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mc:AlternateContent xmlns:mc="http://schemas.openxmlformats.org/markup-compatibility/2006">
    <mc:Choice Requires="x15">
      <x15ac:absPath xmlns:x15ac="http://schemas.microsoft.com/office/spreadsheetml/2010/11/ac" url="/Users/danieledeangelis/Library/CloudStorage/OneDrive-ISPRA/Documenti/Work/Habitat_Directive_Reporting/_Raccolta Dati V Report/Dati caricati su sito ispra/File trasmessi Reportnet3 Art 17 DH_28012025/"/>
    </mc:Choice>
  </mc:AlternateContent>
  <xr:revisionPtr revIDLastSave="0" documentId="13_ncr:1_{CE25B2F3-5430-3E4E-B90C-0107B97174AE}" xr6:coauthVersionLast="47" xr6:coauthVersionMax="47" xr10:uidLastSave="{00000000-0000-0000-0000-000000000000}"/>
  <bookViews>
    <workbookView xWindow="0" yWindow="500" windowWidth="38400" windowHeight="16900" activeTab="9" xr2:uid="{00000000-000D-0000-FFFF-FFFF00000000}"/>
  </bookViews>
  <sheets>
    <sheet name="Maps" sheetId="1" r:id="rId1"/>
    <sheet name="AnnexV_Species" sheetId="2" r:id="rId2"/>
    <sheet name="Regions_GeneralInformation" sheetId="3" r:id="rId3"/>
    <sheet name="Regions_Range" sheetId="4" r:id="rId4"/>
    <sheet name="Regions_Population" sheetId="5" r:id="rId5"/>
    <sheet name="Regions_SpeciesHabitat" sheetId="6" r:id="rId6"/>
    <sheet name="Pressures_GeneralInformation" sheetId="7" r:id="rId7"/>
    <sheet name="Pressures_List" sheetId="8" r:id="rId8"/>
    <sheet name="Measures_GeneralInformation" sheetId="9" r:id="rId9"/>
    <sheet name="Measures_List" sheetId="10" r:id="rId10"/>
    <sheet name="Regions_FutureProspects" sheetId="11" r:id="rId11"/>
    <sheet name="Regions_Conclusions" sheetId="12" r:id="rId12"/>
    <sheet name="Regions_Natura2000Coverage" sheetId="13" r:id="rId13"/>
    <sheet name="Regions_ComplementaryInfo" sheetId="14" r:id="rId14"/>
    <sheet name="refLOVs"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02" i="10" l="1" a="1"/>
  <c r="E1002" i="10" s="1"/>
  <c r="E1003" i="10" a="1"/>
  <c r="E1003" i="10" s="1"/>
  <c r="E1004" i="10" a="1"/>
  <c r="E1004" i="10"/>
  <c r="E1005" i="10" a="1"/>
  <c r="E1005" i="10" s="1"/>
  <c r="E1006" i="10" a="1"/>
  <c r="E1006" i="10" s="1"/>
  <c r="E1007" i="10" a="1"/>
  <c r="E1007" i="10" s="1"/>
  <c r="E1008" i="10" a="1"/>
  <c r="E1008" i="10" s="1"/>
  <c r="E1009" i="10" a="1"/>
  <c r="E1009" i="10" s="1"/>
  <c r="E1010" i="10" a="1"/>
  <c r="E1010" i="10" s="1"/>
  <c r="E1011" i="10" a="1"/>
  <c r="E1011" i="10" s="1"/>
  <c r="E1012" i="10" a="1"/>
  <c r="E1012" i="10" s="1"/>
  <c r="E1013" i="10" a="1"/>
  <c r="E1013" i="10" s="1"/>
  <c r="E1014" i="10" a="1"/>
  <c r="E1014" i="10" s="1"/>
  <c r="E1015" i="10" a="1"/>
  <c r="E1015" i="10" s="1"/>
  <c r="E1016" i="10" a="1"/>
  <c r="E1016" i="10" s="1"/>
  <c r="E1017" i="10" a="1"/>
  <c r="E1017" i="10" s="1"/>
  <c r="E1018" i="10" a="1"/>
  <c r="E1018" i="10" s="1"/>
  <c r="E1019" i="10" a="1"/>
  <c r="E1019" i="10" s="1"/>
  <c r="E1020" i="10" a="1"/>
  <c r="E1020" i="10" s="1"/>
  <c r="E1021" i="10" a="1"/>
  <c r="E1021" i="10" s="1"/>
  <c r="E1022" i="10" a="1"/>
  <c r="E1022" i="10" s="1"/>
  <c r="E1023" i="10" a="1"/>
  <c r="E1023" i="10" s="1"/>
  <c r="E1024" i="10" a="1"/>
  <c r="E1024" i="10" s="1"/>
  <c r="E1025" i="10" a="1"/>
  <c r="E1025" i="10" s="1"/>
  <c r="E1026" i="10" a="1"/>
  <c r="E1026" i="10" s="1"/>
  <c r="E1027" i="10" a="1"/>
  <c r="E1027" i="10" s="1"/>
  <c r="E1028" i="10" a="1"/>
  <c r="E1028" i="10" s="1"/>
  <c r="E1029" i="10" a="1"/>
  <c r="E1029" i="10" s="1"/>
  <c r="E1030" i="10" a="1"/>
  <c r="E1030" i="10" s="1"/>
  <c r="E1031" i="10" a="1"/>
  <c r="E1031" i="10" s="1"/>
  <c r="E1032" i="10" a="1"/>
  <c r="E1032" i="10" s="1"/>
  <c r="E1033" i="10" a="1"/>
  <c r="E1033" i="10" s="1"/>
  <c r="E1034" i="10" a="1"/>
  <c r="E1034" i="10" s="1"/>
  <c r="E1035" i="10" a="1"/>
  <c r="E1035" i="10" s="1"/>
  <c r="E1036" i="10" a="1"/>
  <c r="E1036" i="10" s="1"/>
  <c r="E1037" i="10" a="1"/>
  <c r="E1037" i="10" s="1"/>
  <c r="E1038" i="10" a="1"/>
  <c r="E1038" i="10" s="1"/>
  <c r="E1039" i="10" a="1"/>
  <c r="E1039" i="10" s="1"/>
  <c r="E1040" i="10" a="1"/>
  <c r="E1040" i="10" s="1"/>
  <c r="E1041" i="10" a="1"/>
  <c r="E1041" i="10" s="1"/>
  <c r="E1042" i="10" a="1"/>
  <c r="E1042" i="10" s="1"/>
  <c r="E1043" i="10" a="1"/>
  <c r="E1043" i="10" s="1"/>
  <c r="E1044" i="10" a="1"/>
  <c r="E1044" i="10" s="1"/>
  <c r="E1045" i="10" a="1"/>
  <c r="E1045" i="10" s="1"/>
  <c r="E1046" i="10" a="1"/>
  <c r="E1046" i="10" s="1"/>
  <c r="E1047" i="10" a="1"/>
  <c r="E1047" i="10" s="1"/>
  <c r="E1048" i="10" a="1"/>
  <c r="E1048" i="10" s="1"/>
  <c r="E1049" i="10" a="1"/>
  <c r="E1049" i="10" s="1"/>
  <c r="E1050" i="10" a="1"/>
  <c r="E1050" i="10" s="1"/>
  <c r="E1051" i="10" a="1"/>
  <c r="E1051" i="10" s="1"/>
  <c r="E1052" i="10" a="1"/>
  <c r="E1052" i="10" s="1"/>
  <c r="E1053" i="10" a="1"/>
  <c r="E1053" i="10" s="1"/>
  <c r="E1054" i="10" a="1"/>
  <c r="E1054" i="10" s="1"/>
  <c r="E1055" i="10" a="1"/>
  <c r="E1055" i="10" s="1"/>
  <c r="E1056" i="10" a="1"/>
  <c r="E1056" i="10" s="1"/>
  <c r="E1057" i="10" a="1"/>
  <c r="E1057" i="10" s="1"/>
  <c r="E1058" i="10" a="1"/>
  <c r="E1058" i="10" s="1"/>
  <c r="E1059" i="10" a="1"/>
  <c r="E1059" i="10" s="1"/>
  <c r="E1060" i="10" a="1"/>
  <c r="E1060" i="10" s="1"/>
  <c r="E1061" i="10" a="1"/>
  <c r="E1061" i="10" s="1"/>
  <c r="E1062" i="10" a="1"/>
  <c r="E1062" i="10" s="1"/>
  <c r="E1063" i="10" a="1"/>
  <c r="E1063" i="10" s="1"/>
  <c r="E1064" i="10" a="1"/>
  <c r="E1064" i="10" s="1"/>
  <c r="E1065" i="10" a="1"/>
  <c r="E1065" i="10" s="1"/>
  <c r="E1066" i="10" a="1"/>
  <c r="E1066" i="10" s="1"/>
  <c r="E1067" i="10" a="1"/>
  <c r="E1067" i="10" s="1"/>
  <c r="E1068" i="10" a="1"/>
  <c r="E1068" i="10" s="1"/>
  <c r="E1069" i="10" a="1"/>
  <c r="E1069" i="10" s="1"/>
  <c r="E1070" i="10" a="1"/>
  <c r="E1070" i="10" s="1"/>
  <c r="E1071" i="10" a="1"/>
  <c r="E1071" i="10" s="1"/>
  <c r="E1072" i="10" a="1"/>
  <c r="E1072" i="10" s="1"/>
  <c r="E1073" i="10" a="1"/>
  <c r="E1073" i="10" s="1"/>
  <c r="E1074" i="10" a="1"/>
  <c r="E1074" i="10" s="1"/>
  <c r="E1075" i="10" a="1"/>
  <c r="E1075" i="10" s="1"/>
  <c r="E1076" i="10" a="1"/>
  <c r="E1076" i="10" s="1"/>
  <c r="E1077" i="10" a="1"/>
  <c r="E1077" i="10" s="1"/>
  <c r="E1078" i="10" a="1"/>
  <c r="E1078" i="10" s="1"/>
  <c r="E1079" i="10" a="1"/>
  <c r="E1079" i="10" s="1"/>
  <c r="E1080" i="10" a="1"/>
  <c r="E1080" i="10" s="1"/>
  <c r="E1081" i="10" a="1"/>
  <c r="E1081" i="10" s="1"/>
  <c r="E1082" i="10" a="1"/>
  <c r="E1082" i="10" s="1"/>
  <c r="E1083" i="10" a="1"/>
  <c r="E1083" i="10" s="1"/>
  <c r="E1084" i="10" a="1"/>
  <c r="E1084" i="10" s="1"/>
  <c r="E1085" i="10" a="1"/>
  <c r="E1085" i="10" s="1"/>
  <c r="E1086" i="10" a="1"/>
  <c r="E1086" i="10" s="1"/>
  <c r="E1087" i="10" a="1"/>
  <c r="E1087" i="10" s="1"/>
  <c r="E1088" i="10" a="1"/>
  <c r="E1088" i="10" s="1"/>
  <c r="E1089" i="10" a="1"/>
  <c r="E1089" i="10" s="1"/>
  <c r="E1090" i="10" a="1"/>
  <c r="E1090" i="10" s="1"/>
  <c r="E1091" i="10" a="1"/>
  <c r="E1091" i="10" s="1"/>
  <c r="E1092" i="10" a="1"/>
  <c r="E1092" i="10" s="1"/>
  <c r="E1093" i="10" a="1"/>
  <c r="E1093" i="10" s="1"/>
  <c r="E1094" i="10" a="1"/>
  <c r="E1094" i="10" s="1"/>
  <c r="E1095" i="10" a="1"/>
  <c r="E1095" i="10" s="1"/>
  <c r="E1096" i="10" a="1"/>
  <c r="E1096" i="10" s="1"/>
  <c r="E1097" i="10" a="1"/>
  <c r="E1097" i="10" s="1"/>
  <c r="E1098" i="10" a="1"/>
  <c r="E1098" i="10" s="1"/>
  <c r="E1099" i="10" a="1"/>
  <c r="E1099" i="10" s="1"/>
  <c r="E1100" i="10" a="1"/>
  <c r="E1100" i="10" s="1"/>
  <c r="E1101" i="10" a="1"/>
  <c r="E1101" i="10" s="1"/>
  <c r="E1102" i="10" a="1"/>
  <c r="E1102" i="10" s="1"/>
  <c r="E1103" i="10" a="1"/>
  <c r="E1103" i="10" s="1"/>
  <c r="E1104" i="10" a="1"/>
  <c r="E1104" i="10" s="1"/>
  <c r="E1105" i="10" a="1"/>
  <c r="E1105" i="10" s="1"/>
  <c r="E1106" i="10" a="1"/>
  <c r="E1106" i="10" s="1"/>
  <c r="E1107" i="10" a="1"/>
  <c r="E1107" i="10" s="1"/>
  <c r="E1108" i="10" a="1"/>
  <c r="E1108" i="10" s="1"/>
  <c r="E1109" i="10" a="1"/>
  <c r="E1109" i="10" s="1"/>
  <c r="E1110" i="10" a="1"/>
  <c r="E1110" i="10" s="1"/>
  <c r="E1111" i="10" a="1"/>
  <c r="E1111" i="10" s="1"/>
  <c r="E1112" i="10" a="1"/>
  <c r="E1112" i="10" s="1"/>
  <c r="E1113" i="10" a="1"/>
  <c r="E1113" i="10" s="1"/>
  <c r="E1114" i="10" a="1"/>
  <c r="E1114" i="10" s="1"/>
  <c r="E1115" i="10" a="1"/>
  <c r="E1115" i="10" s="1"/>
  <c r="E1116" i="10" a="1"/>
  <c r="E1116" i="10" s="1"/>
  <c r="E1117" i="10" a="1"/>
  <c r="E1117" i="10" s="1"/>
  <c r="E1118" i="10" a="1"/>
  <c r="E1118" i="10" s="1"/>
  <c r="E1119" i="10" a="1"/>
  <c r="E1119" i="10" s="1"/>
  <c r="E1120" i="10" a="1"/>
  <c r="E1120" i="10" s="1"/>
  <c r="E1121" i="10" a="1"/>
  <c r="E1121" i="10" s="1"/>
  <c r="E1122" i="10" a="1"/>
  <c r="E1122" i="10" s="1"/>
  <c r="E1123" i="10" a="1"/>
  <c r="E1123" i="10" s="1"/>
  <c r="E1124" i="10" a="1"/>
  <c r="E1124" i="10" s="1"/>
  <c r="E1125" i="10" a="1"/>
  <c r="E1125" i="10" s="1"/>
  <c r="E1126" i="10" a="1"/>
  <c r="E1126" i="10" s="1"/>
  <c r="E1127" i="10" a="1"/>
  <c r="E1127" i="10" s="1"/>
  <c r="E1128" i="10" a="1"/>
  <c r="E1128" i="10" s="1"/>
  <c r="E1129" i="10" a="1"/>
  <c r="E1129" i="10" s="1"/>
  <c r="E1130" i="10" a="1"/>
  <c r="E1130" i="10" s="1"/>
  <c r="E1131" i="10" a="1"/>
  <c r="E1131" i="10" s="1"/>
  <c r="E1132" i="10" a="1"/>
  <c r="E1132" i="10" s="1"/>
  <c r="E1133" i="10" a="1"/>
  <c r="E1133" i="10" s="1"/>
  <c r="E1134" i="10" a="1"/>
  <c r="E1134" i="10" s="1"/>
  <c r="E1135" i="10" a="1"/>
  <c r="E1135" i="10" s="1"/>
  <c r="E1136" i="10" a="1"/>
  <c r="E1136" i="10" s="1"/>
  <c r="E1137" i="10" a="1"/>
  <c r="E1137" i="10" s="1"/>
  <c r="E1138" i="10" a="1"/>
  <c r="E1138" i="10" s="1"/>
  <c r="E1139" i="10" a="1"/>
  <c r="E1139" i="10" s="1"/>
  <c r="E1140" i="10" a="1"/>
  <c r="E1140" i="10" s="1"/>
  <c r="E1141" i="10" a="1"/>
  <c r="E1141" i="10" s="1"/>
  <c r="E1142" i="10" a="1"/>
  <c r="E1142" i="10" s="1"/>
  <c r="E1143" i="10" a="1"/>
  <c r="E1143" i="10" s="1"/>
  <c r="E1144" i="10" a="1"/>
  <c r="E1144" i="10" s="1"/>
  <c r="E1145" i="10" a="1"/>
  <c r="E1145" i="10" s="1"/>
  <c r="E1146" i="10" a="1"/>
  <c r="E1146" i="10" s="1"/>
  <c r="E1147" i="10" a="1"/>
  <c r="E1147" i="10" s="1"/>
  <c r="E1148" i="10" a="1"/>
  <c r="E1148" i="10" s="1"/>
  <c r="E1149" i="10" a="1"/>
  <c r="E1149" i="10" s="1"/>
  <c r="E1150" i="10" a="1"/>
  <c r="E1150" i="10" s="1"/>
  <c r="E1151" i="10" a="1"/>
  <c r="E1151" i="10" s="1"/>
  <c r="E1152" i="10" a="1"/>
  <c r="E1152" i="10" s="1"/>
  <c r="E1153" i="10" a="1"/>
  <c r="E1153" i="10" s="1"/>
  <c r="E1154" i="10" a="1"/>
  <c r="E1154" i="10" s="1"/>
  <c r="E1155" i="10" a="1"/>
  <c r="E1155" i="10" s="1"/>
  <c r="E1156" i="10" a="1"/>
  <c r="E1156" i="10" s="1"/>
  <c r="E1157" i="10" a="1"/>
  <c r="E1157" i="10" s="1"/>
  <c r="E1158" i="10" a="1"/>
  <c r="E1158" i="10" s="1"/>
  <c r="E1159" i="10" a="1"/>
  <c r="E1159" i="10" s="1"/>
  <c r="E1160" i="10" a="1"/>
  <c r="E1160" i="10" s="1"/>
  <c r="E1161" i="10" a="1"/>
  <c r="E1161" i="10" s="1"/>
  <c r="E1162" i="10" a="1"/>
  <c r="E1162" i="10" s="1"/>
  <c r="E1163" i="10" a="1"/>
  <c r="E1163" i="10" s="1"/>
  <c r="E1164" i="10" a="1"/>
  <c r="E1164" i="10" s="1"/>
  <c r="E1165" i="10" a="1"/>
  <c r="E1165" i="10" s="1"/>
  <c r="E1166" i="10" a="1"/>
  <c r="E1166" i="10" s="1"/>
  <c r="E1167" i="10" a="1"/>
  <c r="E1167" i="10" s="1"/>
  <c r="E1168" i="10" a="1"/>
  <c r="E1168" i="10" s="1"/>
  <c r="E1169" i="10" a="1"/>
  <c r="E1169" i="10" s="1"/>
  <c r="E1170" i="10" a="1"/>
  <c r="E1170" i="10" s="1"/>
  <c r="E1171" i="10" a="1"/>
  <c r="E1171" i="10" s="1"/>
  <c r="E1172" i="10" a="1"/>
  <c r="E1172" i="10" s="1"/>
  <c r="E1173" i="10" a="1"/>
  <c r="E1173" i="10" s="1"/>
  <c r="E1174" i="10" a="1"/>
  <c r="E1174" i="10" s="1"/>
  <c r="E1175" i="10" a="1"/>
  <c r="E1175" i="10" s="1"/>
  <c r="E1176" i="10" a="1"/>
  <c r="E1176" i="10" s="1"/>
  <c r="E1177" i="10" a="1"/>
  <c r="E1177" i="10" s="1"/>
  <c r="E1178" i="10" a="1"/>
  <c r="E1178" i="10" s="1"/>
  <c r="E1179" i="10" a="1"/>
  <c r="E1179" i="10" s="1"/>
  <c r="E1180" i="10" a="1"/>
  <c r="E1180" i="10" s="1"/>
  <c r="E1181" i="10" a="1"/>
  <c r="E1181" i="10" s="1"/>
  <c r="E1182" i="10" a="1"/>
  <c r="E1182" i="10" s="1"/>
  <c r="E1183" i="10" a="1"/>
  <c r="E1183" i="10" s="1"/>
  <c r="E1184" i="10" a="1"/>
  <c r="E1184" i="10" s="1"/>
  <c r="E1185" i="10" a="1"/>
  <c r="E1185" i="10" s="1"/>
  <c r="E1186" i="10" a="1"/>
  <c r="E1186" i="10" s="1"/>
  <c r="E1187" i="10" a="1"/>
  <c r="E1187" i="10" s="1"/>
  <c r="E1188" i="10" a="1"/>
  <c r="E1188" i="10" s="1"/>
  <c r="E1189" i="10" a="1"/>
  <c r="E1189" i="10" s="1"/>
  <c r="E1190" i="10" a="1"/>
  <c r="E1190" i="10" s="1"/>
  <c r="E1191" i="10" a="1"/>
  <c r="E1191" i="10" s="1"/>
  <c r="E1192" i="10" a="1"/>
  <c r="E1192" i="10" s="1"/>
  <c r="E1193" i="10" a="1"/>
  <c r="E1193" i="10" s="1"/>
  <c r="E1194" i="10" a="1"/>
  <c r="E1194" i="10" s="1"/>
  <c r="E1195" i="10" a="1"/>
  <c r="E1195" i="10" s="1"/>
  <c r="E1196" i="10" a="1"/>
  <c r="E1196" i="10" s="1"/>
  <c r="E1197" i="10" a="1"/>
  <c r="E1197" i="10" s="1"/>
  <c r="E1198" i="10" a="1"/>
  <c r="E1198" i="10" s="1"/>
  <c r="E1199" i="10" a="1"/>
  <c r="E1199" i="10" s="1"/>
  <c r="E1200" i="10" a="1"/>
  <c r="E1200" i="10" s="1"/>
  <c r="E1201" i="10" a="1"/>
  <c r="E1201" i="10" s="1"/>
  <c r="E1202" i="10" a="1"/>
  <c r="E1202" i="10" s="1"/>
  <c r="E1203" i="10" a="1"/>
  <c r="E1203" i="10" s="1"/>
  <c r="E1204" i="10" a="1"/>
  <c r="E1204" i="10" s="1"/>
  <c r="E1205" i="10" a="1"/>
  <c r="E1205" i="10" s="1"/>
  <c r="E1206" i="10" a="1"/>
  <c r="E1206" i="10" s="1"/>
  <c r="E1207" i="10" a="1"/>
  <c r="E1207" i="10" s="1"/>
  <c r="E1208" i="10" a="1"/>
  <c r="E1208" i="10" s="1"/>
  <c r="E1209" i="10" a="1"/>
  <c r="E1209" i="10" s="1"/>
  <c r="E1210" i="10" a="1"/>
  <c r="E1210" i="10" s="1"/>
  <c r="E1211" i="10" a="1"/>
  <c r="E1211" i="10" s="1"/>
  <c r="E1212" i="10" a="1"/>
  <c r="E1212" i="10" s="1"/>
  <c r="E1213" i="10" a="1"/>
  <c r="E1213" i="10" s="1"/>
  <c r="E1214" i="10" a="1"/>
  <c r="E1214" i="10" s="1"/>
  <c r="E1215" i="10" a="1"/>
  <c r="E1215" i="10" s="1"/>
  <c r="E1216" i="10" a="1"/>
  <c r="E1216" i="10" s="1"/>
  <c r="E1217" i="10" a="1"/>
  <c r="E1217" i="10" s="1"/>
  <c r="E1218" i="10" a="1"/>
  <c r="E1218" i="10" s="1"/>
  <c r="E1219" i="10" a="1"/>
  <c r="E1219" i="10" s="1"/>
  <c r="E1220" i="10" a="1"/>
  <c r="E1220" i="10" s="1"/>
  <c r="E1221" i="10" a="1"/>
  <c r="E1221" i="10" s="1"/>
  <c r="E1222" i="10" a="1"/>
  <c r="E1222" i="10" s="1"/>
  <c r="E1223" i="10" a="1"/>
  <c r="E1223" i="10" s="1"/>
  <c r="E1224" i="10" a="1"/>
  <c r="E1224" i="10" s="1"/>
  <c r="E1225" i="10" a="1"/>
  <c r="E1225" i="10" s="1"/>
  <c r="E1226" i="10" a="1"/>
  <c r="E1226" i="10" s="1"/>
  <c r="E1227" i="10" a="1"/>
  <c r="E1227" i="10" s="1"/>
  <c r="E1228" i="10" a="1"/>
  <c r="E1228" i="10" s="1"/>
  <c r="E1229" i="10" a="1"/>
  <c r="E1229" i="10" s="1"/>
  <c r="E1230" i="10" a="1"/>
  <c r="E1230" i="10" s="1"/>
  <c r="E1231" i="10" a="1"/>
  <c r="E1231" i="10" s="1"/>
  <c r="E1232" i="10" a="1"/>
  <c r="E1232" i="10" s="1"/>
  <c r="E1233" i="10" a="1"/>
  <c r="E1233" i="10" s="1"/>
  <c r="E1234" i="10" a="1"/>
  <c r="E1234" i="10" s="1"/>
  <c r="E1235" i="10" a="1"/>
  <c r="E1235" i="10" s="1"/>
  <c r="E1236" i="10" a="1"/>
  <c r="E1236" i="10" s="1"/>
  <c r="E1237" i="10" a="1"/>
  <c r="E1237" i="10" s="1"/>
  <c r="E1238" i="10" a="1"/>
  <c r="E1238" i="10" s="1"/>
  <c r="E1239" i="10" a="1"/>
  <c r="E1239" i="10" s="1"/>
  <c r="E1240" i="10" a="1"/>
  <c r="E1240" i="10" s="1"/>
  <c r="E1241" i="10" a="1"/>
  <c r="E1241" i="10" s="1"/>
  <c r="E1242" i="10" a="1"/>
  <c r="E1242" i="10" s="1"/>
  <c r="E1243" i="10" a="1"/>
  <c r="E1243" i="10" s="1"/>
  <c r="E1244" i="10" a="1"/>
  <c r="E1244" i="10" s="1"/>
  <c r="E1245" i="10" a="1"/>
  <c r="E1245" i="10" s="1"/>
  <c r="E1246" i="10" a="1"/>
  <c r="E1246" i="10" s="1"/>
  <c r="E1247" i="10" a="1"/>
  <c r="E1247" i="10" s="1"/>
  <c r="E1248" i="10" a="1"/>
  <c r="E1248" i="10" s="1"/>
  <c r="E1249" i="10" a="1"/>
  <c r="E1249" i="10" s="1"/>
  <c r="E1250" i="10" a="1"/>
  <c r="E1250" i="10" s="1"/>
  <c r="E1251" i="10" a="1"/>
  <c r="E1251" i="10" s="1"/>
  <c r="E1252" i="10" a="1"/>
  <c r="E1252" i="10" s="1"/>
  <c r="E1253" i="10" a="1"/>
  <c r="E1253" i="10" s="1"/>
  <c r="E1254" i="10" a="1"/>
  <c r="E1254" i="10" s="1"/>
  <c r="E1255" i="10" a="1"/>
  <c r="E1255" i="10" s="1"/>
  <c r="E1256" i="10" a="1"/>
  <c r="E1256" i="10" s="1"/>
  <c r="E1257" i="10" a="1"/>
  <c r="E1257" i="10" s="1"/>
  <c r="E1258" i="10" a="1"/>
  <c r="E1258" i="10" s="1"/>
  <c r="E1259" i="10" a="1"/>
  <c r="E1259" i="10" s="1"/>
  <c r="E1260" i="10" a="1"/>
  <c r="E1260" i="10" s="1"/>
  <c r="E1261" i="10" a="1"/>
  <c r="E1261" i="10" s="1"/>
  <c r="E1262" i="10" a="1"/>
  <c r="E1262" i="10" s="1"/>
  <c r="E1263" i="10" a="1"/>
  <c r="E1263" i="10" s="1"/>
  <c r="E1264" i="10" a="1"/>
  <c r="E1264" i="10" s="1"/>
  <c r="E1265" i="10" a="1"/>
  <c r="E1265" i="10" s="1"/>
  <c r="E1266" i="10" a="1"/>
  <c r="E1266" i="10" s="1"/>
  <c r="E1267" i="10" a="1"/>
  <c r="E1267" i="10" s="1"/>
  <c r="E1268" i="10" a="1"/>
  <c r="E1268" i="10" s="1"/>
  <c r="E1269" i="10" a="1"/>
  <c r="E1269" i="10" s="1"/>
  <c r="E1270" i="10" a="1"/>
  <c r="E1270" i="10" s="1"/>
  <c r="E1271" i="10" a="1"/>
  <c r="E1271" i="10" s="1"/>
  <c r="E1272" i="10" a="1"/>
  <c r="E1272" i="10" s="1"/>
  <c r="E1273" i="10" a="1"/>
  <c r="E1273" i="10" s="1"/>
  <c r="E1274" i="10" a="1"/>
  <c r="E1274" i="10" s="1"/>
  <c r="E1275" i="10" a="1"/>
  <c r="E1275" i="10" s="1"/>
  <c r="E1276" i="10" a="1"/>
  <c r="E1276" i="10" s="1"/>
  <c r="E1277" i="10" a="1"/>
  <c r="E1277" i="10" s="1"/>
  <c r="E1278" i="10" a="1"/>
  <c r="E1278" i="10" s="1"/>
  <c r="E1279" i="10" a="1"/>
  <c r="E1279" i="10" s="1"/>
  <c r="E1280" i="10" a="1"/>
  <c r="E1280" i="10" s="1"/>
  <c r="E1281" i="10" a="1"/>
  <c r="E1281" i="10" s="1"/>
  <c r="E1282" i="10" a="1"/>
  <c r="E1282" i="10" s="1"/>
  <c r="E1283" i="10" a="1"/>
  <c r="E1283" i="10" s="1"/>
  <c r="E1284" i="10" a="1"/>
  <c r="E1284" i="10" s="1"/>
  <c r="E1285" i="10" a="1"/>
  <c r="E1285" i="10" s="1"/>
  <c r="E1286" i="10" a="1"/>
  <c r="E1286" i="10" s="1"/>
  <c r="E1287" i="10" a="1"/>
  <c r="E1287" i="10" s="1"/>
  <c r="E1288" i="10" a="1"/>
  <c r="E1288" i="10" s="1"/>
  <c r="E1289" i="10" a="1"/>
  <c r="E1289" i="10" s="1"/>
  <c r="E1290" i="10" a="1"/>
  <c r="E1290" i="10" s="1"/>
  <c r="E1291" i="10" a="1"/>
  <c r="E1291" i="10" s="1"/>
  <c r="E1292" i="10" a="1"/>
  <c r="E1292" i="10" s="1"/>
  <c r="E1293" i="10" a="1"/>
  <c r="E1293" i="10" s="1"/>
  <c r="E1294" i="10" a="1"/>
  <c r="E1294" i="10" s="1"/>
  <c r="E1295" i="10" a="1"/>
  <c r="E1295" i="10" s="1"/>
  <c r="E1296" i="10" a="1"/>
  <c r="E1296" i="10" s="1"/>
  <c r="E1297" i="10" a="1"/>
  <c r="E1297" i="10" s="1"/>
  <c r="E1298" i="10" a="1"/>
  <c r="E1298" i="10" s="1"/>
  <c r="E1299" i="10" a="1"/>
  <c r="E1299" i="10" s="1"/>
  <c r="E1300" i="10" a="1"/>
  <c r="E1300" i="10" s="1"/>
  <c r="E1301" i="10" a="1"/>
  <c r="E1301" i="10" s="1"/>
  <c r="E1302" i="10" a="1"/>
  <c r="E1302" i="10" s="1"/>
  <c r="E1303" i="10" a="1"/>
  <c r="E1303" i="10" s="1"/>
  <c r="E1304" i="10" a="1"/>
  <c r="E1304" i="10" s="1"/>
  <c r="E1305" i="10" a="1"/>
  <c r="E1305" i="10" s="1"/>
  <c r="E1306" i="10" a="1"/>
  <c r="E1306" i="10" s="1"/>
  <c r="E1307" i="10" a="1"/>
  <c r="E1307" i="10" s="1"/>
  <c r="E1308" i="10" a="1"/>
  <c r="E1308" i="10" s="1"/>
  <c r="E1309" i="10" a="1"/>
  <c r="E1309" i="10" s="1"/>
  <c r="E1310" i="10" a="1"/>
  <c r="E1310" i="10" s="1"/>
  <c r="E1311" i="10" a="1"/>
  <c r="E1311" i="10" s="1"/>
  <c r="E1312" i="10" a="1"/>
  <c r="E1312" i="10" s="1"/>
  <c r="E1313" i="10" a="1"/>
  <c r="E1313" i="10" s="1"/>
  <c r="E1314" i="10" a="1"/>
  <c r="E1314" i="10" s="1"/>
  <c r="E1315" i="10" a="1"/>
  <c r="E1315" i="10" s="1"/>
  <c r="E1316" i="10" a="1"/>
  <c r="E1316" i="10" s="1"/>
  <c r="E1317" i="10" a="1"/>
  <c r="E1317" i="10" s="1"/>
  <c r="E1318" i="10" a="1"/>
  <c r="E1318" i="10" s="1"/>
  <c r="E1319" i="10" a="1"/>
  <c r="E1319" i="10" s="1"/>
  <c r="E1320" i="10" a="1"/>
  <c r="E1320" i="10" s="1"/>
  <c r="E1321" i="10" a="1"/>
  <c r="E1321" i="10" s="1"/>
  <c r="E1322" i="10" a="1"/>
  <c r="E1322" i="10" s="1"/>
  <c r="E1323" i="10" a="1"/>
  <c r="E1323" i="10" s="1"/>
  <c r="E1324" i="10" a="1"/>
  <c r="E1324" i="10" s="1"/>
  <c r="E1325" i="10" a="1"/>
  <c r="E1325" i="10" s="1"/>
  <c r="E1326" i="10" a="1"/>
  <c r="E1326" i="10" s="1"/>
  <c r="E1327" i="10" a="1"/>
  <c r="E1327" i="10" s="1"/>
  <c r="E1328" i="10" a="1"/>
  <c r="E1328" i="10" s="1"/>
  <c r="E1329" i="10" a="1"/>
  <c r="E1329" i="10" s="1"/>
  <c r="E1330" i="10" a="1"/>
  <c r="E1330" i="10" s="1"/>
  <c r="E1331" i="10" a="1"/>
  <c r="E1331" i="10" s="1"/>
  <c r="E1332" i="10" a="1"/>
  <c r="E1332" i="10" s="1"/>
  <c r="E1333" i="10" a="1"/>
  <c r="E1333" i="10" s="1"/>
  <c r="E1334" i="10" a="1"/>
  <c r="E1334" i="10" s="1"/>
  <c r="E1335" i="10" a="1"/>
  <c r="E1335" i="10" s="1"/>
  <c r="E1336" i="10" a="1"/>
  <c r="E1336" i="10" s="1"/>
  <c r="E1337" i="10" a="1"/>
  <c r="E1337" i="10" s="1"/>
  <c r="E1338" i="10" a="1"/>
  <c r="E1338" i="10" s="1"/>
  <c r="E1339" i="10" a="1"/>
  <c r="E1339" i="10" s="1"/>
  <c r="E1340" i="10" a="1"/>
  <c r="E1340" i="10" s="1"/>
  <c r="E1341" i="10" a="1"/>
  <c r="E1341" i="10" s="1"/>
  <c r="E1342" i="10" a="1"/>
  <c r="E1342" i="10" s="1"/>
  <c r="E1343" i="10" a="1"/>
  <c r="E1343" i="10" s="1"/>
  <c r="E1344" i="10" a="1"/>
  <c r="E1344" i="10" s="1"/>
  <c r="E1345" i="10" a="1"/>
  <c r="E1345" i="10" s="1"/>
  <c r="E1346" i="10" a="1"/>
  <c r="E1346" i="10" s="1"/>
  <c r="E1347" i="10" a="1"/>
  <c r="E1347" i="10" s="1"/>
  <c r="E1348" i="10" a="1"/>
  <c r="E1348" i="10" s="1"/>
  <c r="E1349" i="10" a="1"/>
  <c r="E1349" i="10" s="1"/>
  <c r="E1350" i="10" a="1"/>
  <c r="E1350" i="10" s="1"/>
  <c r="E1351" i="10" a="1"/>
  <c r="E1351" i="10" s="1"/>
  <c r="E1352" i="10" a="1"/>
  <c r="E1352" i="10" s="1"/>
  <c r="E1353" i="10" a="1"/>
  <c r="E1353" i="10" s="1"/>
  <c r="E1354" i="10" a="1"/>
  <c r="E1354" i="10" s="1"/>
  <c r="E1355" i="10" a="1"/>
  <c r="E1355" i="10" s="1"/>
  <c r="E1356" i="10" a="1"/>
  <c r="E1356" i="10" s="1"/>
  <c r="E1357" i="10" a="1"/>
  <c r="E1357" i="10" s="1"/>
  <c r="E1358" i="10" a="1"/>
  <c r="E1358" i="10" s="1"/>
  <c r="E1359" i="10" a="1"/>
  <c r="E1359" i="10" s="1"/>
  <c r="E1360" i="10" a="1"/>
  <c r="E1360" i="10" s="1"/>
  <c r="E1361" i="10" a="1"/>
  <c r="E1361" i="10" s="1"/>
  <c r="E1362" i="10" a="1"/>
  <c r="E1362" i="10" s="1"/>
  <c r="E1363" i="10" a="1"/>
  <c r="E1363" i="10" s="1"/>
  <c r="E1364" i="10" a="1"/>
  <c r="E1364" i="10" s="1"/>
  <c r="E1365" i="10" a="1"/>
  <c r="E1365" i="10" s="1"/>
  <c r="E1366" i="10" a="1"/>
  <c r="E1366" i="10" s="1"/>
  <c r="E1367" i="10" a="1"/>
  <c r="E1367" i="10" s="1"/>
  <c r="E1368" i="10" a="1"/>
  <c r="E1368" i="10" s="1"/>
  <c r="E1369" i="10" a="1"/>
  <c r="E1369" i="10" s="1"/>
  <c r="E1370" i="10" a="1"/>
  <c r="E1370" i="10" s="1"/>
  <c r="E1371" i="10" a="1"/>
  <c r="E1371" i="10" s="1"/>
  <c r="E1372" i="10" a="1"/>
  <c r="E1372" i="10" s="1"/>
  <c r="E1373" i="10" a="1"/>
  <c r="E1373" i="10" s="1"/>
  <c r="E1374" i="10" a="1"/>
  <c r="E1374" i="10" s="1"/>
  <c r="E1375" i="10" a="1"/>
  <c r="E1375" i="10" s="1"/>
  <c r="E1376" i="10" a="1"/>
  <c r="E1376" i="10" s="1"/>
  <c r="E1377" i="10" a="1"/>
  <c r="E1377" i="10" s="1"/>
  <c r="E1378" i="10" a="1"/>
  <c r="E1378" i="10" s="1"/>
  <c r="E1379" i="10" a="1"/>
  <c r="E1379" i="10" s="1"/>
  <c r="E1380" i="10" a="1"/>
  <c r="E1380" i="10" s="1"/>
  <c r="E1381" i="10" a="1"/>
  <c r="E1381" i="10" s="1"/>
  <c r="E1382" i="10" a="1"/>
  <c r="E1382" i="10" s="1"/>
  <c r="E1383" i="10" a="1"/>
  <c r="E1383" i="10" s="1"/>
  <c r="E1384" i="10" a="1"/>
  <c r="E1384" i="10" s="1"/>
  <c r="E1385" i="10" a="1"/>
  <c r="E1385" i="10" s="1"/>
  <c r="E1386" i="10" a="1"/>
  <c r="E1386" i="10" s="1"/>
  <c r="E1387" i="10" a="1"/>
  <c r="E1387" i="10" s="1"/>
  <c r="E1388" i="10" a="1"/>
  <c r="E1388" i="10" s="1"/>
  <c r="E1389" i="10" a="1"/>
  <c r="E1389" i="10" s="1"/>
  <c r="E1390" i="10" a="1"/>
  <c r="E1390" i="10" s="1"/>
  <c r="E1391" i="10" a="1"/>
  <c r="E1391" i="10" s="1"/>
  <c r="E1392" i="10" a="1"/>
  <c r="E1392" i="10" s="1"/>
  <c r="E1393" i="10" a="1"/>
  <c r="E1393" i="10" s="1"/>
  <c r="E1394" i="10" a="1"/>
  <c r="E1394" i="10" s="1"/>
  <c r="E1395" i="10" a="1"/>
  <c r="E1395" i="10" s="1"/>
  <c r="E1396" i="10" a="1"/>
  <c r="E1396" i="10" s="1"/>
  <c r="E1397" i="10" a="1"/>
  <c r="E1397" i="10" s="1"/>
  <c r="E1398" i="10" a="1"/>
  <c r="E1398" i="10" s="1"/>
  <c r="E1399" i="10" a="1"/>
  <c r="E1399" i="10" s="1"/>
  <c r="E1400" i="10" a="1"/>
  <c r="E1400" i="10" s="1"/>
  <c r="E1401" i="10" a="1"/>
  <c r="E1401" i="10" s="1"/>
  <c r="E1402" i="10" a="1"/>
  <c r="E1402" i="10" s="1"/>
  <c r="E1403" i="10" a="1"/>
  <c r="E1403" i="10" s="1"/>
  <c r="E1404" i="10" a="1"/>
  <c r="E1404" i="10" s="1"/>
  <c r="E1405" i="10" a="1"/>
  <c r="E1405" i="10" s="1"/>
  <c r="E1406" i="10" a="1"/>
  <c r="E1406" i="10" s="1"/>
  <c r="E1407" i="10" a="1"/>
  <c r="E1407" i="10" s="1"/>
  <c r="E1408" i="10" a="1"/>
  <c r="E1408" i="10" s="1"/>
  <c r="E1409" i="10" a="1"/>
  <c r="E1409" i="10" s="1"/>
  <c r="E1410" i="10" a="1"/>
  <c r="E1410" i="10" s="1"/>
  <c r="E1411" i="10" a="1"/>
  <c r="E1411" i="10" s="1"/>
  <c r="E1412" i="10" a="1"/>
  <c r="E1412" i="10" s="1"/>
  <c r="E1413" i="10" a="1"/>
  <c r="E1413" i="10" s="1"/>
  <c r="E1414" i="10" a="1"/>
  <c r="E1414" i="10" s="1"/>
  <c r="E1415" i="10" a="1"/>
  <c r="E1415" i="10" s="1"/>
  <c r="E1416" i="10" a="1"/>
  <c r="E1416" i="10" s="1"/>
  <c r="E1417" i="10" a="1"/>
  <c r="E1417" i="10" s="1"/>
  <c r="E1418" i="10" a="1"/>
  <c r="E1418" i="10" s="1"/>
  <c r="E1419" i="10" a="1"/>
  <c r="E1419" i="10" s="1"/>
  <c r="E1420" i="10" a="1"/>
  <c r="E1420" i="10" s="1"/>
  <c r="E1421" i="10" a="1"/>
  <c r="E1421" i="10" s="1"/>
  <c r="E1422" i="10" a="1"/>
  <c r="E1422" i="10" s="1"/>
  <c r="E1423" i="10" a="1"/>
  <c r="E1423" i="10" s="1"/>
  <c r="E1424" i="10" a="1"/>
  <c r="E1424" i="10" s="1"/>
  <c r="E1425" i="10" a="1"/>
  <c r="E1425" i="10" s="1"/>
  <c r="E1426" i="10" a="1"/>
  <c r="E1426" i="10" s="1"/>
  <c r="E1427" i="10" a="1"/>
  <c r="E1427" i="10" s="1"/>
  <c r="E1428" i="10" a="1"/>
  <c r="E1428" i="10" s="1"/>
  <c r="E1429" i="10" a="1"/>
  <c r="E1429" i="10" s="1"/>
  <c r="E1430" i="10" a="1"/>
  <c r="E1430" i="10" s="1"/>
  <c r="E1431" i="10" a="1"/>
  <c r="E1431" i="10" s="1"/>
  <c r="E1432" i="10" a="1"/>
  <c r="E1432" i="10" s="1"/>
  <c r="E1433" i="10" a="1"/>
  <c r="E1433" i="10" s="1"/>
  <c r="E1434" i="10" a="1"/>
  <c r="E1434" i="10" s="1"/>
  <c r="E1435" i="10" a="1"/>
  <c r="E1435" i="10" s="1"/>
  <c r="E1436" i="10" a="1"/>
  <c r="E1436" i="10" s="1"/>
  <c r="E1437" i="10" a="1"/>
  <c r="E1437" i="10" s="1"/>
  <c r="E1438" i="10" a="1"/>
  <c r="E1438" i="10" s="1"/>
  <c r="E1439" i="10" a="1"/>
  <c r="E1439" i="10" s="1"/>
  <c r="E1440" i="10" a="1"/>
  <c r="E1440" i="10" s="1"/>
  <c r="E1441" i="10" a="1"/>
  <c r="E1441" i="10" s="1"/>
  <c r="E1442" i="10" a="1"/>
  <c r="E1442" i="10" s="1"/>
  <c r="E1443" i="10" a="1"/>
  <c r="E1443" i="10" s="1"/>
  <c r="E1444" i="10" a="1"/>
  <c r="E1444" i="10" s="1"/>
  <c r="E1445" i="10" a="1"/>
  <c r="E1445" i="10" s="1"/>
  <c r="E1446" i="10" a="1"/>
  <c r="E1446" i="10" s="1"/>
  <c r="E1447" i="10" a="1"/>
  <c r="E1447" i="10" s="1"/>
  <c r="E1448" i="10" a="1"/>
  <c r="E1448" i="10" s="1"/>
  <c r="E1449" i="10" a="1"/>
  <c r="E1449" i="10" s="1"/>
  <c r="E1450" i="10" a="1"/>
  <c r="E1450" i="10" s="1"/>
  <c r="E1451" i="10" a="1"/>
  <c r="E1451" i="10" s="1"/>
  <c r="E1452" i="10" a="1"/>
  <c r="E1452" i="10" s="1"/>
  <c r="E1453" i="10" a="1"/>
  <c r="E1453" i="10" s="1"/>
  <c r="E1454" i="10" a="1"/>
  <c r="E1454" i="10" s="1"/>
  <c r="E1455" i="10" a="1"/>
  <c r="E1455" i="10" s="1"/>
  <c r="E1456" i="10" a="1"/>
  <c r="E1456" i="10" s="1"/>
  <c r="E1457" i="10" a="1"/>
  <c r="E1457" i="10" s="1"/>
  <c r="E1458" i="10" a="1"/>
  <c r="E1458" i="10" s="1"/>
  <c r="E1459" i="10" a="1"/>
  <c r="E1459" i="10" s="1"/>
  <c r="E1460" i="10" a="1"/>
  <c r="E1460" i="10" s="1"/>
  <c r="E1461" i="10" a="1"/>
  <c r="E1461" i="10" s="1"/>
  <c r="E1462" i="10" a="1"/>
  <c r="E1462" i="10" s="1"/>
  <c r="E1463" i="10" a="1"/>
  <c r="E1463" i="10" s="1"/>
  <c r="E1464" i="10" a="1"/>
  <c r="E1464" i="10" s="1"/>
  <c r="E1465" i="10" a="1"/>
  <c r="E1465" i="10" s="1"/>
  <c r="E1466" i="10" a="1"/>
  <c r="E1466" i="10" s="1"/>
  <c r="E1467" i="10" a="1"/>
  <c r="E1467" i="10" s="1"/>
  <c r="E1468" i="10" a="1"/>
  <c r="E1468" i="10" s="1"/>
  <c r="E1469" i="10" a="1"/>
  <c r="E1469" i="10" s="1"/>
  <c r="E1470" i="10" a="1"/>
  <c r="E1470" i="10" s="1"/>
  <c r="E1471" i="10" a="1"/>
  <c r="E1471" i="10" s="1"/>
  <c r="E1472" i="10" a="1"/>
  <c r="E1472" i="10" s="1"/>
  <c r="E1473" i="10" a="1"/>
  <c r="E1473" i="10" s="1"/>
  <c r="E1474" i="10" a="1"/>
  <c r="E1474" i="10" s="1"/>
  <c r="E1475" i="10" a="1"/>
  <c r="E1475" i="10" s="1"/>
  <c r="E1476" i="10" a="1"/>
  <c r="E1476" i="10" s="1"/>
  <c r="E1477" i="10" a="1"/>
  <c r="E1477" i="10" s="1"/>
  <c r="E1478" i="10" a="1"/>
  <c r="E1478" i="10" s="1"/>
  <c r="E1479" i="10" a="1"/>
  <c r="E1479" i="10" s="1"/>
  <c r="E1480" i="10" a="1"/>
  <c r="E1480" i="10" s="1"/>
  <c r="E1481" i="10" a="1"/>
  <c r="E1481" i="10" s="1"/>
  <c r="E1482" i="10" a="1"/>
  <c r="E1482" i="10" s="1"/>
  <c r="E1483" i="10" a="1"/>
  <c r="E1483" i="10" s="1"/>
  <c r="E1484" i="10" a="1"/>
  <c r="E1484" i="10" s="1"/>
  <c r="E1485" i="10" a="1"/>
  <c r="E1485" i="10" s="1"/>
  <c r="E1486" i="10" a="1"/>
  <c r="E1486" i="10" s="1"/>
  <c r="E1487" i="10" a="1"/>
  <c r="E1487" i="10" s="1"/>
  <c r="E1488" i="10" a="1"/>
  <c r="E1488" i="10" s="1"/>
  <c r="E1489" i="10" a="1"/>
  <c r="E1489" i="10" s="1"/>
  <c r="E1490" i="10" a="1"/>
  <c r="E1490" i="10" s="1"/>
  <c r="E1491" i="10" a="1"/>
  <c r="E1491" i="10" s="1"/>
  <c r="E1492" i="10" a="1"/>
  <c r="E1492" i="10" s="1"/>
  <c r="E1493" i="10" a="1"/>
  <c r="E1493" i="10" s="1"/>
  <c r="E1494" i="10" a="1"/>
  <c r="E1494" i="10" s="1"/>
  <c r="E1495" i="10" a="1"/>
  <c r="E1495" i="10" s="1"/>
  <c r="E1496" i="10" a="1"/>
  <c r="E1496" i="10" s="1"/>
  <c r="E1497" i="10" a="1"/>
  <c r="E1497" i="10" s="1"/>
  <c r="E1498" i="10" a="1"/>
  <c r="E1498" i="10" s="1"/>
  <c r="E1499" i="10" a="1"/>
  <c r="E1499" i="10" s="1"/>
  <c r="E1500" i="10" a="1"/>
  <c r="E1500" i="10" s="1"/>
  <c r="E1501" i="10" a="1"/>
  <c r="E1501" i="10" s="1"/>
  <c r="E1502" i="10" a="1"/>
  <c r="E1502" i="10" s="1"/>
  <c r="E1503" i="10" a="1"/>
  <c r="E1503" i="10" s="1"/>
  <c r="E1504" i="10" a="1"/>
  <c r="E1504" i="10" s="1"/>
  <c r="E1505" i="10" a="1"/>
  <c r="E1505" i="10" s="1"/>
  <c r="E1506" i="10" a="1"/>
  <c r="E1506" i="10" s="1"/>
  <c r="E1507" i="10" a="1"/>
  <c r="E1507" i="10" s="1"/>
  <c r="E1508" i="10" a="1"/>
  <c r="E1508" i="10" s="1"/>
  <c r="E1509" i="10" a="1"/>
  <c r="E1509" i="10" s="1"/>
  <c r="E1510" i="10" a="1"/>
  <c r="E1510" i="10" s="1"/>
  <c r="E1511" i="10" a="1"/>
  <c r="E1511" i="10" s="1"/>
  <c r="E1512" i="10" a="1"/>
  <c r="E1512" i="10" s="1"/>
  <c r="E1513" i="10" a="1"/>
  <c r="E1513" i="10" s="1"/>
  <c r="E1514" i="10" a="1"/>
  <c r="E1514" i="10" s="1"/>
  <c r="E1515" i="10" a="1"/>
  <c r="E1515" i="10" s="1"/>
  <c r="E1516" i="10" a="1"/>
  <c r="E1516" i="10" s="1"/>
  <c r="E1517" i="10" a="1"/>
  <c r="E1517" i="10" s="1"/>
  <c r="E1518" i="10" a="1"/>
  <c r="E1518" i="10" s="1"/>
  <c r="E1519" i="10" a="1"/>
  <c r="E1519" i="10" s="1"/>
  <c r="E1520" i="10" a="1"/>
  <c r="E1520" i="10" s="1"/>
  <c r="E1521" i="10" a="1"/>
  <c r="E1521" i="10" s="1"/>
  <c r="E1522" i="10" a="1"/>
  <c r="E1522" i="10" s="1"/>
  <c r="E1523" i="10" a="1"/>
  <c r="E1523" i="10" s="1"/>
  <c r="E1524" i="10" a="1"/>
  <c r="E1524" i="10" s="1"/>
  <c r="E1525" i="10" a="1"/>
  <c r="E1525" i="10" s="1"/>
  <c r="E1526" i="10" a="1"/>
  <c r="E1526" i="10" s="1"/>
  <c r="E1527" i="10" a="1"/>
  <c r="E1527" i="10" s="1"/>
  <c r="E1528" i="10" a="1"/>
  <c r="E1528" i="10" s="1"/>
  <c r="E1529" i="10" a="1"/>
  <c r="E1529" i="10" s="1"/>
  <c r="E1530" i="10" a="1"/>
  <c r="E1530" i="10" s="1"/>
  <c r="E1531" i="10" a="1"/>
  <c r="E1531" i="10" s="1"/>
  <c r="E1532" i="10" a="1"/>
  <c r="E1532" i="10" s="1"/>
  <c r="E1533" i="10" a="1"/>
  <c r="E1533" i="10" s="1"/>
  <c r="E1534" i="10" a="1"/>
  <c r="E1534" i="10" s="1"/>
  <c r="E1535" i="10" a="1"/>
  <c r="E1535" i="10" s="1"/>
  <c r="E1536" i="10" a="1"/>
  <c r="E1536" i="10" s="1"/>
  <c r="E1537" i="10" a="1"/>
  <c r="E1537" i="10" s="1"/>
  <c r="E1538" i="10" a="1"/>
  <c r="E1538" i="10" s="1"/>
  <c r="E1539" i="10" a="1"/>
  <c r="E1539" i="10" s="1"/>
  <c r="E1540" i="10" a="1"/>
  <c r="E1540" i="10" s="1"/>
  <c r="E1541" i="10" a="1"/>
  <c r="E1541" i="10" s="1"/>
  <c r="E1542" i="10" a="1"/>
  <c r="E1542" i="10" s="1"/>
  <c r="E1543" i="10" a="1"/>
  <c r="E1543" i="10" s="1"/>
  <c r="E1544" i="10" a="1"/>
  <c r="E1544" i="10" s="1"/>
  <c r="E1545" i="10" a="1"/>
  <c r="E1545" i="10" s="1"/>
  <c r="E1546" i="10" a="1"/>
  <c r="E1546" i="10" s="1"/>
  <c r="E1547" i="10" a="1"/>
  <c r="E1547" i="10" s="1"/>
  <c r="E1548" i="10" a="1"/>
  <c r="E1548" i="10" s="1"/>
  <c r="E1549" i="10" a="1"/>
  <c r="E1549" i="10" s="1"/>
  <c r="E1550" i="10" a="1"/>
  <c r="E1550" i="10" s="1"/>
  <c r="E1551" i="10" a="1"/>
  <c r="E1551" i="10" s="1"/>
  <c r="E1552" i="10" a="1"/>
  <c r="E1552" i="10" s="1"/>
  <c r="E1553" i="10" a="1"/>
  <c r="E1553" i="10" s="1"/>
  <c r="E1554" i="10" a="1"/>
  <c r="E1554" i="10" s="1"/>
  <c r="E1555" i="10" a="1"/>
  <c r="E1555" i="10" s="1"/>
  <c r="E1556" i="10" a="1"/>
  <c r="E1556" i="10" s="1"/>
  <c r="E1557" i="10" a="1"/>
  <c r="E1557" i="10" s="1"/>
  <c r="E1558" i="10" a="1"/>
  <c r="E1558" i="10" s="1"/>
  <c r="E1559" i="10" a="1"/>
  <c r="E1559" i="10" s="1"/>
  <c r="E1560" i="10" a="1"/>
  <c r="E1560" i="10" s="1"/>
  <c r="E1561" i="10" a="1"/>
  <c r="E1561" i="10" s="1"/>
  <c r="E1562" i="10" a="1"/>
  <c r="E1562" i="10" s="1"/>
  <c r="E1563" i="10" a="1"/>
  <c r="E1563" i="10" s="1"/>
  <c r="E1564" i="10" a="1"/>
  <c r="E1564" i="10" s="1"/>
  <c r="E1565" i="10" a="1"/>
  <c r="E1565" i="10" s="1"/>
  <c r="E1566" i="10" a="1"/>
  <c r="E1566" i="10" s="1"/>
  <c r="E1567" i="10" a="1"/>
  <c r="E1567" i="10" s="1"/>
  <c r="E1568" i="10" a="1"/>
  <c r="E1568" i="10" s="1"/>
  <c r="E1569" i="10" a="1"/>
  <c r="E1569" i="10" s="1"/>
  <c r="E1570" i="10" a="1"/>
  <c r="E1570" i="10" s="1"/>
  <c r="E1571" i="10" a="1"/>
  <c r="E1571" i="10" s="1"/>
  <c r="E1572" i="10" a="1"/>
  <c r="E1572" i="10" s="1"/>
  <c r="E1573" i="10" a="1"/>
  <c r="E1573" i="10" s="1"/>
  <c r="E1574" i="10" a="1"/>
  <c r="E1574" i="10" s="1"/>
  <c r="E1575" i="10" a="1"/>
  <c r="E1575" i="10" s="1"/>
  <c r="E1576" i="10" a="1"/>
  <c r="E1576" i="10" s="1"/>
  <c r="E1577" i="10" a="1"/>
  <c r="E1577" i="10" s="1"/>
  <c r="E1578" i="10" a="1"/>
  <c r="E1578" i="10" s="1"/>
  <c r="E1579" i="10" a="1"/>
  <c r="E1579" i="10" s="1"/>
  <c r="E1580" i="10" a="1"/>
  <c r="E1580" i="10" s="1"/>
  <c r="E1581" i="10" a="1"/>
  <c r="E1581" i="10" s="1"/>
  <c r="E1582" i="10" a="1"/>
  <c r="E1582" i="10" s="1"/>
  <c r="E1583" i="10" a="1"/>
  <c r="E1583" i="10" s="1"/>
  <c r="E1584" i="10" a="1"/>
  <c r="E1584" i="10" s="1"/>
  <c r="E1585" i="10" a="1"/>
  <c r="E1585" i="10" s="1"/>
  <c r="E1586" i="10" a="1"/>
  <c r="E1586" i="10" s="1"/>
  <c r="E1587" i="10" a="1"/>
  <c r="E1587" i="10" s="1"/>
  <c r="E1588" i="10" a="1"/>
  <c r="E1588" i="10" s="1"/>
  <c r="E1589" i="10" a="1"/>
  <c r="E1589" i="10" s="1"/>
  <c r="E1590" i="10" a="1"/>
  <c r="E1590" i="10" s="1"/>
  <c r="E1591" i="10" a="1"/>
  <c r="E1591" i="10" s="1"/>
  <c r="E1592" i="10" a="1"/>
  <c r="E1592" i="10" s="1"/>
  <c r="E1593" i="10" a="1"/>
  <c r="E1593" i="10" s="1"/>
  <c r="E1594" i="10" a="1"/>
  <c r="E1594" i="10" s="1"/>
  <c r="E1595" i="10" a="1"/>
  <c r="E1595" i="10" s="1"/>
  <c r="E1596" i="10" a="1"/>
  <c r="E1596" i="10" s="1"/>
  <c r="E1597" i="10" a="1"/>
  <c r="E1597" i="10" s="1"/>
  <c r="E1598" i="10" a="1"/>
  <c r="E1598" i="10" s="1"/>
  <c r="E1599" i="10" a="1"/>
  <c r="E1599" i="10" s="1"/>
  <c r="E1600" i="10" a="1"/>
  <c r="E1600" i="10" s="1"/>
  <c r="E1601" i="10" a="1"/>
  <c r="E1601" i="10" s="1"/>
  <c r="E1602" i="10" a="1"/>
  <c r="E1602" i="10" s="1"/>
  <c r="E1603" i="10" a="1"/>
  <c r="E1603" i="10" s="1"/>
  <c r="E1604" i="10" a="1"/>
  <c r="E1604" i="10" s="1"/>
  <c r="E1605" i="10" a="1"/>
  <c r="E1605" i="10" s="1"/>
  <c r="E1606" i="10" a="1"/>
  <c r="E1606" i="10" s="1"/>
  <c r="E1607" i="10" a="1"/>
  <c r="E1607" i="10" s="1"/>
  <c r="E1608" i="10" a="1"/>
  <c r="E1608" i="10" s="1"/>
  <c r="E1609" i="10" a="1"/>
  <c r="E1609" i="10" s="1"/>
  <c r="E1610" i="10" a="1"/>
  <c r="E1610" i="10" s="1"/>
  <c r="E1611" i="10" a="1"/>
  <c r="E1611" i="10" s="1"/>
  <c r="E1612" i="10" a="1"/>
  <c r="E1612" i="10" s="1"/>
  <c r="E1613" i="10" a="1"/>
  <c r="E1613" i="10" s="1"/>
  <c r="E1614" i="10" a="1"/>
  <c r="E1614" i="10" s="1"/>
  <c r="E1615" i="10" a="1"/>
  <c r="E1615" i="10" s="1"/>
  <c r="E1616" i="10" a="1"/>
  <c r="E1616" i="10" s="1"/>
  <c r="E1617" i="10" a="1"/>
  <c r="E1617" i="10" s="1"/>
  <c r="E1618" i="10" a="1"/>
  <c r="E1618" i="10" s="1"/>
  <c r="E1619" i="10" a="1"/>
  <c r="E1619" i="10" s="1"/>
  <c r="E1620" i="10" a="1"/>
  <c r="E1620" i="10" s="1"/>
  <c r="E1621" i="10" a="1"/>
  <c r="E1621" i="10" s="1"/>
  <c r="E1622" i="10" a="1"/>
  <c r="E1622" i="10" s="1"/>
  <c r="E1623" i="10" a="1"/>
  <c r="E1623" i="10" s="1"/>
  <c r="E1624" i="10" a="1"/>
  <c r="E1624" i="10" s="1"/>
  <c r="E1625" i="10" a="1"/>
  <c r="E1625" i="10" s="1"/>
  <c r="E1626" i="10" a="1"/>
  <c r="E1626" i="10" s="1"/>
  <c r="E1627" i="10" a="1"/>
  <c r="E1627" i="10" s="1"/>
  <c r="E1628" i="10" a="1"/>
  <c r="E1628" i="10" s="1"/>
  <c r="E1629" i="10" a="1"/>
  <c r="E1629" i="10" s="1"/>
  <c r="E1630" i="10" a="1"/>
  <c r="E1630" i="10" s="1"/>
  <c r="E1631" i="10" a="1"/>
  <c r="E1631" i="10" s="1"/>
  <c r="E1632" i="10" a="1"/>
  <c r="E1632" i="10" s="1"/>
  <c r="E1633" i="10" a="1"/>
  <c r="E1633" i="10" s="1"/>
  <c r="E1634" i="10" a="1"/>
  <c r="E1634" i="10" s="1"/>
  <c r="E1635" i="10" a="1"/>
  <c r="E1635" i="10" s="1"/>
  <c r="E1636" i="10" a="1"/>
  <c r="E1636" i="10" s="1"/>
  <c r="E1637" i="10" a="1"/>
  <c r="E1637" i="10" s="1"/>
  <c r="E1638" i="10" a="1"/>
  <c r="E1638" i="10" s="1"/>
  <c r="E1639" i="10" a="1"/>
  <c r="E1639" i="10" s="1"/>
  <c r="E1640" i="10" a="1"/>
  <c r="E1640" i="10" s="1"/>
  <c r="E1641" i="10" a="1"/>
  <c r="E1641" i="10" s="1"/>
  <c r="E1642" i="10" a="1"/>
  <c r="E1642" i="10" s="1"/>
  <c r="E1643" i="10" a="1"/>
  <c r="E1643" i="10" s="1"/>
  <c r="E1644" i="10" a="1"/>
  <c r="E1644" i="10" s="1"/>
  <c r="E1645" i="10" a="1"/>
  <c r="E1645" i="10" s="1"/>
  <c r="E1646" i="10" a="1"/>
  <c r="E1646" i="10" s="1"/>
  <c r="E1647" i="10" a="1"/>
  <c r="E1647" i="10" s="1"/>
  <c r="E1648" i="10" a="1"/>
  <c r="E1648" i="10" s="1"/>
  <c r="E1649" i="10" a="1"/>
  <c r="E1649" i="10" s="1"/>
  <c r="E1650" i="10" a="1"/>
  <c r="E1650" i="10" s="1"/>
  <c r="E1651" i="10" a="1"/>
  <c r="E1651" i="10" s="1"/>
  <c r="E1652" i="10" a="1"/>
  <c r="E1652" i="10" s="1"/>
  <c r="E1653" i="10" a="1"/>
  <c r="E1653" i="10" s="1"/>
  <c r="E1654" i="10" a="1"/>
  <c r="E1654" i="10" s="1"/>
  <c r="E1655" i="10" a="1"/>
  <c r="E1655" i="10" s="1"/>
  <c r="E1656" i="10" a="1"/>
  <c r="E1656" i="10" s="1"/>
  <c r="E1657" i="10" a="1"/>
  <c r="E1657" i="10" s="1"/>
  <c r="E1658" i="10" a="1"/>
  <c r="E1658" i="10" s="1"/>
  <c r="E1659" i="10" a="1"/>
  <c r="E1659" i="10" s="1"/>
  <c r="E1660" i="10" a="1"/>
  <c r="E1660" i="10" s="1"/>
  <c r="E1661" i="10" a="1"/>
  <c r="E1661" i="10" s="1"/>
  <c r="E1662" i="10" a="1"/>
  <c r="E1662" i="10" s="1"/>
  <c r="E1663" i="10" a="1"/>
  <c r="E1663" i="10" s="1"/>
  <c r="E1664" i="10" a="1"/>
  <c r="E1664" i="10" s="1"/>
  <c r="E1665" i="10" a="1"/>
  <c r="E1665" i="10" s="1"/>
  <c r="E1666" i="10" a="1"/>
  <c r="E1666" i="10" s="1"/>
  <c r="E1667" i="10" a="1"/>
  <c r="E1667" i="10" s="1"/>
  <c r="E1668" i="10" a="1"/>
  <c r="E1668" i="10" s="1"/>
  <c r="E1669" i="10" a="1"/>
  <c r="E1669" i="10" s="1"/>
  <c r="E1670" i="10" a="1"/>
  <c r="E1670" i="10" s="1"/>
  <c r="E1671" i="10" a="1"/>
  <c r="E1671" i="10" s="1"/>
  <c r="E1672" i="10" a="1"/>
  <c r="E1672" i="10" s="1"/>
  <c r="E1673" i="10" a="1"/>
  <c r="E1673" i="10" s="1"/>
  <c r="E1674" i="10" a="1"/>
  <c r="E1674" i="10" s="1"/>
  <c r="E1675" i="10" a="1"/>
  <c r="E1675" i="10" s="1"/>
  <c r="E1676" i="10" a="1"/>
  <c r="E1676" i="10" s="1"/>
  <c r="E1677" i="10" a="1"/>
  <c r="E1677" i="10" s="1"/>
  <c r="E1678" i="10" a="1"/>
  <c r="E1678" i="10" s="1"/>
  <c r="E1679" i="10" a="1"/>
  <c r="E1679" i="10" s="1"/>
  <c r="E1680" i="10" a="1"/>
  <c r="E1680" i="10" s="1"/>
  <c r="E1681" i="10" a="1"/>
  <c r="E1681" i="10" s="1"/>
  <c r="E1682" i="10" a="1"/>
  <c r="E1682" i="10" s="1"/>
  <c r="E1683" i="10" a="1"/>
  <c r="E1683" i="10" s="1"/>
  <c r="E1684" i="10" a="1"/>
  <c r="E1684" i="10" s="1"/>
  <c r="E1685" i="10" a="1"/>
  <c r="E1685" i="10" s="1"/>
  <c r="E1686" i="10" a="1"/>
  <c r="E1686" i="10" s="1"/>
  <c r="E1687" i="10" a="1"/>
  <c r="E1687" i="10" s="1"/>
  <c r="E1688" i="10" a="1"/>
  <c r="E1688" i="10" s="1"/>
  <c r="E1689" i="10" a="1"/>
  <c r="E1689" i="10" s="1"/>
  <c r="E1690" i="10" a="1"/>
  <c r="E1690" i="10" s="1"/>
  <c r="E1691" i="10" a="1"/>
  <c r="E1691" i="10" s="1"/>
  <c r="E1692" i="10" a="1"/>
  <c r="E1692" i="10" s="1"/>
  <c r="E1693" i="10" a="1"/>
  <c r="E1693" i="10" s="1"/>
  <c r="E1694" i="10" a="1"/>
  <c r="E1694" i="10" s="1"/>
  <c r="E1695" i="10" a="1"/>
  <c r="E1695" i="10" s="1"/>
  <c r="E1696" i="10" a="1"/>
  <c r="E1696" i="10" s="1"/>
  <c r="E1697" i="10" a="1"/>
  <c r="E1697" i="10" s="1"/>
  <c r="E1698" i="10" a="1"/>
  <c r="E1698" i="10" s="1"/>
  <c r="E1699" i="10" a="1"/>
  <c r="E1699" i="10" s="1"/>
  <c r="E1700" i="10" a="1"/>
  <c r="E1700" i="10" s="1"/>
  <c r="E1701" i="10" a="1"/>
  <c r="E1701" i="10" s="1"/>
  <c r="E1702" i="10" a="1"/>
  <c r="E1702" i="10" s="1"/>
  <c r="E1703" i="10" a="1"/>
  <c r="E1703" i="10" s="1"/>
  <c r="E1704" i="10" a="1"/>
  <c r="E1704" i="10" s="1"/>
  <c r="E1705" i="10" a="1"/>
  <c r="E1705" i="10" s="1"/>
  <c r="E1706" i="10" a="1"/>
  <c r="E1706" i="10" s="1"/>
  <c r="E1707" i="10" a="1"/>
  <c r="E1707" i="10" s="1"/>
  <c r="E1708" i="10" a="1"/>
  <c r="E1708" i="10" s="1"/>
  <c r="E1709" i="10" a="1"/>
  <c r="E1709" i="10" s="1"/>
  <c r="E1710" i="10" a="1"/>
  <c r="E1710" i="10" s="1"/>
  <c r="E1711" i="10" a="1"/>
  <c r="E1711" i="10" s="1"/>
  <c r="E1712" i="10" a="1"/>
  <c r="E1712" i="10" s="1"/>
  <c r="E1713" i="10" a="1"/>
  <c r="E1713" i="10" s="1"/>
  <c r="E1714" i="10" a="1"/>
  <c r="E1714" i="10" s="1"/>
  <c r="E1715" i="10" a="1"/>
  <c r="E1715" i="10" s="1"/>
  <c r="E1716" i="10" a="1"/>
  <c r="E1716" i="10" s="1"/>
  <c r="E1717" i="10" a="1"/>
  <c r="E1717" i="10" s="1"/>
  <c r="E1718" i="10" a="1"/>
  <c r="E1718" i="10" s="1"/>
  <c r="E1719" i="10" a="1"/>
  <c r="E1719" i="10" s="1"/>
  <c r="E1720" i="10" a="1"/>
  <c r="E1720" i="10" s="1"/>
  <c r="E1721" i="10" a="1"/>
  <c r="E1721" i="10" s="1"/>
  <c r="E1722" i="10" a="1"/>
  <c r="E1722" i="10" s="1"/>
  <c r="E1723" i="10" a="1"/>
  <c r="E1723" i="10" s="1"/>
  <c r="E1724" i="10" a="1"/>
  <c r="E1724" i="10" s="1"/>
  <c r="E1725" i="10" a="1"/>
  <c r="E1725" i="10" s="1"/>
  <c r="E1726" i="10" a="1"/>
  <c r="E1726" i="10" s="1"/>
  <c r="E1727" i="10" a="1"/>
  <c r="E1727" i="10" s="1"/>
  <c r="E1728" i="10" a="1"/>
  <c r="E1728" i="10" s="1"/>
  <c r="E1729" i="10" a="1"/>
  <c r="E1729" i="10" s="1"/>
  <c r="E1730" i="10" a="1"/>
  <c r="E1730" i="10" s="1"/>
  <c r="E1731" i="10" a="1"/>
  <c r="E1731" i="10" s="1"/>
  <c r="E1732" i="10" a="1"/>
  <c r="E1732" i="10" s="1"/>
  <c r="E1733" i="10" a="1"/>
  <c r="E1733" i="10" s="1"/>
  <c r="E1734" i="10" a="1"/>
  <c r="E1734" i="10" s="1"/>
  <c r="E1735" i="10" a="1"/>
  <c r="E1735" i="10" s="1"/>
  <c r="E1736" i="10" a="1"/>
  <c r="E1736" i="10" s="1"/>
  <c r="E1737" i="10" a="1"/>
  <c r="E1737" i="10" s="1"/>
  <c r="E1738" i="10" a="1"/>
  <c r="E1738" i="10" s="1"/>
  <c r="E1739" i="10" a="1"/>
  <c r="E1739" i="10" s="1"/>
  <c r="E1740" i="10" a="1"/>
  <c r="E1740" i="10" s="1"/>
  <c r="E1741" i="10" a="1"/>
  <c r="E1741" i="10" s="1"/>
  <c r="E1742" i="10" a="1"/>
  <c r="E1742" i="10" s="1"/>
  <c r="E1743" i="10" a="1"/>
  <c r="E1743" i="10" s="1"/>
  <c r="E1744" i="10" a="1"/>
  <c r="E1744" i="10" s="1"/>
  <c r="E1745" i="10" a="1"/>
  <c r="E1745" i="10" s="1"/>
  <c r="E1746" i="10" a="1"/>
  <c r="E1746" i="10" s="1"/>
  <c r="E1747" i="10" a="1"/>
  <c r="E1747" i="10" s="1"/>
  <c r="E1748" i="10" a="1"/>
  <c r="E1748" i="10" s="1"/>
  <c r="E1749" i="10" a="1"/>
  <c r="E1749" i="10" s="1"/>
  <c r="E1750" i="10" a="1"/>
  <c r="E1750" i="10" s="1"/>
  <c r="E1751" i="10" a="1"/>
  <c r="E1751" i="10" s="1"/>
  <c r="E1752" i="10" a="1"/>
  <c r="E1752" i="10" s="1"/>
  <c r="E1753" i="10" a="1"/>
  <c r="E1753" i="10" s="1"/>
  <c r="E1754" i="10" a="1"/>
  <c r="E1754" i="10" s="1"/>
  <c r="E1755" i="10" a="1"/>
  <c r="E1755" i="10" s="1"/>
  <c r="E1756" i="10" a="1"/>
  <c r="E1756" i="10" s="1"/>
  <c r="E1757" i="10" a="1"/>
  <c r="E1757" i="10" s="1"/>
  <c r="E1758" i="10" a="1"/>
  <c r="E1758" i="10" s="1"/>
  <c r="E1759" i="10" a="1"/>
  <c r="E1759" i="10" s="1"/>
  <c r="E1760" i="10" a="1"/>
  <c r="E1760" i="10" s="1"/>
  <c r="E1761" i="10" a="1"/>
  <c r="E1761" i="10" s="1"/>
  <c r="E1762" i="10" a="1"/>
  <c r="E1762" i="10" s="1"/>
  <c r="E1763" i="10" a="1"/>
  <c r="E1763" i="10" s="1"/>
  <c r="E1764" i="10" a="1"/>
  <c r="E1764" i="10" s="1"/>
  <c r="E1765" i="10" a="1"/>
  <c r="E1765" i="10" s="1"/>
  <c r="E1766" i="10" a="1"/>
  <c r="E1766" i="10" s="1"/>
  <c r="E1767" i="10" a="1"/>
  <c r="E1767" i="10" s="1"/>
  <c r="E1768" i="10" a="1"/>
  <c r="E1768" i="10" s="1"/>
  <c r="E1769" i="10" a="1"/>
  <c r="E1769" i="10" s="1"/>
  <c r="E1770" i="10" a="1"/>
  <c r="E1770" i="10" s="1"/>
  <c r="E1771" i="10" a="1"/>
  <c r="E1771" i="10" s="1"/>
  <c r="E1772" i="10" a="1"/>
  <c r="E1772" i="10" s="1"/>
  <c r="E1773" i="10" a="1"/>
  <c r="E1773" i="10" s="1"/>
  <c r="E1774" i="10" a="1"/>
  <c r="E1774" i="10" s="1"/>
  <c r="E1775" i="10" a="1"/>
  <c r="E1775" i="10" s="1"/>
  <c r="E1776" i="10" a="1"/>
  <c r="E1776" i="10" s="1"/>
  <c r="E1777" i="10" a="1"/>
  <c r="E1777" i="10" s="1"/>
  <c r="E1778" i="10" a="1"/>
  <c r="E1778" i="10" s="1"/>
  <c r="E1779" i="10" a="1"/>
  <c r="E1779" i="10" s="1"/>
  <c r="E1780" i="10" a="1"/>
  <c r="E1780" i="10" s="1"/>
  <c r="E1781" i="10" a="1"/>
  <c r="E1781" i="10" s="1"/>
  <c r="E1782" i="10" a="1"/>
  <c r="E1782" i="10" s="1"/>
  <c r="E1783" i="10" a="1"/>
  <c r="E1783" i="10" s="1"/>
  <c r="E1784" i="10" a="1"/>
  <c r="E1784" i="10" s="1"/>
  <c r="E1785" i="10" a="1"/>
  <c r="E1785" i="10" s="1"/>
  <c r="E1786" i="10" a="1"/>
  <c r="E1786" i="10" s="1"/>
  <c r="E1787" i="10" a="1"/>
  <c r="E1787" i="10" s="1"/>
  <c r="E1788" i="10" a="1"/>
  <c r="E1788" i="10" s="1"/>
  <c r="E1789" i="10" a="1"/>
  <c r="E1789" i="10" s="1"/>
  <c r="E1790" i="10" a="1"/>
  <c r="E1790" i="10" s="1"/>
  <c r="E1791" i="10" a="1"/>
  <c r="E1791" i="10" s="1"/>
  <c r="E1792" i="10" a="1"/>
  <c r="E1792" i="10" s="1"/>
  <c r="E1793" i="10" a="1"/>
  <c r="E1793" i="10" s="1"/>
  <c r="E1794" i="10" a="1"/>
  <c r="E1794" i="10" s="1"/>
  <c r="E1795" i="10" a="1"/>
  <c r="E1795" i="10" s="1"/>
  <c r="E1796" i="10" a="1"/>
  <c r="E1796" i="10" s="1"/>
  <c r="E1797" i="10" a="1"/>
  <c r="E1797" i="10" s="1"/>
  <c r="E1798" i="10" a="1"/>
  <c r="E1798" i="10" s="1"/>
  <c r="E1799" i="10" a="1"/>
  <c r="E1799" i="10" s="1"/>
  <c r="E1800" i="10" a="1"/>
  <c r="E1800" i="10" s="1"/>
  <c r="E1801" i="10" a="1"/>
  <c r="E1801" i="10" s="1"/>
  <c r="E1802" i="10" a="1"/>
  <c r="E1802" i="10" s="1"/>
  <c r="E1803" i="10" a="1"/>
  <c r="E1803" i="10" s="1"/>
  <c r="E1804" i="10" a="1"/>
  <c r="E1804" i="10" s="1"/>
  <c r="E1805" i="10" a="1"/>
  <c r="E1805" i="10" s="1"/>
  <c r="E1806" i="10" a="1"/>
  <c r="E1806" i="10" s="1"/>
  <c r="E1807" i="10" a="1"/>
  <c r="E1807" i="10" s="1"/>
  <c r="E1808" i="10" a="1"/>
  <c r="E1808" i="10" s="1"/>
  <c r="E1809" i="10" a="1"/>
  <c r="E1809" i="10" s="1"/>
  <c r="E1810" i="10" a="1"/>
  <c r="E1810" i="10" s="1"/>
  <c r="E1811" i="10" a="1"/>
  <c r="E1811" i="10" s="1"/>
  <c r="E1812" i="10" a="1"/>
  <c r="E1812" i="10" s="1"/>
  <c r="E1813" i="10" a="1"/>
  <c r="E1813" i="10" s="1"/>
  <c r="E1814" i="10" a="1"/>
  <c r="E1814" i="10" s="1"/>
  <c r="E1815" i="10" a="1"/>
  <c r="E1815" i="10" s="1"/>
  <c r="E1816" i="10" a="1"/>
  <c r="E1816" i="10" s="1"/>
  <c r="E1817" i="10" a="1"/>
  <c r="E1817" i="10" s="1"/>
  <c r="E1818" i="10" a="1"/>
  <c r="E1818" i="10" s="1"/>
  <c r="E1819" i="10" a="1"/>
  <c r="E1819" i="10" s="1"/>
  <c r="E1820" i="10" a="1"/>
  <c r="E1820" i="10" s="1"/>
  <c r="E1821" i="10" a="1"/>
  <c r="E1821" i="10" s="1"/>
  <c r="E1822" i="10" a="1"/>
  <c r="E1822" i="10" s="1"/>
  <c r="E1823" i="10" a="1"/>
  <c r="E1823" i="10" s="1"/>
  <c r="E1824" i="10" a="1"/>
  <c r="E1824" i="10" s="1"/>
  <c r="E1825" i="10" a="1"/>
  <c r="E1825" i="10" s="1"/>
  <c r="E1826" i="10" a="1"/>
  <c r="E1826" i="10" s="1"/>
  <c r="E1827" i="10" a="1"/>
  <c r="E1827" i="10" s="1"/>
  <c r="E1828" i="10" a="1"/>
  <c r="E1828" i="10" s="1"/>
  <c r="E1829" i="10" a="1"/>
  <c r="E1829" i="10" s="1"/>
  <c r="E1830" i="10" a="1"/>
  <c r="E1830" i="10" s="1"/>
  <c r="E1831" i="10" a="1"/>
  <c r="E1831" i="10" s="1"/>
  <c r="E1832" i="10" a="1"/>
  <c r="E1832" i="10" s="1"/>
  <c r="E1833" i="10" a="1"/>
  <c r="E1833" i="10" s="1"/>
  <c r="E1834" i="10" a="1"/>
  <c r="E1834" i="10" s="1"/>
  <c r="E1835" i="10" a="1"/>
  <c r="E1835" i="10" s="1"/>
  <c r="E1836" i="10" a="1"/>
  <c r="E1836" i="10" s="1"/>
  <c r="E1837" i="10" a="1"/>
  <c r="E1837" i="10" s="1"/>
  <c r="E1838" i="10" a="1"/>
  <c r="E1838" i="10" s="1"/>
  <c r="E1839" i="10" a="1"/>
  <c r="E1839" i="10" s="1"/>
  <c r="E1840" i="10" a="1"/>
  <c r="E1840" i="10" s="1"/>
  <c r="E1841" i="10" a="1"/>
  <c r="E1841" i="10" s="1"/>
  <c r="E1842" i="10" a="1"/>
  <c r="E1842" i="10" s="1"/>
  <c r="E1843" i="10" a="1"/>
  <c r="E1843" i="10" s="1"/>
  <c r="E1844" i="10" a="1"/>
  <c r="E1844" i="10" s="1"/>
  <c r="E1845" i="10" a="1"/>
  <c r="E1845" i="10" s="1"/>
  <c r="E1846" i="10" a="1"/>
  <c r="E1846" i="10" s="1"/>
  <c r="E1847" i="10" a="1"/>
  <c r="E1847" i="10" s="1"/>
  <c r="E1848" i="10" a="1"/>
  <c r="E1848" i="10" s="1"/>
  <c r="E1849" i="10" a="1"/>
  <c r="E1849" i="10" s="1"/>
  <c r="E1850" i="10" a="1"/>
  <c r="E1850" i="10" s="1"/>
  <c r="E1851" i="10" a="1"/>
  <c r="E1851" i="10" s="1"/>
  <c r="E1852" i="10" a="1"/>
  <c r="E1852" i="10" s="1"/>
  <c r="E1853" i="10" a="1"/>
  <c r="E1853" i="10" s="1"/>
  <c r="E1854" i="10" a="1"/>
  <c r="E1854" i="10" s="1"/>
  <c r="E1855" i="10" a="1"/>
  <c r="E1855" i="10" s="1"/>
  <c r="E1856" i="10" a="1"/>
  <c r="E1856" i="10" s="1"/>
  <c r="E1857" i="10" a="1"/>
  <c r="E1857" i="10" s="1"/>
  <c r="E1858" i="10" a="1"/>
  <c r="E1858" i="10" s="1"/>
  <c r="E1859" i="10" a="1"/>
  <c r="E1859" i="10" s="1"/>
  <c r="E1860" i="10" a="1"/>
  <c r="E1860" i="10" s="1"/>
  <c r="E1861" i="10" a="1"/>
  <c r="E1861" i="10" s="1"/>
  <c r="E1862" i="10" a="1"/>
  <c r="E1862" i="10" s="1"/>
  <c r="E1863" i="10" a="1"/>
  <c r="E1863" i="10" s="1"/>
  <c r="E1864" i="10" a="1"/>
  <c r="E1864" i="10" s="1"/>
  <c r="E1865" i="10" a="1"/>
  <c r="E1865" i="10" s="1"/>
  <c r="E1866" i="10" a="1"/>
  <c r="E1866" i="10" s="1"/>
  <c r="E1867" i="10" a="1"/>
  <c r="E1867" i="10" s="1"/>
  <c r="E1868" i="10" a="1"/>
  <c r="E1868" i="10" s="1"/>
  <c r="E1869" i="10" a="1"/>
  <c r="E1869" i="10" s="1"/>
  <c r="E1870" i="10" a="1"/>
  <c r="E1870" i="10" s="1"/>
  <c r="E1871" i="10" a="1"/>
  <c r="E1871" i="10" s="1"/>
  <c r="E1872" i="10" a="1"/>
  <c r="E1872" i="10" s="1"/>
  <c r="E1873" i="10" a="1"/>
  <c r="E1873" i="10" s="1"/>
  <c r="E1874" i="10" a="1"/>
  <c r="E1874" i="10" s="1"/>
  <c r="E1875" i="10" a="1"/>
  <c r="E1875" i="10" s="1"/>
  <c r="E1876" i="10" a="1"/>
  <c r="E1876" i="10" s="1"/>
  <c r="E1877" i="10" a="1"/>
  <c r="E1877" i="10" s="1"/>
  <c r="E1878" i="10" a="1"/>
  <c r="E1878" i="10" s="1"/>
  <c r="E1879" i="10" a="1"/>
  <c r="E1879" i="10" s="1"/>
  <c r="E1880" i="10" a="1"/>
  <c r="E1880" i="10" s="1"/>
  <c r="E1881" i="10" a="1"/>
  <c r="E1881" i="10" s="1"/>
  <c r="E1882" i="10" a="1"/>
  <c r="E1882" i="10" s="1"/>
  <c r="E1883" i="10" a="1"/>
  <c r="E1883" i="10" s="1"/>
  <c r="E1884" i="10" a="1"/>
  <c r="E1884" i="10" s="1"/>
  <c r="E1885" i="10" a="1"/>
  <c r="E1885" i="10" s="1"/>
  <c r="E1886" i="10" a="1"/>
  <c r="E1886" i="10" s="1"/>
  <c r="E1887" i="10" a="1"/>
  <c r="E1887" i="10" s="1"/>
  <c r="E1888" i="10" a="1"/>
  <c r="E1888" i="10" s="1"/>
  <c r="E1889" i="10" a="1"/>
  <c r="E1889" i="10" s="1"/>
  <c r="E1890" i="10" a="1"/>
  <c r="E1890" i="10" s="1"/>
  <c r="E1891" i="10" a="1"/>
  <c r="E1891" i="10" s="1"/>
  <c r="E1892" i="10" a="1"/>
  <c r="E1892" i="10" s="1"/>
  <c r="E1893" i="10" a="1"/>
  <c r="E1893" i="10" s="1"/>
  <c r="E1894" i="10" a="1"/>
  <c r="E1894" i="10" s="1"/>
  <c r="E1895" i="10" a="1"/>
  <c r="E1895" i="10" s="1"/>
  <c r="E1896" i="10" a="1"/>
  <c r="E1896" i="10" s="1"/>
  <c r="E1897" i="10" a="1"/>
  <c r="E1897" i="10" s="1"/>
  <c r="E1898" i="10" a="1"/>
  <c r="E1898" i="10" s="1"/>
  <c r="E1899" i="10" a="1"/>
  <c r="E1899" i="10" s="1"/>
  <c r="E1900" i="10" a="1"/>
  <c r="E1900" i="10" s="1"/>
  <c r="E1901" i="10" a="1"/>
  <c r="E1901" i="10" s="1"/>
  <c r="E1902" i="10" a="1"/>
  <c r="E1902" i="10" s="1"/>
  <c r="E1903" i="10" a="1"/>
  <c r="E1903" i="10" s="1"/>
  <c r="E1904" i="10" a="1"/>
  <c r="E1904" i="10" s="1"/>
  <c r="E1905" i="10" a="1"/>
  <c r="E1905" i="10" s="1"/>
  <c r="E1906" i="10" a="1"/>
  <c r="E1906" i="10" s="1"/>
  <c r="E1907" i="10" a="1"/>
  <c r="E1907" i="10" s="1"/>
  <c r="E1908" i="10" a="1"/>
  <c r="E1908" i="10" s="1"/>
  <c r="E1909" i="10" a="1"/>
  <c r="E1909" i="10" s="1"/>
  <c r="E1910" i="10" a="1"/>
  <c r="E1910" i="10" s="1"/>
  <c r="E1911" i="10" a="1"/>
  <c r="E1911" i="10" s="1"/>
  <c r="E1912" i="10" a="1"/>
  <c r="E1912" i="10" s="1"/>
  <c r="E1913" i="10" a="1"/>
  <c r="E1913" i="10" s="1"/>
  <c r="E1914" i="10" a="1"/>
  <c r="E1914" i="10" s="1"/>
  <c r="E1915" i="10" a="1"/>
  <c r="E1915" i="10" s="1"/>
  <c r="E1916" i="10" a="1"/>
  <c r="E1916" i="10" s="1"/>
  <c r="E1917" i="10" a="1"/>
  <c r="E1917" i="10" s="1"/>
  <c r="E1918" i="10" a="1"/>
  <c r="E1918" i="10" s="1"/>
  <c r="E1919" i="10" a="1"/>
  <c r="E1919" i="10" s="1"/>
  <c r="E1920" i="10" a="1"/>
  <c r="E1920" i="10" s="1"/>
  <c r="E1921" i="10" a="1"/>
  <c r="E1921" i="10" s="1"/>
  <c r="E1922" i="10" a="1"/>
  <c r="E1922" i="10" s="1"/>
  <c r="E1923" i="10" a="1"/>
  <c r="E1923" i="10" s="1"/>
  <c r="E1924" i="10" a="1"/>
  <c r="E1924" i="10" s="1"/>
  <c r="E1925" i="10" a="1"/>
  <c r="E1925" i="10" s="1"/>
  <c r="E1926" i="10" a="1"/>
  <c r="E1926" i="10" s="1"/>
  <c r="E1927" i="10" a="1"/>
  <c r="E1927" i="10" s="1"/>
  <c r="E1928" i="10" a="1"/>
  <c r="E1928" i="10" s="1"/>
  <c r="E1929" i="10" a="1"/>
  <c r="E1929" i="10" s="1"/>
  <c r="E1930" i="10" a="1"/>
  <c r="E1930" i="10" s="1"/>
  <c r="E1931" i="10" a="1"/>
  <c r="E1931" i="10" s="1"/>
  <c r="E1932" i="10" a="1"/>
  <c r="E1932" i="10" s="1"/>
  <c r="E1933" i="10" a="1"/>
  <c r="E1933" i="10" s="1"/>
  <c r="E1934" i="10" a="1"/>
  <c r="E1934" i="10" s="1"/>
  <c r="E1935" i="10" a="1"/>
  <c r="E1935" i="10" s="1"/>
  <c r="E1936" i="10" a="1"/>
  <c r="E1936" i="10" s="1"/>
  <c r="E1937" i="10" a="1"/>
  <c r="E1937" i="10" s="1"/>
  <c r="E1938" i="10" a="1"/>
  <c r="E1938" i="10" s="1"/>
  <c r="E1939" i="10" a="1"/>
  <c r="E1939" i="10" s="1"/>
  <c r="E1940" i="10" a="1"/>
  <c r="E1940" i="10" s="1"/>
  <c r="E1941" i="10" a="1"/>
  <c r="E1941" i="10" s="1"/>
  <c r="E1942" i="10" a="1"/>
  <c r="E1942" i="10" s="1"/>
  <c r="E1943" i="10" a="1"/>
  <c r="E1943" i="10" s="1"/>
  <c r="E1944" i="10" a="1"/>
  <c r="E1944" i="10" s="1"/>
  <c r="E1945" i="10" a="1"/>
  <c r="E1945" i="10" s="1"/>
  <c r="E1946" i="10" a="1"/>
  <c r="E1946" i="10" s="1"/>
  <c r="E1947" i="10" a="1"/>
  <c r="E1947" i="10" s="1"/>
  <c r="E1948" i="10" a="1"/>
  <c r="E1948" i="10" s="1"/>
  <c r="E1949" i="10" a="1"/>
  <c r="E1949" i="10" s="1"/>
  <c r="E1950" i="10" a="1"/>
  <c r="E1950" i="10" s="1"/>
  <c r="E1951" i="10" a="1"/>
  <c r="E1951" i="10" s="1"/>
  <c r="E1952" i="10" a="1"/>
  <c r="E1952" i="10" s="1"/>
  <c r="E1953" i="10" a="1"/>
  <c r="E1953" i="10" s="1"/>
  <c r="E1954" i="10" a="1"/>
  <c r="E1954" i="10" s="1"/>
  <c r="E1955" i="10" a="1"/>
  <c r="E1955" i="10" s="1"/>
  <c r="E1956" i="10" a="1"/>
  <c r="E1956" i="10" s="1"/>
  <c r="E1957" i="10" a="1"/>
  <c r="E1957" i="10" s="1"/>
  <c r="E1958" i="10" a="1"/>
  <c r="E1958" i="10" s="1"/>
  <c r="E1959" i="10" a="1"/>
  <c r="E1959" i="10" s="1"/>
  <c r="E1960" i="10" a="1"/>
  <c r="E1960" i="10" s="1"/>
  <c r="E1961" i="10" a="1"/>
  <c r="E1961" i="10" s="1"/>
  <c r="E1962" i="10" a="1"/>
  <c r="E1962" i="10" s="1"/>
  <c r="E1963" i="10" a="1"/>
  <c r="E1963" i="10" s="1"/>
  <c r="E1964" i="10" a="1"/>
  <c r="E1964" i="10" s="1"/>
  <c r="E1965" i="10" a="1"/>
  <c r="E1965" i="10" s="1"/>
  <c r="E1966" i="10" a="1"/>
  <c r="E1966" i="10" s="1"/>
  <c r="E1967" i="10" a="1"/>
  <c r="E1967" i="10" s="1"/>
  <c r="E1968" i="10" a="1"/>
  <c r="E1968" i="10" s="1"/>
  <c r="E1969" i="10" a="1"/>
  <c r="E1969" i="10" s="1"/>
  <c r="E1970" i="10" a="1"/>
  <c r="E1970" i="10" s="1"/>
  <c r="E1971" i="10" a="1"/>
  <c r="E1971" i="10" s="1"/>
  <c r="E1972" i="10" a="1"/>
  <c r="E1972" i="10" s="1"/>
  <c r="E1973" i="10" a="1"/>
  <c r="E1973" i="10" s="1"/>
  <c r="E1974" i="10" a="1"/>
  <c r="E1974" i="10" s="1"/>
  <c r="E1975" i="10" a="1"/>
  <c r="E1975" i="10" s="1"/>
  <c r="E1976" i="10" a="1"/>
  <c r="E1976" i="10" s="1"/>
  <c r="E1977" i="10" a="1"/>
  <c r="E1977" i="10" s="1"/>
  <c r="E1978" i="10" a="1"/>
  <c r="E1978" i="10" s="1"/>
  <c r="E1979" i="10" a="1"/>
  <c r="E1979" i="10" s="1"/>
  <c r="E1980" i="10" a="1"/>
  <c r="E1980" i="10" s="1"/>
  <c r="E1981" i="10" a="1"/>
  <c r="E1981" i="10" s="1"/>
  <c r="E1982" i="10" a="1"/>
  <c r="E1982" i="10" s="1"/>
  <c r="E1983" i="10" a="1"/>
  <c r="E1983" i="10" s="1"/>
  <c r="E1984" i="10" a="1"/>
  <c r="E1984" i="10" s="1"/>
  <c r="E1985" i="10" a="1"/>
  <c r="E1985" i="10" s="1"/>
  <c r="E1986" i="10" a="1"/>
  <c r="E1986" i="10" s="1"/>
  <c r="E1987" i="10" a="1"/>
  <c r="E1987" i="10" s="1"/>
  <c r="E1988" i="10" a="1"/>
  <c r="E1988" i="10" s="1"/>
  <c r="E1989" i="10" a="1"/>
  <c r="E1989" i="10" s="1"/>
  <c r="E1990" i="10" a="1"/>
  <c r="E1990" i="10" s="1"/>
  <c r="E1991" i="10" a="1"/>
  <c r="E1991" i="10" s="1"/>
  <c r="E1992" i="10" a="1"/>
  <c r="E1992" i="10" s="1"/>
  <c r="E1993" i="10" a="1"/>
  <c r="E1993" i="10" s="1"/>
  <c r="E1994" i="10" a="1"/>
  <c r="E1994" i="10" s="1"/>
  <c r="E1995" i="10" a="1"/>
  <c r="E1995" i="10" s="1"/>
  <c r="E1996" i="10" a="1"/>
  <c r="E1996" i="10" s="1"/>
  <c r="E1997" i="10" a="1"/>
  <c r="E1997" i="10" s="1"/>
  <c r="E1998" i="10" a="1"/>
  <c r="E1998" i="10" s="1"/>
  <c r="E1999" i="10" a="1"/>
  <c r="E1999" i="10" s="1"/>
  <c r="E2000" i="10" a="1"/>
  <c r="E2000" i="10" s="1"/>
  <c r="E2001" i="10" a="1"/>
  <c r="E2001" i="10" s="1"/>
  <c r="E2002" i="10" a="1"/>
  <c r="E2002" i="10" s="1"/>
  <c r="E2003" i="10" a="1"/>
  <c r="E2003" i="10" s="1"/>
  <c r="E2004" i="10" a="1"/>
  <c r="E2004" i="10" s="1"/>
  <c r="E2005" i="10" a="1"/>
  <c r="E2005" i="10" s="1"/>
  <c r="E2006" i="10" a="1"/>
  <c r="E2006" i="10" s="1"/>
  <c r="E2007" i="10" a="1"/>
  <c r="E2007" i="10" s="1"/>
  <c r="E2008" i="10" a="1"/>
  <c r="E2008" i="10" s="1"/>
  <c r="E2009" i="10" a="1"/>
  <c r="E2009" i="10" s="1"/>
  <c r="E2010" i="10" a="1"/>
  <c r="E2010" i="10" s="1"/>
  <c r="E2011" i="10" a="1"/>
  <c r="E2011" i="10" s="1"/>
  <c r="E2012" i="10" a="1"/>
  <c r="E2012" i="10" s="1"/>
  <c r="E2013" i="10" a="1"/>
  <c r="E2013" i="10" s="1"/>
  <c r="E2014" i="10" a="1"/>
  <c r="E2014" i="10" s="1"/>
  <c r="E2015" i="10" a="1"/>
  <c r="E2015" i="10" s="1"/>
  <c r="E2016" i="10" a="1"/>
  <c r="E2016" i="10" s="1"/>
  <c r="E2017" i="10" a="1"/>
  <c r="E2017" i="10" s="1"/>
  <c r="E2018" i="10" a="1"/>
  <c r="E2018" i="10" s="1"/>
  <c r="E2019" i="10" a="1"/>
  <c r="E2019" i="10" s="1"/>
  <c r="E2020" i="10" a="1"/>
  <c r="E2020" i="10" s="1"/>
  <c r="E2021" i="10" a="1"/>
  <c r="E2021" i="10" s="1"/>
  <c r="E2022" i="10" a="1"/>
  <c r="E2022" i="10" s="1"/>
  <c r="E2023" i="10" a="1"/>
  <c r="E2023" i="10" s="1"/>
  <c r="E2024" i="10" a="1"/>
  <c r="E2024" i="10" s="1"/>
  <c r="E2025" i="10" a="1"/>
  <c r="E2025" i="10" s="1"/>
  <c r="E2026" i="10" a="1"/>
  <c r="E2026" i="10" s="1"/>
  <c r="E2027" i="10" a="1"/>
  <c r="E2027" i="10" s="1"/>
  <c r="E2028" i="10" a="1"/>
  <c r="E2028" i="10" s="1"/>
  <c r="E2029" i="10" a="1"/>
  <c r="E2029" i="10" s="1"/>
  <c r="E2030" i="10" a="1"/>
  <c r="E2030" i="10" s="1"/>
  <c r="E2031" i="10" a="1"/>
  <c r="E2031" i="10" s="1"/>
  <c r="E2032" i="10" a="1"/>
  <c r="E2032" i="10" s="1"/>
  <c r="E2033" i="10" a="1"/>
  <c r="E2033" i="10" s="1"/>
  <c r="E2034" i="10" a="1"/>
  <c r="E2034" i="10" s="1"/>
  <c r="E2035" i="10" a="1"/>
  <c r="E2035" i="10" s="1"/>
  <c r="E2036" i="10" a="1"/>
  <c r="E2036" i="10" s="1"/>
  <c r="E2037" i="10" a="1"/>
  <c r="E2037" i="10" s="1"/>
  <c r="E2038" i="10" a="1"/>
  <c r="E2038" i="10" s="1"/>
  <c r="E2039" i="10" a="1"/>
  <c r="E2039" i="10" s="1"/>
  <c r="E2040" i="10" a="1"/>
  <c r="E2040" i="10" s="1"/>
  <c r="E2041" i="10" a="1"/>
  <c r="E2041" i="10" s="1"/>
  <c r="E2042" i="10" a="1"/>
  <c r="E2042" i="10" s="1"/>
  <c r="E2043" i="10" a="1"/>
  <c r="E2043" i="10" s="1"/>
  <c r="E2044" i="10" a="1"/>
  <c r="E2044" i="10" s="1"/>
  <c r="E2045" i="10" a="1"/>
  <c r="E2045" i="10" s="1"/>
  <c r="E2046" i="10" a="1"/>
  <c r="E2046" i="10" s="1"/>
  <c r="E2047" i="10" a="1"/>
  <c r="E2047" i="10" s="1"/>
  <c r="E2048" i="10" a="1"/>
  <c r="E2048" i="10" s="1"/>
  <c r="E2049" i="10" a="1"/>
  <c r="E2049" i="10" s="1"/>
  <c r="E2050" i="10" a="1"/>
  <c r="E2050" i="10" s="1"/>
  <c r="E2051" i="10" a="1"/>
  <c r="E2051" i="10" s="1"/>
  <c r="E2052" i="10" a="1"/>
  <c r="E2052" i="10" s="1"/>
  <c r="E2053" i="10" a="1"/>
  <c r="E2053" i="10" s="1"/>
  <c r="E2054" i="10" a="1"/>
  <c r="E2054" i="10" s="1"/>
  <c r="E2055" i="10" a="1"/>
  <c r="E2055" i="10" s="1"/>
  <c r="E2056" i="10" a="1"/>
  <c r="E2056" i="10" s="1"/>
  <c r="E2057" i="10" a="1"/>
  <c r="E2057" i="10" s="1"/>
  <c r="E2058" i="10" a="1"/>
  <c r="E2058" i="10" s="1"/>
  <c r="E2059" i="10" a="1"/>
  <c r="E2059" i="10" s="1"/>
  <c r="E2060" i="10" a="1"/>
  <c r="E2060" i="10" s="1"/>
  <c r="E2061" i="10" a="1"/>
  <c r="E2061" i="10" s="1"/>
  <c r="E2062" i="10" a="1"/>
  <c r="E2062" i="10" s="1"/>
  <c r="E2063" i="10" a="1"/>
  <c r="E2063" i="10" s="1"/>
  <c r="E2064" i="10" a="1"/>
  <c r="E2064" i="10" s="1"/>
  <c r="E2065" i="10" a="1"/>
  <c r="E2065" i="10" s="1"/>
  <c r="E2066" i="10" a="1"/>
  <c r="E2066" i="10" s="1"/>
  <c r="E2067" i="10" a="1"/>
  <c r="E2067" i="10" s="1"/>
  <c r="E2068" i="10" a="1"/>
  <c r="E2068" i="10" s="1"/>
  <c r="E2069" i="10" a="1"/>
  <c r="E2069" i="10" s="1"/>
  <c r="E2070" i="10" a="1"/>
  <c r="E2070" i="10" s="1"/>
  <c r="E2071" i="10" a="1"/>
  <c r="E2071" i="10" s="1"/>
  <c r="E2072" i="10" a="1"/>
  <c r="E2072" i="10" s="1"/>
  <c r="E2073" i="10" a="1"/>
  <c r="E2073" i="10" s="1"/>
  <c r="E2074" i="10" a="1"/>
  <c r="E2074" i="10" s="1"/>
  <c r="E2075" i="10" a="1"/>
  <c r="E2075" i="10" s="1"/>
  <c r="E2076" i="10" a="1"/>
  <c r="E2076" i="10" s="1"/>
  <c r="E2077" i="10" a="1"/>
  <c r="E2077" i="10" s="1"/>
  <c r="E2078" i="10" a="1"/>
  <c r="E2078" i="10" s="1"/>
  <c r="E2079" i="10" a="1"/>
  <c r="E2079" i="10" s="1"/>
  <c r="E2080" i="10" a="1"/>
  <c r="E2080" i="10" s="1"/>
  <c r="E2081" i="10" a="1"/>
  <c r="E2081" i="10" s="1"/>
  <c r="E2082" i="10" a="1"/>
  <c r="E2082" i="10" s="1"/>
  <c r="E2083" i="10" a="1"/>
  <c r="E2083" i="10" s="1"/>
  <c r="E2084" i="10" a="1"/>
  <c r="E2084" i="10" s="1"/>
  <c r="E2085" i="10" a="1"/>
  <c r="E2085" i="10" s="1"/>
  <c r="E2086" i="10" a="1"/>
  <c r="E2086" i="10" s="1"/>
  <c r="E2087" i="10" a="1"/>
  <c r="E2087" i="10" s="1"/>
  <c r="E2088" i="10" a="1"/>
  <c r="E2088" i="10" s="1"/>
  <c r="E2089" i="10" a="1"/>
  <c r="E2089" i="10" s="1"/>
  <c r="E2090" i="10" a="1"/>
  <c r="E2090" i="10" s="1"/>
  <c r="E2091" i="10" a="1"/>
  <c r="E2091" i="10" s="1"/>
  <c r="E2092" i="10" a="1"/>
  <c r="E2092" i="10" s="1"/>
  <c r="E2093" i="10" a="1"/>
  <c r="E2093" i="10" s="1"/>
  <c r="E2094" i="10" a="1"/>
  <c r="E2094" i="10" s="1"/>
  <c r="E2095" i="10" a="1"/>
  <c r="E2095" i="10" s="1"/>
  <c r="E2096" i="10" a="1"/>
  <c r="E2096" i="10" s="1"/>
  <c r="E2097" i="10" a="1"/>
  <c r="E2097" i="10" s="1"/>
  <c r="E2098" i="10" a="1"/>
  <c r="E2098" i="10" s="1"/>
  <c r="E2099" i="10" a="1"/>
  <c r="E2099" i="10" s="1"/>
  <c r="E2100" i="10" a="1"/>
  <c r="E2100" i="10" s="1"/>
  <c r="E2101" i="10" a="1"/>
  <c r="E2101" i="10" s="1"/>
  <c r="E2102" i="10" a="1"/>
  <c r="E2102" i="10" s="1"/>
  <c r="E2103" i="10" a="1"/>
  <c r="E2103" i="10" s="1"/>
  <c r="E2104" i="10" a="1"/>
  <c r="E2104" i="10" s="1"/>
  <c r="E2105" i="10" a="1"/>
  <c r="E2105" i="10" s="1"/>
  <c r="E2106" i="10" a="1"/>
  <c r="E2106" i="10" s="1"/>
  <c r="E2107" i="10" a="1"/>
  <c r="E2107" i="10" s="1"/>
  <c r="E2108" i="10" a="1"/>
  <c r="E2108" i="10" s="1"/>
  <c r="E2109" i="10" a="1"/>
  <c r="E2109" i="10" s="1"/>
  <c r="E2110" i="10" a="1"/>
  <c r="E2110" i="10" s="1"/>
  <c r="E2111" i="10" a="1"/>
  <c r="E2111" i="10" s="1"/>
  <c r="E2112" i="10" a="1"/>
  <c r="E2112" i="10" s="1"/>
  <c r="E2113" i="10" a="1"/>
  <c r="E2113" i="10" s="1"/>
  <c r="E2114" i="10" a="1"/>
  <c r="E2114" i="10" s="1"/>
  <c r="E2115" i="10" a="1"/>
  <c r="E2115" i="10" s="1"/>
  <c r="E2116" i="10" a="1"/>
  <c r="E2116" i="10" s="1"/>
  <c r="E2117" i="10" a="1"/>
  <c r="E2117" i="10" s="1"/>
  <c r="E2118" i="10" a="1"/>
  <c r="E2118" i="10" s="1"/>
  <c r="E2119" i="10" a="1"/>
  <c r="E2119" i="10" s="1"/>
  <c r="E2120" i="10" a="1"/>
  <c r="E2120" i="10" s="1"/>
  <c r="E2121" i="10" a="1"/>
  <c r="E2121" i="10" s="1"/>
  <c r="E2122" i="10" a="1"/>
  <c r="E2122" i="10" s="1"/>
  <c r="E2123" i="10" a="1"/>
  <c r="E2123" i="10" s="1"/>
  <c r="E2124" i="10" a="1"/>
  <c r="E2124" i="10" s="1"/>
  <c r="E2125" i="10" a="1"/>
  <c r="E2125" i="10" s="1"/>
  <c r="E2126" i="10" a="1"/>
  <c r="E2126" i="10" s="1"/>
  <c r="E2127" i="10" a="1"/>
  <c r="E2127" i="10" s="1"/>
  <c r="E2128" i="10" a="1"/>
  <c r="E2128" i="10" s="1"/>
  <c r="E2129" i="10" a="1"/>
  <c r="E2129" i="10" s="1"/>
  <c r="E2130" i="10" a="1"/>
  <c r="E2130" i="10" s="1"/>
  <c r="E2131" i="10" a="1"/>
  <c r="E2131" i="10" s="1"/>
  <c r="E2132" i="10" a="1"/>
  <c r="E2132" i="10" s="1"/>
  <c r="E2133" i="10" a="1"/>
  <c r="E2133" i="10" s="1"/>
  <c r="E2134" i="10" a="1"/>
  <c r="E2134" i="10" s="1"/>
  <c r="E2135" i="10" a="1"/>
  <c r="E2135" i="10" s="1"/>
  <c r="E2136" i="10" a="1"/>
  <c r="E2136" i="10" s="1"/>
  <c r="E2137" i="10" a="1"/>
  <c r="E2137" i="10" s="1"/>
  <c r="E2138" i="10" a="1"/>
  <c r="E2138" i="10" s="1"/>
  <c r="E2139" i="10" a="1"/>
  <c r="E2139" i="10" s="1"/>
  <c r="E2140" i="10" a="1"/>
  <c r="E2140" i="10" s="1"/>
  <c r="E2141" i="10" a="1"/>
  <c r="E2141" i="10" s="1"/>
  <c r="E2142" i="10" a="1"/>
  <c r="E2142" i="10" s="1"/>
  <c r="E2143" i="10" a="1"/>
  <c r="E2143" i="10" s="1"/>
  <c r="E2144" i="10" a="1"/>
  <c r="E2144" i="10" s="1"/>
  <c r="E2145" i="10" a="1"/>
  <c r="E2145" i="10" s="1"/>
  <c r="E2146" i="10" a="1"/>
  <c r="E2146" i="10" s="1"/>
  <c r="E2147" i="10" a="1"/>
  <c r="E2147" i="10" s="1"/>
  <c r="E2148" i="10" a="1"/>
  <c r="E2148" i="10" s="1"/>
  <c r="E2149" i="10" a="1"/>
  <c r="E2149" i="10" s="1"/>
  <c r="E2150" i="10" a="1"/>
  <c r="E2150" i="10" s="1"/>
  <c r="E2151" i="10" a="1"/>
  <c r="E2151" i="10" s="1"/>
  <c r="E2152" i="10" a="1"/>
  <c r="E2152" i="10" s="1"/>
  <c r="E2153" i="10" a="1"/>
  <c r="E2153" i="10" s="1"/>
  <c r="E2154" i="10" a="1"/>
  <c r="E2154" i="10" s="1"/>
  <c r="E2155" i="10" a="1"/>
  <c r="E2155" i="10" s="1"/>
  <c r="E2156" i="10" a="1"/>
  <c r="E2156" i="10" s="1"/>
  <c r="E2157" i="10" a="1"/>
  <c r="E2157" i="10" s="1"/>
  <c r="E2158" i="10" a="1"/>
  <c r="E2158" i="10" s="1"/>
  <c r="E2159" i="10" a="1"/>
  <c r="E2159" i="10" s="1"/>
  <c r="E2160" i="10" a="1"/>
  <c r="E2160" i="10" s="1"/>
  <c r="E2161" i="10" a="1"/>
  <c r="E2161" i="10" s="1"/>
  <c r="E2162" i="10" a="1"/>
  <c r="E2162" i="10" s="1"/>
  <c r="E2163" i="10" a="1"/>
  <c r="E2163" i="10" s="1"/>
  <c r="E2164" i="10" a="1"/>
  <c r="E2164" i="10" s="1"/>
  <c r="E2165" i="10" a="1"/>
  <c r="E2165" i="10" s="1"/>
  <c r="E2166" i="10" a="1"/>
  <c r="E2166" i="10" s="1"/>
  <c r="E2167" i="10" a="1"/>
  <c r="E2167" i="10" s="1"/>
  <c r="E2168" i="10" a="1"/>
  <c r="E2168" i="10" s="1"/>
  <c r="E2169" i="10" a="1"/>
  <c r="E2169" i="10" s="1"/>
  <c r="E2170" i="10" a="1"/>
  <c r="E2170" i="10" s="1"/>
  <c r="E2171" i="10" a="1"/>
  <c r="E2171" i="10" s="1"/>
  <c r="E2172" i="10" a="1"/>
  <c r="E2172" i="10" s="1"/>
  <c r="E2173" i="10" a="1"/>
  <c r="E2173" i="10" s="1"/>
  <c r="E2174" i="10" a="1"/>
  <c r="E2174" i="10" s="1"/>
  <c r="E2175" i="10" a="1"/>
  <c r="E2175" i="10" s="1"/>
  <c r="E2176" i="10" a="1"/>
  <c r="E2176" i="10" s="1"/>
  <c r="E2177" i="10" a="1"/>
  <c r="E2177" i="10" s="1"/>
  <c r="E2178" i="10" a="1"/>
  <c r="E2178" i="10" s="1"/>
  <c r="E2179" i="10" a="1"/>
  <c r="E2179" i="10" s="1"/>
  <c r="E2180" i="10" a="1"/>
  <c r="E2180" i="10" s="1"/>
  <c r="E2181" i="10" a="1"/>
  <c r="E2181" i="10" s="1"/>
  <c r="E2182" i="10" a="1"/>
  <c r="E2182" i="10" s="1"/>
  <c r="E2183" i="10" a="1"/>
  <c r="E2183" i="10" s="1"/>
  <c r="E2184" i="10" a="1"/>
  <c r="E2184" i="10" s="1"/>
  <c r="E2185" i="10" a="1"/>
  <c r="E2185" i="10" s="1"/>
  <c r="E2186" i="10" a="1"/>
  <c r="E2186" i="10" s="1"/>
  <c r="E2187" i="10" a="1"/>
  <c r="E2187" i="10" s="1"/>
  <c r="E2188" i="10" a="1"/>
  <c r="E2188" i="10" s="1"/>
  <c r="E2189" i="10" a="1"/>
  <c r="E2189" i="10" s="1"/>
  <c r="E2190" i="10" a="1"/>
  <c r="E2190" i="10" s="1"/>
  <c r="E2191" i="10" a="1"/>
  <c r="E2191" i="10" s="1"/>
  <c r="E2192" i="10" a="1"/>
  <c r="E2192" i="10" s="1"/>
  <c r="E2193" i="10" a="1"/>
  <c r="E2193" i="10" s="1"/>
  <c r="E2194" i="10" a="1"/>
  <c r="E2194" i="10" s="1"/>
  <c r="E2195" i="10" a="1"/>
  <c r="E2195" i="10"/>
  <c r="E2196" i="10" a="1"/>
  <c r="E2196" i="10"/>
  <c r="E2197" i="10" a="1"/>
  <c r="E2197" i="10"/>
  <c r="E2198" i="10" a="1"/>
  <c r="E2198" i="10"/>
  <c r="E2199" i="10" a="1"/>
  <c r="E2199" i="10"/>
  <c r="E2200" i="10" a="1"/>
  <c r="E2200" i="10"/>
  <c r="E2201" i="10" a="1"/>
  <c r="E2201" i="10"/>
  <c r="E2202" i="10" a="1"/>
  <c r="E2202" i="10"/>
  <c r="E2203" i="10" a="1"/>
  <c r="E2203" i="10"/>
  <c r="E2204" i="10" a="1"/>
  <c r="E2204" i="10"/>
  <c r="E2205" i="10" a="1"/>
  <c r="E2205" i="10"/>
  <c r="E2206" i="10" a="1"/>
  <c r="E2206" i="10"/>
  <c r="E2207" i="10" a="1"/>
  <c r="E2207" i="10"/>
  <c r="E2208" i="10" a="1"/>
  <c r="E2208" i="10"/>
  <c r="E2209" i="10" a="1"/>
  <c r="E2209" i="10"/>
  <c r="E2210" i="10" a="1"/>
  <c r="E2210" i="10"/>
  <c r="E2211" i="10" a="1"/>
  <c r="E2211" i="10"/>
  <c r="E2212" i="10" a="1"/>
  <c r="E2212" i="10"/>
  <c r="E2213" i="10" a="1"/>
  <c r="E2213" i="10"/>
  <c r="E2214" i="10" a="1"/>
  <c r="E2214" i="10"/>
  <c r="E2215" i="10" a="1"/>
  <c r="E2215" i="10"/>
  <c r="E2216" i="10" a="1"/>
  <c r="E2216" i="10"/>
  <c r="E2217" i="10" a="1"/>
  <c r="E2217" i="10"/>
  <c r="E2218" i="10" a="1"/>
  <c r="E2218" i="10"/>
  <c r="E2219" i="10" a="1"/>
  <c r="E2219" i="10"/>
  <c r="E2220" i="10" a="1"/>
  <c r="E2220" i="10"/>
  <c r="E2221" i="10" a="1"/>
  <c r="E2221" i="10"/>
  <c r="E2222" i="10" a="1"/>
  <c r="E2222" i="10"/>
  <c r="E2223" i="10" a="1"/>
  <c r="E2223" i="10"/>
  <c r="E2224" i="10" a="1"/>
  <c r="E2224" i="10"/>
  <c r="E2225" i="10" a="1"/>
  <c r="E2225" i="10"/>
  <c r="E2226" i="10" a="1"/>
  <c r="E2226" i="10"/>
  <c r="E2227" i="10" a="1"/>
  <c r="E2227" i="10"/>
  <c r="E2228" i="10" a="1"/>
  <c r="E2228" i="10"/>
  <c r="E2229" i="10" a="1"/>
  <c r="E2229" i="10"/>
  <c r="E2230" i="10" a="1"/>
  <c r="E2230" i="10"/>
  <c r="E2231" i="10" a="1"/>
  <c r="E2231" i="10"/>
  <c r="E2232" i="10" a="1"/>
  <c r="E2232" i="10"/>
  <c r="E2233" i="10" a="1"/>
  <c r="E2233" i="10"/>
  <c r="E2234" i="10" a="1"/>
  <c r="E2234" i="10"/>
  <c r="E2235" i="10" a="1"/>
  <c r="E2235" i="10"/>
  <c r="E2236" i="10" a="1"/>
  <c r="E2236" i="10"/>
  <c r="E2237" i="10" a="1"/>
  <c r="E2237" i="10"/>
  <c r="E2238" i="10" a="1"/>
  <c r="E2238" i="10"/>
  <c r="E2239" i="10" a="1"/>
  <c r="E2239" i="10"/>
  <c r="E2240" i="10" a="1"/>
  <c r="E2240" i="10"/>
  <c r="E2241" i="10" a="1"/>
  <c r="E2241" i="10"/>
  <c r="E2242" i="10" a="1"/>
  <c r="E2242" i="10"/>
  <c r="E2243" i="10" a="1"/>
  <c r="E2243" i="10"/>
  <c r="E2244" i="10" a="1"/>
  <c r="E2244" i="10"/>
  <c r="E2245" i="10" a="1"/>
  <c r="E2245" i="10"/>
  <c r="E2246" i="10" a="1"/>
  <c r="E2246" i="10"/>
  <c r="E2247" i="10" a="1"/>
  <c r="E2247" i="10"/>
  <c r="E2248" i="10" a="1"/>
  <c r="E2248" i="10"/>
  <c r="E2249" i="10" a="1"/>
  <c r="E2249" i="10"/>
  <c r="E2250" i="10" a="1"/>
  <c r="E2250" i="10"/>
  <c r="E2251" i="10" a="1"/>
  <c r="E2251" i="10"/>
  <c r="E2252" i="10" a="1"/>
  <c r="E2252" i="10"/>
  <c r="E2253" i="10" a="1"/>
  <c r="E2253" i="10"/>
  <c r="E2254" i="10" a="1"/>
  <c r="E2254" i="10"/>
  <c r="E2255" i="10" a="1"/>
  <c r="E2255" i="10"/>
  <c r="E2256" i="10" a="1"/>
  <c r="E2256" i="10"/>
  <c r="E2257" i="10" a="1"/>
  <c r="E2257" i="10"/>
  <c r="E2258" i="10" a="1"/>
  <c r="E2258" i="10"/>
  <c r="E2259" i="10" a="1"/>
  <c r="E2259" i="10"/>
  <c r="E2260" i="10" a="1"/>
  <c r="E2260" i="10"/>
  <c r="E2261" i="10" a="1"/>
  <c r="E2261" i="10"/>
  <c r="E2262" i="10" a="1"/>
  <c r="E2262" i="10"/>
  <c r="E2263" i="10" a="1"/>
  <c r="E2263" i="10"/>
  <c r="E2264" i="10" a="1"/>
  <c r="E2264" i="10"/>
  <c r="E2265" i="10" a="1"/>
  <c r="E2265" i="10"/>
  <c r="E2266" i="10" a="1"/>
  <c r="E2266" i="10"/>
  <c r="E2267" i="10" a="1"/>
  <c r="E2267" i="10"/>
  <c r="E2268" i="10" a="1"/>
  <c r="E2268" i="10"/>
  <c r="E2269" i="10" a="1"/>
  <c r="E2269" i="10"/>
  <c r="E2270" i="10" a="1"/>
  <c r="E2270" i="10"/>
  <c r="E2271" i="10" a="1"/>
  <c r="E2271" i="10"/>
  <c r="E2272" i="10" a="1"/>
  <c r="E2272" i="10"/>
  <c r="E2273" i="10" a="1"/>
  <c r="E2273" i="10"/>
  <c r="E2274" i="10" a="1"/>
  <c r="E2274" i="10"/>
  <c r="E2275" i="10" a="1"/>
  <c r="E2275" i="10"/>
  <c r="E2276" i="10" a="1"/>
  <c r="E2276" i="10"/>
  <c r="E2277" i="10" a="1"/>
  <c r="E2277" i="10"/>
  <c r="E2278" i="10" a="1"/>
  <c r="E2278" i="10"/>
  <c r="E2279" i="10" a="1"/>
  <c r="E2279" i="10"/>
  <c r="E2280" i="10" a="1"/>
  <c r="E2280" i="10"/>
  <c r="E2281" i="10" a="1"/>
  <c r="E2281" i="10"/>
  <c r="E2282" i="10" a="1"/>
  <c r="E2282" i="10"/>
  <c r="E2283" i="10" a="1"/>
  <c r="E2283" i="10"/>
  <c r="E2284" i="10" a="1"/>
  <c r="E2284" i="10"/>
  <c r="E2285" i="10" a="1"/>
  <c r="E2285" i="10"/>
  <c r="E2286" i="10" a="1"/>
  <c r="E2286" i="10"/>
  <c r="E2287" i="10" a="1"/>
  <c r="E2287" i="10"/>
  <c r="E2288" i="10" a="1"/>
  <c r="E2288" i="10"/>
  <c r="E2289" i="10" a="1"/>
  <c r="E2289" i="10"/>
  <c r="E2290" i="10" a="1"/>
  <c r="E2290" i="10"/>
  <c r="E2291" i="10" a="1"/>
  <c r="E2291" i="10"/>
  <c r="E2292" i="10" a="1"/>
  <c r="E2292" i="10"/>
  <c r="E2293" i="10" a="1"/>
  <c r="E2293" i="10"/>
  <c r="E2294" i="10" a="1"/>
  <c r="E2294" i="10"/>
  <c r="E2295" i="10" a="1"/>
  <c r="E2295" i="10"/>
  <c r="E2296" i="10" a="1"/>
  <c r="E2296" i="10"/>
  <c r="E2297" i="10" a="1"/>
  <c r="E2297" i="10"/>
  <c r="E2298" i="10" a="1"/>
  <c r="E2298" i="10"/>
  <c r="E2299" i="10" a="1"/>
  <c r="E2299" i="10"/>
  <c r="E2300" i="10" a="1"/>
  <c r="E2300" i="10"/>
  <c r="E2301" i="10" a="1"/>
  <c r="E2301" i="10"/>
  <c r="E2302" i="10" a="1"/>
  <c r="E2302" i="10"/>
  <c r="E2303" i="10" a="1"/>
  <c r="E2303" i="10"/>
  <c r="E2304" i="10" a="1"/>
  <c r="E2304" i="10"/>
  <c r="E2305" i="10" a="1"/>
  <c r="E2305" i="10"/>
  <c r="E2306" i="10" a="1"/>
  <c r="E2306" i="10"/>
  <c r="E2307" i="10" a="1"/>
  <c r="E2307" i="10"/>
  <c r="E2308" i="10" a="1"/>
  <c r="E2308" i="10"/>
  <c r="E2309" i="10" a="1"/>
  <c r="E2309" i="10"/>
  <c r="E2310" i="10" a="1"/>
  <c r="E2310" i="10"/>
  <c r="E2311" i="10" a="1"/>
  <c r="E2311" i="10"/>
  <c r="E2312" i="10" a="1"/>
  <c r="E2312" i="10"/>
  <c r="E2313" i="10" a="1"/>
  <c r="E2313" i="10"/>
  <c r="E2314" i="10" a="1"/>
  <c r="E2314" i="10"/>
  <c r="E2315" i="10" a="1"/>
  <c r="E2315" i="10"/>
  <c r="E2316" i="10" a="1"/>
  <c r="E2316" i="10"/>
  <c r="E2317" i="10" a="1"/>
  <c r="E2317" i="10"/>
  <c r="E2318" i="10" a="1"/>
  <c r="E2318" i="10"/>
  <c r="E2319" i="10" a="1"/>
  <c r="E2319" i="10"/>
  <c r="E2320" i="10" a="1"/>
  <c r="E2320" i="10"/>
  <c r="E2321" i="10" a="1"/>
  <c r="E2321" i="10"/>
  <c r="E2322" i="10" a="1"/>
  <c r="E2322" i="10"/>
  <c r="E2323" i="10" a="1"/>
  <c r="E2323" i="10"/>
  <c r="E2324" i="10" a="1"/>
  <c r="E2324" i="10"/>
  <c r="E2325" i="10" a="1"/>
  <c r="E2325" i="10"/>
  <c r="E2326" i="10" a="1"/>
  <c r="E2326" i="10"/>
  <c r="E2327" i="10" a="1"/>
  <c r="E2327" i="10"/>
  <c r="E2328" i="10" a="1"/>
  <c r="E2328" i="10"/>
  <c r="E2329" i="10" a="1"/>
  <c r="E2329" i="10"/>
  <c r="E2330" i="10" a="1"/>
  <c r="E2330" i="10"/>
  <c r="E2331" i="10" a="1"/>
  <c r="E2331" i="10"/>
  <c r="E2332" i="10" a="1"/>
  <c r="E2332" i="10"/>
  <c r="E2333" i="10" a="1"/>
  <c r="E2333" i="10"/>
  <c r="E2334" i="10" a="1"/>
  <c r="E2334" i="10"/>
  <c r="E2335" i="10" a="1"/>
  <c r="E2335" i="10"/>
  <c r="E2336" i="10" a="1"/>
  <c r="E2336" i="10"/>
  <c r="E2337" i="10" a="1"/>
  <c r="E2337" i="10"/>
  <c r="E2338" i="10" a="1"/>
  <c r="E2338" i="10"/>
  <c r="E2339" i="10" a="1"/>
  <c r="E2339" i="10"/>
  <c r="E2340" i="10" a="1"/>
  <c r="E2340" i="10"/>
  <c r="E2341" i="10" a="1"/>
  <c r="E2341" i="10"/>
  <c r="E2342" i="10" a="1"/>
  <c r="E2342" i="10"/>
  <c r="E2343" i="10" a="1"/>
  <c r="E2343" i="10"/>
  <c r="E2344" i="10" a="1"/>
  <c r="E2344" i="10"/>
  <c r="E2345" i="10" a="1"/>
  <c r="E2345" i="10"/>
  <c r="E2346" i="10" a="1"/>
  <c r="E2346" i="10"/>
  <c r="E2347" i="10" a="1"/>
  <c r="E2347" i="10"/>
  <c r="E2348" i="10" a="1"/>
  <c r="E2348" i="10"/>
  <c r="E2349" i="10" a="1"/>
  <c r="E2349" i="10"/>
  <c r="E2350" i="10" a="1"/>
  <c r="E2350" i="10"/>
  <c r="E2351" i="10" a="1"/>
  <c r="E2351" i="10"/>
  <c r="E2352" i="10" a="1"/>
  <c r="E2352" i="10"/>
  <c r="E2353" i="10" a="1"/>
  <c r="E2353" i="10"/>
  <c r="E2354" i="10" a="1"/>
  <c r="E2354" i="10"/>
  <c r="E2355" i="10" a="1"/>
  <c r="E2355" i="10"/>
  <c r="E2356" i="10" a="1"/>
  <c r="E2356" i="10"/>
  <c r="E2357" i="10" a="1"/>
  <c r="E2357" i="10"/>
  <c r="E2358" i="10" a="1"/>
  <c r="E2358" i="10"/>
  <c r="E2359" i="10" a="1"/>
  <c r="E2359" i="10"/>
  <c r="E2360" i="10" a="1"/>
  <c r="E2360" i="10"/>
  <c r="E2361" i="10" a="1"/>
  <c r="E2361" i="10"/>
  <c r="E2362" i="10" a="1"/>
  <c r="E2362" i="10"/>
  <c r="E2363" i="10" a="1"/>
  <c r="E2363" i="10"/>
  <c r="E2364" i="10" a="1"/>
  <c r="E2364" i="10"/>
  <c r="E2365" i="10" a="1"/>
  <c r="E2365" i="10"/>
  <c r="E2366" i="10" a="1"/>
  <c r="E2366" i="10"/>
  <c r="E2367" i="10" a="1"/>
  <c r="E2367" i="10"/>
  <c r="E2368" i="10" a="1"/>
  <c r="E2368" i="10"/>
  <c r="E2369" i="10" a="1"/>
  <c r="E2369" i="10"/>
  <c r="E2370" i="10" a="1"/>
  <c r="E2370" i="10"/>
  <c r="E2371" i="10" a="1"/>
  <c r="E2371" i="10"/>
  <c r="E2372" i="10" a="1"/>
  <c r="E2372" i="10"/>
  <c r="E2373" i="10" a="1"/>
  <c r="E2373" i="10"/>
  <c r="E2374" i="10" a="1"/>
  <c r="E2374" i="10"/>
  <c r="E2375" i="10" a="1"/>
  <c r="E2375" i="10"/>
  <c r="E2376" i="10" a="1"/>
  <c r="E2376" i="10"/>
  <c r="E2377" i="10" a="1"/>
  <c r="E2377" i="10"/>
  <c r="E2378" i="10" a="1"/>
  <c r="E2378" i="10"/>
  <c r="E2379" i="10" a="1"/>
  <c r="E2379" i="10"/>
  <c r="E2380" i="10" a="1"/>
  <c r="E2380" i="10"/>
  <c r="E2381" i="10" a="1"/>
  <c r="E2381" i="10"/>
  <c r="E2382" i="10" a="1"/>
  <c r="E2382" i="10"/>
  <c r="E2383" i="10" a="1"/>
  <c r="E2383" i="10"/>
  <c r="E2384" i="10" a="1"/>
  <c r="E2384" i="10"/>
  <c r="E2385" i="10" a="1"/>
  <c r="E2385" i="10"/>
  <c r="E2386" i="10" a="1"/>
  <c r="E2386" i="10"/>
  <c r="E2387" i="10" a="1"/>
  <c r="E2387" i="10"/>
  <c r="E2388" i="10" a="1"/>
  <c r="E2388" i="10"/>
  <c r="E2389" i="10" a="1"/>
  <c r="E2389" i="10"/>
  <c r="E2390" i="10" a="1"/>
  <c r="E2390" i="10"/>
  <c r="E2391" i="10" a="1"/>
  <c r="E2391" i="10"/>
  <c r="E2392" i="10" a="1"/>
  <c r="E2392" i="10"/>
  <c r="E2393" i="10" a="1"/>
  <c r="E2393" i="10"/>
  <c r="E2394" i="10" a="1"/>
  <c r="E2394" i="10"/>
  <c r="E2395" i="10" a="1"/>
  <c r="E2395" i="10"/>
  <c r="E2396" i="10" a="1"/>
  <c r="E2396" i="10"/>
  <c r="E2397" i="10" a="1"/>
  <c r="E2397" i="10"/>
  <c r="E2398" i="10" a="1"/>
  <c r="E2398" i="10"/>
  <c r="E2399" i="10" a="1"/>
  <c r="E2399" i="10"/>
  <c r="E2400" i="10" a="1"/>
  <c r="E2400" i="10"/>
  <c r="E2401" i="10" a="1"/>
  <c r="E2401" i="10"/>
  <c r="E2402" i="10" a="1"/>
  <c r="E2402" i="10"/>
  <c r="E2403" i="10" a="1"/>
  <c r="E2403" i="10"/>
  <c r="E2404" i="10" a="1"/>
  <c r="E2404" i="10"/>
  <c r="E2405" i="10" a="1"/>
  <c r="E2405" i="10"/>
  <c r="E2406" i="10" a="1"/>
  <c r="E2406" i="10"/>
  <c r="E2407" i="10" a="1"/>
  <c r="E2407" i="10"/>
  <c r="E2408" i="10" a="1"/>
  <c r="E2408" i="10"/>
  <c r="E2409" i="10" a="1"/>
  <c r="E2409" i="10"/>
  <c r="E2410" i="10" a="1"/>
  <c r="E2410" i="10"/>
  <c r="E2411" i="10" a="1"/>
  <c r="E2411" i="10"/>
  <c r="E2412" i="10" a="1"/>
  <c r="E2412" i="10"/>
  <c r="E2413" i="10" a="1"/>
  <c r="E2413" i="10"/>
  <c r="E2414" i="10" a="1"/>
  <c r="E2414" i="10"/>
  <c r="E2415" i="10" a="1"/>
  <c r="E2415" i="10"/>
  <c r="E2416" i="10" a="1"/>
  <c r="E2416" i="10"/>
  <c r="E2417" i="10" a="1"/>
  <c r="E2417" i="10"/>
  <c r="E2418" i="10" a="1"/>
  <c r="E2418" i="10"/>
  <c r="E2419" i="10" a="1"/>
  <c r="E2419" i="10"/>
  <c r="E2420" i="10" a="1"/>
  <c r="E2420" i="10"/>
  <c r="E2421" i="10" a="1"/>
  <c r="E2421" i="10"/>
  <c r="E2422" i="10" a="1"/>
  <c r="E2422" i="10"/>
  <c r="E2423" i="10" a="1"/>
  <c r="E2423" i="10"/>
  <c r="E2424" i="10" a="1"/>
  <c r="E2424" i="10"/>
  <c r="E2425" i="10" a="1"/>
  <c r="E2425" i="10"/>
  <c r="E2426" i="10" a="1"/>
  <c r="E2426" i="10"/>
  <c r="E2427" i="10" a="1"/>
  <c r="E2427" i="10"/>
  <c r="E2428" i="10" a="1"/>
  <c r="E2428" i="10" s="1"/>
  <c r="E2429" i="10" a="1"/>
  <c r="E2429" i="10" s="1"/>
  <c r="E2430" i="10" a="1"/>
  <c r="E2430" i="10" s="1"/>
  <c r="E2431" i="10" a="1"/>
  <c r="E2431" i="10" s="1"/>
  <c r="E2432" i="10" a="1"/>
  <c r="E2432" i="10" s="1"/>
  <c r="E2433" i="10" a="1"/>
  <c r="E2433" i="10" s="1"/>
  <c r="E2434" i="10" a="1"/>
  <c r="E2434" i="10" s="1"/>
  <c r="E2435" i="10" a="1"/>
  <c r="E2435" i="10" s="1"/>
  <c r="E2436" i="10" a="1"/>
  <c r="E2436" i="10" s="1"/>
  <c r="E2437" i="10" a="1"/>
  <c r="E2437" i="10" s="1"/>
  <c r="E2438" i="10" a="1"/>
  <c r="E2438" i="10" s="1"/>
  <c r="E2439" i="10" a="1"/>
  <c r="E2439" i="10" s="1"/>
  <c r="E2440" i="10" a="1"/>
  <c r="E2440" i="10" s="1"/>
  <c r="E2441" i="10" a="1"/>
  <c r="E2441" i="10" s="1"/>
  <c r="E2442" i="10" a="1"/>
  <c r="E2442" i="10" s="1"/>
  <c r="E2443" i="10" a="1"/>
  <c r="E2443" i="10" s="1"/>
  <c r="E2444" i="10" a="1"/>
  <c r="E2444" i="10" s="1"/>
  <c r="E2445" i="10" a="1"/>
  <c r="E2445" i="10" s="1"/>
  <c r="E2446" i="10" a="1"/>
  <c r="E2446" i="10" s="1"/>
  <c r="E2447" i="10" a="1"/>
  <c r="E2447" i="10" s="1"/>
  <c r="E2448" i="10" a="1"/>
  <c r="E2448" i="10" s="1"/>
  <c r="E2449" i="10" a="1"/>
  <c r="E2449" i="10" s="1"/>
  <c r="E2450" i="10" a="1"/>
  <c r="E2450" i="10" s="1"/>
  <c r="E2451" i="10" a="1"/>
  <c r="E2451" i="10" s="1"/>
  <c r="E2452" i="10" a="1"/>
  <c r="E2452" i="10" s="1"/>
  <c r="E2453" i="10" a="1"/>
  <c r="E2453" i="10" s="1"/>
  <c r="E2454" i="10" a="1"/>
  <c r="E2454" i="10" s="1"/>
  <c r="E2455" i="10" a="1"/>
  <c r="E2455" i="10" s="1"/>
  <c r="E2456" i="10" a="1"/>
  <c r="E2456" i="10" s="1"/>
  <c r="E2457" i="10" a="1"/>
  <c r="E2457" i="10" s="1"/>
  <c r="E2458" i="10" a="1"/>
  <c r="E2458" i="10" s="1"/>
  <c r="E2459" i="10" a="1"/>
  <c r="E2459" i="10" s="1"/>
  <c r="E2460" i="10" a="1"/>
  <c r="E2460" i="10" s="1"/>
  <c r="E2461" i="10" a="1"/>
  <c r="E2461" i="10" s="1"/>
  <c r="E2462" i="10" a="1"/>
  <c r="E2462" i="10" s="1"/>
  <c r="E2463" i="10" a="1"/>
  <c r="E2463" i="10" s="1"/>
  <c r="E2464" i="10" a="1"/>
  <c r="E2464" i="10" s="1"/>
  <c r="E2465" i="10" a="1"/>
  <c r="E2465" i="10" s="1"/>
  <c r="E2466" i="10" a="1"/>
  <c r="E2466" i="10" s="1"/>
  <c r="E2467" i="10" a="1"/>
  <c r="E2467" i="10" s="1"/>
  <c r="E2468" i="10" a="1"/>
  <c r="E2468" i="10" s="1"/>
  <c r="E2469" i="10" a="1"/>
  <c r="E2469" i="10" s="1"/>
  <c r="E2470" i="10" a="1"/>
  <c r="E2470" i="10" s="1"/>
  <c r="E2471" i="10" a="1"/>
  <c r="E2471" i="10" s="1"/>
  <c r="E2472" i="10" a="1"/>
  <c r="E2472" i="10" s="1"/>
  <c r="E2473" i="10" a="1"/>
  <c r="E2473" i="10" s="1"/>
  <c r="E2474" i="10" a="1"/>
  <c r="E2474" i="10" s="1"/>
  <c r="E2475" i="10" a="1"/>
  <c r="E2475" i="10" s="1"/>
  <c r="E2476" i="10" a="1"/>
  <c r="E2476" i="10" s="1"/>
  <c r="E2477" i="10" a="1"/>
  <c r="E2477" i="10" s="1"/>
  <c r="E2478" i="10" a="1"/>
  <c r="E2478" i="10" s="1"/>
  <c r="E2479" i="10" a="1"/>
  <c r="E2479" i="10" s="1"/>
  <c r="E2480" i="10" a="1"/>
  <c r="E2480" i="10" s="1"/>
  <c r="E2481" i="10" a="1"/>
  <c r="E2481" i="10" s="1"/>
  <c r="E2482" i="10" a="1"/>
  <c r="E2482" i="10" s="1"/>
  <c r="E2483" i="10" a="1"/>
  <c r="E2483" i="10" s="1"/>
  <c r="E2484" i="10" a="1"/>
  <c r="E2484" i="10" s="1"/>
  <c r="E2485" i="10" a="1"/>
  <c r="E2485" i="10" s="1"/>
  <c r="E2486" i="10" a="1"/>
  <c r="E2486" i="10" s="1"/>
  <c r="E2487" i="10" a="1"/>
  <c r="E2487" i="10" s="1"/>
  <c r="E2488" i="10" a="1"/>
  <c r="E2488" i="10" s="1"/>
  <c r="E2489" i="10" a="1"/>
  <c r="E2489" i="10" s="1"/>
  <c r="E2490" i="10" a="1"/>
  <c r="E2490" i="10" s="1"/>
  <c r="E2491" i="10" a="1"/>
  <c r="E2491" i="10" s="1"/>
  <c r="E2492" i="10" a="1"/>
  <c r="E2492" i="10" s="1"/>
  <c r="E2493" i="10" a="1"/>
  <c r="E2493" i="10" s="1"/>
  <c r="E2494" i="10" a="1"/>
  <c r="E2494" i="10" s="1"/>
  <c r="E2495" i="10" a="1"/>
  <c r="E2495" i="10" s="1"/>
  <c r="E2496" i="10" a="1"/>
  <c r="E2496" i="10" s="1"/>
  <c r="E2497" i="10" a="1"/>
  <c r="E2497" i="10" s="1"/>
  <c r="E2498" i="10" a="1"/>
  <c r="E2498" i="10" s="1"/>
  <c r="E2499" i="10" a="1"/>
  <c r="E2499" i="10" s="1"/>
  <c r="E2500" i="10" a="1"/>
  <c r="E2500" i="10" s="1"/>
  <c r="E2501" i="10" a="1"/>
  <c r="E2501" i="10" s="1"/>
  <c r="E2502" i="10" a="1"/>
  <c r="E2502" i="10" s="1"/>
  <c r="E2503" i="10" a="1"/>
  <c r="E2503" i="10" s="1"/>
  <c r="E2504" i="10" a="1"/>
  <c r="E2504" i="10" s="1"/>
  <c r="E2505" i="10" a="1"/>
  <c r="E2505" i="10" s="1"/>
  <c r="E2506" i="10" a="1"/>
  <c r="E2506" i="10" s="1"/>
  <c r="E2507" i="10" a="1"/>
  <c r="E2507" i="10" s="1"/>
  <c r="E2508" i="10" a="1"/>
  <c r="E2508" i="10" s="1"/>
  <c r="E2509" i="10" a="1"/>
  <c r="E2509" i="10" s="1"/>
  <c r="E2510" i="10" a="1"/>
  <c r="E2510" i="10" s="1"/>
  <c r="E2511" i="10" a="1"/>
  <c r="E2511" i="10" s="1"/>
  <c r="E2512" i="10" a="1"/>
  <c r="E2512" i="10" s="1"/>
  <c r="E2513" i="10" a="1"/>
  <c r="E2513" i="10" s="1"/>
  <c r="E2514" i="10" a="1"/>
  <c r="E2514" i="10" s="1"/>
  <c r="E2515" i="10" a="1"/>
  <c r="E2515" i="10" s="1"/>
  <c r="E2516" i="10" a="1"/>
  <c r="E2516" i="10" s="1"/>
  <c r="E2517" i="10" a="1"/>
  <c r="E2517" i="10" s="1"/>
  <c r="E2518" i="10" a="1"/>
  <c r="E2518" i="10" s="1"/>
  <c r="E2519" i="10" a="1"/>
  <c r="E2519" i="10" s="1"/>
  <c r="E2520" i="10" a="1"/>
  <c r="E2520" i="10" s="1"/>
  <c r="E2521" i="10" a="1"/>
  <c r="E2521" i="10" s="1"/>
  <c r="E2522" i="10" a="1"/>
  <c r="E2522" i="10" s="1"/>
  <c r="E2523" i="10" a="1"/>
  <c r="E2523" i="10" s="1"/>
  <c r="E2524" i="10" a="1"/>
  <c r="E2524" i="10" s="1"/>
  <c r="E2525" i="10" a="1"/>
  <c r="E2525" i="10" s="1"/>
  <c r="E2526" i="10" a="1"/>
  <c r="E2526" i="10" s="1"/>
  <c r="E2527" i="10" a="1"/>
  <c r="E2527" i="10" s="1"/>
  <c r="E2528" i="10" a="1"/>
  <c r="E2528" i="10" s="1"/>
  <c r="E2529" i="10" a="1"/>
  <c r="E2529" i="10" s="1"/>
  <c r="E2530" i="10" a="1"/>
  <c r="E2530" i="10" s="1"/>
  <c r="E2531" i="10" a="1"/>
  <c r="E2531" i="10" s="1"/>
  <c r="E2532" i="10" a="1"/>
  <c r="E2532" i="10" s="1"/>
  <c r="E2533" i="10" a="1"/>
  <c r="E2533" i="10" s="1"/>
  <c r="E2534" i="10" a="1"/>
  <c r="E2534" i="10" s="1"/>
  <c r="E2535" i="10" a="1"/>
  <c r="E2535" i="10" s="1"/>
  <c r="E2536" i="10" a="1"/>
  <c r="E2536" i="10" s="1"/>
  <c r="E2537" i="10" a="1"/>
  <c r="E2537" i="10" s="1"/>
  <c r="E2538" i="10" a="1"/>
  <c r="E2538" i="10" s="1"/>
  <c r="E2539" i="10" a="1"/>
  <c r="E2539" i="10" s="1"/>
  <c r="E2540" i="10" a="1"/>
  <c r="E2540" i="10" s="1"/>
  <c r="E2541" i="10" a="1"/>
  <c r="E2541" i="10" s="1"/>
  <c r="E2542" i="10" a="1"/>
  <c r="E2542" i="10" s="1"/>
  <c r="E2543" i="10" a="1"/>
  <c r="E2543" i="10" s="1"/>
  <c r="E2544" i="10" a="1"/>
  <c r="E2544" i="10" s="1"/>
  <c r="E2545" i="10" a="1"/>
  <c r="E2545" i="10" s="1"/>
  <c r="E2546" i="10" a="1"/>
  <c r="E2546" i="10" s="1"/>
  <c r="E2547" i="10" a="1"/>
  <c r="E2547" i="10" s="1"/>
  <c r="E2548" i="10" a="1"/>
  <c r="E2548" i="10" s="1"/>
  <c r="E2549" i="10" a="1"/>
  <c r="E2549" i="10" s="1"/>
  <c r="E2550" i="10" a="1"/>
  <c r="E2550" i="10" s="1"/>
  <c r="E2551" i="10" a="1"/>
  <c r="E2551" i="10" s="1"/>
  <c r="E2552" i="10" a="1"/>
  <c r="E2552" i="10" s="1"/>
  <c r="E2553" i="10" a="1"/>
  <c r="E2553" i="10" s="1"/>
  <c r="E2554" i="10" a="1"/>
  <c r="E2554" i="10" s="1"/>
  <c r="E2555" i="10" a="1"/>
  <c r="E2555" i="10" s="1"/>
  <c r="E2556" i="10" a="1"/>
  <c r="E2556" i="10" s="1"/>
  <c r="E2557" i="10" a="1"/>
  <c r="E2557" i="10" s="1"/>
  <c r="E2558" i="10" a="1"/>
  <c r="E2558" i="10" s="1"/>
  <c r="E2559" i="10" a="1"/>
  <c r="E2559" i="10" s="1"/>
  <c r="E2560" i="10" a="1"/>
  <c r="E2560" i="10" s="1"/>
  <c r="E2561" i="10" a="1"/>
  <c r="E2561" i="10" s="1"/>
  <c r="E2562" i="10" a="1"/>
  <c r="E2562" i="10" s="1"/>
  <c r="E2563" i="10" a="1"/>
  <c r="E2563" i="10" s="1"/>
  <c r="E2564" i="10" a="1"/>
  <c r="E2564" i="10" s="1"/>
  <c r="E2565" i="10" a="1"/>
  <c r="E2565" i="10" s="1"/>
  <c r="E2566" i="10" a="1"/>
  <c r="E2566" i="10" s="1"/>
  <c r="E2567" i="10" a="1"/>
  <c r="E2567" i="10" s="1"/>
  <c r="E2568" i="10" a="1"/>
  <c r="E2568" i="10" s="1"/>
  <c r="E2569" i="10" a="1"/>
  <c r="E2569" i="10" s="1"/>
  <c r="E2570" i="10" a="1"/>
  <c r="E2570" i="10" s="1"/>
  <c r="E2571" i="10" a="1"/>
  <c r="E2571" i="10" s="1"/>
  <c r="E2572" i="10" a="1"/>
  <c r="E2572" i="10" s="1"/>
  <c r="E2573" i="10" a="1"/>
  <c r="E2573" i="10" s="1"/>
  <c r="E2574" i="10" a="1"/>
  <c r="E2574" i="10" s="1"/>
  <c r="E2575" i="10" a="1"/>
  <c r="E2575" i="10" s="1"/>
  <c r="E2576" i="10" a="1"/>
  <c r="E2576" i="10" s="1"/>
  <c r="E2577" i="10" a="1"/>
  <c r="E2577" i="10" s="1"/>
  <c r="E2578" i="10" a="1"/>
  <c r="E2578" i="10" s="1"/>
  <c r="E2579" i="10" a="1"/>
  <c r="E2579" i="10" s="1"/>
  <c r="E2580" i="10" a="1"/>
  <c r="E2580" i="10" s="1"/>
  <c r="E2581" i="10" a="1"/>
  <c r="E2581" i="10" s="1"/>
  <c r="E2582" i="10" a="1"/>
  <c r="E2582" i="10" s="1"/>
  <c r="E2583" i="10" a="1"/>
  <c r="E2583" i="10" s="1"/>
  <c r="E2584" i="10" a="1"/>
  <c r="E2584" i="10" s="1"/>
  <c r="E2585" i="10" a="1"/>
  <c r="E2585" i="10" s="1"/>
  <c r="E2586" i="10" a="1"/>
  <c r="E2586" i="10" s="1"/>
  <c r="E2587" i="10" a="1"/>
  <c r="E2587" i="10" s="1"/>
  <c r="E2588" i="10" a="1"/>
  <c r="E2588" i="10" s="1"/>
  <c r="E2589" i="10" a="1"/>
  <c r="E2589" i="10" s="1"/>
  <c r="E2590" i="10" a="1"/>
  <c r="E2590" i="10" s="1"/>
  <c r="E2591" i="10" a="1"/>
  <c r="E2591" i="10" s="1"/>
  <c r="E2592" i="10" a="1"/>
  <c r="E2592" i="10" s="1"/>
  <c r="E2593" i="10" a="1"/>
  <c r="E2593" i="10" s="1"/>
  <c r="E2594" i="10" a="1"/>
  <c r="E2594" i="10" s="1"/>
  <c r="E2595" i="10" a="1"/>
  <c r="E2595" i="10" s="1"/>
  <c r="E2596" i="10" a="1"/>
  <c r="E2596" i="10" s="1"/>
  <c r="E2597" i="10" a="1"/>
  <c r="E2597" i="10" s="1"/>
  <c r="E2598" i="10" a="1"/>
  <c r="E2598" i="10" s="1"/>
  <c r="E2599" i="10" a="1"/>
  <c r="E2599" i="10" s="1"/>
  <c r="E2600" i="10" a="1"/>
  <c r="E2600" i="10" s="1"/>
  <c r="E2601" i="10" a="1"/>
  <c r="E2601" i="10" s="1"/>
  <c r="E2602" i="10" a="1"/>
  <c r="E2602" i="10" s="1"/>
  <c r="E2603" i="10" a="1"/>
  <c r="E2603" i="10" s="1"/>
  <c r="E2604" i="10" a="1"/>
  <c r="E2604" i="10" s="1"/>
  <c r="E2605" i="10" a="1"/>
  <c r="E2605" i="10" s="1"/>
  <c r="E2606" i="10" a="1"/>
  <c r="E2606" i="10" s="1"/>
  <c r="E2607" i="10" a="1"/>
  <c r="E2607" i="10" s="1"/>
  <c r="E2608" i="10" a="1"/>
  <c r="E2608" i="10" s="1"/>
  <c r="E2609" i="10" a="1"/>
  <c r="E2609" i="10" s="1"/>
  <c r="E2610" i="10" a="1"/>
  <c r="E2610" i="10" s="1"/>
  <c r="E2611" i="10" a="1"/>
  <c r="E2611" i="10" s="1"/>
  <c r="E2612" i="10" a="1"/>
  <c r="E2612" i="10" s="1"/>
  <c r="E2613" i="10" a="1"/>
  <c r="E2613" i="10" s="1"/>
  <c r="E2614" i="10" a="1"/>
  <c r="E2614" i="10" s="1"/>
  <c r="E2615" i="10" a="1"/>
  <c r="E2615" i="10" s="1"/>
  <c r="E2616" i="10" a="1"/>
  <c r="E2616" i="10" s="1"/>
  <c r="E2617" i="10" a="1"/>
  <c r="E2617" i="10" s="1"/>
  <c r="E2618" i="10" a="1"/>
  <c r="E2618" i="10" s="1"/>
  <c r="E2619" i="10" a="1"/>
  <c r="E2619" i="10" s="1"/>
  <c r="E2620" i="10" a="1"/>
  <c r="E2620" i="10" s="1"/>
  <c r="E2621" i="10" a="1"/>
  <c r="E2621" i="10" s="1"/>
  <c r="E2622" i="10" a="1"/>
  <c r="E2622" i="10" s="1"/>
  <c r="E2623" i="10" a="1"/>
  <c r="E2623" i="10" s="1"/>
  <c r="E2624" i="10" a="1"/>
  <c r="E2624" i="10" s="1"/>
  <c r="E2625" i="10" a="1"/>
  <c r="E2625" i="10" s="1"/>
  <c r="E2626" i="10" a="1"/>
  <c r="E2626" i="10" s="1"/>
  <c r="E2627" i="10" a="1"/>
  <c r="E2627" i="10" s="1"/>
  <c r="E2628" i="10" a="1"/>
  <c r="E2628" i="10" s="1"/>
  <c r="E2629" i="10" a="1"/>
  <c r="E2629" i="10" s="1"/>
  <c r="E2630" i="10" a="1"/>
  <c r="E2630" i="10" s="1"/>
  <c r="E2631" i="10" a="1"/>
  <c r="E2631" i="10" s="1"/>
  <c r="E2632" i="10" a="1"/>
  <c r="E2632" i="10" s="1"/>
  <c r="E2633" i="10" a="1"/>
  <c r="E2633" i="10" s="1"/>
  <c r="E2634" i="10" a="1"/>
  <c r="E2634" i="10" s="1"/>
  <c r="E2635" i="10" a="1"/>
  <c r="E2635" i="10" s="1"/>
  <c r="E2636" i="10" a="1"/>
  <c r="E2636" i="10" s="1"/>
  <c r="E2637" i="10" a="1"/>
  <c r="E2637" i="10" s="1"/>
  <c r="E2638" i="10" a="1"/>
  <c r="E2638" i="10" s="1"/>
  <c r="E2639" i="10" a="1"/>
  <c r="E2639" i="10" s="1"/>
  <c r="E2640" i="10" a="1"/>
  <c r="E2640" i="10" s="1"/>
  <c r="E2641" i="10" a="1"/>
  <c r="E2641" i="10" s="1"/>
  <c r="E2642" i="10" a="1"/>
  <c r="E2642" i="10" s="1"/>
  <c r="E2643" i="10" a="1"/>
  <c r="E2643" i="10" s="1"/>
  <c r="E2644" i="10" a="1"/>
  <c r="E2644" i="10" s="1"/>
  <c r="E2645" i="10" a="1"/>
  <c r="E2645" i="10" s="1"/>
  <c r="E2646" i="10" a="1"/>
  <c r="E2646" i="10" s="1"/>
  <c r="E2647" i="10" a="1"/>
  <c r="E2647" i="10" s="1"/>
  <c r="E2648" i="10" a="1"/>
  <c r="E2648" i="10" s="1"/>
  <c r="E2649" i="10" a="1"/>
  <c r="E2649" i="10" s="1"/>
  <c r="E2650" i="10" a="1"/>
  <c r="E2650" i="10" s="1"/>
  <c r="E2651" i="10" a="1"/>
  <c r="E2651" i="10" s="1"/>
  <c r="E2652" i="10" a="1"/>
  <c r="E2652" i="10" s="1"/>
  <c r="E2653" i="10" a="1"/>
  <c r="E2653" i="10" s="1"/>
  <c r="E2654" i="10" a="1"/>
  <c r="E2654" i="10" s="1"/>
  <c r="E2655" i="10" a="1"/>
  <c r="E2655" i="10" s="1"/>
  <c r="E2656" i="10" a="1"/>
  <c r="E2656" i="10" s="1"/>
  <c r="E2657" i="10" a="1"/>
  <c r="E2657" i="10" s="1"/>
  <c r="E2658" i="10" a="1"/>
  <c r="E2658" i="10" s="1"/>
  <c r="E2659" i="10" a="1"/>
  <c r="E2659" i="10" s="1"/>
  <c r="E2660" i="10" a="1"/>
  <c r="E2660" i="10" s="1"/>
  <c r="E2661" i="10" a="1"/>
  <c r="E2661" i="10" s="1"/>
  <c r="E2662" i="10" a="1"/>
  <c r="E2662" i="10" s="1"/>
  <c r="E2663" i="10" a="1"/>
  <c r="E2663" i="10" s="1"/>
  <c r="E2664" i="10" a="1"/>
  <c r="E2664" i="10" s="1"/>
  <c r="E2665" i="10" a="1"/>
  <c r="E2665" i="10" s="1"/>
  <c r="E2666" i="10" a="1"/>
  <c r="E2666" i="10" s="1"/>
  <c r="E2667" i="10" a="1"/>
  <c r="E2667" i="10" s="1"/>
  <c r="E2668" i="10" a="1"/>
  <c r="E2668" i="10" s="1"/>
  <c r="E2669" i="10" a="1"/>
  <c r="E2669" i="10" s="1"/>
  <c r="E2670" i="10" a="1"/>
  <c r="E2670" i="10" s="1"/>
  <c r="E2671" i="10" a="1"/>
  <c r="E2671" i="10" s="1"/>
  <c r="E2672" i="10" a="1"/>
  <c r="E2672" i="10" s="1"/>
  <c r="E2673" i="10" a="1"/>
  <c r="E2673" i="10" s="1"/>
  <c r="E2674" i="10" a="1"/>
  <c r="E2674" i="10" s="1"/>
  <c r="E2675" i="10" a="1"/>
  <c r="E2675" i="10" s="1"/>
  <c r="E2676" i="10" a="1"/>
  <c r="E2676" i="10" s="1"/>
  <c r="E2677" i="10" a="1"/>
  <c r="E2677" i="10" s="1"/>
  <c r="E2678" i="10" a="1"/>
  <c r="E2678" i="10" s="1"/>
  <c r="E2679" i="10" a="1"/>
  <c r="E2679" i="10" s="1"/>
  <c r="E2680" i="10" a="1"/>
  <c r="E2680" i="10" s="1"/>
  <c r="E2681" i="10" a="1"/>
  <c r="E2681" i="10" s="1"/>
  <c r="E2682" i="10" a="1"/>
  <c r="E2682" i="10" s="1"/>
  <c r="E2683" i="10" a="1"/>
  <c r="E2683" i="10" s="1"/>
  <c r="E2684" i="10" a="1"/>
  <c r="E2684" i="10" s="1"/>
  <c r="E2685" i="10" a="1"/>
  <c r="E2685" i="10" s="1"/>
  <c r="E2686" i="10" a="1"/>
  <c r="E2686" i="10" s="1"/>
  <c r="E2687" i="10" a="1"/>
  <c r="E2687" i="10" s="1"/>
  <c r="E2688" i="10" a="1"/>
  <c r="E2688" i="10" s="1"/>
  <c r="E2689" i="10" a="1"/>
  <c r="E2689" i="10" s="1"/>
  <c r="E2690" i="10" a="1"/>
  <c r="E2690" i="10" s="1"/>
  <c r="E2691" i="10" a="1"/>
  <c r="E2691" i="10" s="1"/>
  <c r="E2692" i="10" a="1"/>
  <c r="E2692" i="10" s="1"/>
  <c r="E2693" i="10" a="1"/>
  <c r="E2693" i="10" s="1"/>
  <c r="E2694" i="10" a="1"/>
  <c r="E2694" i="10" s="1"/>
  <c r="E2695" i="10" a="1"/>
  <c r="E2695" i="10" s="1"/>
  <c r="E2696" i="10" a="1"/>
  <c r="E2696" i="10" s="1"/>
  <c r="E2697" i="10" a="1"/>
  <c r="E2697" i="10" s="1"/>
  <c r="E2698" i="10" a="1"/>
  <c r="E2698" i="10" s="1"/>
  <c r="E2699" i="10" a="1"/>
  <c r="E2699" i="10" s="1"/>
  <c r="E2700" i="10" a="1"/>
  <c r="E2700" i="10" s="1"/>
  <c r="E2701" i="10" a="1"/>
  <c r="E2701" i="10" s="1"/>
  <c r="E2702" i="10" a="1"/>
  <c r="E2702" i="10" s="1"/>
  <c r="E2703" i="10" a="1"/>
  <c r="E2703" i="10" s="1"/>
  <c r="E2704" i="10" a="1"/>
  <c r="E2704" i="10" s="1"/>
  <c r="E2705" i="10" a="1"/>
  <c r="E2705" i="10" s="1"/>
  <c r="E2706" i="10" a="1"/>
  <c r="E2706" i="10" s="1"/>
  <c r="E2707" i="10" a="1"/>
  <c r="E2707" i="10" s="1"/>
  <c r="E2708" i="10" a="1"/>
  <c r="E2708" i="10" s="1"/>
  <c r="E2709" i="10" a="1"/>
  <c r="E2709" i="10" s="1"/>
  <c r="E2710" i="10" a="1"/>
  <c r="E2710" i="10" s="1"/>
  <c r="E2711" i="10" a="1"/>
  <c r="E2711" i="10" s="1"/>
  <c r="E2712" i="10" a="1"/>
  <c r="E2712" i="10" s="1"/>
  <c r="E2713" i="10" a="1"/>
  <c r="E2713" i="10" s="1"/>
  <c r="E2714" i="10" a="1"/>
  <c r="E2714" i="10" s="1"/>
  <c r="E2715" i="10" a="1"/>
  <c r="E2715" i="10" s="1"/>
  <c r="E2716" i="10" a="1"/>
  <c r="E2716" i="10" s="1"/>
  <c r="E2717" i="10" a="1"/>
  <c r="E2717" i="10" s="1"/>
  <c r="E2718" i="10" a="1"/>
  <c r="E2718" i="10" s="1"/>
  <c r="E2719" i="10" a="1"/>
  <c r="E2719" i="10" s="1"/>
  <c r="E2720" i="10" a="1"/>
  <c r="E2720" i="10" s="1"/>
  <c r="E2721" i="10" a="1"/>
  <c r="E2721" i="10" s="1"/>
  <c r="E2722" i="10" a="1"/>
  <c r="E2722" i="10" s="1"/>
  <c r="E2723" i="10" a="1"/>
  <c r="E2723" i="10" s="1"/>
  <c r="E2724" i="10" a="1"/>
  <c r="E2724" i="10" s="1"/>
  <c r="E2725" i="10" a="1"/>
  <c r="E2725" i="10" s="1"/>
  <c r="E2726" i="10" a="1"/>
  <c r="E2726" i="10" s="1"/>
  <c r="E2727" i="10" a="1"/>
  <c r="E2727" i="10" s="1"/>
  <c r="E2728" i="10" a="1"/>
  <c r="E2728" i="10" s="1"/>
  <c r="E2729" i="10" a="1"/>
  <c r="E2729" i="10" s="1"/>
  <c r="E2730" i="10" a="1"/>
  <c r="E2730" i="10" s="1"/>
  <c r="E2731" i="10" a="1"/>
  <c r="E2731" i="10" s="1"/>
  <c r="E2732" i="10" a="1"/>
  <c r="E2732" i="10" s="1"/>
  <c r="E2733" i="10" a="1"/>
  <c r="E2733" i="10" s="1"/>
  <c r="E2734" i="10" a="1"/>
  <c r="E2734" i="10" s="1"/>
  <c r="E2735" i="10" a="1"/>
  <c r="E2735" i="10" s="1"/>
  <c r="E2736" i="10" a="1"/>
  <c r="E2736" i="10" s="1"/>
  <c r="E2737" i="10" a="1"/>
  <c r="E2737" i="10" s="1"/>
  <c r="E2738" i="10" a="1"/>
  <c r="E2738" i="10" s="1"/>
  <c r="E2739" i="10" a="1"/>
  <c r="E2739" i="10" s="1"/>
  <c r="E2740" i="10" a="1"/>
  <c r="E2740" i="10" s="1"/>
  <c r="E2741" i="10" a="1"/>
  <c r="E2741" i="10" s="1"/>
  <c r="E2742" i="10" a="1"/>
  <c r="E2742" i="10" s="1"/>
  <c r="E2743" i="10" a="1"/>
  <c r="E2743" i="10" s="1"/>
  <c r="E2744" i="10" a="1"/>
  <c r="E2744" i="10" s="1"/>
  <c r="E2745" i="10" a="1"/>
  <c r="E2745" i="10" s="1"/>
  <c r="E2746" i="10" a="1"/>
  <c r="E2746" i="10" s="1"/>
  <c r="E2747" i="10" a="1"/>
  <c r="E2747" i="10" s="1"/>
  <c r="E2748" i="10" a="1"/>
  <c r="E2748" i="10" s="1"/>
  <c r="E2749" i="10" a="1"/>
  <c r="E2749" i="10" s="1"/>
  <c r="E2750" i="10" a="1"/>
  <c r="E2750" i="10" s="1"/>
  <c r="E2751" i="10" a="1"/>
  <c r="E2751" i="10" s="1"/>
  <c r="E2752" i="10" a="1"/>
  <c r="E2752" i="10" s="1"/>
  <c r="E2753" i="10" a="1"/>
  <c r="E2753" i="10" s="1"/>
  <c r="E2754" i="10" a="1"/>
  <c r="E2754" i="10" s="1"/>
  <c r="E2755" i="10" a="1"/>
  <c r="E2755" i="10" s="1"/>
  <c r="E2756" i="10" a="1"/>
  <c r="E2756" i="10" s="1"/>
  <c r="E2757" i="10" a="1"/>
  <c r="E2757" i="10" s="1"/>
  <c r="E2758" i="10" a="1"/>
  <c r="E2758" i="10" s="1"/>
  <c r="E2759" i="10" a="1"/>
  <c r="E2759" i="10" s="1"/>
  <c r="E2760" i="10" a="1"/>
  <c r="E2760" i="10" s="1"/>
  <c r="E2761" i="10" a="1"/>
  <c r="E2761" i="10" s="1"/>
  <c r="E2762" i="10" a="1"/>
  <c r="E2762" i="10" s="1"/>
  <c r="E2763" i="10" a="1"/>
  <c r="E2763" i="10" s="1"/>
  <c r="E2764" i="10" a="1"/>
  <c r="E2764" i="10" s="1"/>
  <c r="E2765" i="10" a="1"/>
  <c r="E2765" i="10" s="1"/>
  <c r="E2766" i="10" a="1"/>
  <c r="E2766" i="10" s="1"/>
  <c r="E2767" i="10" a="1"/>
  <c r="E2767" i="10" s="1"/>
  <c r="E2768" i="10" a="1"/>
  <c r="E2768" i="10" s="1"/>
  <c r="E2769" i="10" a="1"/>
  <c r="E2769" i="10" s="1"/>
  <c r="E2770" i="10" a="1"/>
  <c r="E2770" i="10" s="1"/>
  <c r="E2771" i="10" a="1"/>
  <c r="E2771" i="10" s="1"/>
  <c r="E2772" i="10" a="1"/>
  <c r="E2772" i="10" s="1"/>
  <c r="E2773" i="10" a="1"/>
  <c r="E2773" i="10" s="1"/>
  <c r="E2774" i="10" a="1"/>
  <c r="E2774" i="10" s="1"/>
  <c r="E2775" i="10" a="1"/>
  <c r="E2775" i="10" s="1"/>
  <c r="E2776" i="10" a="1"/>
  <c r="E2776" i="10" s="1"/>
  <c r="E2777" i="10" a="1"/>
  <c r="E2777" i="10" s="1"/>
  <c r="E2778" i="10" a="1"/>
  <c r="E2778" i="10" s="1"/>
  <c r="E2779" i="10" a="1"/>
  <c r="E2779" i="10" s="1"/>
  <c r="E2780" i="10" a="1"/>
  <c r="E2780" i="10" s="1"/>
  <c r="E2781" i="10" a="1"/>
  <c r="E2781" i="10" s="1"/>
  <c r="E2782" i="10" a="1"/>
  <c r="E2782" i="10" s="1"/>
  <c r="E2783" i="10" a="1"/>
  <c r="E2783" i="10" s="1"/>
  <c r="E2784" i="10" a="1"/>
  <c r="E2784" i="10" s="1"/>
  <c r="E2785" i="10" a="1"/>
  <c r="E2785" i="10" s="1"/>
  <c r="E2786" i="10" a="1"/>
  <c r="E2786" i="10" s="1"/>
  <c r="E2787" i="10" a="1"/>
  <c r="E2787" i="10" s="1"/>
  <c r="E2788" i="10" a="1"/>
  <c r="E2788" i="10" s="1"/>
  <c r="E2789" i="10" a="1"/>
  <c r="E2789" i="10" s="1"/>
  <c r="E2790" i="10" a="1"/>
  <c r="E2790" i="10" s="1"/>
  <c r="E2791" i="10" a="1"/>
  <c r="E2791" i="10" s="1"/>
  <c r="E2792" i="10" a="1"/>
  <c r="E2792" i="10" s="1"/>
  <c r="E2793" i="10" a="1"/>
  <c r="E2793" i="10" s="1"/>
  <c r="E2794" i="10" a="1"/>
  <c r="E2794" i="10" s="1"/>
  <c r="E2795" i="10" a="1"/>
  <c r="E2795" i="10" s="1"/>
  <c r="E2796" i="10" a="1"/>
  <c r="E2796" i="10" s="1"/>
  <c r="B1002" i="10" a="1"/>
  <c r="B1002" i="10" s="1"/>
  <c r="B1003" i="10" a="1"/>
  <c r="B1003" i="10" s="1"/>
  <c r="B1004" i="10" a="1"/>
  <c r="B1004" i="10" s="1"/>
  <c r="B1005" i="10" a="1"/>
  <c r="B1005" i="10" s="1"/>
  <c r="B1006" i="10" a="1"/>
  <c r="B1006" i="10" s="1"/>
  <c r="B1007" i="10" a="1"/>
  <c r="B1007" i="10" s="1"/>
  <c r="B1008" i="10" a="1"/>
  <c r="B1008" i="10" s="1"/>
  <c r="B1009" i="10" a="1"/>
  <c r="B1009" i="10" s="1"/>
  <c r="B1010" i="10" a="1"/>
  <c r="B1010" i="10" s="1"/>
  <c r="B1011" i="10" a="1"/>
  <c r="B1011" i="10" s="1"/>
  <c r="B1012" i="10" a="1"/>
  <c r="B1012" i="10" s="1"/>
  <c r="B1013" i="10" a="1"/>
  <c r="B1013" i="10" s="1"/>
  <c r="B1014" i="10" a="1"/>
  <c r="B1014" i="10" s="1"/>
  <c r="B1015" i="10" a="1"/>
  <c r="B1015" i="10" s="1"/>
  <c r="B1016" i="10" a="1"/>
  <c r="B1016" i="10" s="1"/>
  <c r="B1017" i="10" a="1"/>
  <c r="B1017" i="10" s="1"/>
  <c r="B1018" i="10" a="1"/>
  <c r="B1018" i="10" s="1"/>
  <c r="B1019" i="10" a="1"/>
  <c r="B1019" i="10" s="1"/>
  <c r="B1020" i="10" a="1"/>
  <c r="B1020" i="10" s="1"/>
  <c r="B1021" i="10" a="1"/>
  <c r="B1021" i="10" s="1"/>
  <c r="B1022" i="10" a="1"/>
  <c r="B1022" i="10" s="1"/>
  <c r="B1023" i="10" a="1"/>
  <c r="B1023" i="10" s="1"/>
  <c r="B1024" i="10" a="1"/>
  <c r="B1024" i="10" s="1"/>
  <c r="B1025" i="10" a="1"/>
  <c r="B1025" i="10" s="1"/>
  <c r="B1026" i="10" a="1"/>
  <c r="B1026" i="10" s="1"/>
  <c r="B1027" i="10" a="1"/>
  <c r="B1027" i="10" s="1"/>
  <c r="B1028" i="10" a="1"/>
  <c r="B1028" i="10" s="1"/>
  <c r="B1029" i="10" a="1"/>
  <c r="B1029" i="10" s="1"/>
  <c r="B1030" i="10" a="1"/>
  <c r="B1030" i="10" s="1"/>
  <c r="B1031" i="10" a="1"/>
  <c r="B1031" i="10" s="1"/>
  <c r="B1032" i="10" a="1"/>
  <c r="B1032" i="10" s="1"/>
  <c r="B1033" i="10" a="1"/>
  <c r="B1033" i="10" s="1"/>
  <c r="B1034" i="10" a="1"/>
  <c r="B1034" i="10" s="1"/>
  <c r="B1035" i="10" a="1"/>
  <c r="B1035" i="10" s="1"/>
  <c r="B1036" i="10" a="1"/>
  <c r="B1036" i="10" s="1"/>
  <c r="B1037" i="10" a="1"/>
  <c r="B1037" i="10" s="1"/>
  <c r="B1038" i="10" a="1"/>
  <c r="B1038" i="10" s="1"/>
  <c r="B1039" i="10" a="1"/>
  <c r="B1039" i="10" s="1"/>
  <c r="B1040" i="10" a="1"/>
  <c r="B1040" i="10" s="1"/>
  <c r="B1041" i="10" a="1"/>
  <c r="B1041" i="10" s="1"/>
  <c r="B1042" i="10" a="1"/>
  <c r="B1042" i="10" s="1"/>
  <c r="B1043" i="10" a="1"/>
  <c r="B1043" i="10" s="1"/>
  <c r="B1044" i="10" a="1"/>
  <c r="B1044" i="10" s="1"/>
  <c r="B1045" i="10" a="1"/>
  <c r="B1045" i="10" s="1"/>
  <c r="B1046" i="10" a="1"/>
  <c r="B1046" i="10" s="1"/>
  <c r="B1047" i="10" a="1"/>
  <c r="B1047" i="10" s="1"/>
  <c r="B1048" i="10" a="1"/>
  <c r="B1048" i="10" s="1"/>
  <c r="B1049" i="10" a="1"/>
  <c r="B1049" i="10" s="1"/>
  <c r="B1050" i="10" a="1"/>
  <c r="B1050" i="10" s="1"/>
  <c r="B1051" i="10" a="1"/>
  <c r="B1051" i="10" s="1"/>
  <c r="B1052" i="10" a="1"/>
  <c r="B1052" i="10" s="1"/>
  <c r="B1053" i="10" a="1"/>
  <c r="B1053" i="10" s="1"/>
  <c r="B1054" i="10" a="1"/>
  <c r="B1054" i="10" s="1"/>
  <c r="B1055" i="10" a="1"/>
  <c r="B1055" i="10" s="1"/>
  <c r="B1056" i="10" a="1"/>
  <c r="B1056" i="10" s="1"/>
  <c r="B1057" i="10" a="1"/>
  <c r="B1057" i="10" s="1"/>
  <c r="B1058" i="10" a="1"/>
  <c r="B1058" i="10" s="1"/>
  <c r="B1059" i="10" a="1"/>
  <c r="B1059" i="10" s="1"/>
  <c r="B1060" i="10" a="1"/>
  <c r="B1060" i="10" s="1"/>
  <c r="B1061" i="10" a="1"/>
  <c r="B1061" i="10" s="1"/>
  <c r="B1062" i="10" a="1"/>
  <c r="B1062" i="10" s="1"/>
  <c r="B1063" i="10" a="1"/>
  <c r="B1063" i="10" s="1"/>
  <c r="B1064" i="10" a="1"/>
  <c r="B1064" i="10" s="1"/>
  <c r="B1065" i="10" a="1"/>
  <c r="B1065" i="10" s="1"/>
  <c r="B1066" i="10" a="1"/>
  <c r="B1066" i="10" s="1"/>
  <c r="B1067" i="10" a="1"/>
  <c r="B1067" i="10" s="1"/>
  <c r="B1068" i="10" a="1"/>
  <c r="B1068" i="10" s="1"/>
  <c r="B1069" i="10" a="1"/>
  <c r="B1069" i="10" s="1"/>
  <c r="B1070" i="10" a="1"/>
  <c r="B1070" i="10" s="1"/>
  <c r="B1071" i="10" a="1"/>
  <c r="B1071" i="10" s="1"/>
  <c r="B1072" i="10" a="1"/>
  <c r="B1072" i="10" s="1"/>
  <c r="B1073" i="10" a="1"/>
  <c r="B1073" i="10" s="1"/>
  <c r="B1074" i="10" a="1"/>
  <c r="B1074" i="10" s="1"/>
  <c r="B1075" i="10" a="1"/>
  <c r="B1075" i="10" s="1"/>
  <c r="B1076" i="10" a="1"/>
  <c r="B1076" i="10" s="1"/>
  <c r="B1077" i="10" a="1"/>
  <c r="B1077" i="10" s="1"/>
  <c r="B1078" i="10" a="1"/>
  <c r="B1078" i="10" s="1"/>
  <c r="B1079" i="10" a="1"/>
  <c r="B1079" i="10" s="1"/>
  <c r="B1080" i="10" a="1"/>
  <c r="B1080" i="10" s="1"/>
  <c r="B1081" i="10" a="1"/>
  <c r="B1081" i="10" s="1"/>
  <c r="B1082" i="10" a="1"/>
  <c r="B1082" i="10" s="1"/>
  <c r="B1083" i="10" a="1"/>
  <c r="B1083" i="10" s="1"/>
  <c r="B1084" i="10" a="1"/>
  <c r="B1084" i="10" s="1"/>
  <c r="B1085" i="10" a="1"/>
  <c r="B1085" i="10" s="1"/>
  <c r="B1086" i="10" a="1"/>
  <c r="B1086" i="10" s="1"/>
  <c r="B1087" i="10" a="1"/>
  <c r="B1087" i="10" s="1"/>
  <c r="B1088" i="10" a="1"/>
  <c r="B1088" i="10" s="1"/>
  <c r="B1089" i="10" a="1"/>
  <c r="B1089" i="10" s="1"/>
  <c r="B1090" i="10" a="1"/>
  <c r="B1090" i="10" s="1"/>
  <c r="B1091" i="10" a="1"/>
  <c r="B1091" i="10" s="1"/>
  <c r="B1092" i="10" a="1"/>
  <c r="B1092" i="10" s="1"/>
  <c r="B1093" i="10" a="1"/>
  <c r="B1093" i="10" s="1"/>
  <c r="B1094" i="10" a="1"/>
  <c r="B1094" i="10" s="1"/>
  <c r="B1095" i="10" a="1"/>
  <c r="B1095" i="10" s="1"/>
  <c r="B1096" i="10" a="1"/>
  <c r="B1096" i="10" s="1"/>
  <c r="B1097" i="10" a="1"/>
  <c r="B1097" i="10" s="1"/>
  <c r="B1098" i="10" a="1"/>
  <c r="B1098" i="10" s="1"/>
  <c r="B1099" i="10" a="1"/>
  <c r="B1099" i="10" s="1"/>
  <c r="B1100" i="10" a="1"/>
  <c r="B1100" i="10" s="1"/>
  <c r="B1101" i="10" a="1"/>
  <c r="B1101" i="10" s="1"/>
  <c r="B1102" i="10" a="1"/>
  <c r="B1102" i="10" s="1"/>
  <c r="B1103" i="10" a="1"/>
  <c r="B1103" i="10" s="1"/>
  <c r="B1104" i="10" a="1"/>
  <c r="B1104" i="10" s="1"/>
  <c r="B1105" i="10" a="1"/>
  <c r="B1105" i="10" s="1"/>
  <c r="B1106" i="10" a="1"/>
  <c r="B1106" i="10" s="1"/>
  <c r="B1107" i="10" a="1"/>
  <c r="B1107" i="10" s="1"/>
  <c r="B1108" i="10" a="1"/>
  <c r="B1108" i="10" s="1"/>
  <c r="B1109" i="10" a="1"/>
  <c r="B1109" i="10" s="1"/>
  <c r="B1110" i="10" a="1"/>
  <c r="B1110" i="10" s="1"/>
  <c r="B1111" i="10" a="1"/>
  <c r="B1111" i="10" s="1"/>
  <c r="B1112" i="10" a="1"/>
  <c r="B1112" i="10" s="1"/>
  <c r="B1113" i="10" a="1"/>
  <c r="B1113" i="10" s="1"/>
  <c r="B1114" i="10" a="1"/>
  <c r="B1114" i="10" s="1"/>
  <c r="B1115" i="10" a="1"/>
  <c r="B1115" i="10" s="1"/>
  <c r="B1116" i="10" a="1"/>
  <c r="B1116" i="10" s="1"/>
  <c r="B1117" i="10" a="1"/>
  <c r="B1117" i="10" s="1"/>
  <c r="B1118" i="10" a="1"/>
  <c r="B1118" i="10" s="1"/>
  <c r="B1119" i="10" a="1"/>
  <c r="B1119" i="10" s="1"/>
  <c r="B1120" i="10" a="1"/>
  <c r="B1120" i="10" s="1"/>
  <c r="B1121" i="10" a="1"/>
  <c r="B1121" i="10" s="1"/>
  <c r="B1122" i="10" a="1"/>
  <c r="B1122" i="10" s="1"/>
  <c r="B1123" i="10" a="1"/>
  <c r="B1123" i="10" s="1"/>
  <c r="B1124" i="10" a="1"/>
  <c r="B1124" i="10" s="1"/>
  <c r="B1125" i="10" a="1"/>
  <c r="B1125" i="10" s="1"/>
  <c r="B1126" i="10" a="1"/>
  <c r="B1126" i="10" s="1"/>
  <c r="B1127" i="10" a="1"/>
  <c r="B1127" i="10" s="1"/>
  <c r="B1128" i="10" a="1"/>
  <c r="B1128" i="10" s="1"/>
  <c r="B1129" i="10" a="1"/>
  <c r="B1129" i="10" s="1"/>
  <c r="B1130" i="10" a="1"/>
  <c r="B1130" i="10" s="1"/>
  <c r="B1131" i="10" a="1"/>
  <c r="B1131" i="10" s="1"/>
  <c r="B1132" i="10" a="1"/>
  <c r="B1132" i="10" s="1"/>
  <c r="B1133" i="10" a="1"/>
  <c r="B1133" i="10" s="1"/>
  <c r="B1134" i="10" a="1"/>
  <c r="B1134" i="10" s="1"/>
  <c r="B1135" i="10" a="1"/>
  <c r="B1135" i="10" s="1"/>
  <c r="B1136" i="10" a="1"/>
  <c r="B1136" i="10" s="1"/>
  <c r="B1137" i="10" a="1"/>
  <c r="B1137" i="10" s="1"/>
  <c r="B1138" i="10" a="1"/>
  <c r="B1138" i="10" s="1"/>
  <c r="B1139" i="10" a="1"/>
  <c r="B1139" i="10" s="1"/>
  <c r="B1140" i="10" a="1"/>
  <c r="B1140" i="10" s="1"/>
  <c r="B1141" i="10" a="1"/>
  <c r="B1141" i="10" s="1"/>
  <c r="B1142" i="10" a="1"/>
  <c r="B1142" i="10" s="1"/>
  <c r="B1143" i="10" a="1"/>
  <c r="B1143" i="10" s="1"/>
  <c r="B1144" i="10" a="1"/>
  <c r="B1144" i="10" s="1"/>
  <c r="B1145" i="10" a="1"/>
  <c r="B1145" i="10" s="1"/>
  <c r="B1146" i="10" a="1"/>
  <c r="B1146" i="10" s="1"/>
  <c r="B1147" i="10" a="1"/>
  <c r="B1147" i="10" s="1"/>
  <c r="B1148" i="10" a="1"/>
  <c r="B1148" i="10" s="1"/>
  <c r="B1149" i="10" a="1"/>
  <c r="B1149" i="10" s="1"/>
  <c r="B1150" i="10" a="1"/>
  <c r="B1150" i="10" s="1"/>
  <c r="B1151" i="10" a="1"/>
  <c r="B1151" i="10" s="1"/>
  <c r="B1152" i="10" a="1"/>
  <c r="B1152" i="10" s="1"/>
  <c r="B1153" i="10" a="1"/>
  <c r="B1153" i="10" s="1"/>
  <c r="B1154" i="10" a="1"/>
  <c r="B1154" i="10" s="1"/>
  <c r="B1155" i="10" a="1"/>
  <c r="B1155" i="10" s="1"/>
  <c r="B1156" i="10" a="1"/>
  <c r="B1156" i="10" s="1"/>
  <c r="B1157" i="10" a="1"/>
  <c r="B1157" i="10" s="1"/>
  <c r="B1158" i="10" a="1"/>
  <c r="B1158" i="10" s="1"/>
  <c r="B1159" i="10" a="1"/>
  <c r="B1159" i="10" s="1"/>
  <c r="B1160" i="10" a="1"/>
  <c r="B1160" i="10" s="1"/>
  <c r="B1161" i="10" a="1"/>
  <c r="B1161" i="10" s="1"/>
  <c r="B1162" i="10" a="1"/>
  <c r="B1162" i="10" s="1"/>
  <c r="B1163" i="10" a="1"/>
  <c r="B1163" i="10" s="1"/>
  <c r="B1164" i="10" a="1"/>
  <c r="B1164" i="10" s="1"/>
  <c r="B1165" i="10" a="1"/>
  <c r="B1165" i="10" s="1"/>
  <c r="B1166" i="10" a="1"/>
  <c r="B1166" i="10" s="1"/>
  <c r="B1167" i="10" a="1"/>
  <c r="B1167" i="10" s="1"/>
  <c r="B1168" i="10" a="1"/>
  <c r="B1168" i="10" s="1"/>
  <c r="B1169" i="10" a="1"/>
  <c r="B1169" i="10" s="1"/>
  <c r="B1170" i="10" a="1"/>
  <c r="B1170" i="10" s="1"/>
  <c r="B1171" i="10" a="1"/>
  <c r="B1171" i="10" s="1"/>
  <c r="B1172" i="10" a="1"/>
  <c r="B1172" i="10" s="1"/>
  <c r="B1173" i="10" a="1"/>
  <c r="B1173" i="10" s="1"/>
  <c r="B1174" i="10" a="1"/>
  <c r="B1174" i="10" s="1"/>
  <c r="B1175" i="10" a="1"/>
  <c r="B1175" i="10" s="1"/>
  <c r="B1176" i="10" a="1"/>
  <c r="B1176" i="10" s="1"/>
  <c r="B1177" i="10" a="1"/>
  <c r="B1177" i="10" s="1"/>
  <c r="B1178" i="10" a="1"/>
  <c r="B1178" i="10" s="1"/>
  <c r="B1179" i="10" a="1"/>
  <c r="B1179" i="10" s="1"/>
  <c r="B1180" i="10" a="1"/>
  <c r="B1180" i="10" s="1"/>
  <c r="B1181" i="10" a="1"/>
  <c r="B1181" i="10" s="1"/>
  <c r="B1182" i="10" a="1"/>
  <c r="B1182" i="10" s="1"/>
  <c r="B1183" i="10" a="1"/>
  <c r="B1183" i="10" s="1"/>
  <c r="B1184" i="10" a="1"/>
  <c r="B1184" i="10" s="1"/>
  <c r="B1185" i="10" a="1"/>
  <c r="B1185" i="10" s="1"/>
  <c r="B1186" i="10" a="1"/>
  <c r="B1186" i="10" s="1"/>
  <c r="B1187" i="10" a="1"/>
  <c r="B1187" i="10" s="1"/>
  <c r="B1188" i="10" a="1"/>
  <c r="B1188" i="10" s="1"/>
  <c r="B1189" i="10" a="1"/>
  <c r="B1189" i="10" s="1"/>
  <c r="B1190" i="10" a="1"/>
  <c r="B1190" i="10" s="1"/>
  <c r="B1191" i="10" a="1"/>
  <c r="B1191" i="10" s="1"/>
  <c r="B1192" i="10" a="1"/>
  <c r="B1192" i="10" s="1"/>
  <c r="B1193" i="10" a="1"/>
  <c r="B1193" i="10" s="1"/>
  <c r="B1194" i="10" a="1"/>
  <c r="B1194" i="10" s="1"/>
  <c r="B1195" i="10" a="1"/>
  <c r="B1195" i="10" s="1"/>
  <c r="B1196" i="10" a="1"/>
  <c r="B1196" i="10" s="1"/>
  <c r="B1197" i="10" a="1"/>
  <c r="B1197" i="10" s="1"/>
  <c r="B1198" i="10" a="1"/>
  <c r="B1198" i="10" s="1"/>
  <c r="B1199" i="10" a="1"/>
  <c r="B1199" i="10" s="1"/>
  <c r="B1200" i="10" a="1"/>
  <c r="B1200" i="10" s="1"/>
  <c r="B1201" i="10" a="1"/>
  <c r="B1201" i="10" s="1"/>
  <c r="B1202" i="10" a="1"/>
  <c r="B1202" i="10" s="1"/>
  <c r="B1203" i="10" a="1"/>
  <c r="B1203" i="10" s="1"/>
  <c r="B1204" i="10" a="1"/>
  <c r="B1204" i="10" s="1"/>
  <c r="B1205" i="10" a="1"/>
  <c r="B1205" i="10" s="1"/>
  <c r="B1206" i="10" a="1"/>
  <c r="B1206" i="10" s="1"/>
  <c r="B1207" i="10" a="1"/>
  <c r="B1207" i="10" s="1"/>
  <c r="B1208" i="10" a="1"/>
  <c r="B1208" i="10" s="1"/>
  <c r="B1209" i="10" a="1"/>
  <c r="B1209" i="10" s="1"/>
  <c r="B1210" i="10" a="1"/>
  <c r="B1210" i="10" s="1"/>
  <c r="B1211" i="10" a="1"/>
  <c r="B1211" i="10" s="1"/>
  <c r="B1212" i="10" a="1"/>
  <c r="B1212" i="10" s="1"/>
  <c r="B1213" i="10" a="1"/>
  <c r="B1213" i="10" s="1"/>
  <c r="B1214" i="10" a="1"/>
  <c r="B1214" i="10" s="1"/>
  <c r="B1215" i="10" a="1"/>
  <c r="B1215" i="10" s="1"/>
  <c r="B1216" i="10" a="1"/>
  <c r="B1216" i="10" s="1"/>
  <c r="B1217" i="10" a="1"/>
  <c r="B1217" i="10" s="1"/>
  <c r="B1218" i="10" a="1"/>
  <c r="B1218" i="10" s="1"/>
  <c r="B1219" i="10" a="1"/>
  <c r="B1219" i="10" s="1"/>
  <c r="B1220" i="10" a="1"/>
  <c r="B1220" i="10" s="1"/>
  <c r="B1221" i="10" a="1"/>
  <c r="B1221" i="10" s="1"/>
  <c r="B1222" i="10" a="1"/>
  <c r="B1222" i="10" s="1"/>
  <c r="B1223" i="10" a="1"/>
  <c r="B1223" i="10" s="1"/>
  <c r="B1224" i="10" a="1"/>
  <c r="B1224" i="10" s="1"/>
  <c r="B1225" i="10" a="1"/>
  <c r="B1225" i="10" s="1"/>
  <c r="B1226" i="10" a="1"/>
  <c r="B1226" i="10" s="1"/>
  <c r="B1227" i="10" a="1"/>
  <c r="B1227" i="10" s="1"/>
  <c r="B1228" i="10" a="1"/>
  <c r="B1228" i="10" s="1"/>
  <c r="B1229" i="10" a="1"/>
  <c r="B1229" i="10" s="1"/>
  <c r="B1230" i="10" a="1"/>
  <c r="B1230" i="10" s="1"/>
  <c r="B1231" i="10" a="1"/>
  <c r="B1231" i="10" s="1"/>
  <c r="B1232" i="10" a="1"/>
  <c r="B1232" i="10" s="1"/>
  <c r="B1233" i="10" a="1"/>
  <c r="B1233" i="10" s="1"/>
  <c r="B1234" i="10" a="1"/>
  <c r="B1234" i="10" s="1"/>
  <c r="B1235" i="10" a="1"/>
  <c r="B1235" i="10" s="1"/>
  <c r="B1236" i="10" a="1"/>
  <c r="B1236" i="10" s="1"/>
  <c r="B1237" i="10" a="1"/>
  <c r="B1237" i="10" s="1"/>
  <c r="B1238" i="10" a="1"/>
  <c r="B1238" i="10" s="1"/>
  <c r="B1239" i="10" a="1"/>
  <c r="B1239" i="10" s="1"/>
  <c r="B1240" i="10" a="1"/>
  <c r="B1240" i="10" s="1"/>
  <c r="B1241" i="10" a="1"/>
  <c r="B1241" i="10" s="1"/>
  <c r="B1242" i="10" a="1"/>
  <c r="B1242" i="10" s="1"/>
  <c r="B1243" i="10" a="1"/>
  <c r="B1243" i="10" s="1"/>
  <c r="B1244" i="10" a="1"/>
  <c r="B1244" i="10" s="1"/>
  <c r="B1245" i="10" a="1"/>
  <c r="B1245" i="10" s="1"/>
  <c r="B1246" i="10" a="1"/>
  <c r="B1246" i="10" s="1"/>
  <c r="B1247" i="10" a="1"/>
  <c r="B1247" i="10" s="1"/>
  <c r="B1248" i="10" a="1"/>
  <c r="B1248" i="10" s="1"/>
  <c r="B1249" i="10" a="1"/>
  <c r="B1249" i="10" s="1"/>
  <c r="B1250" i="10" a="1"/>
  <c r="B1250" i="10" s="1"/>
  <c r="B1251" i="10" a="1"/>
  <c r="B1251" i="10" s="1"/>
  <c r="B1252" i="10" a="1"/>
  <c r="B1252" i="10" s="1"/>
  <c r="B1253" i="10" a="1"/>
  <c r="B1253" i="10" s="1"/>
  <c r="B1254" i="10" a="1"/>
  <c r="B1254" i="10" s="1"/>
  <c r="B1255" i="10" a="1"/>
  <c r="B1255" i="10" s="1"/>
  <c r="B1256" i="10" a="1"/>
  <c r="B1256" i="10" s="1"/>
  <c r="B1257" i="10" a="1"/>
  <c r="B1257" i="10" s="1"/>
  <c r="B1258" i="10" a="1"/>
  <c r="B1258" i="10" s="1"/>
  <c r="B1259" i="10" a="1"/>
  <c r="B1259" i="10" s="1"/>
  <c r="B1260" i="10" a="1"/>
  <c r="B1260" i="10" s="1"/>
  <c r="B1261" i="10" a="1"/>
  <c r="B1261" i="10" s="1"/>
  <c r="B1262" i="10" a="1"/>
  <c r="B1262" i="10" s="1"/>
  <c r="B1263" i="10" a="1"/>
  <c r="B1263" i="10" s="1"/>
  <c r="B1264" i="10" a="1"/>
  <c r="B1264" i="10" s="1"/>
  <c r="B1265" i="10" a="1"/>
  <c r="B1265" i="10" s="1"/>
  <c r="B1266" i="10" a="1"/>
  <c r="B1266" i="10" s="1"/>
  <c r="B1267" i="10" a="1"/>
  <c r="B1267" i="10" s="1"/>
  <c r="B1268" i="10" a="1"/>
  <c r="B1268" i="10" s="1"/>
  <c r="B1269" i="10" a="1"/>
  <c r="B1269" i="10" s="1"/>
  <c r="B1270" i="10" a="1"/>
  <c r="B1270" i="10" s="1"/>
  <c r="B1271" i="10" a="1"/>
  <c r="B1271" i="10" s="1"/>
  <c r="B1272" i="10" a="1"/>
  <c r="B1272" i="10" s="1"/>
  <c r="B1273" i="10" a="1"/>
  <c r="B1273" i="10" s="1"/>
  <c r="B1274" i="10" a="1"/>
  <c r="B1274" i="10" s="1"/>
  <c r="B1275" i="10" a="1"/>
  <c r="B1275" i="10" s="1"/>
  <c r="B1276" i="10" a="1"/>
  <c r="B1276" i="10" s="1"/>
  <c r="B1277" i="10" a="1"/>
  <c r="B1277" i="10" s="1"/>
  <c r="B1278" i="10" a="1"/>
  <c r="B1278" i="10" s="1"/>
  <c r="B1279" i="10" a="1"/>
  <c r="B1279" i="10" s="1"/>
  <c r="B1280" i="10" a="1"/>
  <c r="B1280" i="10" s="1"/>
  <c r="B1281" i="10" a="1"/>
  <c r="B1281" i="10" s="1"/>
  <c r="B1282" i="10" a="1"/>
  <c r="B1282" i="10" s="1"/>
  <c r="B1283" i="10" a="1"/>
  <c r="B1283" i="10" s="1"/>
  <c r="B1284" i="10" a="1"/>
  <c r="B1284" i="10" s="1"/>
  <c r="B1285" i="10" a="1"/>
  <c r="B1285" i="10" s="1"/>
  <c r="B1286" i="10" a="1"/>
  <c r="B1286" i="10" s="1"/>
  <c r="B1287" i="10" a="1"/>
  <c r="B1287" i="10" s="1"/>
  <c r="B1288" i="10" a="1"/>
  <c r="B1288" i="10" s="1"/>
  <c r="B1289" i="10" a="1"/>
  <c r="B1289" i="10" s="1"/>
  <c r="B1290" i="10" a="1"/>
  <c r="B1290" i="10" s="1"/>
  <c r="B1291" i="10" a="1"/>
  <c r="B1291" i="10" s="1"/>
  <c r="B1292" i="10" a="1"/>
  <c r="B1292" i="10" s="1"/>
  <c r="B1293" i="10" a="1"/>
  <c r="B1293" i="10" s="1"/>
  <c r="B1294" i="10" a="1"/>
  <c r="B1294" i="10" s="1"/>
  <c r="B1295" i="10" a="1"/>
  <c r="B1295" i="10" s="1"/>
  <c r="B1296" i="10" a="1"/>
  <c r="B1296" i="10" s="1"/>
  <c r="B1297" i="10" a="1"/>
  <c r="B1297" i="10" s="1"/>
  <c r="B1298" i="10" a="1"/>
  <c r="B1298" i="10" s="1"/>
  <c r="B1299" i="10" a="1"/>
  <c r="B1299" i="10" s="1"/>
  <c r="B1300" i="10" a="1"/>
  <c r="B1300" i="10" s="1"/>
  <c r="B1301" i="10" a="1"/>
  <c r="B1301" i="10" s="1"/>
  <c r="B1302" i="10" a="1"/>
  <c r="B1302" i="10" s="1"/>
  <c r="B1303" i="10" a="1"/>
  <c r="B1303" i="10" s="1"/>
  <c r="B1304" i="10" a="1"/>
  <c r="B1304" i="10" s="1"/>
  <c r="B1305" i="10" a="1"/>
  <c r="B1305" i="10" s="1"/>
  <c r="B1306" i="10" a="1"/>
  <c r="B1306" i="10" s="1"/>
  <c r="B1307" i="10" a="1"/>
  <c r="B1307" i="10" s="1"/>
  <c r="B1308" i="10" a="1"/>
  <c r="B1308" i="10" s="1"/>
  <c r="B1309" i="10" a="1"/>
  <c r="B1309" i="10" s="1"/>
  <c r="B1310" i="10" a="1"/>
  <c r="B1310" i="10" s="1"/>
  <c r="B1311" i="10" a="1"/>
  <c r="B1311" i="10" s="1"/>
  <c r="B1312" i="10" a="1"/>
  <c r="B1312" i="10" s="1"/>
  <c r="B1313" i="10" a="1"/>
  <c r="B1313" i="10" s="1"/>
  <c r="B1314" i="10" a="1"/>
  <c r="B1314" i="10" s="1"/>
  <c r="B1315" i="10" a="1"/>
  <c r="B1315" i="10" s="1"/>
  <c r="B1316" i="10" a="1"/>
  <c r="B1316" i="10" s="1"/>
  <c r="B1317" i="10" a="1"/>
  <c r="B1317" i="10" s="1"/>
  <c r="B1318" i="10" a="1"/>
  <c r="B1318" i="10" s="1"/>
  <c r="B1319" i="10" a="1"/>
  <c r="B1319" i="10" s="1"/>
  <c r="B1320" i="10" a="1"/>
  <c r="B1320" i="10" s="1"/>
  <c r="B1321" i="10" a="1"/>
  <c r="B1321" i="10" s="1"/>
  <c r="B1322" i="10" a="1"/>
  <c r="B1322" i="10" s="1"/>
  <c r="B1323" i="10" a="1"/>
  <c r="B1323" i="10" s="1"/>
  <c r="B1324" i="10" a="1"/>
  <c r="B1324" i="10" s="1"/>
  <c r="B1325" i="10" a="1"/>
  <c r="B1325" i="10" s="1"/>
  <c r="B1326" i="10" a="1"/>
  <c r="B1326" i="10" s="1"/>
  <c r="B1327" i="10" a="1"/>
  <c r="B1327" i="10" s="1"/>
  <c r="B1328" i="10" a="1"/>
  <c r="B1328" i="10" s="1"/>
  <c r="B1329" i="10" a="1"/>
  <c r="B1329" i="10" s="1"/>
  <c r="B1330" i="10" a="1"/>
  <c r="B1330" i="10" s="1"/>
  <c r="B1331" i="10" a="1"/>
  <c r="B1331" i="10" s="1"/>
  <c r="B1332" i="10" a="1"/>
  <c r="B1332" i="10" s="1"/>
  <c r="B1333" i="10" a="1"/>
  <c r="B1333" i="10" s="1"/>
  <c r="B1334" i="10" a="1"/>
  <c r="B1334" i="10" s="1"/>
  <c r="B1335" i="10" a="1"/>
  <c r="B1335" i="10" s="1"/>
  <c r="B1336" i="10" a="1"/>
  <c r="B1336" i="10" s="1"/>
  <c r="B1337" i="10" a="1"/>
  <c r="B1337" i="10" s="1"/>
  <c r="B1338" i="10" a="1"/>
  <c r="B1338" i="10" s="1"/>
  <c r="B1339" i="10" a="1"/>
  <c r="B1339" i="10" s="1"/>
  <c r="B1340" i="10" a="1"/>
  <c r="B1340" i="10" s="1"/>
  <c r="B1341" i="10" a="1"/>
  <c r="B1341" i="10" s="1"/>
  <c r="B1342" i="10" a="1"/>
  <c r="B1342" i="10" s="1"/>
  <c r="B1343" i="10" a="1"/>
  <c r="B1343" i="10" s="1"/>
  <c r="B1344" i="10" a="1"/>
  <c r="B1344" i="10" s="1"/>
  <c r="B1345" i="10" a="1"/>
  <c r="B1345" i="10" s="1"/>
  <c r="B1346" i="10" a="1"/>
  <c r="B1346" i="10" s="1"/>
  <c r="B1347" i="10" a="1"/>
  <c r="B1347" i="10" s="1"/>
  <c r="B1348" i="10" a="1"/>
  <c r="B1348" i="10" s="1"/>
  <c r="B1349" i="10" a="1"/>
  <c r="B1349" i="10" s="1"/>
  <c r="B1350" i="10" a="1"/>
  <c r="B1350" i="10" s="1"/>
  <c r="B1351" i="10" a="1"/>
  <c r="B1351" i="10" s="1"/>
  <c r="B1352" i="10" a="1"/>
  <c r="B1352" i="10" s="1"/>
  <c r="B1353" i="10" a="1"/>
  <c r="B1353" i="10" s="1"/>
  <c r="B1354" i="10" a="1"/>
  <c r="B1354" i="10" s="1"/>
  <c r="B1355" i="10" a="1"/>
  <c r="B1355" i="10" s="1"/>
  <c r="B1356" i="10" a="1"/>
  <c r="B1356" i="10" s="1"/>
  <c r="B1357" i="10" a="1"/>
  <c r="B1357" i="10" s="1"/>
  <c r="B1358" i="10" a="1"/>
  <c r="B1358" i="10" s="1"/>
  <c r="B1359" i="10" a="1"/>
  <c r="B1359" i="10" s="1"/>
  <c r="B1360" i="10" a="1"/>
  <c r="B1360" i="10" s="1"/>
  <c r="B1361" i="10" a="1"/>
  <c r="B1361" i="10" s="1"/>
  <c r="B1362" i="10" a="1"/>
  <c r="B1362" i="10" s="1"/>
  <c r="B1363" i="10" a="1"/>
  <c r="B1363" i="10" s="1"/>
  <c r="B1364" i="10" a="1"/>
  <c r="B1364" i="10" s="1"/>
  <c r="B1365" i="10" a="1"/>
  <c r="B1365" i="10" s="1"/>
  <c r="B1366" i="10" a="1"/>
  <c r="B1366" i="10" s="1"/>
  <c r="B1367" i="10" a="1"/>
  <c r="B1367" i="10" s="1"/>
  <c r="B1368" i="10" a="1"/>
  <c r="B1368" i="10" s="1"/>
  <c r="B1369" i="10" a="1"/>
  <c r="B1369" i="10" s="1"/>
  <c r="B1370" i="10" a="1"/>
  <c r="B1370" i="10" s="1"/>
  <c r="B1371" i="10" a="1"/>
  <c r="B1371" i="10" s="1"/>
  <c r="B1372" i="10" a="1"/>
  <c r="B1372" i="10" s="1"/>
  <c r="B1373" i="10" a="1"/>
  <c r="B1373" i="10" s="1"/>
  <c r="B1374" i="10" a="1"/>
  <c r="B1374" i="10" s="1"/>
  <c r="B1375" i="10" a="1"/>
  <c r="B1375" i="10" s="1"/>
  <c r="B1376" i="10" a="1"/>
  <c r="B1376" i="10" s="1"/>
  <c r="B1377" i="10" a="1"/>
  <c r="B1377" i="10" s="1"/>
  <c r="B1378" i="10" a="1"/>
  <c r="B1378" i="10" s="1"/>
  <c r="B1379" i="10" a="1"/>
  <c r="B1379" i="10" s="1"/>
  <c r="B1380" i="10" a="1"/>
  <c r="B1380" i="10" s="1"/>
  <c r="B1381" i="10" a="1"/>
  <c r="B1381" i="10" s="1"/>
  <c r="B1382" i="10" a="1"/>
  <c r="B1382" i="10" s="1"/>
  <c r="B1383" i="10" a="1"/>
  <c r="B1383" i="10" s="1"/>
  <c r="B1384" i="10" a="1"/>
  <c r="B1384" i="10" s="1"/>
  <c r="B1385" i="10" a="1"/>
  <c r="B1385" i="10" s="1"/>
  <c r="B1386" i="10" a="1"/>
  <c r="B1386" i="10" s="1"/>
  <c r="B1387" i="10" a="1"/>
  <c r="B1387" i="10" s="1"/>
  <c r="B1388" i="10" a="1"/>
  <c r="B1388" i="10" s="1"/>
  <c r="B1389" i="10" a="1"/>
  <c r="B1389" i="10" s="1"/>
  <c r="B1390" i="10" a="1"/>
  <c r="B1390" i="10" s="1"/>
  <c r="B1391" i="10" a="1"/>
  <c r="B1391" i="10" s="1"/>
  <c r="B1392" i="10" a="1"/>
  <c r="B1392" i="10" s="1"/>
  <c r="B1393" i="10" a="1"/>
  <c r="B1393" i="10" s="1"/>
  <c r="B1394" i="10" a="1"/>
  <c r="B1394" i="10" s="1"/>
  <c r="B1395" i="10" a="1"/>
  <c r="B1395" i="10" s="1"/>
  <c r="B1396" i="10" a="1"/>
  <c r="B1396" i="10" s="1"/>
  <c r="B1397" i="10" a="1"/>
  <c r="B1397" i="10" s="1"/>
  <c r="B1398" i="10" a="1"/>
  <c r="B1398" i="10" s="1"/>
  <c r="B1399" i="10" a="1"/>
  <c r="B1399" i="10" s="1"/>
  <c r="B1400" i="10" a="1"/>
  <c r="B1400" i="10" s="1"/>
  <c r="B1401" i="10" a="1"/>
  <c r="B1401" i="10" s="1"/>
  <c r="B1402" i="10" a="1"/>
  <c r="B1402" i="10" s="1"/>
  <c r="B1403" i="10" a="1"/>
  <c r="B1403" i="10" s="1"/>
  <c r="B1404" i="10" a="1"/>
  <c r="B1404" i="10" s="1"/>
  <c r="B1405" i="10" a="1"/>
  <c r="B1405" i="10" s="1"/>
  <c r="B1406" i="10" a="1"/>
  <c r="B1406" i="10" s="1"/>
  <c r="B1407" i="10" a="1"/>
  <c r="B1407" i="10" s="1"/>
  <c r="B1408" i="10" a="1"/>
  <c r="B1408" i="10" s="1"/>
  <c r="B1409" i="10" a="1"/>
  <c r="B1409" i="10" s="1"/>
  <c r="B1410" i="10" a="1"/>
  <c r="B1410" i="10" s="1"/>
  <c r="B1411" i="10" a="1"/>
  <c r="B1411" i="10" s="1"/>
  <c r="B1412" i="10" a="1"/>
  <c r="B1412" i="10" s="1"/>
  <c r="B1413" i="10" a="1"/>
  <c r="B1413" i="10" s="1"/>
  <c r="B1414" i="10" a="1"/>
  <c r="B1414" i="10" s="1"/>
  <c r="B1415" i="10" a="1"/>
  <c r="B1415" i="10" s="1"/>
  <c r="B1416" i="10" a="1"/>
  <c r="B1416" i="10" s="1"/>
  <c r="B1417" i="10" a="1"/>
  <c r="B1417" i="10" s="1"/>
  <c r="B1418" i="10" a="1"/>
  <c r="B1418" i="10" s="1"/>
  <c r="B1419" i="10" a="1"/>
  <c r="B1419" i="10" s="1"/>
  <c r="B1420" i="10" a="1"/>
  <c r="B1420" i="10" s="1"/>
  <c r="B1421" i="10" a="1"/>
  <c r="B1421" i="10" s="1"/>
  <c r="B1422" i="10" a="1"/>
  <c r="B1422" i="10" s="1"/>
  <c r="B1423" i="10" a="1"/>
  <c r="B1423" i="10" s="1"/>
  <c r="B1424" i="10" a="1"/>
  <c r="B1424" i="10" s="1"/>
  <c r="B1425" i="10" a="1"/>
  <c r="B1425" i="10" s="1"/>
  <c r="B1426" i="10" a="1"/>
  <c r="B1426" i="10" s="1"/>
  <c r="B1427" i="10" a="1"/>
  <c r="B1427" i="10" s="1"/>
  <c r="B1428" i="10" a="1"/>
  <c r="B1428" i="10" s="1"/>
  <c r="B1429" i="10" a="1"/>
  <c r="B1429" i="10" s="1"/>
  <c r="B1430" i="10" a="1"/>
  <c r="B1430" i="10" s="1"/>
  <c r="B1431" i="10" a="1"/>
  <c r="B1431" i="10" s="1"/>
  <c r="B1432" i="10" a="1"/>
  <c r="B1432" i="10" s="1"/>
  <c r="B1433" i="10" a="1"/>
  <c r="B1433" i="10" s="1"/>
  <c r="B1434" i="10" a="1"/>
  <c r="B1434" i="10" s="1"/>
  <c r="B1435" i="10" a="1"/>
  <c r="B1435" i="10" s="1"/>
  <c r="B1436" i="10" a="1"/>
  <c r="B1436" i="10" s="1"/>
  <c r="B1437" i="10" a="1"/>
  <c r="B1437" i="10" s="1"/>
  <c r="B1438" i="10" a="1"/>
  <c r="B1438" i="10" s="1"/>
  <c r="B1439" i="10" a="1"/>
  <c r="B1439" i="10" s="1"/>
  <c r="B1440" i="10" a="1"/>
  <c r="B1440" i="10" s="1"/>
  <c r="B1441" i="10" a="1"/>
  <c r="B1441" i="10" s="1"/>
  <c r="B1442" i="10" a="1"/>
  <c r="B1442" i="10" s="1"/>
  <c r="B1443" i="10" a="1"/>
  <c r="B1443" i="10" s="1"/>
  <c r="B1444" i="10" a="1"/>
  <c r="B1444" i="10" s="1"/>
  <c r="B1445" i="10" a="1"/>
  <c r="B1445" i="10" s="1"/>
  <c r="B1446" i="10" a="1"/>
  <c r="B1446" i="10" s="1"/>
  <c r="B1447" i="10" a="1"/>
  <c r="B1447" i="10" s="1"/>
  <c r="B1448" i="10" a="1"/>
  <c r="B1448" i="10" s="1"/>
  <c r="B1449" i="10" a="1"/>
  <c r="B1449" i="10" s="1"/>
  <c r="B1450" i="10" a="1"/>
  <c r="B1450" i="10" s="1"/>
  <c r="B1451" i="10" a="1"/>
  <c r="B1451" i="10" s="1"/>
  <c r="B1452" i="10" a="1"/>
  <c r="B1452" i="10" s="1"/>
  <c r="B1453" i="10" a="1"/>
  <c r="B1453" i="10" s="1"/>
  <c r="B1454" i="10" a="1"/>
  <c r="B1454" i="10" s="1"/>
  <c r="B1455" i="10" a="1"/>
  <c r="B1455" i="10" s="1"/>
  <c r="B1456" i="10" a="1"/>
  <c r="B1456" i="10" s="1"/>
  <c r="B1457" i="10" a="1"/>
  <c r="B1457" i="10" s="1"/>
  <c r="B1458" i="10" a="1"/>
  <c r="B1458" i="10" s="1"/>
  <c r="B1459" i="10" a="1"/>
  <c r="B1459" i="10" s="1"/>
  <c r="B1460" i="10" a="1"/>
  <c r="B1460" i="10" s="1"/>
  <c r="B1461" i="10" a="1"/>
  <c r="B1461" i="10" s="1"/>
  <c r="B1462" i="10" a="1"/>
  <c r="B1462" i="10" s="1"/>
  <c r="B1463" i="10" a="1"/>
  <c r="B1463" i="10" s="1"/>
  <c r="B1464" i="10" a="1"/>
  <c r="B1464" i="10" s="1"/>
  <c r="B1465" i="10" a="1"/>
  <c r="B1465" i="10" s="1"/>
  <c r="B1466" i="10" a="1"/>
  <c r="B1466" i="10" s="1"/>
  <c r="B1467" i="10" a="1"/>
  <c r="B1467" i="10" s="1"/>
  <c r="B1468" i="10" a="1"/>
  <c r="B1468" i="10" s="1"/>
  <c r="B1469" i="10" a="1"/>
  <c r="B1469" i="10" s="1"/>
  <c r="B1470" i="10" a="1"/>
  <c r="B1470" i="10" s="1"/>
  <c r="B1471" i="10" a="1"/>
  <c r="B1471" i="10" s="1"/>
  <c r="B1472" i="10" a="1"/>
  <c r="B1472" i="10" s="1"/>
  <c r="B1473" i="10" a="1"/>
  <c r="B1473" i="10" s="1"/>
  <c r="B1474" i="10" a="1"/>
  <c r="B1474" i="10" s="1"/>
  <c r="B1475" i="10" a="1"/>
  <c r="B1475" i="10" s="1"/>
  <c r="B1476" i="10" a="1"/>
  <c r="B1476" i="10" s="1"/>
  <c r="B1477" i="10" a="1"/>
  <c r="B1477" i="10" s="1"/>
  <c r="B1478" i="10" a="1"/>
  <c r="B1478" i="10" s="1"/>
  <c r="B1479" i="10" a="1"/>
  <c r="B1479" i="10" s="1"/>
  <c r="B1480" i="10" a="1"/>
  <c r="B1480" i="10" s="1"/>
  <c r="B1481" i="10" a="1"/>
  <c r="B1481" i="10" s="1"/>
  <c r="B1482" i="10" a="1"/>
  <c r="B1482" i="10" s="1"/>
  <c r="B1483" i="10" a="1"/>
  <c r="B1483" i="10" s="1"/>
  <c r="B1484" i="10" a="1"/>
  <c r="B1484" i="10" s="1"/>
  <c r="B1485" i="10" a="1"/>
  <c r="B1485" i="10" s="1"/>
  <c r="B1486" i="10" a="1"/>
  <c r="B1486" i="10" s="1"/>
  <c r="B1487" i="10" a="1"/>
  <c r="B1487" i="10" s="1"/>
  <c r="B1488" i="10" a="1"/>
  <c r="B1488" i="10" s="1"/>
  <c r="B1489" i="10" a="1"/>
  <c r="B1489" i="10" s="1"/>
  <c r="B1490" i="10" a="1"/>
  <c r="B1490" i="10" s="1"/>
  <c r="B1491" i="10" a="1"/>
  <c r="B1491" i="10" s="1"/>
  <c r="B1492" i="10" a="1"/>
  <c r="B1492" i="10" s="1"/>
  <c r="B1493" i="10" a="1"/>
  <c r="B1493" i="10" s="1"/>
  <c r="B1494" i="10" a="1"/>
  <c r="B1494" i="10" s="1"/>
  <c r="B1495" i="10" a="1"/>
  <c r="B1495" i="10" s="1"/>
  <c r="B1496" i="10" a="1"/>
  <c r="B1496" i="10" s="1"/>
  <c r="B1497" i="10" a="1"/>
  <c r="B1497" i="10" s="1"/>
  <c r="B1498" i="10" a="1"/>
  <c r="B1498" i="10" s="1"/>
  <c r="B1499" i="10" a="1"/>
  <c r="B1499" i="10" s="1"/>
  <c r="B1500" i="10" a="1"/>
  <c r="B1500" i="10" s="1"/>
  <c r="B1501" i="10" a="1"/>
  <c r="B1501" i="10" s="1"/>
  <c r="B1502" i="10" a="1"/>
  <c r="B1502" i="10" s="1"/>
  <c r="B1503" i="10" a="1"/>
  <c r="B1503" i="10" s="1"/>
  <c r="B1504" i="10" a="1"/>
  <c r="B1504" i="10" s="1"/>
  <c r="B1505" i="10" a="1"/>
  <c r="B1505" i="10" s="1"/>
  <c r="B1506" i="10" a="1"/>
  <c r="B1506" i="10" s="1"/>
  <c r="B1507" i="10" a="1"/>
  <c r="B1507" i="10" s="1"/>
  <c r="B1508" i="10" a="1"/>
  <c r="B1508" i="10" s="1"/>
  <c r="B1509" i="10" a="1"/>
  <c r="B1509" i="10" s="1"/>
  <c r="B1510" i="10" a="1"/>
  <c r="B1510" i="10" s="1"/>
  <c r="B1511" i="10" a="1"/>
  <c r="B1511" i="10" s="1"/>
  <c r="B1512" i="10" a="1"/>
  <c r="B1512" i="10" s="1"/>
  <c r="B1513" i="10" a="1"/>
  <c r="B1513" i="10" s="1"/>
  <c r="B1514" i="10" a="1"/>
  <c r="B1514" i="10" s="1"/>
  <c r="B1515" i="10" a="1"/>
  <c r="B1515" i="10" s="1"/>
  <c r="B1516" i="10" a="1"/>
  <c r="B1516" i="10" s="1"/>
  <c r="B1517" i="10" a="1"/>
  <c r="B1517" i="10" s="1"/>
  <c r="B1518" i="10" a="1"/>
  <c r="B1518" i="10" s="1"/>
  <c r="B1519" i="10" a="1"/>
  <c r="B1519" i="10" s="1"/>
  <c r="B1520" i="10" a="1"/>
  <c r="B1520" i="10" s="1"/>
  <c r="B1521" i="10" a="1"/>
  <c r="B1521" i="10" s="1"/>
  <c r="B1522" i="10" a="1"/>
  <c r="B1522" i="10" s="1"/>
  <c r="B1523" i="10" a="1"/>
  <c r="B1523" i="10" s="1"/>
  <c r="B1524" i="10" a="1"/>
  <c r="B1524" i="10" s="1"/>
  <c r="B1525" i="10" a="1"/>
  <c r="B1525" i="10" s="1"/>
  <c r="B1526" i="10" a="1"/>
  <c r="B1526" i="10" s="1"/>
  <c r="B1527" i="10" a="1"/>
  <c r="B1527" i="10" s="1"/>
  <c r="B1528" i="10" a="1"/>
  <c r="B1528" i="10" s="1"/>
  <c r="B1529" i="10" a="1"/>
  <c r="B1529" i="10" s="1"/>
  <c r="B1530" i="10" a="1"/>
  <c r="B1530" i="10" s="1"/>
  <c r="B1531" i="10" a="1"/>
  <c r="B1531" i="10" s="1"/>
  <c r="B1532" i="10" a="1"/>
  <c r="B1532" i="10" s="1"/>
  <c r="B1533" i="10" a="1"/>
  <c r="B1533" i="10" s="1"/>
  <c r="B1534" i="10" a="1"/>
  <c r="B1534" i="10" s="1"/>
  <c r="B1535" i="10" a="1"/>
  <c r="B1535" i="10" s="1"/>
  <c r="B1536" i="10" a="1"/>
  <c r="B1536" i="10" s="1"/>
  <c r="B1537" i="10" a="1"/>
  <c r="B1537" i="10" s="1"/>
  <c r="B1538" i="10" a="1"/>
  <c r="B1538" i="10" s="1"/>
  <c r="B1539" i="10" a="1"/>
  <c r="B1539" i="10" s="1"/>
  <c r="B1540" i="10" a="1"/>
  <c r="B1540" i="10" s="1"/>
  <c r="B1541" i="10" a="1"/>
  <c r="B1541" i="10" s="1"/>
  <c r="B1542" i="10" a="1"/>
  <c r="B1542" i="10" s="1"/>
  <c r="B1543" i="10" a="1"/>
  <c r="B1543" i="10" s="1"/>
  <c r="B1544" i="10" a="1"/>
  <c r="B1544" i="10" s="1"/>
  <c r="B1545" i="10" a="1"/>
  <c r="B1545" i="10" s="1"/>
  <c r="B1546" i="10" a="1"/>
  <c r="B1546" i="10" s="1"/>
  <c r="B1547" i="10" a="1"/>
  <c r="B1547" i="10" s="1"/>
  <c r="B1548" i="10" a="1"/>
  <c r="B1548" i="10" s="1"/>
  <c r="B1549" i="10" a="1"/>
  <c r="B1549" i="10" s="1"/>
  <c r="B1550" i="10" a="1"/>
  <c r="B1550" i="10" s="1"/>
  <c r="B1551" i="10" a="1"/>
  <c r="B1551" i="10" s="1"/>
  <c r="B1552" i="10" a="1"/>
  <c r="B1552" i="10" s="1"/>
  <c r="B1553" i="10" a="1"/>
  <c r="B1553" i="10" s="1"/>
  <c r="B1554" i="10" a="1"/>
  <c r="B1554" i="10" s="1"/>
  <c r="B1555" i="10" a="1"/>
  <c r="B1555" i="10" s="1"/>
  <c r="B1556" i="10" a="1"/>
  <c r="B1556" i="10" s="1"/>
  <c r="B1557" i="10" a="1"/>
  <c r="B1557" i="10" s="1"/>
  <c r="B1558" i="10" a="1"/>
  <c r="B1558" i="10" s="1"/>
  <c r="B1559" i="10" a="1"/>
  <c r="B1559" i="10" s="1"/>
  <c r="B1560" i="10" a="1"/>
  <c r="B1560" i="10" s="1"/>
  <c r="B1561" i="10" a="1"/>
  <c r="B1561" i="10" s="1"/>
  <c r="B1562" i="10" a="1"/>
  <c r="B1562" i="10" s="1"/>
  <c r="B1563" i="10" a="1"/>
  <c r="B1563" i="10" s="1"/>
  <c r="B1564" i="10" a="1"/>
  <c r="B1564" i="10" s="1"/>
  <c r="B1565" i="10" a="1"/>
  <c r="B1565" i="10" s="1"/>
  <c r="B1566" i="10" a="1"/>
  <c r="B1566" i="10" s="1"/>
  <c r="B1567" i="10" a="1"/>
  <c r="B1567" i="10" s="1"/>
  <c r="B1568" i="10" a="1"/>
  <c r="B1568" i="10" s="1"/>
  <c r="B1569" i="10" a="1"/>
  <c r="B1569" i="10" s="1"/>
  <c r="B1570" i="10" a="1"/>
  <c r="B1570" i="10" s="1"/>
  <c r="B1571" i="10" a="1"/>
  <c r="B1571" i="10" s="1"/>
  <c r="B1572" i="10" a="1"/>
  <c r="B1572" i="10" s="1"/>
  <c r="B1573" i="10" a="1"/>
  <c r="B1573" i="10" s="1"/>
  <c r="B1574" i="10" a="1"/>
  <c r="B1574" i="10" s="1"/>
  <c r="B1575" i="10" a="1"/>
  <c r="B1575" i="10" s="1"/>
  <c r="B1576" i="10" a="1"/>
  <c r="B1576" i="10" s="1"/>
  <c r="B1577" i="10" a="1"/>
  <c r="B1577" i="10" s="1"/>
  <c r="B1578" i="10" a="1"/>
  <c r="B1578" i="10" s="1"/>
  <c r="B1579" i="10" a="1"/>
  <c r="B1579" i="10" s="1"/>
  <c r="B1580" i="10" a="1"/>
  <c r="B1580" i="10" s="1"/>
  <c r="B1581" i="10" a="1"/>
  <c r="B1581" i="10" s="1"/>
  <c r="B1582" i="10" a="1"/>
  <c r="B1582" i="10" s="1"/>
  <c r="B1583" i="10" a="1"/>
  <c r="B1583" i="10" s="1"/>
  <c r="B1584" i="10" a="1"/>
  <c r="B1584" i="10" s="1"/>
  <c r="B1585" i="10" a="1"/>
  <c r="B1585" i="10" s="1"/>
  <c r="B1586" i="10" a="1"/>
  <c r="B1586" i="10" s="1"/>
  <c r="B1587" i="10" a="1"/>
  <c r="B1587" i="10" s="1"/>
  <c r="B1588" i="10" a="1"/>
  <c r="B1588" i="10" s="1"/>
  <c r="B1589" i="10" a="1"/>
  <c r="B1589" i="10" s="1"/>
  <c r="B1590" i="10" a="1"/>
  <c r="B1590" i="10" s="1"/>
  <c r="B1591" i="10" a="1"/>
  <c r="B1591" i="10" s="1"/>
  <c r="B1592" i="10" a="1"/>
  <c r="B1592" i="10" s="1"/>
  <c r="B1593" i="10" a="1"/>
  <c r="B1593" i="10" s="1"/>
  <c r="B1594" i="10" a="1"/>
  <c r="B1594" i="10" s="1"/>
  <c r="B1595" i="10" a="1"/>
  <c r="B1595" i="10" s="1"/>
  <c r="B1596" i="10" a="1"/>
  <c r="B1596" i="10" s="1"/>
  <c r="B1597" i="10" a="1"/>
  <c r="B1597" i="10" s="1"/>
  <c r="B1598" i="10" a="1"/>
  <c r="B1598" i="10" s="1"/>
  <c r="B1599" i="10" a="1"/>
  <c r="B1599" i="10" s="1"/>
  <c r="B1600" i="10" a="1"/>
  <c r="B1600" i="10" s="1"/>
  <c r="B1601" i="10" a="1"/>
  <c r="B1601" i="10" s="1"/>
  <c r="B1602" i="10" a="1"/>
  <c r="B1602" i="10" s="1"/>
  <c r="B1603" i="10" a="1"/>
  <c r="B1603" i="10" s="1"/>
  <c r="B1604" i="10" a="1"/>
  <c r="B1604" i="10" s="1"/>
  <c r="B1605" i="10" a="1"/>
  <c r="B1605" i="10" s="1"/>
  <c r="B1606" i="10" a="1"/>
  <c r="B1606" i="10" s="1"/>
  <c r="B1607" i="10" a="1"/>
  <c r="B1607" i="10" s="1"/>
  <c r="B1608" i="10" a="1"/>
  <c r="B1608" i="10" s="1"/>
  <c r="B1609" i="10" a="1"/>
  <c r="B1609" i="10" s="1"/>
  <c r="B1610" i="10" a="1"/>
  <c r="B1610" i="10" s="1"/>
  <c r="B1611" i="10" a="1"/>
  <c r="B1611" i="10" s="1"/>
  <c r="B1612" i="10" a="1"/>
  <c r="B1612" i="10" s="1"/>
  <c r="B1613" i="10" a="1"/>
  <c r="B1613" i="10" s="1"/>
  <c r="B1614" i="10" a="1"/>
  <c r="B1614" i="10" s="1"/>
  <c r="B1615" i="10" a="1"/>
  <c r="B1615" i="10" s="1"/>
  <c r="B1616" i="10" a="1"/>
  <c r="B1616" i="10" s="1"/>
  <c r="B1617" i="10" a="1"/>
  <c r="B1617" i="10" s="1"/>
  <c r="B1618" i="10" a="1"/>
  <c r="B1618" i="10" s="1"/>
  <c r="B1619" i="10" a="1"/>
  <c r="B1619" i="10" s="1"/>
  <c r="B1620" i="10" a="1"/>
  <c r="B1620" i="10" s="1"/>
  <c r="B1621" i="10" a="1"/>
  <c r="B1621" i="10" s="1"/>
  <c r="B1622" i="10" a="1"/>
  <c r="B1622" i="10" s="1"/>
  <c r="B1623" i="10" a="1"/>
  <c r="B1623" i="10" s="1"/>
  <c r="B1624" i="10" a="1"/>
  <c r="B1624" i="10" s="1"/>
  <c r="B1625" i="10" a="1"/>
  <c r="B1625" i="10" s="1"/>
  <c r="B1626" i="10" a="1"/>
  <c r="B1626" i="10" s="1"/>
  <c r="B1627" i="10" a="1"/>
  <c r="B1627" i="10" s="1"/>
  <c r="B1628" i="10" a="1"/>
  <c r="B1628" i="10" s="1"/>
  <c r="B1629" i="10" a="1"/>
  <c r="B1629" i="10" s="1"/>
  <c r="B1630" i="10" a="1"/>
  <c r="B1630" i="10" s="1"/>
  <c r="B1631" i="10" a="1"/>
  <c r="B1631" i="10" s="1"/>
  <c r="B1632" i="10" a="1"/>
  <c r="B1632" i="10" s="1"/>
  <c r="B1633" i="10" a="1"/>
  <c r="B1633" i="10" s="1"/>
  <c r="B1634" i="10" a="1"/>
  <c r="B1634" i="10" s="1"/>
  <c r="B1635" i="10" a="1"/>
  <c r="B1635" i="10" s="1"/>
  <c r="B1636" i="10" a="1"/>
  <c r="B1636" i="10" s="1"/>
  <c r="B1637" i="10" a="1"/>
  <c r="B1637" i="10" s="1"/>
  <c r="B1638" i="10" a="1"/>
  <c r="B1638" i="10" s="1"/>
  <c r="B1639" i="10" a="1"/>
  <c r="B1639" i="10" s="1"/>
  <c r="B1640" i="10" a="1"/>
  <c r="B1640" i="10" s="1"/>
  <c r="B1641" i="10" a="1"/>
  <c r="B1641" i="10" s="1"/>
  <c r="B1642" i="10" a="1"/>
  <c r="B1642" i="10" s="1"/>
  <c r="B1643" i="10" a="1"/>
  <c r="B1643" i="10" s="1"/>
  <c r="B1644" i="10" a="1"/>
  <c r="B1644" i="10" s="1"/>
  <c r="B1645" i="10" a="1"/>
  <c r="B1645" i="10" s="1"/>
  <c r="B1646" i="10" a="1"/>
  <c r="B1646" i="10" s="1"/>
  <c r="B1647" i="10" a="1"/>
  <c r="B1647" i="10" s="1"/>
  <c r="B1648" i="10" a="1"/>
  <c r="B1648" i="10" s="1"/>
  <c r="B1649" i="10" a="1"/>
  <c r="B1649" i="10" s="1"/>
  <c r="B1650" i="10" a="1"/>
  <c r="B1650" i="10" s="1"/>
  <c r="B1651" i="10" a="1"/>
  <c r="B1651" i="10" s="1"/>
  <c r="B1652" i="10" a="1"/>
  <c r="B1652" i="10" s="1"/>
  <c r="B1653" i="10" a="1"/>
  <c r="B1653" i="10" s="1"/>
  <c r="B1654" i="10" a="1"/>
  <c r="B1654" i="10" s="1"/>
  <c r="B1655" i="10" a="1"/>
  <c r="B1655" i="10" s="1"/>
  <c r="B1656" i="10" a="1"/>
  <c r="B1656" i="10" s="1"/>
  <c r="B1657" i="10" a="1"/>
  <c r="B1657" i="10" s="1"/>
  <c r="B1658" i="10" a="1"/>
  <c r="B1658" i="10" s="1"/>
  <c r="B1659" i="10" a="1"/>
  <c r="B1659" i="10" s="1"/>
  <c r="B1660" i="10" a="1"/>
  <c r="B1660" i="10" s="1"/>
  <c r="B1661" i="10" a="1"/>
  <c r="B1661" i="10" s="1"/>
  <c r="B1662" i="10" a="1"/>
  <c r="B1662" i="10" s="1"/>
  <c r="B1663" i="10" a="1"/>
  <c r="B1663" i="10" s="1"/>
  <c r="B1664" i="10" a="1"/>
  <c r="B1664" i="10" s="1"/>
  <c r="B1665" i="10" a="1"/>
  <c r="B1665" i="10" s="1"/>
  <c r="B1666" i="10" a="1"/>
  <c r="B1666" i="10" s="1"/>
  <c r="B1667" i="10" a="1"/>
  <c r="B1667" i="10" s="1"/>
  <c r="B1668" i="10" a="1"/>
  <c r="B1668" i="10" s="1"/>
  <c r="B1669" i="10" a="1"/>
  <c r="B1669" i="10" s="1"/>
  <c r="B1670" i="10" a="1"/>
  <c r="B1670" i="10" s="1"/>
  <c r="B1671" i="10" a="1"/>
  <c r="B1671" i="10" s="1"/>
  <c r="B1672" i="10" a="1"/>
  <c r="B1672" i="10" s="1"/>
  <c r="B1673" i="10" a="1"/>
  <c r="B1673" i="10" s="1"/>
  <c r="B1674" i="10" a="1"/>
  <c r="B1674" i="10" s="1"/>
  <c r="B1675" i="10" a="1"/>
  <c r="B1675" i="10" s="1"/>
  <c r="B1676" i="10" a="1"/>
  <c r="B1676" i="10" s="1"/>
  <c r="B1677" i="10" a="1"/>
  <c r="B1677" i="10" s="1"/>
  <c r="B1678" i="10" a="1"/>
  <c r="B1678" i="10" s="1"/>
  <c r="B1679" i="10" a="1"/>
  <c r="B1679" i="10" s="1"/>
  <c r="B1680" i="10" a="1"/>
  <c r="B1680" i="10" s="1"/>
  <c r="B1681" i="10" a="1"/>
  <c r="B1681" i="10" s="1"/>
  <c r="B1682" i="10" a="1"/>
  <c r="B1682" i="10" s="1"/>
  <c r="B1683" i="10" a="1"/>
  <c r="B1683" i="10" s="1"/>
  <c r="B1684" i="10" a="1"/>
  <c r="B1684" i="10" s="1"/>
  <c r="B1685" i="10" a="1"/>
  <c r="B1685" i="10" s="1"/>
  <c r="B1686" i="10" a="1"/>
  <c r="B1686" i="10" s="1"/>
  <c r="B1687" i="10" a="1"/>
  <c r="B1687" i="10" s="1"/>
  <c r="B1688" i="10" a="1"/>
  <c r="B1688" i="10" s="1"/>
  <c r="B1689" i="10" a="1"/>
  <c r="B1689" i="10" s="1"/>
  <c r="B1690" i="10" a="1"/>
  <c r="B1690" i="10" s="1"/>
  <c r="B1691" i="10" a="1"/>
  <c r="B1691" i="10" s="1"/>
  <c r="B1692" i="10" a="1"/>
  <c r="B1692" i="10" s="1"/>
  <c r="B1693" i="10" a="1"/>
  <c r="B1693" i="10" s="1"/>
  <c r="B1694" i="10" a="1"/>
  <c r="B1694" i="10" s="1"/>
  <c r="B1695" i="10" a="1"/>
  <c r="B1695" i="10" s="1"/>
  <c r="B1696" i="10" a="1"/>
  <c r="B1696" i="10" s="1"/>
  <c r="B1697" i="10" a="1"/>
  <c r="B1697" i="10" s="1"/>
  <c r="B1698" i="10" a="1"/>
  <c r="B1698" i="10" s="1"/>
  <c r="B1699" i="10" a="1"/>
  <c r="B1699" i="10" s="1"/>
  <c r="B1700" i="10" a="1"/>
  <c r="B1700" i="10" s="1"/>
  <c r="B1701" i="10" a="1"/>
  <c r="B1701" i="10" s="1"/>
  <c r="B1702" i="10" a="1"/>
  <c r="B1702" i="10" s="1"/>
  <c r="B1703" i="10" a="1"/>
  <c r="B1703" i="10" s="1"/>
  <c r="B1704" i="10" a="1"/>
  <c r="B1704" i="10" s="1"/>
  <c r="B1705" i="10" a="1"/>
  <c r="B1705" i="10" s="1"/>
  <c r="B1706" i="10" a="1"/>
  <c r="B1706" i="10" s="1"/>
  <c r="B1707" i="10" a="1"/>
  <c r="B1707" i="10" s="1"/>
  <c r="B1708" i="10" a="1"/>
  <c r="B1708" i="10" s="1"/>
  <c r="B1709" i="10" a="1"/>
  <c r="B1709" i="10" s="1"/>
  <c r="B1710" i="10" a="1"/>
  <c r="B1710" i="10" s="1"/>
  <c r="B1711" i="10" a="1"/>
  <c r="B1711" i="10" s="1"/>
  <c r="B1712" i="10" a="1"/>
  <c r="B1712" i="10" s="1"/>
  <c r="B1713" i="10" a="1"/>
  <c r="B1713" i="10" s="1"/>
  <c r="B1714" i="10" a="1"/>
  <c r="B1714" i="10" s="1"/>
  <c r="B1715" i="10" a="1"/>
  <c r="B1715" i="10" s="1"/>
  <c r="B1716" i="10" a="1"/>
  <c r="B1716" i="10" s="1"/>
  <c r="B1717" i="10" a="1"/>
  <c r="B1717" i="10" s="1"/>
  <c r="B1718" i="10" a="1"/>
  <c r="B1718" i="10" s="1"/>
  <c r="B1719" i="10" a="1"/>
  <c r="B1719" i="10" s="1"/>
  <c r="B1720" i="10" a="1"/>
  <c r="B1720" i="10" s="1"/>
  <c r="B1721" i="10" a="1"/>
  <c r="B1721" i="10" s="1"/>
  <c r="B1722" i="10" a="1"/>
  <c r="B1722" i="10" s="1"/>
  <c r="B1723" i="10" a="1"/>
  <c r="B1723" i="10" s="1"/>
  <c r="B1724" i="10" a="1"/>
  <c r="B1724" i="10" s="1"/>
  <c r="B1725" i="10" a="1"/>
  <c r="B1725" i="10" s="1"/>
  <c r="B1726" i="10" a="1"/>
  <c r="B1726" i="10" s="1"/>
  <c r="B1727" i="10" a="1"/>
  <c r="B1727" i="10" s="1"/>
  <c r="B1728" i="10" a="1"/>
  <c r="B1728" i="10" s="1"/>
  <c r="B1729" i="10" a="1"/>
  <c r="B1729" i="10" s="1"/>
  <c r="B1730" i="10" a="1"/>
  <c r="B1730" i="10" s="1"/>
  <c r="B1731" i="10" a="1"/>
  <c r="B1731" i="10" s="1"/>
  <c r="B1732" i="10" a="1"/>
  <c r="B1732" i="10" s="1"/>
  <c r="B1733" i="10" a="1"/>
  <c r="B1733" i="10" s="1"/>
  <c r="B1734" i="10" a="1"/>
  <c r="B1734" i="10" s="1"/>
  <c r="B1735" i="10" a="1"/>
  <c r="B1735" i="10" s="1"/>
  <c r="B1736" i="10" a="1"/>
  <c r="B1736" i="10" s="1"/>
  <c r="B1737" i="10" a="1"/>
  <c r="B1737" i="10" s="1"/>
  <c r="B1738" i="10" a="1"/>
  <c r="B1738" i="10" s="1"/>
  <c r="B1739" i="10" a="1"/>
  <c r="B1739" i="10" s="1"/>
  <c r="B1740" i="10" a="1"/>
  <c r="B1740" i="10" s="1"/>
  <c r="B1741" i="10" a="1"/>
  <c r="B1741" i="10" s="1"/>
  <c r="B1742" i="10" a="1"/>
  <c r="B1742" i="10" s="1"/>
  <c r="B1743" i="10" a="1"/>
  <c r="B1743" i="10" s="1"/>
  <c r="B1744" i="10" a="1"/>
  <c r="B1744" i="10" s="1"/>
  <c r="B1745" i="10" a="1"/>
  <c r="B1745" i="10" s="1"/>
  <c r="B1746" i="10" a="1"/>
  <c r="B1746" i="10" s="1"/>
  <c r="B1747" i="10" a="1"/>
  <c r="B1747" i="10" s="1"/>
  <c r="B1748" i="10" a="1"/>
  <c r="B1748" i="10" s="1"/>
  <c r="B1749" i="10" a="1"/>
  <c r="B1749" i="10" s="1"/>
  <c r="B1750" i="10" a="1"/>
  <c r="B1750" i="10" s="1"/>
  <c r="B1751" i="10" a="1"/>
  <c r="B1751" i="10" s="1"/>
  <c r="B1752" i="10" a="1"/>
  <c r="B1752" i="10" s="1"/>
  <c r="B1753" i="10" a="1"/>
  <c r="B1753" i="10" s="1"/>
  <c r="B1754" i="10" a="1"/>
  <c r="B1754" i="10" s="1"/>
  <c r="B1755" i="10" a="1"/>
  <c r="B1755" i="10" s="1"/>
  <c r="B1756" i="10" a="1"/>
  <c r="B1756" i="10" s="1"/>
  <c r="B1757" i="10" a="1"/>
  <c r="B1757" i="10" s="1"/>
  <c r="B1758" i="10" a="1"/>
  <c r="B1758" i="10" s="1"/>
  <c r="B1759" i="10" a="1"/>
  <c r="B1759" i="10" s="1"/>
  <c r="B1760" i="10" a="1"/>
  <c r="B1760" i="10" s="1"/>
  <c r="B1761" i="10" a="1"/>
  <c r="B1761" i="10" s="1"/>
  <c r="B1762" i="10" a="1"/>
  <c r="B1762" i="10" s="1"/>
  <c r="B1763" i="10" a="1"/>
  <c r="B1763" i="10" s="1"/>
  <c r="B1764" i="10" a="1"/>
  <c r="B1764" i="10" s="1"/>
  <c r="B1765" i="10" a="1"/>
  <c r="B1765" i="10" s="1"/>
  <c r="B1766" i="10" a="1"/>
  <c r="B1766" i="10" s="1"/>
  <c r="B1767" i="10" a="1"/>
  <c r="B1767" i="10" s="1"/>
  <c r="B1768" i="10" a="1"/>
  <c r="B1768" i="10" s="1"/>
  <c r="B1769" i="10" a="1"/>
  <c r="B1769" i="10" s="1"/>
  <c r="B1770" i="10" a="1"/>
  <c r="B1770" i="10" s="1"/>
  <c r="B1771" i="10" a="1"/>
  <c r="B1771" i="10" s="1"/>
  <c r="B1772" i="10" a="1"/>
  <c r="B1772" i="10" s="1"/>
  <c r="B1773" i="10" a="1"/>
  <c r="B1773" i="10" s="1"/>
  <c r="B1774" i="10" a="1"/>
  <c r="B1774" i="10" s="1"/>
  <c r="B1775" i="10" a="1"/>
  <c r="B1775" i="10" s="1"/>
  <c r="B1776" i="10" a="1"/>
  <c r="B1776" i="10" s="1"/>
  <c r="B1777" i="10" a="1"/>
  <c r="B1777" i="10" s="1"/>
  <c r="B1778" i="10" a="1"/>
  <c r="B1778" i="10" s="1"/>
  <c r="B1779" i="10" a="1"/>
  <c r="B1779" i="10" s="1"/>
  <c r="B1780" i="10" a="1"/>
  <c r="B1780" i="10" s="1"/>
  <c r="B1781" i="10" a="1"/>
  <c r="B1781" i="10" s="1"/>
  <c r="B1782" i="10" a="1"/>
  <c r="B1782" i="10" s="1"/>
  <c r="B1783" i="10" a="1"/>
  <c r="B1783" i="10" s="1"/>
  <c r="B1784" i="10" a="1"/>
  <c r="B1784" i="10" s="1"/>
  <c r="B1785" i="10" a="1"/>
  <c r="B1785" i="10" s="1"/>
  <c r="B1786" i="10" a="1"/>
  <c r="B1786" i="10" s="1"/>
  <c r="B1787" i="10" a="1"/>
  <c r="B1787" i="10" s="1"/>
  <c r="B1788" i="10" a="1"/>
  <c r="B1788" i="10" s="1"/>
  <c r="B1789" i="10" a="1"/>
  <c r="B1789" i="10" s="1"/>
  <c r="B1790" i="10" a="1"/>
  <c r="B1790" i="10" s="1"/>
  <c r="B1791" i="10" a="1"/>
  <c r="B1791" i="10" s="1"/>
  <c r="B1792" i="10" a="1"/>
  <c r="B1792" i="10" s="1"/>
  <c r="B1793" i="10" a="1"/>
  <c r="B1793" i="10" s="1"/>
  <c r="B1794" i="10" a="1"/>
  <c r="B1794" i="10" s="1"/>
  <c r="B1795" i="10" a="1"/>
  <c r="B1795" i="10" s="1"/>
  <c r="B1796" i="10" a="1"/>
  <c r="B1796" i="10" s="1"/>
  <c r="B1797" i="10" a="1"/>
  <c r="B1797" i="10" s="1"/>
  <c r="B1798" i="10" a="1"/>
  <c r="B1798" i="10" s="1"/>
  <c r="B1799" i="10" a="1"/>
  <c r="B1799" i="10" s="1"/>
  <c r="B1800" i="10" a="1"/>
  <c r="B1800" i="10" s="1"/>
  <c r="B1801" i="10" a="1"/>
  <c r="B1801" i="10" s="1"/>
  <c r="B1802" i="10" a="1"/>
  <c r="B1802" i="10" s="1"/>
  <c r="B1803" i="10" a="1"/>
  <c r="B1803" i="10" s="1"/>
  <c r="B1804" i="10" a="1"/>
  <c r="B1804" i="10" s="1"/>
  <c r="B1805" i="10" a="1"/>
  <c r="B1805" i="10" s="1"/>
  <c r="B1806" i="10" a="1"/>
  <c r="B1806" i="10" s="1"/>
  <c r="B1807" i="10" a="1"/>
  <c r="B1807" i="10" s="1"/>
  <c r="B1808" i="10" a="1"/>
  <c r="B1808" i="10" s="1"/>
  <c r="B1809" i="10" a="1"/>
  <c r="B1809" i="10" s="1"/>
  <c r="B1810" i="10" a="1"/>
  <c r="B1810" i="10" s="1"/>
  <c r="B1811" i="10" a="1"/>
  <c r="B1811" i="10" s="1"/>
  <c r="B1812" i="10" a="1"/>
  <c r="B1812" i="10" s="1"/>
  <c r="B1813" i="10" a="1"/>
  <c r="B1813" i="10" s="1"/>
  <c r="B1814" i="10" a="1"/>
  <c r="B1814" i="10" s="1"/>
  <c r="B1815" i="10" a="1"/>
  <c r="B1815" i="10" s="1"/>
  <c r="B1816" i="10" a="1"/>
  <c r="B1816" i="10" s="1"/>
  <c r="B1817" i="10" a="1"/>
  <c r="B1817" i="10" s="1"/>
  <c r="B1818" i="10" a="1"/>
  <c r="B1818" i="10" s="1"/>
  <c r="B1819" i="10" a="1"/>
  <c r="B1819" i="10" s="1"/>
  <c r="B1820" i="10" a="1"/>
  <c r="B1820" i="10" s="1"/>
  <c r="B1821" i="10" a="1"/>
  <c r="B1821" i="10" s="1"/>
  <c r="B1822" i="10" a="1"/>
  <c r="B1822" i="10" s="1"/>
  <c r="B1823" i="10" a="1"/>
  <c r="B1823" i="10" s="1"/>
  <c r="B1824" i="10" a="1"/>
  <c r="B1824" i="10" s="1"/>
  <c r="B1825" i="10" a="1"/>
  <c r="B1825" i="10" s="1"/>
  <c r="B1826" i="10" a="1"/>
  <c r="B1826" i="10" s="1"/>
  <c r="B1827" i="10" a="1"/>
  <c r="B1827" i="10" s="1"/>
  <c r="B1828" i="10" a="1"/>
  <c r="B1828" i="10" s="1"/>
  <c r="B1829" i="10" a="1"/>
  <c r="B1829" i="10" s="1"/>
  <c r="B1830" i="10" a="1"/>
  <c r="B1830" i="10" s="1"/>
  <c r="B1831" i="10" a="1"/>
  <c r="B1831" i="10" s="1"/>
  <c r="B1832" i="10" a="1"/>
  <c r="B1832" i="10" s="1"/>
  <c r="B1833" i="10" a="1"/>
  <c r="B1833" i="10" s="1"/>
  <c r="B1834" i="10" a="1"/>
  <c r="B1834" i="10" s="1"/>
  <c r="B1835" i="10" a="1"/>
  <c r="B1835" i="10" s="1"/>
  <c r="B1836" i="10" a="1"/>
  <c r="B1836" i="10" s="1"/>
  <c r="B1837" i="10" a="1"/>
  <c r="B1837" i="10" s="1"/>
  <c r="B1838" i="10" a="1"/>
  <c r="B1838" i="10" s="1"/>
  <c r="B1839" i="10" a="1"/>
  <c r="B1839" i="10" s="1"/>
  <c r="B1840" i="10" a="1"/>
  <c r="B1840" i="10" s="1"/>
  <c r="B1841" i="10" a="1"/>
  <c r="B1841" i="10" s="1"/>
  <c r="B1842" i="10" a="1"/>
  <c r="B1842" i="10" s="1"/>
  <c r="B1843" i="10" a="1"/>
  <c r="B1843" i="10" s="1"/>
  <c r="B1844" i="10" a="1"/>
  <c r="B1844" i="10" s="1"/>
  <c r="B1845" i="10" a="1"/>
  <c r="B1845" i="10" s="1"/>
  <c r="B1846" i="10" a="1"/>
  <c r="B1846" i="10" s="1"/>
  <c r="B1847" i="10" a="1"/>
  <c r="B1847" i="10" s="1"/>
  <c r="B1848" i="10" a="1"/>
  <c r="B1848" i="10" s="1"/>
  <c r="B1849" i="10" a="1"/>
  <c r="B1849" i="10" s="1"/>
  <c r="B1850" i="10" a="1"/>
  <c r="B1850" i="10" s="1"/>
  <c r="B1851" i="10" a="1"/>
  <c r="B1851" i="10" s="1"/>
  <c r="B1852" i="10" a="1"/>
  <c r="B1852" i="10" s="1"/>
  <c r="B1853" i="10" a="1"/>
  <c r="B1853" i="10" s="1"/>
  <c r="B1854" i="10" a="1"/>
  <c r="B1854" i="10" s="1"/>
  <c r="B1855" i="10" a="1"/>
  <c r="B1855" i="10" s="1"/>
  <c r="B1856" i="10" a="1"/>
  <c r="B1856" i="10" s="1"/>
  <c r="B1857" i="10" a="1"/>
  <c r="B1857" i="10" s="1"/>
  <c r="B1858" i="10" a="1"/>
  <c r="B1858" i="10" s="1"/>
  <c r="B1859" i="10" a="1"/>
  <c r="B1859" i="10" s="1"/>
  <c r="B1860" i="10" a="1"/>
  <c r="B1860" i="10" s="1"/>
  <c r="B1861" i="10" a="1"/>
  <c r="B1861" i="10" s="1"/>
  <c r="B1862" i="10" a="1"/>
  <c r="B1862" i="10" s="1"/>
  <c r="B1863" i="10" a="1"/>
  <c r="B1863" i="10" s="1"/>
  <c r="B1864" i="10" a="1"/>
  <c r="B1864" i="10" s="1"/>
  <c r="B1865" i="10" a="1"/>
  <c r="B1865" i="10" s="1"/>
  <c r="B1866" i="10" a="1"/>
  <c r="B1866" i="10" s="1"/>
  <c r="B1867" i="10" a="1"/>
  <c r="B1867" i="10" s="1"/>
  <c r="B1868" i="10" a="1"/>
  <c r="B1868" i="10" s="1"/>
  <c r="B1869" i="10" a="1"/>
  <c r="B1869" i="10" s="1"/>
  <c r="B1870" i="10" a="1"/>
  <c r="B1870" i="10" s="1"/>
  <c r="B1871" i="10" a="1"/>
  <c r="B1871" i="10" s="1"/>
  <c r="B1872" i="10" a="1"/>
  <c r="B1872" i="10" s="1"/>
  <c r="B1873" i="10" a="1"/>
  <c r="B1873" i="10" s="1"/>
  <c r="B1874" i="10" a="1"/>
  <c r="B1874" i="10" s="1"/>
  <c r="B1875" i="10" a="1"/>
  <c r="B1875" i="10" s="1"/>
  <c r="B1876" i="10" a="1"/>
  <c r="B1876" i="10" s="1"/>
  <c r="B1877" i="10" a="1"/>
  <c r="B1877" i="10" s="1"/>
  <c r="B1878" i="10" a="1"/>
  <c r="B1878" i="10" s="1"/>
  <c r="B1879" i="10" a="1"/>
  <c r="B1879" i="10" s="1"/>
  <c r="B1880" i="10" a="1"/>
  <c r="B1880" i="10" s="1"/>
  <c r="B1881" i="10" a="1"/>
  <c r="B1881" i="10" s="1"/>
  <c r="B1882" i="10" a="1"/>
  <c r="B1882" i="10" s="1"/>
  <c r="B1883" i="10" a="1"/>
  <c r="B1883" i="10" s="1"/>
  <c r="B1884" i="10" a="1"/>
  <c r="B1884" i="10" s="1"/>
  <c r="B1885" i="10" a="1"/>
  <c r="B1885" i="10" s="1"/>
  <c r="B1886" i="10" a="1"/>
  <c r="B1886" i="10" s="1"/>
  <c r="B1887" i="10" a="1"/>
  <c r="B1887" i="10" s="1"/>
  <c r="B1888" i="10" a="1"/>
  <c r="B1888" i="10" s="1"/>
  <c r="B1889" i="10" a="1"/>
  <c r="B1889" i="10" s="1"/>
  <c r="B1890" i="10" a="1"/>
  <c r="B1890" i="10" s="1"/>
  <c r="B1891" i="10" a="1"/>
  <c r="B1891" i="10" s="1"/>
  <c r="B1892" i="10" a="1"/>
  <c r="B1892" i="10" s="1"/>
  <c r="B1893" i="10" a="1"/>
  <c r="B1893" i="10" s="1"/>
  <c r="B1894" i="10" a="1"/>
  <c r="B1894" i="10" s="1"/>
  <c r="B1895" i="10" a="1"/>
  <c r="B1895" i="10" s="1"/>
  <c r="B1896" i="10" a="1"/>
  <c r="B1896" i="10" s="1"/>
  <c r="B1897" i="10" a="1"/>
  <c r="B1897" i="10" s="1"/>
  <c r="B1898" i="10" a="1"/>
  <c r="B1898" i="10" s="1"/>
  <c r="B1899" i="10" a="1"/>
  <c r="B1899" i="10" s="1"/>
  <c r="B1900" i="10" a="1"/>
  <c r="B1900" i="10" s="1"/>
  <c r="B1901" i="10" a="1"/>
  <c r="B1901" i="10" s="1"/>
  <c r="B1902" i="10" a="1"/>
  <c r="B1902" i="10" s="1"/>
  <c r="B1903" i="10" a="1"/>
  <c r="B1903" i="10" s="1"/>
  <c r="B1904" i="10" a="1"/>
  <c r="B1904" i="10" s="1"/>
  <c r="B1905" i="10" a="1"/>
  <c r="B1905" i="10" s="1"/>
  <c r="B1906" i="10" a="1"/>
  <c r="B1906" i="10" s="1"/>
  <c r="B1907" i="10" a="1"/>
  <c r="B1907" i="10" s="1"/>
  <c r="B1908" i="10" a="1"/>
  <c r="B1908" i="10" s="1"/>
  <c r="B1909" i="10" a="1"/>
  <c r="B1909" i="10" s="1"/>
  <c r="B1910" i="10" a="1"/>
  <c r="B1910" i="10" s="1"/>
  <c r="B1911" i="10" a="1"/>
  <c r="B1911" i="10" s="1"/>
  <c r="B1912" i="10" a="1"/>
  <c r="B1912" i="10" s="1"/>
  <c r="B1913" i="10" a="1"/>
  <c r="B1913" i="10" s="1"/>
  <c r="B1914" i="10" a="1"/>
  <c r="B1914" i="10" s="1"/>
  <c r="B1915" i="10" a="1"/>
  <c r="B1915" i="10" s="1"/>
  <c r="B1916" i="10" a="1"/>
  <c r="B1916" i="10" s="1"/>
  <c r="B1917" i="10" a="1"/>
  <c r="B1917" i="10" s="1"/>
  <c r="B1918" i="10" a="1"/>
  <c r="B1918" i="10" s="1"/>
  <c r="B1919" i="10" a="1"/>
  <c r="B1919" i="10" s="1"/>
  <c r="B1920" i="10" a="1"/>
  <c r="B1920" i="10" s="1"/>
  <c r="B1921" i="10" a="1"/>
  <c r="B1921" i="10" s="1"/>
  <c r="B1922" i="10" a="1"/>
  <c r="B1922" i="10" s="1"/>
  <c r="B1923" i="10" a="1"/>
  <c r="B1923" i="10" s="1"/>
  <c r="B1924" i="10" a="1"/>
  <c r="B1924" i="10" s="1"/>
  <c r="B1925" i="10" a="1"/>
  <c r="B1925" i="10" s="1"/>
  <c r="B1926" i="10" a="1"/>
  <c r="B1926" i="10" s="1"/>
  <c r="B1927" i="10" a="1"/>
  <c r="B1927" i="10" s="1"/>
  <c r="B1928" i="10" a="1"/>
  <c r="B1928" i="10" s="1"/>
  <c r="B1929" i="10" a="1"/>
  <c r="B1929" i="10" s="1"/>
  <c r="B1930" i="10" a="1"/>
  <c r="B1930" i="10" s="1"/>
  <c r="B1931" i="10" a="1"/>
  <c r="B1931" i="10" s="1"/>
  <c r="B1932" i="10" a="1"/>
  <c r="B1932" i="10" s="1"/>
  <c r="B1933" i="10" a="1"/>
  <c r="B1933" i="10" s="1"/>
  <c r="B1934" i="10" a="1"/>
  <c r="B1934" i="10" s="1"/>
  <c r="B1935" i="10" a="1"/>
  <c r="B1935" i="10" s="1"/>
  <c r="B1936" i="10" a="1"/>
  <c r="B1936" i="10" s="1"/>
  <c r="B1937" i="10" a="1"/>
  <c r="B1937" i="10" s="1"/>
  <c r="B1938" i="10" a="1"/>
  <c r="B1938" i="10" s="1"/>
  <c r="B1939" i="10" a="1"/>
  <c r="B1939" i="10" s="1"/>
  <c r="B1940" i="10" a="1"/>
  <c r="B1940" i="10" s="1"/>
  <c r="B1941" i="10" a="1"/>
  <c r="B1941" i="10" s="1"/>
  <c r="B1942" i="10" a="1"/>
  <c r="B1942" i="10" s="1"/>
  <c r="B1943" i="10" a="1"/>
  <c r="B1943" i="10" s="1"/>
  <c r="B1944" i="10" a="1"/>
  <c r="B1944" i="10" s="1"/>
  <c r="B1945" i="10" a="1"/>
  <c r="B1945" i="10" s="1"/>
  <c r="B1946" i="10" a="1"/>
  <c r="B1946" i="10" s="1"/>
  <c r="B1947" i="10" a="1"/>
  <c r="B1947" i="10" s="1"/>
  <c r="B1948" i="10" a="1"/>
  <c r="B1948" i="10" s="1"/>
  <c r="B1949" i="10" a="1"/>
  <c r="B1949" i="10" s="1"/>
  <c r="B1950" i="10" a="1"/>
  <c r="B1950" i="10" s="1"/>
  <c r="B1951" i="10" a="1"/>
  <c r="B1951" i="10" s="1"/>
  <c r="B1952" i="10" a="1"/>
  <c r="B1952" i="10" s="1"/>
  <c r="B1953" i="10" a="1"/>
  <c r="B1953" i="10" s="1"/>
  <c r="B1954" i="10" a="1"/>
  <c r="B1954" i="10" s="1"/>
  <c r="B1955" i="10" a="1"/>
  <c r="B1955" i="10" s="1"/>
  <c r="B1956" i="10" a="1"/>
  <c r="B1956" i="10" s="1"/>
  <c r="B1957" i="10" a="1"/>
  <c r="B1957" i="10" s="1"/>
  <c r="B1958" i="10" a="1"/>
  <c r="B1958" i="10" s="1"/>
  <c r="B1959" i="10" a="1"/>
  <c r="B1959" i="10" s="1"/>
  <c r="B1960" i="10" a="1"/>
  <c r="B1960" i="10" s="1"/>
  <c r="B1961" i="10" a="1"/>
  <c r="B1961" i="10" s="1"/>
  <c r="B1962" i="10" a="1"/>
  <c r="B1962" i="10" s="1"/>
  <c r="B1963" i="10" a="1"/>
  <c r="B1963" i="10" s="1"/>
  <c r="B1964" i="10" a="1"/>
  <c r="B1964" i="10" s="1"/>
  <c r="B1965" i="10" a="1"/>
  <c r="B1965" i="10" s="1"/>
  <c r="B1966" i="10" a="1"/>
  <c r="B1966" i="10" s="1"/>
  <c r="B1967" i="10" a="1"/>
  <c r="B1967" i="10" s="1"/>
  <c r="B1968" i="10" a="1"/>
  <c r="B1968" i="10" s="1"/>
  <c r="B1969" i="10" a="1"/>
  <c r="B1969" i="10" s="1"/>
  <c r="B1970" i="10" a="1"/>
  <c r="B1970" i="10"/>
  <c r="B1971" i="10" a="1"/>
  <c r="B1971" i="10"/>
  <c r="B1972" i="10" a="1"/>
  <c r="B1972" i="10"/>
  <c r="B1973" i="10" a="1"/>
  <c r="B1973" i="10"/>
  <c r="B1974" i="10" a="1"/>
  <c r="B1974" i="10"/>
  <c r="B1975" i="10" a="1"/>
  <c r="B1975" i="10"/>
  <c r="B1976" i="10" a="1"/>
  <c r="B1976" i="10"/>
  <c r="B1977" i="10" a="1"/>
  <c r="B1977" i="10"/>
  <c r="B1978" i="10" a="1"/>
  <c r="B1978" i="10"/>
  <c r="B1979" i="10" a="1"/>
  <c r="B1979" i="10"/>
  <c r="B1980" i="10" a="1"/>
  <c r="B1980" i="10"/>
  <c r="B1981" i="10" a="1"/>
  <c r="B1981" i="10"/>
  <c r="B1982" i="10" a="1"/>
  <c r="B1982" i="10"/>
  <c r="B1983" i="10" a="1"/>
  <c r="B1983" i="10"/>
  <c r="B1984" i="10" a="1"/>
  <c r="B1984" i="10"/>
  <c r="B1985" i="10" a="1"/>
  <c r="B1985" i="10"/>
  <c r="B1986" i="10" a="1"/>
  <c r="B1986" i="10"/>
  <c r="B1987" i="10" a="1"/>
  <c r="B1987" i="10"/>
  <c r="B1988" i="10" a="1"/>
  <c r="B1988" i="10"/>
  <c r="B1989" i="10" a="1"/>
  <c r="B1989" i="10"/>
  <c r="B1990" i="10" a="1"/>
  <c r="B1990" i="10"/>
  <c r="B1991" i="10" a="1"/>
  <c r="B1991" i="10"/>
  <c r="B1992" i="10" a="1"/>
  <c r="B1992" i="10"/>
  <c r="B1993" i="10" a="1"/>
  <c r="B1993" i="10"/>
  <c r="B1994" i="10" a="1"/>
  <c r="B1994" i="10"/>
  <c r="B1995" i="10" a="1"/>
  <c r="B1995" i="10"/>
  <c r="B1996" i="10" a="1"/>
  <c r="B1996" i="10"/>
  <c r="B1997" i="10" a="1"/>
  <c r="B1997" i="10"/>
  <c r="B1998" i="10" a="1"/>
  <c r="B1998" i="10"/>
  <c r="B1999" i="10" a="1"/>
  <c r="B1999" i="10"/>
  <c r="B2000" i="10" a="1"/>
  <c r="B2000" i="10"/>
  <c r="B2001" i="10" a="1"/>
  <c r="B2001" i="10"/>
  <c r="B2002" i="10" a="1"/>
  <c r="B2002" i="10"/>
  <c r="B2003" i="10" a="1"/>
  <c r="B2003" i="10"/>
  <c r="B2004" i="10" a="1"/>
  <c r="B2004" i="10"/>
  <c r="B2005" i="10" a="1"/>
  <c r="B2005" i="10"/>
  <c r="B2006" i="10" a="1"/>
  <c r="B2006" i="10"/>
  <c r="B2007" i="10" a="1"/>
  <c r="B2007" i="10"/>
  <c r="B2008" i="10" a="1"/>
  <c r="B2008" i="10"/>
  <c r="B2009" i="10" a="1"/>
  <c r="B2009" i="10"/>
  <c r="B2010" i="10" a="1"/>
  <c r="B2010" i="10"/>
  <c r="B2011" i="10" a="1"/>
  <c r="B2011" i="10"/>
  <c r="B2012" i="10" a="1"/>
  <c r="B2012" i="10"/>
  <c r="B2013" i="10" a="1"/>
  <c r="B2013" i="10"/>
  <c r="B2014" i="10" a="1"/>
  <c r="B2014" i="10"/>
  <c r="B2015" i="10" a="1"/>
  <c r="B2015" i="10"/>
  <c r="B2016" i="10" a="1"/>
  <c r="B2016" i="10"/>
  <c r="B2017" i="10" a="1"/>
  <c r="B2017" i="10"/>
  <c r="B2018" i="10" a="1"/>
  <c r="B2018" i="10"/>
  <c r="B2019" i="10" a="1"/>
  <c r="B2019" i="10"/>
  <c r="B2020" i="10" a="1"/>
  <c r="B2020" i="10"/>
  <c r="B2021" i="10" a="1"/>
  <c r="B2021" i="10"/>
  <c r="B2022" i="10" a="1"/>
  <c r="B2022" i="10"/>
  <c r="B2023" i="10" a="1"/>
  <c r="B2023" i="10"/>
  <c r="B2024" i="10" a="1"/>
  <c r="B2024" i="10"/>
  <c r="B2025" i="10" a="1"/>
  <c r="B2025" i="10"/>
  <c r="B2026" i="10" a="1"/>
  <c r="B2026" i="10"/>
  <c r="B2027" i="10" a="1"/>
  <c r="B2027" i="10"/>
  <c r="B2028" i="10" a="1"/>
  <c r="B2028" i="10"/>
  <c r="B2029" i="10" a="1"/>
  <c r="B2029" i="10"/>
  <c r="B2030" i="10" a="1"/>
  <c r="B2030" i="10"/>
  <c r="B2031" i="10" a="1"/>
  <c r="B2031" i="10"/>
  <c r="B2032" i="10" a="1"/>
  <c r="B2032" i="10"/>
  <c r="B2033" i="10" a="1"/>
  <c r="B2033" i="10"/>
  <c r="B2034" i="10" a="1"/>
  <c r="B2034" i="10"/>
  <c r="B2035" i="10" a="1"/>
  <c r="B2035" i="10"/>
  <c r="B2036" i="10" a="1"/>
  <c r="B2036" i="10"/>
  <c r="B2037" i="10" a="1"/>
  <c r="B2037" i="10"/>
  <c r="B2038" i="10" a="1"/>
  <c r="B2038" i="10"/>
  <c r="B2039" i="10" a="1"/>
  <c r="B2039" i="10"/>
  <c r="B2040" i="10" a="1"/>
  <c r="B2040" i="10"/>
  <c r="B2041" i="10" a="1"/>
  <c r="B2041" i="10"/>
  <c r="B2042" i="10" a="1"/>
  <c r="B2042" i="10"/>
  <c r="B2043" i="10" a="1"/>
  <c r="B2043" i="10"/>
  <c r="B2044" i="10" a="1"/>
  <c r="B2044" i="10"/>
  <c r="B2045" i="10" a="1"/>
  <c r="B2045" i="10"/>
  <c r="B2046" i="10" a="1"/>
  <c r="B2046" i="10"/>
  <c r="B2047" i="10" a="1"/>
  <c r="B2047" i="10"/>
  <c r="B2048" i="10" a="1"/>
  <c r="B2048" i="10"/>
  <c r="B2049" i="10" a="1"/>
  <c r="B2049" i="10"/>
  <c r="B2050" i="10" a="1"/>
  <c r="B2050" i="10"/>
  <c r="B2051" i="10" a="1"/>
  <c r="B2051" i="10"/>
  <c r="B2052" i="10" a="1"/>
  <c r="B2052" i="10"/>
  <c r="B2053" i="10" a="1"/>
  <c r="B2053" i="10"/>
  <c r="B2054" i="10" a="1"/>
  <c r="B2054" i="10"/>
  <c r="B2055" i="10" a="1"/>
  <c r="B2055" i="10"/>
  <c r="B2056" i="10" a="1"/>
  <c r="B2056" i="10"/>
  <c r="B2057" i="10" a="1"/>
  <c r="B2057" i="10"/>
  <c r="B2058" i="10" a="1"/>
  <c r="B2058" i="10"/>
  <c r="B2059" i="10" a="1"/>
  <c r="B2059" i="10"/>
  <c r="B2060" i="10" a="1"/>
  <c r="B2060" i="10"/>
  <c r="B2061" i="10" a="1"/>
  <c r="B2061" i="10"/>
  <c r="B2062" i="10" a="1"/>
  <c r="B2062" i="10"/>
  <c r="B2063" i="10" a="1"/>
  <c r="B2063" i="10"/>
  <c r="B2064" i="10" a="1"/>
  <c r="B2064" i="10"/>
  <c r="B2065" i="10" a="1"/>
  <c r="B2065" i="10"/>
  <c r="B2066" i="10" a="1"/>
  <c r="B2066" i="10"/>
  <c r="B2067" i="10" a="1"/>
  <c r="B2067" i="10"/>
  <c r="B2068" i="10" a="1"/>
  <c r="B2068" i="10"/>
  <c r="B2069" i="10" a="1"/>
  <c r="B2069" i="10"/>
  <c r="B2070" i="10" a="1"/>
  <c r="B2070" i="10"/>
  <c r="B2071" i="10" a="1"/>
  <c r="B2071" i="10"/>
  <c r="B2072" i="10" a="1"/>
  <c r="B2072" i="10"/>
  <c r="B2073" i="10" a="1"/>
  <c r="B2073" i="10"/>
  <c r="B2074" i="10" a="1"/>
  <c r="B2074" i="10"/>
  <c r="B2075" i="10" a="1"/>
  <c r="B2075" i="10"/>
  <c r="B2076" i="10" a="1"/>
  <c r="B2076" i="10"/>
  <c r="B2077" i="10" a="1"/>
  <c r="B2077" i="10"/>
  <c r="B2078" i="10" a="1"/>
  <c r="B2078" i="10"/>
  <c r="B2079" i="10" a="1"/>
  <c r="B2079" i="10"/>
  <c r="B2080" i="10" a="1"/>
  <c r="B2080" i="10"/>
  <c r="B2081" i="10" a="1"/>
  <c r="B2081" i="10"/>
  <c r="B2082" i="10" a="1"/>
  <c r="B2082" i="10"/>
  <c r="B2083" i="10" a="1"/>
  <c r="B2083" i="10"/>
  <c r="B2084" i="10" a="1"/>
  <c r="B2084" i="10"/>
  <c r="B2085" i="10" a="1"/>
  <c r="B2085" i="10"/>
  <c r="B2086" i="10" a="1"/>
  <c r="B2086" i="10"/>
  <c r="B2087" i="10" a="1"/>
  <c r="B2087" i="10"/>
  <c r="B2088" i="10" a="1"/>
  <c r="B2088" i="10"/>
  <c r="B2089" i="10" a="1"/>
  <c r="B2089" i="10"/>
  <c r="B2090" i="10" a="1"/>
  <c r="B2090" i="10"/>
  <c r="B2091" i="10" a="1"/>
  <c r="B2091" i="10"/>
  <c r="B2092" i="10" a="1"/>
  <c r="B2092" i="10"/>
  <c r="B2093" i="10" a="1"/>
  <c r="B2093" i="10"/>
  <c r="B2094" i="10" a="1"/>
  <c r="B2094" i="10"/>
  <c r="B2095" i="10" a="1"/>
  <c r="B2095" i="10"/>
  <c r="B2096" i="10" a="1"/>
  <c r="B2096" i="10"/>
  <c r="B2097" i="10" a="1"/>
  <c r="B2097" i="10"/>
  <c r="B2098" i="10" a="1"/>
  <c r="B2098" i="10"/>
  <c r="B2099" i="10" a="1"/>
  <c r="B2099" i="10"/>
  <c r="B2100" i="10" a="1"/>
  <c r="B2100" i="10"/>
  <c r="B2101" i="10" a="1"/>
  <c r="B2101" i="10"/>
  <c r="B2102" i="10" a="1"/>
  <c r="B2102" i="10"/>
  <c r="B2103" i="10" a="1"/>
  <c r="B2103" i="10"/>
  <c r="B2104" i="10" a="1"/>
  <c r="B2104" i="10"/>
  <c r="B2105" i="10" a="1"/>
  <c r="B2105" i="10"/>
  <c r="B2106" i="10" a="1"/>
  <c r="B2106" i="10"/>
  <c r="B2107" i="10" a="1"/>
  <c r="B2107" i="10"/>
  <c r="B2108" i="10" a="1"/>
  <c r="B2108" i="10"/>
  <c r="B2109" i="10" a="1"/>
  <c r="B2109" i="10"/>
  <c r="B2110" i="10" a="1"/>
  <c r="B2110" i="10"/>
  <c r="B2111" i="10" a="1"/>
  <c r="B2111" i="10"/>
  <c r="B2112" i="10" a="1"/>
  <c r="B2112" i="10"/>
  <c r="B2113" i="10" a="1"/>
  <c r="B2113" i="10"/>
  <c r="B2114" i="10" a="1"/>
  <c r="B2114" i="10"/>
  <c r="B2115" i="10" a="1"/>
  <c r="B2115" i="10"/>
  <c r="B2116" i="10" a="1"/>
  <c r="B2116" i="10"/>
  <c r="B2117" i="10" a="1"/>
  <c r="B2117" i="10"/>
  <c r="B2118" i="10" a="1"/>
  <c r="B2118" i="10"/>
  <c r="B2119" i="10" a="1"/>
  <c r="B2119" i="10"/>
  <c r="B2120" i="10" a="1"/>
  <c r="B2120" i="10"/>
  <c r="B2121" i="10" a="1"/>
  <c r="B2121" i="10"/>
  <c r="B2122" i="10" a="1"/>
  <c r="B2122" i="10"/>
  <c r="B2123" i="10" a="1"/>
  <c r="B2123" i="10"/>
  <c r="B2124" i="10" a="1"/>
  <c r="B2124" i="10"/>
  <c r="B2125" i="10" a="1"/>
  <c r="B2125" i="10"/>
  <c r="B2126" i="10" a="1"/>
  <c r="B2126" i="10"/>
  <c r="B2127" i="10" a="1"/>
  <c r="B2127" i="10"/>
  <c r="B2128" i="10" a="1"/>
  <c r="B2128" i="10"/>
  <c r="B2129" i="10" a="1"/>
  <c r="B2129" i="10"/>
  <c r="B2130" i="10" a="1"/>
  <c r="B2130" i="10" s="1"/>
  <c r="B2131" i="10" a="1"/>
  <c r="B2131" i="10" s="1"/>
  <c r="B2132" i="10" a="1"/>
  <c r="B2132" i="10" s="1"/>
  <c r="B2133" i="10" a="1"/>
  <c r="B2133" i="10" s="1"/>
  <c r="B2134" i="10" a="1"/>
  <c r="B2134" i="10" s="1"/>
  <c r="B2135" i="10" a="1"/>
  <c r="B2135" i="10" s="1"/>
  <c r="B2136" i="10" a="1"/>
  <c r="B2136" i="10" s="1"/>
  <c r="B2137" i="10" a="1"/>
  <c r="B2137" i="10" s="1"/>
  <c r="B2138" i="10" a="1"/>
  <c r="B2138" i="10" s="1"/>
  <c r="B2139" i="10" a="1"/>
  <c r="B2139" i="10" s="1"/>
  <c r="B2140" i="10" a="1"/>
  <c r="B2140" i="10" s="1"/>
  <c r="B2141" i="10" a="1"/>
  <c r="B2141" i="10" s="1"/>
  <c r="B2142" i="10" a="1"/>
  <c r="B2142" i="10" s="1"/>
  <c r="B2143" i="10" a="1"/>
  <c r="B2143" i="10" s="1"/>
  <c r="B2144" i="10" a="1"/>
  <c r="B2144" i="10" s="1"/>
  <c r="B2145" i="10" a="1"/>
  <c r="B2145" i="10" s="1"/>
  <c r="B2146" i="10" a="1"/>
  <c r="B2146" i="10" s="1"/>
  <c r="B2147" i="10" a="1"/>
  <c r="B2147" i="10" s="1"/>
  <c r="B2148" i="10" a="1"/>
  <c r="B2148" i="10" s="1"/>
  <c r="B2149" i="10" a="1"/>
  <c r="B2149" i="10" s="1"/>
  <c r="B2150" i="10" a="1"/>
  <c r="B2150" i="10" s="1"/>
  <c r="B2151" i="10" a="1"/>
  <c r="B2151" i="10" s="1"/>
  <c r="B2152" i="10" a="1"/>
  <c r="B2152" i="10" s="1"/>
  <c r="B2153" i="10" a="1"/>
  <c r="B2153" i="10" s="1"/>
  <c r="B2154" i="10" a="1"/>
  <c r="B2154" i="10" s="1"/>
  <c r="B2155" i="10" a="1"/>
  <c r="B2155" i="10" s="1"/>
  <c r="B2156" i="10" a="1"/>
  <c r="B2156" i="10" s="1"/>
  <c r="B2157" i="10" a="1"/>
  <c r="B2157" i="10" s="1"/>
  <c r="B2158" i="10" a="1"/>
  <c r="B2158" i="10" s="1"/>
  <c r="B2159" i="10" a="1"/>
  <c r="B2159" i="10" s="1"/>
  <c r="B2160" i="10" a="1"/>
  <c r="B2160" i="10" s="1"/>
  <c r="B2161" i="10" a="1"/>
  <c r="B2161" i="10" s="1"/>
  <c r="B2162" i="10" a="1"/>
  <c r="B2162" i="10" s="1"/>
  <c r="B2163" i="10" a="1"/>
  <c r="B2163" i="10" s="1"/>
  <c r="B2164" i="10" a="1"/>
  <c r="B2164" i="10" s="1"/>
  <c r="B2165" i="10" a="1"/>
  <c r="B2165" i="10" s="1"/>
  <c r="B2166" i="10" a="1"/>
  <c r="B2166" i="10" s="1"/>
  <c r="B2167" i="10" a="1"/>
  <c r="B2167" i="10" s="1"/>
  <c r="B2168" i="10" a="1"/>
  <c r="B2168" i="10" s="1"/>
  <c r="B2169" i="10" a="1"/>
  <c r="B2169" i="10" s="1"/>
  <c r="B2170" i="10" a="1"/>
  <c r="B2170" i="10" s="1"/>
  <c r="B2171" i="10" a="1"/>
  <c r="B2171" i="10" s="1"/>
  <c r="B2172" i="10" a="1"/>
  <c r="B2172" i="10" s="1"/>
  <c r="B2173" i="10" a="1"/>
  <c r="B2173" i="10" s="1"/>
  <c r="B2174" i="10" a="1"/>
  <c r="B2174" i="10" s="1"/>
  <c r="B2175" i="10" a="1"/>
  <c r="B2175" i="10" s="1"/>
  <c r="B2176" i="10" a="1"/>
  <c r="B2176" i="10" s="1"/>
  <c r="B2177" i="10" a="1"/>
  <c r="B2177" i="10" s="1"/>
  <c r="B2178" i="10" a="1"/>
  <c r="B2178" i="10" s="1"/>
  <c r="B2179" i="10" a="1"/>
  <c r="B2179" i="10" s="1"/>
  <c r="B2180" i="10" a="1"/>
  <c r="B2180" i="10" s="1"/>
  <c r="B2181" i="10" a="1"/>
  <c r="B2181" i="10" s="1"/>
  <c r="B2182" i="10" a="1"/>
  <c r="B2182" i="10" s="1"/>
  <c r="B2183" i="10" a="1"/>
  <c r="B2183" i="10" s="1"/>
  <c r="B2184" i="10" a="1"/>
  <c r="B2184" i="10" s="1"/>
  <c r="B2185" i="10" a="1"/>
  <c r="B2185" i="10" s="1"/>
  <c r="B2186" i="10" a="1"/>
  <c r="B2186" i="10" s="1"/>
  <c r="B2187" i="10" a="1"/>
  <c r="B2187" i="10" s="1"/>
  <c r="B2188" i="10" a="1"/>
  <c r="B2188" i="10" s="1"/>
  <c r="B2189" i="10" a="1"/>
  <c r="B2189" i="10" s="1"/>
  <c r="B2190" i="10" a="1"/>
  <c r="B2190" i="10" s="1"/>
  <c r="B2191" i="10" a="1"/>
  <c r="B2191" i="10" s="1"/>
  <c r="B2192" i="10" a="1"/>
  <c r="B2192" i="10" s="1"/>
  <c r="B2193" i="10" a="1"/>
  <c r="B2193" i="10" s="1"/>
  <c r="B2194" i="10" a="1"/>
  <c r="B2194" i="10" s="1"/>
  <c r="B2195" i="10" a="1"/>
  <c r="B2195" i="10" s="1"/>
  <c r="B2196" i="10" a="1"/>
  <c r="B2196" i="10" s="1"/>
  <c r="B2197" i="10" a="1"/>
  <c r="B2197" i="10" s="1"/>
  <c r="B2198" i="10" a="1"/>
  <c r="B2198" i="10" s="1"/>
  <c r="B2199" i="10" a="1"/>
  <c r="B2199" i="10" s="1"/>
  <c r="B2200" i="10" a="1"/>
  <c r="B2200" i="10" s="1"/>
  <c r="B2201" i="10" a="1"/>
  <c r="B2201" i="10" s="1"/>
  <c r="B2202" i="10" a="1"/>
  <c r="B2202" i="10" s="1"/>
  <c r="B2203" i="10" a="1"/>
  <c r="B2203" i="10" s="1"/>
  <c r="B2204" i="10" a="1"/>
  <c r="B2204" i="10" s="1"/>
  <c r="B2205" i="10" a="1"/>
  <c r="B2205" i="10" s="1"/>
  <c r="B2206" i="10" a="1"/>
  <c r="B2206" i="10" s="1"/>
  <c r="B2207" i="10" a="1"/>
  <c r="B2207" i="10" s="1"/>
  <c r="B2208" i="10" a="1"/>
  <c r="B2208" i="10" s="1"/>
  <c r="B2209" i="10" a="1"/>
  <c r="B2209" i="10" s="1"/>
  <c r="B2210" i="10" a="1"/>
  <c r="B2210" i="10" s="1"/>
  <c r="B2211" i="10" a="1"/>
  <c r="B2211" i="10" s="1"/>
  <c r="B2212" i="10" a="1"/>
  <c r="B2212" i="10" s="1"/>
  <c r="B2213" i="10" a="1"/>
  <c r="B2213" i="10" s="1"/>
  <c r="B2214" i="10" a="1"/>
  <c r="B2214" i="10" s="1"/>
  <c r="B2215" i="10" a="1"/>
  <c r="B2215" i="10" s="1"/>
  <c r="B2216" i="10" a="1"/>
  <c r="B2216" i="10" s="1"/>
  <c r="B2217" i="10" a="1"/>
  <c r="B2217" i="10" s="1"/>
  <c r="B2218" i="10" a="1"/>
  <c r="B2218" i="10" s="1"/>
  <c r="B2219" i="10" a="1"/>
  <c r="B2219" i="10" s="1"/>
  <c r="B2220" i="10" a="1"/>
  <c r="B2220" i="10" s="1"/>
  <c r="B2221" i="10" a="1"/>
  <c r="B2221" i="10" s="1"/>
  <c r="B2222" i="10" a="1"/>
  <c r="B2222" i="10" s="1"/>
  <c r="B2223" i="10" a="1"/>
  <c r="B2223" i="10" s="1"/>
  <c r="B2224" i="10" a="1"/>
  <c r="B2224" i="10" s="1"/>
  <c r="B2225" i="10" a="1"/>
  <c r="B2225" i="10" s="1"/>
  <c r="B2226" i="10" a="1"/>
  <c r="B2226" i="10" s="1"/>
  <c r="B2227" i="10" a="1"/>
  <c r="B2227" i="10" s="1"/>
  <c r="B2228" i="10" a="1"/>
  <c r="B2228" i="10" s="1"/>
  <c r="B2229" i="10" a="1"/>
  <c r="B2229" i="10" s="1"/>
  <c r="B2230" i="10" a="1"/>
  <c r="B2230" i="10" s="1"/>
  <c r="B2231" i="10" a="1"/>
  <c r="B2231" i="10" s="1"/>
  <c r="B2232" i="10" a="1"/>
  <c r="B2232" i="10" s="1"/>
  <c r="B2233" i="10" a="1"/>
  <c r="B2233" i="10" s="1"/>
  <c r="B2234" i="10" a="1"/>
  <c r="B2234" i="10" s="1"/>
  <c r="B2235" i="10" a="1"/>
  <c r="B2235" i="10" s="1"/>
  <c r="B2236" i="10" a="1"/>
  <c r="B2236" i="10" s="1"/>
  <c r="B2237" i="10" a="1"/>
  <c r="B2237" i="10" s="1"/>
  <c r="B2238" i="10" a="1"/>
  <c r="B2238" i="10" s="1"/>
  <c r="B2239" i="10" a="1"/>
  <c r="B2239" i="10" s="1"/>
  <c r="B2240" i="10" a="1"/>
  <c r="B2240" i="10" s="1"/>
  <c r="B2241" i="10" a="1"/>
  <c r="B2241" i="10" s="1"/>
  <c r="B2242" i="10" a="1"/>
  <c r="B2242" i="10" s="1"/>
  <c r="B2243" i="10" a="1"/>
  <c r="B2243" i="10" s="1"/>
  <c r="B2244" i="10" a="1"/>
  <c r="B2244" i="10" s="1"/>
  <c r="B2245" i="10" a="1"/>
  <c r="B2245" i="10" s="1"/>
  <c r="B2246" i="10" a="1"/>
  <c r="B2246" i="10" s="1"/>
  <c r="B2247" i="10" a="1"/>
  <c r="B2247" i="10" s="1"/>
  <c r="B2248" i="10" a="1"/>
  <c r="B2248" i="10" s="1"/>
  <c r="B2249" i="10" a="1"/>
  <c r="B2249" i="10" s="1"/>
  <c r="B2250" i="10" a="1"/>
  <c r="B2250" i="10" s="1"/>
  <c r="B2251" i="10" a="1"/>
  <c r="B2251" i="10" s="1"/>
  <c r="B2252" i="10" a="1"/>
  <c r="B2252" i="10" s="1"/>
  <c r="B2253" i="10" a="1"/>
  <c r="B2253" i="10" s="1"/>
  <c r="B2254" i="10" a="1"/>
  <c r="B2254" i="10" s="1"/>
  <c r="B2255" i="10" a="1"/>
  <c r="B2255" i="10" s="1"/>
  <c r="B2256" i="10" a="1"/>
  <c r="B2256" i="10" s="1"/>
  <c r="B2257" i="10" a="1"/>
  <c r="B2257" i="10" s="1"/>
  <c r="B2258" i="10" a="1"/>
  <c r="B2258" i="10" s="1"/>
  <c r="B2259" i="10" a="1"/>
  <c r="B2259" i="10" s="1"/>
  <c r="B2260" i="10" a="1"/>
  <c r="B2260" i="10" s="1"/>
  <c r="B2261" i="10" a="1"/>
  <c r="B2261" i="10" s="1"/>
  <c r="B2262" i="10" a="1"/>
  <c r="B2262" i="10" s="1"/>
  <c r="B2263" i="10" a="1"/>
  <c r="B2263" i="10" s="1"/>
  <c r="B2264" i="10" a="1"/>
  <c r="B2264" i="10" s="1"/>
  <c r="B2265" i="10" a="1"/>
  <c r="B2265" i="10" s="1"/>
  <c r="B2266" i="10" a="1"/>
  <c r="B2266" i="10" s="1"/>
  <c r="B2267" i="10" a="1"/>
  <c r="B2267" i="10" s="1"/>
  <c r="B2268" i="10" a="1"/>
  <c r="B2268" i="10" s="1"/>
  <c r="B2269" i="10" a="1"/>
  <c r="B2269" i="10" s="1"/>
  <c r="B2270" i="10" a="1"/>
  <c r="B2270" i="10" s="1"/>
  <c r="B2271" i="10" a="1"/>
  <c r="B2271" i="10" s="1"/>
  <c r="B2272" i="10" a="1"/>
  <c r="B2272" i="10" s="1"/>
  <c r="B2273" i="10" a="1"/>
  <c r="B2273" i="10" s="1"/>
  <c r="B2274" i="10" a="1"/>
  <c r="B2274" i="10" s="1"/>
  <c r="B2275" i="10" a="1"/>
  <c r="B2275" i="10" s="1"/>
  <c r="B2276" i="10" a="1"/>
  <c r="B2276" i="10" s="1"/>
  <c r="B2277" i="10" a="1"/>
  <c r="B2277" i="10" s="1"/>
  <c r="B2278" i="10" a="1"/>
  <c r="B2278" i="10" s="1"/>
  <c r="B2279" i="10" a="1"/>
  <c r="B2279" i="10" s="1"/>
  <c r="B2280" i="10" a="1"/>
  <c r="B2280" i="10" s="1"/>
  <c r="B2281" i="10" a="1"/>
  <c r="B2281" i="10" s="1"/>
  <c r="B2282" i="10" a="1"/>
  <c r="B2282" i="10" s="1"/>
  <c r="B2283" i="10" a="1"/>
  <c r="B2283" i="10" s="1"/>
  <c r="B2284" i="10" a="1"/>
  <c r="B2284" i="10" s="1"/>
  <c r="B2285" i="10" a="1"/>
  <c r="B2285" i="10" s="1"/>
  <c r="B2286" i="10" a="1"/>
  <c r="B2286" i="10" s="1"/>
  <c r="B2287" i="10" a="1"/>
  <c r="B2287" i="10" s="1"/>
  <c r="B2288" i="10" a="1"/>
  <c r="B2288" i="10" s="1"/>
  <c r="B2289" i="10" a="1"/>
  <c r="B2289" i="10" s="1"/>
  <c r="B2290" i="10" a="1"/>
  <c r="B2290" i="10" s="1"/>
  <c r="B2291" i="10" a="1"/>
  <c r="B2291" i="10" s="1"/>
  <c r="B2292" i="10" a="1"/>
  <c r="B2292" i="10" s="1"/>
  <c r="B2293" i="10" a="1"/>
  <c r="B2293" i="10" s="1"/>
  <c r="B2294" i="10" a="1"/>
  <c r="B2294" i="10" s="1"/>
  <c r="B2295" i="10" a="1"/>
  <c r="B2295" i="10" s="1"/>
  <c r="B2296" i="10" a="1"/>
  <c r="B2296" i="10" s="1"/>
  <c r="B2297" i="10" a="1"/>
  <c r="B2297" i="10" s="1"/>
  <c r="B2298" i="10" a="1"/>
  <c r="B2298" i="10" s="1"/>
  <c r="B2299" i="10" a="1"/>
  <c r="B2299" i="10" s="1"/>
  <c r="B2300" i="10" a="1"/>
  <c r="B2300" i="10" s="1"/>
  <c r="B2301" i="10" a="1"/>
  <c r="B2301" i="10" s="1"/>
  <c r="B2302" i="10" a="1"/>
  <c r="B2302" i="10" s="1"/>
  <c r="B2303" i="10" a="1"/>
  <c r="B2303" i="10" s="1"/>
  <c r="B2304" i="10" a="1"/>
  <c r="B2304" i="10" s="1"/>
  <c r="B2305" i="10" a="1"/>
  <c r="B2305" i="10" s="1"/>
  <c r="B2306" i="10" a="1"/>
  <c r="B2306" i="10" s="1"/>
  <c r="B2307" i="10" a="1"/>
  <c r="B2307" i="10" s="1"/>
  <c r="B2308" i="10" a="1"/>
  <c r="B2308" i="10" s="1"/>
  <c r="B2309" i="10" a="1"/>
  <c r="B2309" i="10" s="1"/>
  <c r="B2310" i="10" a="1"/>
  <c r="B2310" i="10" s="1"/>
  <c r="B2311" i="10" a="1"/>
  <c r="B2311" i="10" s="1"/>
  <c r="B2312" i="10" a="1"/>
  <c r="B2312" i="10" s="1"/>
  <c r="B2313" i="10" a="1"/>
  <c r="B2313" i="10" s="1"/>
  <c r="B2314" i="10" a="1"/>
  <c r="B2314" i="10" s="1"/>
  <c r="B2315" i="10" a="1"/>
  <c r="B2315" i="10" s="1"/>
  <c r="B2316" i="10" a="1"/>
  <c r="B2316" i="10" s="1"/>
  <c r="B2317" i="10" a="1"/>
  <c r="B2317" i="10" s="1"/>
  <c r="B2318" i="10" a="1"/>
  <c r="B2318" i="10" s="1"/>
  <c r="B2319" i="10" a="1"/>
  <c r="B2319" i="10" s="1"/>
  <c r="B2320" i="10" a="1"/>
  <c r="B2320" i="10" s="1"/>
  <c r="B2321" i="10" a="1"/>
  <c r="B2321" i="10" s="1"/>
  <c r="B2322" i="10" a="1"/>
  <c r="B2322" i="10" s="1"/>
  <c r="B2323" i="10" a="1"/>
  <c r="B2323" i="10" s="1"/>
  <c r="B2324" i="10" a="1"/>
  <c r="B2324" i="10" s="1"/>
  <c r="B2325" i="10" a="1"/>
  <c r="B2325" i="10" s="1"/>
  <c r="B2326" i="10" a="1"/>
  <c r="B2326" i="10" s="1"/>
  <c r="B2327" i="10" a="1"/>
  <c r="B2327" i="10" s="1"/>
  <c r="B2328" i="10" a="1"/>
  <c r="B2328" i="10" s="1"/>
  <c r="B2329" i="10" a="1"/>
  <c r="B2329" i="10" s="1"/>
  <c r="B2330" i="10" a="1"/>
  <c r="B2330" i="10" s="1"/>
  <c r="B2331" i="10" a="1"/>
  <c r="B2331" i="10" s="1"/>
  <c r="B2332" i="10" a="1"/>
  <c r="B2332" i="10" s="1"/>
  <c r="B2333" i="10" a="1"/>
  <c r="B2333" i="10" s="1"/>
  <c r="B2334" i="10" a="1"/>
  <c r="B2334" i="10" s="1"/>
  <c r="B2335" i="10" a="1"/>
  <c r="B2335" i="10" s="1"/>
  <c r="B2336" i="10" a="1"/>
  <c r="B2336" i="10" s="1"/>
  <c r="B2337" i="10" a="1"/>
  <c r="B2337" i="10" s="1"/>
  <c r="B2338" i="10" a="1"/>
  <c r="B2338" i="10" s="1"/>
  <c r="B2339" i="10" a="1"/>
  <c r="B2339" i="10" s="1"/>
  <c r="B2340" i="10" a="1"/>
  <c r="B2340" i="10" s="1"/>
  <c r="B2341" i="10" a="1"/>
  <c r="B2341" i="10" s="1"/>
  <c r="B2342" i="10" a="1"/>
  <c r="B2342" i="10" s="1"/>
  <c r="B2343" i="10" a="1"/>
  <c r="B2343" i="10" s="1"/>
  <c r="B2344" i="10" a="1"/>
  <c r="B2344" i="10" s="1"/>
  <c r="B2345" i="10" a="1"/>
  <c r="B2345" i="10" s="1"/>
  <c r="B2346" i="10" a="1"/>
  <c r="B2346" i="10" s="1"/>
  <c r="B2347" i="10" a="1"/>
  <c r="B2347" i="10" s="1"/>
  <c r="B2348" i="10" a="1"/>
  <c r="B2348" i="10" s="1"/>
  <c r="B2349" i="10" a="1"/>
  <c r="B2349" i="10" s="1"/>
  <c r="B2350" i="10" a="1"/>
  <c r="B2350" i="10" s="1"/>
  <c r="B2351" i="10" a="1"/>
  <c r="B2351" i="10" s="1"/>
  <c r="B2352" i="10" a="1"/>
  <c r="B2352" i="10" s="1"/>
  <c r="B2353" i="10" a="1"/>
  <c r="B2353" i="10" s="1"/>
  <c r="B2354" i="10" a="1"/>
  <c r="B2354" i="10" s="1"/>
  <c r="B2355" i="10" a="1"/>
  <c r="B2355" i="10" s="1"/>
  <c r="B2356" i="10" a="1"/>
  <c r="B2356" i="10" s="1"/>
  <c r="B2357" i="10" a="1"/>
  <c r="B2357" i="10" s="1"/>
  <c r="B2358" i="10" a="1"/>
  <c r="B2358" i="10" s="1"/>
  <c r="B2359" i="10" a="1"/>
  <c r="B2359" i="10" s="1"/>
  <c r="B2360" i="10" a="1"/>
  <c r="B2360" i="10" s="1"/>
  <c r="B2361" i="10" a="1"/>
  <c r="B2361" i="10" s="1"/>
  <c r="B2362" i="10" a="1"/>
  <c r="B2362" i="10" s="1"/>
  <c r="B2363" i="10" a="1"/>
  <c r="B2363" i="10" s="1"/>
  <c r="B2364" i="10" a="1"/>
  <c r="B2364" i="10" s="1"/>
  <c r="B2365" i="10" a="1"/>
  <c r="B2365" i="10" s="1"/>
  <c r="B2366" i="10" a="1"/>
  <c r="B2366" i="10" s="1"/>
  <c r="B2367" i="10" a="1"/>
  <c r="B2367" i="10" s="1"/>
  <c r="B2368" i="10" a="1"/>
  <c r="B2368" i="10" s="1"/>
  <c r="B2369" i="10" a="1"/>
  <c r="B2369" i="10" s="1"/>
  <c r="B2370" i="10" a="1"/>
  <c r="B2370" i="10" s="1"/>
  <c r="B2371" i="10" a="1"/>
  <c r="B2371" i="10" s="1"/>
  <c r="B2372" i="10" a="1"/>
  <c r="B2372" i="10" s="1"/>
  <c r="B2373" i="10" a="1"/>
  <c r="B2373" i="10" s="1"/>
  <c r="B2374" i="10" a="1"/>
  <c r="B2374" i="10" s="1"/>
  <c r="B2375" i="10" a="1"/>
  <c r="B2375" i="10" s="1"/>
  <c r="B2376" i="10" a="1"/>
  <c r="B2376" i="10" s="1"/>
  <c r="B2377" i="10" a="1"/>
  <c r="B2377" i="10" s="1"/>
  <c r="B2378" i="10" a="1"/>
  <c r="B2378" i="10" s="1"/>
  <c r="B2379" i="10" a="1"/>
  <c r="B2379" i="10" s="1"/>
  <c r="B2380" i="10" a="1"/>
  <c r="B2380" i="10" s="1"/>
  <c r="B2381" i="10" a="1"/>
  <c r="B2381" i="10" s="1"/>
  <c r="B2382" i="10" a="1"/>
  <c r="B2382" i="10" s="1"/>
  <c r="B2383" i="10" a="1"/>
  <c r="B2383" i="10" s="1"/>
  <c r="B2384" i="10" a="1"/>
  <c r="B2384" i="10" s="1"/>
  <c r="B2385" i="10" a="1"/>
  <c r="B2385" i="10" s="1"/>
  <c r="B2386" i="10" a="1"/>
  <c r="B2386" i="10" s="1"/>
  <c r="B2387" i="10" a="1"/>
  <c r="B2387" i="10" s="1"/>
  <c r="B2388" i="10" a="1"/>
  <c r="B2388" i="10" s="1"/>
  <c r="B2389" i="10" a="1"/>
  <c r="B2389" i="10" s="1"/>
  <c r="B2390" i="10" a="1"/>
  <c r="B2390" i="10" s="1"/>
  <c r="B2391" i="10" a="1"/>
  <c r="B2391" i="10" s="1"/>
  <c r="B2392" i="10" a="1"/>
  <c r="B2392" i="10" s="1"/>
  <c r="B2393" i="10" a="1"/>
  <c r="B2393" i="10" s="1"/>
  <c r="B2394" i="10" a="1"/>
  <c r="B2394" i="10" s="1"/>
  <c r="B2395" i="10" a="1"/>
  <c r="B2395" i="10" s="1"/>
  <c r="B2396" i="10" a="1"/>
  <c r="B2396" i="10" s="1"/>
  <c r="B2397" i="10" a="1"/>
  <c r="B2397" i="10" s="1"/>
  <c r="B2398" i="10" a="1"/>
  <c r="B2398" i="10" s="1"/>
  <c r="B2399" i="10" a="1"/>
  <c r="B2399" i="10" s="1"/>
  <c r="B2400" i="10" a="1"/>
  <c r="B2400" i="10" s="1"/>
  <c r="B2401" i="10" a="1"/>
  <c r="B2401" i="10" s="1"/>
  <c r="B2402" i="10" a="1"/>
  <c r="B2402" i="10" s="1"/>
  <c r="B2403" i="10" a="1"/>
  <c r="B2403" i="10" s="1"/>
  <c r="B2404" i="10" a="1"/>
  <c r="B2404" i="10" s="1"/>
  <c r="B2405" i="10" a="1"/>
  <c r="B2405" i="10" s="1"/>
  <c r="B2406" i="10" a="1"/>
  <c r="B2406" i="10" s="1"/>
  <c r="B2407" i="10" a="1"/>
  <c r="B2407" i="10" s="1"/>
  <c r="B2408" i="10" a="1"/>
  <c r="B2408" i="10" s="1"/>
  <c r="B2409" i="10" a="1"/>
  <c r="B2409" i="10" s="1"/>
  <c r="B2410" i="10" a="1"/>
  <c r="B2410" i="10" s="1"/>
  <c r="B2411" i="10" a="1"/>
  <c r="B2411" i="10" s="1"/>
  <c r="B2412" i="10" a="1"/>
  <c r="B2412" i="10" s="1"/>
  <c r="B2413" i="10" a="1"/>
  <c r="B2413" i="10" s="1"/>
  <c r="B2414" i="10" a="1"/>
  <c r="B2414" i="10" s="1"/>
  <c r="B2415" i="10" a="1"/>
  <c r="B2415" i="10" s="1"/>
  <c r="B2416" i="10" a="1"/>
  <c r="B2416" i="10" s="1"/>
  <c r="B2417" i="10" a="1"/>
  <c r="B2417" i="10" s="1"/>
  <c r="B2418" i="10" a="1"/>
  <c r="B2418" i="10" s="1"/>
  <c r="B2419" i="10" a="1"/>
  <c r="B2419" i="10" s="1"/>
  <c r="B2420" i="10" a="1"/>
  <c r="B2420" i="10" s="1"/>
  <c r="B2421" i="10" a="1"/>
  <c r="B2421" i="10" s="1"/>
  <c r="B2422" i="10" a="1"/>
  <c r="B2422" i="10" s="1"/>
  <c r="B2423" i="10" a="1"/>
  <c r="B2423" i="10" s="1"/>
  <c r="B2424" i="10" a="1"/>
  <c r="B2424" i="10" s="1"/>
  <c r="B2425" i="10" a="1"/>
  <c r="B2425" i="10" s="1"/>
  <c r="B2426" i="10" a="1"/>
  <c r="B2426" i="10" s="1"/>
  <c r="B2427" i="10" a="1"/>
  <c r="B2427" i="10" s="1"/>
  <c r="B2428" i="10" a="1"/>
  <c r="B2428" i="10" s="1"/>
  <c r="B2429" i="10" a="1"/>
  <c r="B2429" i="10" s="1"/>
  <c r="B2430" i="10" a="1"/>
  <c r="B2430" i="10" s="1"/>
  <c r="B2431" i="10" a="1"/>
  <c r="B2431" i="10" s="1"/>
  <c r="B2432" i="10" a="1"/>
  <c r="B2432" i="10" s="1"/>
  <c r="B2433" i="10" a="1"/>
  <c r="B2433" i="10" s="1"/>
  <c r="B2434" i="10" a="1"/>
  <c r="B2434" i="10" s="1"/>
  <c r="B2435" i="10" a="1"/>
  <c r="B2435" i="10" s="1"/>
  <c r="B2436" i="10" a="1"/>
  <c r="B2436" i="10" s="1"/>
  <c r="B2437" i="10" a="1"/>
  <c r="B2437" i="10" s="1"/>
  <c r="B2438" i="10" a="1"/>
  <c r="B2438" i="10" s="1"/>
  <c r="B2439" i="10" a="1"/>
  <c r="B2439" i="10" s="1"/>
  <c r="B2440" i="10" a="1"/>
  <c r="B2440" i="10" s="1"/>
  <c r="B2441" i="10" a="1"/>
  <c r="B2441" i="10" s="1"/>
  <c r="B2442" i="10" a="1"/>
  <c r="B2442" i="10" s="1"/>
  <c r="B2443" i="10" a="1"/>
  <c r="B2443" i="10" s="1"/>
  <c r="B2444" i="10" a="1"/>
  <c r="B2444" i="10" s="1"/>
  <c r="B2445" i="10" a="1"/>
  <c r="B2445" i="10" s="1"/>
  <c r="B2446" i="10" a="1"/>
  <c r="B2446" i="10" s="1"/>
  <c r="B2447" i="10" a="1"/>
  <c r="B2447" i="10" s="1"/>
  <c r="B2448" i="10" a="1"/>
  <c r="B2448" i="10" s="1"/>
  <c r="B2449" i="10" a="1"/>
  <c r="B2449" i="10" s="1"/>
  <c r="B2450" i="10" a="1"/>
  <c r="B2450" i="10" s="1"/>
  <c r="B2451" i="10" a="1"/>
  <c r="B2451" i="10" s="1"/>
  <c r="B2452" i="10" a="1"/>
  <c r="B2452" i="10" s="1"/>
  <c r="B2453" i="10" a="1"/>
  <c r="B2453" i="10" s="1"/>
  <c r="B2454" i="10" a="1"/>
  <c r="B2454" i="10" s="1"/>
  <c r="B2455" i="10" a="1"/>
  <c r="B2455" i="10" s="1"/>
  <c r="B2456" i="10" a="1"/>
  <c r="B2456" i="10" s="1"/>
  <c r="B2457" i="10" a="1"/>
  <c r="B2457" i="10" s="1"/>
  <c r="B2458" i="10" a="1"/>
  <c r="B2458" i="10" s="1"/>
  <c r="B2459" i="10" a="1"/>
  <c r="B2459" i="10" s="1"/>
  <c r="B2460" i="10" a="1"/>
  <c r="B2460" i="10" s="1"/>
  <c r="B2461" i="10" a="1"/>
  <c r="B2461" i="10" s="1"/>
  <c r="B2462" i="10" a="1"/>
  <c r="B2462" i="10" s="1"/>
  <c r="B2463" i="10" a="1"/>
  <c r="B2463" i="10" s="1"/>
  <c r="B2464" i="10" a="1"/>
  <c r="B2464" i="10" s="1"/>
  <c r="B2465" i="10" a="1"/>
  <c r="B2465" i="10" s="1"/>
  <c r="B2466" i="10" a="1"/>
  <c r="B2466" i="10" s="1"/>
  <c r="B2467" i="10" a="1"/>
  <c r="B2467" i="10" s="1"/>
  <c r="B2468" i="10" a="1"/>
  <c r="B2468" i="10" s="1"/>
  <c r="B2469" i="10" a="1"/>
  <c r="B2469" i="10" s="1"/>
  <c r="B2470" i="10" a="1"/>
  <c r="B2470" i="10" s="1"/>
  <c r="B2471" i="10" a="1"/>
  <c r="B2471" i="10" s="1"/>
  <c r="B2472" i="10" a="1"/>
  <c r="B2472" i="10" s="1"/>
  <c r="B2473" i="10" a="1"/>
  <c r="B2473" i="10" s="1"/>
  <c r="B2474" i="10" a="1"/>
  <c r="B2474" i="10" s="1"/>
  <c r="B2475" i="10" a="1"/>
  <c r="B2475" i="10" s="1"/>
  <c r="B2476" i="10" a="1"/>
  <c r="B2476" i="10" s="1"/>
  <c r="B2477" i="10" a="1"/>
  <c r="B2477" i="10" s="1"/>
  <c r="B2478" i="10" a="1"/>
  <c r="B2478" i="10" s="1"/>
  <c r="B2479" i="10" a="1"/>
  <c r="B2479" i="10" s="1"/>
  <c r="B2480" i="10" a="1"/>
  <c r="B2480" i="10" s="1"/>
  <c r="B2481" i="10" a="1"/>
  <c r="B2481" i="10" s="1"/>
  <c r="B2482" i="10" a="1"/>
  <c r="B2482" i="10" s="1"/>
  <c r="B2483" i="10" a="1"/>
  <c r="B2483" i="10" s="1"/>
  <c r="B2484" i="10" a="1"/>
  <c r="B2484" i="10" s="1"/>
  <c r="B2485" i="10" a="1"/>
  <c r="B2485" i="10" s="1"/>
  <c r="B2486" i="10" a="1"/>
  <c r="B2486" i="10" s="1"/>
  <c r="B2487" i="10" a="1"/>
  <c r="B2487" i="10" s="1"/>
  <c r="B2488" i="10" a="1"/>
  <c r="B2488" i="10" s="1"/>
  <c r="B2489" i="10" a="1"/>
  <c r="B2489" i="10" s="1"/>
  <c r="B2490" i="10" a="1"/>
  <c r="B2490" i="10" s="1"/>
  <c r="B2491" i="10" a="1"/>
  <c r="B2491" i="10" s="1"/>
  <c r="B2492" i="10" a="1"/>
  <c r="B2492" i="10" s="1"/>
  <c r="B2493" i="10" a="1"/>
  <c r="B2493" i="10" s="1"/>
  <c r="B2494" i="10" a="1"/>
  <c r="B2494" i="10" s="1"/>
  <c r="B2495" i="10" a="1"/>
  <c r="B2495" i="10" s="1"/>
  <c r="B2496" i="10" a="1"/>
  <c r="B2496" i="10" s="1"/>
  <c r="B2497" i="10" a="1"/>
  <c r="B2497" i="10" s="1"/>
  <c r="B2498" i="10" a="1"/>
  <c r="B2498" i="10" s="1"/>
  <c r="B2499" i="10" a="1"/>
  <c r="B2499" i="10" s="1"/>
  <c r="B2500" i="10" a="1"/>
  <c r="B2500" i="10" s="1"/>
  <c r="B2501" i="10" a="1"/>
  <c r="B2501" i="10" s="1"/>
  <c r="B2502" i="10" a="1"/>
  <c r="B2502" i="10" s="1"/>
  <c r="B2503" i="10" a="1"/>
  <c r="B2503" i="10" s="1"/>
  <c r="B2504" i="10" a="1"/>
  <c r="B2504" i="10" s="1"/>
  <c r="B2505" i="10" a="1"/>
  <c r="B2505" i="10" s="1"/>
  <c r="B2506" i="10" a="1"/>
  <c r="B2506" i="10" s="1"/>
  <c r="B2507" i="10" a="1"/>
  <c r="B2507" i="10" s="1"/>
  <c r="B2508" i="10" a="1"/>
  <c r="B2508" i="10" s="1"/>
  <c r="B2509" i="10" a="1"/>
  <c r="B2509" i="10" s="1"/>
  <c r="B2510" i="10" a="1"/>
  <c r="B2510" i="10" s="1"/>
  <c r="B2511" i="10" a="1"/>
  <c r="B2511" i="10" s="1"/>
  <c r="B2512" i="10" a="1"/>
  <c r="B2512" i="10" s="1"/>
  <c r="B2513" i="10" a="1"/>
  <c r="B2513" i="10" s="1"/>
  <c r="B2514" i="10" a="1"/>
  <c r="B2514" i="10" s="1"/>
  <c r="B2515" i="10" a="1"/>
  <c r="B2515" i="10" s="1"/>
  <c r="B2516" i="10" a="1"/>
  <c r="B2516" i="10" s="1"/>
  <c r="B2517" i="10" a="1"/>
  <c r="B2517" i="10" s="1"/>
  <c r="B2518" i="10" a="1"/>
  <c r="B2518" i="10" s="1"/>
  <c r="B2519" i="10" a="1"/>
  <c r="B2519" i="10" s="1"/>
  <c r="B2520" i="10" a="1"/>
  <c r="B2520" i="10" s="1"/>
  <c r="B2521" i="10" a="1"/>
  <c r="B2521" i="10" s="1"/>
  <c r="B2522" i="10" a="1"/>
  <c r="B2522" i="10" s="1"/>
  <c r="B2523" i="10" a="1"/>
  <c r="B2523" i="10" s="1"/>
  <c r="B2524" i="10" a="1"/>
  <c r="B2524" i="10" s="1"/>
  <c r="B2525" i="10" a="1"/>
  <c r="B2525" i="10" s="1"/>
  <c r="B2526" i="10" a="1"/>
  <c r="B2526" i="10" s="1"/>
  <c r="B2527" i="10" a="1"/>
  <c r="B2527" i="10" s="1"/>
  <c r="B2528" i="10" a="1"/>
  <c r="B2528" i="10" s="1"/>
  <c r="B2529" i="10" a="1"/>
  <c r="B2529" i="10" s="1"/>
  <c r="B2530" i="10" a="1"/>
  <c r="B2530" i="10" s="1"/>
  <c r="B2531" i="10" a="1"/>
  <c r="B2531" i="10" s="1"/>
  <c r="B2532" i="10" a="1"/>
  <c r="B2532" i="10" s="1"/>
  <c r="B2533" i="10" a="1"/>
  <c r="B2533" i="10" s="1"/>
  <c r="B2534" i="10" a="1"/>
  <c r="B2534" i="10" s="1"/>
  <c r="B2535" i="10" a="1"/>
  <c r="B2535" i="10" s="1"/>
  <c r="B2536" i="10" a="1"/>
  <c r="B2536" i="10" s="1"/>
  <c r="B2537" i="10" a="1"/>
  <c r="B2537" i="10" s="1"/>
  <c r="B2538" i="10" a="1"/>
  <c r="B2538" i="10" s="1"/>
  <c r="B2539" i="10" a="1"/>
  <c r="B2539" i="10" s="1"/>
  <c r="B2540" i="10" a="1"/>
  <c r="B2540" i="10" s="1"/>
  <c r="B2541" i="10" a="1"/>
  <c r="B2541" i="10" s="1"/>
  <c r="B2542" i="10" a="1"/>
  <c r="B2542" i="10" s="1"/>
  <c r="B2543" i="10" a="1"/>
  <c r="B2543" i="10" s="1"/>
  <c r="B2544" i="10" a="1"/>
  <c r="B2544" i="10" s="1"/>
  <c r="B2545" i="10" a="1"/>
  <c r="B2545" i="10" s="1"/>
  <c r="B2546" i="10" a="1"/>
  <c r="B2546" i="10" s="1"/>
  <c r="B2547" i="10" a="1"/>
  <c r="B2547" i="10" s="1"/>
  <c r="B2548" i="10" a="1"/>
  <c r="B2548" i="10" s="1"/>
  <c r="B2549" i="10" a="1"/>
  <c r="B2549" i="10" s="1"/>
  <c r="B2550" i="10" a="1"/>
  <c r="B2550" i="10" s="1"/>
  <c r="B2551" i="10" a="1"/>
  <c r="B2551" i="10" s="1"/>
  <c r="B2552" i="10" a="1"/>
  <c r="B2552" i="10" s="1"/>
  <c r="B2553" i="10" a="1"/>
  <c r="B2553" i="10" s="1"/>
  <c r="B2554" i="10" a="1"/>
  <c r="B2554" i="10" s="1"/>
  <c r="B2555" i="10" a="1"/>
  <c r="B2555" i="10" s="1"/>
  <c r="B2556" i="10" a="1"/>
  <c r="B2556" i="10" s="1"/>
  <c r="B2557" i="10" a="1"/>
  <c r="B2557" i="10" s="1"/>
  <c r="B2558" i="10" a="1"/>
  <c r="B2558" i="10" s="1"/>
  <c r="B2559" i="10" a="1"/>
  <c r="B2559" i="10" s="1"/>
  <c r="B2560" i="10" a="1"/>
  <c r="B2560" i="10" s="1"/>
  <c r="B2561" i="10" a="1"/>
  <c r="B2561" i="10" s="1"/>
  <c r="B2562" i="10" a="1"/>
  <c r="B2562" i="10" s="1"/>
  <c r="B2563" i="10" a="1"/>
  <c r="B2563" i="10" s="1"/>
  <c r="B2564" i="10" a="1"/>
  <c r="B2564" i="10" s="1"/>
  <c r="B2565" i="10" a="1"/>
  <c r="B2565" i="10" s="1"/>
  <c r="B2566" i="10" a="1"/>
  <c r="B2566" i="10" s="1"/>
  <c r="B2567" i="10" a="1"/>
  <c r="B2567" i="10" s="1"/>
  <c r="B2568" i="10" a="1"/>
  <c r="B2568" i="10" s="1"/>
  <c r="B2569" i="10" a="1"/>
  <c r="B2569" i="10" s="1"/>
  <c r="B2570" i="10" a="1"/>
  <c r="B2570" i="10" s="1"/>
  <c r="B2571" i="10" a="1"/>
  <c r="B2571" i="10" s="1"/>
  <c r="B2572" i="10" a="1"/>
  <c r="B2572" i="10" s="1"/>
  <c r="B2573" i="10" a="1"/>
  <c r="B2573" i="10" s="1"/>
  <c r="B2574" i="10" a="1"/>
  <c r="B2574" i="10" s="1"/>
  <c r="B2575" i="10" a="1"/>
  <c r="B2575" i="10" s="1"/>
  <c r="B2576" i="10" a="1"/>
  <c r="B2576" i="10" s="1"/>
  <c r="B2577" i="10" a="1"/>
  <c r="B2577" i="10" s="1"/>
  <c r="B2578" i="10" a="1"/>
  <c r="B2578" i="10" s="1"/>
  <c r="B2579" i="10" a="1"/>
  <c r="B2579" i="10" s="1"/>
  <c r="B2580" i="10" a="1"/>
  <c r="B2580" i="10" s="1"/>
  <c r="B2581" i="10" a="1"/>
  <c r="B2581" i="10" s="1"/>
  <c r="B2582" i="10" a="1"/>
  <c r="B2582" i="10" s="1"/>
  <c r="B2583" i="10" a="1"/>
  <c r="B2583" i="10" s="1"/>
  <c r="B2584" i="10" a="1"/>
  <c r="B2584" i="10" s="1"/>
  <c r="B2585" i="10" a="1"/>
  <c r="B2585" i="10" s="1"/>
  <c r="B2586" i="10" a="1"/>
  <c r="B2586" i="10" s="1"/>
  <c r="B2587" i="10" a="1"/>
  <c r="B2587" i="10" s="1"/>
  <c r="B2588" i="10" a="1"/>
  <c r="B2588" i="10" s="1"/>
  <c r="B2589" i="10" a="1"/>
  <c r="B2589" i="10" s="1"/>
  <c r="B2590" i="10" a="1"/>
  <c r="B2590" i="10" s="1"/>
  <c r="B2591" i="10" a="1"/>
  <c r="B2591" i="10" s="1"/>
  <c r="B2592" i="10" a="1"/>
  <c r="B2592" i="10" s="1"/>
  <c r="B2593" i="10" a="1"/>
  <c r="B2593" i="10" s="1"/>
  <c r="B2594" i="10" a="1"/>
  <c r="B2594" i="10" s="1"/>
  <c r="B2595" i="10" a="1"/>
  <c r="B2595" i="10" s="1"/>
  <c r="B2596" i="10" a="1"/>
  <c r="B2596" i="10" s="1"/>
  <c r="B2597" i="10" a="1"/>
  <c r="B2597" i="10" s="1"/>
  <c r="B2598" i="10" a="1"/>
  <c r="B2598" i="10" s="1"/>
  <c r="B2599" i="10" a="1"/>
  <c r="B2599" i="10" s="1"/>
  <c r="B2600" i="10" a="1"/>
  <c r="B2600" i="10" s="1"/>
  <c r="B2601" i="10" a="1"/>
  <c r="B2601" i="10" s="1"/>
  <c r="B2602" i="10" a="1"/>
  <c r="B2602" i="10" s="1"/>
  <c r="B2603" i="10" a="1"/>
  <c r="B2603" i="10" s="1"/>
  <c r="B2604" i="10" a="1"/>
  <c r="B2604" i="10" s="1"/>
  <c r="B2605" i="10" a="1"/>
  <c r="B2605" i="10" s="1"/>
  <c r="B2606" i="10" a="1"/>
  <c r="B2606" i="10" s="1"/>
  <c r="B2607" i="10" a="1"/>
  <c r="B2607" i="10" s="1"/>
  <c r="B2608" i="10" a="1"/>
  <c r="B2608" i="10" s="1"/>
  <c r="B2609" i="10" a="1"/>
  <c r="B2609" i="10" s="1"/>
  <c r="B2610" i="10" a="1"/>
  <c r="B2610" i="10" s="1"/>
  <c r="B2611" i="10" a="1"/>
  <c r="B2611" i="10" s="1"/>
  <c r="B2612" i="10" a="1"/>
  <c r="B2612" i="10" s="1"/>
  <c r="B2613" i="10" a="1"/>
  <c r="B2613" i="10" s="1"/>
  <c r="B2614" i="10" a="1"/>
  <c r="B2614" i="10" s="1"/>
  <c r="B2615" i="10" a="1"/>
  <c r="B2615" i="10" s="1"/>
  <c r="B2616" i="10" a="1"/>
  <c r="B2616" i="10" s="1"/>
  <c r="B2617" i="10" a="1"/>
  <c r="B2617" i="10" s="1"/>
  <c r="B2618" i="10" a="1"/>
  <c r="B2618" i="10" s="1"/>
  <c r="B2619" i="10" a="1"/>
  <c r="B2619" i="10" s="1"/>
  <c r="B2620" i="10" a="1"/>
  <c r="B2620" i="10" s="1"/>
  <c r="B2621" i="10" a="1"/>
  <c r="B2621" i="10" s="1"/>
  <c r="B2622" i="10" a="1"/>
  <c r="B2622" i="10" s="1"/>
  <c r="B2623" i="10" a="1"/>
  <c r="B2623" i="10" s="1"/>
  <c r="B2624" i="10" a="1"/>
  <c r="B2624" i="10" s="1"/>
  <c r="B2625" i="10" a="1"/>
  <c r="B2625" i="10" s="1"/>
  <c r="B2626" i="10" a="1"/>
  <c r="B2626" i="10" s="1"/>
  <c r="B2627" i="10" a="1"/>
  <c r="B2627" i="10" s="1"/>
  <c r="B2628" i="10" a="1"/>
  <c r="B2628" i="10" s="1"/>
  <c r="B2629" i="10" a="1"/>
  <c r="B2629" i="10" s="1"/>
  <c r="B2630" i="10" a="1"/>
  <c r="B2630" i="10" s="1"/>
  <c r="B2631" i="10" a="1"/>
  <c r="B2631" i="10" s="1"/>
  <c r="B2632" i="10" a="1"/>
  <c r="B2632" i="10" s="1"/>
  <c r="B2633" i="10" a="1"/>
  <c r="B2633" i="10" s="1"/>
  <c r="B2634" i="10" a="1"/>
  <c r="B2634" i="10" s="1"/>
  <c r="B2635" i="10" a="1"/>
  <c r="B2635" i="10" s="1"/>
  <c r="B2636" i="10" a="1"/>
  <c r="B2636" i="10" s="1"/>
  <c r="B2637" i="10" a="1"/>
  <c r="B2637" i="10" s="1"/>
  <c r="B2638" i="10" a="1"/>
  <c r="B2638" i="10" s="1"/>
  <c r="B2639" i="10" a="1"/>
  <c r="B2639" i="10" s="1"/>
  <c r="B2640" i="10" a="1"/>
  <c r="B2640" i="10" s="1"/>
  <c r="B2641" i="10" a="1"/>
  <c r="B2641" i="10" s="1"/>
  <c r="B2642" i="10" a="1"/>
  <c r="B2642" i="10" s="1"/>
  <c r="B2643" i="10" a="1"/>
  <c r="B2643" i="10" s="1"/>
  <c r="B2644" i="10" a="1"/>
  <c r="B2644" i="10" s="1"/>
  <c r="B2645" i="10" a="1"/>
  <c r="B2645" i="10" s="1"/>
  <c r="B2646" i="10" a="1"/>
  <c r="B2646" i="10" s="1"/>
  <c r="B2647" i="10" a="1"/>
  <c r="B2647" i="10" s="1"/>
  <c r="B2648" i="10" a="1"/>
  <c r="B2648" i="10" s="1"/>
  <c r="B2649" i="10" a="1"/>
  <c r="B2649" i="10" s="1"/>
  <c r="B2650" i="10" a="1"/>
  <c r="B2650" i="10" s="1"/>
  <c r="B2651" i="10" a="1"/>
  <c r="B2651" i="10" s="1"/>
  <c r="B2652" i="10" a="1"/>
  <c r="B2652" i="10" s="1"/>
  <c r="B2653" i="10" a="1"/>
  <c r="B2653" i="10" s="1"/>
  <c r="B2654" i="10" a="1"/>
  <c r="B2654" i="10" s="1"/>
  <c r="B2655" i="10" a="1"/>
  <c r="B2655" i="10" s="1"/>
  <c r="B2656" i="10" a="1"/>
  <c r="B2656" i="10" s="1"/>
  <c r="B2657" i="10" a="1"/>
  <c r="B2657" i="10" s="1"/>
  <c r="B2658" i="10" a="1"/>
  <c r="B2658" i="10" s="1"/>
  <c r="B2659" i="10" a="1"/>
  <c r="B2659" i="10" s="1"/>
  <c r="B2660" i="10" a="1"/>
  <c r="B2660" i="10" s="1"/>
  <c r="B2661" i="10" a="1"/>
  <c r="B2661" i="10" s="1"/>
  <c r="B2662" i="10" a="1"/>
  <c r="B2662" i="10" s="1"/>
  <c r="B2663" i="10" a="1"/>
  <c r="B2663" i="10" s="1"/>
  <c r="B2664" i="10" a="1"/>
  <c r="B2664" i="10" s="1"/>
  <c r="B2665" i="10" a="1"/>
  <c r="B2665" i="10" s="1"/>
  <c r="B2666" i="10" a="1"/>
  <c r="B2666" i="10" s="1"/>
  <c r="B2667" i="10" a="1"/>
  <c r="B2667" i="10" s="1"/>
  <c r="B2668" i="10" a="1"/>
  <c r="B2668" i="10" s="1"/>
  <c r="B2669" i="10" a="1"/>
  <c r="B2669" i="10" s="1"/>
  <c r="B2670" i="10" a="1"/>
  <c r="B2670" i="10" s="1"/>
  <c r="B2671" i="10" a="1"/>
  <c r="B2671" i="10" s="1"/>
  <c r="B2672" i="10" a="1"/>
  <c r="B2672" i="10" s="1"/>
  <c r="B2673" i="10" a="1"/>
  <c r="B2673" i="10" s="1"/>
  <c r="B2674" i="10" a="1"/>
  <c r="B2674" i="10" s="1"/>
  <c r="B2675" i="10" a="1"/>
  <c r="B2675" i="10" s="1"/>
  <c r="B2676" i="10" a="1"/>
  <c r="B2676" i="10" s="1"/>
  <c r="B2677" i="10" a="1"/>
  <c r="B2677" i="10" s="1"/>
  <c r="B2678" i="10" a="1"/>
  <c r="B2678" i="10" s="1"/>
  <c r="B2679" i="10" a="1"/>
  <c r="B2679" i="10" s="1"/>
  <c r="B2680" i="10" a="1"/>
  <c r="B2680" i="10" s="1"/>
  <c r="B2681" i="10" a="1"/>
  <c r="B2681" i="10" s="1"/>
  <c r="B2682" i="10" a="1"/>
  <c r="B2682" i="10" s="1"/>
  <c r="B2683" i="10" a="1"/>
  <c r="B2683" i="10" s="1"/>
  <c r="B2684" i="10" a="1"/>
  <c r="B2684" i="10" s="1"/>
  <c r="B2685" i="10" a="1"/>
  <c r="B2685" i="10" s="1"/>
  <c r="B2686" i="10" a="1"/>
  <c r="B2686" i="10" s="1"/>
  <c r="B2687" i="10" a="1"/>
  <c r="B2687" i="10" s="1"/>
  <c r="B2688" i="10" a="1"/>
  <c r="B2688" i="10" s="1"/>
  <c r="B2689" i="10" a="1"/>
  <c r="B2689" i="10" s="1"/>
  <c r="B2690" i="10" a="1"/>
  <c r="B2690" i="10" s="1"/>
  <c r="B2691" i="10" a="1"/>
  <c r="B2691" i="10" s="1"/>
  <c r="B2692" i="10" a="1"/>
  <c r="B2692" i="10" s="1"/>
  <c r="B2693" i="10" a="1"/>
  <c r="B2693" i="10" s="1"/>
  <c r="B2694" i="10" a="1"/>
  <c r="B2694" i="10" s="1"/>
  <c r="B2695" i="10" a="1"/>
  <c r="B2695" i="10" s="1"/>
  <c r="B2696" i="10" a="1"/>
  <c r="B2696" i="10" s="1"/>
  <c r="B2697" i="10" a="1"/>
  <c r="B2697" i="10" s="1"/>
  <c r="B2698" i="10" a="1"/>
  <c r="B2698" i="10" s="1"/>
  <c r="B2699" i="10" a="1"/>
  <c r="B2699" i="10" s="1"/>
  <c r="B2700" i="10" a="1"/>
  <c r="B2700" i="10" s="1"/>
  <c r="B2701" i="10" a="1"/>
  <c r="B2701" i="10" s="1"/>
  <c r="B2702" i="10" a="1"/>
  <c r="B2702" i="10" s="1"/>
  <c r="B2703" i="10" a="1"/>
  <c r="B2703" i="10" s="1"/>
  <c r="B2704" i="10" a="1"/>
  <c r="B2704" i="10" s="1"/>
  <c r="B2705" i="10" a="1"/>
  <c r="B2705" i="10" s="1"/>
  <c r="B2706" i="10" a="1"/>
  <c r="B2706" i="10" s="1"/>
  <c r="B2707" i="10" a="1"/>
  <c r="B2707" i="10" s="1"/>
  <c r="B2708" i="10" a="1"/>
  <c r="B2708" i="10" s="1"/>
  <c r="B2709" i="10" a="1"/>
  <c r="B2709" i="10" s="1"/>
  <c r="B2710" i="10" a="1"/>
  <c r="B2710" i="10" s="1"/>
  <c r="B2711" i="10" a="1"/>
  <c r="B2711" i="10" s="1"/>
  <c r="B2712" i="10" a="1"/>
  <c r="B2712" i="10" s="1"/>
  <c r="B2713" i="10" a="1"/>
  <c r="B2713" i="10" s="1"/>
  <c r="B2714" i="10" a="1"/>
  <c r="B2714" i="10" s="1"/>
  <c r="B2715" i="10" a="1"/>
  <c r="B2715" i="10" s="1"/>
  <c r="B2716" i="10" a="1"/>
  <c r="B2716" i="10" s="1"/>
  <c r="B2717" i="10" a="1"/>
  <c r="B2717" i="10" s="1"/>
  <c r="B2718" i="10" a="1"/>
  <c r="B2718" i="10" s="1"/>
  <c r="B2719" i="10" a="1"/>
  <c r="B2719" i="10" s="1"/>
  <c r="B2720" i="10" a="1"/>
  <c r="B2720" i="10" s="1"/>
  <c r="B2721" i="10" a="1"/>
  <c r="B2721" i="10" s="1"/>
  <c r="B2722" i="10" a="1"/>
  <c r="B2722" i="10" s="1"/>
  <c r="B2723" i="10" a="1"/>
  <c r="B2723" i="10" s="1"/>
  <c r="B2724" i="10" a="1"/>
  <c r="B2724" i="10" s="1"/>
  <c r="B2725" i="10" a="1"/>
  <c r="B2725" i="10" s="1"/>
  <c r="B2726" i="10" a="1"/>
  <c r="B2726" i="10" s="1"/>
  <c r="B2727" i="10" a="1"/>
  <c r="B2727" i="10" s="1"/>
  <c r="B2728" i="10" a="1"/>
  <c r="B2728" i="10" s="1"/>
  <c r="B2729" i="10" a="1"/>
  <c r="B2729" i="10" s="1"/>
  <c r="B2730" i="10" a="1"/>
  <c r="B2730" i="10" s="1"/>
  <c r="B2731" i="10" a="1"/>
  <c r="B2731" i="10" s="1"/>
  <c r="B2732" i="10" a="1"/>
  <c r="B2732" i="10" s="1"/>
  <c r="B2733" i="10" a="1"/>
  <c r="B2733" i="10" s="1"/>
  <c r="B2734" i="10" a="1"/>
  <c r="B2734" i="10" s="1"/>
  <c r="B2735" i="10" a="1"/>
  <c r="B2735" i="10" s="1"/>
  <c r="B2736" i="10" a="1"/>
  <c r="B2736" i="10" s="1"/>
  <c r="B2737" i="10" a="1"/>
  <c r="B2737" i="10" s="1"/>
  <c r="B2738" i="10" a="1"/>
  <c r="B2738" i="10" s="1"/>
  <c r="B2739" i="10" a="1"/>
  <c r="B2739" i="10" s="1"/>
  <c r="B2740" i="10" a="1"/>
  <c r="B2740" i="10" s="1"/>
  <c r="B2741" i="10" a="1"/>
  <c r="B2741" i="10" s="1"/>
  <c r="B2742" i="10" a="1"/>
  <c r="B2742" i="10" s="1"/>
  <c r="B2743" i="10" a="1"/>
  <c r="B2743" i="10" s="1"/>
  <c r="B2744" i="10" a="1"/>
  <c r="B2744" i="10" s="1"/>
  <c r="B2745" i="10" a="1"/>
  <c r="B2745" i="10" s="1"/>
  <c r="B2746" i="10" a="1"/>
  <c r="B2746" i="10" s="1"/>
  <c r="B2747" i="10" a="1"/>
  <c r="B2747" i="10" s="1"/>
  <c r="B2748" i="10" a="1"/>
  <c r="B2748" i="10" s="1"/>
  <c r="B2749" i="10" a="1"/>
  <c r="B2749" i="10" s="1"/>
  <c r="B2750" i="10" a="1"/>
  <c r="B2750" i="10" s="1"/>
  <c r="B2751" i="10" a="1"/>
  <c r="B2751" i="10" s="1"/>
  <c r="B2752" i="10" a="1"/>
  <c r="B2752" i="10" s="1"/>
  <c r="B2753" i="10" a="1"/>
  <c r="B2753" i="10" s="1"/>
  <c r="B2754" i="10" a="1"/>
  <c r="B2754" i="10" s="1"/>
  <c r="B2755" i="10" a="1"/>
  <c r="B2755" i="10" s="1"/>
  <c r="B2756" i="10" a="1"/>
  <c r="B2756" i="10" s="1"/>
  <c r="B2757" i="10" a="1"/>
  <c r="B2757" i="10" s="1"/>
  <c r="B2758" i="10" a="1"/>
  <c r="B2758" i="10" s="1"/>
  <c r="B2759" i="10" a="1"/>
  <c r="B2759" i="10" s="1"/>
  <c r="B2760" i="10" a="1"/>
  <c r="B2760" i="10" s="1"/>
  <c r="B2761" i="10" a="1"/>
  <c r="B2761" i="10" s="1"/>
  <c r="B2762" i="10" a="1"/>
  <c r="B2762" i="10" s="1"/>
  <c r="B2763" i="10" a="1"/>
  <c r="B2763" i="10" s="1"/>
  <c r="B2764" i="10" a="1"/>
  <c r="B2764" i="10" s="1"/>
  <c r="B2765" i="10" a="1"/>
  <c r="B2765" i="10" s="1"/>
  <c r="B2766" i="10" a="1"/>
  <c r="B2766" i="10" s="1"/>
  <c r="B2767" i="10" a="1"/>
  <c r="B2767" i="10" s="1"/>
  <c r="B2768" i="10" a="1"/>
  <c r="B2768" i="10" s="1"/>
  <c r="B2769" i="10" a="1"/>
  <c r="B2769" i="10" s="1"/>
  <c r="B2770" i="10" a="1"/>
  <c r="B2770" i="10" s="1"/>
  <c r="B2771" i="10" a="1"/>
  <c r="B2771" i="10" s="1"/>
  <c r="B2772" i="10" a="1"/>
  <c r="B2772" i="10" s="1"/>
  <c r="B2773" i="10" a="1"/>
  <c r="B2773" i="10" s="1"/>
  <c r="B2774" i="10" a="1"/>
  <c r="B2774" i="10" s="1"/>
  <c r="B2775" i="10" a="1"/>
  <c r="B2775" i="10" s="1"/>
  <c r="B2776" i="10" a="1"/>
  <c r="B2776" i="10" s="1"/>
  <c r="B2777" i="10" a="1"/>
  <c r="B2777" i="10" s="1"/>
  <c r="B2778" i="10" a="1"/>
  <c r="B2778" i="10" s="1"/>
  <c r="B2779" i="10" a="1"/>
  <c r="B2779" i="10" s="1"/>
  <c r="B2780" i="10" a="1"/>
  <c r="B2780" i="10" s="1"/>
  <c r="B2781" i="10" a="1"/>
  <c r="B2781" i="10" s="1"/>
  <c r="B2782" i="10" a="1"/>
  <c r="B2782" i="10" s="1"/>
  <c r="B2783" i="10" a="1"/>
  <c r="B2783" i="10" s="1"/>
  <c r="B2784" i="10" a="1"/>
  <c r="B2784" i="10" s="1"/>
  <c r="B2785" i="10" a="1"/>
  <c r="B2785" i="10" s="1"/>
  <c r="B2786" i="10" a="1"/>
  <c r="B2786" i="10" s="1"/>
  <c r="B2787" i="10" a="1"/>
  <c r="B2787" i="10" s="1"/>
  <c r="B2788" i="10" a="1"/>
  <c r="B2788" i="10" s="1"/>
  <c r="B2789" i="10" a="1"/>
  <c r="B2789" i="10" s="1"/>
  <c r="B2790" i="10" a="1"/>
  <c r="B2790" i="10" s="1"/>
  <c r="B2791" i="10" a="1"/>
  <c r="B2791" i="10" s="1"/>
  <c r="B2792" i="10" a="1"/>
  <c r="B2792" i="10" s="1"/>
  <c r="B2793" i="10" a="1"/>
  <c r="B2793" i="10" s="1"/>
  <c r="B2794" i="10" a="1"/>
  <c r="B2794" i="10" s="1"/>
  <c r="B2795" i="10" a="1"/>
  <c r="B2795" i="10" s="1"/>
  <c r="B2796" i="10" a="1"/>
  <c r="B2796" i="10" s="1"/>
  <c r="E1002" i="8" a="1"/>
  <c r="E1002" i="8" s="1"/>
  <c r="E1003" i="8" a="1"/>
  <c r="E1003" i="8"/>
  <c r="E1004" i="8" a="1"/>
  <c r="E1004" i="8" s="1"/>
  <c r="E1005" i="8" a="1"/>
  <c r="E1005" i="8"/>
  <c r="E1006" i="8" a="1"/>
  <c r="E1006" i="8" s="1"/>
  <c r="E1007" i="8" a="1"/>
  <c r="E1007" i="8" s="1"/>
  <c r="E1008" i="8" a="1"/>
  <c r="E1008" i="8" s="1"/>
  <c r="E1009" i="8" a="1"/>
  <c r="E1009" i="8" s="1"/>
  <c r="E1010" i="8" a="1"/>
  <c r="E1010" i="8" s="1"/>
  <c r="E1011" i="8" a="1"/>
  <c r="E1011" i="8" s="1"/>
  <c r="E1012" i="8" a="1"/>
  <c r="E1012" i="8" s="1"/>
  <c r="E1013" i="8" a="1"/>
  <c r="E1013" i="8" s="1"/>
  <c r="E1014" i="8" a="1"/>
  <c r="E1014" i="8" s="1"/>
  <c r="E1015" i="8" a="1"/>
  <c r="E1015" i="8" s="1"/>
  <c r="E1016" i="8" a="1"/>
  <c r="E1016" i="8" s="1"/>
  <c r="E1017" i="8" a="1"/>
  <c r="E1017" i="8" s="1"/>
  <c r="E1018" i="8" a="1"/>
  <c r="E1018" i="8" s="1"/>
  <c r="E1019" i="8" a="1"/>
  <c r="E1019" i="8" s="1"/>
  <c r="E1020" i="8" a="1"/>
  <c r="E1020" i="8" s="1"/>
  <c r="E1021" i="8" a="1"/>
  <c r="E1021" i="8" s="1"/>
  <c r="E1022" i="8" a="1"/>
  <c r="E1022" i="8" s="1"/>
  <c r="E1023" i="8" a="1"/>
  <c r="E1023" i="8" s="1"/>
  <c r="E1024" i="8" a="1"/>
  <c r="E1024" i="8" s="1"/>
  <c r="E1025" i="8" a="1"/>
  <c r="E1025" i="8" s="1"/>
  <c r="E1026" i="8" a="1"/>
  <c r="E1026" i="8" s="1"/>
  <c r="E1027" i="8" a="1"/>
  <c r="E1027" i="8" s="1"/>
  <c r="E1028" i="8" a="1"/>
  <c r="E1028" i="8" s="1"/>
  <c r="E1029" i="8" a="1"/>
  <c r="E1029" i="8" s="1"/>
  <c r="E1030" i="8" a="1"/>
  <c r="E1030" i="8" s="1"/>
  <c r="E1031" i="8" a="1"/>
  <c r="E1031" i="8" s="1"/>
  <c r="E1032" i="8" a="1"/>
  <c r="E1032" i="8" s="1"/>
  <c r="E1033" i="8" a="1"/>
  <c r="E1033" i="8" s="1"/>
  <c r="E1034" i="8" a="1"/>
  <c r="E1034" i="8" s="1"/>
  <c r="E1035" i="8" a="1"/>
  <c r="E1035" i="8" s="1"/>
  <c r="E1036" i="8" a="1"/>
  <c r="E1036" i="8" s="1"/>
  <c r="E1037" i="8" a="1"/>
  <c r="E1037" i="8" s="1"/>
  <c r="E1038" i="8" a="1"/>
  <c r="E1038" i="8" s="1"/>
  <c r="E1039" i="8" a="1"/>
  <c r="E1039" i="8" s="1"/>
  <c r="E1040" i="8" a="1"/>
  <c r="E1040" i="8" s="1"/>
  <c r="E1041" i="8" a="1"/>
  <c r="E1041" i="8" s="1"/>
  <c r="E1042" i="8" a="1"/>
  <c r="E1042" i="8" s="1"/>
  <c r="E1043" i="8" a="1"/>
  <c r="E1043" i="8" s="1"/>
  <c r="E1044" i="8" a="1"/>
  <c r="E1044" i="8" s="1"/>
  <c r="E1045" i="8" a="1"/>
  <c r="E1045" i="8" s="1"/>
  <c r="E1046" i="8" a="1"/>
  <c r="E1046" i="8" s="1"/>
  <c r="E1047" i="8" a="1"/>
  <c r="E1047" i="8" s="1"/>
  <c r="E1048" i="8" a="1"/>
  <c r="E1048" i="8" s="1"/>
  <c r="E1049" i="8" a="1"/>
  <c r="E1049" i="8" s="1"/>
  <c r="E1050" i="8" a="1"/>
  <c r="E1050" i="8" s="1"/>
  <c r="E1051" i="8" a="1"/>
  <c r="E1051" i="8" s="1"/>
  <c r="E1052" i="8" a="1"/>
  <c r="E1052" i="8" s="1"/>
  <c r="E1053" i="8" a="1"/>
  <c r="E1053" i="8" s="1"/>
  <c r="E1054" i="8" a="1"/>
  <c r="E1054" i="8" s="1"/>
  <c r="E1055" i="8" a="1"/>
  <c r="E1055" i="8" s="1"/>
  <c r="E1056" i="8" a="1"/>
  <c r="E1056" i="8" s="1"/>
  <c r="E1057" i="8" a="1"/>
  <c r="E1057" i="8" s="1"/>
  <c r="E1058" i="8" a="1"/>
  <c r="E1058" i="8" s="1"/>
  <c r="E1059" i="8" a="1"/>
  <c r="E1059" i="8" s="1"/>
  <c r="E1060" i="8" a="1"/>
  <c r="E1060" i="8" s="1"/>
  <c r="E1061" i="8" a="1"/>
  <c r="E1061" i="8" s="1"/>
  <c r="E1062" i="8" a="1"/>
  <c r="E1062" i="8" s="1"/>
  <c r="E1063" i="8" a="1"/>
  <c r="E1063" i="8" s="1"/>
  <c r="E1064" i="8" a="1"/>
  <c r="E1064" i="8" s="1"/>
  <c r="E1065" i="8" a="1"/>
  <c r="E1065" i="8" s="1"/>
  <c r="E1066" i="8" a="1"/>
  <c r="E1066" i="8" s="1"/>
  <c r="E1067" i="8" a="1"/>
  <c r="E1067" i="8" s="1"/>
  <c r="E1068" i="8" a="1"/>
  <c r="E1068" i="8" s="1"/>
  <c r="E1069" i="8" a="1"/>
  <c r="E1069" i="8" s="1"/>
  <c r="E1070" i="8" a="1"/>
  <c r="E1070" i="8" s="1"/>
  <c r="E1071" i="8" a="1"/>
  <c r="E1071" i="8" s="1"/>
  <c r="E1072" i="8" a="1"/>
  <c r="E1072" i="8" s="1"/>
  <c r="E1073" i="8" a="1"/>
  <c r="E1073" i="8" s="1"/>
  <c r="E1074" i="8" a="1"/>
  <c r="E1074" i="8" s="1"/>
  <c r="E1075" i="8" a="1"/>
  <c r="E1075" i="8" s="1"/>
  <c r="E1076" i="8" a="1"/>
  <c r="E1076" i="8" s="1"/>
  <c r="E1077" i="8" a="1"/>
  <c r="E1077" i="8" s="1"/>
  <c r="E1078" i="8" a="1"/>
  <c r="E1078" i="8" s="1"/>
  <c r="E1079" i="8" a="1"/>
  <c r="E1079" i="8" s="1"/>
  <c r="E1080" i="8" a="1"/>
  <c r="E1080" i="8" s="1"/>
  <c r="E1081" i="8" a="1"/>
  <c r="E1081" i="8" s="1"/>
  <c r="E1082" i="8" a="1"/>
  <c r="E1082" i="8" s="1"/>
  <c r="E1083" i="8" a="1"/>
  <c r="E1083" i="8" s="1"/>
  <c r="E1084" i="8" a="1"/>
  <c r="E1084" i="8" s="1"/>
  <c r="E1085" i="8" a="1"/>
  <c r="E1085" i="8" s="1"/>
  <c r="E1086" i="8" a="1"/>
  <c r="E1086" i="8" s="1"/>
  <c r="E1087" i="8" a="1"/>
  <c r="E1087" i="8" s="1"/>
  <c r="E1088" i="8" a="1"/>
  <c r="E1088" i="8" s="1"/>
  <c r="E1089" i="8" a="1"/>
  <c r="E1089" i="8" s="1"/>
  <c r="E1090" i="8" a="1"/>
  <c r="E1090" i="8" s="1"/>
  <c r="E1091" i="8" a="1"/>
  <c r="E1091" i="8" s="1"/>
  <c r="E1092" i="8" a="1"/>
  <c r="E1092" i="8" s="1"/>
  <c r="E1093" i="8" a="1"/>
  <c r="E1093" i="8" s="1"/>
  <c r="E1094" i="8" a="1"/>
  <c r="E1094" i="8" s="1"/>
  <c r="E1095" i="8" a="1"/>
  <c r="E1095" i="8" s="1"/>
  <c r="E1096" i="8" a="1"/>
  <c r="E1096" i="8" s="1"/>
  <c r="E1097" i="8" a="1"/>
  <c r="E1097" i="8" s="1"/>
  <c r="E1098" i="8" a="1"/>
  <c r="E1098" i="8" s="1"/>
  <c r="E1099" i="8" a="1"/>
  <c r="E1099" i="8" s="1"/>
  <c r="E1100" i="8" a="1"/>
  <c r="E1100" i="8" s="1"/>
  <c r="E1101" i="8" a="1"/>
  <c r="E1101" i="8" s="1"/>
  <c r="E1102" i="8" a="1"/>
  <c r="E1102" i="8" s="1"/>
  <c r="E1103" i="8" a="1"/>
  <c r="E1103" i="8" s="1"/>
  <c r="E1104" i="8" a="1"/>
  <c r="E1104" i="8" s="1"/>
  <c r="E1105" i="8" a="1"/>
  <c r="E1105" i="8" s="1"/>
  <c r="E1106" i="8" a="1"/>
  <c r="E1106" i="8" s="1"/>
  <c r="E1107" i="8" a="1"/>
  <c r="E1107" i="8" s="1"/>
  <c r="E1108" i="8" a="1"/>
  <c r="E1108" i="8" s="1"/>
  <c r="E1109" i="8" a="1"/>
  <c r="E1109" i="8" s="1"/>
  <c r="E1110" i="8" a="1"/>
  <c r="E1110" i="8" s="1"/>
  <c r="E1111" i="8" a="1"/>
  <c r="E1111" i="8" s="1"/>
  <c r="E1112" i="8" a="1"/>
  <c r="E1112" i="8" s="1"/>
  <c r="E1113" i="8" a="1"/>
  <c r="E1113" i="8" s="1"/>
  <c r="E1114" i="8" a="1"/>
  <c r="E1114" i="8" s="1"/>
  <c r="E1115" i="8" a="1"/>
  <c r="E1115" i="8" s="1"/>
  <c r="E1116" i="8" a="1"/>
  <c r="E1116" i="8" s="1"/>
  <c r="E1117" i="8" a="1"/>
  <c r="E1117" i="8" s="1"/>
  <c r="E1118" i="8" a="1"/>
  <c r="E1118" i="8" s="1"/>
  <c r="E1119" i="8" a="1"/>
  <c r="E1119" i="8" s="1"/>
  <c r="E1120" i="8" a="1"/>
  <c r="E1120" i="8" s="1"/>
  <c r="E1121" i="8" a="1"/>
  <c r="E1121" i="8" s="1"/>
  <c r="E1122" i="8" a="1"/>
  <c r="E1122" i="8" s="1"/>
  <c r="E1123" i="8" a="1"/>
  <c r="E1123" i="8" s="1"/>
  <c r="E1124" i="8" a="1"/>
  <c r="E1124" i="8" s="1"/>
  <c r="E1125" i="8" a="1"/>
  <c r="E1125" i="8" s="1"/>
  <c r="E1126" i="8" a="1"/>
  <c r="E1126" i="8" s="1"/>
  <c r="E1127" i="8" a="1"/>
  <c r="E1127" i="8" s="1"/>
  <c r="E1128" i="8" a="1"/>
  <c r="E1128" i="8" s="1"/>
  <c r="E1129" i="8" a="1"/>
  <c r="E1129" i="8" s="1"/>
  <c r="E1130" i="8" a="1"/>
  <c r="E1130" i="8" s="1"/>
  <c r="E1131" i="8" a="1"/>
  <c r="E1131" i="8" s="1"/>
  <c r="E1132" i="8" a="1"/>
  <c r="E1132" i="8" s="1"/>
  <c r="E1133" i="8" a="1"/>
  <c r="E1133" i="8" s="1"/>
  <c r="E1134" i="8" a="1"/>
  <c r="E1134" i="8" s="1"/>
  <c r="E1135" i="8" a="1"/>
  <c r="E1135" i="8" s="1"/>
  <c r="E1136" i="8" a="1"/>
  <c r="E1136" i="8" s="1"/>
  <c r="E1137" i="8" a="1"/>
  <c r="E1137" i="8" s="1"/>
  <c r="E1138" i="8" a="1"/>
  <c r="E1138" i="8" s="1"/>
  <c r="E1139" i="8" a="1"/>
  <c r="E1139" i="8" s="1"/>
  <c r="E1140" i="8" a="1"/>
  <c r="E1140" i="8" s="1"/>
  <c r="E1141" i="8" a="1"/>
  <c r="E1141" i="8" s="1"/>
  <c r="E1142" i="8" a="1"/>
  <c r="E1142" i="8" s="1"/>
  <c r="E1143" i="8" a="1"/>
  <c r="E1143" i="8" s="1"/>
  <c r="E1144" i="8" a="1"/>
  <c r="E1144" i="8" s="1"/>
  <c r="E1145" i="8" a="1"/>
  <c r="E1145" i="8" s="1"/>
  <c r="E1146" i="8" a="1"/>
  <c r="E1146" i="8" s="1"/>
  <c r="E1147" i="8" a="1"/>
  <c r="E1147" i="8" s="1"/>
  <c r="E1148" i="8" a="1"/>
  <c r="E1148" i="8" s="1"/>
  <c r="E1149" i="8" a="1"/>
  <c r="E1149" i="8" s="1"/>
  <c r="E1150" i="8" a="1"/>
  <c r="E1150" i="8" s="1"/>
  <c r="E1151" i="8" a="1"/>
  <c r="E1151" i="8" s="1"/>
  <c r="E1152" i="8" a="1"/>
  <c r="E1152" i="8" s="1"/>
  <c r="E1153" i="8" a="1"/>
  <c r="E1153" i="8" s="1"/>
  <c r="E1154" i="8" a="1"/>
  <c r="E1154" i="8" s="1"/>
  <c r="E1155" i="8" a="1"/>
  <c r="E1155" i="8" s="1"/>
  <c r="E1156" i="8" a="1"/>
  <c r="E1156" i="8" s="1"/>
  <c r="E1157" i="8" a="1"/>
  <c r="E1157" i="8" s="1"/>
  <c r="E1158" i="8" a="1"/>
  <c r="E1158" i="8" s="1"/>
  <c r="E1159" i="8" a="1"/>
  <c r="E1159" i="8" s="1"/>
  <c r="E1160" i="8" a="1"/>
  <c r="E1160" i="8" s="1"/>
  <c r="E1161" i="8" a="1"/>
  <c r="E1161" i="8" s="1"/>
  <c r="E1162" i="8" a="1"/>
  <c r="E1162" i="8" s="1"/>
  <c r="E1163" i="8" a="1"/>
  <c r="E1163" i="8" s="1"/>
  <c r="E1164" i="8" a="1"/>
  <c r="E1164" i="8" s="1"/>
  <c r="E1165" i="8" a="1"/>
  <c r="E1165" i="8" s="1"/>
  <c r="E1166" i="8" a="1"/>
  <c r="E1166" i="8" s="1"/>
  <c r="E1167" i="8" a="1"/>
  <c r="E1167" i="8" s="1"/>
  <c r="E1168" i="8" a="1"/>
  <c r="E1168" i="8" s="1"/>
  <c r="E1169" i="8" a="1"/>
  <c r="E1169" i="8" s="1"/>
  <c r="E1170" i="8" a="1"/>
  <c r="E1170" i="8" s="1"/>
  <c r="E1171" i="8" a="1"/>
  <c r="E1171" i="8" s="1"/>
  <c r="E1172" i="8" a="1"/>
  <c r="E1172" i="8" s="1"/>
  <c r="E1173" i="8" a="1"/>
  <c r="E1173" i="8" s="1"/>
  <c r="E1174" i="8" a="1"/>
  <c r="E1174" i="8" s="1"/>
  <c r="E1175" i="8" a="1"/>
  <c r="E1175" i="8" s="1"/>
  <c r="E1176" i="8" a="1"/>
  <c r="E1176" i="8" s="1"/>
  <c r="E1177" i="8" a="1"/>
  <c r="E1177" i="8" s="1"/>
  <c r="E1178" i="8" a="1"/>
  <c r="E1178" i="8" s="1"/>
  <c r="E1179" i="8" a="1"/>
  <c r="E1179" i="8" s="1"/>
  <c r="E1180" i="8" a="1"/>
  <c r="E1180" i="8" s="1"/>
  <c r="E1181" i="8" a="1"/>
  <c r="E1181" i="8" s="1"/>
  <c r="E1182" i="8" a="1"/>
  <c r="E1182" i="8" s="1"/>
  <c r="E1183" i="8" a="1"/>
  <c r="E1183" i="8" s="1"/>
  <c r="E1184" i="8" a="1"/>
  <c r="E1184" i="8" s="1"/>
  <c r="E1185" i="8" a="1"/>
  <c r="E1185" i="8" s="1"/>
  <c r="E1186" i="8" a="1"/>
  <c r="E1186" i="8" s="1"/>
  <c r="E1187" i="8" a="1"/>
  <c r="E1187" i="8" s="1"/>
  <c r="E1188" i="8" a="1"/>
  <c r="E1188" i="8" s="1"/>
  <c r="E1189" i="8" a="1"/>
  <c r="E1189" i="8" s="1"/>
  <c r="E1190" i="8" a="1"/>
  <c r="E1190" i="8" s="1"/>
  <c r="E1191" i="8" a="1"/>
  <c r="E1191" i="8" s="1"/>
  <c r="E1192" i="8" a="1"/>
  <c r="E1192" i="8" s="1"/>
  <c r="E1193" i="8" a="1"/>
  <c r="E1193" i="8" s="1"/>
  <c r="E1194" i="8" a="1"/>
  <c r="E1194" i="8" s="1"/>
  <c r="E1195" i="8" a="1"/>
  <c r="E1195" i="8" s="1"/>
  <c r="E1196" i="8" a="1"/>
  <c r="E1196" i="8" s="1"/>
  <c r="E1197" i="8" a="1"/>
  <c r="E1197" i="8" s="1"/>
  <c r="E1198" i="8" a="1"/>
  <c r="E1198" i="8" s="1"/>
  <c r="E1199" i="8" a="1"/>
  <c r="E1199" i="8" s="1"/>
  <c r="E1200" i="8" a="1"/>
  <c r="E1200" i="8" s="1"/>
  <c r="E1201" i="8" a="1"/>
  <c r="E1201" i="8" s="1"/>
  <c r="E1202" i="8" a="1"/>
  <c r="E1202" i="8" s="1"/>
  <c r="E1203" i="8" a="1"/>
  <c r="E1203" i="8" s="1"/>
  <c r="E1204" i="8" a="1"/>
  <c r="E1204" i="8" s="1"/>
  <c r="E1205" i="8" a="1"/>
  <c r="E1205" i="8"/>
  <c r="E1206" i="8" a="1"/>
  <c r="E1206" i="8" s="1"/>
  <c r="E1207" i="8" a="1"/>
  <c r="E1207" i="8" s="1"/>
  <c r="E1208" i="8" a="1"/>
  <c r="E1208" i="8" s="1"/>
  <c r="E1209" i="8" a="1"/>
  <c r="E1209" i="8" s="1"/>
  <c r="E1210" i="8" a="1"/>
  <c r="E1210" i="8" s="1"/>
  <c r="E1211" i="8" a="1"/>
  <c r="E1211" i="8" s="1"/>
  <c r="E1212" i="8" a="1"/>
  <c r="E1212" i="8" s="1"/>
  <c r="E1213" i="8" a="1"/>
  <c r="E1213" i="8" s="1"/>
  <c r="E1214" i="8" a="1"/>
  <c r="E1214" i="8" s="1"/>
  <c r="E1215" i="8" a="1"/>
  <c r="E1215" i="8" s="1"/>
  <c r="E1216" i="8" a="1"/>
  <c r="E1216" i="8" s="1"/>
  <c r="E1217" i="8" a="1"/>
  <c r="E1217" i="8" s="1"/>
  <c r="E1218" i="8" a="1"/>
  <c r="E1218" i="8" s="1"/>
  <c r="E1219" i="8" a="1"/>
  <c r="E1219" i="8" s="1"/>
  <c r="E1220" i="8" a="1"/>
  <c r="E1220" i="8" s="1"/>
  <c r="E1221" i="8" a="1"/>
  <c r="E1221" i="8" s="1"/>
  <c r="E1222" i="8" a="1"/>
  <c r="E1222" i="8" s="1"/>
  <c r="E1223" i="8" a="1"/>
  <c r="E1223" i="8" s="1"/>
  <c r="E1224" i="8" a="1"/>
  <c r="E1224" i="8" s="1"/>
  <c r="E1225" i="8" a="1"/>
  <c r="E1225" i="8" s="1"/>
  <c r="E1226" i="8" a="1"/>
  <c r="E1226" i="8" s="1"/>
  <c r="E1227" i="8" a="1"/>
  <c r="E1227" i="8" s="1"/>
  <c r="E1228" i="8" a="1"/>
  <c r="E1228" i="8" s="1"/>
  <c r="E1229" i="8" a="1"/>
  <c r="E1229" i="8" s="1"/>
  <c r="E1230" i="8" a="1"/>
  <c r="E1230" i="8" s="1"/>
  <c r="E1231" i="8" a="1"/>
  <c r="E1231" i="8" s="1"/>
  <c r="E1232" i="8" a="1"/>
  <c r="E1232" i="8" s="1"/>
  <c r="E1233" i="8" a="1"/>
  <c r="E1233" i="8" s="1"/>
  <c r="E1234" i="8" a="1"/>
  <c r="E1234" i="8" s="1"/>
  <c r="E1235" i="8" a="1"/>
  <c r="E1235" i="8" s="1"/>
  <c r="E1236" i="8" a="1"/>
  <c r="E1236" i="8" s="1"/>
  <c r="E1237" i="8" a="1"/>
  <c r="E1237" i="8" s="1"/>
  <c r="E1238" i="8" a="1"/>
  <c r="E1238" i="8" s="1"/>
  <c r="E1239" i="8" a="1"/>
  <c r="E1239" i="8" s="1"/>
  <c r="E1240" i="8" a="1"/>
  <c r="E1240" i="8" s="1"/>
  <c r="E1241" i="8" a="1"/>
  <c r="E1241" i="8" s="1"/>
  <c r="E1242" i="8" a="1"/>
  <c r="E1242" i="8" s="1"/>
  <c r="E1243" i="8" a="1"/>
  <c r="E1243" i="8" s="1"/>
  <c r="E1244" i="8" a="1"/>
  <c r="E1244" i="8" s="1"/>
  <c r="E1245" i="8" a="1"/>
  <c r="E1245" i="8" s="1"/>
  <c r="E1246" i="8" a="1"/>
  <c r="E1246" i="8" s="1"/>
  <c r="E1247" i="8" a="1"/>
  <c r="E1247" i="8" s="1"/>
  <c r="E1248" i="8" a="1"/>
  <c r="E1248" i="8" s="1"/>
  <c r="E1249" i="8" a="1"/>
  <c r="E1249" i="8" s="1"/>
  <c r="E1250" i="8" a="1"/>
  <c r="E1250" i="8" s="1"/>
  <c r="E1251" i="8" a="1"/>
  <c r="E1251" i="8" s="1"/>
  <c r="E1252" i="8" a="1"/>
  <c r="E1252" i="8" s="1"/>
  <c r="E1253" i="8" a="1"/>
  <c r="E1253" i="8" s="1"/>
  <c r="E1254" i="8" a="1"/>
  <c r="E1254" i="8" s="1"/>
  <c r="E1255" i="8" a="1"/>
  <c r="E1255" i="8" s="1"/>
  <c r="E1256" i="8" a="1"/>
  <c r="E1256" i="8" s="1"/>
  <c r="E1257" i="8" a="1"/>
  <c r="E1257" i="8" s="1"/>
  <c r="E1258" i="8" a="1"/>
  <c r="E1258" i="8" s="1"/>
  <c r="E1259" i="8" a="1"/>
  <c r="E1259" i="8" s="1"/>
  <c r="E1260" i="8" a="1"/>
  <c r="E1260" i="8" s="1"/>
  <c r="E1261" i="8" a="1"/>
  <c r="E1261" i="8" s="1"/>
  <c r="E1262" i="8" a="1"/>
  <c r="E1262" i="8" s="1"/>
  <c r="E1263" i="8" a="1"/>
  <c r="E1263" i="8" s="1"/>
  <c r="E1264" i="8" a="1"/>
  <c r="E1264" i="8" s="1"/>
  <c r="E1265" i="8" a="1"/>
  <c r="E1265" i="8" s="1"/>
  <c r="E1266" i="8" a="1"/>
  <c r="E1266" i="8" s="1"/>
  <c r="E1267" i="8" a="1"/>
  <c r="E1267" i="8" s="1"/>
  <c r="E1268" i="8" a="1"/>
  <c r="E1268" i="8" s="1"/>
  <c r="E1269" i="8" a="1"/>
  <c r="E1269" i="8" s="1"/>
  <c r="E1270" i="8" a="1"/>
  <c r="E1270" i="8" s="1"/>
  <c r="E1271" i="8" a="1"/>
  <c r="E1271" i="8" s="1"/>
  <c r="E1272" i="8" a="1"/>
  <c r="E1272" i="8" s="1"/>
  <c r="E1273" i="8" a="1"/>
  <c r="E1273" i="8" s="1"/>
  <c r="E1274" i="8" a="1"/>
  <c r="E1274" i="8" s="1"/>
  <c r="E1275" i="8" a="1"/>
  <c r="E1275" i="8" s="1"/>
  <c r="E1276" i="8" a="1"/>
  <c r="E1276" i="8" s="1"/>
  <c r="E1277" i="8" a="1"/>
  <c r="E1277" i="8" s="1"/>
  <c r="E1278" i="8" a="1"/>
  <c r="E1278" i="8" s="1"/>
  <c r="E1279" i="8" a="1"/>
  <c r="E1279" i="8" s="1"/>
  <c r="E1280" i="8" a="1"/>
  <c r="E1280" i="8" s="1"/>
  <c r="E1281" i="8" a="1"/>
  <c r="E1281" i="8" s="1"/>
  <c r="E1282" i="8" a="1"/>
  <c r="E1282" i="8" s="1"/>
  <c r="E1283" i="8" a="1"/>
  <c r="E1283" i="8" s="1"/>
  <c r="E1284" i="8" a="1"/>
  <c r="E1284" i="8" s="1"/>
  <c r="E1285" i="8" a="1"/>
  <c r="E1285" i="8" s="1"/>
  <c r="E1286" i="8" a="1"/>
  <c r="E1286" i="8" s="1"/>
  <c r="E1287" i="8" a="1"/>
  <c r="E1287" i="8" s="1"/>
  <c r="E1288" i="8" a="1"/>
  <c r="E1288" i="8" s="1"/>
  <c r="E1289" i="8" a="1"/>
  <c r="E1289" i="8" s="1"/>
  <c r="E1290" i="8" a="1"/>
  <c r="E1290" i="8" s="1"/>
  <c r="E1291" i="8" a="1"/>
  <c r="E1291" i="8" s="1"/>
  <c r="E1292" i="8" a="1"/>
  <c r="E1292" i="8" s="1"/>
  <c r="E1293" i="8" a="1"/>
  <c r="E1293" i="8" s="1"/>
  <c r="E1294" i="8" a="1"/>
  <c r="E1294" i="8" s="1"/>
  <c r="E1295" i="8" a="1"/>
  <c r="E1295" i="8" s="1"/>
  <c r="E1296" i="8" a="1"/>
  <c r="E1296" i="8" s="1"/>
  <c r="E1297" i="8" a="1"/>
  <c r="E1297" i="8" s="1"/>
  <c r="E1298" i="8" a="1"/>
  <c r="E1298" i="8" s="1"/>
  <c r="E1299" i="8" a="1"/>
  <c r="E1299" i="8" s="1"/>
  <c r="E1300" i="8" a="1"/>
  <c r="E1300" i="8" s="1"/>
  <c r="E1301" i="8" a="1"/>
  <c r="E1301" i="8" s="1"/>
  <c r="E1302" i="8" a="1"/>
  <c r="E1302" i="8" s="1"/>
  <c r="E1303" i="8" a="1"/>
  <c r="E1303" i="8" s="1"/>
  <c r="E1304" i="8" a="1"/>
  <c r="E1304" i="8" s="1"/>
  <c r="E1305" i="8" a="1"/>
  <c r="E1305" i="8" s="1"/>
  <c r="E1306" i="8" a="1"/>
  <c r="E1306" i="8" s="1"/>
  <c r="E1307" i="8" a="1"/>
  <c r="E1307" i="8" s="1"/>
  <c r="E1308" i="8" a="1"/>
  <c r="E1308" i="8" s="1"/>
  <c r="E1309" i="8" a="1"/>
  <c r="E1309" i="8" s="1"/>
  <c r="E1310" i="8" a="1"/>
  <c r="E1310" i="8" s="1"/>
  <c r="E1311" i="8" a="1"/>
  <c r="E1311" i="8" s="1"/>
  <c r="E1312" i="8" a="1"/>
  <c r="E1312" i="8" s="1"/>
  <c r="E1313" i="8" a="1"/>
  <c r="E1313" i="8" s="1"/>
  <c r="E1314" i="8" a="1"/>
  <c r="E1314" i="8" s="1"/>
  <c r="E1315" i="8" a="1"/>
  <c r="E1315" i="8" s="1"/>
  <c r="E1316" i="8" a="1"/>
  <c r="E1316" i="8" s="1"/>
  <c r="E1317" i="8" a="1"/>
  <c r="E1317" i="8" s="1"/>
  <c r="E1318" i="8" a="1"/>
  <c r="E1318" i="8" s="1"/>
  <c r="E1319" i="8" a="1"/>
  <c r="E1319" i="8" s="1"/>
  <c r="E1320" i="8" a="1"/>
  <c r="E1320" i="8" s="1"/>
  <c r="E1321" i="8" a="1"/>
  <c r="E1321" i="8" s="1"/>
  <c r="E1322" i="8" a="1"/>
  <c r="E1322" i="8" s="1"/>
  <c r="E1323" i="8" a="1"/>
  <c r="E1323" i="8" s="1"/>
  <c r="E1324" i="8" a="1"/>
  <c r="E1324" i="8" s="1"/>
  <c r="E1325" i="8" a="1"/>
  <c r="E1325" i="8" s="1"/>
  <c r="E1326" i="8" a="1"/>
  <c r="E1326" i="8" s="1"/>
  <c r="E1327" i="8" a="1"/>
  <c r="E1327" i="8" s="1"/>
  <c r="E1328" i="8" a="1"/>
  <c r="E1328" i="8" s="1"/>
  <c r="E1329" i="8" a="1"/>
  <c r="E1329" i="8" s="1"/>
  <c r="E1330" i="8" a="1"/>
  <c r="E1330" i="8" s="1"/>
  <c r="E1331" i="8" a="1"/>
  <c r="E1331" i="8" s="1"/>
  <c r="E1332" i="8" a="1"/>
  <c r="E1332" i="8" s="1"/>
  <c r="E1333" i="8" a="1"/>
  <c r="E1333" i="8" s="1"/>
  <c r="E1334" i="8" a="1"/>
  <c r="E1334" i="8" s="1"/>
  <c r="E1335" i="8" a="1"/>
  <c r="E1335" i="8" s="1"/>
  <c r="E1336" i="8" a="1"/>
  <c r="E1336" i="8" s="1"/>
  <c r="E1337" i="8" a="1"/>
  <c r="E1337" i="8" s="1"/>
  <c r="E1338" i="8" a="1"/>
  <c r="E1338" i="8" s="1"/>
  <c r="E1339" i="8" a="1"/>
  <c r="E1339" i="8" s="1"/>
  <c r="E1340" i="8" a="1"/>
  <c r="E1340" i="8" s="1"/>
  <c r="E1341" i="8" a="1"/>
  <c r="E1341" i="8" s="1"/>
  <c r="E1342" i="8" a="1"/>
  <c r="E1342" i="8" s="1"/>
  <c r="E1343" i="8" a="1"/>
  <c r="E1343" i="8" s="1"/>
  <c r="E1344" i="8" a="1"/>
  <c r="E1344" i="8" s="1"/>
  <c r="E1345" i="8" a="1"/>
  <c r="E1345" i="8" s="1"/>
  <c r="E1346" i="8" a="1"/>
  <c r="E1346" i="8" s="1"/>
  <c r="E1347" i="8" a="1"/>
  <c r="E1347" i="8" s="1"/>
  <c r="E1348" i="8" a="1"/>
  <c r="E1348" i="8" s="1"/>
  <c r="E1349" i="8" a="1"/>
  <c r="E1349" i="8" s="1"/>
  <c r="E1350" i="8" a="1"/>
  <c r="E1350" i="8" s="1"/>
  <c r="E1351" i="8" a="1"/>
  <c r="E1351" i="8" s="1"/>
  <c r="E1352" i="8" a="1"/>
  <c r="E1352" i="8" s="1"/>
  <c r="E1353" i="8" a="1"/>
  <c r="E1353" i="8" s="1"/>
  <c r="E1354" i="8" a="1"/>
  <c r="E1354" i="8" s="1"/>
  <c r="E1355" i="8" a="1"/>
  <c r="E1355" i="8" s="1"/>
  <c r="E1356" i="8" a="1"/>
  <c r="E1356" i="8" s="1"/>
  <c r="E1357" i="8" a="1"/>
  <c r="E1357" i="8" s="1"/>
  <c r="E1358" i="8" a="1"/>
  <c r="E1358" i="8" s="1"/>
  <c r="E1359" i="8" a="1"/>
  <c r="E1359" i="8" s="1"/>
  <c r="E1360" i="8" a="1"/>
  <c r="E1360" i="8" s="1"/>
  <c r="E1361" i="8" a="1"/>
  <c r="E1361" i="8" s="1"/>
  <c r="E1362" i="8" a="1"/>
  <c r="E1362" i="8" s="1"/>
  <c r="E1363" i="8" a="1"/>
  <c r="E1363" i="8" s="1"/>
  <c r="E1364" i="8" a="1"/>
  <c r="E1364" i="8" s="1"/>
  <c r="E1365" i="8" a="1"/>
  <c r="E1365" i="8" s="1"/>
  <c r="E1366" i="8" a="1"/>
  <c r="E1366" i="8" s="1"/>
  <c r="E1367" i="8" a="1"/>
  <c r="E1367" i="8" s="1"/>
  <c r="E1368" i="8" a="1"/>
  <c r="E1368" i="8" s="1"/>
  <c r="E1369" i="8" a="1"/>
  <c r="E1369" i="8" s="1"/>
  <c r="E1370" i="8" a="1"/>
  <c r="E1370" i="8" s="1"/>
  <c r="E1371" i="8" a="1"/>
  <c r="E1371" i="8" s="1"/>
  <c r="E1372" i="8" a="1"/>
  <c r="E1372" i="8" s="1"/>
  <c r="E1373" i="8" a="1"/>
  <c r="E1373" i="8" s="1"/>
  <c r="E1374" i="8" a="1"/>
  <c r="E1374" i="8" s="1"/>
  <c r="E1375" i="8" a="1"/>
  <c r="E1375" i="8" s="1"/>
  <c r="E1376" i="8" a="1"/>
  <c r="E1376" i="8" s="1"/>
  <c r="E1377" i="8" a="1"/>
  <c r="E1377" i="8" s="1"/>
  <c r="E1378" i="8" a="1"/>
  <c r="E1378" i="8" s="1"/>
  <c r="E1379" i="8" a="1"/>
  <c r="E1379" i="8" s="1"/>
  <c r="E1380" i="8" a="1"/>
  <c r="E1380" i="8" s="1"/>
  <c r="E1381" i="8" a="1"/>
  <c r="E1381" i="8" s="1"/>
  <c r="E1382" i="8" a="1"/>
  <c r="E1382" i="8" s="1"/>
  <c r="E1383" i="8" a="1"/>
  <c r="E1383" i="8" s="1"/>
  <c r="E1384" i="8" a="1"/>
  <c r="E1384" i="8" s="1"/>
  <c r="E1385" i="8" a="1"/>
  <c r="E1385" i="8" s="1"/>
  <c r="E1386" i="8" a="1"/>
  <c r="E1386" i="8" s="1"/>
  <c r="E1387" i="8" a="1"/>
  <c r="E1387" i="8" s="1"/>
  <c r="E1388" i="8" a="1"/>
  <c r="E1388" i="8" s="1"/>
  <c r="E1389" i="8" a="1"/>
  <c r="E1389" i="8" s="1"/>
  <c r="E1390" i="8" a="1"/>
  <c r="E1390" i="8" s="1"/>
  <c r="E1391" i="8" a="1"/>
  <c r="E1391" i="8" s="1"/>
  <c r="E1392" i="8" a="1"/>
  <c r="E1392" i="8" s="1"/>
  <c r="E1393" i="8" a="1"/>
  <c r="E1393" i="8" s="1"/>
  <c r="E1394" i="8" a="1"/>
  <c r="E1394" i="8" s="1"/>
  <c r="E1395" i="8" a="1"/>
  <c r="E1395" i="8" s="1"/>
  <c r="E1396" i="8" a="1"/>
  <c r="E1396" i="8" s="1"/>
  <c r="E1397" i="8" a="1"/>
  <c r="E1397" i="8" s="1"/>
  <c r="E1398" i="8" a="1"/>
  <c r="E1398" i="8" s="1"/>
  <c r="E1399" i="8" a="1"/>
  <c r="E1399" i="8" s="1"/>
  <c r="E1400" i="8" a="1"/>
  <c r="E1400" i="8" s="1"/>
  <c r="E1401" i="8" a="1"/>
  <c r="E1401" i="8" s="1"/>
  <c r="E1402" i="8" a="1"/>
  <c r="E1402" i="8" s="1"/>
  <c r="E1403" i="8" a="1"/>
  <c r="E1403" i="8" s="1"/>
  <c r="E1404" i="8" a="1"/>
  <c r="E1404" i="8" s="1"/>
  <c r="E1405" i="8" a="1"/>
  <c r="E1405" i="8" s="1"/>
  <c r="E1406" i="8" a="1"/>
  <c r="E1406" i="8" s="1"/>
  <c r="E1407" i="8" a="1"/>
  <c r="E1407" i="8" s="1"/>
  <c r="E1408" i="8" a="1"/>
  <c r="E1408" i="8" s="1"/>
  <c r="E1409" i="8" a="1"/>
  <c r="E1409" i="8" s="1"/>
  <c r="E1410" i="8" a="1"/>
  <c r="E1410" i="8" s="1"/>
  <c r="E1411" i="8" a="1"/>
  <c r="E1411" i="8" s="1"/>
  <c r="E1412" i="8" a="1"/>
  <c r="E1412" i="8" s="1"/>
  <c r="E1413" i="8" a="1"/>
  <c r="E1413" i="8" s="1"/>
  <c r="E1414" i="8" a="1"/>
  <c r="E1414" i="8" s="1"/>
  <c r="E1415" i="8" a="1"/>
  <c r="E1415" i="8" s="1"/>
  <c r="E1416" i="8" a="1"/>
  <c r="E1416" i="8" s="1"/>
  <c r="E1417" i="8" a="1"/>
  <c r="E1417" i="8" s="1"/>
  <c r="E1418" i="8" a="1"/>
  <c r="E1418" i="8" s="1"/>
  <c r="E1419" i="8" a="1"/>
  <c r="E1419" i="8" s="1"/>
  <c r="E1420" i="8" a="1"/>
  <c r="E1420" i="8" s="1"/>
  <c r="E1421" i="8" a="1"/>
  <c r="E1421" i="8" s="1"/>
  <c r="E1422" i="8" a="1"/>
  <c r="E1422" i="8" s="1"/>
  <c r="E1423" i="8" a="1"/>
  <c r="E1423" i="8" s="1"/>
  <c r="E1424" i="8" a="1"/>
  <c r="E1424" i="8" s="1"/>
  <c r="E1425" i="8" a="1"/>
  <c r="E1425" i="8" s="1"/>
  <c r="E1426" i="8" a="1"/>
  <c r="E1426" i="8" s="1"/>
  <c r="E1427" i="8" a="1"/>
  <c r="E1427" i="8" s="1"/>
  <c r="E1428" i="8" a="1"/>
  <c r="E1428" i="8" s="1"/>
  <c r="E1429" i="8" a="1"/>
  <c r="E1429" i="8" s="1"/>
  <c r="E1430" i="8" a="1"/>
  <c r="E1430" i="8" s="1"/>
  <c r="E1431" i="8" a="1"/>
  <c r="E1431" i="8" s="1"/>
  <c r="E1432" i="8" a="1"/>
  <c r="E1432" i="8" s="1"/>
  <c r="E1433" i="8" a="1"/>
  <c r="E1433" i="8" s="1"/>
  <c r="E1434" i="8" a="1"/>
  <c r="E1434" i="8" s="1"/>
  <c r="E1435" i="8" a="1"/>
  <c r="E1435" i="8" s="1"/>
  <c r="E1436" i="8" a="1"/>
  <c r="E1436" i="8" s="1"/>
  <c r="E1437" i="8" a="1"/>
  <c r="E1437" i="8" s="1"/>
  <c r="E1438" i="8" a="1"/>
  <c r="E1438" i="8" s="1"/>
  <c r="E1439" i="8" a="1"/>
  <c r="E1439" i="8" s="1"/>
  <c r="E1440" i="8" a="1"/>
  <c r="E1440" i="8" s="1"/>
  <c r="E1441" i="8" a="1"/>
  <c r="E1441" i="8" s="1"/>
  <c r="E1442" i="8" a="1"/>
  <c r="E1442" i="8" s="1"/>
  <c r="E1443" i="8" a="1"/>
  <c r="E1443" i="8" s="1"/>
  <c r="E1444" i="8" a="1"/>
  <c r="E1444" i="8" s="1"/>
  <c r="E1445" i="8" a="1"/>
  <c r="E1445" i="8" s="1"/>
  <c r="E1446" i="8" a="1"/>
  <c r="E1446" i="8" s="1"/>
  <c r="E1447" i="8" a="1"/>
  <c r="E1447" i="8" s="1"/>
  <c r="E1448" i="8" a="1"/>
  <c r="E1448" i="8" s="1"/>
  <c r="E1449" i="8" a="1"/>
  <c r="E1449" i="8" s="1"/>
  <c r="E1450" i="8" a="1"/>
  <c r="E1450" i="8" s="1"/>
  <c r="E1451" i="8" a="1"/>
  <c r="E1451" i="8" s="1"/>
  <c r="E1452" i="8" a="1"/>
  <c r="E1452" i="8" s="1"/>
  <c r="E1453" i="8" a="1"/>
  <c r="E1453" i="8" s="1"/>
  <c r="E1454" i="8" a="1"/>
  <c r="E1454" i="8" s="1"/>
  <c r="E1455" i="8" a="1"/>
  <c r="E1455" i="8" s="1"/>
  <c r="E1456" i="8" a="1"/>
  <c r="E1456" i="8" s="1"/>
  <c r="E1457" i="8" a="1"/>
  <c r="E1457" i="8" s="1"/>
  <c r="E1458" i="8" a="1"/>
  <c r="E1458" i="8" s="1"/>
  <c r="E1459" i="8" a="1"/>
  <c r="E1459" i="8" s="1"/>
  <c r="E1460" i="8" a="1"/>
  <c r="E1460" i="8" s="1"/>
  <c r="E1461" i="8" a="1"/>
  <c r="E1461" i="8" s="1"/>
  <c r="E1462" i="8" a="1"/>
  <c r="E1462" i="8" s="1"/>
  <c r="E1463" i="8" a="1"/>
  <c r="E1463" i="8" s="1"/>
  <c r="E1464" i="8" a="1"/>
  <c r="E1464" i="8" s="1"/>
  <c r="E1465" i="8" a="1"/>
  <c r="E1465" i="8" s="1"/>
  <c r="E1466" i="8" a="1"/>
  <c r="E1466" i="8" s="1"/>
  <c r="E1467" i="8" a="1"/>
  <c r="E1467" i="8" s="1"/>
  <c r="E1468" i="8" a="1"/>
  <c r="E1468" i="8" s="1"/>
  <c r="E1469" i="8" a="1"/>
  <c r="E1469" i="8" s="1"/>
  <c r="E1470" i="8" a="1"/>
  <c r="E1470" i="8" s="1"/>
  <c r="E1471" i="8" a="1"/>
  <c r="E1471" i="8" s="1"/>
  <c r="E1472" i="8" a="1"/>
  <c r="E1472" i="8" s="1"/>
  <c r="E1473" i="8" a="1"/>
  <c r="E1473" i="8" s="1"/>
  <c r="E1474" i="8" a="1"/>
  <c r="E1474" i="8" s="1"/>
  <c r="E1475" i="8" a="1"/>
  <c r="E1475" i="8" s="1"/>
  <c r="E1476" i="8" a="1"/>
  <c r="E1476" i="8" s="1"/>
  <c r="E1477" i="8" a="1"/>
  <c r="E1477" i="8" s="1"/>
  <c r="E1478" i="8" a="1"/>
  <c r="E1478" i="8" s="1"/>
  <c r="E1479" i="8" a="1"/>
  <c r="E1479" i="8" s="1"/>
  <c r="E1480" i="8" a="1"/>
  <c r="E1480" i="8" s="1"/>
  <c r="E1481" i="8" a="1"/>
  <c r="E1481" i="8" s="1"/>
  <c r="E1482" i="8" a="1"/>
  <c r="E1482" i="8" s="1"/>
  <c r="E1483" i="8" a="1"/>
  <c r="E1483" i="8" s="1"/>
  <c r="E1484" i="8" a="1"/>
  <c r="E1484" i="8" s="1"/>
  <c r="E1485" i="8" a="1"/>
  <c r="E1485" i="8" s="1"/>
  <c r="E1486" i="8" a="1"/>
  <c r="E1486" i="8" s="1"/>
  <c r="E1487" i="8" a="1"/>
  <c r="E1487" i="8" s="1"/>
  <c r="E1488" i="8" a="1"/>
  <c r="E1488" i="8" s="1"/>
  <c r="E1489" i="8" a="1"/>
  <c r="E1489" i="8" s="1"/>
  <c r="E1490" i="8" a="1"/>
  <c r="E1490" i="8" s="1"/>
  <c r="E1491" i="8" a="1"/>
  <c r="E1491" i="8" s="1"/>
  <c r="E1492" i="8" a="1"/>
  <c r="E1492" i="8" s="1"/>
  <c r="E1493" i="8" a="1"/>
  <c r="E1493" i="8" s="1"/>
  <c r="E1494" i="8" a="1"/>
  <c r="E1494" i="8" s="1"/>
  <c r="E1495" i="8" a="1"/>
  <c r="E1495" i="8" s="1"/>
  <c r="E1496" i="8" a="1"/>
  <c r="E1496" i="8" s="1"/>
  <c r="E1497" i="8" a="1"/>
  <c r="E1497" i="8" s="1"/>
  <c r="E1498" i="8" a="1"/>
  <c r="E1498" i="8" s="1"/>
  <c r="E1499" i="8" a="1"/>
  <c r="E1499" i="8" s="1"/>
  <c r="E1500" i="8" a="1"/>
  <c r="E1500" i="8" s="1"/>
  <c r="E1501" i="8" a="1"/>
  <c r="E1501" i="8" s="1"/>
  <c r="E1502" i="8" a="1"/>
  <c r="E1502" i="8" s="1"/>
  <c r="E1503" i="8" a="1"/>
  <c r="E1503" i="8" s="1"/>
  <c r="E1504" i="8" a="1"/>
  <c r="E1504" i="8" s="1"/>
  <c r="E1505" i="8" a="1"/>
  <c r="E1505" i="8" s="1"/>
  <c r="E1506" i="8" a="1"/>
  <c r="E1506" i="8" s="1"/>
  <c r="E1507" i="8" a="1"/>
  <c r="E1507" i="8" s="1"/>
  <c r="E1508" i="8" a="1"/>
  <c r="E1508" i="8" s="1"/>
  <c r="E1509" i="8" a="1"/>
  <c r="E1509" i="8" s="1"/>
  <c r="E1510" i="8" a="1"/>
  <c r="E1510" i="8" s="1"/>
  <c r="E1511" i="8" a="1"/>
  <c r="E1511" i="8" s="1"/>
  <c r="E1512" i="8" a="1"/>
  <c r="E1512" i="8" s="1"/>
  <c r="E1513" i="8" a="1"/>
  <c r="E1513" i="8" s="1"/>
  <c r="E1514" i="8" a="1"/>
  <c r="E1514" i="8" s="1"/>
  <c r="E1515" i="8" a="1"/>
  <c r="E1515" i="8" s="1"/>
  <c r="E1516" i="8" a="1"/>
  <c r="E1516" i="8" s="1"/>
  <c r="E1517" i="8" a="1"/>
  <c r="E1517" i="8" s="1"/>
  <c r="E1518" i="8" a="1"/>
  <c r="E1518" i="8" s="1"/>
  <c r="E1519" i="8" a="1"/>
  <c r="E1519" i="8" s="1"/>
  <c r="E1520" i="8" a="1"/>
  <c r="E1520" i="8" s="1"/>
  <c r="E1521" i="8" a="1"/>
  <c r="E1521" i="8" s="1"/>
  <c r="E1522" i="8" a="1"/>
  <c r="E1522" i="8" s="1"/>
  <c r="E1523" i="8" a="1"/>
  <c r="E1523" i="8" s="1"/>
  <c r="E1524" i="8" a="1"/>
  <c r="E1524" i="8" s="1"/>
  <c r="E1525" i="8" a="1"/>
  <c r="E1525" i="8" s="1"/>
  <c r="E1526" i="8" a="1"/>
  <c r="E1526" i="8" s="1"/>
  <c r="E1527" i="8" a="1"/>
  <c r="E1527" i="8" s="1"/>
  <c r="E1528" i="8" a="1"/>
  <c r="E1528" i="8" s="1"/>
  <c r="E1529" i="8" a="1"/>
  <c r="E1529" i="8" s="1"/>
  <c r="E1530" i="8" a="1"/>
  <c r="E1530" i="8" s="1"/>
  <c r="E1531" i="8" a="1"/>
  <c r="E1531" i="8" s="1"/>
  <c r="E1532" i="8" a="1"/>
  <c r="E1532" i="8" s="1"/>
  <c r="E1533" i="8" a="1"/>
  <c r="E1533" i="8" s="1"/>
  <c r="E1534" i="8" a="1"/>
  <c r="E1534" i="8" s="1"/>
  <c r="E1535" i="8" a="1"/>
  <c r="E1535" i="8" s="1"/>
  <c r="E1536" i="8" a="1"/>
  <c r="E1536" i="8" s="1"/>
  <c r="E1537" i="8" a="1"/>
  <c r="E1537" i="8" s="1"/>
  <c r="E1538" i="8" a="1"/>
  <c r="E1538" i="8" s="1"/>
  <c r="E1539" i="8" a="1"/>
  <c r="E1539" i="8" s="1"/>
  <c r="E1540" i="8" a="1"/>
  <c r="E1540" i="8" s="1"/>
  <c r="E1541" i="8" a="1"/>
  <c r="E1541" i="8" s="1"/>
  <c r="E1542" i="8" a="1"/>
  <c r="E1542" i="8" s="1"/>
  <c r="E1543" i="8" a="1"/>
  <c r="E1543" i="8" s="1"/>
  <c r="E1544" i="8" a="1"/>
  <c r="E1544" i="8" s="1"/>
  <c r="E1545" i="8" a="1"/>
  <c r="E1545" i="8" s="1"/>
  <c r="E1546" i="8" a="1"/>
  <c r="E1546" i="8" s="1"/>
  <c r="E1547" i="8" a="1"/>
  <c r="E1547" i="8" s="1"/>
  <c r="E1548" i="8" a="1"/>
  <c r="E1548" i="8" s="1"/>
  <c r="E1549" i="8" a="1"/>
  <c r="E1549" i="8" s="1"/>
  <c r="E1550" i="8" a="1"/>
  <c r="E1550" i="8" s="1"/>
  <c r="E1551" i="8" a="1"/>
  <c r="E1551" i="8" s="1"/>
  <c r="E1552" i="8" a="1"/>
  <c r="E1552" i="8" s="1"/>
  <c r="E1553" i="8" a="1"/>
  <c r="E1553" i="8" s="1"/>
  <c r="E1554" i="8" a="1"/>
  <c r="E1554" i="8" s="1"/>
  <c r="E1555" i="8" a="1"/>
  <c r="E1555" i="8" s="1"/>
  <c r="E1556" i="8" a="1"/>
  <c r="E1556" i="8" s="1"/>
  <c r="E1557" i="8" a="1"/>
  <c r="E1557" i="8" s="1"/>
  <c r="E1558" i="8" a="1"/>
  <c r="E1558" i="8" s="1"/>
  <c r="E1559" i="8" a="1"/>
  <c r="E1559" i="8" s="1"/>
  <c r="E1560" i="8" a="1"/>
  <c r="E1560" i="8" s="1"/>
  <c r="E1561" i="8" a="1"/>
  <c r="E1561" i="8" s="1"/>
  <c r="E1562" i="8" a="1"/>
  <c r="E1562" i="8" s="1"/>
  <c r="E1563" i="8" a="1"/>
  <c r="E1563" i="8" s="1"/>
  <c r="E1564" i="8" a="1"/>
  <c r="E1564" i="8" s="1"/>
  <c r="E1565" i="8" a="1"/>
  <c r="E1565" i="8" s="1"/>
  <c r="E1566" i="8" a="1"/>
  <c r="E1566" i="8" s="1"/>
  <c r="E1567" i="8" a="1"/>
  <c r="E1567" i="8" s="1"/>
  <c r="E1568" i="8" a="1"/>
  <c r="E1568" i="8" s="1"/>
  <c r="E1569" i="8" a="1"/>
  <c r="E1569" i="8" s="1"/>
  <c r="E1570" i="8" a="1"/>
  <c r="E1570" i="8" s="1"/>
  <c r="E1571" i="8" a="1"/>
  <c r="E1571" i="8" s="1"/>
  <c r="E1572" i="8" a="1"/>
  <c r="E1572" i="8" s="1"/>
  <c r="E1573" i="8" a="1"/>
  <c r="E1573" i="8" s="1"/>
  <c r="E1574" i="8" a="1"/>
  <c r="E1574" i="8" s="1"/>
  <c r="E1575" i="8" a="1"/>
  <c r="E1575" i="8" s="1"/>
  <c r="E1576" i="8" a="1"/>
  <c r="E1576" i="8" s="1"/>
  <c r="E1577" i="8" a="1"/>
  <c r="E1577" i="8" s="1"/>
  <c r="E1578" i="8" a="1"/>
  <c r="E1578" i="8" s="1"/>
  <c r="E1579" i="8" a="1"/>
  <c r="E1579" i="8" s="1"/>
  <c r="E1580" i="8" a="1"/>
  <c r="E1580" i="8" s="1"/>
  <c r="E1581" i="8" a="1"/>
  <c r="E1581" i="8" s="1"/>
  <c r="E1582" i="8" a="1"/>
  <c r="E1582" i="8" s="1"/>
  <c r="E1583" i="8" a="1"/>
  <c r="E1583" i="8" s="1"/>
  <c r="E1584" i="8" a="1"/>
  <c r="E1584" i="8" s="1"/>
  <c r="E1585" i="8" a="1"/>
  <c r="E1585" i="8" s="1"/>
  <c r="E1586" i="8" a="1"/>
  <c r="E1586" i="8" s="1"/>
  <c r="E1587" i="8" a="1"/>
  <c r="E1587" i="8" s="1"/>
  <c r="E1588" i="8" a="1"/>
  <c r="E1588" i="8" s="1"/>
  <c r="E1589" i="8" a="1"/>
  <c r="E1589" i="8" s="1"/>
  <c r="E1590" i="8" a="1"/>
  <c r="E1590" i="8" s="1"/>
  <c r="E1591" i="8" a="1"/>
  <c r="E1591" i="8" s="1"/>
  <c r="E1592" i="8" a="1"/>
  <c r="E1592" i="8" s="1"/>
  <c r="E1593" i="8" a="1"/>
  <c r="E1593" i="8" s="1"/>
  <c r="E1594" i="8" a="1"/>
  <c r="E1594" i="8" s="1"/>
  <c r="E1595" i="8" a="1"/>
  <c r="E1595" i="8" s="1"/>
  <c r="E1596" i="8" a="1"/>
  <c r="E1596" i="8" s="1"/>
  <c r="E1597" i="8" a="1"/>
  <c r="E1597" i="8" s="1"/>
  <c r="E1598" i="8" a="1"/>
  <c r="E1598" i="8" s="1"/>
  <c r="E1599" i="8" a="1"/>
  <c r="E1599" i="8" s="1"/>
  <c r="E1600" i="8" a="1"/>
  <c r="E1600" i="8" s="1"/>
  <c r="E1601" i="8" a="1"/>
  <c r="E1601" i="8" s="1"/>
  <c r="E1602" i="8" a="1"/>
  <c r="E1602" i="8" s="1"/>
  <c r="E1603" i="8" a="1"/>
  <c r="E1603" i="8" s="1"/>
  <c r="E1604" i="8" a="1"/>
  <c r="E1604" i="8" s="1"/>
  <c r="E1605" i="8" a="1"/>
  <c r="E1605" i="8" s="1"/>
  <c r="E1606" i="8" a="1"/>
  <c r="E1606" i="8" s="1"/>
  <c r="E1607" i="8" a="1"/>
  <c r="E1607" i="8" s="1"/>
  <c r="E1608" i="8" a="1"/>
  <c r="E1608" i="8" s="1"/>
  <c r="E1609" i="8" a="1"/>
  <c r="E1609" i="8" s="1"/>
  <c r="E1610" i="8" a="1"/>
  <c r="E1610" i="8" s="1"/>
  <c r="E1611" i="8" a="1"/>
  <c r="E1611" i="8" s="1"/>
  <c r="E1612" i="8" a="1"/>
  <c r="E1612" i="8" s="1"/>
  <c r="E1613" i="8" a="1"/>
  <c r="E1613" i="8" s="1"/>
  <c r="E1614" i="8" a="1"/>
  <c r="E1614" i="8" s="1"/>
  <c r="E1615" i="8" a="1"/>
  <c r="E1615" i="8" s="1"/>
  <c r="E1616" i="8" a="1"/>
  <c r="E1616" i="8" s="1"/>
  <c r="E1617" i="8" a="1"/>
  <c r="E1617" i="8" s="1"/>
  <c r="E1618" i="8" a="1"/>
  <c r="E1618" i="8" s="1"/>
  <c r="E1619" i="8" a="1"/>
  <c r="E1619" i="8" s="1"/>
  <c r="E1620" i="8" a="1"/>
  <c r="E1620" i="8" s="1"/>
  <c r="E1621" i="8" a="1"/>
  <c r="E1621" i="8" s="1"/>
  <c r="E1622" i="8" a="1"/>
  <c r="E1622" i="8" s="1"/>
  <c r="E1623" i="8" a="1"/>
  <c r="E1623" i="8" s="1"/>
  <c r="E1624" i="8" a="1"/>
  <c r="E1624" i="8" s="1"/>
  <c r="E1625" i="8" a="1"/>
  <c r="E1625" i="8" s="1"/>
  <c r="E1626" i="8" a="1"/>
  <c r="E1626" i="8" s="1"/>
  <c r="E1627" i="8" a="1"/>
  <c r="E1627" i="8" s="1"/>
  <c r="E1628" i="8" a="1"/>
  <c r="E1628" i="8" s="1"/>
  <c r="E1629" i="8" a="1"/>
  <c r="E1629" i="8" s="1"/>
  <c r="E1630" i="8" a="1"/>
  <c r="E1630" i="8" s="1"/>
  <c r="E1631" i="8" a="1"/>
  <c r="E1631" i="8" s="1"/>
  <c r="E1632" i="8" a="1"/>
  <c r="E1632" i="8" s="1"/>
  <c r="E1633" i="8" a="1"/>
  <c r="E1633" i="8" s="1"/>
  <c r="E1634" i="8" a="1"/>
  <c r="E1634" i="8" s="1"/>
  <c r="E1635" i="8" a="1"/>
  <c r="E1635" i="8" s="1"/>
  <c r="E1636" i="8" a="1"/>
  <c r="E1636" i="8" s="1"/>
  <c r="E1637" i="8" a="1"/>
  <c r="E1637" i="8" s="1"/>
  <c r="E1638" i="8" a="1"/>
  <c r="E1638" i="8" s="1"/>
  <c r="E1639" i="8" a="1"/>
  <c r="E1639" i="8" s="1"/>
  <c r="E1640" i="8" a="1"/>
  <c r="E1640" i="8" s="1"/>
  <c r="E1641" i="8" a="1"/>
  <c r="E1641" i="8" s="1"/>
  <c r="E1642" i="8" a="1"/>
  <c r="E1642" i="8" s="1"/>
  <c r="E1643" i="8" a="1"/>
  <c r="E1643" i="8" s="1"/>
  <c r="E1644" i="8" a="1"/>
  <c r="E1644" i="8" s="1"/>
  <c r="E1645" i="8" a="1"/>
  <c r="E1645" i="8" s="1"/>
  <c r="E1646" i="8" a="1"/>
  <c r="E1646" i="8" s="1"/>
  <c r="E1647" i="8" a="1"/>
  <c r="E1647" i="8" s="1"/>
  <c r="E1648" i="8" a="1"/>
  <c r="E1648" i="8" s="1"/>
  <c r="E1649" i="8" a="1"/>
  <c r="E1649" i="8" s="1"/>
  <c r="E1650" i="8" a="1"/>
  <c r="E1650" i="8" s="1"/>
  <c r="E1651" i="8" a="1"/>
  <c r="E1651" i="8" s="1"/>
  <c r="E1652" i="8" a="1"/>
  <c r="E1652" i="8" s="1"/>
  <c r="E1653" i="8" a="1"/>
  <c r="E1653" i="8" s="1"/>
  <c r="E1654" i="8" a="1"/>
  <c r="E1654" i="8" s="1"/>
  <c r="E1655" i="8" a="1"/>
  <c r="E1655" i="8" s="1"/>
  <c r="E1656" i="8" a="1"/>
  <c r="E1656" i="8" s="1"/>
  <c r="E1657" i="8" a="1"/>
  <c r="E1657" i="8" s="1"/>
  <c r="E1658" i="8" a="1"/>
  <c r="E1658" i="8" s="1"/>
  <c r="E1659" i="8" a="1"/>
  <c r="E1659" i="8" s="1"/>
  <c r="E1660" i="8" a="1"/>
  <c r="E1660" i="8" s="1"/>
  <c r="E1661" i="8" a="1"/>
  <c r="E1661" i="8" s="1"/>
  <c r="E1662" i="8" a="1"/>
  <c r="E1662" i="8"/>
  <c r="E1663" i="8" a="1"/>
  <c r="E1663" i="8" s="1"/>
  <c r="E1664" i="8" a="1"/>
  <c r="E1664" i="8" s="1"/>
  <c r="E1665" i="8" a="1"/>
  <c r="E1665" i="8" s="1"/>
  <c r="E1666" i="8" a="1"/>
  <c r="E1666" i="8" s="1"/>
  <c r="E1667" i="8" a="1"/>
  <c r="E1667" i="8" s="1"/>
  <c r="E1668" i="8" a="1"/>
  <c r="E1668" i="8" s="1"/>
  <c r="E1669" i="8" a="1"/>
  <c r="E1669" i="8" s="1"/>
  <c r="E1670" i="8" a="1"/>
  <c r="E1670" i="8" s="1"/>
  <c r="E1671" i="8" a="1"/>
  <c r="E1671" i="8" s="1"/>
  <c r="E1672" i="8" a="1"/>
  <c r="E1672" i="8" s="1"/>
  <c r="E1673" i="8" a="1"/>
  <c r="E1673" i="8" s="1"/>
  <c r="E1674" i="8" a="1"/>
  <c r="E1674" i="8" s="1"/>
  <c r="E1675" i="8" a="1"/>
  <c r="E1675" i="8" s="1"/>
  <c r="E1676" i="8" a="1"/>
  <c r="E1676" i="8" s="1"/>
  <c r="E1677" i="8" a="1"/>
  <c r="E1677" i="8" s="1"/>
  <c r="E1678" i="8" a="1"/>
  <c r="E1678" i="8" s="1"/>
  <c r="E1679" i="8" a="1"/>
  <c r="E1679" i="8" s="1"/>
  <c r="E1680" i="8" a="1"/>
  <c r="E1680" i="8" s="1"/>
  <c r="E1681" i="8" a="1"/>
  <c r="E1681" i="8" s="1"/>
  <c r="E1682" i="8" a="1"/>
  <c r="E1682" i="8" s="1"/>
  <c r="E1683" i="8" a="1"/>
  <c r="E1683" i="8" s="1"/>
  <c r="E1684" i="8" a="1"/>
  <c r="E1684" i="8" s="1"/>
  <c r="E1685" i="8" a="1"/>
  <c r="E1685" i="8" s="1"/>
  <c r="E1686" i="8" a="1"/>
  <c r="E1686" i="8" s="1"/>
  <c r="E1687" i="8" a="1"/>
  <c r="E1687" i="8" s="1"/>
  <c r="E1688" i="8" a="1"/>
  <c r="E1688" i="8" s="1"/>
  <c r="E1689" i="8" a="1"/>
  <c r="E1689" i="8" s="1"/>
  <c r="E1690" i="8" a="1"/>
  <c r="E1690" i="8" s="1"/>
  <c r="E1691" i="8" a="1"/>
  <c r="E1691" i="8" s="1"/>
  <c r="E1692" i="8" a="1"/>
  <c r="E1692" i="8" s="1"/>
  <c r="E1693" i="8" a="1"/>
  <c r="E1693" i="8" s="1"/>
  <c r="E1694" i="8" a="1"/>
  <c r="E1694" i="8" s="1"/>
  <c r="E1695" i="8" a="1"/>
  <c r="E1695" i="8" s="1"/>
  <c r="E1696" i="8" a="1"/>
  <c r="E1696" i="8" s="1"/>
  <c r="E1697" i="8" a="1"/>
  <c r="E1697" i="8" s="1"/>
  <c r="E1698" i="8" a="1"/>
  <c r="E1698" i="8" s="1"/>
  <c r="E1699" i="8" a="1"/>
  <c r="E1699" i="8" s="1"/>
  <c r="E1700" i="8" a="1"/>
  <c r="E1700" i="8" s="1"/>
  <c r="E1701" i="8" a="1"/>
  <c r="E1701" i="8" s="1"/>
  <c r="E1702" i="8" a="1"/>
  <c r="E1702" i="8" s="1"/>
  <c r="E1703" i="8" a="1"/>
  <c r="E1703" i="8" s="1"/>
  <c r="E1704" i="8" a="1"/>
  <c r="E1704" i="8" s="1"/>
  <c r="E1705" i="8" a="1"/>
  <c r="E1705" i="8" s="1"/>
  <c r="E1706" i="8" a="1"/>
  <c r="E1706" i="8" s="1"/>
  <c r="E1707" i="8" a="1"/>
  <c r="E1707" i="8" s="1"/>
  <c r="E1708" i="8" a="1"/>
  <c r="E1708" i="8" s="1"/>
  <c r="E1709" i="8" a="1"/>
  <c r="E1709" i="8" s="1"/>
  <c r="E1710" i="8" a="1"/>
  <c r="E1710" i="8" s="1"/>
  <c r="E1711" i="8" a="1"/>
  <c r="E1711" i="8" s="1"/>
  <c r="E1712" i="8" a="1"/>
  <c r="E1712" i="8" s="1"/>
  <c r="E1713" i="8" a="1"/>
  <c r="E1713" i="8" s="1"/>
  <c r="E1714" i="8" a="1"/>
  <c r="E1714" i="8" s="1"/>
  <c r="E1715" i="8" a="1"/>
  <c r="E1715" i="8" s="1"/>
  <c r="E1716" i="8" a="1"/>
  <c r="E1716" i="8" s="1"/>
  <c r="E1717" i="8" a="1"/>
  <c r="E1717" i="8" s="1"/>
  <c r="E1718" i="8" a="1"/>
  <c r="E1718" i="8" s="1"/>
  <c r="E1719" i="8" a="1"/>
  <c r="E1719" i="8" s="1"/>
  <c r="E1720" i="8" a="1"/>
  <c r="E1720" i="8" s="1"/>
  <c r="E1721" i="8" a="1"/>
  <c r="E1721" i="8" s="1"/>
  <c r="E1722" i="8" a="1"/>
  <c r="E1722" i="8" s="1"/>
  <c r="E1723" i="8" a="1"/>
  <c r="E1723" i="8" s="1"/>
  <c r="E1724" i="8" a="1"/>
  <c r="E1724" i="8" s="1"/>
  <c r="E1725" i="8" a="1"/>
  <c r="E1725" i="8" s="1"/>
  <c r="E1726" i="8" a="1"/>
  <c r="E1726" i="8" s="1"/>
  <c r="E1727" i="8" a="1"/>
  <c r="E1727" i="8" s="1"/>
  <c r="E1728" i="8" a="1"/>
  <c r="E1728" i="8" s="1"/>
  <c r="E1729" i="8" a="1"/>
  <c r="E1729" i="8" s="1"/>
  <c r="E1730" i="8" a="1"/>
  <c r="E1730" i="8" s="1"/>
  <c r="E1731" i="8" a="1"/>
  <c r="E1731" i="8" s="1"/>
  <c r="E1732" i="8" a="1"/>
  <c r="E1732" i="8" s="1"/>
  <c r="E1733" i="8" a="1"/>
  <c r="E1733" i="8" s="1"/>
  <c r="E1734" i="8" a="1"/>
  <c r="E1734" i="8" s="1"/>
  <c r="E1735" i="8" a="1"/>
  <c r="E1735" i="8" s="1"/>
  <c r="E1736" i="8" a="1"/>
  <c r="E1736" i="8" s="1"/>
  <c r="E1737" i="8" a="1"/>
  <c r="E1737" i="8" s="1"/>
  <c r="E1738" i="8" a="1"/>
  <c r="E1738" i="8" s="1"/>
  <c r="E1739" i="8" a="1"/>
  <c r="E1739" i="8" s="1"/>
  <c r="E1740" i="8" a="1"/>
  <c r="E1740" i="8" s="1"/>
  <c r="E1741" i="8" a="1"/>
  <c r="E1741" i="8" s="1"/>
  <c r="E1742" i="8" a="1"/>
  <c r="E1742" i="8" s="1"/>
  <c r="E1743" i="8" a="1"/>
  <c r="E1743" i="8" s="1"/>
  <c r="E1744" i="8" a="1"/>
  <c r="E1744" i="8" s="1"/>
  <c r="E1745" i="8" a="1"/>
  <c r="E1745" i="8" s="1"/>
  <c r="E1746" i="8" a="1"/>
  <c r="E1746" i="8"/>
  <c r="E1747" i="8" a="1"/>
  <c r="E1747" i="8"/>
  <c r="E1748" i="8" a="1"/>
  <c r="E1748" i="8"/>
  <c r="E1749" i="8" a="1"/>
  <c r="E1749" i="8"/>
  <c r="E1750" i="8" a="1"/>
  <c r="E1750" i="8"/>
  <c r="E1751" i="8" a="1"/>
  <c r="E1751" i="8"/>
  <c r="E1752" i="8" a="1"/>
  <c r="E1752" i="8"/>
  <c r="E1753" i="8" a="1"/>
  <c r="E1753" i="8"/>
  <c r="E1754" i="8" a="1"/>
  <c r="E1754" i="8"/>
  <c r="E1755" i="8" a="1"/>
  <c r="E1755" i="8"/>
  <c r="E1756" i="8" a="1"/>
  <c r="E1756" i="8"/>
  <c r="E1757" i="8" a="1"/>
  <c r="E1757" i="8"/>
  <c r="E1758" i="8" a="1"/>
  <c r="E1758" i="8"/>
  <c r="E1759" i="8" a="1"/>
  <c r="E1759" i="8"/>
  <c r="E1760" i="8" a="1"/>
  <c r="E1760" i="8"/>
  <c r="E1761" i="8" a="1"/>
  <c r="E1761" i="8"/>
  <c r="E1762" i="8" a="1"/>
  <c r="E1762" i="8"/>
  <c r="E1763" i="8" a="1"/>
  <c r="E1763" i="8"/>
  <c r="E1764" i="8" a="1"/>
  <c r="E1764" i="8"/>
  <c r="E1765" i="8" a="1"/>
  <c r="E1765" i="8"/>
  <c r="E1766" i="8" a="1"/>
  <c r="E1766" i="8"/>
  <c r="E1767" i="8" a="1"/>
  <c r="E1767" i="8"/>
  <c r="E1768" i="8" a="1"/>
  <c r="E1768" i="8"/>
  <c r="E1769" i="8" a="1"/>
  <c r="E1769" i="8"/>
  <c r="E1770" i="8" a="1"/>
  <c r="E1770" i="8"/>
  <c r="E1771" i="8" a="1"/>
  <c r="E1771" i="8"/>
  <c r="E1772" i="8" a="1"/>
  <c r="E1772" i="8"/>
  <c r="E1773" i="8" a="1"/>
  <c r="E1773" i="8"/>
  <c r="E1774" i="8" a="1"/>
  <c r="E1774" i="8"/>
  <c r="E1775" i="8" a="1"/>
  <c r="E1775" i="8"/>
  <c r="E1776" i="8" a="1"/>
  <c r="E1776" i="8"/>
  <c r="E1777" i="8" a="1"/>
  <c r="E1777" i="8"/>
  <c r="E1778" i="8" a="1"/>
  <c r="E1778" i="8"/>
  <c r="E1779" i="8" a="1"/>
  <c r="E1779" i="8"/>
  <c r="E1780" i="8" a="1"/>
  <c r="E1780" i="8"/>
  <c r="E1781" i="8" a="1"/>
  <c r="E1781" i="8"/>
  <c r="E1782" i="8" a="1"/>
  <c r="E1782" i="8"/>
  <c r="E1783" i="8" a="1"/>
  <c r="E1783" i="8"/>
  <c r="E1784" i="8" a="1"/>
  <c r="E1784" i="8"/>
  <c r="E1785" i="8" a="1"/>
  <c r="E1785" i="8"/>
  <c r="E1786" i="8" a="1"/>
  <c r="E1786" i="8"/>
  <c r="E1787" i="8" a="1"/>
  <c r="E1787" i="8"/>
  <c r="E1788" i="8" a="1"/>
  <c r="E1788" i="8"/>
  <c r="E1789" i="8" a="1"/>
  <c r="E1789" i="8"/>
  <c r="E1790" i="8" a="1"/>
  <c r="E1790" i="8"/>
  <c r="E1791" i="8" a="1"/>
  <c r="E1791" i="8"/>
  <c r="E1792" i="8" a="1"/>
  <c r="E1792" i="8"/>
  <c r="E1793" i="8" a="1"/>
  <c r="E1793" i="8"/>
  <c r="E1794" i="8" a="1"/>
  <c r="E1794" i="8"/>
  <c r="E1795" i="8" a="1"/>
  <c r="E1795" i="8"/>
  <c r="E1796" i="8" a="1"/>
  <c r="E1796" i="8"/>
  <c r="E1797" i="8" a="1"/>
  <c r="E1797" i="8"/>
  <c r="E1798" i="8" a="1"/>
  <c r="E1798" i="8"/>
  <c r="E1799" i="8" a="1"/>
  <c r="E1799" i="8"/>
  <c r="E1800" i="8" a="1"/>
  <c r="E1800" i="8"/>
  <c r="E1801" i="8" a="1"/>
  <c r="E1801" i="8"/>
  <c r="E1802" i="8" a="1"/>
  <c r="E1802" i="8"/>
  <c r="E1803" i="8" a="1"/>
  <c r="E1803" i="8"/>
  <c r="E1804" i="8" a="1"/>
  <c r="E1804" i="8"/>
  <c r="E1805" i="8" a="1"/>
  <c r="E1805" i="8"/>
  <c r="E1806" i="8" a="1"/>
  <c r="E1806" i="8"/>
  <c r="E1807" i="8" a="1"/>
  <c r="E1807" i="8"/>
  <c r="E1808" i="8" a="1"/>
  <c r="E1808" i="8"/>
  <c r="E1809" i="8" a="1"/>
  <c r="E1809" i="8"/>
  <c r="E1810" i="8" a="1"/>
  <c r="E1810" i="8"/>
  <c r="E1811" i="8" a="1"/>
  <c r="E1811" i="8"/>
  <c r="E1812" i="8" a="1"/>
  <c r="E1812" i="8"/>
  <c r="E1813" i="8" a="1"/>
  <c r="E1813" i="8"/>
  <c r="E1814" i="8" a="1"/>
  <c r="E1814" i="8"/>
  <c r="E1815" i="8" a="1"/>
  <c r="E1815" i="8"/>
  <c r="E1816" i="8" a="1"/>
  <c r="E1816" i="8"/>
  <c r="E1817" i="8" a="1"/>
  <c r="E1817" i="8"/>
  <c r="E1818" i="8" a="1"/>
  <c r="E1818" i="8"/>
  <c r="E1819" i="8" a="1"/>
  <c r="E1819" i="8"/>
  <c r="E1820" i="8" a="1"/>
  <c r="E1820" i="8"/>
  <c r="E1821" i="8" a="1"/>
  <c r="E1821" i="8"/>
  <c r="E1822" i="8" a="1"/>
  <c r="E1822" i="8"/>
  <c r="E1823" i="8" a="1"/>
  <c r="E1823" i="8"/>
  <c r="E1824" i="8" a="1"/>
  <c r="E1824" i="8"/>
  <c r="E1825" i="8" a="1"/>
  <c r="E1825" i="8"/>
  <c r="E1826" i="8" a="1"/>
  <c r="E1826" i="8"/>
  <c r="E1827" i="8" a="1"/>
  <c r="E1827" i="8"/>
  <c r="E1828" i="8" a="1"/>
  <c r="E1828" i="8"/>
  <c r="E1829" i="8" a="1"/>
  <c r="E1829" i="8"/>
  <c r="E1830" i="8" a="1"/>
  <c r="E1830" i="8"/>
  <c r="E1831" i="8" a="1"/>
  <c r="E1831" i="8"/>
  <c r="E1832" i="8" a="1"/>
  <c r="E1832" i="8"/>
  <c r="E1833" i="8" a="1"/>
  <c r="E1833" i="8"/>
  <c r="E1834" i="8" a="1"/>
  <c r="E1834" i="8"/>
  <c r="E1835" i="8" a="1"/>
  <c r="E1835" i="8"/>
  <c r="E1836" i="8" a="1"/>
  <c r="E1836" i="8"/>
  <c r="E1837" i="8" a="1"/>
  <c r="E1837" i="8"/>
  <c r="E1838" i="8" a="1"/>
  <c r="E1838" i="8"/>
  <c r="E1839" i="8" a="1"/>
  <c r="E1839" i="8"/>
  <c r="E1840" i="8" a="1"/>
  <c r="E1840" i="8"/>
  <c r="E1841" i="8" a="1"/>
  <c r="E1841" i="8"/>
  <c r="E1842" i="8" a="1"/>
  <c r="E1842" i="8"/>
  <c r="E1843" i="8" a="1"/>
  <c r="E1843" i="8"/>
  <c r="E1844" i="8" a="1"/>
  <c r="E1844" i="8"/>
  <c r="E1845" i="8" a="1"/>
  <c r="E1845" i="8"/>
  <c r="E1846" i="8" a="1"/>
  <c r="E1846" i="8"/>
  <c r="E1847" i="8" a="1"/>
  <c r="E1847" i="8"/>
  <c r="E1848" i="8" a="1"/>
  <c r="E1848" i="8"/>
  <c r="E1849" i="8" a="1"/>
  <c r="E1849" i="8"/>
  <c r="E1850" i="8" a="1"/>
  <c r="E1850" i="8"/>
  <c r="E1851" i="8" a="1"/>
  <c r="E1851" i="8"/>
  <c r="E1852" i="8" a="1"/>
  <c r="E1852" i="8"/>
  <c r="E1853" i="8" a="1"/>
  <c r="E1853" i="8"/>
  <c r="E1854" i="8" a="1"/>
  <c r="E1854" i="8"/>
  <c r="E1855" i="8" a="1"/>
  <c r="E1855" i="8"/>
  <c r="E1856" i="8" a="1"/>
  <c r="E1856" i="8"/>
  <c r="E1857" i="8" a="1"/>
  <c r="E1857" i="8"/>
  <c r="E1858" i="8" a="1"/>
  <c r="E1858" i="8"/>
  <c r="E1859" i="8" a="1"/>
  <c r="E1859" i="8"/>
  <c r="E1860" i="8" a="1"/>
  <c r="E1860" i="8"/>
  <c r="E1861" i="8" a="1"/>
  <c r="E1861" i="8"/>
  <c r="E1862" i="8" a="1"/>
  <c r="E1862" i="8"/>
  <c r="E1863" i="8" a="1"/>
  <c r="E1863" i="8"/>
  <c r="E1864" i="8" a="1"/>
  <c r="E1864" i="8"/>
  <c r="E1865" i="8" a="1"/>
  <c r="E1865" i="8"/>
  <c r="E1866" i="8" a="1"/>
  <c r="E1866" i="8"/>
  <c r="E1867" i="8" a="1"/>
  <c r="E1867" i="8"/>
  <c r="E1868" i="8" a="1"/>
  <c r="E1868" i="8"/>
  <c r="E1869" i="8" a="1"/>
  <c r="E1869" i="8"/>
  <c r="E1870" i="8" a="1"/>
  <c r="E1870" i="8"/>
  <c r="E1871" i="8" a="1"/>
  <c r="E1871" i="8"/>
  <c r="E1872" i="8" a="1"/>
  <c r="E1872" i="8"/>
  <c r="E1873" i="8" a="1"/>
  <c r="E1873" i="8"/>
  <c r="E1874" i="8" a="1"/>
  <c r="E1874" i="8"/>
  <c r="E1875" i="8" a="1"/>
  <c r="E1875" i="8"/>
  <c r="E1876" i="8" a="1"/>
  <c r="E1876" i="8"/>
  <c r="E1877" i="8" a="1"/>
  <c r="E1877" i="8"/>
  <c r="E1878" i="8" a="1"/>
  <c r="E1878" i="8"/>
  <c r="E1879" i="8" a="1"/>
  <c r="E1879" i="8"/>
  <c r="E1880" i="8" a="1"/>
  <c r="E1880" i="8"/>
  <c r="E1881" i="8" a="1"/>
  <c r="E1881" i="8"/>
  <c r="E1882" i="8" a="1"/>
  <c r="E1882" i="8"/>
  <c r="E1883" i="8" a="1"/>
  <c r="E1883" i="8"/>
  <c r="E1884" i="8" a="1"/>
  <c r="E1884" i="8"/>
  <c r="E1885" i="8" a="1"/>
  <c r="E1885" i="8"/>
  <c r="E1886" i="8" a="1"/>
  <c r="E1886" i="8"/>
  <c r="E1887" i="8" a="1"/>
  <c r="E1887" i="8"/>
  <c r="E1888" i="8" a="1"/>
  <c r="E1888" i="8"/>
  <c r="E1889" i="8" a="1"/>
  <c r="E1889" i="8"/>
  <c r="E1890" i="8" a="1"/>
  <c r="E1890" i="8"/>
  <c r="E1891" i="8" a="1"/>
  <c r="E1891" i="8"/>
  <c r="E1892" i="8" a="1"/>
  <c r="E1892" i="8" s="1"/>
  <c r="E1893" i="8" a="1"/>
  <c r="E1893" i="8" s="1"/>
  <c r="E1894" i="8" a="1"/>
  <c r="E1894" i="8" s="1"/>
  <c r="E1895" i="8" a="1"/>
  <c r="E1895" i="8" s="1"/>
  <c r="E1896" i="8" a="1"/>
  <c r="E1896" i="8" s="1"/>
  <c r="E1897" i="8" a="1"/>
  <c r="E1897" i="8" s="1"/>
  <c r="E1898" i="8" a="1"/>
  <c r="E1898" i="8" s="1"/>
  <c r="E1899" i="8" a="1"/>
  <c r="E1899" i="8" s="1"/>
  <c r="E1900" i="8" a="1"/>
  <c r="E1900" i="8" s="1"/>
  <c r="E1901" i="8" a="1"/>
  <c r="E1901" i="8" s="1"/>
  <c r="E1902" i="8" a="1"/>
  <c r="E1902" i="8" s="1"/>
  <c r="E1903" i="8" a="1"/>
  <c r="E1903" i="8" s="1"/>
  <c r="E1904" i="8" a="1"/>
  <c r="E1904" i="8" s="1"/>
  <c r="E1905" i="8" a="1"/>
  <c r="E1905" i="8" s="1"/>
  <c r="E1906" i="8" a="1"/>
  <c r="E1906" i="8" s="1"/>
  <c r="E1907" i="8" a="1"/>
  <c r="E1907" i="8" s="1"/>
  <c r="E1908" i="8" a="1"/>
  <c r="E1908" i="8" s="1"/>
  <c r="E1909" i="8" a="1"/>
  <c r="E1909" i="8" s="1"/>
  <c r="E1910" i="8" a="1"/>
  <c r="E1910" i="8" s="1"/>
  <c r="E1911" i="8" a="1"/>
  <c r="E1911" i="8" s="1"/>
  <c r="E1912" i="8" a="1"/>
  <c r="E1912" i="8" s="1"/>
  <c r="E1913" i="8" a="1"/>
  <c r="E1913" i="8" s="1"/>
  <c r="E1914" i="8" a="1"/>
  <c r="E1914" i="8" s="1"/>
  <c r="E1915" i="8" a="1"/>
  <c r="E1915" i="8" s="1"/>
  <c r="E1916" i="8" a="1"/>
  <c r="E1916" i="8" s="1"/>
  <c r="E1917" i="8" a="1"/>
  <c r="E1917" i="8" s="1"/>
  <c r="E1918" i="8" a="1"/>
  <c r="E1918" i="8" s="1"/>
  <c r="E1919" i="8" a="1"/>
  <c r="E1919" i="8" s="1"/>
  <c r="E1920" i="8" a="1"/>
  <c r="E1920" i="8" s="1"/>
  <c r="E1921" i="8" a="1"/>
  <c r="E1921" i="8" s="1"/>
  <c r="E1922" i="8" a="1"/>
  <c r="E1922" i="8" s="1"/>
  <c r="E1923" i="8" a="1"/>
  <c r="E1923" i="8" s="1"/>
  <c r="E1924" i="8" a="1"/>
  <c r="E1924" i="8" s="1"/>
  <c r="E1925" i="8" a="1"/>
  <c r="E1925" i="8" s="1"/>
  <c r="E1926" i="8" a="1"/>
  <c r="E1926" i="8" s="1"/>
  <c r="E1927" i="8" a="1"/>
  <c r="E1927" i="8" s="1"/>
  <c r="E1928" i="8" a="1"/>
  <c r="E1928" i="8" s="1"/>
  <c r="E1929" i="8" a="1"/>
  <c r="E1929" i="8" s="1"/>
  <c r="E1930" i="8" a="1"/>
  <c r="E1930" i="8" s="1"/>
  <c r="E1931" i="8" a="1"/>
  <c r="E1931" i="8" s="1"/>
  <c r="E1932" i="8" a="1"/>
  <c r="E1932" i="8" s="1"/>
  <c r="E1933" i="8" a="1"/>
  <c r="E1933" i="8" s="1"/>
  <c r="E1934" i="8" a="1"/>
  <c r="E1934" i="8" s="1"/>
  <c r="E1935" i="8" a="1"/>
  <c r="E1935" i="8" s="1"/>
  <c r="E1936" i="8" a="1"/>
  <c r="E1936" i="8" s="1"/>
  <c r="E1937" i="8" a="1"/>
  <c r="E1937" i="8" s="1"/>
  <c r="E1938" i="8" a="1"/>
  <c r="E1938" i="8" s="1"/>
  <c r="E1939" i="8" a="1"/>
  <c r="E1939" i="8" s="1"/>
  <c r="E1940" i="8" a="1"/>
  <c r="E1940" i="8" s="1"/>
  <c r="E1941" i="8" a="1"/>
  <c r="E1941" i="8" s="1"/>
  <c r="E1942" i="8" a="1"/>
  <c r="E1942" i="8" s="1"/>
  <c r="E1943" i="8" a="1"/>
  <c r="E1943" i="8" s="1"/>
  <c r="E1944" i="8" a="1"/>
  <c r="E1944" i="8" s="1"/>
  <c r="E1945" i="8" a="1"/>
  <c r="E1945" i="8" s="1"/>
  <c r="E1946" i="8" a="1"/>
  <c r="E1946" i="8" s="1"/>
  <c r="E1947" i="8" a="1"/>
  <c r="E1947" i="8" s="1"/>
  <c r="E1948" i="8" a="1"/>
  <c r="E1948" i="8" s="1"/>
  <c r="E1949" i="8" a="1"/>
  <c r="E1949" i="8" s="1"/>
  <c r="E1950" i="8" a="1"/>
  <c r="E1950" i="8" s="1"/>
  <c r="E1951" i="8" a="1"/>
  <c r="E1951" i="8" s="1"/>
  <c r="E1952" i="8" a="1"/>
  <c r="E1952" i="8" s="1"/>
  <c r="E1953" i="8" a="1"/>
  <c r="E1953" i="8" s="1"/>
  <c r="E1954" i="8" a="1"/>
  <c r="E1954" i="8" s="1"/>
  <c r="E1955" i="8" a="1"/>
  <c r="E1955" i="8" s="1"/>
  <c r="E1956" i="8" a="1"/>
  <c r="E1956" i="8" s="1"/>
  <c r="E1957" i="8" a="1"/>
  <c r="E1957" i="8" s="1"/>
  <c r="E1958" i="8" a="1"/>
  <c r="E1958" i="8" s="1"/>
  <c r="E1959" i="8" a="1"/>
  <c r="E1959" i="8" s="1"/>
  <c r="E1960" i="8" a="1"/>
  <c r="E1960" i="8" s="1"/>
  <c r="E1961" i="8" a="1"/>
  <c r="E1961" i="8" s="1"/>
  <c r="E1962" i="8" a="1"/>
  <c r="E1962" i="8" s="1"/>
  <c r="E1963" i="8" a="1"/>
  <c r="E1963" i="8" s="1"/>
  <c r="E1964" i="8" a="1"/>
  <c r="E1964" i="8" s="1"/>
  <c r="E1965" i="8" a="1"/>
  <c r="E1965" i="8" s="1"/>
  <c r="E1966" i="8" a="1"/>
  <c r="E1966" i="8" s="1"/>
  <c r="E1967" i="8" a="1"/>
  <c r="E1967" i="8" s="1"/>
  <c r="E1968" i="8" a="1"/>
  <c r="E1968" i="8" s="1"/>
  <c r="E1969" i="8" a="1"/>
  <c r="E1969" i="8" s="1"/>
  <c r="E1970" i="8" a="1"/>
  <c r="E1970" i="8" s="1"/>
  <c r="E1971" i="8" a="1"/>
  <c r="E1971" i="8" s="1"/>
  <c r="E1972" i="8" a="1"/>
  <c r="E1972" i="8" s="1"/>
  <c r="E1973" i="8" a="1"/>
  <c r="E1973" i="8" s="1"/>
  <c r="E1974" i="8" a="1"/>
  <c r="E1974" i="8" s="1"/>
  <c r="E1975" i="8" a="1"/>
  <c r="E1975" i="8" s="1"/>
  <c r="E1976" i="8" a="1"/>
  <c r="E1976" i="8" s="1"/>
  <c r="E1977" i="8" a="1"/>
  <c r="E1977" i="8" s="1"/>
  <c r="E1978" i="8" a="1"/>
  <c r="E1978" i="8" s="1"/>
  <c r="E1979" i="8" a="1"/>
  <c r="E1979" i="8" s="1"/>
  <c r="E1980" i="8" a="1"/>
  <c r="E1980" i="8" s="1"/>
  <c r="E1981" i="8" a="1"/>
  <c r="E1981" i="8" s="1"/>
  <c r="E1982" i="8" a="1"/>
  <c r="E1982" i="8" s="1"/>
  <c r="E1983" i="8" a="1"/>
  <c r="E1983" i="8" s="1"/>
  <c r="E1984" i="8" a="1"/>
  <c r="E1984" i="8" s="1"/>
  <c r="E1985" i="8" a="1"/>
  <c r="E1985" i="8" s="1"/>
  <c r="E1986" i="8" a="1"/>
  <c r="E1986" i="8" s="1"/>
  <c r="E1987" i="8" a="1"/>
  <c r="E1987" i="8" s="1"/>
  <c r="E1988" i="8" a="1"/>
  <c r="E1988" i="8" s="1"/>
  <c r="E1989" i="8" a="1"/>
  <c r="E1989" i="8" s="1"/>
  <c r="E1990" i="8" a="1"/>
  <c r="E1990" i="8" s="1"/>
  <c r="E1991" i="8" a="1"/>
  <c r="E1991" i="8" s="1"/>
  <c r="E1992" i="8" a="1"/>
  <c r="E1992" i="8" s="1"/>
  <c r="E1993" i="8" a="1"/>
  <c r="E1993" i="8" s="1"/>
  <c r="E1994" i="8" a="1"/>
  <c r="E1994" i="8" s="1"/>
  <c r="E1995" i="8" a="1"/>
  <c r="E1995" i="8" s="1"/>
  <c r="E1996" i="8" a="1"/>
  <c r="E1996" i="8" s="1"/>
  <c r="E1997" i="8" a="1"/>
  <c r="E1997" i="8" s="1"/>
  <c r="E1998" i="8" a="1"/>
  <c r="E1998" i="8" s="1"/>
  <c r="E1999" i="8" a="1"/>
  <c r="E1999" i="8" s="1"/>
  <c r="E2000" i="8" a="1"/>
  <c r="E2000" i="8" s="1"/>
  <c r="E2001" i="8" a="1"/>
  <c r="E2001" i="8" s="1"/>
  <c r="E2002" i="8" a="1"/>
  <c r="E2002" i="8" s="1"/>
  <c r="E2003" i="8" a="1"/>
  <c r="E2003" i="8" s="1"/>
  <c r="E2004" i="8" a="1"/>
  <c r="E2004" i="8" s="1"/>
  <c r="E2005" i="8" a="1"/>
  <c r="E2005" i="8" s="1"/>
  <c r="E2006" i="8" a="1"/>
  <c r="E2006" i="8" s="1"/>
  <c r="E2007" i="8" a="1"/>
  <c r="E2007" i="8" s="1"/>
  <c r="E2008" i="8" a="1"/>
  <c r="E2008" i="8" s="1"/>
  <c r="E2009" i="8" a="1"/>
  <c r="E2009" i="8" s="1"/>
  <c r="E2010" i="8" a="1"/>
  <c r="E2010" i="8" s="1"/>
  <c r="E2011" i="8" a="1"/>
  <c r="E2011" i="8" s="1"/>
  <c r="E2012" i="8" a="1"/>
  <c r="E2012" i="8" s="1"/>
  <c r="E2013" i="8" a="1"/>
  <c r="E2013" i="8" s="1"/>
  <c r="E2014" i="8" a="1"/>
  <c r="E2014" i="8" s="1"/>
  <c r="E2015" i="8" a="1"/>
  <c r="E2015" i="8" s="1"/>
  <c r="E2016" i="8" a="1"/>
  <c r="E2016" i="8" s="1"/>
  <c r="E2017" i="8" a="1"/>
  <c r="E2017" i="8" s="1"/>
  <c r="E2018" i="8" a="1"/>
  <c r="E2018" i="8" s="1"/>
  <c r="E2019" i="8" a="1"/>
  <c r="E2019" i="8" s="1"/>
  <c r="E2020" i="8" a="1"/>
  <c r="E2020" i="8" s="1"/>
  <c r="E2021" i="8" a="1"/>
  <c r="E2021" i="8" s="1"/>
  <c r="E2022" i="8" a="1"/>
  <c r="E2022" i="8" s="1"/>
  <c r="E2023" i="8" a="1"/>
  <c r="E2023" i="8" s="1"/>
  <c r="E2024" i="8" a="1"/>
  <c r="E2024" i="8" s="1"/>
  <c r="E2025" i="8" a="1"/>
  <c r="E2025" i="8" s="1"/>
  <c r="E2026" i="8" a="1"/>
  <c r="E2026" i="8" s="1"/>
  <c r="E2027" i="8" a="1"/>
  <c r="E2027" i="8" s="1"/>
  <c r="E2028" i="8" a="1"/>
  <c r="E2028" i="8" s="1"/>
  <c r="E2029" i="8" a="1"/>
  <c r="E2029" i="8" s="1"/>
  <c r="E2030" i="8" a="1"/>
  <c r="E2030" i="8" s="1"/>
  <c r="E2031" i="8" a="1"/>
  <c r="E2031" i="8" s="1"/>
  <c r="E2032" i="8" a="1"/>
  <c r="E2032" i="8" s="1"/>
  <c r="E2033" i="8" a="1"/>
  <c r="E2033" i="8" s="1"/>
  <c r="E2034" i="8" a="1"/>
  <c r="E2034" i="8" s="1"/>
  <c r="E2035" i="8" a="1"/>
  <c r="E2035" i="8" s="1"/>
  <c r="E2036" i="8" a="1"/>
  <c r="E2036" i="8" s="1"/>
  <c r="E2037" i="8" a="1"/>
  <c r="E2037" i="8" s="1"/>
  <c r="E2038" i="8" a="1"/>
  <c r="E2038" i="8" s="1"/>
  <c r="E2039" i="8" a="1"/>
  <c r="E2039" i="8" s="1"/>
  <c r="E2040" i="8" a="1"/>
  <c r="E2040" i="8" s="1"/>
  <c r="E2041" i="8" a="1"/>
  <c r="E2041" i="8" s="1"/>
  <c r="E2042" i="8" a="1"/>
  <c r="E2042" i="8" s="1"/>
  <c r="E2043" i="8" a="1"/>
  <c r="E2043" i="8" s="1"/>
  <c r="E2044" i="8" a="1"/>
  <c r="E2044" i="8" s="1"/>
  <c r="E2045" i="8" a="1"/>
  <c r="E2045" i="8" s="1"/>
  <c r="E2046" i="8" a="1"/>
  <c r="E2046" i="8" s="1"/>
  <c r="E2047" i="8" a="1"/>
  <c r="E2047" i="8" s="1"/>
  <c r="E2048" i="8" a="1"/>
  <c r="E2048" i="8" s="1"/>
  <c r="E2049" i="8" a="1"/>
  <c r="E2049" i="8" s="1"/>
  <c r="E2050" i="8" a="1"/>
  <c r="E2050" i="8" s="1"/>
  <c r="E2051" i="8" a="1"/>
  <c r="E2051" i="8" s="1"/>
  <c r="E2052" i="8" a="1"/>
  <c r="E2052" i="8" s="1"/>
  <c r="E2053" i="8" a="1"/>
  <c r="E2053" i="8" s="1"/>
  <c r="E2054" i="8" a="1"/>
  <c r="E2054" i="8" s="1"/>
  <c r="E2055" i="8" a="1"/>
  <c r="E2055" i="8" s="1"/>
  <c r="E2056" i="8" a="1"/>
  <c r="E2056" i="8" s="1"/>
  <c r="E2057" i="8" a="1"/>
  <c r="E2057" i="8" s="1"/>
  <c r="E2058" i="8" a="1"/>
  <c r="E2058" i="8" s="1"/>
  <c r="E2059" i="8" a="1"/>
  <c r="E2059" i="8" s="1"/>
  <c r="E2060" i="8" a="1"/>
  <c r="E2060" i="8" s="1"/>
  <c r="E2061" i="8" a="1"/>
  <c r="E2061" i="8" s="1"/>
  <c r="E2062" i="8" a="1"/>
  <c r="E2062" i="8" s="1"/>
  <c r="E2063" i="8" a="1"/>
  <c r="E2063" i="8" s="1"/>
  <c r="E2064" i="8" a="1"/>
  <c r="E2064" i="8" s="1"/>
  <c r="E2065" i="8" a="1"/>
  <c r="E2065" i="8" s="1"/>
  <c r="E2066" i="8" a="1"/>
  <c r="E2066" i="8" s="1"/>
  <c r="E2067" i="8" a="1"/>
  <c r="E2067" i="8" s="1"/>
  <c r="E2068" i="8" a="1"/>
  <c r="E2068" i="8" s="1"/>
  <c r="E2069" i="8" a="1"/>
  <c r="E2069" i="8" s="1"/>
  <c r="E2070" i="8" a="1"/>
  <c r="E2070" i="8" s="1"/>
  <c r="E2071" i="8" a="1"/>
  <c r="E2071" i="8" s="1"/>
  <c r="E2072" i="8" a="1"/>
  <c r="E2072" i="8" s="1"/>
  <c r="E2073" i="8" a="1"/>
  <c r="E2073" i="8" s="1"/>
  <c r="E2074" i="8" a="1"/>
  <c r="E2074" i="8" s="1"/>
  <c r="E2075" i="8" a="1"/>
  <c r="E2075" i="8" s="1"/>
  <c r="E2076" i="8" a="1"/>
  <c r="E2076" i="8" s="1"/>
  <c r="E2077" i="8" a="1"/>
  <c r="E2077" i="8" s="1"/>
  <c r="E2078" i="8" a="1"/>
  <c r="E2078" i="8" s="1"/>
  <c r="E2079" i="8" a="1"/>
  <c r="E2079" i="8" s="1"/>
  <c r="E2080" i="8" a="1"/>
  <c r="E2080" i="8" s="1"/>
  <c r="E2081" i="8" a="1"/>
  <c r="E2081" i="8" s="1"/>
  <c r="E2082" i="8" a="1"/>
  <c r="E2082" i="8" s="1"/>
  <c r="E2083" i="8" a="1"/>
  <c r="E2083" i="8" s="1"/>
  <c r="E2084" i="8" a="1"/>
  <c r="E2084" i="8" s="1"/>
  <c r="E2085" i="8" a="1"/>
  <c r="E2085" i="8" s="1"/>
  <c r="E2086" i="8" a="1"/>
  <c r="E2086" i="8" s="1"/>
  <c r="E2087" i="8" a="1"/>
  <c r="E2087" i="8" s="1"/>
  <c r="E2088" i="8" a="1"/>
  <c r="E2088" i="8" s="1"/>
  <c r="E2089" i="8" a="1"/>
  <c r="E2089" i="8" s="1"/>
  <c r="E2090" i="8" a="1"/>
  <c r="E2090" i="8" s="1"/>
  <c r="E2091" i="8" a="1"/>
  <c r="E2091" i="8" s="1"/>
  <c r="E2092" i="8" a="1"/>
  <c r="E2092" i="8" s="1"/>
  <c r="E2093" i="8" a="1"/>
  <c r="E2093" i="8" s="1"/>
  <c r="E2094" i="8" a="1"/>
  <c r="E2094" i="8" s="1"/>
  <c r="E2095" i="8" a="1"/>
  <c r="E2095" i="8" s="1"/>
  <c r="E2096" i="8" a="1"/>
  <c r="E2096" i="8" s="1"/>
  <c r="E2097" i="8" a="1"/>
  <c r="E2097" i="8" s="1"/>
  <c r="E2098" i="8" a="1"/>
  <c r="E2098" i="8" s="1"/>
  <c r="E2099" i="8" a="1"/>
  <c r="E2099" i="8" s="1"/>
  <c r="E2100" i="8" a="1"/>
  <c r="E2100" i="8" s="1"/>
  <c r="E2101" i="8" a="1"/>
  <c r="E2101" i="8" s="1"/>
  <c r="E2102" i="8" a="1"/>
  <c r="E2102" i="8" s="1"/>
  <c r="E2103" i="8" a="1"/>
  <c r="E2103" i="8" s="1"/>
  <c r="E2104" i="8" a="1"/>
  <c r="E2104" i="8" s="1"/>
  <c r="E2105" i="8" a="1"/>
  <c r="E2105" i="8" s="1"/>
  <c r="E2106" i="8" a="1"/>
  <c r="E2106" i="8" s="1"/>
  <c r="E2107" i="8" a="1"/>
  <c r="E2107" i="8" s="1"/>
  <c r="E2108" i="8" a="1"/>
  <c r="E2108" i="8" s="1"/>
  <c r="E2109" i="8" a="1"/>
  <c r="E2109" i="8" s="1"/>
  <c r="E2110" i="8" a="1"/>
  <c r="E2110" i="8" s="1"/>
  <c r="E2111" i="8" a="1"/>
  <c r="E2111" i="8" s="1"/>
  <c r="E2112" i="8" a="1"/>
  <c r="E2112" i="8" s="1"/>
  <c r="E2113" i="8" a="1"/>
  <c r="E2113" i="8" s="1"/>
  <c r="E2114" i="8" a="1"/>
  <c r="E2114" i="8" s="1"/>
  <c r="E2115" i="8" a="1"/>
  <c r="E2115" i="8" s="1"/>
  <c r="E2116" i="8" a="1"/>
  <c r="E2116" i="8" s="1"/>
  <c r="E2117" i="8" a="1"/>
  <c r="E2117" i="8" s="1"/>
  <c r="E2118" i="8" a="1"/>
  <c r="E2118" i="8" s="1"/>
  <c r="E2119" i="8" a="1"/>
  <c r="E2119" i="8" s="1"/>
  <c r="E2120" i="8" a="1"/>
  <c r="E2120" i="8" s="1"/>
  <c r="E2121" i="8" a="1"/>
  <c r="E2121" i="8" s="1"/>
  <c r="E2122" i="8" a="1"/>
  <c r="E2122" i="8" s="1"/>
  <c r="E2123" i="8" a="1"/>
  <c r="E2123" i="8" s="1"/>
  <c r="E2124" i="8" a="1"/>
  <c r="E2124" i="8" s="1"/>
  <c r="E2125" i="8" a="1"/>
  <c r="E2125" i="8" s="1"/>
  <c r="E2126" i="8" a="1"/>
  <c r="E2126" i="8" s="1"/>
  <c r="E2127" i="8" a="1"/>
  <c r="E2127" i="8" s="1"/>
  <c r="E2128" i="8" a="1"/>
  <c r="E2128" i="8" s="1"/>
  <c r="E2129" i="8" a="1"/>
  <c r="E2129" i="8" s="1"/>
  <c r="E2130" i="8" a="1"/>
  <c r="E2130" i="8" s="1"/>
  <c r="E2131" i="8" a="1"/>
  <c r="E2131" i="8" s="1"/>
  <c r="E2132" i="8" a="1"/>
  <c r="E2132" i="8" s="1"/>
  <c r="E2133" i="8" a="1"/>
  <c r="E2133" i="8" s="1"/>
  <c r="E2134" i="8" a="1"/>
  <c r="E2134" i="8" s="1"/>
  <c r="E2135" i="8" a="1"/>
  <c r="E2135" i="8" s="1"/>
  <c r="E2136" i="8" a="1"/>
  <c r="E2136" i="8" s="1"/>
  <c r="E2137" i="8" a="1"/>
  <c r="E2137" i="8" s="1"/>
  <c r="E2138" i="8" a="1"/>
  <c r="E2138" i="8" s="1"/>
  <c r="E2139" i="8" a="1"/>
  <c r="E2139" i="8" s="1"/>
  <c r="E2140" i="8" a="1"/>
  <c r="E2140" i="8" s="1"/>
  <c r="E2141" i="8" a="1"/>
  <c r="E2141" i="8" s="1"/>
  <c r="E2142" i="8" a="1"/>
  <c r="E2142" i="8" s="1"/>
  <c r="E2143" i="8" a="1"/>
  <c r="E2143" i="8" s="1"/>
  <c r="E2144" i="8" a="1"/>
  <c r="E2144" i="8" s="1"/>
  <c r="E2145" i="8" a="1"/>
  <c r="E2145" i="8" s="1"/>
  <c r="E2146" i="8" a="1"/>
  <c r="E2146" i="8" s="1"/>
  <c r="E2147" i="8" a="1"/>
  <c r="E2147" i="8" s="1"/>
  <c r="E2148" i="8" a="1"/>
  <c r="E2148" i="8" s="1"/>
  <c r="E2149" i="8" a="1"/>
  <c r="E2149" i="8" s="1"/>
  <c r="E2150" i="8" a="1"/>
  <c r="E2150" i="8" s="1"/>
  <c r="E2151" i="8" a="1"/>
  <c r="E2151" i="8" s="1"/>
  <c r="E2152" i="8" a="1"/>
  <c r="E2152" i="8" s="1"/>
  <c r="E2153" i="8" a="1"/>
  <c r="E2153" i="8" s="1"/>
  <c r="E2154" i="8" a="1"/>
  <c r="E2154" i="8" s="1"/>
  <c r="E2155" i="8" a="1"/>
  <c r="E2155" i="8" s="1"/>
  <c r="E2156" i="8" a="1"/>
  <c r="E2156" i="8" s="1"/>
  <c r="E2157" i="8" a="1"/>
  <c r="E2157" i="8" s="1"/>
  <c r="E2158" i="8" a="1"/>
  <c r="E2158" i="8" s="1"/>
  <c r="E2159" i="8" a="1"/>
  <c r="E2159" i="8" s="1"/>
  <c r="E2160" i="8" a="1"/>
  <c r="E2160" i="8" s="1"/>
  <c r="E2161" i="8" a="1"/>
  <c r="E2161" i="8" s="1"/>
  <c r="E2162" i="8" a="1"/>
  <c r="E2162" i="8" s="1"/>
  <c r="E2163" i="8" a="1"/>
  <c r="E2163" i="8" s="1"/>
  <c r="E2164" i="8" a="1"/>
  <c r="E2164" i="8" s="1"/>
  <c r="E2165" i="8" a="1"/>
  <c r="E2165" i="8" s="1"/>
  <c r="E2166" i="8" a="1"/>
  <c r="E2166" i="8" s="1"/>
  <c r="E2167" i="8" a="1"/>
  <c r="E2167" i="8" s="1"/>
  <c r="E2168" i="8" a="1"/>
  <c r="E2168" i="8" s="1"/>
  <c r="E2169" i="8" a="1"/>
  <c r="E2169" i="8" s="1"/>
  <c r="E2170" i="8" a="1"/>
  <c r="E2170" i="8" s="1"/>
  <c r="E2171" i="8" a="1"/>
  <c r="E2171" i="8" s="1"/>
  <c r="E2172" i="8" a="1"/>
  <c r="E2172" i="8" s="1"/>
  <c r="E2173" i="8" a="1"/>
  <c r="E2173" i="8" s="1"/>
  <c r="E2174" i="8" a="1"/>
  <c r="E2174" i="8" s="1"/>
  <c r="E2175" i="8" a="1"/>
  <c r="E2175" i="8" s="1"/>
  <c r="E2176" i="8" a="1"/>
  <c r="E2176" i="8" s="1"/>
  <c r="E2177" i="8" a="1"/>
  <c r="E2177" i="8" s="1"/>
  <c r="E2178" i="8" a="1"/>
  <c r="E2178" i="8" s="1"/>
  <c r="E2179" i="8" a="1"/>
  <c r="E2179" i="8" s="1"/>
  <c r="E2180" i="8" a="1"/>
  <c r="E2180" i="8" s="1"/>
  <c r="E2181" i="8" a="1"/>
  <c r="E2181" i="8" s="1"/>
  <c r="E2182" i="8" a="1"/>
  <c r="E2182" i="8" s="1"/>
  <c r="E2183" i="8" a="1"/>
  <c r="E2183" i="8" s="1"/>
  <c r="E2184" i="8" a="1"/>
  <c r="E2184" i="8" s="1"/>
  <c r="E2185" i="8" a="1"/>
  <c r="E2185" i="8" s="1"/>
  <c r="E2186" i="8" a="1"/>
  <c r="E2186" i="8" s="1"/>
  <c r="E2187" i="8" a="1"/>
  <c r="E2187" i="8" s="1"/>
  <c r="E2188" i="8" a="1"/>
  <c r="E2188" i="8" s="1"/>
  <c r="E2189" i="8" a="1"/>
  <c r="E2189" i="8" s="1"/>
  <c r="E2190" i="8" a="1"/>
  <c r="E2190" i="8" s="1"/>
  <c r="E2191" i="8" a="1"/>
  <c r="E2191" i="8" s="1"/>
  <c r="E2192" i="8" a="1"/>
  <c r="E2192" i="8" s="1"/>
  <c r="E2193" i="8" a="1"/>
  <c r="E2193" i="8" s="1"/>
  <c r="E2194" i="8" a="1"/>
  <c r="E2194" i="8" s="1"/>
  <c r="E2195" i="8" a="1"/>
  <c r="E2195" i="8" s="1"/>
  <c r="E2196" i="8" a="1"/>
  <c r="E2196" i="8" s="1"/>
  <c r="E2197" i="8" a="1"/>
  <c r="E2197" i="8" s="1"/>
  <c r="E2198" i="8" a="1"/>
  <c r="E2198" i="8" s="1"/>
  <c r="E2199" i="8" a="1"/>
  <c r="E2199" i="8" s="1"/>
  <c r="E2200" i="8" a="1"/>
  <c r="E2200" i="8" s="1"/>
  <c r="E2201" i="8" a="1"/>
  <c r="E2201" i="8" s="1"/>
  <c r="E2202" i="8" a="1"/>
  <c r="E2202" i="8" s="1"/>
  <c r="E2203" i="8" a="1"/>
  <c r="E2203" i="8" s="1"/>
  <c r="E2204" i="8" a="1"/>
  <c r="E2204" i="8" s="1"/>
  <c r="E2205" i="8" a="1"/>
  <c r="E2205" i="8" s="1"/>
  <c r="E2206" i="8" a="1"/>
  <c r="E2206" i="8" s="1"/>
  <c r="E2207" i="8" a="1"/>
  <c r="E2207" i="8" s="1"/>
  <c r="E2208" i="8" a="1"/>
  <c r="E2208" i="8" s="1"/>
  <c r="E2209" i="8" a="1"/>
  <c r="E2209" i="8" s="1"/>
  <c r="E2210" i="8" a="1"/>
  <c r="E2210" i="8" s="1"/>
  <c r="E2211" i="8" a="1"/>
  <c r="E2211" i="8" s="1"/>
  <c r="E2212" i="8" a="1"/>
  <c r="E2212" i="8" s="1"/>
  <c r="E2213" i="8" a="1"/>
  <c r="E2213" i="8" s="1"/>
  <c r="E2214" i="8" a="1"/>
  <c r="E2214" i="8" s="1"/>
  <c r="E2215" i="8" a="1"/>
  <c r="E2215" i="8" s="1"/>
  <c r="E2216" i="8" a="1"/>
  <c r="E2216" i="8" s="1"/>
  <c r="E2217" i="8" a="1"/>
  <c r="E2217" i="8" s="1"/>
  <c r="E2218" i="8" a="1"/>
  <c r="E2218" i="8" s="1"/>
  <c r="E2219" i="8" a="1"/>
  <c r="E2219" i="8" s="1"/>
  <c r="E2220" i="8" a="1"/>
  <c r="E2220" i="8" s="1"/>
  <c r="E2221" i="8" a="1"/>
  <c r="E2221" i="8" s="1"/>
  <c r="E2222" i="8" a="1"/>
  <c r="E2222" i="8" s="1"/>
  <c r="E2223" i="8" a="1"/>
  <c r="E2223" i="8" s="1"/>
  <c r="E2224" i="8" a="1"/>
  <c r="E2224" i="8" s="1"/>
  <c r="E2225" i="8" a="1"/>
  <c r="E2225" i="8" s="1"/>
  <c r="E2226" i="8" a="1"/>
  <c r="E2226" i="8" s="1"/>
  <c r="E2227" i="8" a="1"/>
  <c r="E2227" i="8" s="1"/>
  <c r="E2228" i="8" a="1"/>
  <c r="E2228" i="8" s="1"/>
  <c r="E2229" i="8" a="1"/>
  <c r="E2229" i="8" s="1"/>
  <c r="E2230" i="8" a="1"/>
  <c r="E2230" i="8" s="1"/>
  <c r="E2231" i="8" a="1"/>
  <c r="E2231" i="8" s="1"/>
  <c r="E2232" i="8" a="1"/>
  <c r="E2232" i="8" s="1"/>
  <c r="E2233" i="8" a="1"/>
  <c r="E2233" i="8" s="1"/>
  <c r="E2234" i="8" a="1"/>
  <c r="E2234" i="8" s="1"/>
  <c r="E2235" i="8" a="1"/>
  <c r="E2235" i="8" s="1"/>
  <c r="E2236" i="8" a="1"/>
  <c r="E2236" i="8" s="1"/>
  <c r="E2237" i="8" a="1"/>
  <c r="E2237" i="8" s="1"/>
  <c r="E2238" i="8" a="1"/>
  <c r="E2238" i="8" s="1"/>
  <c r="E2239" i="8" a="1"/>
  <c r="E2239" i="8" s="1"/>
  <c r="E2240" i="8" a="1"/>
  <c r="E2240" i="8" s="1"/>
  <c r="E2241" i="8" a="1"/>
  <c r="E2241" i="8" s="1"/>
  <c r="E2242" i="8" a="1"/>
  <c r="E2242" i="8" s="1"/>
  <c r="E2243" i="8" a="1"/>
  <c r="E2243" i="8" s="1"/>
  <c r="E2244" i="8" a="1"/>
  <c r="E2244" i="8" s="1"/>
  <c r="E2245" i="8" a="1"/>
  <c r="E2245" i="8" s="1"/>
  <c r="E2246" i="8" a="1"/>
  <c r="E2246" i="8" s="1"/>
  <c r="E2247" i="8" a="1"/>
  <c r="E2247" i="8" s="1"/>
  <c r="E2248" i="8" a="1"/>
  <c r="E2248" i="8" s="1"/>
  <c r="E2249" i="8" a="1"/>
  <c r="E2249" i="8" s="1"/>
  <c r="E2250" i="8" a="1"/>
  <c r="E2250" i="8" s="1"/>
  <c r="E2251" i="8" a="1"/>
  <c r="E2251" i="8" s="1"/>
  <c r="E2252" i="8" a="1"/>
  <c r="E2252" i="8" s="1"/>
  <c r="E2253" i="8" a="1"/>
  <c r="E2253" i="8" s="1"/>
  <c r="E2254" i="8" a="1"/>
  <c r="E2254" i="8" s="1"/>
  <c r="E2255" i="8" a="1"/>
  <c r="E2255" i="8" s="1"/>
  <c r="E2256" i="8" a="1"/>
  <c r="E2256" i="8" s="1"/>
  <c r="E2257" i="8" a="1"/>
  <c r="E2257" i="8" s="1"/>
  <c r="E2258" i="8" a="1"/>
  <c r="E2258" i="8" s="1"/>
  <c r="E2259" i="8" a="1"/>
  <c r="E2259" i="8" s="1"/>
  <c r="E2260" i="8" a="1"/>
  <c r="E2260" i="8" s="1"/>
  <c r="E2261" i="8" a="1"/>
  <c r="E2261" i="8" s="1"/>
  <c r="E2262" i="8" a="1"/>
  <c r="E2262" i="8" s="1"/>
  <c r="E2263" i="8" a="1"/>
  <c r="E2263" i="8" s="1"/>
  <c r="E2264" i="8" a="1"/>
  <c r="E2264" i="8" s="1"/>
  <c r="E2265" i="8" a="1"/>
  <c r="E2265" i="8" s="1"/>
  <c r="E2266" i="8" a="1"/>
  <c r="E2266" i="8" s="1"/>
  <c r="E2267" i="8" a="1"/>
  <c r="E2267" i="8" s="1"/>
  <c r="E2268" i="8" a="1"/>
  <c r="E2268" i="8" s="1"/>
  <c r="E2269" i="8" a="1"/>
  <c r="E2269" i="8" s="1"/>
  <c r="E2270" i="8" a="1"/>
  <c r="E2270" i="8" s="1"/>
  <c r="E2271" i="8" a="1"/>
  <c r="E2271" i="8" s="1"/>
  <c r="E2272" i="8" a="1"/>
  <c r="E2272" i="8" s="1"/>
  <c r="E2273" i="8" a="1"/>
  <c r="E2273" i="8" s="1"/>
  <c r="E2274" i="8" a="1"/>
  <c r="E2274" i="8" s="1"/>
  <c r="E2275" i="8" a="1"/>
  <c r="E2275" i="8" s="1"/>
  <c r="E2276" i="8" a="1"/>
  <c r="E2276" i="8" s="1"/>
  <c r="E2277" i="8" a="1"/>
  <c r="E2277" i="8" s="1"/>
  <c r="E2278" i="8" a="1"/>
  <c r="E2278" i="8" s="1"/>
  <c r="E2279" i="8" a="1"/>
  <c r="E2279" i="8" s="1"/>
  <c r="E2280" i="8" a="1"/>
  <c r="E2280" i="8" s="1"/>
  <c r="E2281" i="8" a="1"/>
  <c r="E2281" i="8" s="1"/>
  <c r="E2282" i="8" a="1"/>
  <c r="E2282" i="8" s="1"/>
  <c r="E2283" i="8" a="1"/>
  <c r="E2283" i="8" s="1"/>
  <c r="E2284" i="8" a="1"/>
  <c r="E2284" i="8" s="1"/>
  <c r="E2285" i="8" a="1"/>
  <c r="E2285" i="8" s="1"/>
  <c r="E2286" i="8" a="1"/>
  <c r="E2286" i="8" s="1"/>
  <c r="E2287" i="8" a="1"/>
  <c r="E2287" i="8" s="1"/>
  <c r="E2288" i="8" a="1"/>
  <c r="E2288" i="8" s="1"/>
  <c r="E2289" i="8" a="1"/>
  <c r="E2289" i="8" s="1"/>
  <c r="E2290" i="8" a="1"/>
  <c r="E2290" i="8" s="1"/>
  <c r="E2291" i="8" a="1"/>
  <c r="E2291" i="8" s="1"/>
  <c r="E2292" i="8" a="1"/>
  <c r="E2292" i="8" s="1"/>
  <c r="E2293" i="8" a="1"/>
  <c r="E2293" i="8" s="1"/>
  <c r="E2294" i="8" a="1"/>
  <c r="E2294" i="8" s="1"/>
  <c r="E2295" i="8" a="1"/>
  <c r="E2295" i="8" s="1"/>
  <c r="E2296" i="8" a="1"/>
  <c r="E2296" i="8" s="1"/>
  <c r="E2297" i="8" a="1"/>
  <c r="E2297" i="8" s="1"/>
  <c r="E2298" i="8" a="1"/>
  <c r="E2298" i="8" s="1"/>
  <c r="E2299" i="8" a="1"/>
  <c r="E2299" i="8" s="1"/>
  <c r="E2300" i="8" a="1"/>
  <c r="E2300" i="8" s="1"/>
  <c r="E2301" i="8" a="1"/>
  <c r="E2301" i="8" s="1"/>
  <c r="E2302" i="8" a="1"/>
  <c r="E2302" i="8" s="1"/>
  <c r="E2303" i="8" a="1"/>
  <c r="E2303" i="8" s="1"/>
  <c r="E2304" i="8" a="1"/>
  <c r="E2304" i="8" s="1"/>
  <c r="E2305" i="8" a="1"/>
  <c r="E2305" i="8" s="1"/>
  <c r="E2306" i="8" a="1"/>
  <c r="E2306" i="8" s="1"/>
  <c r="E2307" i="8" a="1"/>
  <c r="E2307" i="8" s="1"/>
  <c r="E2308" i="8" a="1"/>
  <c r="E2308" i="8" s="1"/>
  <c r="E2309" i="8" a="1"/>
  <c r="E2309" i="8" s="1"/>
  <c r="E2310" i="8" a="1"/>
  <c r="E2310" i="8" s="1"/>
  <c r="E2311" i="8" a="1"/>
  <c r="E2311" i="8" s="1"/>
  <c r="E2312" i="8" a="1"/>
  <c r="E2312" i="8" s="1"/>
  <c r="E2313" i="8" a="1"/>
  <c r="E2313" i="8" s="1"/>
  <c r="E2314" i="8" a="1"/>
  <c r="E2314" i="8" s="1"/>
  <c r="E2315" i="8" a="1"/>
  <c r="E2315" i="8" s="1"/>
  <c r="E2316" i="8" a="1"/>
  <c r="E2316" i="8" s="1"/>
  <c r="E2317" i="8" a="1"/>
  <c r="E2317" i="8" s="1"/>
  <c r="E2318" i="8" a="1"/>
  <c r="E2318" i="8" s="1"/>
  <c r="E2319" i="8" a="1"/>
  <c r="E2319" i="8" s="1"/>
  <c r="E2320" i="8" a="1"/>
  <c r="E2320" i="8" s="1"/>
  <c r="E2321" i="8" a="1"/>
  <c r="E2321" i="8" s="1"/>
  <c r="E2322" i="8" a="1"/>
  <c r="E2322" i="8" s="1"/>
  <c r="E2323" i="8" a="1"/>
  <c r="E2323" i="8" s="1"/>
  <c r="E2324" i="8" a="1"/>
  <c r="E2324" i="8" s="1"/>
  <c r="E2325" i="8" a="1"/>
  <c r="E2325" i="8" s="1"/>
  <c r="E2326" i="8" a="1"/>
  <c r="E2326" i="8" s="1"/>
  <c r="E2327" i="8" a="1"/>
  <c r="E2327" i="8" s="1"/>
  <c r="E2328" i="8" a="1"/>
  <c r="E2328" i="8" s="1"/>
  <c r="E2329" i="8" a="1"/>
  <c r="E2329" i="8" s="1"/>
  <c r="E2330" i="8" a="1"/>
  <c r="E2330" i="8" s="1"/>
  <c r="E2331" i="8" a="1"/>
  <c r="E2331" i="8" s="1"/>
  <c r="E2332" i="8" a="1"/>
  <c r="E2332" i="8" s="1"/>
  <c r="E2333" i="8" a="1"/>
  <c r="E2333" i="8" s="1"/>
  <c r="E2334" i="8" a="1"/>
  <c r="E2334" i="8" s="1"/>
  <c r="E2335" i="8" a="1"/>
  <c r="E2335" i="8" s="1"/>
  <c r="E2336" i="8" a="1"/>
  <c r="E2336" i="8" s="1"/>
  <c r="E2337" i="8" a="1"/>
  <c r="E2337" i="8" s="1"/>
  <c r="E2338" i="8" a="1"/>
  <c r="E2338" i="8" s="1"/>
  <c r="E2339" i="8" a="1"/>
  <c r="E2339" i="8" s="1"/>
  <c r="E2340" i="8" a="1"/>
  <c r="E2340" i="8" s="1"/>
  <c r="E2341" i="8" a="1"/>
  <c r="E2341" i="8" s="1"/>
  <c r="E2342" i="8" a="1"/>
  <c r="E2342" i="8" s="1"/>
  <c r="E2343" i="8" a="1"/>
  <c r="E2343" i="8" s="1"/>
  <c r="E2344" i="8" a="1"/>
  <c r="E2344" i="8" s="1"/>
  <c r="E2345" i="8" a="1"/>
  <c r="E2345" i="8" s="1"/>
  <c r="E2346" i="8" a="1"/>
  <c r="E2346" i="8" s="1"/>
  <c r="E2347" i="8" a="1"/>
  <c r="E2347" i="8" s="1"/>
  <c r="E2348" i="8" a="1"/>
  <c r="E2348" i="8" s="1"/>
  <c r="E2349" i="8" a="1"/>
  <c r="E2349" i="8" s="1"/>
  <c r="E2350" i="8" a="1"/>
  <c r="E2350" i="8" s="1"/>
  <c r="E2351" i="8" a="1"/>
  <c r="E2351" i="8" s="1"/>
  <c r="E2352" i="8" a="1"/>
  <c r="E2352" i="8" s="1"/>
  <c r="E2353" i="8" a="1"/>
  <c r="E2353" i="8" s="1"/>
  <c r="E2354" i="8" a="1"/>
  <c r="E2354" i="8" s="1"/>
  <c r="E2355" i="8" a="1"/>
  <c r="E2355" i="8" s="1"/>
  <c r="E2356" i="8" a="1"/>
  <c r="E2356" i="8" s="1"/>
  <c r="E2357" i="8" a="1"/>
  <c r="E2357" i="8" s="1"/>
  <c r="E2358" i="8" a="1"/>
  <c r="E2358" i="8" s="1"/>
  <c r="E2359" i="8" a="1"/>
  <c r="E2359" i="8" s="1"/>
  <c r="E2360" i="8" a="1"/>
  <c r="E2360" i="8" s="1"/>
  <c r="E2361" i="8" a="1"/>
  <c r="E2361" i="8" s="1"/>
  <c r="E2362" i="8" a="1"/>
  <c r="E2362" i="8" s="1"/>
  <c r="E2363" i="8" a="1"/>
  <c r="E2363" i="8" s="1"/>
  <c r="E2364" i="8" a="1"/>
  <c r="E2364" i="8" s="1"/>
  <c r="E2365" i="8" a="1"/>
  <c r="E2365" i="8" s="1"/>
  <c r="E2366" i="8" a="1"/>
  <c r="E2366" i="8" s="1"/>
  <c r="E2367" i="8" a="1"/>
  <c r="E2367" i="8" s="1"/>
  <c r="E2368" i="8" a="1"/>
  <c r="E2368" i="8" s="1"/>
  <c r="E2369" i="8" a="1"/>
  <c r="E2369" i="8" s="1"/>
  <c r="E2370" i="8" a="1"/>
  <c r="E2370" i="8" s="1"/>
  <c r="E2371" i="8" a="1"/>
  <c r="E2371" i="8" s="1"/>
  <c r="E2372" i="8" a="1"/>
  <c r="E2372" i="8" s="1"/>
  <c r="E2373" i="8" a="1"/>
  <c r="E2373" i="8" s="1"/>
  <c r="E2374" i="8" a="1"/>
  <c r="E2374" i="8" s="1"/>
  <c r="E2375" i="8" a="1"/>
  <c r="E2375" i="8" s="1"/>
  <c r="E2376" i="8" a="1"/>
  <c r="E2376" i="8" s="1"/>
  <c r="E2377" i="8" a="1"/>
  <c r="E2377" i="8" s="1"/>
  <c r="E2378" i="8" a="1"/>
  <c r="E2378" i="8" s="1"/>
  <c r="E2379" i="8" a="1"/>
  <c r="E2379" i="8" s="1"/>
  <c r="E2380" i="8" a="1"/>
  <c r="E2380" i="8" s="1"/>
  <c r="E2381" i="8" a="1"/>
  <c r="E2381" i="8" s="1"/>
  <c r="E2382" i="8" a="1"/>
  <c r="E2382" i="8" s="1"/>
  <c r="E2383" i="8" a="1"/>
  <c r="E2383" i="8" s="1"/>
  <c r="E2384" i="8" a="1"/>
  <c r="E2384" i="8" s="1"/>
  <c r="E2385" i="8" a="1"/>
  <c r="E2385" i="8" s="1"/>
  <c r="E2386" i="8" a="1"/>
  <c r="E2386" i="8" s="1"/>
  <c r="E2387" i="8" a="1"/>
  <c r="E2387" i="8" s="1"/>
  <c r="E2388" i="8" a="1"/>
  <c r="E2388" i="8" s="1"/>
  <c r="E2389" i="8" a="1"/>
  <c r="E2389" i="8" s="1"/>
  <c r="E2390" i="8" a="1"/>
  <c r="E2390" i="8" s="1"/>
  <c r="E2391" i="8" a="1"/>
  <c r="E2391" i="8" s="1"/>
  <c r="E2392" i="8" a="1"/>
  <c r="E2392" i="8" s="1"/>
  <c r="E2393" i="8" a="1"/>
  <c r="E2393" i="8" s="1"/>
  <c r="E2394" i="8" a="1"/>
  <c r="E2394" i="8" s="1"/>
  <c r="E2395" i="8" a="1"/>
  <c r="E2395" i="8" s="1"/>
  <c r="E2396" i="8" a="1"/>
  <c r="E2396" i="8" s="1"/>
  <c r="E2397" i="8" a="1"/>
  <c r="E2397" i="8" s="1"/>
  <c r="E2398" i="8" a="1"/>
  <c r="E2398" i="8" s="1"/>
  <c r="E2399" i="8" a="1"/>
  <c r="E2399" i="8" s="1"/>
  <c r="E2400" i="8" a="1"/>
  <c r="E2400" i="8" s="1"/>
  <c r="E2401" i="8" a="1"/>
  <c r="E2401" i="8" s="1"/>
  <c r="E2402" i="8" a="1"/>
  <c r="E2402" i="8" s="1"/>
  <c r="E2403" i="8" a="1"/>
  <c r="E2403" i="8" s="1"/>
  <c r="E2404" i="8" a="1"/>
  <c r="E2404" i="8" s="1"/>
  <c r="E2405" i="8" a="1"/>
  <c r="E2405" i="8" s="1"/>
  <c r="E2406" i="8" a="1"/>
  <c r="E2406" i="8" s="1"/>
  <c r="E2407" i="8" a="1"/>
  <c r="E2407" i="8" s="1"/>
  <c r="E2408" i="8" a="1"/>
  <c r="E2408" i="8" s="1"/>
  <c r="E2409" i="8" a="1"/>
  <c r="E2409" i="8" s="1"/>
  <c r="E2410" i="8" a="1"/>
  <c r="E2410" i="8" s="1"/>
  <c r="E2411" i="8" a="1"/>
  <c r="E2411" i="8" s="1"/>
  <c r="E2412" i="8" a="1"/>
  <c r="E2412" i="8" s="1"/>
  <c r="E2413" i="8" a="1"/>
  <c r="E2413" i="8" s="1"/>
  <c r="E2414" i="8" a="1"/>
  <c r="E2414" i="8" s="1"/>
  <c r="E2415" i="8" a="1"/>
  <c r="E2415" i="8" s="1"/>
  <c r="E2416" i="8" a="1"/>
  <c r="E2416" i="8" s="1"/>
  <c r="E2417" i="8" a="1"/>
  <c r="E2417" i="8" s="1"/>
  <c r="E2418" i="8" a="1"/>
  <c r="E2418" i="8" s="1"/>
  <c r="E2419" i="8" a="1"/>
  <c r="E2419" i="8" s="1"/>
  <c r="E2420" i="8" a="1"/>
  <c r="E2420" i="8" s="1"/>
  <c r="E2421" i="8" a="1"/>
  <c r="E2421" i="8" s="1"/>
  <c r="E2422" i="8" a="1"/>
  <c r="E2422" i="8" s="1"/>
  <c r="E2423" i="8" a="1"/>
  <c r="E2423" i="8" s="1"/>
  <c r="E2424" i="8" a="1"/>
  <c r="E2424" i="8" s="1"/>
  <c r="E2425" i="8" a="1"/>
  <c r="E2425" i="8" s="1"/>
  <c r="E2426" i="8" a="1"/>
  <c r="E2426" i="8" s="1"/>
  <c r="E2427" i="8" a="1"/>
  <c r="E2427" i="8" s="1"/>
  <c r="E2428" i="8" a="1"/>
  <c r="E2428" i="8" s="1"/>
  <c r="E2429" i="8" a="1"/>
  <c r="E2429" i="8" s="1"/>
  <c r="E2430" i="8" a="1"/>
  <c r="E2430" i="8" s="1"/>
  <c r="E2431" i="8" a="1"/>
  <c r="E2431" i="8" s="1"/>
  <c r="E2432" i="8" a="1"/>
  <c r="E2432" i="8" s="1"/>
  <c r="E2433" i="8" a="1"/>
  <c r="E2433" i="8" s="1"/>
  <c r="E2434" i="8" a="1"/>
  <c r="E2434" i="8" s="1"/>
  <c r="E2435" i="8" a="1"/>
  <c r="E2435" i="8" s="1"/>
  <c r="E2436" i="8" a="1"/>
  <c r="E2436" i="8" s="1"/>
  <c r="E2437" i="8" a="1"/>
  <c r="E2437" i="8" s="1"/>
  <c r="E2438" i="8" a="1"/>
  <c r="E2438" i="8" s="1"/>
  <c r="E2439" i="8" a="1"/>
  <c r="E2439" i="8" s="1"/>
  <c r="E2440" i="8" a="1"/>
  <c r="E2440" i="8" s="1"/>
  <c r="E2441" i="8" a="1"/>
  <c r="E2441" i="8" s="1"/>
  <c r="E2442" i="8" a="1"/>
  <c r="E2442" i="8" s="1"/>
  <c r="E2443" i="8" a="1"/>
  <c r="E2443" i="8" s="1"/>
  <c r="E2444" i="8" a="1"/>
  <c r="E2444" i="8" s="1"/>
  <c r="E2445" i="8" a="1"/>
  <c r="E2445" i="8" s="1"/>
  <c r="E2446" i="8" a="1"/>
  <c r="E2446" i="8" s="1"/>
  <c r="E2447" i="8" a="1"/>
  <c r="E2447" i="8" s="1"/>
  <c r="E2448" i="8" a="1"/>
  <c r="E2448" i="8" s="1"/>
  <c r="E2449" i="8" a="1"/>
  <c r="E2449" i="8" s="1"/>
  <c r="E2450" i="8" a="1"/>
  <c r="E2450" i="8" s="1"/>
  <c r="E2451" i="8" a="1"/>
  <c r="E2451" i="8" s="1"/>
  <c r="E2452" i="8" a="1"/>
  <c r="E2452" i="8" s="1"/>
  <c r="E2453" i="8" a="1"/>
  <c r="E2453" i="8" s="1"/>
  <c r="E2454" i="8" a="1"/>
  <c r="E2454" i="8" s="1"/>
  <c r="E2455" i="8" a="1"/>
  <c r="E2455" i="8" s="1"/>
  <c r="E2456" i="8" a="1"/>
  <c r="E2456" i="8" s="1"/>
  <c r="E2457" i="8" a="1"/>
  <c r="E2457" i="8" s="1"/>
  <c r="E2458" i="8" a="1"/>
  <c r="E2458" i="8" s="1"/>
  <c r="E2459" i="8" a="1"/>
  <c r="E2459" i="8" s="1"/>
  <c r="E2460" i="8" a="1"/>
  <c r="E2460" i="8" s="1"/>
  <c r="E2461" i="8" a="1"/>
  <c r="E2461" i="8" s="1"/>
  <c r="E2462" i="8" a="1"/>
  <c r="E2462" i="8" s="1"/>
  <c r="E2463" i="8" a="1"/>
  <c r="E2463" i="8" s="1"/>
  <c r="E2464" i="8" a="1"/>
  <c r="E2464" i="8" s="1"/>
  <c r="E2465" i="8" a="1"/>
  <c r="E2465" i="8" s="1"/>
  <c r="E2466" i="8" a="1"/>
  <c r="E2466" i="8" s="1"/>
  <c r="E2467" i="8" a="1"/>
  <c r="E2467" i="8" s="1"/>
  <c r="E2468" i="8" a="1"/>
  <c r="E2468" i="8" s="1"/>
  <c r="E2469" i="8" a="1"/>
  <c r="E2469" i="8" s="1"/>
  <c r="E2470" i="8" a="1"/>
  <c r="E2470" i="8" s="1"/>
  <c r="E2471" i="8" a="1"/>
  <c r="E2471" i="8" s="1"/>
  <c r="E2472" i="8" a="1"/>
  <c r="E2472" i="8" s="1"/>
  <c r="E2473" i="8" a="1"/>
  <c r="E2473" i="8" s="1"/>
  <c r="E2474" i="8" a="1"/>
  <c r="E2474" i="8" s="1"/>
  <c r="E2475" i="8" a="1"/>
  <c r="E2475" i="8" s="1"/>
  <c r="E2476" i="8" a="1"/>
  <c r="E2476" i="8" s="1"/>
  <c r="E2477" i="8" a="1"/>
  <c r="E2477" i="8" s="1"/>
  <c r="E2478" i="8" a="1"/>
  <c r="E2478" i="8" s="1"/>
  <c r="E2479" i="8" a="1"/>
  <c r="E2479" i="8" s="1"/>
  <c r="E2480" i="8" a="1"/>
  <c r="E2480" i="8" s="1"/>
  <c r="E2481" i="8" a="1"/>
  <c r="E2481" i="8" s="1"/>
  <c r="E2482" i="8" a="1"/>
  <c r="E2482" i="8" s="1"/>
  <c r="E2483" i="8" a="1"/>
  <c r="E2483" i="8" s="1"/>
  <c r="E2484" i="8" a="1"/>
  <c r="E2484" i="8" s="1"/>
  <c r="E2485" i="8" a="1"/>
  <c r="E2485" i="8" s="1"/>
  <c r="E2486" i="8" a="1"/>
  <c r="E2486" i="8" s="1"/>
  <c r="E2487" i="8" a="1"/>
  <c r="E2487" i="8" s="1"/>
  <c r="E2488" i="8" a="1"/>
  <c r="E2488" i="8" s="1"/>
  <c r="E2489" i="8" a="1"/>
  <c r="E2489" i="8" s="1"/>
  <c r="E2490" i="8" a="1"/>
  <c r="E2490" i="8"/>
  <c r="E2491" i="8" a="1"/>
  <c r="E2491" i="8"/>
  <c r="E2492" i="8" a="1"/>
  <c r="E2492" i="8"/>
  <c r="E2493" i="8" a="1"/>
  <c r="E2493" i="8"/>
  <c r="E2494" i="8" a="1"/>
  <c r="E2494" i="8"/>
  <c r="E2495" i="8" a="1"/>
  <c r="E2495" i="8"/>
  <c r="E2496" i="8" a="1"/>
  <c r="E2496" i="8"/>
  <c r="E2497" i="8" a="1"/>
  <c r="E2497" i="8"/>
  <c r="E2498" i="8" a="1"/>
  <c r="E2498" i="8"/>
  <c r="E2499" i="8" a="1"/>
  <c r="E2499" i="8"/>
  <c r="E2500" i="8" a="1"/>
  <c r="E2500" i="8"/>
  <c r="E2501" i="8" a="1"/>
  <c r="E2501" i="8"/>
  <c r="E2502" i="8" a="1"/>
  <c r="E2502" i="8"/>
  <c r="E2503" i="8" a="1"/>
  <c r="E2503" i="8"/>
  <c r="E2504" i="8" a="1"/>
  <c r="E2504" i="8"/>
  <c r="E2505" i="8" a="1"/>
  <c r="E2505" i="8"/>
  <c r="E2506" i="8" a="1"/>
  <c r="E2506" i="8"/>
  <c r="E2507" i="8" a="1"/>
  <c r="E2507" i="8"/>
  <c r="E2508" i="8" a="1"/>
  <c r="E2508" i="8"/>
  <c r="E2509" i="8" a="1"/>
  <c r="E2509" i="8"/>
  <c r="E2510" i="8" a="1"/>
  <c r="E2510" i="8"/>
  <c r="E2511" i="8" a="1"/>
  <c r="E2511" i="8"/>
  <c r="E2512" i="8" a="1"/>
  <c r="E2512" i="8"/>
  <c r="E2513" i="8" a="1"/>
  <c r="E2513" i="8"/>
  <c r="E2514" i="8" a="1"/>
  <c r="E2514" i="8"/>
  <c r="E2515" i="8" a="1"/>
  <c r="E2515" i="8"/>
  <c r="E2516" i="8" a="1"/>
  <c r="E2516" i="8"/>
  <c r="E2517" i="8" a="1"/>
  <c r="E2517" i="8"/>
  <c r="E2518" i="8" a="1"/>
  <c r="E2518" i="8"/>
  <c r="E2519" i="8" a="1"/>
  <c r="E2519" i="8"/>
  <c r="E2520" i="8" a="1"/>
  <c r="E2520" i="8"/>
  <c r="E2521" i="8" a="1"/>
  <c r="E2521" i="8"/>
  <c r="E2522" i="8" a="1"/>
  <c r="E2522" i="8"/>
  <c r="E2523" i="8" a="1"/>
  <c r="E2523" i="8"/>
  <c r="E2524" i="8" a="1"/>
  <c r="E2524" i="8"/>
  <c r="E2525" i="8" a="1"/>
  <c r="E2525" i="8"/>
  <c r="E2526" i="8" a="1"/>
  <c r="E2526" i="8"/>
  <c r="E2527" i="8" a="1"/>
  <c r="E2527" i="8"/>
  <c r="E2528" i="8" a="1"/>
  <c r="E2528" i="8"/>
  <c r="E2529" i="8" a="1"/>
  <c r="E2529" i="8"/>
  <c r="E2530" i="8" a="1"/>
  <c r="E2530" i="8"/>
  <c r="E2531" i="8" a="1"/>
  <c r="E2531" i="8"/>
  <c r="E2532" i="8" a="1"/>
  <c r="E2532" i="8"/>
  <c r="E2533" i="8" a="1"/>
  <c r="E2533" i="8"/>
  <c r="E2534" i="8" a="1"/>
  <c r="E2534" i="8"/>
  <c r="E2535" i="8" a="1"/>
  <c r="E2535" i="8"/>
  <c r="E2536" i="8" a="1"/>
  <c r="E2536" i="8"/>
  <c r="E2537" i="8" a="1"/>
  <c r="E2537" i="8"/>
  <c r="E2538" i="8" a="1"/>
  <c r="E2538" i="8"/>
  <c r="E2539" i="8" a="1"/>
  <c r="E2539" i="8"/>
  <c r="E2540" i="8" a="1"/>
  <c r="E2540" i="8"/>
  <c r="E2541" i="8" a="1"/>
  <c r="E2541" i="8"/>
  <c r="E2542" i="8" a="1"/>
  <c r="E2542" i="8"/>
  <c r="E2543" i="8" a="1"/>
  <c r="E2543" i="8"/>
  <c r="E2544" i="8" a="1"/>
  <c r="E2544" i="8"/>
  <c r="E2545" i="8" a="1"/>
  <c r="E2545" i="8"/>
  <c r="E2546" i="8" a="1"/>
  <c r="E2546" i="8"/>
  <c r="E2547" i="8" a="1"/>
  <c r="E2547" i="8"/>
  <c r="E2548" i="8" a="1"/>
  <c r="E2548" i="8"/>
  <c r="E2549" i="8" a="1"/>
  <c r="E2549" i="8"/>
  <c r="E2550" i="8" a="1"/>
  <c r="E2550" i="8"/>
  <c r="E2551" i="8" a="1"/>
  <c r="E2551" i="8"/>
  <c r="E2552" i="8" a="1"/>
  <c r="E2552" i="8"/>
  <c r="E2553" i="8" a="1"/>
  <c r="E2553" i="8"/>
  <c r="E2554" i="8" a="1"/>
  <c r="E2554" i="8"/>
  <c r="E2555" i="8" a="1"/>
  <c r="E2555" i="8"/>
  <c r="E2556" i="8" a="1"/>
  <c r="E2556" i="8"/>
  <c r="E2557" i="8" a="1"/>
  <c r="E2557" i="8"/>
  <c r="E2558" i="8" a="1"/>
  <c r="E2558" i="8"/>
  <c r="E2559" i="8" a="1"/>
  <c r="E2559" i="8"/>
  <c r="E2560" i="8" a="1"/>
  <c r="E2560" i="8"/>
  <c r="E2561" i="8" a="1"/>
  <c r="E2561" i="8"/>
  <c r="E2562" i="8" a="1"/>
  <c r="E2562" i="8"/>
  <c r="E2563" i="8" a="1"/>
  <c r="E2563" i="8"/>
  <c r="E2564" i="8" a="1"/>
  <c r="E2564" i="8"/>
  <c r="E2565" i="8" a="1"/>
  <c r="E2565" i="8"/>
  <c r="E2566" i="8" a="1"/>
  <c r="E2566" i="8"/>
  <c r="E2567" i="8" a="1"/>
  <c r="E2567" i="8"/>
  <c r="E2568" i="8" a="1"/>
  <c r="E2568" i="8"/>
  <c r="E2569" i="8" a="1"/>
  <c r="E2569" i="8"/>
  <c r="E2570" i="8" a="1"/>
  <c r="E2570" i="8"/>
  <c r="E2571" i="8" a="1"/>
  <c r="E2571" i="8"/>
  <c r="E2572" i="8" a="1"/>
  <c r="E2572" i="8"/>
  <c r="E2573" i="8" a="1"/>
  <c r="E2573" i="8"/>
  <c r="E2574" i="8" a="1"/>
  <c r="E2574" i="8"/>
  <c r="E2575" i="8" a="1"/>
  <c r="E2575" i="8"/>
  <c r="E2576" i="8" a="1"/>
  <c r="E2576" i="8"/>
  <c r="E2577" i="8" a="1"/>
  <c r="E2577" i="8"/>
  <c r="E2578" i="8" a="1"/>
  <c r="E2578" i="8"/>
  <c r="E2579" i="8" a="1"/>
  <c r="E2579" i="8"/>
  <c r="E2580" i="8" a="1"/>
  <c r="E2580" i="8"/>
  <c r="E2581" i="8" a="1"/>
  <c r="E2581" i="8"/>
  <c r="E2582" i="8" a="1"/>
  <c r="E2582" i="8"/>
  <c r="E2583" i="8" a="1"/>
  <c r="E2583" i="8"/>
  <c r="E2584" i="8" a="1"/>
  <c r="E2584" i="8"/>
  <c r="E2585" i="8" a="1"/>
  <c r="E2585" i="8"/>
  <c r="E2586" i="8" a="1"/>
  <c r="E2586" i="8"/>
  <c r="E2587" i="8" a="1"/>
  <c r="E2587" i="8"/>
  <c r="E2588" i="8" a="1"/>
  <c r="E2588" i="8"/>
  <c r="E2589" i="8" a="1"/>
  <c r="E2589" i="8"/>
  <c r="E2590" i="8" a="1"/>
  <c r="E2590" i="8"/>
  <c r="E2591" i="8" a="1"/>
  <c r="E2591" i="8"/>
  <c r="E2592" i="8" a="1"/>
  <c r="E2592" i="8"/>
  <c r="E2593" i="8" a="1"/>
  <c r="E2593" i="8"/>
  <c r="E2594" i="8" a="1"/>
  <c r="E2594" i="8"/>
  <c r="E2595" i="8" a="1"/>
  <c r="E2595" i="8"/>
  <c r="E2596" i="8" a="1"/>
  <c r="E2596" i="8"/>
  <c r="E2597" i="8" a="1"/>
  <c r="E2597" i="8"/>
  <c r="E2598" i="8" a="1"/>
  <c r="E2598" i="8"/>
  <c r="E2599" i="8" a="1"/>
  <c r="E2599" i="8"/>
  <c r="E2600" i="8" a="1"/>
  <c r="E2600" i="8"/>
  <c r="E2601" i="8" a="1"/>
  <c r="E2601" i="8"/>
  <c r="E2602" i="8" a="1"/>
  <c r="E2602" i="8"/>
  <c r="E2603" i="8" a="1"/>
  <c r="E2603" i="8"/>
  <c r="E2604" i="8" a="1"/>
  <c r="E2604" i="8"/>
  <c r="E2605" i="8" a="1"/>
  <c r="E2605" i="8"/>
  <c r="E2606" i="8" a="1"/>
  <c r="E2606" i="8"/>
  <c r="E2607" i="8" a="1"/>
  <c r="E2607" i="8"/>
  <c r="E2608" i="8" a="1"/>
  <c r="E2608" i="8"/>
  <c r="E2609" i="8" a="1"/>
  <c r="E2609" i="8"/>
  <c r="E2610" i="8" a="1"/>
  <c r="E2610" i="8"/>
  <c r="E2611" i="8" a="1"/>
  <c r="E2611" i="8"/>
  <c r="E2612" i="8" a="1"/>
  <c r="E2612" i="8"/>
  <c r="E2613" i="8" a="1"/>
  <c r="E2613" i="8"/>
  <c r="E2614" i="8" a="1"/>
  <c r="E2614" i="8"/>
  <c r="E2615" i="8" a="1"/>
  <c r="E2615" i="8"/>
  <c r="E2616" i="8" a="1"/>
  <c r="E2616" i="8"/>
  <c r="E2617" i="8" a="1"/>
  <c r="E2617" i="8"/>
  <c r="E2618" i="8" a="1"/>
  <c r="E2618" i="8"/>
  <c r="E2619" i="8" a="1"/>
  <c r="E2619" i="8"/>
  <c r="E2620" i="8" a="1"/>
  <c r="E2620" i="8"/>
  <c r="E2621" i="8" a="1"/>
  <c r="E2621" i="8"/>
  <c r="E2622" i="8" a="1"/>
  <c r="E2622" i="8"/>
  <c r="E2623" i="8" a="1"/>
  <c r="E2623" i="8"/>
  <c r="E2624" i="8" a="1"/>
  <c r="E2624" i="8"/>
  <c r="E2625" i="8" a="1"/>
  <c r="E2625" i="8"/>
  <c r="E2626" i="8" a="1"/>
  <c r="E2626" i="8"/>
  <c r="E2627" i="8" a="1"/>
  <c r="E2627" i="8"/>
  <c r="E2628" i="8" a="1"/>
  <c r="E2628" i="8"/>
  <c r="E2629" i="8" a="1"/>
  <c r="E2629" i="8"/>
  <c r="E2630" i="8" a="1"/>
  <c r="E2630" i="8"/>
  <c r="E2631" i="8" a="1"/>
  <c r="E2631" i="8"/>
  <c r="E2632" i="8" a="1"/>
  <c r="E2632" i="8"/>
  <c r="E2633" i="8" a="1"/>
  <c r="E2633" i="8"/>
  <c r="E2634" i="8" a="1"/>
  <c r="E2634" i="8"/>
  <c r="E2635" i="8" a="1"/>
  <c r="E2635" i="8"/>
  <c r="E2636" i="8" a="1"/>
  <c r="E2636" i="8"/>
  <c r="E2637" i="8" a="1"/>
  <c r="E2637" i="8"/>
  <c r="E2638" i="8" a="1"/>
  <c r="E2638" i="8"/>
  <c r="E2639" i="8" a="1"/>
  <c r="E2639" i="8"/>
  <c r="E2640" i="8" a="1"/>
  <c r="E2640" i="8"/>
  <c r="E2641" i="8" a="1"/>
  <c r="E2641" i="8"/>
  <c r="E2642" i="8" a="1"/>
  <c r="E2642" i="8"/>
  <c r="E2643" i="8" a="1"/>
  <c r="E2643" i="8"/>
  <c r="E2644" i="8" a="1"/>
  <c r="E2644" i="8"/>
  <c r="E2645" i="8" a="1"/>
  <c r="E2645" i="8"/>
  <c r="E2646" i="8" a="1"/>
  <c r="E2646" i="8"/>
  <c r="E2647" i="8" a="1"/>
  <c r="E2647" i="8"/>
  <c r="E2648" i="8" a="1"/>
  <c r="E2648" i="8"/>
  <c r="E2649" i="8" a="1"/>
  <c r="E2649" i="8"/>
  <c r="E2650" i="8" a="1"/>
  <c r="E2650" i="8"/>
  <c r="E2651" i="8" a="1"/>
  <c r="E2651" i="8"/>
  <c r="E2652" i="8" a="1"/>
  <c r="E2652" i="8"/>
  <c r="E2653" i="8" a="1"/>
  <c r="E2653" i="8"/>
  <c r="E2654" i="8" a="1"/>
  <c r="E2654" i="8"/>
  <c r="E2655" i="8" a="1"/>
  <c r="E2655" i="8"/>
  <c r="E2656" i="8" a="1"/>
  <c r="E2656" i="8"/>
  <c r="E2657" i="8" a="1"/>
  <c r="E2657" i="8"/>
  <c r="E2658" i="8" a="1"/>
  <c r="E2658" i="8"/>
  <c r="E2659" i="8" a="1"/>
  <c r="E2659" i="8"/>
  <c r="E2660" i="8" a="1"/>
  <c r="E2660" i="8"/>
  <c r="E2661" i="8" a="1"/>
  <c r="E2661" i="8"/>
  <c r="E2662" i="8" a="1"/>
  <c r="E2662" i="8"/>
  <c r="E2663" i="8" a="1"/>
  <c r="E2663" i="8"/>
  <c r="E2664" i="8" a="1"/>
  <c r="E2664" i="8"/>
  <c r="E2665" i="8" a="1"/>
  <c r="E2665" i="8"/>
  <c r="E2666" i="8" a="1"/>
  <c r="E2666" i="8"/>
  <c r="E2667" i="8" a="1"/>
  <c r="E2667" i="8"/>
  <c r="E2668" i="8" a="1"/>
  <c r="E2668" i="8"/>
  <c r="E2669" i="8" a="1"/>
  <c r="E2669" i="8"/>
  <c r="E2670" i="8" a="1"/>
  <c r="E2670" i="8"/>
  <c r="E2671" i="8" a="1"/>
  <c r="E2671" i="8"/>
  <c r="E2672" i="8" a="1"/>
  <c r="E2672" i="8"/>
  <c r="E2673" i="8" a="1"/>
  <c r="E2673" i="8"/>
  <c r="E2674" i="8" a="1"/>
  <c r="E2674" i="8"/>
  <c r="E2675" i="8" a="1"/>
  <c r="E2675" i="8"/>
  <c r="E2676" i="8" a="1"/>
  <c r="E2676" i="8"/>
  <c r="E2677" i="8" a="1"/>
  <c r="E2677" i="8"/>
  <c r="E2678" i="8" a="1"/>
  <c r="E2678" i="8"/>
  <c r="E2679" i="8" a="1"/>
  <c r="E2679" i="8"/>
  <c r="E2680" i="8" a="1"/>
  <c r="E2680" i="8"/>
  <c r="E2681" i="8" a="1"/>
  <c r="E2681" i="8"/>
  <c r="E2682" i="8" a="1"/>
  <c r="E2682" i="8"/>
  <c r="E2683" i="8" a="1"/>
  <c r="E2683" i="8"/>
  <c r="E2684" i="8" a="1"/>
  <c r="E2684" i="8"/>
  <c r="E2685" i="8" a="1"/>
  <c r="E2685" i="8"/>
  <c r="E2686" i="8" a="1"/>
  <c r="E2686" i="8"/>
  <c r="E2687" i="8" a="1"/>
  <c r="E2687" i="8"/>
  <c r="E2688" i="8" a="1"/>
  <c r="E2688" i="8"/>
  <c r="E2689" i="8" a="1"/>
  <c r="E2689" i="8"/>
  <c r="E2690" i="8" a="1"/>
  <c r="E2690" i="8"/>
  <c r="E2691" i="8" a="1"/>
  <c r="E2691" i="8"/>
  <c r="E2692" i="8" a="1"/>
  <c r="E2692" i="8"/>
  <c r="E2693" i="8" a="1"/>
  <c r="E2693" i="8"/>
  <c r="E2694" i="8" a="1"/>
  <c r="E2694" i="8"/>
  <c r="E2695" i="8" a="1"/>
  <c r="E2695" i="8"/>
  <c r="E2696" i="8" a="1"/>
  <c r="E2696" i="8"/>
  <c r="E2697" i="8" a="1"/>
  <c r="E2697" i="8"/>
  <c r="E2698" i="8" a="1"/>
  <c r="E2698" i="8"/>
  <c r="E2699" i="8" a="1"/>
  <c r="E2699" i="8"/>
  <c r="E2700" i="8" a="1"/>
  <c r="E2700" i="8"/>
  <c r="E2701" i="8" a="1"/>
  <c r="E2701" i="8"/>
  <c r="E2702" i="8" a="1"/>
  <c r="E2702" i="8"/>
  <c r="E2703" i="8" a="1"/>
  <c r="E2703" i="8"/>
  <c r="E2704" i="8" a="1"/>
  <c r="E2704" i="8"/>
  <c r="E2705" i="8" a="1"/>
  <c r="E2705" i="8"/>
  <c r="E2706" i="8" a="1"/>
  <c r="E2706" i="8"/>
  <c r="E2707" i="8" a="1"/>
  <c r="E2707" i="8"/>
  <c r="E2708" i="8" a="1"/>
  <c r="E2708" i="8"/>
  <c r="E2709" i="8" a="1"/>
  <c r="E2709" i="8"/>
  <c r="E2710" i="8" a="1"/>
  <c r="E2710" i="8"/>
  <c r="E2711" i="8" a="1"/>
  <c r="E2711" i="8"/>
  <c r="E2712" i="8" a="1"/>
  <c r="E2712" i="8"/>
  <c r="E2713" i="8" a="1"/>
  <c r="E2713" i="8"/>
  <c r="E2714" i="8" a="1"/>
  <c r="E2714" i="8"/>
  <c r="E2715" i="8" a="1"/>
  <c r="E2715" i="8"/>
  <c r="E2716" i="8" a="1"/>
  <c r="E2716" i="8"/>
  <c r="E2717" i="8" a="1"/>
  <c r="E2717" i="8"/>
  <c r="E2718" i="8" a="1"/>
  <c r="E2718" i="8"/>
  <c r="E2719" i="8" a="1"/>
  <c r="E2719" i="8"/>
  <c r="E2720" i="8" a="1"/>
  <c r="E2720" i="8"/>
  <c r="E2721" i="8" a="1"/>
  <c r="E2721" i="8"/>
  <c r="E2722" i="8" a="1"/>
  <c r="E2722" i="8"/>
  <c r="E2723" i="8" a="1"/>
  <c r="E2723" i="8"/>
  <c r="E2724" i="8" a="1"/>
  <c r="E2724" i="8"/>
  <c r="E2725" i="8" a="1"/>
  <c r="E2725" i="8"/>
  <c r="E2726" i="8" a="1"/>
  <c r="E2726" i="8"/>
  <c r="E2727" i="8" a="1"/>
  <c r="E2727" i="8"/>
  <c r="E2728" i="8" a="1"/>
  <c r="E2728" i="8"/>
  <c r="E2729" i="8" a="1"/>
  <c r="E2729" i="8"/>
  <c r="E2730" i="8" a="1"/>
  <c r="E2730" i="8"/>
  <c r="E2731" i="8" a="1"/>
  <c r="E2731" i="8"/>
  <c r="E2732" i="8" a="1"/>
  <c r="E2732" i="8"/>
  <c r="E2733" i="8" a="1"/>
  <c r="E2733" i="8"/>
  <c r="E2734" i="8" a="1"/>
  <c r="E2734" i="8"/>
  <c r="E2735" i="8" a="1"/>
  <c r="E2735" i="8"/>
  <c r="E2736" i="8" a="1"/>
  <c r="E2736" i="8"/>
  <c r="E2737" i="8" a="1"/>
  <c r="E2737" i="8"/>
  <c r="E2738" i="8" a="1"/>
  <c r="E2738" i="8"/>
  <c r="E2739" i="8" a="1"/>
  <c r="E2739" i="8"/>
  <c r="E2740" i="8" a="1"/>
  <c r="E2740" i="8"/>
  <c r="E2741" i="8" a="1"/>
  <c r="E2741" i="8"/>
  <c r="E2742" i="8" a="1"/>
  <c r="E2742" i="8"/>
  <c r="E2743" i="8" a="1"/>
  <c r="E2743" i="8"/>
  <c r="E2744" i="8" a="1"/>
  <c r="E2744" i="8"/>
  <c r="E2745" i="8" a="1"/>
  <c r="E2745" i="8"/>
  <c r="E2746" i="8" a="1"/>
  <c r="E2746" i="8"/>
  <c r="E2747" i="8" a="1"/>
  <c r="E2747" i="8"/>
  <c r="E2748" i="8" a="1"/>
  <c r="E2748" i="8"/>
  <c r="E2749" i="8" a="1"/>
  <c r="E2749" i="8"/>
  <c r="E2750" i="8" a="1"/>
  <c r="E2750" i="8"/>
  <c r="E2751" i="8" a="1"/>
  <c r="E2751" i="8"/>
  <c r="E2752" i="8" a="1"/>
  <c r="E2752" i="8"/>
  <c r="E2753" i="8" a="1"/>
  <c r="E2753" i="8"/>
  <c r="E2754" i="8" a="1"/>
  <c r="E2754" i="8"/>
  <c r="E2755" i="8" a="1"/>
  <c r="E2755" i="8"/>
  <c r="E2756" i="8" a="1"/>
  <c r="E2756" i="8"/>
  <c r="E2757" i="8" a="1"/>
  <c r="E2757" i="8"/>
  <c r="E2758" i="8" a="1"/>
  <c r="E2758" i="8"/>
  <c r="E2759" i="8" a="1"/>
  <c r="E2759" i="8"/>
  <c r="E2760" i="8" a="1"/>
  <c r="E2760" i="8"/>
  <c r="E2761" i="8" a="1"/>
  <c r="E2761" i="8"/>
  <c r="E2762" i="8" a="1"/>
  <c r="E2762" i="8"/>
  <c r="E2763" i="8" a="1"/>
  <c r="E2763" i="8"/>
  <c r="E2764" i="8" a="1"/>
  <c r="E2764" i="8"/>
  <c r="E2765" i="8" a="1"/>
  <c r="E2765" i="8"/>
  <c r="E2766" i="8" a="1"/>
  <c r="E2766" i="8"/>
  <c r="E2767" i="8" a="1"/>
  <c r="E2767" i="8"/>
  <c r="E2768" i="8" a="1"/>
  <c r="E2768" i="8"/>
  <c r="E2769" i="8" a="1"/>
  <c r="E2769" i="8"/>
  <c r="E2770" i="8" a="1"/>
  <c r="E2770" i="8"/>
  <c r="E2771" i="8" a="1"/>
  <c r="E2771" i="8"/>
  <c r="E2772" i="8" a="1"/>
  <c r="E2772" i="8"/>
  <c r="E2773" i="8" a="1"/>
  <c r="E2773" i="8"/>
  <c r="E2774" i="8" a="1"/>
  <c r="E2774" i="8"/>
  <c r="E2775" i="8" a="1"/>
  <c r="E2775" i="8"/>
  <c r="E2776" i="8" a="1"/>
  <c r="E2776" i="8"/>
  <c r="E2777" i="8" a="1"/>
  <c r="E2777" i="8"/>
  <c r="E2778" i="8" a="1"/>
  <c r="E2778" i="8"/>
  <c r="E2779" i="8" a="1"/>
  <c r="E2779" i="8"/>
  <c r="E2780" i="8" a="1"/>
  <c r="E2780" i="8"/>
  <c r="E2781" i="8" a="1"/>
  <c r="E2781" i="8"/>
  <c r="E2782" i="8" a="1"/>
  <c r="E2782" i="8"/>
  <c r="E2783" i="8" a="1"/>
  <c r="E2783" i="8"/>
  <c r="E2784" i="8" a="1"/>
  <c r="E2784" i="8"/>
  <c r="E2785" i="8" a="1"/>
  <c r="E2785" i="8"/>
  <c r="E2786" i="8" a="1"/>
  <c r="E2786" i="8"/>
  <c r="E2787" i="8" a="1"/>
  <c r="E2787" i="8"/>
  <c r="E2788" i="8" a="1"/>
  <c r="E2788" i="8"/>
  <c r="E2789" i="8" a="1"/>
  <c r="E2789" i="8"/>
  <c r="E2790" i="8" a="1"/>
  <c r="E2790" i="8"/>
  <c r="E2791" i="8" a="1"/>
  <c r="E2791" i="8"/>
  <c r="E2792" i="8" a="1"/>
  <c r="E2792" i="8"/>
  <c r="E2793" i="8" a="1"/>
  <c r="E2793" i="8"/>
  <c r="E2794" i="8" a="1"/>
  <c r="E2794" i="8"/>
  <c r="E2795" i="8" a="1"/>
  <c r="E2795" i="8"/>
  <c r="E2796" i="8" a="1"/>
  <c r="E2796" i="8"/>
  <c r="E2797" i="8" a="1"/>
  <c r="E2797" i="8" s="1"/>
  <c r="E2798" i="8" a="1"/>
  <c r="E2798" i="8" s="1"/>
  <c r="E2799" i="8" a="1"/>
  <c r="E2799" i="8" s="1"/>
  <c r="E2800" i="8" a="1"/>
  <c r="E2800" i="8" s="1"/>
  <c r="E2801" i="8" a="1"/>
  <c r="E2801" i="8" s="1"/>
  <c r="E2802" i="8" a="1"/>
  <c r="E2802" i="8" s="1"/>
  <c r="E2803" i="8" a="1"/>
  <c r="E2803" i="8" s="1"/>
  <c r="E2804" i="8" a="1"/>
  <c r="E2804" i="8" s="1"/>
  <c r="E2805" i="8" a="1"/>
  <c r="E2805" i="8" s="1"/>
  <c r="E2806" i="8" a="1"/>
  <c r="E2806" i="8" s="1"/>
  <c r="E2807" i="8" a="1"/>
  <c r="E2807" i="8" s="1"/>
  <c r="E2808" i="8" a="1"/>
  <c r="E2808" i="8" s="1"/>
  <c r="E2809" i="8" a="1"/>
  <c r="E2809" i="8" s="1"/>
  <c r="E2810" i="8" a="1"/>
  <c r="E2810" i="8" s="1"/>
  <c r="E2811" i="8" a="1"/>
  <c r="E2811" i="8" s="1"/>
  <c r="E2812" i="8" a="1"/>
  <c r="E2812" i="8" s="1"/>
  <c r="E2813" i="8" a="1"/>
  <c r="E2813" i="8" s="1"/>
  <c r="E2814" i="8" a="1"/>
  <c r="E2814" i="8" s="1"/>
  <c r="E2815" i="8" a="1"/>
  <c r="E2815" i="8" s="1"/>
  <c r="E2816" i="8" a="1"/>
  <c r="E2816" i="8" s="1"/>
  <c r="E2817" i="8" a="1"/>
  <c r="E2817" i="8" s="1"/>
  <c r="E2818" i="8" a="1"/>
  <c r="E2818" i="8" s="1"/>
  <c r="E2819" i="8" a="1"/>
  <c r="E2819" i="8" s="1"/>
  <c r="E2820" i="8" a="1"/>
  <c r="E2820" i="8" s="1"/>
  <c r="E2821" i="8" a="1"/>
  <c r="E2821" i="8" s="1"/>
  <c r="E2822" i="8" a="1"/>
  <c r="E2822" i="8" s="1"/>
  <c r="E2823" i="8" a="1"/>
  <c r="E2823" i="8" s="1"/>
  <c r="E2824" i="8" a="1"/>
  <c r="E2824" i="8" s="1"/>
  <c r="E2825" i="8" a="1"/>
  <c r="E2825" i="8" s="1"/>
  <c r="E2826" i="8" a="1"/>
  <c r="E2826" i="8" s="1"/>
  <c r="E2827" i="8" a="1"/>
  <c r="E2827" i="8" s="1"/>
  <c r="E2828" i="8" a="1"/>
  <c r="E2828" i="8" s="1"/>
  <c r="E2829" i="8" a="1"/>
  <c r="E2829" i="8" s="1"/>
  <c r="E2830" i="8" a="1"/>
  <c r="E2830" i="8" s="1"/>
  <c r="E2831" i="8" a="1"/>
  <c r="E2831" i="8" s="1"/>
  <c r="E2832" i="8" a="1"/>
  <c r="E2832" i="8" s="1"/>
  <c r="E2833" i="8" a="1"/>
  <c r="E2833" i="8" s="1"/>
  <c r="E2834" i="8" a="1"/>
  <c r="E2834" i="8" s="1"/>
  <c r="E2835" i="8" a="1"/>
  <c r="E2835" i="8" s="1"/>
  <c r="E2836" i="8" a="1"/>
  <c r="E2836" i="8" s="1"/>
  <c r="E2837" i="8" a="1"/>
  <c r="E2837" i="8" s="1"/>
  <c r="E2838" i="8" a="1"/>
  <c r="E2838" i="8" s="1"/>
  <c r="E2839" i="8" a="1"/>
  <c r="E2839" i="8" s="1"/>
  <c r="E2840" i="8" a="1"/>
  <c r="E2840" i="8" s="1"/>
  <c r="E2841" i="8" a="1"/>
  <c r="E2841" i="8" s="1"/>
  <c r="E2842" i="8" a="1"/>
  <c r="E2842" i="8" s="1"/>
  <c r="E2843" i="8" a="1"/>
  <c r="E2843" i="8" s="1"/>
  <c r="E2844" i="8" a="1"/>
  <c r="E2844" i="8" s="1"/>
  <c r="E2845" i="8" a="1"/>
  <c r="E2845" i="8" s="1"/>
  <c r="E2846" i="8" a="1"/>
  <c r="E2846" i="8" s="1"/>
  <c r="E2847" i="8" a="1"/>
  <c r="E2847" i="8" s="1"/>
  <c r="E2848" i="8" a="1"/>
  <c r="E2848" i="8" s="1"/>
  <c r="E2849" i="8" a="1"/>
  <c r="E2849" i="8" s="1"/>
  <c r="E2850" i="8" a="1"/>
  <c r="E2850" i="8" s="1"/>
  <c r="E2851" i="8" a="1"/>
  <c r="E2851" i="8" s="1"/>
  <c r="E2852" i="8" a="1"/>
  <c r="E2852" i="8" s="1"/>
  <c r="E2853" i="8" a="1"/>
  <c r="E2853" i="8" s="1"/>
  <c r="E2854" i="8" a="1"/>
  <c r="E2854" i="8" s="1"/>
  <c r="E2855" i="8" a="1"/>
  <c r="E2855" i="8" s="1"/>
  <c r="E2856" i="8" a="1"/>
  <c r="E2856" i="8" s="1"/>
  <c r="E2857" i="8" a="1"/>
  <c r="E2857" i="8" s="1"/>
  <c r="E2858" i="8" a="1"/>
  <c r="E2858" i="8" s="1"/>
  <c r="E2859" i="8" a="1"/>
  <c r="E2859" i="8" s="1"/>
  <c r="E2860" i="8" a="1"/>
  <c r="E2860" i="8" s="1"/>
  <c r="E2861" i="8" a="1"/>
  <c r="E2861" i="8" s="1"/>
  <c r="E2862" i="8" a="1"/>
  <c r="E2862" i="8" s="1"/>
  <c r="E2863" i="8" a="1"/>
  <c r="E2863" i="8" s="1"/>
  <c r="E2864" i="8" a="1"/>
  <c r="E2864" i="8" s="1"/>
  <c r="E2865" i="8" a="1"/>
  <c r="E2865" i="8" s="1"/>
  <c r="E2866" i="8" a="1"/>
  <c r="E2866" i="8" s="1"/>
  <c r="E2867" i="8" a="1"/>
  <c r="E2867" i="8" s="1"/>
  <c r="E2868" i="8" a="1"/>
  <c r="E2868" i="8" s="1"/>
  <c r="E2869" i="8" a="1"/>
  <c r="E2869" i="8" s="1"/>
  <c r="E2870" i="8" a="1"/>
  <c r="E2870" i="8" s="1"/>
  <c r="E2871" i="8" a="1"/>
  <c r="E2871" i="8" s="1"/>
  <c r="E2872" i="8" a="1"/>
  <c r="E2872" i="8" s="1"/>
  <c r="E2873" i="8" a="1"/>
  <c r="E2873" i="8" s="1"/>
  <c r="E2874" i="8" a="1"/>
  <c r="E2874" i="8" s="1"/>
  <c r="E2875" i="8" a="1"/>
  <c r="E2875" i="8" s="1"/>
  <c r="E2876" i="8" a="1"/>
  <c r="E2876" i="8" s="1"/>
  <c r="E2877" i="8" a="1"/>
  <c r="E2877" i="8" s="1"/>
  <c r="E2878" i="8" a="1"/>
  <c r="E2878" i="8" s="1"/>
  <c r="E2879" i="8" a="1"/>
  <c r="E2879" i="8" s="1"/>
  <c r="E2880" i="8" a="1"/>
  <c r="E2880" i="8" s="1"/>
  <c r="E2881" i="8" a="1"/>
  <c r="E2881" i="8" s="1"/>
  <c r="E2882" i="8" a="1"/>
  <c r="E2882" i="8" s="1"/>
  <c r="E2883" i="8" a="1"/>
  <c r="E2883" i="8" s="1"/>
  <c r="E2884" i="8" a="1"/>
  <c r="E2884" i="8" s="1"/>
  <c r="E2885" i="8" a="1"/>
  <c r="E2885" i="8" s="1"/>
  <c r="E2886" i="8" a="1"/>
  <c r="E2886" i="8" s="1"/>
  <c r="E2887" i="8" a="1"/>
  <c r="E2887" i="8" s="1"/>
  <c r="E2888" i="8" a="1"/>
  <c r="E2888" i="8" s="1"/>
  <c r="E2889" i="8" a="1"/>
  <c r="E2889" i="8" s="1"/>
  <c r="E2890" i="8" a="1"/>
  <c r="E2890" i="8" s="1"/>
  <c r="E2891" i="8" a="1"/>
  <c r="E2891" i="8" s="1"/>
  <c r="E2892" i="8" a="1"/>
  <c r="E2892" i="8" s="1"/>
  <c r="E2893" i="8" a="1"/>
  <c r="E2893" i="8" s="1"/>
  <c r="E2894" i="8" a="1"/>
  <c r="E2894" i="8" s="1"/>
  <c r="E2895" i="8" a="1"/>
  <c r="E2895" i="8" s="1"/>
  <c r="E2896" i="8" a="1"/>
  <c r="E2896" i="8" s="1"/>
  <c r="E2897" i="8" a="1"/>
  <c r="E2897" i="8" s="1"/>
  <c r="E2898" i="8" a="1"/>
  <c r="E2898" i="8" s="1"/>
  <c r="E2899" i="8" a="1"/>
  <c r="E2899" i="8" s="1"/>
  <c r="E2900" i="8" a="1"/>
  <c r="E2900" i="8" s="1"/>
  <c r="E2901" i="8" a="1"/>
  <c r="E2901" i="8" s="1"/>
  <c r="E2902" i="8" a="1"/>
  <c r="E2902" i="8" s="1"/>
  <c r="E2903" i="8" a="1"/>
  <c r="E2903" i="8" s="1"/>
  <c r="E2904" i="8" a="1"/>
  <c r="E2904" i="8" s="1"/>
  <c r="E2905" i="8" a="1"/>
  <c r="E2905" i="8" s="1"/>
  <c r="E2906" i="8" a="1"/>
  <c r="E2906" i="8" s="1"/>
  <c r="E2907" i="8" a="1"/>
  <c r="E2907" i="8" s="1"/>
  <c r="E2908" i="8" a="1"/>
  <c r="E2908" i="8" s="1"/>
  <c r="E2909" i="8" a="1"/>
  <c r="E2909" i="8" s="1"/>
  <c r="E2910" i="8" a="1"/>
  <c r="E2910" i="8" s="1"/>
  <c r="E2911" i="8" a="1"/>
  <c r="E2911" i="8" s="1"/>
  <c r="E2912" i="8" a="1"/>
  <c r="E2912" i="8" s="1"/>
  <c r="E2913" i="8" a="1"/>
  <c r="E2913" i="8" s="1"/>
  <c r="E2914" i="8" a="1"/>
  <c r="E2914" i="8" s="1"/>
  <c r="E2915" i="8" a="1"/>
  <c r="E2915" i="8" s="1"/>
  <c r="E2916" i="8" a="1"/>
  <c r="E2916" i="8" s="1"/>
  <c r="E2917" i="8" a="1"/>
  <c r="E2917" i="8" s="1"/>
  <c r="E2918" i="8" a="1"/>
  <c r="E2918" i="8" s="1"/>
  <c r="E2919" i="8" a="1"/>
  <c r="E2919" i="8" s="1"/>
  <c r="E2920" i="8" a="1"/>
  <c r="E2920" i="8" s="1"/>
  <c r="E2921" i="8" a="1"/>
  <c r="E2921" i="8" s="1"/>
  <c r="E2922" i="8" a="1"/>
  <c r="E2922" i="8" s="1"/>
  <c r="E2923" i="8" a="1"/>
  <c r="E2923" i="8" s="1"/>
  <c r="E2924" i="8" a="1"/>
  <c r="E2924" i="8" s="1"/>
  <c r="E2925" i="8" a="1"/>
  <c r="E2925" i="8" s="1"/>
  <c r="E2926" i="8" a="1"/>
  <c r="E2926" i="8" s="1"/>
  <c r="E2927" i="8" a="1"/>
  <c r="E2927" i="8" s="1"/>
  <c r="E2928" i="8" a="1"/>
  <c r="E2928" i="8" s="1"/>
  <c r="E2929" i="8" a="1"/>
  <c r="E2929" i="8" s="1"/>
  <c r="E2930" i="8" a="1"/>
  <c r="E2930" i="8" s="1"/>
  <c r="E2931" i="8" a="1"/>
  <c r="E2931" i="8" s="1"/>
  <c r="E2932" i="8" a="1"/>
  <c r="E2932" i="8" s="1"/>
  <c r="E2933" i="8" a="1"/>
  <c r="E2933" i="8" s="1"/>
  <c r="E2934" i="8" a="1"/>
  <c r="E2934" i="8" s="1"/>
  <c r="E2935" i="8" a="1"/>
  <c r="E2935" i="8" s="1"/>
  <c r="E2936" i="8" a="1"/>
  <c r="E2936" i="8" s="1"/>
  <c r="E2937" i="8" a="1"/>
  <c r="E2937" i="8" s="1"/>
  <c r="E2938" i="8" a="1"/>
  <c r="E2938" i="8" s="1"/>
  <c r="E2939" i="8" a="1"/>
  <c r="E2939" i="8" s="1"/>
  <c r="E2940" i="8" a="1"/>
  <c r="E2940" i="8" s="1"/>
  <c r="E2941" i="8" a="1"/>
  <c r="E2941" i="8" s="1"/>
  <c r="E2942" i="8" a="1"/>
  <c r="E2942" i="8" s="1"/>
  <c r="E2943" i="8" a="1"/>
  <c r="E2943" i="8" s="1"/>
  <c r="E2944" i="8" a="1"/>
  <c r="E2944" i="8" s="1"/>
  <c r="E2945" i="8" a="1"/>
  <c r="E2945" i="8" s="1"/>
  <c r="E2946" i="8" a="1"/>
  <c r="E2946" i="8" s="1"/>
  <c r="E2947" i="8" a="1"/>
  <c r="E2947" i="8" s="1"/>
  <c r="E2948" i="8" a="1"/>
  <c r="E2948" i="8" s="1"/>
  <c r="E2949" i="8" a="1"/>
  <c r="E2949" i="8" s="1"/>
  <c r="E2950" i="8" a="1"/>
  <c r="E2950" i="8" s="1"/>
  <c r="E2951" i="8" a="1"/>
  <c r="E2951" i="8" s="1"/>
  <c r="E2952" i="8" a="1"/>
  <c r="E2952" i="8" s="1"/>
  <c r="E2953" i="8" a="1"/>
  <c r="E2953" i="8" s="1"/>
  <c r="E2954" i="8" a="1"/>
  <c r="E2954" i="8" s="1"/>
  <c r="E2955" i="8" a="1"/>
  <c r="E2955" i="8" s="1"/>
  <c r="E2956" i="8" a="1"/>
  <c r="E2956" i="8" s="1"/>
  <c r="E2957" i="8" a="1"/>
  <c r="E2957" i="8" s="1"/>
  <c r="E2958" i="8" a="1"/>
  <c r="E2958" i="8" s="1"/>
  <c r="E2959" i="8" a="1"/>
  <c r="E2959" i="8" s="1"/>
  <c r="E2960" i="8" a="1"/>
  <c r="E2960" i="8" s="1"/>
  <c r="E2961" i="8" a="1"/>
  <c r="E2961" i="8" s="1"/>
  <c r="E2962" i="8" a="1"/>
  <c r="E2962" i="8" s="1"/>
  <c r="E2963" i="8" a="1"/>
  <c r="E2963" i="8" s="1"/>
  <c r="E2964" i="8" a="1"/>
  <c r="E2964" i="8" s="1"/>
  <c r="E2965" i="8" a="1"/>
  <c r="E2965" i="8" s="1"/>
  <c r="E2966" i="8" a="1"/>
  <c r="E2966" i="8" s="1"/>
  <c r="E2967" i="8" a="1"/>
  <c r="E2967" i="8" s="1"/>
  <c r="E2968" i="8" a="1"/>
  <c r="E2968" i="8" s="1"/>
  <c r="E2969" i="8" a="1"/>
  <c r="E2969" i="8" s="1"/>
  <c r="E2970" i="8" a="1"/>
  <c r="E2970" i="8" s="1"/>
  <c r="E2971" i="8" a="1"/>
  <c r="E2971" i="8" s="1"/>
  <c r="E2972" i="8" a="1"/>
  <c r="E2972" i="8" s="1"/>
  <c r="E2973" i="8" a="1"/>
  <c r="E2973" i="8" s="1"/>
  <c r="E2974" i="8" a="1"/>
  <c r="E2974" i="8" s="1"/>
  <c r="E2975" i="8" a="1"/>
  <c r="E2975" i="8" s="1"/>
  <c r="E2976" i="8" a="1"/>
  <c r="E2976" i="8" s="1"/>
  <c r="E2977" i="8" a="1"/>
  <c r="E2977" i="8" s="1"/>
  <c r="E2978" i="8" a="1"/>
  <c r="E2978" i="8" s="1"/>
  <c r="E2979" i="8" a="1"/>
  <c r="E2979" i="8" s="1"/>
  <c r="E2980" i="8" a="1"/>
  <c r="E2980" i="8" s="1"/>
  <c r="E2981" i="8" a="1"/>
  <c r="E2981" i="8" s="1"/>
  <c r="E2982" i="8" a="1"/>
  <c r="E2982" i="8" s="1"/>
  <c r="E2983" i="8" a="1"/>
  <c r="E2983" i="8" s="1"/>
  <c r="E2984" i="8" a="1"/>
  <c r="E2984" i="8" s="1"/>
  <c r="E2985" i="8" a="1"/>
  <c r="E2985" i="8" s="1"/>
  <c r="E2986" i="8" a="1"/>
  <c r="E2986" i="8" s="1"/>
  <c r="E2987" i="8" a="1"/>
  <c r="E2987" i="8" s="1"/>
  <c r="E2988" i="8" a="1"/>
  <c r="E2988" i="8" s="1"/>
  <c r="E2989" i="8" a="1"/>
  <c r="E2989" i="8" s="1"/>
  <c r="E2990" i="8" a="1"/>
  <c r="E2990" i="8" s="1"/>
  <c r="E2991" i="8" a="1"/>
  <c r="E2991" i="8" s="1"/>
  <c r="E2992" i="8" a="1"/>
  <c r="E2992" i="8" s="1"/>
  <c r="E2993" i="8" a="1"/>
  <c r="E2993" i="8" s="1"/>
  <c r="E2994" i="8" a="1"/>
  <c r="E2994" i="8" s="1"/>
  <c r="E2995" i="8" a="1"/>
  <c r="E2995" i="8" s="1"/>
  <c r="E2996" i="8" a="1"/>
  <c r="E2996" i="8" s="1"/>
  <c r="E2997" i="8" a="1"/>
  <c r="E2997" i="8" s="1"/>
  <c r="E2998" i="8" a="1"/>
  <c r="E2998" i="8" s="1"/>
  <c r="E2999" i="8" a="1"/>
  <c r="E2999" i="8" s="1"/>
  <c r="E3000" i="8" a="1"/>
  <c r="E3000" i="8" s="1"/>
  <c r="E3001" i="8" a="1"/>
  <c r="E3001" i="8" s="1"/>
  <c r="E3002" i="8" a="1"/>
  <c r="E3002" i="8" s="1"/>
  <c r="E3003" i="8" a="1"/>
  <c r="E3003" i="8" s="1"/>
  <c r="E3004" i="8" a="1"/>
  <c r="E3004" i="8" s="1"/>
  <c r="E3005" i="8" a="1"/>
  <c r="E3005" i="8" s="1"/>
  <c r="E3006" i="8" a="1"/>
  <c r="E3006" i="8" s="1"/>
  <c r="E3007" i="8" a="1"/>
  <c r="E3007" i="8" s="1"/>
  <c r="E3008" i="8" a="1"/>
  <c r="E3008" i="8" s="1"/>
  <c r="E3009" i="8" a="1"/>
  <c r="E3009" i="8" s="1"/>
  <c r="E3010" i="8" a="1"/>
  <c r="E3010" i="8" s="1"/>
  <c r="E3011" i="8" a="1"/>
  <c r="E3011" i="8" s="1"/>
  <c r="E3012" i="8" a="1"/>
  <c r="E3012" i="8" s="1"/>
  <c r="E3013" i="8" a="1"/>
  <c r="E3013" i="8" s="1"/>
  <c r="E3014" i="8" a="1"/>
  <c r="E3014" i="8" s="1"/>
  <c r="E3015" i="8" a="1"/>
  <c r="E3015" i="8" s="1"/>
  <c r="E3016" i="8" a="1"/>
  <c r="E3016" i="8" s="1"/>
  <c r="E3017" i="8" a="1"/>
  <c r="E3017" i="8" s="1"/>
  <c r="E3018" i="8" a="1"/>
  <c r="E3018" i="8" s="1"/>
  <c r="E3019" i="8" a="1"/>
  <c r="E3019" i="8" s="1"/>
  <c r="E3020" i="8" a="1"/>
  <c r="E3020" i="8" s="1"/>
  <c r="E3021" i="8" a="1"/>
  <c r="E3021" i="8" s="1"/>
  <c r="E3022" i="8" a="1"/>
  <c r="E3022" i="8" s="1"/>
  <c r="E3023" i="8" a="1"/>
  <c r="E3023" i="8" s="1"/>
  <c r="E3024" i="8" a="1"/>
  <c r="E3024" i="8" s="1"/>
  <c r="E3025" i="8" a="1"/>
  <c r="E3025" i="8" s="1"/>
  <c r="E3026" i="8" a="1"/>
  <c r="E3026" i="8" s="1"/>
  <c r="E3027" i="8" a="1"/>
  <c r="E3027" i="8" s="1"/>
  <c r="E3028" i="8" a="1"/>
  <c r="E3028" i="8" s="1"/>
  <c r="E3029" i="8" a="1"/>
  <c r="E3029" i="8" s="1"/>
  <c r="E3030" i="8" a="1"/>
  <c r="E3030" i="8" s="1"/>
  <c r="E3031" i="8" a="1"/>
  <c r="E3031" i="8" s="1"/>
  <c r="E3032" i="8" a="1"/>
  <c r="E3032" i="8" s="1"/>
  <c r="E3033" i="8" a="1"/>
  <c r="E3033" i="8" s="1"/>
  <c r="E3034" i="8" a="1"/>
  <c r="E3034" i="8" s="1"/>
  <c r="E3035" i="8" a="1"/>
  <c r="E3035" i="8" s="1"/>
  <c r="E3036" i="8" a="1"/>
  <c r="E3036" i="8" s="1"/>
  <c r="E3037" i="8" a="1"/>
  <c r="E3037" i="8" s="1"/>
  <c r="E3038" i="8" a="1"/>
  <c r="E3038" i="8" s="1"/>
  <c r="E3039" i="8" a="1"/>
  <c r="E3039" i="8" s="1"/>
  <c r="E3040" i="8" a="1"/>
  <c r="E3040" i="8" s="1"/>
  <c r="E3041" i="8" a="1"/>
  <c r="E3041" i="8" s="1"/>
  <c r="E3042" i="8" a="1"/>
  <c r="E3042" i="8" s="1"/>
  <c r="E3043" i="8" a="1"/>
  <c r="E3043" i="8" s="1"/>
  <c r="E3044" i="8" a="1"/>
  <c r="E3044" i="8" s="1"/>
  <c r="E3045" i="8" a="1"/>
  <c r="E3045" i="8" s="1"/>
  <c r="E3046" i="8" a="1"/>
  <c r="E3046" i="8" s="1"/>
  <c r="E3047" i="8" a="1"/>
  <c r="E3047" i="8" s="1"/>
  <c r="E3048" i="8" a="1"/>
  <c r="E3048" i="8" s="1"/>
  <c r="E3049" i="8" a="1"/>
  <c r="E3049" i="8" s="1"/>
  <c r="E3050" i="8" a="1"/>
  <c r="E3050" i="8" s="1"/>
  <c r="E3051" i="8" a="1"/>
  <c r="E3051" i="8" s="1"/>
  <c r="E3052" i="8" a="1"/>
  <c r="E3052" i="8" s="1"/>
  <c r="E3053" i="8" a="1"/>
  <c r="E3053" i="8" s="1"/>
  <c r="E3054" i="8" a="1"/>
  <c r="E3054" i="8" s="1"/>
  <c r="E3055" i="8" a="1"/>
  <c r="E3055" i="8" s="1"/>
  <c r="E3056" i="8" a="1"/>
  <c r="E3056" i="8" s="1"/>
  <c r="E3057" i="8" a="1"/>
  <c r="E3057" i="8" s="1"/>
  <c r="E3058" i="8" a="1"/>
  <c r="E3058" i="8" s="1"/>
  <c r="E3059" i="8" a="1"/>
  <c r="E3059" i="8" s="1"/>
  <c r="E3060" i="8" a="1"/>
  <c r="E3060" i="8" s="1"/>
  <c r="E3061" i="8" a="1"/>
  <c r="E3061" i="8" s="1"/>
  <c r="E3062" i="8" a="1"/>
  <c r="E3062" i="8" s="1"/>
  <c r="E3063" i="8" a="1"/>
  <c r="E3063" i="8" s="1"/>
  <c r="E3064" i="8" a="1"/>
  <c r="E3064" i="8" s="1"/>
  <c r="E3065" i="8" a="1"/>
  <c r="E3065" i="8" s="1"/>
  <c r="E3066" i="8" a="1"/>
  <c r="E3066" i="8" s="1"/>
  <c r="E3067" i="8" a="1"/>
  <c r="E3067" i="8" s="1"/>
  <c r="E3068" i="8" a="1"/>
  <c r="E3068" i="8" s="1"/>
  <c r="E3069" i="8" a="1"/>
  <c r="E3069" i="8" s="1"/>
  <c r="E3070" i="8" a="1"/>
  <c r="E3070" i="8" s="1"/>
  <c r="E3071" i="8" a="1"/>
  <c r="E3071" i="8" s="1"/>
  <c r="E3072" i="8" a="1"/>
  <c r="E3072" i="8" s="1"/>
  <c r="E3073" i="8" a="1"/>
  <c r="E3073" i="8" s="1"/>
  <c r="E3074" i="8" a="1"/>
  <c r="E3074" i="8" s="1"/>
  <c r="E3075" i="8" a="1"/>
  <c r="E3075" i="8" s="1"/>
  <c r="E3076" i="8" a="1"/>
  <c r="E3076" i="8" s="1"/>
  <c r="E3077" i="8" a="1"/>
  <c r="E3077" i="8" s="1"/>
  <c r="E3078" i="8" a="1"/>
  <c r="E3078" i="8" s="1"/>
  <c r="E3079" i="8" a="1"/>
  <c r="E3079" i="8" s="1"/>
  <c r="E3080" i="8" a="1"/>
  <c r="E3080" i="8" s="1"/>
  <c r="E3081" i="8" a="1"/>
  <c r="E3081" i="8" s="1"/>
  <c r="E3082" i="8" a="1"/>
  <c r="E3082" i="8" s="1"/>
  <c r="E3083" i="8" a="1"/>
  <c r="E3083" i="8" s="1"/>
  <c r="E3084" i="8" a="1"/>
  <c r="E3084" i="8" s="1"/>
  <c r="E3085" i="8" a="1"/>
  <c r="E3085" i="8" s="1"/>
  <c r="E3086" i="8" a="1"/>
  <c r="E3086" i="8" s="1"/>
  <c r="E3087" i="8" a="1"/>
  <c r="E3087" i="8" s="1"/>
  <c r="E3088" i="8" a="1"/>
  <c r="E3088" i="8" s="1"/>
  <c r="E3089" i="8" a="1"/>
  <c r="E3089" i="8" s="1"/>
  <c r="E3090" i="8" a="1"/>
  <c r="E3090" i="8" s="1"/>
  <c r="E3091" i="8" a="1"/>
  <c r="E3091" i="8" s="1"/>
  <c r="E3092" i="8" a="1"/>
  <c r="E3092" i="8" s="1"/>
  <c r="E3093" i="8" a="1"/>
  <c r="E3093" i="8" s="1"/>
  <c r="E3094" i="8" a="1"/>
  <c r="E3094" i="8" s="1"/>
  <c r="E3095" i="8" a="1"/>
  <c r="E3095" i="8" s="1"/>
  <c r="E3096" i="8" a="1"/>
  <c r="E3096" i="8" s="1"/>
  <c r="E3097" i="8" a="1"/>
  <c r="E3097" i="8" s="1"/>
  <c r="E3098" i="8" a="1"/>
  <c r="E3098" i="8" s="1"/>
  <c r="E3099" i="8" a="1"/>
  <c r="E3099" i="8" s="1"/>
  <c r="E3100" i="8" a="1"/>
  <c r="E3100" i="8" s="1"/>
  <c r="E3101" i="8" a="1"/>
  <c r="E3101" i="8" s="1"/>
  <c r="E3102" i="8" a="1"/>
  <c r="E3102" i="8" s="1"/>
  <c r="E3103" i="8" a="1"/>
  <c r="E3103" i="8" s="1"/>
  <c r="E3104" i="8" a="1"/>
  <c r="E3104" i="8" s="1"/>
  <c r="E3105" i="8" a="1"/>
  <c r="E3105" i="8" s="1"/>
  <c r="E3106" i="8" a="1"/>
  <c r="E3106" i="8" s="1"/>
  <c r="E3107" i="8" a="1"/>
  <c r="E3107" i="8" s="1"/>
  <c r="E3108" i="8" a="1"/>
  <c r="E3108" i="8" s="1"/>
  <c r="E3109" i="8" a="1"/>
  <c r="E3109" i="8" s="1"/>
  <c r="E3110" i="8" a="1"/>
  <c r="E3110" i="8" s="1"/>
  <c r="E3111" i="8" a="1"/>
  <c r="E3111" i="8" s="1"/>
  <c r="E3112" i="8" a="1"/>
  <c r="E3112" i="8" s="1"/>
  <c r="E3113" i="8" a="1"/>
  <c r="E3113" i="8" s="1"/>
  <c r="E3114" i="8" a="1"/>
  <c r="E3114" i="8" s="1"/>
  <c r="E3115" i="8" a="1"/>
  <c r="E3115" i="8" s="1"/>
  <c r="E3116" i="8" a="1"/>
  <c r="E3116" i="8" s="1"/>
  <c r="E3117" i="8" a="1"/>
  <c r="E3117" i="8" s="1"/>
  <c r="E3118" i="8" a="1"/>
  <c r="E3118" i="8" s="1"/>
  <c r="E3119" i="8" a="1"/>
  <c r="E3119" i="8" s="1"/>
  <c r="E3120" i="8" a="1"/>
  <c r="E3120" i="8" s="1"/>
  <c r="E3121" i="8" a="1"/>
  <c r="E3121" i="8" s="1"/>
  <c r="E3122" i="8" a="1"/>
  <c r="E3122" i="8" s="1"/>
  <c r="E3123" i="8" a="1"/>
  <c r="E3123" i="8" s="1"/>
  <c r="E3124" i="8" a="1"/>
  <c r="E3124" i="8" s="1"/>
  <c r="E3125" i="8" a="1"/>
  <c r="E3125" i="8" s="1"/>
  <c r="E3126" i="8" a="1"/>
  <c r="E3126" i="8" s="1"/>
  <c r="E3127" i="8" a="1"/>
  <c r="E3127" i="8" s="1"/>
  <c r="E3128" i="8" a="1"/>
  <c r="E3128" i="8" s="1"/>
  <c r="E3129" i="8" a="1"/>
  <c r="E3129" i="8" s="1"/>
  <c r="E3130" i="8" a="1"/>
  <c r="E3130" i="8" s="1"/>
  <c r="E3131" i="8" a="1"/>
  <c r="E3131" i="8" s="1"/>
  <c r="E3132" i="8" a="1"/>
  <c r="E3132" i="8" s="1"/>
  <c r="E3133" i="8" a="1"/>
  <c r="E3133" i="8" s="1"/>
  <c r="E3134" i="8" a="1"/>
  <c r="E3134" i="8" s="1"/>
  <c r="E3135" i="8" a="1"/>
  <c r="E3135" i="8" s="1"/>
  <c r="E3136" i="8" a="1"/>
  <c r="E3136" i="8" s="1"/>
  <c r="E3137" i="8" a="1"/>
  <c r="E3137" i="8" s="1"/>
  <c r="E3138" i="8" a="1"/>
  <c r="E3138" i="8" s="1"/>
  <c r="E3139" i="8" a="1"/>
  <c r="E3139" i="8" s="1"/>
  <c r="E3140" i="8" a="1"/>
  <c r="E3140" i="8" s="1"/>
  <c r="E3141" i="8" a="1"/>
  <c r="E3141" i="8" s="1"/>
  <c r="E3142" i="8" a="1"/>
  <c r="E3142" i="8" s="1"/>
  <c r="E3143" i="8" a="1"/>
  <c r="E3143" i="8" s="1"/>
  <c r="E3144" i="8" a="1"/>
  <c r="E3144" i="8" s="1"/>
  <c r="E3145" i="8" a="1"/>
  <c r="E3145" i="8" s="1"/>
  <c r="E3146" i="8" a="1"/>
  <c r="E3146" i="8" s="1"/>
  <c r="E3147" i="8" a="1"/>
  <c r="E3147" i="8" s="1"/>
  <c r="E3148" i="8" a="1"/>
  <c r="E3148" i="8" s="1"/>
  <c r="E3149" i="8" a="1"/>
  <c r="E3149" i="8" s="1"/>
  <c r="E3150" i="8" a="1"/>
  <c r="E3150" i="8" s="1"/>
  <c r="E3151" i="8" a="1"/>
  <c r="E3151" i="8" s="1"/>
  <c r="E3152" i="8" a="1"/>
  <c r="E3152" i="8" s="1"/>
  <c r="E3153" i="8" a="1"/>
  <c r="E3153" i="8" s="1"/>
  <c r="E3154" i="8" a="1"/>
  <c r="E3154" i="8" s="1"/>
  <c r="E3155" i="8" a="1"/>
  <c r="E3155" i="8" s="1"/>
  <c r="E3156" i="8" a="1"/>
  <c r="E3156" i="8" s="1"/>
  <c r="E3157" i="8" a="1"/>
  <c r="E3157" i="8" s="1"/>
  <c r="E3158" i="8" a="1"/>
  <c r="E3158" i="8" s="1"/>
  <c r="E3159" i="8" a="1"/>
  <c r="E3159" i="8" s="1"/>
  <c r="E3160" i="8" a="1"/>
  <c r="E3160" i="8" s="1"/>
  <c r="E3161" i="8" a="1"/>
  <c r="E3161" i="8" s="1"/>
  <c r="E3162" i="8" a="1"/>
  <c r="E3162" i="8" s="1"/>
  <c r="E3163" i="8" a="1"/>
  <c r="E3163" i="8" s="1"/>
  <c r="E3164" i="8" a="1"/>
  <c r="E3164" i="8" s="1"/>
  <c r="E3165" i="8" a="1"/>
  <c r="E3165" i="8" s="1"/>
  <c r="E3166" i="8" a="1"/>
  <c r="E3166" i="8" s="1"/>
  <c r="E3167" i="8" a="1"/>
  <c r="E3167" i="8" s="1"/>
  <c r="E3168" i="8" a="1"/>
  <c r="E3168" i="8" s="1"/>
  <c r="E3169" i="8" a="1"/>
  <c r="E3169" i="8" s="1"/>
  <c r="E3170" i="8" a="1"/>
  <c r="E3170" i="8" s="1"/>
  <c r="E3171" i="8" a="1"/>
  <c r="E3171" i="8" s="1"/>
  <c r="E3172" i="8" a="1"/>
  <c r="E3172" i="8" s="1"/>
  <c r="E3173" i="8" a="1"/>
  <c r="E3173" i="8" s="1"/>
  <c r="E3174" i="8" a="1"/>
  <c r="E3174" i="8" s="1"/>
  <c r="E3175" i="8" a="1"/>
  <c r="E3175" i="8" s="1"/>
  <c r="E3176" i="8" a="1"/>
  <c r="E3176" i="8" s="1"/>
  <c r="E3177" i="8" a="1"/>
  <c r="E3177" i="8" s="1"/>
  <c r="E3178" i="8" a="1"/>
  <c r="E3178" i="8" s="1"/>
  <c r="E3179" i="8" a="1"/>
  <c r="E3179" i="8" s="1"/>
  <c r="E3180" i="8" a="1"/>
  <c r="E3180" i="8" s="1"/>
  <c r="E3181" i="8" a="1"/>
  <c r="E3181" i="8" s="1"/>
  <c r="E3182" i="8" a="1"/>
  <c r="E3182" i="8" s="1"/>
  <c r="E3183" i="8" a="1"/>
  <c r="E3183" i="8" s="1"/>
  <c r="E3184" i="8" a="1"/>
  <c r="E3184" i="8" s="1"/>
  <c r="E3185" i="8" a="1"/>
  <c r="E3185" i="8" s="1"/>
  <c r="E3186" i="8" a="1"/>
  <c r="E3186" i="8" s="1"/>
  <c r="E3187" i="8" a="1"/>
  <c r="E3187" i="8" s="1"/>
  <c r="E3188" i="8" a="1"/>
  <c r="E3188" i="8" s="1"/>
  <c r="E3189" i="8" a="1"/>
  <c r="E3189" i="8" s="1"/>
  <c r="E3190" i="8" a="1"/>
  <c r="E3190" i="8" s="1"/>
  <c r="E3191" i="8" a="1"/>
  <c r="E3191" i="8" s="1"/>
  <c r="E3192" i="8" a="1"/>
  <c r="E3192" i="8" s="1"/>
  <c r="E3193" i="8" a="1"/>
  <c r="E3193" i="8" s="1"/>
  <c r="E3194" i="8" a="1"/>
  <c r="E3194" i="8" s="1"/>
  <c r="E3195" i="8" a="1"/>
  <c r="E3195" i="8" s="1"/>
  <c r="E3196" i="8" a="1"/>
  <c r="E3196" i="8" s="1"/>
  <c r="E3197" i="8" a="1"/>
  <c r="E3197" i="8" s="1"/>
  <c r="E3198" i="8" a="1"/>
  <c r="E3198" i="8" s="1"/>
  <c r="E3199" i="8" a="1"/>
  <c r="E3199" i="8" s="1"/>
  <c r="E3200" i="8" a="1"/>
  <c r="E3200" i="8" s="1"/>
  <c r="E3201" i="8" a="1"/>
  <c r="E3201" i="8" s="1"/>
  <c r="E3202" i="8" a="1"/>
  <c r="E3202" i="8" s="1"/>
  <c r="E3203" i="8" a="1"/>
  <c r="E3203" i="8" s="1"/>
  <c r="E3204" i="8" a="1"/>
  <c r="E3204" i="8" s="1"/>
  <c r="E3205" i="8" a="1"/>
  <c r="E3205" i="8" s="1"/>
  <c r="E3206" i="8" a="1"/>
  <c r="E3206" i="8" s="1"/>
  <c r="E3207" i="8" a="1"/>
  <c r="E3207" i="8" s="1"/>
  <c r="E3208" i="8" a="1"/>
  <c r="E3208" i="8" s="1"/>
  <c r="E3209" i="8" a="1"/>
  <c r="E3209" i="8" s="1"/>
  <c r="E3210" i="8" a="1"/>
  <c r="E3210" i="8" s="1"/>
  <c r="E3211" i="8" a="1"/>
  <c r="E3211" i="8" s="1"/>
  <c r="E3212" i="8" a="1"/>
  <c r="E3212" i="8" s="1"/>
  <c r="E3213" i="8" a="1"/>
  <c r="E3213" i="8" s="1"/>
  <c r="E3214" i="8" a="1"/>
  <c r="E3214" i="8" s="1"/>
  <c r="E3215" i="8" a="1"/>
  <c r="E3215" i="8" s="1"/>
  <c r="E3216" i="8" a="1"/>
  <c r="E3216" i="8" s="1"/>
  <c r="E3217" i="8" a="1"/>
  <c r="E3217" i="8" s="1"/>
  <c r="E3218" i="8" a="1"/>
  <c r="E3218" i="8" s="1"/>
  <c r="E3219" i="8" a="1"/>
  <c r="E3219" i="8" s="1"/>
  <c r="E3220" i="8" a="1"/>
  <c r="E3220" i="8" s="1"/>
  <c r="E3221" i="8" a="1"/>
  <c r="E3221" i="8" s="1"/>
  <c r="E3222" i="8" a="1"/>
  <c r="E3222" i="8" s="1"/>
  <c r="E3223" i="8" a="1"/>
  <c r="E3223" i="8" s="1"/>
  <c r="E3224" i="8" a="1"/>
  <c r="E3224" i="8" s="1"/>
  <c r="E3225" i="8" a="1"/>
  <c r="E3225" i="8" s="1"/>
  <c r="E3226" i="8" a="1"/>
  <c r="E3226" i="8" s="1"/>
  <c r="E3227" i="8" a="1"/>
  <c r="E3227" i="8" s="1"/>
  <c r="E3228" i="8" a="1"/>
  <c r="E3228" i="8" s="1"/>
  <c r="E3229" i="8" a="1"/>
  <c r="E3229" i="8" s="1"/>
  <c r="E3230" i="8" a="1"/>
  <c r="E3230" i="8" s="1"/>
  <c r="E3231" i="8" a="1"/>
  <c r="E3231" i="8" s="1"/>
  <c r="E3232" i="8" a="1"/>
  <c r="E3232" i="8" s="1"/>
  <c r="E3233" i="8" a="1"/>
  <c r="E3233" i="8" s="1"/>
  <c r="E3234" i="8" a="1"/>
  <c r="E3234" i="8"/>
  <c r="E3235" i="8" a="1"/>
  <c r="E3235" i="8"/>
  <c r="E3236" i="8" a="1"/>
  <c r="E3236" i="8"/>
  <c r="E3237" i="8" a="1"/>
  <c r="E3237" i="8"/>
  <c r="E3238" i="8" a="1"/>
  <c r="E3238" i="8"/>
  <c r="E3239" i="8" a="1"/>
  <c r="E3239" i="8"/>
  <c r="E3240" i="8" a="1"/>
  <c r="E3240" i="8"/>
  <c r="E3241" i="8" a="1"/>
  <c r="E3241" i="8"/>
  <c r="E3242" i="8" a="1"/>
  <c r="E3242" i="8"/>
  <c r="E3243" i="8" a="1"/>
  <c r="E3243" i="8"/>
  <c r="E3244" i="8" a="1"/>
  <c r="E3244" i="8"/>
  <c r="E3245" i="8" a="1"/>
  <c r="E3245" i="8"/>
  <c r="E3246" i="8" a="1"/>
  <c r="E3246" i="8"/>
  <c r="E3247" i="8" a="1"/>
  <c r="E3247" i="8"/>
  <c r="E3248" i="8" a="1"/>
  <c r="E3248" i="8"/>
  <c r="E3249" i="8" a="1"/>
  <c r="E3249" i="8"/>
  <c r="E3250" i="8" a="1"/>
  <c r="E3250" i="8"/>
  <c r="E3251" i="8" a="1"/>
  <c r="E3251" i="8"/>
  <c r="E3252" i="8" a="1"/>
  <c r="E3252" i="8"/>
  <c r="E3253" i="8" a="1"/>
  <c r="E3253" i="8"/>
  <c r="E3254" i="8" a="1"/>
  <c r="E3254" i="8"/>
  <c r="E3255" i="8" a="1"/>
  <c r="E3255" i="8"/>
  <c r="E3256" i="8" a="1"/>
  <c r="E3256" i="8"/>
  <c r="E3257" i="8" a="1"/>
  <c r="E3257" i="8"/>
  <c r="E3258" i="8" a="1"/>
  <c r="E3258" i="8"/>
  <c r="E3259" i="8" a="1"/>
  <c r="E3259" i="8"/>
  <c r="E3260" i="8" a="1"/>
  <c r="E3260" i="8"/>
  <c r="E3261" i="8" a="1"/>
  <c r="E3261" i="8"/>
  <c r="E3262" i="8" a="1"/>
  <c r="E3262" i="8"/>
  <c r="E3263" i="8" a="1"/>
  <c r="E3263" i="8"/>
  <c r="E3264" i="8" a="1"/>
  <c r="E3264" i="8"/>
  <c r="E3265" i="8" a="1"/>
  <c r="E3265" i="8"/>
  <c r="E3266" i="8" a="1"/>
  <c r="E3266" i="8"/>
  <c r="E3267" i="8" a="1"/>
  <c r="E3267" i="8"/>
  <c r="E3268" i="8" a="1"/>
  <c r="E3268" i="8"/>
  <c r="E3269" i="8" a="1"/>
  <c r="E3269" i="8"/>
  <c r="E3270" i="8" a="1"/>
  <c r="E3270" i="8"/>
  <c r="E3271" i="8" a="1"/>
  <c r="E3271" i="8"/>
  <c r="E3272" i="8" a="1"/>
  <c r="E3272" i="8"/>
  <c r="E3273" i="8" a="1"/>
  <c r="E3273" i="8"/>
  <c r="E3274" i="8" a="1"/>
  <c r="E3274" i="8"/>
  <c r="E3275" i="8" a="1"/>
  <c r="E3275" i="8"/>
  <c r="E3276" i="8" a="1"/>
  <c r="E3276" i="8"/>
  <c r="E3277" i="8" a="1"/>
  <c r="E3277" i="8"/>
  <c r="E3278" i="8" a="1"/>
  <c r="E3278" i="8"/>
  <c r="E3279" i="8" a="1"/>
  <c r="E3279" i="8"/>
  <c r="E3280" i="8" a="1"/>
  <c r="E3280" i="8"/>
  <c r="E3281" i="8" a="1"/>
  <c r="E3281" i="8"/>
  <c r="E3282" i="8" a="1"/>
  <c r="E3282" i="8"/>
  <c r="E3283" i="8" a="1"/>
  <c r="E3283" i="8"/>
  <c r="E3284" i="8" a="1"/>
  <c r="E3284" i="8"/>
  <c r="E3285" i="8" a="1"/>
  <c r="E3285" i="8"/>
  <c r="E3286" i="8" a="1"/>
  <c r="E3286" i="8"/>
  <c r="E3287" i="8" a="1"/>
  <c r="E3287" i="8"/>
  <c r="E3288" i="8" a="1"/>
  <c r="E3288" i="8"/>
  <c r="E3289" i="8" a="1"/>
  <c r="E3289" i="8"/>
  <c r="E3290" i="8" a="1"/>
  <c r="E3290" i="8"/>
  <c r="E3291" i="8" a="1"/>
  <c r="E3291" i="8"/>
  <c r="E3292" i="8" a="1"/>
  <c r="E3292" i="8"/>
  <c r="E3293" i="8" a="1"/>
  <c r="E3293" i="8"/>
  <c r="E3294" i="8" a="1"/>
  <c r="E3294" i="8"/>
  <c r="E3295" i="8" a="1"/>
  <c r="E3295" i="8"/>
  <c r="E3296" i="8" a="1"/>
  <c r="E3296" i="8"/>
  <c r="E3297" i="8" a="1"/>
  <c r="E3297" i="8"/>
  <c r="E3298" i="8" a="1"/>
  <c r="E3298" i="8"/>
  <c r="E3299" i="8" a="1"/>
  <c r="E3299" i="8"/>
  <c r="E3300" i="8" a="1"/>
  <c r="E3300" i="8"/>
  <c r="E3301" i="8" a="1"/>
  <c r="E3301" i="8"/>
  <c r="E3302" i="8" a="1"/>
  <c r="E3302" i="8"/>
  <c r="E3303" i="8" a="1"/>
  <c r="E3303" i="8"/>
  <c r="E3304" i="8" a="1"/>
  <c r="E3304" i="8"/>
  <c r="E3305" i="8" a="1"/>
  <c r="E3305" i="8"/>
  <c r="E3306" i="8" a="1"/>
  <c r="E3306" i="8"/>
  <c r="E3307" i="8" a="1"/>
  <c r="E3307" i="8"/>
  <c r="E3308" i="8" a="1"/>
  <c r="E3308" i="8"/>
  <c r="E3309" i="8" a="1"/>
  <c r="E3309" i="8"/>
  <c r="E3310" i="8" a="1"/>
  <c r="E3310" i="8"/>
  <c r="E3311" i="8" a="1"/>
  <c r="E3311" i="8"/>
  <c r="E3312" i="8" a="1"/>
  <c r="E3312" i="8"/>
  <c r="E3313" i="8" a="1"/>
  <c r="E3313" i="8"/>
  <c r="E3314" i="8" a="1"/>
  <c r="E3314" i="8"/>
  <c r="E3315" i="8" a="1"/>
  <c r="E3315" i="8"/>
  <c r="E3316" i="8" a="1"/>
  <c r="E3316" i="8"/>
  <c r="E3317" i="8" a="1"/>
  <c r="E3317" i="8"/>
  <c r="E3318" i="8" a="1"/>
  <c r="E3318" i="8"/>
  <c r="E3319" i="8" a="1"/>
  <c r="E3319" i="8"/>
  <c r="E3320" i="8" a="1"/>
  <c r="E3320" i="8"/>
  <c r="E3321" i="8" a="1"/>
  <c r="E3321" i="8"/>
  <c r="E3322" i="8" a="1"/>
  <c r="E3322" i="8"/>
  <c r="E3323" i="8" a="1"/>
  <c r="E3323" i="8"/>
  <c r="E3324" i="8" a="1"/>
  <c r="E3324" i="8"/>
  <c r="E3325" i="8" a="1"/>
  <c r="E3325" i="8"/>
  <c r="E3326" i="8" a="1"/>
  <c r="E3326" i="8"/>
  <c r="E3327" i="8" a="1"/>
  <c r="E3327" i="8"/>
  <c r="E3328" i="8" a="1"/>
  <c r="E3328" i="8"/>
  <c r="E3329" i="8" a="1"/>
  <c r="E3329" i="8"/>
  <c r="E3330" i="8" a="1"/>
  <c r="E3330" i="8"/>
  <c r="E3331" i="8" a="1"/>
  <c r="E3331" i="8"/>
  <c r="E3332" i="8" a="1"/>
  <c r="E3332" i="8"/>
  <c r="E3333" i="8" a="1"/>
  <c r="E3333" i="8"/>
  <c r="E3334" i="8" a="1"/>
  <c r="E3334" i="8"/>
  <c r="E3335" i="8" a="1"/>
  <c r="E3335" i="8"/>
  <c r="E3336" i="8" a="1"/>
  <c r="E3336" i="8"/>
  <c r="E3337" i="8" a="1"/>
  <c r="E3337" i="8"/>
  <c r="E3338" i="8" a="1"/>
  <c r="E3338" i="8"/>
  <c r="E3339" i="8" a="1"/>
  <c r="E3339" i="8"/>
  <c r="E3340" i="8" a="1"/>
  <c r="E3340" i="8"/>
  <c r="E3341" i="8" a="1"/>
  <c r="E3341" i="8"/>
  <c r="E3342" i="8" a="1"/>
  <c r="E3342" i="8"/>
  <c r="E3343" i="8" a="1"/>
  <c r="E3343" i="8"/>
  <c r="E3344" i="8" a="1"/>
  <c r="E3344" i="8"/>
  <c r="E3345" i="8" a="1"/>
  <c r="E3345" i="8"/>
  <c r="E3346" i="8" a="1"/>
  <c r="E3346" i="8"/>
  <c r="E3347" i="8" a="1"/>
  <c r="E3347" i="8"/>
  <c r="E3348" i="8" a="1"/>
  <c r="E3348" i="8"/>
  <c r="E3349" i="8" a="1"/>
  <c r="E3349" i="8"/>
  <c r="E3350" i="8" a="1"/>
  <c r="E3350" i="8"/>
  <c r="E3351" i="8" a="1"/>
  <c r="E3351" i="8"/>
  <c r="E3352" i="8" a="1"/>
  <c r="E3352" i="8"/>
  <c r="E3353" i="8" a="1"/>
  <c r="E3353" i="8"/>
  <c r="E3354" i="8" a="1"/>
  <c r="E3354" i="8"/>
  <c r="E3355" i="8" a="1"/>
  <c r="E3355" i="8"/>
  <c r="E3356" i="8" a="1"/>
  <c r="E3356" i="8"/>
  <c r="E3357" i="8" a="1"/>
  <c r="E3357" i="8"/>
  <c r="E3358" i="8" a="1"/>
  <c r="E3358" i="8"/>
  <c r="E3359" i="8" a="1"/>
  <c r="E3359" i="8"/>
  <c r="E3360" i="8" a="1"/>
  <c r="E3360" i="8"/>
  <c r="E3361" i="8" a="1"/>
  <c r="E3361" i="8"/>
  <c r="E3362" i="8" a="1"/>
  <c r="E3362" i="8"/>
  <c r="E3363" i="8" a="1"/>
  <c r="E3363" i="8"/>
  <c r="E3364" i="8" a="1"/>
  <c r="E3364" i="8"/>
  <c r="E3365" i="8" a="1"/>
  <c r="E3365" i="8"/>
  <c r="E3366" i="8" a="1"/>
  <c r="E3366" i="8"/>
  <c r="E3367" i="8" a="1"/>
  <c r="E3367" i="8"/>
  <c r="E3368" i="8" a="1"/>
  <c r="E3368" i="8"/>
  <c r="E3369" i="8" a="1"/>
  <c r="E3369" i="8"/>
  <c r="E3370" i="8" a="1"/>
  <c r="E3370" i="8"/>
  <c r="E3371" i="8" a="1"/>
  <c r="E3371" i="8"/>
  <c r="E3372" i="8" a="1"/>
  <c r="E3372" i="8"/>
  <c r="E3373" i="8" a="1"/>
  <c r="E3373" i="8"/>
  <c r="E3374" i="8" a="1"/>
  <c r="E3374" i="8"/>
  <c r="E3375" i="8" a="1"/>
  <c r="E3375" i="8"/>
  <c r="E3376" i="8" a="1"/>
  <c r="E3376" i="8"/>
  <c r="E3377" i="8" a="1"/>
  <c r="E3377" i="8"/>
  <c r="E3378" i="8" a="1"/>
  <c r="E3378" i="8"/>
  <c r="E3379" i="8" a="1"/>
  <c r="E3379" i="8"/>
  <c r="E3380" i="8" a="1"/>
  <c r="E3380" i="8"/>
  <c r="E3381" i="8" a="1"/>
  <c r="E3381" i="8"/>
  <c r="E3382" i="8" a="1"/>
  <c r="E3382" i="8"/>
  <c r="E3383" i="8" a="1"/>
  <c r="E3383" i="8"/>
  <c r="E3384" i="8" a="1"/>
  <c r="E3384" i="8"/>
  <c r="E3385" i="8" a="1"/>
  <c r="E3385" i="8"/>
  <c r="E3386" i="8" a="1"/>
  <c r="E3386" i="8"/>
  <c r="E3387" i="8" a="1"/>
  <c r="E3387" i="8"/>
  <c r="E3388" i="8" a="1"/>
  <c r="E3388" i="8"/>
  <c r="E3389" i="8" a="1"/>
  <c r="E3389" i="8"/>
  <c r="E3390" i="8" a="1"/>
  <c r="E3390" i="8"/>
  <c r="E3391" i="8" a="1"/>
  <c r="E3391" i="8"/>
  <c r="E3392" i="8" a="1"/>
  <c r="E3392" i="8"/>
  <c r="E3393" i="8" a="1"/>
  <c r="E3393" i="8"/>
  <c r="E3394" i="8" a="1"/>
  <c r="E3394" i="8"/>
  <c r="E3395" i="8" a="1"/>
  <c r="E3395" i="8"/>
  <c r="E3396" i="8" a="1"/>
  <c r="E3396" i="8"/>
  <c r="E3397" i="8" a="1"/>
  <c r="E3397" i="8"/>
  <c r="E3398" i="8" a="1"/>
  <c r="E3398" i="8"/>
  <c r="E3399" i="8" a="1"/>
  <c r="E3399" i="8"/>
  <c r="E3400" i="8" a="1"/>
  <c r="E3400" i="8"/>
  <c r="E3401" i="8" a="1"/>
  <c r="E3401" i="8"/>
  <c r="E3402" i="8" a="1"/>
  <c r="E3402" i="8"/>
  <c r="E3403" i="8" a="1"/>
  <c r="E3403" i="8"/>
  <c r="E3404" i="8" a="1"/>
  <c r="E3404" i="8"/>
  <c r="E3405" i="8" a="1"/>
  <c r="E3405" i="8"/>
  <c r="E3406" i="8" a="1"/>
  <c r="E3406" i="8"/>
  <c r="E3407" i="8" a="1"/>
  <c r="E3407" i="8"/>
  <c r="E3408" i="8" a="1"/>
  <c r="E3408" i="8"/>
  <c r="E3409" i="8" a="1"/>
  <c r="E3409" i="8"/>
  <c r="E3410" i="8" a="1"/>
  <c r="E3410" i="8"/>
  <c r="E3411" i="8" a="1"/>
  <c r="E3411" i="8"/>
  <c r="E3412" i="8" a="1"/>
  <c r="E3412" i="8"/>
  <c r="E3413" i="8" a="1"/>
  <c r="E3413" i="8"/>
  <c r="E3414" i="8" a="1"/>
  <c r="E3414" i="8"/>
  <c r="E3415" i="8" a="1"/>
  <c r="E3415" i="8"/>
  <c r="E3416" i="8" a="1"/>
  <c r="E3416" i="8"/>
  <c r="E3417" i="8" a="1"/>
  <c r="E3417" i="8"/>
  <c r="E3418" i="8" a="1"/>
  <c r="E3418" i="8"/>
  <c r="E3419" i="8" a="1"/>
  <c r="E3419" i="8"/>
  <c r="E3420" i="8" a="1"/>
  <c r="E3420" i="8"/>
  <c r="E3421" i="8" a="1"/>
  <c r="E3421" i="8"/>
  <c r="E3422" i="8" a="1"/>
  <c r="E3422" i="8"/>
  <c r="E3423" i="8" a="1"/>
  <c r="E3423" i="8"/>
  <c r="E3424" i="8" a="1"/>
  <c r="E3424" i="8"/>
  <c r="E3425" i="8" a="1"/>
  <c r="E3425" i="8"/>
  <c r="E3426" i="8" a="1"/>
  <c r="E3426" i="8"/>
  <c r="E3427" i="8" a="1"/>
  <c r="E3427" i="8"/>
  <c r="E3428" i="8" a="1"/>
  <c r="E3428" i="8"/>
  <c r="E3429" i="8" a="1"/>
  <c r="E3429" i="8"/>
  <c r="E3430" i="8" a="1"/>
  <c r="E3430" i="8"/>
  <c r="E3431" i="8" a="1"/>
  <c r="E3431" i="8"/>
  <c r="E3432" i="8" a="1"/>
  <c r="E3432" i="8"/>
  <c r="E3433" i="8" a="1"/>
  <c r="E3433" i="8"/>
  <c r="E3434" i="8" a="1"/>
  <c r="E3434" i="8"/>
  <c r="E3435" i="8" a="1"/>
  <c r="E3435" i="8"/>
  <c r="E3436" i="8" a="1"/>
  <c r="E3436" i="8"/>
  <c r="E3437" i="8" a="1"/>
  <c r="E3437" i="8"/>
  <c r="E3438" i="8" a="1"/>
  <c r="E3438" i="8"/>
  <c r="E3439" i="8" a="1"/>
  <c r="E3439" i="8"/>
  <c r="E3440" i="8" a="1"/>
  <c r="E3440" i="8"/>
  <c r="E3441" i="8" a="1"/>
  <c r="E3441" i="8"/>
  <c r="E3442" i="8" a="1"/>
  <c r="E3442" i="8"/>
  <c r="E3443" i="8" a="1"/>
  <c r="E3443" i="8"/>
  <c r="E3444" i="8" a="1"/>
  <c r="E3444" i="8"/>
  <c r="E3445" i="8" a="1"/>
  <c r="E3445" i="8"/>
  <c r="E3446" i="8" a="1"/>
  <c r="E3446" i="8"/>
  <c r="E3447" i="8" a="1"/>
  <c r="E3447" i="8"/>
  <c r="E3448" i="8" a="1"/>
  <c r="E3448" i="8"/>
  <c r="E3449" i="8" a="1"/>
  <c r="E3449" i="8"/>
  <c r="E3450" i="8" a="1"/>
  <c r="E3450" i="8"/>
  <c r="E3451" i="8" a="1"/>
  <c r="E3451" i="8"/>
  <c r="E3452" i="8" a="1"/>
  <c r="E3452" i="8"/>
  <c r="E3453" i="8" a="1"/>
  <c r="E3453" i="8"/>
  <c r="E3454" i="8" a="1"/>
  <c r="E3454" i="8"/>
  <c r="E3455" i="8" a="1"/>
  <c r="E3455" i="8"/>
  <c r="E3456" i="8" a="1"/>
  <c r="E3456" i="8"/>
  <c r="E3457" i="8" a="1"/>
  <c r="E3457" i="8"/>
  <c r="E3458" i="8" a="1"/>
  <c r="E3458" i="8"/>
  <c r="E3459" i="8" a="1"/>
  <c r="E3459" i="8"/>
  <c r="E3460" i="8" a="1"/>
  <c r="E3460" i="8"/>
  <c r="E3461" i="8" a="1"/>
  <c r="E3461" i="8"/>
  <c r="E3462" i="8" a="1"/>
  <c r="E3462" i="8"/>
  <c r="E3463" i="8" a="1"/>
  <c r="E3463" i="8"/>
  <c r="E3464" i="8" a="1"/>
  <c r="E3464" i="8"/>
  <c r="E3465" i="8" a="1"/>
  <c r="E3465" i="8"/>
  <c r="E3466" i="8" a="1"/>
  <c r="E3466" i="8"/>
  <c r="E3467" i="8" a="1"/>
  <c r="E3467" i="8"/>
  <c r="E3468" i="8" a="1"/>
  <c r="E3468" i="8"/>
  <c r="E3469" i="8" a="1"/>
  <c r="E3469" i="8"/>
  <c r="E3470" i="8" a="1"/>
  <c r="E3470" i="8"/>
  <c r="E3471" i="8" a="1"/>
  <c r="E3471" i="8"/>
  <c r="E3472" i="8" a="1"/>
  <c r="E3472" i="8"/>
  <c r="E3473" i="8" a="1"/>
  <c r="E3473" i="8"/>
  <c r="E3474" i="8" a="1"/>
  <c r="E3474" i="8"/>
  <c r="E3475" i="8" a="1"/>
  <c r="E3475" i="8"/>
  <c r="E3476" i="8" a="1"/>
  <c r="E3476" i="8"/>
  <c r="E3477" i="8" a="1"/>
  <c r="E3477" i="8"/>
  <c r="E3478" i="8" a="1"/>
  <c r="E3478" i="8"/>
  <c r="E3479" i="8" a="1"/>
  <c r="E3479" i="8"/>
  <c r="E3480" i="8" a="1"/>
  <c r="E3480" i="8"/>
  <c r="E3481" i="8" a="1"/>
  <c r="E3481" i="8"/>
  <c r="E3482" i="8" a="1"/>
  <c r="E3482" i="8"/>
  <c r="E3483" i="8" a="1"/>
  <c r="E3483" i="8"/>
  <c r="E3484" i="8" a="1"/>
  <c r="E3484" i="8"/>
  <c r="E3485" i="8" a="1"/>
  <c r="E3485" i="8"/>
  <c r="E3486" i="8" a="1"/>
  <c r="E3486" i="8"/>
  <c r="E3487" i="8" a="1"/>
  <c r="E3487" i="8"/>
  <c r="E3488" i="8" a="1"/>
  <c r="E3488" i="8"/>
  <c r="E3489" i="8" a="1"/>
  <c r="E3489" i="8"/>
  <c r="E3490" i="8" a="1"/>
  <c r="E3490" i="8"/>
  <c r="E3491" i="8" a="1"/>
  <c r="E3491" i="8"/>
  <c r="E3492" i="8" a="1"/>
  <c r="E3492" i="8"/>
  <c r="E3493" i="8" a="1"/>
  <c r="E3493" i="8"/>
  <c r="E3494" i="8" a="1"/>
  <c r="E3494" i="8"/>
  <c r="E3495" i="8" a="1"/>
  <c r="E3495" i="8"/>
  <c r="E3496" i="8" a="1"/>
  <c r="E3496" i="8"/>
  <c r="E3497" i="8" a="1"/>
  <c r="E3497" i="8"/>
  <c r="E3498" i="8" a="1"/>
  <c r="E3498" i="8"/>
  <c r="E3499" i="8" a="1"/>
  <c r="E3499" i="8"/>
  <c r="E3500" i="8" a="1"/>
  <c r="E3500" i="8"/>
  <c r="E3501" i="8" a="1"/>
  <c r="E3501" i="8"/>
  <c r="E3502" i="8" a="1"/>
  <c r="E3502" i="8"/>
  <c r="E3503" i="8" a="1"/>
  <c r="E3503" i="8"/>
  <c r="E3504" i="8" a="1"/>
  <c r="E3504" i="8"/>
  <c r="E3505" i="8" a="1"/>
  <c r="E3505" i="8"/>
  <c r="E3506" i="8" a="1"/>
  <c r="E3506" i="8"/>
  <c r="E3507" i="8" a="1"/>
  <c r="E3507" i="8"/>
  <c r="E3508" i="8" a="1"/>
  <c r="E3508" i="8"/>
  <c r="E3509" i="8" a="1"/>
  <c r="E3509" i="8"/>
  <c r="E3510" i="8" a="1"/>
  <c r="E3510" i="8"/>
  <c r="E3511" i="8" a="1"/>
  <c r="E3511" i="8"/>
  <c r="E3512" i="8" a="1"/>
  <c r="E3512" i="8"/>
  <c r="E3513" i="8" a="1"/>
  <c r="E3513" i="8"/>
  <c r="E3514" i="8" a="1"/>
  <c r="E3514" i="8"/>
  <c r="E3515" i="8" a="1"/>
  <c r="E3515" i="8"/>
  <c r="E3516" i="8" a="1"/>
  <c r="E3516" i="8"/>
  <c r="E3517" i="8" a="1"/>
  <c r="E3517" i="8"/>
  <c r="E3518" i="8" a="1"/>
  <c r="E3518" i="8"/>
  <c r="E3519" i="8" a="1"/>
  <c r="E3519" i="8"/>
  <c r="E3520" i="8" a="1"/>
  <c r="E3520" i="8"/>
  <c r="E3521" i="8" a="1"/>
  <c r="E3521" i="8"/>
  <c r="E3522" i="8" a="1"/>
  <c r="E3522" i="8"/>
  <c r="E3523" i="8" a="1"/>
  <c r="E3523" i="8"/>
  <c r="E3524" i="8" a="1"/>
  <c r="E3524" i="8"/>
  <c r="E3525" i="8" a="1"/>
  <c r="E3525" i="8"/>
  <c r="E3526" i="8" a="1"/>
  <c r="E3526" i="8"/>
  <c r="E3527" i="8" a="1"/>
  <c r="E3527" i="8"/>
  <c r="E3528" i="8" a="1"/>
  <c r="E3528" i="8"/>
  <c r="E3529" i="8" a="1"/>
  <c r="E3529" i="8"/>
  <c r="E3530" i="8" a="1"/>
  <c r="E3530" i="8"/>
  <c r="E3531" i="8" a="1"/>
  <c r="E3531" i="8"/>
  <c r="E3532" i="8" a="1"/>
  <c r="E3532" i="8"/>
  <c r="E3533" i="8" a="1"/>
  <c r="E3533" i="8"/>
  <c r="E3534" i="8" a="1"/>
  <c r="E3534" i="8"/>
  <c r="E3535" i="8" a="1"/>
  <c r="E3535" i="8"/>
  <c r="E3536" i="8" a="1"/>
  <c r="E3536" i="8"/>
  <c r="E3537" i="8" a="1"/>
  <c r="E3537" i="8"/>
  <c r="E3538" i="8" a="1"/>
  <c r="E3538" i="8"/>
  <c r="E3539" i="8" a="1"/>
  <c r="E3539" i="8"/>
  <c r="E3540" i="8" a="1"/>
  <c r="E3540" i="8"/>
  <c r="E3541" i="8" a="1"/>
  <c r="E3541" i="8"/>
  <c r="E3542" i="8" a="1"/>
  <c r="E3542" i="8"/>
  <c r="E3543" i="8" a="1"/>
  <c r="E3543" i="8"/>
  <c r="E3544" i="8" a="1"/>
  <c r="E3544" i="8"/>
  <c r="E3545" i="8" a="1"/>
  <c r="E3545" i="8"/>
  <c r="E3546" i="8" a="1"/>
  <c r="E3546" i="8"/>
  <c r="E3547" i="8" a="1"/>
  <c r="E3547" i="8"/>
  <c r="E3548" i="8" a="1"/>
  <c r="E3548" i="8"/>
  <c r="E3549" i="8" a="1"/>
  <c r="E3549" i="8"/>
  <c r="E3550" i="8" a="1"/>
  <c r="E3550" i="8"/>
  <c r="E3551" i="8" a="1"/>
  <c r="E3551" i="8"/>
  <c r="E3552" i="8" a="1"/>
  <c r="E3552" i="8"/>
  <c r="E3553" i="8" a="1"/>
  <c r="E3553" i="8"/>
  <c r="E3554" i="8" a="1"/>
  <c r="E3554" i="8"/>
  <c r="E3555" i="8" a="1"/>
  <c r="E3555" i="8"/>
  <c r="E3556" i="8" a="1"/>
  <c r="E3556" i="8"/>
  <c r="E3557" i="8" a="1"/>
  <c r="E3557" i="8"/>
  <c r="E3558" i="8" a="1"/>
  <c r="E3558" i="8"/>
  <c r="E3559" i="8" a="1"/>
  <c r="E3559" i="8"/>
  <c r="E3560" i="8" a="1"/>
  <c r="E3560" i="8"/>
  <c r="E3561" i="8" a="1"/>
  <c r="E3561" i="8"/>
  <c r="E3562" i="8" a="1"/>
  <c r="E3562" i="8"/>
  <c r="E3563" i="8" a="1"/>
  <c r="E3563" i="8"/>
  <c r="E3564" i="8" a="1"/>
  <c r="E3564" i="8"/>
  <c r="E3565" i="8" a="1"/>
  <c r="E3565" i="8"/>
  <c r="E3566" i="8" a="1"/>
  <c r="E3566" i="8"/>
  <c r="E3567" i="8" a="1"/>
  <c r="E3567" i="8"/>
  <c r="E3568" i="8" a="1"/>
  <c r="E3568" i="8"/>
  <c r="E3569" i="8" a="1"/>
  <c r="E3569" i="8"/>
  <c r="E3570" i="8" a="1"/>
  <c r="E3570" i="8"/>
  <c r="E3571" i="8" a="1"/>
  <c r="E3571" i="8"/>
  <c r="E3572" i="8" a="1"/>
  <c r="E3572" i="8"/>
  <c r="E3573" i="8" a="1"/>
  <c r="E3573" i="8"/>
  <c r="E3574" i="8" a="1"/>
  <c r="E3574" i="8"/>
  <c r="E3575" i="8" a="1"/>
  <c r="E3575" i="8"/>
  <c r="E3576" i="8" a="1"/>
  <c r="E3576" i="8"/>
  <c r="E3577" i="8" a="1"/>
  <c r="E3577" i="8"/>
  <c r="E3578" i="8" a="1"/>
  <c r="E3578" i="8"/>
  <c r="E3579" i="8" a="1"/>
  <c r="E3579" i="8"/>
  <c r="E3580" i="8" a="1"/>
  <c r="E3580" i="8"/>
  <c r="E3581" i="8" a="1"/>
  <c r="E3581" i="8"/>
  <c r="E3582" i="8" a="1"/>
  <c r="E3582" i="8"/>
  <c r="E3583" i="8" a="1"/>
  <c r="E3583" i="8"/>
  <c r="E3584" i="8" a="1"/>
  <c r="E3584" i="8"/>
  <c r="E3585" i="8" a="1"/>
  <c r="E3585" i="8"/>
  <c r="E3586" i="8" a="1"/>
  <c r="E3586" i="8"/>
  <c r="E3587" i="8" a="1"/>
  <c r="E3587" i="8"/>
  <c r="E3588" i="8" a="1"/>
  <c r="E3588" i="8"/>
  <c r="E3589" i="8" a="1"/>
  <c r="E3589" i="8"/>
  <c r="E3590" i="8" a="1"/>
  <c r="E3590" i="8"/>
  <c r="E3591" i="8" a="1"/>
  <c r="E3591" i="8"/>
  <c r="E3592" i="8" a="1"/>
  <c r="E3592" i="8"/>
  <c r="E3593" i="8" a="1"/>
  <c r="E3593" i="8"/>
  <c r="E3594" i="8" a="1"/>
  <c r="E3594" i="8"/>
  <c r="E3595" i="8" a="1"/>
  <c r="E3595" i="8"/>
  <c r="E3596" i="8" a="1"/>
  <c r="E3596" i="8"/>
  <c r="E3597" i="8" a="1"/>
  <c r="E3597" i="8"/>
  <c r="E3598" i="8" a="1"/>
  <c r="E3598" i="8"/>
  <c r="E3599" i="8" a="1"/>
  <c r="E3599" i="8"/>
  <c r="E3600" i="8" a="1"/>
  <c r="E3600" i="8"/>
  <c r="E3601" i="8" a="1"/>
  <c r="E3601" i="8"/>
  <c r="E3602" i="8" a="1"/>
  <c r="E3602" i="8"/>
  <c r="E3603" i="8" a="1"/>
  <c r="E3603" i="8"/>
  <c r="E3604" i="8" a="1"/>
  <c r="E3604" i="8"/>
  <c r="E3605" i="8" a="1"/>
  <c r="E3605" i="8"/>
  <c r="E3606" i="8" a="1"/>
  <c r="E3606" i="8"/>
  <c r="E3607" i="8" a="1"/>
  <c r="E3607" i="8"/>
  <c r="E3608" i="8" a="1"/>
  <c r="E3608" i="8"/>
  <c r="E3609" i="8" a="1"/>
  <c r="E3609" i="8"/>
  <c r="E3610" i="8" a="1"/>
  <c r="E3610" i="8"/>
  <c r="E3611" i="8" a="1"/>
  <c r="E3611" i="8"/>
  <c r="E3612" i="8" a="1"/>
  <c r="E3612" i="8"/>
  <c r="E3613" i="8" a="1"/>
  <c r="E3613" i="8"/>
  <c r="E3614" i="8" a="1"/>
  <c r="E3614" i="8"/>
  <c r="E3615" i="8" a="1"/>
  <c r="E3615" i="8"/>
  <c r="E3616" i="8" a="1"/>
  <c r="E3616" i="8"/>
  <c r="E3617" i="8" a="1"/>
  <c r="E3617" i="8"/>
  <c r="E3618" i="8" a="1"/>
  <c r="E3618" i="8"/>
  <c r="E3619" i="8" a="1"/>
  <c r="E3619" i="8"/>
  <c r="E3620" i="8" a="1"/>
  <c r="E3620" i="8"/>
  <c r="E3621" i="8" a="1"/>
  <c r="E3621" i="8"/>
  <c r="E3622" i="8" a="1"/>
  <c r="E3622" i="8"/>
  <c r="E3623" i="8" a="1"/>
  <c r="E3623" i="8"/>
  <c r="E3624" i="8" a="1"/>
  <c r="E3624" i="8"/>
  <c r="E3625" i="8" a="1"/>
  <c r="E3625" i="8"/>
  <c r="E3626" i="8" a="1"/>
  <c r="E3626" i="8"/>
  <c r="E3627" i="8" a="1"/>
  <c r="E3627" i="8"/>
  <c r="E3628" i="8" a="1"/>
  <c r="E3628" i="8"/>
  <c r="E3629" i="8" a="1"/>
  <c r="E3629" i="8"/>
  <c r="E3630" i="8" a="1"/>
  <c r="E3630" i="8"/>
  <c r="E3631" i="8" a="1"/>
  <c r="E3631" i="8"/>
  <c r="E3632" i="8" a="1"/>
  <c r="E3632" i="8"/>
  <c r="E3633" i="8" a="1"/>
  <c r="E3633" i="8" s="1"/>
  <c r="E3634" i="8" a="1"/>
  <c r="E3634" i="8" s="1"/>
  <c r="E3635" i="8" a="1"/>
  <c r="E3635" i="8" s="1"/>
  <c r="E3636" i="8" a="1"/>
  <c r="E3636" i="8" s="1"/>
  <c r="E3637" i="8" a="1"/>
  <c r="E3637" i="8" s="1"/>
  <c r="E3638" i="8" a="1"/>
  <c r="E3638" i="8" s="1"/>
  <c r="E3639" i="8" a="1"/>
  <c r="E3639" i="8" s="1"/>
  <c r="E3640" i="8" a="1"/>
  <c r="E3640" i="8" s="1"/>
  <c r="E3641" i="8" a="1"/>
  <c r="E3641" i="8" s="1"/>
  <c r="E3642" i="8" a="1"/>
  <c r="E3642" i="8" s="1"/>
  <c r="E3643" i="8" a="1"/>
  <c r="E3643" i="8" s="1"/>
  <c r="E3644" i="8" a="1"/>
  <c r="E3644" i="8" s="1"/>
  <c r="E3645" i="8" a="1"/>
  <c r="E3645" i="8" s="1"/>
  <c r="E3646" i="8" a="1"/>
  <c r="E3646" i="8" s="1"/>
  <c r="E3647" i="8" a="1"/>
  <c r="E3647" i="8" s="1"/>
  <c r="E3648" i="8" a="1"/>
  <c r="E3648" i="8" s="1"/>
  <c r="E3649" i="8" a="1"/>
  <c r="E3649" i="8" s="1"/>
  <c r="E3650" i="8" a="1"/>
  <c r="E3650" i="8" s="1"/>
  <c r="E3651" i="8" a="1"/>
  <c r="E3651" i="8" s="1"/>
  <c r="E3652" i="8" a="1"/>
  <c r="E3652" i="8" s="1"/>
  <c r="E3653" i="8" a="1"/>
  <c r="E3653" i="8" s="1"/>
  <c r="E3654" i="8" a="1"/>
  <c r="E3654" i="8" s="1"/>
  <c r="E3655" i="8" a="1"/>
  <c r="E3655" i="8" s="1"/>
  <c r="E3656" i="8" a="1"/>
  <c r="E3656" i="8" s="1"/>
  <c r="E3657" i="8" a="1"/>
  <c r="E3657" i="8" s="1"/>
  <c r="E3658" i="8" a="1"/>
  <c r="E3658" i="8" s="1"/>
  <c r="E3659" i="8" a="1"/>
  <c r="E3659" i="8" s="1"/>
  <c r="E3660" i="8" a="1"/>
  <c r="E3660" i="8" s="1"/>
  <c r="E3661" i="8" a="1"/>
  <c r="E3661" i="8" s="1"/>
  <c r="E3662" i="8" a="1"/>
  <c r="E3662" i="8" s="1"/>
  <c r="E3663" i="8" a="1"/>
  <c r="E3663" i="8" s="1"/>
  <c r="E3664" i="8" a="1"/>
  <c r="E3664" i="8" s="1"/>
  <c r="E3665" i="8" a="1"/>
  <c r="E3665" i="8" s="1"/>
  <c r="E3666" i="8" a="1"/>
  <c r="E3666" i="8" s="1"/>
  <c r="E3667" i="8" a="1"/>
  <c r="E3667" i="8" s="1"/>
  <c r="E3668" i="8" a="1"/>
  <c r="E3668" i="8" s="1"/>
  <c r="E3669" i="8" a="1"/>
  <c r="E3669" i="8" s="1"/>
  <c r="E3670" i="8" a="1"/>
  <c r="E3670" i="8" s="1"/>
  <c r="E3671" i="8" a="1"/>
  <c r="E3671" i="8" s="1"/>
  <c r="E3672" i="8" a="1"/>
  <c r="E3672" i="8" s="1"/>
  <c r="E3673" i="8" a="1"/>
  <c r="E3673" i="8" s="1"/>
  <c r="E3674" i="8" a="1"/>
  <c r="E3674" i="8" s="1"/>
  <c r="E3675" i="8" a="1"/>
  <c r="E3675" i="8" s="1"/>
  <c r="E3676" i="8" a="1"/>
  <c r="E3676" i="8" s="1"/>
  <c r="E3677" i="8" a="1"/>
  <c r="E3677" i="8" s="1"/>
  <c r="E3678" i="8" a="1"/>
  <c r="E3678" i="8" s="1"/>
  <c r="E3679" i="8" a="1"/>
  <c r="E3679" i="8" s="1"/>
  <c r="E3680" i="8" a="1"/>
  <c r="E3680" i="8" s="1"/>
  <c r="E3681" i="8" a="1"/>
  <c r="E3681" i="8" s="1"/>
  <c r="E3682" i="8" a="1"/>
  <c r="E3682" i="8" s="1"/>
  <c r="E3683" i="8" a="1"/>
  <c r="E3683" i="8" s="1"/>
  <c r="E3684" i="8" a="1"/>
  <c r="E3684" i="8" s="1"/>
  <c r="E3685" i="8" a="1"/>
  <c r="E3685" i="8" s="1"/>
  <c r="E3686" i="8" a="1"/>
  <c r="E3686" i="8" s="1"/>
  <c r="E3687" i="8" a="1"/>
  <c r="E3687" i="8" s="1"/>
  <c r="E3688" i="8" a="1"/>
  <c r="E3688" i="8" s="1"/>
  <c r="E3689" i="8" a="1"/>
  <c r="E3689" i="8" s="1"/>
  <c r="E3690" i="8" a="1"/>
  <c r="E3690" i="8" s="1"/>
  <c r="B1002" i="8" a="1"/>
  <c r="B1002" i="8"/>
  <c r="B1003" i="8" a="1"/>
  <c r="B1003" i="8" s="1"/>
  <c r="B1004" i="8" a="1"/>
  <c r="B1004" i="8" s="1"/>
  <c r="B1005" i="8" a="1"/>
  <c r="B1005" i="8"/>
  <c r="B1006" i="8" a="1"/>
  <c r="B1006" i="8" s="1"/>
  <c r="B1007" i="8" a="1"/>
  <c r="B1007" i="8" s="1"/>
  <c r="B1008" i="8" a="1"/>
  <c r="B1008" i="8"/>
  <c r="B1009" i="8" a="1"/>
  <c r="B1009" i="8"/>
  <c r="B1010" i="8" a="1"/>
  <c r="B1010" i="8" s="1"/>
  <c r="B1011" i="8" a="1"/>
  <c r="B1011" i="8" s="1"/>
  <c r="B1012" i="8" a="1"/>
  <c r="B1012" i="8" s="1"/>
  <c r="B1013" i="8" a="1"/>
  <c r="B1013" i="8" s="1"/>
  <c r="B1014" i="8" a="1"/>
  <c r="B1014" i="8"/>
  <c r="B1015" i="8" a="1"/>
  <c r="B1015" i="8" s="1"/>
  <c r="B1016" i="8" a="1"/>
  <c r="B1016" i="8" s="1"/>
  <c r="B1017" i="8" a="1"/>
  <c r="B1017" i="8" s="1"/>
  <c r="B1018" i="8" a="1"/>
  <c r="B1018" i="8" s="1"/>
  <c r="B1019" i="8" a="1"/>
  <c r="B1019" i="8"/>
  <c r="B1020" i="8" a="1"/>
  <c r="B1020" i="8" s="1"/>
  <c r="B1021" i="8" a="1"/>
  <c r="B1021" i="8" s="1"/>
  <c r="B1022" i="8" a="1"/>
  <c r="B1022" i="8" s="1"/>
  <c r="B1023" i="8" a="1"/>
  <c r="B1023" i="8" s="1"/>
  <c r="B1024" i="8" a="1"/>
  <c r="B1024" i="8"/>
  <c r="B1025" i="8" a="1"/>
  <c r="B1025" i="8" s="1"/>
  <c r="B1026" i="8" a="1"/>
  <c r="B1026" i="8"/>
  <c r="B1027" i="8" a="1"/>
  <c r="B1027" i="8"/>
  <c r="B1028" i="8" a="1"/>
  <c r="B1028" i="8" s="1"/>
  <c r="B1029" i="8" a="1"/>
  <c r="B1029" i="8" s="1"/>
  <c r="B1030" i="8" a="1"/>
  <c r="B1030" i="8" s="1"/>
  <c r="B1031" i="8" a="1"/>
  <c r="B1031" i="8"/>
  <c r="B1032" i="8" a="1"/>
  <c r="B1032" i="8" s="1"/>
  <c r="B1033" i="8" a="1"/>
  <c r="B1033" i="8" s="1"/>
  <c r="B1034" i="8" a="1"/>
  <c r="B1034" i="8"/>
  <c r="B1035" i="8" a="1"/>
  <c r="B1035" i="8" s="1"/>
  <c r="B1036" i="8" a="1"/>
  <c r="B1036" i="8" s="1"/>
  <c r="B1037" i="8" a="1"/>
  <c r="B1037" i="8"/>
  <c r="B1038" i="8" a="1"/>
  <c r="B1038" i="8" s="1"/>
  <c r="B1039" i="8" a="1"/>
  <c r="B1039" i="8" s="1"/>
  <c r="B1040" i="8" a="1"/>
  <c r="B1040" i="8"/>
  <c r="B1041" i="8" a="1"/>
  <c r="B1041" i="8" s="1"/>
  <c r="B1042" i="8" a="1"/>
  <c r="B1042" i="8" s="1"/>
  <c r="B1043" i="8" a="1"/>
  <c r="B1043" i="8"/>
  <c r="B1044" i="8" a="1"/>
  <c r="B1044" i="8"/>
  <c r="B1045" i="8" a="1"/>
  <c r="B1045" i="8"/>
  <c r="B1046" i="8" a="1"/>
  <c r="B1046" i="8"/>
  <c r="B1047" i="8" a="1"/>
  <c r="B1047" i="8"/>
  <c r="B1048" i="8" a="1"/>
  <c r="B1048" i="8"/>
  <c r="B1049" i="8" a="1"/>
  <c r="B1049" i="8"/>
  <c r="B1050" i="8" a="1"/>
  <c r="B1050" i="8"/>
  <c r="B1051" i="8" a="1"/>
  <c r="B1051" i="8"/>
  <c r="B1052" i="8" a="1"/>
  <c r="B1052" i="8"/>
  <c r="B1053" i="8" a="1"/>
  <c r="B1053" i="8"/>
  <c r="B1054" i="8" a="1"/>
  <c r="B1054" i="8"/>
  <c r="B1055" i="8" a="1"/>
  <c r="B1055" i="8"/>
  <c r="B1056" i="8" a="1"/>
  <c r="B1056" i="8"/>
  <c r="B1057" i="8" a="1"/>
  <c r="B1057" i="8" s="1"/>
  <c r="B1058" i="8" a="1"/>
  <c r="B1058" i="8" s="1"/>
  <c r="B1059" i="8" a="1"/>
  <c r="B1059" i="8"/>
  <c r="B1060" i="8" a="1"/>
  <c r="B1060" i="8" s="1"/>
  <c r="B1061" i="8" a="1"/>
  <c r="B1061" i="8" s="1"/>
  <c r="B1062" i="8" a="1"/>
  <c r="B1062" i="8" s="1"/>
  <c r="B1063" i="8" a="1"/>
  <c r="B1063" i="8" s="1"/>
  <c r="B1064" i="8" a="1"/>
  <c r="B1064" i="8"/>
  <c r="B1065" i="8" a="1"/>
  <c r="B1065" i="8" s="1"/>
  <c r="B1066" i="8" a="1"/>
  <c r="B1066" i="8" s="1"/>
  <c r="B1067" i="8" a="1"/>
  <c r="B1067" i="8" s="1"/>
  <c r="B1068" i="8" a="1"/>
  <c r="B1068" i="8" s="1"/>
  <c r="B1069" i="8" a="1"/>
  <c r="B1069" i="8"/>
  <c r="B1070" i="8" a="1"/>
  <c r="B1070" i="8" s="1"/>
  <c r="B1071" i="8" a="1"/>
  <c r="B1071" i="8" s="1"/>
  <c r="B1072" i="8" a="1"/>
  <c r="B1072" i="8"/>
  <c r="B1073" i="8" a="1"/>
  <c r="B1073" i="8" s="1"/>
  <c r="B1074" i="8" a="1"/>
  <c r="B1074" i="8" s="1"/>
  <c r="B1075" i="8" a="1"/>
  <c r="B1075" i="8" s="1"/>
  <c r="B1076" i="8" a="1"/>
  <c r="B1076" i="8" s="1"/>
  <c r="B1077" i="8" a="1"/>
  <c r="B1077" i="8" s="1"/>
  <c r="B1078" i="8" a="1"/>
  <c r="B1078" i="8" s="1"/>
  <c r="B1079" i="8" a="1"/>
  <c r="B1079" i="8" s="1"/>
  <c r="B1080" i="8" a="1"/>
  <c r="B1080" i="8" s="1"/>
  <c r="B1081" i="8" a="1"/>
  <c r="B1081" i="8" s="1"/>
  <c r="B1082" i="8" a="1"/>
  <c r="B1082" i="8" s="1"/>
  <c r="B1083" i="8" a="1"/>
  <c r="B1083" i="8" s="1"/>
  <c r="B1084" i="8" a="1"/>
  <c r="B1084" i="8" s="1"/>
  <c r="B1085" i="8" a="1"/>
  <c r="B1085" i="8" s="1"/>
  <c r="B1086" i="8" a="1"/>
  <c r="B1086" i="8" s="1"/>
  <c r="B1087" i="8" a="1"/>
  <c r="B1087" i="8" s="1"/>
  <c r="B1088" i="8" a="1"/>
  <c r="B1088" i="8" s="1"/>
  <c r="B1089" i="8" a="1"/>
  <c r="B1089" i="8"/>
  <c r="B1090" i="8" a="1"/>
  <c r="B1090" i="8" s="1"/>
  <c r="B1091" i="8" a="1"/>
  <c r="B1091" i="8" s="1"/>
  <c r="B1092" i="8" a="1"/>
  <c r="B1092" i="8" s="1"/>
  <c r="B1093" i="8" a="1"/>
  <c r="B1093" i="8"/>
  <c r="B1094" i="8" a="1"/>
  <c r="B1094" i="8" s="1"/>
  <c r="B1095" i="8" a="1"/>
  <c r="B1095" i="8" s="1"/>
  <c r="B1096" i="8" a="1"/>
  <c r="B1096" i="8" s="1"/>
  <c r="B1097" i="8" a="1"/>
  <c r="B1097" i="8" s="1"/>
  <c r="B1098" i="8" a="1"/>
  <c r="B1098" i="8"/>
  <c r="B1099" i="8" a="1"/>
  <c r="B1099" i="8" s="1"/>
  <c r="B1100" i="8" a="1"/>
  <c r="B1100" i="8" s="1"/>
  <c r="B1101" i="8" a="1"/>
  <c r="B1101" i="8" s="1"/>
  <c r="B1102" i="8" a="1"/>
  <c r="B1102" i="8" s="1"/>
  <c r="B1103" i="8" a="1"/>
  <c r="B1103" i="8" s="1"/>
  <c r="B1104" i="8" a="1"/>
  <c r="B1104" i="8" s="1"/>
  <c r="B1105" i="8" a="1"/>
  <c r="B1105" i="8"/>
  <c r="B1106" i="8" a="1"/>
  <c r="B1106" i="8" s="1"/>
  <c r="B1107" i="8" a="1"/>
  <c r="B1107" i="8" s="1"/>
  <c r="B1108" i="8" a="1"/>
  <c r="B1108" i="8" s="1"/>
  <c r="B1109" i="8" a="1"/>
  <c r="B1109" i="8" s="1"/>
  <c r="B1110" i="8" a="1"/>
  <c r="B1110" i="8"/>
  <c r="B1111" i="8" a="1"/>
  <c r="B1111" i="8" s="1"/>
  <c r="B1112" i="8" a="1"/>
  <c r="B1112" i="8" s="1"/>
  <c r="B1113" i="8" a="1"/>
  <c r="B1113" i="8" s="1"/>
  <c r="B1114" i="8" a="1"/>
  <c r="B1114" i="8" s="1"/>
  <c r="B1115" i="8" a="1"/>
  <c r="B1115" i="8" s="1"/>
  <c r="B1116" i="8" a="1"/>
  <c r="B1116" i="8" s="1"/>
  <c r="B1117" i="8" a="1"/>
  <c r="B1117" i="8"/>
  <c r="B1118" i="8" a="1"/>
  <c r="B1118" i="8" s="1"/>
  <c r="B1119" i="8" a="1"/>
  <c r="B1119" i="8" s="1"/>
  <c r="B1120" i="8" a="1"/>
  <c r="B1120" i="8" s="1"/>
  <c r="B1121" i="8" a="1"/>
  <c r="B1121" i="8" s="1"/>
  <c r="B1122" i="8" a="1"/>
  <c r="B1122" i="8"/>
  <c r="B1123" i="8" a="1"/>
  <c r="B1123" i="8" s="1"/>
  <c r="B1124" i="8" a="1"/>
  <c r="B1124" i="8" s="1"/>
  <c r="B1125" i="8" a="1"/>
  <c r="B1125" i="8" s="1"/>
  <c r="B1126" i="8" a="1"/>
  <c r="B1126" i="8" s="1"/>
  <c r="B1127" i="8" a="1"/>
  <c r="B1127" i="8" s="1"/>
  <c r="B1128" i="8" a="1"/>
  <c r="B1128" i="8" s="1"/>
  <c r="B1129" i="8" a="1"/>
  <c r="B1129" i="8"/>
  <c r="B1130" i="8" a="1"/>
  <c r="B1130" i="8" s="1"/>
  <c r="B1131" i="8" a="1"/>
  <c r="B1131" i="8" s="1"/>
  <c r="B1132" i="8" a="1"/>
  <c r="B1132" i="8" s="1"/>
  <c r="B1133" i="8" a="1"/>
  <c r="B1133" i="8" s="1"/>
  <c r="B1134" i="8" a="1"/>
  <c r="B1134" i="8"/>
  <c r="B1135" i="8" a="1"/>
  <c r="B1135" i="8" s="1"/>
  <c r="B1136" i="8" a="1"/>
  <c r="B1136" i="8" s="1"/>
  <c r="B1137" i="8" a="1"/>
  <c r="B1137" i="8" s="1"/>
  <c r="B1138" i="8" a="1"/>
  <c r="B1138" i="8" s="1"/>
  <c r="B1139" i="8" a="1"/>
  <c r="B1139" i="8" s="1"/>
  <c r="B1140" i="8" a="1"/>
  <c r="B1140" i="8" s="1"/>
  <c r="B1141" i="8" a="1"/>
  <c r="B1141" i="8"/>
  <c r="B1142" i="8" a="1"/>
  <c r="B1142" i="8" s="1"/>
  <c r="B1143" i="8" a="1"/>
  <c r="B1143" i="8" s="1"/>
  <c r="B1144" i="8" a="1"/>
  <c r="B1144" i="8" s="1"/>
  <c r="B1145" i="8" a="1"/>
  <c r="B1145" i="8" s="1"/>
  <c r="B1146" i="8" a="1"/>
  <c r="B1146" i="8"/>
  <c r="B1147" i="8" a="1"/>
  <c r="B1147" i="8"/>
  <c r="B1148" i="8" a="1"/>
  <c r="B1148" i="8"/>
  <c r="B1149" i="8" a="1"/>
  <c r="B1149" i="8" s="1"/>
  <c r="B1150" i="8" a="1"/>
  <c r="B1150" i="8" s="1"/>
  <c r="B1151" i="8" a="1"/>
  <c r="B1151" i="8" s="1"/>
  <c r="B1152" i="8" a="1"/>
  <c r="B1152" i="8" s="1"/>
  <c r="B1153" i="8" a="1"/>
  <c r="B1153" i="8"/>
  <c r="B1154" i="8" a="1"/>
  <c r="B1154" i="8" s="1"/>
  <c r="B1155" i="8" a="1"/>
  <c r="B1155" i="8" s="1"/>
  <c r="B1156" i="8" a="1"/>
  <c r="B1156" i="8" s="1"/>
  <c r="B1157" i="8" a="1"/>
  <c r="B1157" i="8" s="1"/>
  <c r="B1158" i="8" a="1"/>
  <c r="B1158" i="8"/>
  <c r="B1159" i="8" a="1"/>
  <c r="B1159" i="8" s="1"/>
  <c r="B1160" i="8" a="1"/>
  <c r="B1160" i="8" s="1"/>
  <c r="B1161" i="8" a="1"/>
  <c r="B1161" i="8" s="1"/>
  <c r="B1162" i="8" a="1"/>
  <c r="B1162" i="8" s="1"/>
  <c r="B1163" i="8" a="1"/>
  <c r="B1163" i="8"/>
  <c r="B1164" i="8" a="1"/>
  <c r="B1164" i="8" s="1"/>
  <c r="B1165" i="8" a="1"/>
  <c r="B1165" i="8" s="1"/>
  <c r="B1166" i="8" a="1"/>
  <c r="B1166" i="8" s="1"/>
  <c r="B1167" i="8" a="1"/>
  <c r="B1167" i="8" s="1"/>
  <c r="B1168" i="8" a="1"/>
  <c r="B1168" i="8" s="1"/>
  <c r="B1169" i="8" a="1"/>
  <c r="B1169" i="8" s="1"/>
  <c r="B1170" i="8" a="1"/>
  <c r="B1170" i="8"/>
  <c r="B1171" i="8" a="1"/>
  <c r="B1171" i="8" s="1"/>
  <c r="B1172" i="8" a="1"/>
  <c r="B1172" i="8" s="1"/>
  <c r="B1173" i="8" a="1"/>
  <c r="B1173" i="8" s="1"/>
  <c r="B1174" i="8" a="1"/>
  <c r="B1174" i="8" s="1"/>
  <c r="B1175" i="8" a="1"/>
  <c r="B1175" i="8"/>
  <c r="B1176" i="8" a="1"/>
  <c r="B1176" i="8" s="1"/>
  <c r="B1177" i="8" a="1"/>
  <c r="B1177" i="8" s="1"/>
  <c r="B1178" i="8" a="1"/>
  <c r="B1178" i="8" s="1"/>
  <c r="B1179" i="8" a="1"/>
  <c r="B1179" i="8" s="1"/>
  <c r="B1180" i="8" a="1"/>
  <c r="B1180" i="8" s="1"/>
  <c r="B1181" i="8" a="1"/>
  <c r="B1181" i="8" s="1"/>
  <c r="B1182" i="8" a="1"/>
  <c r="B1182" i="8"/>
  <c r="B1183" i="8" a="1"/>
  <c r="B1183" i="8" s="1"/>
  <c r="B1184" i="8" a="1"/>
  <c r="B1184" i="8" s="1"/>
  <c r="B1185" i="8" a="1"/>
  <c r="B1185" i="8" s="1"/>
  <c r="B1186" i="8" a="1"/>
  <c r="B1186" i="8" s="1"/>
  <c r="B1187" i="8" a="1"/>
  <c r="B1187" i="8"/>
  <c r="B1188" i="8" a="1"/>
  <c r="B1188" i="8" s="1"/>
  <c r="B1189" i="8" a="1"/>
  <c r="B1189" i="8" s="1"/>
  <c r="B1190" i="8" a="1"/>
  <c r="B1190" i="8" s="1"/>
  <c r="B1191" i="8" a="1"/>
  <c r="B1191" i="8" s="1"/>
  <c r="B1192" i="8" a="1"/>
  <c r="B1192" i="8" s="1"/>
  <c r="B1193" i="8" a="1"/>
  <c r="B1193" i="8" s="1"/>
  <c r="B1194" i="8" a="1"/>
  <c r="B1194" i="8"/>
  <c r="B1195" i="8" a="1"/>
  <c r="B1195" i="8" s="1"/>
  <c r="B1196" i="8" a="1"/>
  <c r="B1196" i="8" s="1"/>
  <c r="B1197" i="8" a="1"/>
  <c r="B1197" i="8" s="1"/>
  <c r="B1198" i="8" a="1"/>
  <c r="B1198" i="8" s="1"/>
  <c r="B1199" i="8" a="1"/>
  <c r="B1199" i="8"/>
  <c r="B1200" i="8" a="1"/>
  <c r="B1200" i="8" s="1"/>
  <c r="B1201" i="8" a="1"/>
  <c r="B1201" i="8" s="1"/>
  <c r="B1202" i="8" a="1"/>
  <c r="B1202" i="8" s="1"/>
  <c r="B1203" i="8" a="1"/>
  <c r="B1203" i="8" s="1"/>
  <c r="B1204" i="8" a="1"/>
  <c r="B1204" i="8" s="1"/>
  <c r="B1205" i="8" a="1"/>
  <c r="B1205" i="8" s="1"/>
  <c r="B1206" i="8" a="1"/>
  <c r="B1206" i="8"/>
  <c r="B1207" i="8" a="1"/>
  <c r="B1207" i="8" s="1"/>
  <c r="B1208" i="8" a="1"/>
  <c r="B1208" i="8" s="1"/>
  <c r="B1209" i="8" a="1"/>
  <c r="B1209" i="8" s="1"/>
  <c r="B1210" i="8" a="1"/>
  <c r="B1210" i="8" s="1"/>
  <c r="B1211" i="8" a="1"/>
  <c r="B1211" i="8"/>
  <c r="B1212" i="8" a="1"/>
  <c r="B1212" i="8" s="1"/>
  <c r="B1213" i="8" a="1"/>
  <c r="B1213" i="8" s="1"/>
  <c r="B1214" i="8" a="1"/>
  <c r="B1214" i="8" s="1"/>
  <c r="B1215" i="8" a="1"/>
  <c r="B1215" i="8" s="1"/>
  <c r="B1216" i="8" a="1"/>
  <c r="B1216" i="8" s="1"/>
  <c r="B1217" i="8" a="1"/>
  <c r="B1217" i="8" s="1"/>
  <c r="B1218" i="8" a="1"/>
  <c r="B1218" i="8"/>
  <c r="B1219" i="8" a="1"/>
  <c r="B1219" i="8" s="1"/>
  <c r="B1220" i="8" a="1"/>
  <c r="B1220" i="8" s="1"/>
  <c r="B1221" i="8" a="1"/>
  <c r="B1221" i="8" s="1"/>
  <c r="B1222" i="8" a="1"/>
  <c r="B1222" i="8" s="1"/>
  <c r="B1223" i="8" a="1"/>
  <c r="B1223" i="8"/>
  <c r="B1224" i="8" a="1"/>
  <c r="B1224" i="8" s="1"/>
  <c r="B1225" i="8" a="1"/>
  <c r="B1225" i="8" s="1"/>
  <c r="B1226" i="8" a="1"/>
  <c r="B1226" i="8" s="1"/>
  <c r="B1227" i="8" a="1"/>
  <c r="B1227" i="8" s="1"/>
  <c r="B1228" i="8" a="1"/>
  <c r="B1228" i="8" s="1"/>
  <c r="B1229" i="8" a="1"/>
  <c r="B1229" i="8" s="1"/>
  <c r="B1230" i="8" a="1"/>
  <c r="B1230" i="8"/>
  <c r="B1231" i="8" a="1"/>
  <c r="B1231" i="8" s="1"/>
  <c r="B1232" i="8" a="1"/>
  <c r="B1232" i="8" s="1"/>
  <c r="B1233" i="8" a="1"/>
  <c r="B1233" i="8" s="1"/>
  <c r="B1234" i="8" a="1"/>
  <c r="B1234" i="8" s="1"/>
  <c r="B1235" i="8" a="1"/>
  <c r="B1235" i="8"/>
  <c r="B1236" i="8" a="1"/>
  <c r="B1236" i="8" s="1"/>
  <c r="B1237" i="8" a="1"/>
  <c r="B1237" i="8" s="1"/>
  <c r="B1238" i="8" a="1"/>
  <c r="B1238" i="8" s="1"/>
  <c r="B1239" i="8" a="1"/>
  <c r="B1239" i="8" s="1"/>
  <c r="B1240" i="8" a="1"/>
  <c r="B1240" i="8"/>
  <c r="B1241" i="8" a="1"/>
  <c r="B1241" i="8" s="1"/>
  <c r="B1242" i="8" a="1"/>
  <c r="B1242" i="8" s="1"/>
  <c r="B1243" i="8" a="1"/>
  <c r="B1243" i="8" s="1"/>
  <c r="B1244" i="8" a="1"/>
  <c r="B1244" i="8" s="1"/>
  <c r="B1245" i="8" a="1"/>
  <c r="B1245" i="8" s="1"/>
  <c r="B1246" i="8" a="1"/>
  <c r="B1246" i="8" s="1"/>
  <c r="B1247" i="8" a="1"/>
  <c r="B1247" i="8"/>
  <c r="B1248" i="8" a="1"/>
  <c r="B1248" i="8" s="1"/>
  <c r="B1249" i="8" a="1"/>
  <c r="B1249" i="8" s="1"/>
  <c r="B1250" i="8" a="1"/>
  <c r="B1250" i="8" s="1"/>
  <c r="B1251" i="8" a="1"/>
  <c r="B1251" i="8" s="1"/>
  <c r="B1252" i="8" a="1"/>
  <c r="B1252" i="8"/>
  <c r="B1253" i="8" a="1"/>
  <c r="B1253" i="8" s="1"/>
  <c r="B1254" i="8" a="1"/>
  <c r="B1254" i="8" s="1"/>
  <c r="B1255" i="8" a="1"/>
  <c r="B1255" i="8" s="1"/>
  <c r="B1256" i="8" a="1"/>
  <c r="B1256" i="8" s="1"/>
  <c r="B1257" i="8" a="1"/>
  <c r="B1257" i="8" s="1"/>
  <c r="B1258" i="8" a="1"/>
  <c r="B1258" i="8" s="1"/>
  <c r="B1259" i="8" a="1"/>
  <c r="B1259" i="8"/>
  <c r="B1260" i="8" a="1"/>
  <c r="B1260" i="8" s="1"/>
  <c r="B1261" i="8" a="1"/>
  <c r="B1261" i="8" s="1"/>
  <c r="B1262" i="8" a="1"/>
  <c r="B1262" i="8" s="1"/>
  <c r="B1263" i="8" a="1"/>
  <c r="B1263" i="8" s="1"/>
  <c r="B1264" i="8" a="1"/>
  <c r="B1264" i="8" s="1"/>
  <c r="B1265" i="8" a="1"/>
  <c r="B1265" i="8" s="1"/>
  <c r="B1266" i="8" a="1"/>
  <c r="B1266" i="8"/>
  <c r="B1267" i="8" a="1"/>
  <c r="B1267" i="8" s="1"/>
  <c r="B1268" i="8" a="1"/>
  <c r="B1268" i="8" s="1"/>
  <c r="B1269" i="8" a="1"/>
  <c r="B1269" i="8" s="1"/>
  <c r="B1270" i="8" a="1"/>
  <c r="B1270" i="8" s="1"/>
  <c r="B1271" i="8" a="1"/>
  <c r="B1271" i="8"/>
  <c r="B1272" i="8" a="1"/>
  <c r="B1272" i="8" s="1"/>
  <c r="B1273" i="8" a="1"/>
  <c r="B1273" i="8" s="1"/>
  <c r="B1274" i="8" a="1"/>
  <c r="B1274" i="8" s="1"/>
  <c r="B1275" i="8" a="1"/>
  <c r="B1275" i="8" s="1"/>
  <c r="B1276" i="8" a="1"/>
  <c r="B1276" i="8" s="1"/>
  <c r="B1277" i="8" a="1"/>
  <c r="B1277" i="8" s="1"/>
  <c r="B1278" i="8" a="1"/>
  <c r="B1278" i="8"/>
  <c r="B1279" i="8" a="1"/>
  <c r="B1279" i="8" s="1"/>
  <c r="B1280" i="8" a="1"/>
  <c r="B1280" i="8" s="1"/>
  <c r="B1281" i="8" a="1"/>
  <c r="B1281" i="8" s="1"/>
  <c r="B1282" i="8" a="1"/>
  <c r="B1282" i="8" s="1"/>
  <c r="B1283" i="8" a="1"/>
  <c r="B1283" i="8"/>
  <c r="B1284" i="8" a="1"/>
  <c r="B1284" i="8" s="1"/>
  <c r="B1285" i="8" a="1"/>
  <c r="B1285" i="8" s="1"/>
  <c r="B1286" i="8" a="1"/>
  <c r="B1286" i="8" s="1"/>
  <c r="B1287" i="8" a="1"/>
  <c r="B1287" i="8" s="1"/>
  <c r="B1288" i="8" a="1"/>
  <c r="B1288" i="8" s="1"/>
  <c r="B1289" i="8" a="1"/>
  <c r="B1289" i="8" s="1"/>
  <c r="B1290" i="8" a="1"/>
  <c r="B1290" i="8"/>
  <c r="B1291" i="8" a="1"/>
  <c r="B1291" i="8" s="1"/>
  <c r="B1292" i="8" a="1"/>
  <c r="B1292" i="8" s="1"/>
  <c r="B1293" i="8" a="1"/>
  <c r="B1293" i="8" s="1"/>
  <c r="B1294" i="8" a="1"/>
  <c r="B1294" i="8" s="1"/>
  <c r="B1295" i="8" a="1"/>
  <c r="B1295" i="8"/>
  <c r="B1296" i="8" a="1"/>
  <c r="B1296" i="8" s="1"/>
  <c r="B1297" i="8" a="1"/>
  <c r="B1297" i="8" s="1"/>
  <c r="B1298" i="8" a="1"/>
  <c r="B1298" i="8" s="1"/>
  <c r="B1299" i="8" a="1"/>
  <c r="B1299" i="8" s="1"/>
  <c r="B1300" i="8" a="1"/>
  <c r="B1300" i="8"/>
  <c r="B1301" i="8" a="1"/>
  <c r="B1301" i="8" s="1"/>
  <c r="B1302" i="8" a="1"/>
  <c r="B1302" i="8" s="1"/>
  <c r="B1303" i="8" a="1"/>
  <c r="B1303" i="8" s="1"/>
  <c r="B1304" i="8" a="1"/>
  <c r="B1304" i="8" s="1"/>
  <c r="B1305" i="8" a="1"/>
  <c r="B1305" i="8" s="1"/>
  <c r="B1306" i="8" a="1"/>
  <c r="B1306" i="8" s="1"/>
  <c r="B1307" i="8" a="1"/>
  <c r="B1307" i="8"/>
  <c r="B1308" i="8" a="1"/>
  <c r="B1308" i="8" s="1"/>
  <c r="B1309" i="8" a="1"/>
  <c r="B1309" i="8" s="1"/>
  <c r="B1310" i="8" a="1"/>
  <c r="B1310" i="8" s="1"/>
  <c r="B1311" i="8" a="1"/>
  <c r="B1311" i="8" s="1"/>
  <c r="B1312" i="8" a="1"/>
  <c r="B1312" i="8"/>
  <c r="B1313" i="8" a="1"/>
  <c r="B1313" i="8" s="1"/>
  <c r="B1314" i="8" a="1"/>
  <c r="B1314" i="8" s="1"/>
  <c r="B1315" i="8" a="1"/>
  <c r="B1315" i="8" s="1"/>
  <c r="B1316" i="8" a="1"/>
  <c r="B1316" i="8" s="1"/>
  <c r="B1317" i="8" a="1"/>
  <c r="B1317" i="8" s="1"/>
  <c r="B1318" i="8" a="1"/>
  <c r="B1318" i="8" s="1"/>
  <c r="B1319" i="8" a="1"/>
  <c r="B1319" i="8"/>
  <c r="B1320" i="8" a="1"/>
  <c r="B1320" i="8" s="1"/>
  <c r="B1321" i="8" a="1"/>
  <c r="B1321" i="8" s="1"/>
  <c r="B1322" i="8" a="1"/>
  <c r="B1322" i="8" s="1"/>
  <c r="B1323" i="8" a="1"/>
  <c r="B1323" i="8" s="1"/>
  <c r="B1324" i="8" a="1"/>
  <c r="B1324" i="8"/>
  <c r="B1325" i="8" a="1"/>
  <c r="B1325" i="8" s="1"/>
  <c r="B1326" i="8" a="1"/>
  <c r="B1326" i="8" s="1"/>
  <c r="B1327" i="8" a="1"/>
  <c r="B1327" i="8" s="1"/>
  <c r="B1328" i="8" a="1"/>
  <c r="B1328" i="8" s="1"/>
  <c r="B1329" i="8" a="1"/>
  <c r="B1329" i="8" s="1"/>
  <c r="B1330" i="8" a="1"/>
  <c r="B1330" i="8" s="1"/>
  <c r="B1331" i="8" a="1"/>
  <c r="B1331" i="8"/>
  <c r="B1332" i="8" a="1"/>
  <c r="B1332" i="8" s="1"/>
  <c r="B1333" i="8" a="1"/>
  <c r="B1333" i="8" s="1"/>
  <c r="B1334" i="8" a="1"/>
  <c r="B1334" i="8" s="1"/>
  <c r="B1335" i="8" a="1"/>
  <c r="B1335" i="8" s="1"/>
  <c r="B1336" i="8" a="1"/>
  <c r="B1336" i="8" s="1"/>
  <c r="B1337" i="8" a="1"/>
  <c r="B1337" i="8" s="1"/>
  <c r="B1338" i="8" a="1"/>
  <c r="B1338" i="8"/>
  <c r="B1339" i="8" a="1"/>
  <c r="B1339" i="8" s="1"/>
  <c r="B1340" i="8" a="1"/>
  <c r="B1340" i="8" s="1"/>
  <c r="B1341" i="8" a="1"/>
  <c r="B1341" i="8" s="1"/>
  <c r="B1342" i="8" a="1"/>
  <c r="B1342" i="8" s="1"/>
  <c r="B1343" i="8" a="1"/>
  <c r="B1343" i="8" s="1"/>
  <c r="B1344" i="8" a="1"/>
  <c r="B1344" i="8" s="1"/>
  <c r="B1345" i="8" a="1"/>
  <c r="B1345" i="8" s="1"/>
  <c r="B1346" i="8" a="1"/>
  <c r="B1346" i="8" s="1"/>
  <c r="B1347" i="8" a="1"/>
  <c r="B1347" i="8" s="1"/>
  <c r="B1348" i="8" a="1"/>
  <c r="B1348" i="8" s="1"/>
  <c r="B1349" i="8" a="1"/>
  <c r="B1349" i="8" s="1"/>
  <c r="B1350" i="8" a="1"/>
  <c r="B1350" i="8" s="1"/>
  <c r="B1351" i="8" a="1"/>
  <c r="B1351" i="8"/>
  <c r="B1352" i="8" a="1"/>
  <c r="B1352" i="8" s="1"/>
  <c r="B1353" i="8" a="1"/>
  <c r="B1353" i="8" s="1"/>
  <c r="B1354" i="8" a="1"/>
  <c r="B1354" i="8" s="1"/>
  <c r="B1355" i="8" a="1"/>
  <c r="B1355" i="8" s="1"/>
  <c r="B1356" i="8" a="1"/>
  <c r="B1356" i="8" s="1"/>
  <c r="B1357" i="8" a="1"/>
  <c r="B1357" i="8" s="1"/>
  <c r="B1358" i="8" a="1"/>
  <c r="B1358" i="8" s="1"/>
  <c r="B1359" i="8" a="1"/>
  <c r="B1359" i="8" s="1"/>
  <c r="B1360" i="8" a="1"/>
  <c r="B1360" i="8" s="1"/>
  <c r="B1361" i="8" a="1"/>
  <c r="B1361" i="8" s="1"/>
  <c r="B1362" i="8" a="1"/>
  <c r="B1362" i="8" s="1"/>
  <c r="B1363" i="8" a="1"/>
  <c r="B1363" i="8" s="1"/>
  <c r="B1364" i="8" a="1"/>
  <c r="B1364" i="8" s="1"/>
  <c r="B1365" i="8" a="1"/>
  <c r="B1365" i="8" s="1"/>
  <c r="B1366" i="8" a="1"/>
  <c r="B1366" i="8" s="1"/>
  <c r="B1367" i="8" a="1"/>
  <c r="B1367" i="8" s="1"/>
  <c r="B1368" i="8" a="1"/>
  <c r="B1368" i="8" s="1"/>
  <c r="B1369" i="8" a="1"/>
  <c r="B1369" i="8" s="1"/>
  <c r="B1370" i="8" a="1"/>
  <c r="B1370" i="8" s="1"/>
  <c r="B1371" i="8" a="1"/>
  <c r="B1371" i="8" s="1"/>
  <c r="B1372" i="8" a="1"/>
  <c r="B1372" i="8" s="1"/>
  <c r="B1373" i="8" a="1"/>
  <c r="B1373" i="8" s="1"/>
  <c r="B1374" i="8" a="1"/>
  <c r="B1374" i="8" s="1"/>
  <c r="B1375" i="8" a="1"/>
  <c r="B1375" i="8" s="1"/>
  <c r="B1376" i="8" a="1"/>
  <c r="B1376" i="8" s="1"/>
  <c r="B1377" i="8" a="1"/>
  <c r="B1377" i="8" s="1"/>
  <c r="B1378" i="8" a="1"/>
  <c r="B1378" i="8" s="1"/>
  <c r="B1379" i="8" a="1"/>
  <c r="B1379" i="8" s="1"/>
  <c r="B1380" i="8" a="1"/>
  <c r="B1380" i="8" s="1"/>
  <c r="B1381" i="8" a="1"/>
  <c r="B1381" i="8" s="1"/>
  <c r="B1382" i="8" a="1"/>
  <c r="B1382" i="8" s="1"/>
  <c r="B1383" i="8" a="1"/>
  <c r="B1383" i="8" s="1"/>
  <c r="B1384" i="8" a="1"/>
  <c r="B1384" i="8" s="1"/>
  <c r="B1385" i="8" a="1"/>
  <c r="B1385" i="8" s="1"/>
  <c r="B1386" i="8" a="1"/>
  <c r="B1386" i="8" s="1"/>
  <c r="B1387" i="8" a="1"/>
  <c r="B1387" i="8" s="1"/>
  <c r="B1388" i="8" a="1"/>
  <c r="B1388" i="8" s="1"/>
  <c r="B1389" i="8" a="1"/>
  <c r="B1389" i="8" s="1"/>
  <c r="B1390" i="8" a="1"/>
  <c r="B1390" i="8" s="1"/>
  <c r="B1391" i="8" a="1"/>
  <c r="B1391" i="8" s="1"/>
  <c r="B1392" i="8" a="1"/>
  <c r="B1392" i="8" s="1"/>
  <c r="B1393" i="8" a="1"/>
  <c r="B1393" i="8" s="1"/>
  <c r="B1394" i="8" a="1"/>
  <c r="B1394" i="8" s="1"/>
  <c r="B1395" i="8" a="1"/>
  <c r="B1395" i="8" s="1"/>
  <c r="B1396" i="8" a="1"/>
  <c r="B1396" i="8" s="1"/>
  <c r="B1397" i="8" a="1"/>
  <c r="B1397" i="8" s="1"/>
  <c r="B1398" i="8" a="1"/>
  <c r="B1398" i="8" s="1"/>
  <c r="B1399" i="8" a="1"/>
  <c r="B1399" i="8" s="1"/>
  <c r="B1400" i="8" a="1"/>
  <c r="B1400" i="8" s="1"/>
  <c r="B1401" i="8" a="1"/>
  <c r="B1401" i="8" s="1"/>
  <c r="B1402" i="8" a="1"/>
  <c r="B1402" i="8" s="1"/>
  <c r="B1403" i="8" a="1"/>
  <c r="B1403" i="8" s="1"/>
  <c r="B1404" i="8" a="1"/>
  <c r="B1404" i="8" s="1"/>
  <c r="B1405" i="8" a="1"/>
  <c r="B1405" i="8" s="1"/>
  <c r="B1406" i="8" a="1"/>
  <c r="B1406" i="8" s="1"/>
  <c r="B1407" i="8" a="1"/>
  <c r="B1407" i="8" s="1"/>
  <c r="B1408" i="8" a="1"/>
  <c r="B1408" i="8" s="1"/>
  <c r="B1409" i="8" a="1"/>
  <c r="B1409" i="8" s="1"/>
  <c r="B1410" i="8" a="1"/>
  <c r="B1410" i="8"/>
  <c r="B1411" i="8" a="1"/>
  <c r="B1411" i="8"/>
  <c r="B1412" i="8" a="1"/>
  <c r="B1412" i="8"/>
  <c r="B1413" i="8" a="1"/>
  <c r="B1413" i="8"/>
  <c r="B1414" i="8" a="1"/>
  <c r="B1414" i="8"/>
  <c r="B1415" i="8" a="1"/>
  <c r="B1415" i="8"/>
  <c r="B1416" i="8" a="1"/>
  <c r="B1416" i="8"/>
  <c r="B1417" i="8" a="1"/>
  <c r="B1417" i="8"/>
  <c r="B1418" i="8" a="1"/>
  <c r="B1418" i="8"/>
  <c r="B1419" i="8" a="1"/>
  <c r="B1419" i="8"/>
  <c r="B1420" i="8" a="1"/>
  <c r="B1420" i="8"/>
  <c r="B1421" i="8" a="1"/>
  <c r="B1421" i="8"/>
  <c r="B1422" i="8" a="1"/>
  <c r="B1422" i="8"/>
  <c r="B1423" i="8" a="1"/>
  <c r="B1423" i="8"/>
  <c r="B1424" i="8" a="1"/>
  <c r="B1424" i="8"/>
  <c r="B1425" i="8" a="1"/>
  <c r="B1425" i="8"/>
  <c r="B1426" i="8" a="1"/>
  <c r="B1426" i="8"/>
  <c r="B1427" i="8" a="1"/>
  <c r="B1427" i="8"/>
  <c r="B1428" i="8" a="1"/>
  <c r="B1428" i="8"/>
  <c r="B1429" i="8" a="1"/>
  <c r="B1429" i="8"/>
  <c r="B1430" i="8" a="1"/>
  <c r="B1430" i="8"/>
  <c r="B1431" i="8" a="1"/>
  <c r="B1431" i="8"/>
  <c r="B1432" i="8" a="1"/>
  <c r="B1432" i="8"/>
  <c r="B1433" i="8" a="1"/>
  <c r="B1433" i="8"/>
  <c r="B1434" i="8" a="1"/>
  <c r="B1434" i="8"/>
  <c r="B1435" i="8" a="1"/>
  <c r="B1435" i="8"/>
  <c r="B1436" i="8" a="1"/>
  <c r="B1436" i="8"/>
  <c r="B1437" i="8" a="1"/>
  <c r="B1437" i="8"/>
  <c r="B1438" i="8" a="1"/>
  <c r="B1438" i="8"/>
  <c r="B1439" i="8" a="1"/>
  <c r="B1439" i="8"/>
  <c r="B1440" i="8" a="1"/>
  <c r="B1440" i="8"/>
  <c r="B1441" i="8" a="1"/>
  <c r="B1441" i="8"/>
  <c r="B1442" i="8" a="1"/>
  <c r="B1442" i="8"/>
  <c r="B1443" i="8" a="1"/>
  <c r="B1443" i="8"/>
  <c r="B1444" i="8" a="1"/>
  <c r="B1444" i="8"/>
  <c r="B1445" i="8" a="1"/>
  <c r="B1445" i="8"/>
  <c r="B1446" i="8" a="1"/>
  <c r="B1446" i="8"/>
  <c r="B1447" i="8" a="1"/>
  <c r="B1447" i="8"/>
  <c r="B1448" i="8" a="1"/>
  <c r="B1448" i="8"/>
  <c r="B1449" i="8" a="1"/>
  <c r="B1449" i="8"/>
  <c r="B1450" i="8" a="1"/>
  <c r="B1450" i="8"/>
  <c r="B1451" i="8" a="1"/>
  <c r="B1451" i="8"/>
  <c r="B1452" i="8" a="1"/>
  <c r="B1452" i="8"/>
  <c r="B1453" i="8" a="1"/>
  <c r="B1453" i="8"/>
  <c r="B1454" i="8" a="1"/>
  <c r="B1454" i="8"/>
  <c r="B1455" i="8" a="1"/>
  <c r="B1455" i="8"/>
  <c r="B1456" i="8" a="1"/>
  <c r="B1456" i="8"/>
  <c r="B1457" i="8" a="1"/>
  <c r="B1457" i="8"/>
  <c r="B1458" i="8" a="1"/>
  <c r="B1458" i="8"/>
  <c r="B1459" i="8" a="1"/>
  <c r="B1459" i="8"/>
  <c r="B1460" i="8" a="1"/>
  <c r="B1460" i="8"/>
  <c r="B1461" i="8" a="1"/>
  <c r="B1461" i="8"/>
  <c r="B1462" i="8" a="1"/>
  <c r="B1462" i="8"/>
  <c r="B1463" i="8" a="1"/>
  <c r="B1463" i="8"/>
  <c r="B1464" i="8" a="1"/>
  <c r="B1464" i="8"/>
  <c r="B1465" i="8" a="1"/>
  <c r="B1465" i="8"/>
  <c r="B1466" i="8" a="1"/>
  <c r="B1466" i="8"/>
  <c r="B1467" i="8" a="1"/>
  <c r="B1467" i="8"/>
  <c r="B1468" i="8" a="1"/>
  <c r="B1468" i="8"/>
  <c r="B1469" i="8" a="1"/>
  <c r="B1469" i="8"/>
  <c r="B1470" i="8" a="1"/>
  <c r="B1470" i="8"/>
  <c r="B1471" i="8" a="1"/>
  <c r="B1471" i="8"/>
  <c r="B1472" i="8" a="1"/>
  <c r="B1472" i="8"/>
  <c r="B1473" i="8" a="1"/>
  <c r="B1473" i="8"/>
  <c r="B1474" i="8" a="1"/>
  <c r="B1474" i="8"/>
  <c r="B1475" i="8" a="1"/>
  <c r="B1475" i="8"/>
  <c r="B1476" i="8" a="1"/>
  <c r="B1476" i="8"/>
  <c r="B1477" i="8" a="1"/>
  <c r="B1477" i="8"/>
  <c r="B1478" i="8" a="1"/>
  <c r="B1478" i="8"/>
  <c r="B1479" i="8" a="1"/>
  <c r="B1479" i="8"/>
  <c r="B1480" i="8" a="1"/>
  <c r="B1480" i="8"/>
  <c r="B1481" i="8" a="1"/>
  <c r="B1481" i="8"/>
  <c r="B1482" i="8" a="1"/>
  <c r="B1482" i="8"/>
  <c r="B1483" i="8" a="1"/>
  <c r="B1483" i="8"/>
  <c r="B1484" i="8" a="1"/>
  <c r="B1484" i="8"/>
  <c r="B1485" i="8" a="1"/>
  <c r="B1485" i="8"/>
  <c r="B1486" i="8" a="1"/>
  <c r="B1486" i="8"/>
  <c r="B1487" i="8" a="1"/>
  <c r="B1487" i="8"/>
  <c r="B1488" i="8" a="1"/>
  <c r="B1488" i="8"/>
  <c r="B1489" i="8" a="1"/>
  <c r="B1489" i="8"/>
  <c r="B1490" i="8" a="1"/>
  <c r="B1490" i="8"/>
  <c r="B1491" i="8" a="1"/>
  <c r="B1491" i="8"/>
  <c r="B1492" i="8" a="1"/>
  <c r="B1492" i="8"/>
  <c r="B1493" i="8" a="1"/>
  <c r="B1493" i="8"/>
  <c r="B1494" i="8" a="1"/>
  <c r="B1494" i="8"/>
  <c r="B1495" i="8" a="1"/>
  <c r="B1495" i="8"/>
  <c r="B1496" i="8" a="1"/>
  <c r="B1496" i="8"/>
  <c r="B1497" i="8" a="1"/>
  <c r="B1497" i="8"/>
  <c r="B1498" i="8" a="1"/>
  <c r="B1498" i="8"/>
  <c r="B1499" i="8" a="1"/>
  <c r="B1499" i="8"/>
  <c r="B1500" i="8" a="1"/>
  <c r="B1500" i="8"/>
  <c r="B1501" i="8" a="1"/>
  <c r="B1501" i="8"/>
  <c r="B1502" i="8" a="1"/>
  <c r="B1502" i="8"/>
  <c r="B1503" i="8" a="1"/>
  <c r="B1503" i="8"/>
  <c r="B1504" i="8" a="1"/>
  <c r="B1504" i="8"/>
  <c r="B1505" i="8" a="1"/>
  <c r="B1505" i="8"/>
  <c r="B1506" i="8" a="1"/>
  <c r="B1506" i="8"/>
  <c r="B1507" i="8" a="1"/>
  <c r="B1507" i="8"/>
  <c r="B1508" i="8" a="1"/>
  <c r="B1508" i="8"/>
  <c r="B1509" i="8" a="1"/>
  <c r="B1509" i="8"/>
  <c r="B1510" i="8" a="1"/>
  <c r="B1510" i="8"/>
  <c r="B1511" i="8" a="1"/>
  <c r="B1511" i="8"/>
  <c r="B1512" i="8" a="1"/>
  <c r="B1512" i="8"/>
  <c r="B1513" i="8" a="1"/>
  <c r="B1513" i="8"/>
  <c r="B1514" i="8" a="1"/>
  <c r="B1514" i="8"/>
  <c r="B1515" i="8" a="1"/>
  <c r="B1515" i="8"/>
  <c r="B1516" i="8" a="1"/>
  <c r="B1516" i="8"/>
  <c r="B1517" i="8" a="1"/>
  <c r="B1517" i="8"/>
  <c r="B1518" i="8" a="1"/>
  <c r="B1518" i="8"/>
  <c r="B1519" i="8" a="1"/>
  <c r="B1519" i="8"/>
  <c r="B1520" i="8" a="1"/>
  <c r="B1520" i="8"/>
  <c r="B1521" i="8" a="1"/>
  <c r="B1521" i="8"/>
  <c r="B1522" i="8" a="1"/>
  <c r="B1522" i="8"/>
  <c r="B1523" i="8" a="1"/>
  <c r="B1523" i="8"/>
  <c r="B1524" i="8" a="1"/>
  <c r="B1524" i="8"/>
  <c r="B1525" i="8" a="1"/>
  <c r="B1525" i="8"/>
  <c r="B1526" i="8" a="1"/>
  <c r="B1526" i="8"/>
  <c r="B1527" i="8" a="1"/>
  <c r="B1527" i="8"/>
  <c r="B1528" i="8" a="1"/>
  <c r="B1528" i="8"/>
  <c r="B1529" i="8" a="1"/>
  <c r="B1529" i="8"/>
  <c r="B1530" i="8" a="1"/>
  <c r="B1530" i="8"/>
  <c r="B1531" i="8" a="1"/>
  <c r="B1531" i="8"/>
  <c r="B1532" i="8" a="1"/>
  <c r="B1532" i="8"/>
  <c r="B1533" i="8" a="1"/>
  <c r="B1533" i="8"/>
  <c r="B1534" i="8" a="1"/>
  <c r="B1534" i="8"/>
  <c r="B1535" i="8" a="1"/>
  <c r="B1535" i="8"/>
  <c r="B1536" i="8" a="1"/>
  <c r="B1536" i="8"/>
  <c r="B1537" i="8" a="1"/>
  <c r="B1537" i="8"/>
  <c r="B1538" i="8" a="1"/>
  <c r="B1538" i="8"/>
  <c r="B1539" i="8" a="1"/>
  <c r="B1539" i="8"/>
  <c r="B1540" i="8" a="1"/>
  <c r="B1540" i="8"/>
  <c r="B1541" i="8" a="1"/>
  <c r="B1541" i="8"/>
  <c r="B1542" i="8" a="1"/>
  <c r="B1542" i="8"/>
  <c r="B1543" i="8" a="1"/>
  <c r="B1543" i="8"/>
  <c r="B1544" i="8" a="1"/>
  <c r="B1544" i="8"/>
  <c r="B1545" i="8" a="1"/>
  <c r="B1545" i="8"/>
  <c r="B1546" i="8" a="1"/>
  <c r="B1546" i="8"/>
  <c r="B1547" i="8" a="1"/>
  <c r="B1547" i="8"/>
  <c r="B1548" i="8" a="1"/>
  <c r="B1548" i="8"/>
  <c r="B1549" i="8" a="1"/>
  <c r="B1549" i="8"/>
  <c r="B1550" i="8" a="1"/>
  <c r="B1550" i="8"/>
  <c r="B1551" i="8" a="1"/>
  <c r="B1551" i="8"/>
  <c r="B1552" i="8" a="1"/>
  <c r="B1552" i="8"/>
  <c r="B1553" i="8" a="1"/>
  <c r="B1553" i="8"/>
  <c r="B1554" i="8" a="1"/>
  <c r="B1554" i="8"/>
  <c r="B1555" i="8" a="1"/>
  <c r="B1555" i="8"/>
  <c r="B1556" i="8" a="1"/>
  <c r="B1556" i="8"/>
  <c r="B1557" i="8" a="1"/>
  <c r="B1557" i="8"/>
  <c r="B1558" i="8" a="1"/>
  <c r="B1558" i="8"/>
  <c r="B1559" i="8" a="1"/>
  <c r="B1559" i="8"/>
  <c r="B1560" i="8" a="1"/>
  <c r="B1560" i="8"/>
  <c r="B1561" i="8" a="1"/>
  <c r="B1561" i="8"/>
  <c r="B1562" i="8" a="1"/>
  <c r="B1562" i="8"/>
  <c r="B1563" i="8" a="1"/>
  <c r="B1563" i="8"/>
  <c r="B1564" i="8" a="1"/>
  <c r="B1564" i="8"/>
  <c r="B1565" i="8" a="1"/>
  <c r="B1565" i="8"/>
  <c r="B1566" i="8" a="1"/>
  <c r="B1566" i="8"/>
  <c r="B1567" i="8" a="1"/>
  <c r="B1567" i="8"/>
  <c r="B1568" i="8" a="1"/>
  <c r="B1568" i="8"/>
  <c r="B1569" i="8" a="1"/>
  <c r="B1569" i="8"/>
  <c r="B1570" i="8" a="1"/>
  <c r="B1570" i="8"/>
  <c r="B1571" i="8" a="1"/>
  <c r="B1571" i="8"/>
  <c r="B1572" i="8" a="1"/>
  <c r="B1572" i="8"/>
  <c r="B1573" i="8" a="1"/>
  <c r="B1573" i="8"/>
  <c r="B1574" i="8" a="1"/>
  <c r="B1574" i="8"/>
  <c r="B1575" i="8" a="1"/>
  <c r="B1575" i="8"/>
  <c r="B1576" i="8" a="1"/>
  <c r="B1576" i="8"/>
  <c r="B1577" i="8" a="1"/>
  <c r="B1577" i="8"/>
  <c r="B1578" i="8" a="1"/>
  <c r="B1578" i="8"/>
  <c r="B1579" i="8" a="1"/>
  <c r="B1579" i="8"/>
  <c r="B1580" i="8" a="1"/>
  <c r="B1580" i="8"/>
  <c r="B1581" i="8" a="1"/>
  <c r="B1581" i="8"/>
  <c r="B1582" i="8" a="1"/>
  <c r="B1582" i="8"/>
  <c r="B1583" i="8" a="1"/>
  <c r="B1583" i="8"/>
  <c r="B1584" i="8" a="1"/>
  <c r="B1584" i="8"/>
  <c r="B1585" i="8" a="1"/>
  <c r="B1585" i="8"/>
  <c r="B1586" i="8" a="1"/>
  <c r="B1586" i="8"/>
  <c r="B1587" i="8" a="1"/>
  <c r="B1587" i="8"/>
  <c r="B1588" i="8" a="1"/>
  <c r="B1588" i="8"/>
  <c r="B1589" i="8" a="1"/>
  <c r="B1589" i="8"/>
  <c r="B1590" i="8" a="1"/>
  <c r="B1590" i="8"/>
  <c r="B1591" i="8" a="1"/>
  <c r="B1591" i="8"/>
  <c r="B1592" i="8" a="1"/>
  <c r="B1592" i="8"/>
  <c r="B1593" i="8" a="1"/>
  <c r="B1593" i="8"/>
  <c r="B1594" i="8" a="1"/>
  <c r="B1594" i="8"/>
  <c r="B1595" i="8" a="1"/>
  <c r="B1595" i="8"/>
  <c r="B1596" i="8" a="1"/>
  <c r="B1596" i="8"/>
  <c r="B1597" i="8" a="1"/>
  <c r="B1597" i="8"/>
  <c r="B1598" i="8" a="1"/>
  <c r="B1598" i="8"/>
  <c r="B1599" i="8" a="1"/>
  <c r="B1599" i="8"/>
  <c r="B1600" i="8" a="1"/>
  <c r="B1600" i="8"/>
  <c r="B1601" i="8" a="1"/>
  <c r="B1601" i="8"/>
  <c r="B1602" i="8" a="1"/>
  <c r="B1602" i="8"/>
  <c r="B1603" i="8" a="1"/>
  <c r="B1603" i="8"/>
  <c r="B1604" i="8" a="1"/>
  <c r="B1604" i="8"/>
  <c r="B1605" i="8" a="1"/>
  <c r="B1605" i="8"/>
  <c r="B1606" i="8" a="1"/>
  <c r="B1606" i="8"/>
  <c r="B1607" i="8" a="1"/>
  <c r="B1607" i="8"/>
  <c r="B1608" i="8" a="1"/>
  <c r="B1608" i="8"/>
  <c r="B1609" i="8" a="1"/>
  <c r="B1609" i="8"/>
  <c r="B1610" i="8" a="1"/>
  <c r="B1610" i="8"/>
  <c r="B1611" i="8" a="1"/>
  <c r="B1611" i="8"/>
  <c r="B1612" i="8" a="1"/>
  <c r="B1612" i="8"/>
  <c r="B1613" i="8" a="1"/>
  <c r="B1613" i="8"/>
  <c r="B1614" i="8" a="1"/>
  <c r="B1614" i="8"/>
  <c r="B1615" i="8" a="1"/>
  <c r="B1615" i="8"/>
  <c r="B1616" i="8" a="1"/>
  <c r="B1616" i="8"/>
  <c r="B1617" i="8" a="1"/>
  <c r="B1617" i="8" s="1"/>
  <c r="B1618" i="8" a="1"/>
  <c r="B1618" i="8" s="1"/>
  <c r="B1619" i="8" a="1"/>
  <c r="B1619" i="8" s="1"/>
  <c r="B1620" i="8" a="1"/>
  <c r="B1620" i="8" s="1"/>
  <c r="B1621" i="8" a="1"/>
  <c r="B1621" i="8" s="1"/>
  <c r="B1622" i="8" a="1"/>
  <c r="B1622" i="8" s="1"/>
  <c r="B1623" i="8" a="1"/>
  <c r="B1623" i="8" s="1"/>
  <c r="B1624" i="8" a="1"/>
  <c r="B1624" i="8" s="1"/>
  <c r="B1625" i="8" a="1"/>
  <c r="B1625" i="8" s="1"/>
  <c r="B1626" i="8" a="1"/>
  <c r="B1626" i="8" s="1"/>
  <c r="B1627" i="8" a="1"/>
  <c r="B1627" i="8" s="1"/>
  <c r="B1628" i="8" a="1"/>
  <c r="B1628" i="8" s="1"/>
  <c r="B1629" i="8" a="1"/>
  <c r="B1629" i="8" s="1"/>
  <c r="B1630" i="8" a="1"/>
  <c r="B1630" i="8" s="1"/>
  <c r="B1631" i="8" a="1"/>
  <c r="B1631" i="8" s="1"/>
  <c r="B1632" i="8" a="1"/>
  <c r="B1632" i="8" s="1"/>
  <c r="B1633" i="8" a="1"/>
  <c r="B1633" i="8" s="1"/>
  <c r="B1634" i="8" a="1"/>
  <c r="B1634" i="8" s="1"/>
  <c r="B1635" i="8" a="1"/>
  <c r="B1635" i="8" s="1"/>
  <c r="B1636" i="8" a="1"/>
  <c r="B1636" i="8" s="1"/>
  <c r="B1637" i="8" a="1"/>
  <c r="B1637" i="8" s="1"/>
  <c r="B1638" i="8" a="1"/>
  <c r="B1638" i="8" s="1"/>
  <c r="B1639" i="8" a="1"/>
  <c r="B1639" i="8" s="1"/>
  <c r="B1640" i="8" a="1"/>
  <c r="B1640" i="8" s="1"/>
  <c r="B1641" i="8" a="1"/>
  <c r="B1641" i="8" s="1"/>
  <c r="B1642" i="8" a="1"/>
  <c r="B1642" i="8" s="1"/>
  <c r="B1643" i="8" a="1"/>
  <c r="B1643" i="8" s="1"/>
  <c r="B1644" i="8" a="1"/>
  <c r="B1644" i="8" s="1"/>
  <c r="B1645" i="8" a="1"/>
  <c r="B1645" i="8" s="1"/>
  <c r="B1646" i="8" a="1"/>
  <c r="B1646" i="8" s="1"/>
  <c r="B1647" i="8" a="1"/>
  <c r="B1647" i="8" s="1"/>
  <c r="B1648" i="8" a="1"/>
  <c r="B1648" i="8" s="1"/>
  <c r="B1649" i="8" a="1"/>
  <c r="B1649" i="8" s="1"/>
  <c r="B1650" i="8" a="1"/>
  <c r="B1650" i="8" s="1"/>
  <c r="B1651" i="8" a="1"/>
  <c r="B1651" i="8" s="1"/>
  <c r="B1652" i="8" a="1"/>
  <c r="B1652" i="8" s="1"/>
  <c r="B1653" i="8" a="1"/>
  <c r="B1653" i="8" s="1"/>
  <c r="B1654" i="8" a="1"/>
  <c r="B1654" i="8" s="1"/>
  <c r="B1655" i="8" a="1"/>
  <c r="B1655" i="8" s="1"/>
  <c r="B1656" i="8" a="1"/>
  <c r="B1656" i="8" s="1"/>
  <c r="B1657" i="8" a="1"/>
  <c r="B1657" i="8" s="1"/>
  <c r="B1658" i="8" a="1"/>
  <c r="B1658" i="8" s="1"/>
  <c r="B1659" i="8" a="1"/>
  <c r="B1659" i="8" s="1"/>
  <c r="B1660" i="8" a="1"/>
  <c r="B1660" i="8"/>
  <c r="B1661" i="8" a="1"/>
  <c r="B1661" i="8" s="1"/>
  <c r="B1662" i="8" a="1"/>
  <c r="B1662" i="8" s="1"/>
  <c r="B1663" i="8" a="1"/>
  <c r="B1663" i="8" s="1"/>
  <c r="B1664" i="8" a="1"/>
  <c r="B1664" i="8" s="1"/>
  <c r="B1665" i="8" a="1"/>
  <c r="B1665" i="8" s="1"/>
  <c r="B1666" i="8" a="1"/>
  <c r="B1666" i="8" s="1"/>
  <c r="B1667" i="8" a="1"/>
  <c r="B1667" i="8" s="1"/>
  <c r="B1668" i="8" a="1"/>
  <c r="B1668" i="8" s="1"/>
  <c r="B1669" i="8" a="1"/>
  <c r="B1669" i="8" s="1"/>
  <c r="B1670" i="8" a="1"/>
  <c r="B1670" i="8" s="1"/>
  <c r="B1671" i="8" a="1"/>
  <c r="B1671" i="8" s="1"/>
  <c r="B1672" i="8" a="1"/>
  <c r="B1672" i="8" s="1"/>
  <c r="B1673" i="8" a="1"/>
  <c r="B1673" i="8" s="1"/>
  <c r="B1674" i="8" a="1"/>
  <c r="B1674" i="8" s="1"/>
  <c r="B1675" i="8" a="1"/>
  <c r="B1675" i="8" s="1"/>
  <c r="B1676" i="8" a="1"/>
  <c r="B1676" i="8" s="1"/>
  <c r="B1677" i="8" a="1"/>
  <c r="B1677" i="8" s="1"/>
  <c r="B1678" i="8" a="1"/>
  <c r="B1678" i="8" s="1"/>
  <c r="B1679" i="8" a="1"/>
  <c r="B1679" i="8" s="1"/>
  <c r="B1680" i="8" a="1"/>
  <c r="B1680" i="8" s="1"/>
  <c r="B1681" i="8" a="1"/>
  <c r="B1681" i="8" s="1"/>
  <c r="B1682" i="8" a="1"/>
  <c r="B1682" i="8" s="1"/>
  <c r="B1683" i="8" a="1"/>
  <c r="B1683" i="8" s="1"/>
  <c r="B1684" i="8" a="1"/>
  <c r="B1684" i="8" s="1"/>
  <c r="B1685" i="8" a="1"/>
  <c r="B1685" i="8" s="1"/>
  <c r="B1686" i="8" a="1"/>
  <c r="B1686" i="8" s="1"/>
  <c r="B1687" i="8" a="1"/>
  <c r="B1687" i="8" s="1"/>
  <c r="B1688" i="8" a="1"/>
  <c r="B1688" i="8" s="1"/>
  <c r="B1689" i="8" a="1"/>
  <c r="B1689" i="8" s="1"/>
  <c r="B1690" i="8" a="1"/>
  <c r="B1690" i="8" s="1"/>
  <c r="B1691" i="8" a="1"/>
  <c r="B1691" i="8" s="1"/>
  <c r="B1692" i="8" a="1"/>
  <c r="B1692" i="8" s="1"/>
  <c r="B1693" i="8" a="1"/>
  <c r="B1693" i="8" s="1"/>
  <c r="B1694" i="8" a="1"/>
  <c r="B1694" i="8" s="1"/>
  <c r="B1695" i="8" a="1"/>
  <c r="B1695" i="8" s="1"/>
  <c r="B1696" i="8" a="1"/>
  <c r="B1696" i="8" s="1"/>
  <c r="B1697" i="8" a="1"/>
  <c r="B1697" i="8" s="1"/>
  <c r="B1698" i="8" a="1"/>
  <c r="B1698" i="8" s="1"/>
  <c r="B1699" i="8" a="1"/>
  <c r="B1699" i="8" s="1"/>
  <c r="B1700" i="8" a="1"/>
  <c r="B1700" i="8" s="1"/>
  <c r="B1701" i="8" a="1"/>
  <c r="B1701" i="8" s="1"/>
  <c r="B1702" i="8" a="1"/>
  <c r="B1702" i="8" s="1"/>
  <c r="B1703" i="8" a="1"/>
  <c r="B1703" i="8" s="1"/>
  <c r="B1704" i="8" a="1"/>
  <c r="B1704" i="8" s="1"/>
  <c r="B1705" i="8" a="1"/>
  <c r="B1705" i="8" s="1"/>
  <c r="B1706" i="8" a="1"/>
  <c r="B1706" i="8" s="1"/>
  <c r="B1707" i="8" a="1"/>
  <c r="B1707" i="8" s="1"/>
  <c r="B1708" i="8" a="1"/>
  <c r="B1708" i="8" s="1"/>
  <c r="B1709" i="8" a="1"/>
  <c r="B1709" i="8" s="1"/>
  <c r="B1710" i="8" a="1"/>
  <c r="B1710" i="8" s="1"/>
  <c r="B1711" i="8" a="1"/>
  <c r="B1711" i="8" s="1"/>
  <c r="B1712" i="8" a="1"/>
  <c r="B1712" i="8" s="1"/>
  <c r="B1713" i="8" a="1"/>
  <c r="B1713" i="8" s="1"/>
  <c r="B1714" i="8" a="1"/>
  <c r="B1714" i="8" s="1"/>
  <c r="B1715" i="8" a="1"/>
  <c r="B1715" i="8" s="1"/>
  <c r="B1716" i="8" a="1"/>
  <c r="B1716" i="8" s="1"/>
  <c r="B1717" i="8" a="1"/>
  <c r="B1717" i="8" s="1"/>
  <c r="B1718" i="8" a="1"/>
  <c r="B1718" i="8" s="1"/>
  <c r="B1719" i="8" a="1"/>
  <c r="B1719" i="8" s="1"/>
  <c r="B1720" i="8" a="1"/>
  <c r="B1720" i="8" s="1"/>
  <c r="B1721" i="8" a="1"/>
  <c r="B1721" i="8" s="1"/>
  <c r="B1722" i="8" a="1"/>
  <c r="B1722" i="8" s="1"/>
  <c r="B1723" i="8" a="1"/>
  <c r="B1723" i="8" s="1"/>
  <c r="B1724" i="8" a="1"/>
  <c r="B1724" i="8" s="1"/>
  <c r="B1725" i="8" a="1"/>
  <c r="B1725" i="8" s="1"/>
  <c r="B1726" i="8" a="1"/>
  <c r="B1726" i="8" s="1"/>
  <c r="B1727" i="8" a="1"/>
  <c r="B1727" i="8" s="1"/>
  <c r="B1728" i="8" a="1"/>
  <c r="B1728" i="8" s="1"/>
  <c r="B1729" i="8" a="1"/>
  <c r="B1729" i="8" s="1"/>
  <c r="B1730" i="8" a="1"/>
  <c r="B1730" i="8" s="1"/>
  <c r="B1731" i="8" a="1"/>
  <c r="B1731" i="8" s="1"/>
  <c r="B1732" i="8" a="1"/>
  <c r="B1732" i="8" s="1"/>
  <c r="B1733" i="8" a="1"/>
  <c r="B1733" i="8" s="1"/>
  <c r="B1734" i="8" a="1"/>
  <c r="B1734" i="8" s="1"/>
  <c r="B1735" i="8" a="1"/>
  <c r="B1735" i="8" s="1"/>
  <c r="B1736" i="8" a="1"/>
  <c r="B1736" i="8" s="1"/>
  <c r="B1737" i="8" a="1"/>
  <c r="B1737" i="8" s="1"/>
  <c r="B1738" i="8" a="1"/>
  <c r="B1738" i="8" s="1"/>
  <c r="B1739" i="8" a="1"/>
  <c r="B1739" i="8" s="1"/>
  <c r="B1740" i="8" a="1"/>
  <c r="B1740" i="8" s="1"/>
  <c r="B1741" i="8" a="1"/>
  <c r="B1741" i="8" s="1"/>
  <c r="B1742" i="8" a="1"/>
  <c r="B1742" i="8" s="1"/>
  <c r="B1743" i="8" a="1"/>
  <c r="B1743" i="8" s="1"/>
  <c r="B1744" i="8" a="1"/>
  <c r="B1744" i="8" s="1"/>
  <c r="B1745" i="8" a="1"/>
  <c r="B1745" i="8" s="1"/>
  <c r="B1746" i="8" a="1"/>
  <c r="B1746" i="8" s="1"/>
  <c r="B1747" i="8" a="1"/>
  <c r="B1747" i="8" s="1"/>
  <c r="B1748" i="8" a="1"/>
  <c r="B1748" i="8" s="1"/>
  <c r="B1749" i="8" a="1"/>
  <c r="B1749" i="8" s="1"/>
  <c r="B1750" i="8" a="1"/>
  <c r="B1750" i="8" s="1"/>
  <c r="B1751" i="8" a="1"/>
  <c r="B1751" i="8" s="1"/>
  <c r="B1752" i="8" a="1"/>
  <c r="B1752" i="8" s="1"/>
  <c r="B1753" i="8" a="1"/>
  <c r="B1753" i="8" s="1"/>
  <c r="B1754" i="8" a="1"/>
  <c r="B1754" i="8" s="1"/>
  <c r="B1755" i="8" a="1"/>
  <c r="B1755" i="8" s="1"/>
  <c r="B1756" i="8" a="1"/>
  <c r="B1756" i="8" s="1"/>
  <c r="B1757" i="8" a="1"/>
  <c r="B1757" i="8" s="1"/>
  <c r="B1758" i="8" a="1"/>
  <c r="B1758" i="8" s="1"/>
  <c r="B1759" i="8" a="1"/>
  <c r="B1759" i="8" s="1"/>
  <c r="B1760" i="8" a="1"/>
  <c r="B1760" i="8" s="1"/>
  <c r="B1761" i="8" a="1"/>
  <c r="B1761" i="8" s="1"/>
  <c r="B1762" i="8" a="1"/>
  <c r="B1762" i="8" s="1"/>
  <c r="B1763" i="8" a="1"/>
  <c r="B1763" i="8" s="1"/>
  <c r="B1764" i="8" a="1"/>
  <c r="B1764" i="8" s="1"/>
  <c r="B1765" i="8" a="1"/>
  <c r="B1765" i="8" s="1"/>
  <c r="B1766" i="8" a="1"/>
  <c r="B1766" i="8" s="1"/>
  <c r="B1767" i="8" a="1"/>
  <c r="B1767" i="8" s="1"/>
  <c r="B1768" i="8" a="1"/>
  <c r="B1768" i="8" s="1"/>
  <c r="B1769" i="8" a="1"/>
  <c r="B1769" i="8" s="1"/>
  <c r="B1770" i="8" a="1"/>
  <c r="B1770" i="8" s="1"/>
  <c r="B1771" i="8" a="1"/>
  <c r="B1771" i="8" s="1"/>
  <c r="B1772" i="8" a="1"/>
  <c r="B1772" i="8" s="1"/>
  <c r="B1773" i="8" a="1"/>
  <c r="B1773" i="8" s="1"/>
  <c r="B1774" i="8" a="1"/>
  <c r="B1774" i="8" s="1"/>
  <c r="B1775" i="8" a="1"/>
  <c r="B1775" i="8" s="1"/>
  <c r="B1776" i="8" a="1"/>
  <c r="B1776" i="8" s="1"/>
  <c r="B1777" i="8" a="1"/>
  <c r="B1777" i="8" s="1"/>
  <c r="B1778" i="8" a="1"/>
  <c r="B1778" i="8" s="1"/>
  <c r="B1779" i="8" a="1"/>
  <c r="B1779" i="8" s="1"/>
  <c r="B1780" i="8" a="1"/>
  <c r="B1780" i="8" s="1"/>
  <c r="B1781" i="8" a="1"/>
  <c r="B1781" i="8" s="1"/>
  <c r="B1782" i="8" a="1"/>
  <c r="B1782" i="8" s="1"/>
  <c r="B1783" i="8" a="1"/>
  <c r="B1783" i="8" s="1"/>
  <c r="B1784" i="8" a="1"/>
  <c r="B1784" i="8" s="1"/>
  <c r="B1785" i="8" a="1"/>
  <c r="B1785" i="8" s="1"/>
  <c r="B1786" i="8" a="1"/>
  <c r="B1786" i="8" s="1"/>
  <c r="B1787" i="8" a="1"/>
  <c r="B1787" i="8" s="1"/>
  <c r="B1788" i="8" a="1"/>
  <c r="B1788" i="8" s="1"/>
  <c r="B1789" i="8" a="1"/>
  <c r="B1789" i="8" s="1"/>
  <c r="B1790" i="8" a="1"/>
  <c r="B1790" i="8" s="1"/>
  <c r="B1791" i="8" a="1"/>
  <c r="B1791" i="8" s="1"/>
  <c r="B1792" i="8" a="1"/>
  <c r="B1792" i="8" s="1"/>
  <c r="B1793" i="8" a="1"/>
  <c r="B1793" i="8" s="1"/>
  <c r="B1794" i="8" a="1"/>
  <c r="B1794" i="8" s="1"/>
  <c r="B1795" i="8" a="1"/>
  <c r="B1795" i="8" s="1"/>
  <c r="B1796" i="8" a="1"/>
  <c r="B1796" i="8" s="1"/>
  <c r="B1797" i="8" a="1"/>
  <c r="B1797" i="8" s="1"/>
  <c r="B1798" i="8" a="1"/>
  <c r="B1798" i="8" s="1"/>
  <c r="B1799" i="8" a="1"/>
  <c r="B1799" i="8" s="1"/>
  <c r="B1800" i="8" a="1"/>
  <c r="B1800" i="8" s="1"/>
  <c r="B1801" i="8" a="1"/>
  <c r="B1801" i="8" s="1"/>
  <c r="B1802" i="8" a="1"/>
  <c r="B1802" i="8" s="1"/>
  <c r="B1803" i="8" a="1"/>
  <c r="B1803" i="8" s="1"/>
  <c r="B1804" i="8" a="1"/>
  <c r="B1804" i="8" s="1"/>
  <c r="B1805" i="8" a="1"/>
  <c r="B1805" i="8" s="1"/>
  <c r="B1806" i="8" a="1"/>
  <c r="B1806" i="8" s="1"/>
  <c r="B1807" i="8" a="1"/>
  <c r="B1807" i="8" s="1"/>
  <c r="B1808" i="8" a="1"/>
  <c r="B1808" i="8" s="1"/>
  <c r="B1809" i="8" a="1"/>
  <c r="B1809" i="8" s="1"/>
  <c r="B1810" i="8" a="1"/>
  <c r="B1810" i="8" s="1"/>
  <c r="B1811" i="8" a="1"/>
  <c r="B1811" i="8" s="1"/>
  <c r="B1812" i="8" a="1"/>
  <c r="B1812" i="8" s="1"/>
  <c r="B1813" i="8" a="1"/>
  <c r="B1813" i="8" s="1"/>
  <c r="B1814" i="8" a="1"/>
  <c r="B1814" i="8" s="1"/>
  <c r="B1815" i="8" a="1"/>
  <c r="B1815" i="8" s="1"/>
  <c r="B1816" i="8" a="1"/>
  <c r="B1816" i="8" s="1"/>
  <c r="B1817" i="8" a="1"/>
  <c r="B1817" i="8" s="1"/>
  <c r="B1818" i="8" a="1"/>
  <c r="B1818" i="8"/>
  <c r="B1819" i="8" a="1"/>
  <c r="B1819" i="8"/>
  <c r="B1820" i="8" a="1"/>
  <c r="B1820" i="8"/>
  <c r="B1821" i="8" a="1"/>
  <c r="B1821" i="8"/>
  <c r="B1822" i="8" a="1"/>
  <c r="B1822" i="8"/>
  <c r="B1823" i="8" a="1"/>
  <c r="B1823" i="8"/>
  <c r="B1824" i="8" a="1"/>
  <c r="B1824" i="8"/>
  <c r="B1825" i="8" a="1"/>
  <c r="B1825" i="8"/>
  <c r="B1826" i="8" a="1"/>
  <c r="B1826" i="8"/>
  <c r="B1827" i="8" a="1"/>
  <c r="B1827" i="8"/>
  <c r="B1828" i="8" a="1"/>
  <c r="B1828" i="8"/>
  <c r="B1829" i="8" a="1"/>
  <c r="B1829" i="8"/>
  <c r="B1830" i="8" a="1"/>
  <c r="B1830" i="8"/>
  <c r="B1831" i="8" a="1"/>
  <c r="B1831" i="8"/>
  <c r="B1832" i="8" a="1"/>
  <c r="B1832" i="8"/>
  <c r="B1833" i="8" a="1"/>
  <c r="B1833" i="8"/>
  <c r="B1834" i="8" a="1"/>
  <c r="B1834" i="8"/>
  <c r="B1835" i="8" a="1"/>
  <c r="B1835" i="8"/>
  <c r="B1836" i="8" a="1"/>
  <c r="B1836" i="8"/>
  <c r="B1837" i="8" a="1"/>
  <c r="B1837" i="8"/>
  <c r="B1838" i="8" a="1"/>
  <c r="B1838" i="8"/>
  <c r="B1839" i="8" a="1"/>
  <c r="B1839" i="8"/>
  <c r="B1840" i="8" a="1"/>
  <c r="B1840" i="8"/>
  <c r="B1841" i="8" a="1"/>
  <c r="B1841" i="8"/>
  <c r="B1842" i="8" a="1"/>
  <c r="B1842" i="8"/>
  <c r="B1843" i="8" a="1"/>
  <c r="B1843" i="8"/>
  <c r="B1844" i="8" a="1"/>
  <c r="B1844" i="8"/>
  <c r="B1845" i="8" a="1"/>
  <c r="B1845" i="8"/>
  <c r="B1846" i="8" a="1"/>
  <c r="B1846" i="8"/>
  <c r="B1847" i="8" a="1"/>
  <c r="B1847" i="8"/>
  <c r="B1848" i="8" a="1"/>
  <c r="B1848" i="8"/>
  <c r="B1849" i="8" a="1"/>
  <c r="B1849" i="8"/>
  <c r="B1850" i="8" a="1"/>
  <c r="B1850" i="8"/>
  <c r="B1851" i="8" a="1"/>
  <c r="B1851" i="8"/>
  <c r="B1852" i="8" a="1"/>
  <c r="B1852" i="8"/>
  <c r="B1853" i="8" a="1"/>
  <c r="B1853" i="8"/>
  <c r="B1854" i="8" a="1"/>
  <c r="B1854" i="8"/>
  <c r="B1855" i="8" a="1"/>
  <c r="B1855" i="8"/>
  <c r="B1856" i="8" a="1"/>
  <c r="B1856" i="8"/>
  <c r="B1857" i="8" a="1"/>
  <c r="B1857" i="8"/>
  <c r="B1858" i="8" a="1"/>
  <c r="B1858" i="8"/>
  <c r="B1859" i="8" a="1"/>
  <c r="B1859" i="8"/>
  <c r="B1860" i="8" a="1"/>
  <c r="B1860" i="8"/>
  <c r="B1861" i="8" a="1"/>
  <c r="B1861" i="8"/>
  <c r="B1862" i="8" a="1"/>
  <c r="B1862" i="8"/>
  <c r="B1863" i="8" a="1"/>
  <c r="B1863" i="8"/>
  <c r="B1864" i="8" a="1"/>
  <c r="B1864" i="8"/>
  <c r="B1865" i="8" a="1"/>
  <c r="B1865" i="8"/>
  <c r="B1866" i="8" a="1"/>
  <c r="B1866" i="8"/>
  <c r="B1867" i="8" a="1"/>
  <c r="B1867" i="8"/>
  <c r="B1868" i="8" a="1"/>
  <c r="B1868" i="8"/>
  <c r="B1869" i="8" a="1"/>
  <c r="B1869" i="8"/>
  <c r="B1870" i="8" a="1"/>
  <c r="B1870" i="8"/>
  <c r="B1871" i="8" a="1"/>
  <c r="B1871" i="8"/>
  <c r="B1872" i="8" a="1"/>
  <c r="B1872" i="8"/>
  <c r="B1873" i="8" a="1"/>
  <c r="B1873" i="8"/>
  <c r="B1874" i="8" a="1"/>
  <c r="B1874" i="8"/>
  <c r="B1875" i="8" a="1"/>
  <c r="B1875" i="8"/>
  <c r="B1876" i="8" a="1"/>
  <c r="B1876" i="8"/>
  <c r="B1877" i="8" a="1"/>
  <c r="B1877" i="8"/>
  <c r="B1878" i="8" a="1"/>
  <c r="B1878" i="8"/>
  <c r="B1879" i="8" a="1"/>
  <c r="B1879" i="8"/>
  <c r="B1880" i="8" a="1"/>
  <c r="B1880" i="8"/>
  <c r="B1881" i="8" a="1"/>
  <c r="B1881" i="8"/>
  <c r="B1882" i="8" a="1"/>
  <c r="B1882" i="8"/>
  <c r="B1883" i="8" a="1"/>
  <c r="B1883" i="8"/>
  <c r="B1884" i="8" a="1"/>
  <c r="B1884" i="8"/>
  <c r="B1885" i="8" a="1"/>
  <c r="B1885" i="8"/>
  <c r="B1886" i="8" a="1"/>
  <c r="B1886" i="8"/>
  <c r="B1887" i="8" a="1"/>
  <c r="B1887" i="8"/>
  <c r="B1888" i="8" a="1"/>
  <c r="B1888" i="8"/>
  <c r="B1889" i="8" a="1"/>
  <c r="B1889" i="8"/>
  <c r="B1890" i="8" a="1"/>
  <c r="B1890" i="8"/>
  <c r="B1891" i="8" a="1"/>
  <c r="B1891" i="8"/>
  <c r="B1892" i="8" a="1"/>
  <c r="B1892" i="8"/>
  <c r="B1893" i="8" a="1"/>
  <c r="B1893" i="8"/>
  <c r="B1894" i="8" a="1"/>
  <c r="B1894" i="8"/>
  <c r="B1895" i="8" a="1"/>
  <c r="B1895" i="8"/>
  <c r="B1896" i="8" a="1"/>
  <c r="B1896" i="8"/>
  <c r="B1897" i="8" a="1"/>
  <c r="B1897" i="8"/>
  <c r="B1898" i="8" a="1"/>
  <c r="B1898" i="8"/>
  <c r="B1899" i="8" a="1"/>
  <c r="B1899" i="8"/>
  <c r="B1900" i="8" a="1"/>
  <c r="B1900" i="8"/>
  <c r="B1901" i="8" a="1"/>
  <c r="B1901" i="8"/>
  <c r="B1902" i="8" a="1"/>
  <c r="B1902" i="8"/>
  <c r="B1903" i="8" a="1"/>
  <c r="B1903" i="8"/>
  <c r="B1904" i="8" a="1"/>
  <c r="B1904" i="8"/>
  <c r="B1905" i="8" a="1"/>
  <c r="B1905" i="8"/>
  <c r="B1906" i="8" a="1"/>
  <c r="B1906" i="8"/>
  <c r="B1907" i="8" a="1"/>
  <c r="B1907" i="8"/>
  <c r="B1908" i="8" a="1"/>
  <c r="B1908" i="8"/>
  <c r="B1909" i="8" a="1"/>
  <c r="B1909" i="8"/>
  <c r="B1910" i="8" a="1"/>
  <c r="B1910" i="8"/>
  <c r="B1911" i="8" a="1"/>
  <c r="B1911" i="8"/>
  <c r="B1912" i="8" a="1"/>
  <c r="B1912" i="8"/>
  <c r="B1913" i="8" a="1"/>
  <c r="B1913" i="8"/>
  <c r="B1914" i="8" a="1"/>
  <c r="B1914" i="8"/>
  <c r="B1915" i="8" a="1"/>
  <c r="B1915" i="8"/>
  <c r="B1916" i="8" a="1"/>
  <c r="B1916" i="8"/>
  <c r="B1917" i="8" a="1"/>
  <c r="B1917" i="8"/>
  <c r="B1918" i="8" a="1"/>
  <c r="B1918" i="8"/>
  <c r="B1919" i="8" a="1"/>
  <c r="B1919" i="8"/>
  <c r="B1920" i="8" a="1"/>
  <c r="B1920" i="8"/>
  <c r="B1921" i="8" a="1"/>
  <c r="B1921" i="8"/>
  <c r="B1922" i="8" a="1"/>
  <c r="B1922" i="8"/>
  <c r="B1923" i="8" a="1"/>
  <c r="B1923" i="8"/>
  <c r="B1924" i="8" a="1"/>
  <c r="B1924" i="8"/>
  <c r="B1925" i="8" a="1"/>
  <c r="B1925" i="8"/>
  <c r="B1926" i="8" a="1"/>
  <c r="B1926" i="8"/>
  <c r="B1927" i="8" a="1"/>
  <c r="B1927" i="8"/>
  <c r="B1928" i="8" a="1"/>
  <c r="B1928" i="8"/>
  <c r="B1929" i="8" a="1"/>
  <c r="B1929" i="8"/>
  <c r="B1930" i="8" a="1"/>
  <c r="B1930" i="8"/>
  <c r="B1931" i="8" a="1"/>
  <c r="B1931" i="8"/>
  <c r="B1932" i="8" a="1"/>
  <c r="B1932" i="8"/>
  <c r="B1933" i="8" a="1"/>
  <c r="B1933" i="8"/>
  <c r="B1934" i="8" a="1"/>
  <c r="B1934" i="8"/>
  <c r="B1935" i="8" a="1"/>
  <c r="B1935" i="8"/>
  <c r="B1936" i="8" a="1"/>
  <c r="B1936" i="8"/>
  <c r="B1937" i="8" a="1"/>
  <c r="B1937" i="8"/>
  <c r="B1938" i="8" a="1"/>
  <c r="B1938" i="8"/>
  <c r="B1939" i="8" a="1"/>
  <c r="B1939" i="8"/>
  <c r="B1940" i="8" a="1"/>
  <c r="B1940" i="8"/>
  <c r="B1941" i="8" a="1"/>
  <c r="B1941" i="8"/>
  <c r="B1942" i="8" a="1"/>
  <c r="B1942" i="8"/>
  <c r="B1943" i="8" a="1"/>
  <c r="B1943" i="8"/>
  <c r="B1944" i="8" a="1"/>
  <c r="B1944" i="8"/>
  <c r="B1945" i="8" a="1"/>
  <c r="B1945" i="8"/>
  <c r="B1946" i="8" a="1"/>
  <c r="B1946" i="8"/>
  <c r="B1947" i="8" a="1"/>
  <c r="B1947" i="8"/>
  <c r="B1948" i="8" a="1"/>
  <c r="B1948" i="8"/>
  <c r="B1949" i="8" a="1"/>
  <c r="B1949" i="8"/>
  <c r="B1950" i="8" a="1"/>
  <c r="B1950" i="8"/>
  <c r="B1951" i="8" a="1"/>
  <c r="B1951" i="8"/>
  <c r="B1952" i="8" a="1"/>
  <c r="B1952" i="8"/>
  <c r="B1953" i="8" a="1"/>
  <c r="B1953" i="8"/>
  <c r="B1954" i="8" a="1"/>
  <c r="B1954" i="8"/>
  <c r="B1955" i="8" a="1"/>
  <c r="B1955" i="8"/>
  <c r="B1956" i="8" a="1"/>
  <c r="B1956" i="8"/>
  <c r="B1957" i="8" a="1"/>
  <c r="B1957" i="8"/>
  <c r="B1958" i="8" a="1"/>
  <c r="B1958" i="8"/>
  <c r="B1959" i="8" a="1"/>
  <c r="B1959" i="8"/>
  <c r="B1960" i="8" a="1"/>
  <c r="B1960" i="8"/>
  <c r="B1961" i="8" a="1"/>
  <c r="B1961" i="8"/>
  <c r="B1962" i="8" a="1"/>
  <c r="B1962" i="8"/>
  <c r="B1963" i="8" a="1"/>
  <c r="B1963" i="8"/>
  <c r="B1964" i="8" a="1"/>
  <c r="B1964" i="8"/>
  <c r="B1965" i="8" a="1"/>
  <c r="B1965" i="8"/>
  <c r="B1966" i="8" a="1"/>
  <c r="B1966" i="8"/>
  <c r="B1967" i="8" a="1"/>
  <c r="B1967" i="8"/>
  <c r="B1968" i="8" a="1"/>
  <c r="B1968" i="8"/>
  <c r="B1969" i="8" a="1"/>
  <c r="B1969" i="8"/>
  <c r="B1970" i="8" a="1"/>
  <c r="B1970" i="8"/>
  <c r="B1971" i="8" a="1"/>
  <c r="B1971" i="8"/>
  <c r="B1972" i="8" a="1"/>
  <c r="B1972" i="8"/>
  <c r="B1973" i="8" a="1"/>
  <c r="B1973" i="8"/>
  <c r="B1974" i="8" a="1"/>
  <c r="B1974" i="8"/>
  <c r="B1975" i="8" a="1"/>
  <c r="B1975" i="8"/>
  <c r="B1976" i="8" a="1"/>
  <c r="B1976" i="8"/>
  <c r="B1977" i="8" a="1"/>
  <c r="B1977" i="8"/>
  <c r="B1978" i="8" a="1"/>
  <c r="B1978" i="8"/>
  <c r="B1979" i="8" a="1"/>
  <c r="B1979" i="8"/>
  <c r="B1980" i="8" a="1"/>
  <c r="B1980" i="8"/>
  <c r="B1981" i="8" a="1"/>
  <c r="B1981" i="8"/>
  <c r="B1982" i="8" a="1"/>
  <c r="B1982" i="8"/>
  <c r="B1983" i="8" a="1"/>
  <c r="B1983" i="8"/>
  <c r="B1984" i="8" a="1"/>
  <c r="B1984" i="8"/>
  <c r="B1985" i="8" a="1"/>
  <c r="B1985" i="8"/>
  <c r="B1986" i="8" a="1"/>
  <c r="B1986" i="8"/>
  <c r="B1987" i="8" a="1"/>
  <c r="B1987" i="8"/>
  <c r="B1988" i="8" a="1"/>
  <c r="B1988" i="8"/>
  <c r="B1989" i="8" a="1"/>
  <c r="B1989" i="8"/>
  <c r="B1990" i="8" a="1"/>
  <c r="B1990" i="8"/>
  <c r="B1991" i="8" a="1"/>
  <c r="B1991" i="8"/>
  <c r="B1992" i="8" a="1"/>
  <c r="B1992" i="8"/>
  <c r="B1993" i="8" a="1"/>
  <c r="B1993" i="8"/>
  <c r="B1994" i="8" a="1"/>
  <c r="B1994" i="8"/>
  <c r="B1995" i="8" a="1"/>
  <c r="B1995" i="8"/>
  <c r="B1996" i="8" a="1"/>
  <c r="B1996" i="8"/>
  <c r="B1997" i="8" a="1"/>
  <c r="B1997" i="8"/>
  <c r="B1998" i="8" a="1"/>
  <c r="B1998" i="8"/>
  <c r="B1999" i="8" a="1"/>
  <c r="B1999" i="8"/>
  <c r="B2000" i="8" a="1"/>
  <c r="B2000" i="8"/>
  <c r="B2001" i="8" a="1"/>
  <c r="B2001" i="8"/>
  <c r="B2002" i="8" a="1"/>
  <c r="B2002" i="8"/>
  <c r="B2003" i="8" a="1"/>
  <c r="B2003" i="8"/>
  <c r="B2004" i="8" a="1"/>
  <c r="B2004" i="8"/>
  <c r="B2005" i="8" a="1"/>
  <c r="B2005" i="8"/>
  <c r="B2006" i="8" a="1"/>
  <c r="B2006" i="8"/>
  <c r="B2007" i="8" a="1"/>
  <c r="B2007" i="8"/>
  <c r="B2008" i="8" a="1"/>
  <c r="B2008" i="8"/>
  <c r="B2009" i="8" a="1"/>
  <c r="B2009" i="8"/>
  <c r="B2010" i="8" a="1"/>
  <c r="B2010" i="8"/>
  <c r="B2011" i="8" a="1"/>
  <c r="B2011" i="8"/>
  <c r="B2012" i="8" a="1"/>
  <c r="B2012" i="8"/>
  <c r="B2013" i="8" a="1"/>
  <c r="B2013" i="8"/>
  <c r="B2014" i="8" a="1"/>
  <c r="B2014" i="8"/>
  <c r="B2015" i="8" a="1"/>
  <c r="B2015" i="8"/>
  <c r="B2016" i="8" a="1"/>
  <c r="B2016" i="8"/>
  <c r="B2017" i="8" a="1"/>
  <c r="B2017" i="8"/>
  <c r="B2018" i="8" a="1"/>
  <c r="B2018" i="8"/>
  <c r="B2019" i="8" a="1"/>
  <c r="B2019" i="8"/>
  <c r="B2020" i="8" a="1"/>
  <c r="B2020" i="8"/>
  <c r="B2021" i="8" a="1"/>
  <c r="B2021" i="8"/>
  <c r="B2022" i="8" a="1"/>
  <c r="B2022" i="8"/>
  <c r="B2023" i="8" a="1"/>
  <c r="B2023" i="8"/>
  <c r="B2024" i="8" a="1"/>
  <c r="B2024" i="8"/>
  <c r="B2025" i="8" a="1"/>
  <c r="B2025" i="8"/>
  <c r="B2026" i="8" a="1"/>
  <c r="B2026" i="8"/>
  <c r="B2027" i="8" a="1"/>
  <c r="B2027" i="8"/>
  <c r="B2028" i="8" a="1"/>
  <c r="B2028" i="8"/>
  <c r="B2029" i="8" a="1"/>
  <c r="B2029" i="8"/>
  <c r="B2030" i="8" a="1"/>
  <c r="B2030" i="8"/>
  <c r="B2031" i="8" a="1"/>
  <c r="B2031" i="8"/>
  <c r="B2032" i="8" a="1"/>
  <c r="B2032" i="8"/>
  <c r="B2033" i="8" a="1"/>
  <c r="B2033" i="8"/>
  <c r="B2034" i="8" a="1"/>
  <c r="B2034" i="8"/>
  <c r="B2035" i="8" a="1"/>
  <c r="B2035" i="8"/>
  <c r="B2036" i="8" a="1"/>
  <c r="B2036" i="8"/>
  <c r="B2037" i="8" a="1"/>
  <c r="B2037" i="8"/>
  <c r="B2038" i="8" a="1"/>
  <c r="B2038" i="8"/>
  <c r="B2039" i="8" a="1"/>
  <c r="B2039" i="8"/>
  <c r="B2040" i="8" a="1"/>
  <c r="B2040" i="8"/>
  <c r="B2041" i="8" a="1"/>
  <c r="B2041" i="8"/>
  <c r="B2042" i="8" a="1"/>
  <c r="B2042" i="8"/>
  <c r="B2043" i="8" a="1"/>
  <c r="B2043" i="8"/>
  <c r="B2044" i="8" a="1"/>
  <c r="B2044" i="8"/>
  <c r="B2045" i="8" a="1"/>
  <c r="B2045" i="8"/>
  <c r="B2046" i="8" a="1"/>
  <c r="B2046" i="8"/>
  <c r="B2047" i="8" a="1"/>
  <c r="B2047" i="8"/>
  <c r="B2048" i="8" a="1"/>
  <c r="B2048" i="8"/>
  <c r="B2049" i="8" a="1"/>
  <c r="B2049" i="8"/>
  <c r="B2050" i="8" a="1"/>
  <c r="B2050" i="8"/>
  <c r="B2051" i="8" a="1"/>
  <c r="B2051" i="8"/>
  <c r="B2052" i="8" a="1"/>
  <c r="B2052" i="8"/>
  <c r="B2053" i="8" a="1"/>
  <c r="B2053" i="8"/>
  <c r="B2054" i="8" a="1"/>
  <c r="B2054" i="8"/>
  <c r="B2055" i="8" a="1"/>
  <c r="B2055" i="8"/>
  <c r="B2056" i="8" a="1"/>
  <c r="B2056" i="8"/>
  <c r="B2057" i="8" a="1"/>
  <c r="B2057" i="8"/>
  <c r="B2058" i="8" a="1"/>
  <c r="B2058" i="8"/>
  <c r="B2059" i="8" a="1"/>
  <c r="B2059" i="8"/>
  <c r="B2060" i="8" a="1"/>
  <c r="B2060" i="8"/>
  <c r="B2061" i="8" a="1"/>
  <c r="B2061" i="8"/>
  <c r="B2062" i="8" a="1"/>
  <c r="B2062" i="8"/>
  <c r="B2063" i="8" a="1"/>
  <c r="B2063" i="8"/>
  <c r="B2064" i="8" a="1"/>
  <c r="B2064" i="8"/>
  <c r="B2065" i="8" a="1"/>
  <c r="B2065" i="8"/>
  <c r="B2066" i="8" a="1"/>
  <c r="B2066" i="8"/>
  <c r="B2067" i="8" a="1"/>
  <c r="B2067" i="8"/>
  <c r="B2068" i="8" a="1"/>
  <c r="B2068" i="8"/>
  <c r="B2069" i="8" a="1"/>
  <c r="B2069" i="8"/>
  <c r="B2070" i="8" a="1"/>
  <c r="B2070" i="8"/>
  <c r="B2071" i="8" a="1"/>
  <c r="B2071" i="8"/>
  <c r="B2072" i="8" a="1"/>
  <c r="B2072" i="8"/>
  <c r="B2073" i="8" a="1"/>
  <c r="B2073" i="8"/>
  <c r="B2074" i="8" a="1"/>
  <c r="B2074" i="8"/>
  <c r="B2075" i="8" a="1"/>
  <c r="B2075" i="8"/>
  <c r="B2076" i="8" a="1"/>
  <c r="B2076" i="8"/>
  <c r="B2077" i="8" a="1"/>
  <c r="B2077" i="8"/>
  <c r="B2078" i="8" a="1"/>
  <c r="B2078" i="8"/>
  <c r="B2079" i="8" a="1"/>
  <c r="B2079" i="8"/>
  <c r="B2080" i="8" a="1"/>
  <c r="B2080" i="8"/>
  <c r="B2081" i="8" a="1"/>
  <c r="B2081" i="8"/>
  <c r="B2082" i="8" a="1"/>
  <c r="B2082" i="8"/>
  <c r="B2083" i="8" a="1"/>
  <c r="B2083" i="8"/>
  <c r="B2084" i="8" a="1"/>
  <c r="B2084" i="8"/>
  <c r="B2085" i="8" a="1"/>
  <c r="B2085" i="8"/>
  <c r="B2086" i="8" a="1"/>
  <c r="B2086" i="8"/>
  <c r="B2087" i="8" a="1"/>
  <c r="B2087" i="8"/>
  <c r="B2088" i="8" a="1"/>
  <c r="B2088" i="8"/>
  <c r="B2089" i="8" a="1"/>
  <c r="B2089" i="8"/>
  <c r="B2090" i="8" a="1"/>
  <c r="B2090" i="8"/>
  <c r="B2091" i="8" a="1"/>
  <c r="B2091" i="8"/>
  <c r="B2092" i="8" a="1"/>
  <c r="B2092" i="8"/>
  <c r="B2093" i="8" a="1"/>
  <c r="B2093" i="8"/>
  <c r="B2094" i="8" a="1"/>
  <c r="B2094" i="8"/>
  <c r="B2095" i="8" a="1"/>
  <c r="B2095" i="8"/>
  <c r="B2096" i="8" a="1"/>
  <c r="B2096" i="8"/>
  <c r="B2097" i="8" a="1"/>
  <c r="B2097" i="8"/>
  <c r="B2098" i="8" a="1"/>
  <c r="B2098" i="8"/>
  <c r="B2099" i="8" a="1"/>
  <c r="B2099" i="8"/>
  <c r="B2100" i="8" a="1"/>
  <c r="B2100" i="8"/>
  <c r="B2101" i="8" a="1"/>
  <c r="B2101" i="8"/>
  <c r="B2102" i="8" a="1"/>
  <c r="B2102" i="8"/>
  <c r="B2103" i="8" a="1"/>
  <c r="B2103" i="8"/>
  <c r="B2104" i="8" a="1"/>
  <c r="B2104" i="8" s="1"/>
  <c r="B2105" i="8" a="1"/>
  <c r="B2105" i="8" s="1"/>
  <c r="B2106" i="8" a="1"/>
  <c r="B2106" i="8" s="1"/>
  <c r="B2107" i="8" a="1"/>
  <c r="B2107" i="8" s="1"/>
  <c r="B2108" i="8" a="1"/>
  <c r="B2108" i="8" s="1"/>
  <c r="B2109" i="8" a="1"/>
  <c r="B2109" i="8" s="1"/>
  <c r="B2110" i="8" a="1"/>
  <c r="B2110" i="8" s="1"/>
  <c r="B2111" i="8" a="1"/>
  <c r="B2111" i="8" s="1"/>
  <c r="B2112" i="8" a="1"/>
  <c r="B2112" i="8" s="1"/>
  <c r="B2113" i="8" a="1"/>
  <c r="B2113" i="8" s="1"/>
  <c r="B2114" i="8" a="1"/>
  <c r="B2114" i="8" s="1"/>
  <c r="B2115" i="8" a="1"/>
  <c r="B2115" i="8" s="1"/>
  <c r="B2116" i="8" a="1"/>
  <c r="B2116" i="8" s="1"/>
  <c r="B2117" i="8" a="1"/>
  <c r="B2117" i="8" s="1"/>
  <c r="B2118" i="8" a="1"/>
  <c r="B2118" i="8" s="1"/>
  <c r="B2119" i="8" a="1"/>
  <c r="B2119" i="8" s="1"/>
  <c r="B2120" i="8" a="1"/>
  <c r="B2120" i="8" s="1"/>
  <c r="B2121" i="8" a="1"/>
  <c r="B2121" i="8" s="1"/>
  <c r="B2122" i="8" a="1"/>
  <c r="B2122" i="8" s="1"/>
  <c r="B2123" i="8" a="1"/>
  <c r="B2123" i="8" s="1"/>
  <c r="B2124" i="8" a="1"/>
  <c r="B2124" i="8" s="1"/>
  <c r="B2125" i="8" a="1"/>
  <c r="B2125" i="8" s="1"/>
  <c r="B2126" i="8" a="1"/>
  <c r="B2126" i="8" s="1"/>
  <c r="B2127" i="8" a="1"/>
  <c r="B2127" i="8" s="1"/>
  <c r="B2128" i="8" a="1"/>
  <c r="B2128" i="8" s="1"/>
  <c r="B2129" i="8" a="1"/>
  <c r="B2129" i="8" s="1"/>
  <c r="B2130" i="8" a="1"/>
  <c r="B2130" i="8" s="1"/>
  <c r="B2131" i="8" a="1"/>
  <c r="B2131" i="8" s="1"/>
  <c r="B2132" i="8" a="1"/>
  <c r="B2132" i="8" s="1"/>
  <c r="B2133" i="8" a="1"/>
  <c r="B2133" i="8" s="1"/>
  <c r="B2134" i="8" a="1"/>
  <c r="B2134" i="8" s="1"/>
  <c r="B2135" i="8" a="1"/>
  <c r="B2135" i="8" s="1"/>
  <c r="B2136" i="8" a="1"/>
  <c r="B2136" i="8" s="1"/>
  <c r="B2137" i="8" a="1"/>
  <c r="B2137" i="8" s="1"/>
  <c r="B2138" i="8" a="1"/>
  <c r="B2138" i="8" s="1"/>
  <c r="B2139" i="8" a="1"/>
  <c r="B2139" i="8" s="1"/>
  <c r="B2140" i="8" a="1"/>
  <c r="B2140" i="8" s="1"/>
  <c r="B2141" i="8" a="1"/>
  <c r="B2141" i="8" s="1"/>
  <c r="B2142" i="8" a="1"/>
  <c r="B2142" i="8" s="1"/>
  <c r="B2143" i="8" a="1"/>
  <c r="B2143" i="8" s="1"/>
  <c r="B2144" i="8" a="1"/>
  <c r="B2144" i="8" s="1"/>
  <c r="B2145" i="8" a="1"/>
  <c r="B2145" i="8" s="1"/>
  <c r="B2146" i="8" a="1"/>
  <c r="B2146" i="8" s="1"/>
  <c r="B2147" i="8" a="1"/>
  <c r="B2147" i="8" s="1"/>
  <c r="B2148" i="8" a="1"/>
  <c r="B2148" i="8" s="1"/>
  <c r="B2149" i="8" a="1"/>
  <c r="B2149" i="8" s="1"/>
  <c r="B2150" i="8" a="1"/>
  <c r="B2150" i="8" s="1"/>
  <c r="B2151" i="8" a="1"/>
  <c r="B2151" i="8" s="1"/>
  <c r="B2152" i="8" a="1"/>
  <c r="B2152" i="8" s="1"/>
  <c r="B2153" i="8" a="1"/>
  <c r="B2153" i="8" s="1"/>
  <c r="B2154" i="8" a="1"/>
  <c r="B2154" i="8" s="1"/>
  <c r="B2155" i="8" a="1"/>
  <c r="B2155" i="8" s="1"/>
  <c r="B2156" i="8" a="1"/>
  <c r="B2156" i="8" s="1"/>
  <c r="B2157" i="8" a="1"/>
  <c r="B2157" i="8" s="1"/>
  <c r="B2158" i="8" a="1"/>
  <c r="B2158" i="8" s="1"/>
  <c r="B2159" i="8" a="1"/>
  <c r="B2159" i="8" s="1"/>
  <c r="B2160" i="8" a="1"/>
  <c r="B2160" i="8" s="1"/>
  <c r="B2161" i="8" a="1"/>
  <c r="B2161" i="8" s="1"/>
  <c r="B2162" i="8" a="1"/>
  <c r="B2162" i="8" s="1"/>
  <c r="B2163" i="8" a="1"/>
  <c r="B2163" i="8" s="1"/>
  <c r="B2164" i="8" a="1"/>
  <c r="B2164" i="8" s="1"/>
  <c r="B2165" i="8" a="1"/>
  <c r="B2165" i="8" s="1"/>
  <c r="B2166" i="8" a="1"/>
  <c r="B2166" i="8" s="1"/>
  <c r="B2167" i="8" a="1"/>
  <c r="B2167" i="8" s="1"/>
  <c r="B2168" i="8" a="1"/>
  <c r="B2168" i="8" s="1"/>
  <c r="B2169" i="8" a="1"/>
  <c r="B2169" i="8" s="1"/>
  <c r="B2170" i="8" a="1"/>
  <c r="B2170" i="8" s="1"/>
  <c r="B2171" i="8" a="1"/>
  <c r="B2171" i="8" s="1"/>
  <c r="B2172" i="8" a="1"/>
  <c r="B2172" i="8" s="1"/>
  <c r="B2173" i="8" a="1"/>
  <c r="B2173" i="8" s="1"/>
  <c r="B2174" i="8" a="1"/>
  <c r="B2174" i="8" s="1"/>
  <c r="B2175" i="8" a="1"/>
  <c r="B2175" i="8" s="1"/>
  <c r="B2176" i="8" a="1"/>
  <c r="B2176" i="8" s="1"/>
  <c r="B2177" i="8" a="1"/>
  <c r="B2177" i="8" s="1"/>
  <c r="B2178" i="8" a="1"/>
  <c r="B2178" i="8" s="1"/>
  <c r="B2179" i="8" a="1"/>
  <c r="B2179" i="8" s="1"/>
  <c r="B2180" i="8" a="1"/>
  <c r="B2180" i="8" s="1"/>
  <c r="B2181" i="8" a="1"/>
  <c r="B2181" i="8" s="1"/>
  <c r="B2182" i="8" a="1"/>
  <c r="B2182" i="8" s="1"/>
  <c r="B2183" i="8" a="1"/>
  <c r="B2183" i="8" s="1"/>
  <c r="B2184" i="8" a="1"/>
  <c r="B2184" i="8" s="1"/>
  <c r="B2185" i="8" a="1"/>
  <c r="B2185" i="8" s="1"/>
  <c r="B2186" i="8" a="1"/>
  <c r="B2186" i="8" s="1"/>
  <c r="B2187" i="8" a="1"/>
  <c r="B2187" i="8" s="1"/>
  <c r="B2188" i="8" a="1"/>
  <c r="B2188" i="8" s="1"/>
  <c r="B2189" i="8" a="1"/>
  <c r="B2189" i="8" s="1"/>
  <c r="B2190" i="8" a="1"/>
  <c r="B2190" i="8" s="1"/>
  <c r="B2191" i="8" a="1"/>
  <c r="B2191" i="8" s="1"/>
  <c r="B2192" i="8" a="1"/>
  <c r="B2192" i="8" s="1"/>
  <c r="B2193" i="8" a="1"/>
  <c r="B2193" i="8" s="1"/>
  <c r="B2194" i="8" a="1"/>
  <c r="B2194" i="8" s="1"/>
  <c r="B2195" i="8" a="1"/>
  <c r="B2195" i="8" s="1"/>
  <c r="B2196" i="8" a="1"/>
  <c r="B2196" i="8" s="1"/>
  <c r="B2197" i="8" a="1"/>
  <c r="B2197" i="8" s="1"/>
  <c r="B2198" i="8" a="1"/>
  <c r="B2198" i="8" s="1"/>
  <c r="B2199" i="8" a="1"/>
  <c r="B2199" i="8" s="1"/>
  <c r="B2200" i="8" a="1"/>
  <c r="B2200" i="8" s="1"/>
  <c r="B2201" i="8" a="1"/>
  <c r="B2201" i="8" s="1"/>
  <c r="B2202" i="8" a="1"/>
  <c r="B2202" i="8" s="1"/>
  <c r="B2203" i="8" a="1"/>
  <c r="B2203" i="8" s="1"/>
  <c r="B2204" i="8" a="1"/>
  <c r="B2204" i="8" s="1"/>
  <c r="B2205" i="8" a="1"/>
  <c r="B2205" i="8" s="1"/>
  <c r="B2206" i="8" a="1"/>
  <c r="B2206" i="8" s="1"/>
  <c r="B2207" i="8" a="1"/>
  <c r="B2207" i="8" s="1"/>
  <c r="B2208" i="8" a="1"/>
  <c r="B2208" i="8" s="1"/>
  <c r="B2209" i="8" a="1"/>
  <c r="B2209" i="8" s="1"/>
  <c r="B2210" i="8" a="1"/>
  <c r="B2210" i="8" s="1"/>
  <c r="B2211" i="8" a="1"/>
  <c r="B2211" i="8" s="1"/>
  <c r="B2212" i="8" a="1"/>
  <c r="B2212" i="8" s="1"/>
  <c r="B2213" i="8" a="1"/>
  <c r="B2213" i="8" s="1"/>
  <c r="B2214" i="8" a="1"/>
  <c r="B2214" i="8" s="1"/>
  <c r="B2215" i="8" a="1"/>
  <c r="B2215" i="8" s="1"/>
  <c r="B2216" i="8" a="1"/>
  <c r="B2216" i="8" s="1"/>
  <c r="B2217" i="8" a="1"/>
  <c r="B2217" i="8" s="1"/>
  <c r="B2218" i="8" a="1"/>
  <c r="B2218" i="8" s="1"/>
  <c r="B2219" i="8" a="1"/>
  <c r="B2219" i="8" s="1"/>
  <c r="B2220" i="8" a="1"/>
  <c r="B2220" i="8" s="1"/>
  <c r="B2221" i="8" a="1"/>
  <c r="B2221" i="8" s="1"/>
  <c r="B2222" i="8" a="1"/>
  <c r="B2222" i="8" s="1"/>
  <c r="B2223" i="8" a="1"/>
  <c r="B2223" i="8" s="1"/>
  <c r="B2224" i="8" a="1"/>
  <c r="B2224" i="8" s="1"/>
  <c r="B2225" i="8" a="1"/>
  <c r="B2225" i="8" s="1"/>
  <c r="B2226" i="8" a="1"/>
  <c r="B2226" i="8"/>
  <c r="B2227" i="8" a="1"/>
  <c r="B2227" i="8"/>
  <c r="B2228" i="8" a="1"/>
  <c r="B2228" i="8"/>
  <c r="B2229" i="8" a="1"/>
  <c r="B2229" i="8"/>
  <c r="B2230" i="8" a="1"/>
  <c r="B2230" i="8"/>
  <c r="B2231" i="8" a="1"/>
  <c r="B2231" i="8"/>
  <c r="B2232" i="8" a="1"/>
  <c r="B2232" i="8"/>
  <c r="B2233" i="8" a="1"/>
  <c r="B2233" i="8"/>
  <c r="B2234" i="8" a="1"/>
  <c r="B2234" i="8"/>
  <c r="B2235" i="8" a="1"/>
  <c r="B2235" i="8"/>
  <c r="B2236" i="8" a="1"/>
  <c r="B2236" i="8"/>
  <c r="B2237" i="8" a="1"/>
  <c r="B2237" i="8"/>
  <c r="B2238" i="8" a="1"/>
  <c r="B2238" i="8"/>
  <c r="B2239" i="8" a="1"/>
  <c r="B2239" i="8"/>
  <c r="B2240" i="8" a="1"/>
  <c r="B2240" i="8"/>
  <c r="B2241" i="8" a="1"/>
  <c r="B2241" i="8"/>
  <c r="B2242" i="8" a="1"/>
  <c r="B2242" i="8"/>
  <c r="B2243" i="8" a="1"/>
  <c r="B2243" i="8"/>
  <c r="B2244" i="8" a="1"/>
  <c r="B2244" i="8"/>
  <c r="B2245" i="8" a="1"/>
  <c r="B2245" i="8"/>
  <c r="B2246" i="8" a="1"/>
  <c r="B2246" i="8"/>
  <c r="B2247" i="8" a="1"/>
  <c r="B2247" i="8"/>
  <c r="B2248" i="8" a="1"/>
  <c r="B2248" i="8"/>
  <c r="B2249" i="8" a="1"/>
  <c r="B2249" i="8"/>
  <c r="B2250" i="8" a="1"/>
  <c r="B2250" i="8"/>
  <c r="B2251" i="8" a="1"/>
  <c r="B2251" i="8"/>
  <c r="B2252" i="8" a="1"/>
  <c r="B2252" i="8"/>
  <c r="B2253" i="8" a="1"/>
  <c r="B2253" i="8"/>
  <c r="B2254" i="8" a="1"/>
  <c r="B2254" i="8"/>
  <c r="B2255" i="8" a="1"/>
  <c r="B2255" i="8"/>
  <c r="B2256" i="8" a="1"/>
  <c r="B2256" i="8"/>
  <c r="B2257" i="8" a="1"/>
  <c r="B2257" i="8"/>
  <c r="B2258" i="8" a="1"/>
  <c r="B2258" i="8"/>
  <c r="B2259" i="8" a="1"/>
  <c r="B2259" i="8"/>
  <c r="B2260" i="8" a="1"/>
  <c r="B2260" i="8"/>
  <c r="B2261" i="8" a="1"/>
  <c r="B2261" i="8"/>
  <c r="B2262" i="8" a="1"/>
  <c r="B2262" i="8"/>
  <c r="B2263" i="8" a="1"/>
  <c r="B2263" i="8"/>
  <c r="B2264" i="8" a="1"/>
  <c r="B2264" i="8"/>
  <c r="B2265" i="8" a="1"/>
  <c r="B2265" i="8"/>
  <c r="B2266" i="8" a="1"/>
  <c r="B2266" i="8"/>
  <c r="B2267" i="8" a="1"/>
  <c r="B2267" i="8"/>
  <c r="B2268" i="8" a="1"/>
  <c r="B2268" i="8"/>
  <c r="B2269" i="8" a="1"/>
  <c r="B2269" i="8"/>
  <c r="B2270" i="8" a="1"/>
  <c r="B2270" i="8"/>
  <c r="B2271" i="8" a="1"/>
  <c r="B2271" i="8"/>
  <c r="B2272" i="8" a="1"/>
  <c r="B2272" i="8"/>
  <c r="B2273" i="8" a="1"/>
  <c r="B2273" i="8"/>
  <c r="B2274" i="8" a="1"/>
  <c r="B2274" i="8"/>
  <c r="B2275" i="8" a="1"/>
  <c r="B2275" i="8"/>
  <c r="B2276" i="8" a="1"/>
  <c r="B2276" i="8"/>
  <c r="B2277" i="8" a="1"/>
  <c r="B2277" i="8"/>
  <c r="B2278" i="8" a="1"/>
  <c r="B2278" i="8"/>
  <c r="B2279" i="8" a="1"/>
  <c r="B2279" i="8"/>
  <c r="B2280" i="8" a="1"/>
  <c r="B2280" i="8"/>
  <c r="B2281" i="8" a="1"/>
  <c r="B2281" i="8"/>
  <c r="B2282" i="8" a="1"/>
  <c r="B2282" i="8"/>
  <c r="B2283" i="8" a="1"/>
  <c r="B2283" i="8"/>
  <c r="B2284" i="8" a="1"/>
  <c r="B2284" i="8"/>
  <c r="B2285" i="8" a="1"/>
  <c r="B2285" i="8"/>
  <c r="B2286" i="8" a="1"/>
  <c r="B2286" i="8"/>
  <c r="B2287" i="8" a="1"/>
  <c r="B2287" i="8"/>
  <c r="B2288" i="8" a="1"/>
  <c r="B2288" i="8"/>
  <c r="B2289" i="8" a="1"/>
  <c r="B2289" i="8"/>
  <c r="B2290" i="8" a="1"/>
  <c r="B2290" i="8"/>
  <c r="B2291" i="8" a="1"/>
  <c r="B2291" i="8"/>
  <c r="B2292" i="8" a="1"/>
  <c r="B2292" i="8"/>
  <c r="B2293" i="8" a="1"/>
  <c r="B2293" i="8"/>
  <c r="B2294" i="8" a="1"/>
  <c r="B2294" i="8"/>
  <c r="B2295" i="8" a="1"/>
  <c r="B2295" i="8"/>
  <c r="B2296" i="8" a="1"/>
  <c r="B2296" i="8"/>
  <c r="B2297" i="8" a="1"/>
  <c r="B2297" i="8"/>
  <c r="B2298" i="8" a="1"/>
  <c r="B2298" i="8"/>
  <c r="B2299" i="8" a="1"/>
  <c r="B2299" i="8"/>
  <c r="B2300" i="8" a="1"/>
  <c r="B2300" i="8"/>
  <c r="B2301" i="8" a="1"/>
  <c r="B2301" i="8"/>
  <c r="B2302" i="8" a="1"/>
  <c r="B2302" i="8"/>
  <c r="B2303" i="8" a="1"/>
  <c r="B2303" i="8"/>
  <c r="B2304" i="8" a="1"/>
  <c r="B2304" i="8"/>
  <c r="B2305" i="8" a="1"/>
  <c r="B2305" i="8"/>
  <c r="B2306" i="8" a="1"/>
  <c r="B2306" i="8"/>
  <c r="B2307" i="8" a="1"/>
  <c r="B2307" i="8"/>
  <c r="B2308" i="8" a="1"/>
  <c r="B2308" i="8"/>
  <c r="B2309" i="8" a="1"/>
  <c r="B2309" i="8"/>
  <c r="B2310" i="8" a="1"/>
  <c r="B2310" i="8"/>
  <c r="B2311" i="8" a="1"/>
  <c r="B2311" i="8"/>
  <c r="B2312" i="8" a="1"/>
  <c r="B2312" i="8"/>
  <c r="B2313" i="8" a="1"/>
  <c r="B2313" i="8"/>
  <c r="B2314" i="8" a="1"/>
  <c r="B2314" i="8"/>
  <c r="B2315" i="8" a="1"/>
  <c r="B2315" i="8"/>
  <c r="B2316" i="8" a="1"/>
  <c r="B2316" i="8"/>
  <c r="B2317" i="8" a="1"/>
  <c r="B2317" i="8"/>
  <c r="B2318" i="8" a="1"/>
  <c r="B2318" i="8"/>
  <c r="B2319" i="8" a="1"/>
  <c r="B2319" i="8"/>
  <c r="B2320" i="8" a="1"/>
  <c r="B2320" i="8"/>
  <c r="B2321" i="8" a="1"/>
  <c r="B2321" i="8"/>
  <c r="B2322" i="8" a="1"/>
  <c r="B2322" i="8"/>
  <c r="B2323" i="8" a="1"/>
  <c r="B2323" i="8"/>
  <c r="B2324" i="8" a="1"/>
  <c r="B2324" i="8"/>
  <c r="B2325" i="8" a="1"/>
  <c r="B2325" i="8"/>
  <c r="B2326" i="8" a="1"/>
  <c r="B2326" i="8"/>
  <c r="B2327" i="8" a="1"/>
  <c r="B2327" i="8"/>
  <c r="B2328" i="8" a="1"/>
  <c r="B2328" i="8"/>
  <c r="B2329" i="8" a="1"/>
  <c r="B2329" i="8"/>
  <c r="B2330" i="8" a="1"/>
  <c r="B2330" i="8"/>
  <c r="B2331" i="8" a="1"/>
  <c r="B2331" i="8"/>
  <c r="B2332" i="8" a="1"/>
  <c r="B2332" i="8"/>
  <c r="B2333" i="8" a="1"/>
  <c r="B2333" i="8"/>
  <c r="B2334" i="8" a="1"/>
  <c r="B2334" i="8"/>
  <c r="B2335" i="8" a="1"/>
  <c r="B2335" i="8"/>
  <c r="B2336" i="8" a="1"/>
  <c r="B2336" i="8"/>
  <c r="B2337" i="8" a="1"/>
  <c r="B2337" i="8"/>
  <c r="B2338" i="8" a="1"/>
  <c r="B2338" i="8"/>
  <c r="B2339" i="8" a="1"/>
  <c r="B2339" i="8"/>
  <c r="B2340" i="8" a="1"/>
  <c r="B2340" i="8"/>
  <c r="B2341" i="8" a="1"/>
  <c r="B2341" i="8"/>
  <c r="B2342" i="8" a="1"/>
  <c r="B2342" i="8"/>
  <c r="B2343" i="8" a="1"/>
  <c r="B2343" i="8"/>
  <c r="B2344" i="8" a="1"/>
  <c r="B2344" i="8"/>
  <c r="B2345" i="8" a="1"/>
  <c r="B2345" i="8"/>
  <c r="B2346" i="8" a="1"/>
  <c r="B2346" i="8"/>
  <c r="B2347" i="8" a="1"/>
  <c r="B2347" i="8"/>
  <c r="B2348" i="8" a="1"/>
  <c r="B2348" i="8"/>
  <c r="B2349" i="8" a="1"/>
  <c r="B2349" i="8"/>
  <c r="B2350" i="8" a="1"/>
  <c r="B2350" i="8"/>
  <c r="B2351" i="8" a="1"/>
  <c r="B2351" i="8"/>
  <c r="B2352" i="8" a="1"/>
  <c r="B2352" i="8"/>
  <c r="B2353" i="8" a="1"/>
  <c r="B2353" i="8"/>
  <c r="B2354" i="8" a="1"/>
  <c r="B2354" i="8"/>
  <c r="B2355" i="8" a="1"/>
  <c r="B2355" i="8"/>
  <c r="B2356" i="8" a="1"/>
  <c r="B2356" i="8"/>
  <c r="B2357" i="8" a="1"/>
  <c r="B2357" i="8"/>
  <c r="B2358" i="8" a="1"/>
  <c r="B2358" i="8"/>
  <c r="B2359" i="8" a="1"/>
  <c r="B2359" i="8"/>
  <c r="B2360" i="8" a="1"/>
  <c r="B2360" i="8"/>
  <c r="B2361" i="8" a="1"/>
  <c r="B2361" i="8"/>
  <c r="B2362" i="8" a="1"/>
  <c r="B2362" i="8"/>
  <c r="B2363" i="8" a="1"/>
  <c r="B2363" i="8"/>
  <c r="B2364" i="8" a="1"/>
  <c r="B2364" i="8"/>
  <c r="B2365" i="8" a="1"/>
  <c r="B2365" i="8"/>
  <c r="B2366" i="8" a="1"/>
  <c r="B2366" i="8"/>
  <c r="B2367" i="8" a="1"/>
  <c r="B2367" i="8"/>
  <c r="B2368" i="8" a="1"/>
  <c r="B2368" i="8"/>
  <c r="B2369" i="8" a="1"/>
  <c r="B2369" i="8"/>
  <c r="B2370" i="8" a="1"/>
  <c r="B2370" i="8"/>
  <c r="B2371" i="8" a="1"/>
  <c r="B2371" i="8"/>
  <c r="B2372" i="8" a="1"/>
  <c r="B2372" i="8"/>
  <c r="B2373" i="8" a="1"/>
  <c r="B2373" i="8"/>
  <c r="B2374" i="8" a="1"/>
  <c r="B2374" i="8"/>
  <c r="B2375" i="8" a="1"/>
  <c r="B2375" i="8"/>
  <c r="B2376" i="8" a="1"/>
  <c r="B2376" i="8"/>
  <c r="B2377" i="8" a="1"/>
  <c r="B2377" i="8"/>
  <c r="B2378" i="8" a="1"/>
  <c r="B2378" i="8"/>
  <c r="B2379" i="8" a="1"/>
  <c r="B2379" i="8"/>
  <c r="B2380" i="8" a="1"/>
  <c r="B2380" i="8"/>
  <c r="B2381" i="8" a="1"/>
  <c r="B2381" i="8"/>
  <c r="B2382" i="8" a="1"/>
  <c r="B2382" i="8"/>
  <c r="B2383" i="8" a="1"/>
  <c r="B2383" i="8"/>
  <c r="B2384" i="8" a="1"/>
  <c r="B2384" i="8"/>
  <c r="B2385" i="8" a="1"/>
  <c r="B2385" i="8"/>
  <c r="B2386" i="8" a="1"/>
  <c r="B2386" i="8"/>
  <c r="B2387" i="8" a="1"/>
  <c r="B2387" i="8"/>
  <c r="B2388" i="8" a="1"/>
  <c r="B2388" i="8"/>
  <c r="B2389" i="8" a="1"/>
  <c r="B2389" i="8"/>
  <c r="B2390" i="8" a="1"/>
  <c r="B2390" i="8"/>
  <c r="B2391" i="8" a="1"/>
  <c r="B2391" i="8"/>
  <c r="B2392" i="8" a="1"/>
  <c r="B2392" i="8"/>
  <c r="B2393" i="8" a="1"/>
  <c r="B2393" i="8"/>
  <c r="B2394" i="8" a="1"/>
  <c r="B2394" i="8"/>
  <c r="B2395" i="8" a="1"/>
  <c r="B2395" i="8"/>
  <c r="B2396" i="8" a="1"/>
  <c r="B2396" i="8"/>
  <c r="B2397" i="8" a="1"/>
  <c r="B2397" i="8"/>
  <c r="B2398" i="8" a="1"/>
  <c r="B2398" i="8"/>
  <c r="B2399" i="8" a="1"/>
  <c r="B2399" i="8"/>
  <c r="B2400" i="8" a="1"/>
  <c r="B2400" i="8"/>
  <c r="B2401" i="8" a="1"/>
  <c r="B2401" i="8"/>
  <c r="B2402" i="8" a="1"/>
  <c r="B2402" i="8"/>
  <c r="B2403" i="8" a="1"/>
  <c r="B2403" i="8"/>
  <c r="B2404" i="8" a="1"/>
  <c r="B2404" i="8"/>
  <c r="B2405" i="8" a="1"/>
  <c r="B2405" i="8"/>
  <c r="B2406" i="8" a="1"/>
  <c r="B2406" i="8"/>
  <c r="B2407" i="8" a="1"/>
  <c r="B2407" i="8"/>
  <c r="B2408" i="8" a="1"/>
  <c r="B2408" i="8"/>
  <c r="B2409" i="8" a="1"/>
  <c r="B2409" i="8"/>
  <c r="B2410" i="8" a="1"/>
  <c r="B2410" i="8"/>
  <c r="B2411" i="8" a="1"/>
  <c r="B2411" i="8"/>
  <c r="B2412" i="8" a="1"/>
  <c r="B2412" i="8"/>
  <c r="B2413" i="8" a="1"/>
  <c r="B2413" i="8"/>
  <c r="B2414" i="8" a="1"/>
  <c r="B2414" i="8"/>
  <c r="B2415" i="8" a="1"/>
  <c r="B2415" i="8"/>
  <c r="B2416" i="8" a="1"/>
  <c r="B2416" i="8"/>
  <c r="B2417" i="8" a="1"/>
  <c r="B2417" i="8"/>
  <c r="B2418" i="8" a="1"/>
  <c r="B2418" i="8"/>
  <c r="B2419" i="8" a="1"/>
  <c r="B2419" i="8"/>
  <c r="B2420" i="8" a="1"/>
  <c r="B2420" i="8"/>
  <c r="B2421" i="8" a="1"/>
  <c r="B2421" i="8"/>
  <c r="B2422" i="8" a="1"/>
  <c r="B2422" i="8"/>
  <c r="B2423" i="8" a="1"/>
  <c r="B2423" i="8"/>
  <c r="B2424" i="8" a="1"/>
  <c r="B2424" i="8"/>
  <c r="B2425" i="8" a="1"/>
  <c r="B2425" i="8"/>
  <c r="B2426" i="8" a="1"/>
  <c r="B2426" i="8"/>
  <c r="B2427" i="8" a="1"/>
  <c r="B2427" i="8"/>
  <c r="B2428" i="8" a="1"/>
  <c r="B2428" i="8"/>
  <c r="B2429" i="8" a="1"/>
  <c r="B2429" i="8"/>
  <c r="B2430" i="8" a="1"/>
  <c r="B2430" i="8"/>
  <c r="B2431" i="8" a="1"/>
  <c r="B2431" i="8"/>
  <c r="B2432" i="8" a="1"/>
  <c r="B2432" i="8"/>
  <c r="B2433" i="8" a="1"/>
  <c r="B2433" i="8"/>
  <c r="B2434" i="8" a="1"/>
  <c r="B2434" i="8"/>
  <c r="B2435" i="8" a="1"/>
  <c r="B2435" i="8"/>
  <c r="B2436" i="8" a="1"/>
  <c r="B2436" i="8"/>
  <c r="B2437" i="8" a="1"/>
  <c r="B2437" i="8"/>
  <c r="B2438" i="8" a="1"/>
  <c r="B2438" i="8"/>
  <c r="B2439" i="8" a="1"/>
  <c r="B2439" i="8"/>
  <c r="B2440" i="8" a="1"/>
  <c r="B2440" i="8"/>
  <c r="B2441" i="8" a="1"/>
  <c r="B2441" i="8" s="1"/>
  <c r="B2442" i="8" a="1"/>
  <c r="B2442" i="8" s="1"/>
  <c r="B2443" i="8" a="1"/>
  <c r="B2443" i="8" s="1"/>
  <c r="B2444" i="8" a="1"/>
  <c r="B2444" i="8" s="1"/>
  <c r="B2445" i="8" a="1"/>
  <c r="B2445" i="8" s="1"/>
  <c r="B2446" i="8" a="1"/>
  <c r="B2446" i="8" s="1"/>
  <c r="B2447" i="8" a="1"/>
  <c r="B2447" i="8" s="1"/>
  <c r="B2448" i="8" a="1"/>
  <c r="B2448" i="8" s="1"/>
  <c r="B2449" i="8" a="1"/>
  <c r="B2449" i="8" s="1"/>
  <c r="B2450" i="8" a="1"/>
  <c r="B2450" i="8" s="1"/>
  <c r="B2451" i="8" a="1"/>
  <c r="B2451" i="8" s="1"/>
  <c r="B2452" i="8" a="1"/>
  <c r="B2452" i="8" s="1"/>
  <c r="B2453" i="8" a="1"/>
  <c r="B2453" i="8" s="1"/>
  <c r="B2454" i="8" a="1"/>
  <c r="B2454" i="8" s="1"/>
  <c r="B2455" i="8" a="1"/>
  <c r="B2455" i="8" s="1"/>
  <c r="B2456" i="8" a="1"/>
  <c r="B2456" i="8" s="1"/>
  <c r="B2457" i="8" a="1"/>
  <c r="B2457" i="8" s="1"/>
  <c r="B2458" i="8" a="1"/>
  <c r="B2458" i="8" s="1"/>
  <c r="B2459" i="8" a="1"/>
  <c r="B2459" i="8" s="1"/>
  <c r="B2460" i="8" a="1"/>
  <c r="B2460" i="8" s="1"/>
  <c r="B2461" i="8" a="1"/>
  <c r="B2461" i="8" s="1"/>
  <c r="B2462" i="8" a="1"/>
  <c r="B2462" i="8" s="1"/>
  <c r="B2463" i="8" a="1"/>
  <c r="B2463" i="8" s="1"/>
  <c r="B2464" i="8" a="1"/>
  <c r="B2464" i="8" s="1"/>
  <c r="B2465" i="8" a="1"/>
  <c r="B2465" i="8" s="1"/>
  <c r="B2466" i="8" a="1"/>
  <c r="B2466" i="8" s="1"/>
  <c r="B2467" i="8" a="1"/>
  <c r="B2467" i="8" s="1"/>
  <c r="B2468" i="8" a="1"/>
  <c r="B2468" i="8" s="1"/>
  <c r="B2469" i="8" a="1"/>
  <c r="B2469" i="8" s="1"/>
  <c r="B2470" i="8" a="1"/>
  <c r="B2470" i="8" s="1"/>
  <c r="B2471" i="8" a="1"/>
  <c r="B2471" i="8" s="1"/>
  <c r="B2472" i="8" a="1"/>
  <c r="B2472" i="8" s="1"/>
  <c r="B2473" i="8" a="1"/>
  <c r="B2473" i="8" s="1"/>
  <c r="B2474" i="8" a="1"/>
  <c r="B2474" i="8" s="1"/>
  <c r="B2475" i="8" a="1"/>
  <c r="B2475" i="8" s="1"/>
  <c r="B2476" i="8" a="1"/>
  <c r="B2476" i="8" s="1"/>
  <c r="B2477" i="8" a="1"/>
  <c r="B2477" i="8" s="1"/>
  <c r="B2478" i="8" a="1"/>
  <c r="B2478" i="8" s="1"/>
  <c r="B2479" i="8" a="1"/>
  <c r="B2479" i="8" s="1"/>
  <c r="B2480" i="8" a="1"/>
  <c r="B2480" i="8" s="1"/>
  <c r="B2481" i="8" a="1"/>
  <c r="B2481" i="8" s="1"/>
  <c r="B2482" i="8" a="1"/>
  <c r="B2482" i="8" s="1"/>
  <c r="B2483" i="8" a="1"/>
  <c r="B2483" i="8" s="1"/>
  <c r="B2484" i="8" a="1"/>
  <c r="B2484" i="8" s="1"/>
  <c r="B2485" i="8" a="1"/>
  <c r="B2485" i="8" s="1"/>
  <c r="B2486" i="8" a="1"/>
  <c r="B2486" i="8" s="1"/>
  <c r="B2487" i="8" a="1"/>
  <c r="B2487" i="8" s="1"/>
  <c r="B2488" i="8" a="1"/>
  <c r="B2488" i="8" s="1"/>
  <c r="B2489" i="8" a="1"/>
  <c r="B2489" i="8" s="1"/>
  <c r="B2490" i="8" a="1"/>
  <c r="B2490" i="8" s="1"/>
  <c r="B2491" i="8" a="1"/>
  <c r="B2491" i="8" s="1"/>
  <c r="B2492" i="8" a="1"/>
  <c r="B2492" i="8" s="1"/>
  <c r="B2493" i="8" a="1"/>
  <c r="B2493" i="8" s="1"/>
  <c r="B2494" i="8" a="1"/>
  <c r="B2494" i="8" s="1"/>
  <c r="B2495" i="8" a="1"/>
  <c r="B2495" i="8" s="1"/>
  <c r="B2496" i="8" a="1"/>
  <c r="B2496" i="8" s="1"/>
  <c r="B2497" i="8" a="1"/>
  <c r="B2497" i="8" s="1"/>
  <c r="B2498" i="8" a="1"/>
  <c r="B2498" i="8" s="1"/>
  <c r="B2499" i="8" a="1"/>
  <c r="B2499" i="8" s="1"/>
  <c r="B2500" i="8" a="1"/>
  <c r="B2500" i="8" s="1"/>
  <c r="B2501" i="8" a="1"/>
  <c r="B2501" i="8" s="1"/>
  <c r="B2502" i="8" a="1"/>
  <c r="B2502" i="8" s="1"/>
  <c r="B2503" i="8" a="1"/>
  <c r="B2503" i="8" s="1"/>
  <c r="B2504" i="8" a="1"/>
  <c r="B2504" i="8" s="1"/>
  <c r="B2505" i="8" a="1"/>
  <c r="B2505" i="8" s="1"/>
  <c r="B2506" i="8" a="1"/>
  <c r="B2506" i="8" s="1"/>
  <c r="B2507" i="8" a="1"/>
  <c r="B2507" i="8" s="1"/>
  <c r="B2508" i="8" a="1"/>
  <c r="B2508" i="8" s="1"/>
  <c r="B2509" i="8" a="1"/>
  <c r="B2509" i="8" s="1"/>
  <c r="B2510" i="8" a="1"/>
  <c r="B2510" i="8" s="1"/>
  <c r="B2511" i="8" a="1"/>
  <c r="B2511" i="8" s="1"/>
  <c r="B2512" i="8" a="1"/>
  <c r="B2512" i="8" s="1"/>
  <c r="B2513" i="8" a="1"/>
  <c r="B2513" i="8" s="1"/>
  <c r="B2514" i="8" a="1"/>
  <c r="B2514" i="8" s="1"/>
  <c r="B2515" i="8" a="1"/>
  <c r="B2515" i="8" s="1"/>
  <c r="B2516" i="8" a="1"/>
  <c r="B2516" i="8" s="1"/>
  <c r="B2517" i="8" a="1"/>
  <c r="B2517" i="8" s="1"/>
  <c r="B2518" i="8" a="1"/>
  <c r="B2518" i="8" s="1"/>
  <c r="B2519" i="8" a="1"/>
  <c r="B2519" i="8" s="1"/>
  <c r="B2520" i="8" a="1"/>
  <c r="B2520" i="8" s="1"/>
  <c r="B2521" i="8" a="1"/>
  <c r="B2521" i="8" s="1"/>
  <c r="B2522" i="8" a="1"/>
  <c r="B2522" i="8" s="1"/>
  <c r="B2523" i="8" a="1"/>
  <c r="B2523" i="8" s="1"/>
  <c r="B2524" i="8" a="1"/>
  <c r="B2524" i="8" s="1"/>
  <c r="B2525" i="8" a="1"/>
  <c r="B2525" i="8" s="1"/>
  <c r="B2526" i="8" a="1"/>
  <c r="B2526" i="8" s="1"/>
  <c r="B2527" i="8" a="1"/>
  <c r="B2527" i="8" s="1"/>
  <c r="B2528" i="8" a="1"/>
  <c r="B2528" i="8" s="1"/>
  <c r="B2529" i="8" a="1"/>
  <c r="B2529" i="8" s="1"/>
  <c r="B2530" i="8" a="1"/>
  <c r="B2530" i="8" s="1"/>
  <c r="B2531" i="8" a="1"/>
  <c r="B2531" i="8" s="1"/>
  <c r="B2532" i="8" a="1"/>
  <c r="B2532" i="8" s="1"/>
  <c r="B2533" i="8" a="1"/>
  <c r="B2533" i="8" s="1"/>
  <c r="B2534" i="8" a="1"/>
  <c r="B2534" i="8" s="1"/>
  <c r="B2535" i="8" a="1"/>
  <c r="B2535" i="8" s="1"/>
  <c r="B2536" i="8" a="1"/>
  <c r="B2536" i="8" s="1"/>
  <c r="B2537" i="8" a="1"/>
  <c r="B2537" i="8" s="1"/>
  <c r="B2538" i="8" a="1"/>
  <c r="B2538" i="8" s="1"/>
  <c r="B2539" i="8" a="1"/>
  <c r="B2539" i="8" s="1"/>
  <c r="B2540" i="8" a="1"/>
  <c r="B2540" i="8" s="1"/>
  <c r="B2541" i="8" a="1"/>
  <c r="B2541" i="8" s="1"/>
  <c r="B2542" i="8" a="1"/>
  <c r="B2542" i="8" s="1"/>
  <c r="B2543" i="8" a="1"/>
  <c r="B2543" i="8" s="1"/>
  <c r="B2544" i="8" a="1"/>
  <c r="B2544" i="8" s="1"/>
  <c r="B2545" i="8" a="1"/>
  <c r="B2545" i="8" s="1"/>
  <c r="B2546" i="8" a="1"/>
  <c r="B2546" i="8" s="1"/>
  <c r="B2547" i="8" a="1"/>
  <c r="B2547" i="8" s="1"/>
  <c r="B2548" i="8" a="1"/>
  <c r="B2548" i="8" s="1"/>
  <c r="B2549" i="8" a="1"/>
  <c r="B2549" i="8" s="1"/>
  <c r="B2550" i="8" a="1"/>
  <c r="B2550" i="8" s="1"/>
  <c r="B2551" i="8" a="1"/>
  <c r="B2551" i="8" s="1"/>
  <c r="B2552" i="8" a="1"/>
  <c r="B2552" i="8" s="1"/>
  <c r="B2553" i="8" a="1"/>
  <c r="B2553" i="8" s="1"/>
  <c r="B2554" i="8" a="1"/>
  <c r="B2554" i="8" s="1"/>
  <c r="B2555" i="8" a="1"/>
  <c r="B2555" i="8" s="1"/>
  <c r="B2556" i="8" a="1"/>
  <c r="B2556" i="8" s="1"/>
  <c r="B2557" i="8" a="1"/>
  <c r="B2557" i="8" s="1"/>
  <c r="B2558" i="8" a="1"/>
  <c r="B2558" i="8" s="1"/>
  <c r="B2559" i="8" a="1"/>
  <c r="B2559" i="8" s="1"/>
  <c r="B2560" i="8" a="1"/>
  <c r="B2560" i="8" s="1"/>
  <c r="B2561" i="8" a="1"/>
  <c r="B2561" i="8" s="1"/>
  <c r="B2562" i="8" a="1"/>
  <c r="B2562" i="8" s="1"/>
  <c r="B2563" i="8" a="1"/>
  <c r="B2563" i="8" s="1"/>
  <c r="B2564" i="8" a="1"/>
  <c r="B2564" i="8" s="1"/>
  <c r="B2565" i="8" a="1"/>
  <c r="B2565" i="8" s="1"/>
  <c r="B2566" i="8" a="1"/>
  <c r="B2566" i="8" s="1"/>
  <c r="B2567" i="8" a="1"/>
  <c r="B2567" i="8" s="1"/>
  <c r="B2568" i="8" a="1"/>
  <c r="B2568" i="8" s="1"/>
  <c r="B2569" i="8" a="1"/>
  <c r="B2569" i="8" s="1"/>
  <c r="B2570" i="8" a="1"/>
  <c r="B2570" i="8" s="1"/>
  <c r="B2571" i="8" a="1"/>
  <c r="B2571" i="8" s="1"/>
  <c r="B2572" i="8" a="1"/>
  <c r="B2572" i="8" s="1"/>
  <c r="B2573" i="8" a="1"/>
  <c r="B2573" i="8" s="1"/>
  <c r="B2574" i="8" a="1"/>
  <c r="B2574" i="8" s="1"/>
  <c r="B2575" i="8" a="1"/>
  <c r="B2575" i="8" s="1"/>
  <c r="B2576" i="8" a="1"/>
  <c r="B2576" i="8" s="1"/>
  <c r="B2577" i="8" a="1"/>
  <c r="B2577" i="8" s="1"/>
  <c r="B2578" i="8" a="1"/>
  <c r="B2578" i="8" s="1"/>
  <c r="B2579" i="8" a="1"/>
  <c r="B2579" i="8" s="1"/>
  <c r="B2580" i="8" a="1"/>
  <c r="B2580" i="8" s="1"/>
  <c r="B2581" i="8" a="1"/>
  <c r="B2581" i="8" s="1"/>
  <c r="B2582" i="8" a="1"/>
  <c r="B2582" i="8" s="1"/>
  <c r="B2583" i="8" a="1"/>
  <c r="B2583" i="8" s="1"/>
  <c r="B2584" i="8" a="1"/>
  <c r="B2584" i="8" s="1"/>
  <c r="B2585" i="8" a="1"/>
  <c r="B2585" i="8" s="1"/>
  <c r="B2586" i="8" a="1"/>
  <c r="B2586" i="8" s="1"/>
  <c r="B2587" i="8" a="1"/>
  <c r="B2587" i="8" s="1"/>
  <c r="B2588" i="8" a="1"/>
  <c r="B2588" i="8" s="1"/>
  <c r="B2589" i="8" a="1"/>
  <c r="B2589" i="8" s="1"/>
  <c r="B2590" i="8" a="1"/>
  <c r="B2590" i="8" s="1"/>
  <c r="B2591" i="8" a="1"/>
  <c r="B2591" i="8" s="1"/>
  <c r="B2592" i="8" a="1"/>
  <c r="B2592" i="8" s="1"/>
  <c r="B2593" i="8" a="1"/>
  <c r="B2593" i="8" s="1"/>
  <c r="B2594" i="8" a="1"/>
  <c r="B2594" i="8" s="1"/>
  <c r="B2595" i="8" a="1"/>
  <c r="B2595" i="8" s="1"/>
  <c r="B2596" i="8" a="1"/>
  <c r="B2596" i="8" s="1"/>
  <c r="B2597" i="8" a="1"/>
  <c r="B2597" i="8" s="1"/>
  <c r="B2598" i="8" a="1"/>
  <c r="B2598" i="8" s="1"/>
  <c r="B2599" i="8" a="1"/>
  <c r="B2599" i="8" s="1"/>
  <c r="B2600" i="8" a="1"/>
  <c r="B2600" i="8" s="1"/>
  <c r="B2601" i="8" a="1"/>
  <c r="B2601" i="8" s="1"/>
  <c r="B2602" i="8" a="1"/>
  <c r="B2602" i="8" s="1"/>
  <c r="B2603" i="8" a="1"/>
  <c r="B2603" i="8" s="1"/>
  <c r="B2604" i="8" a="1"/>
  <c r="B2604" i="8" s="1"/>
  <c r="B2605" i="8" a="1"/>
  <c r="B2605" i="8" s="1"/>
  <c r="B2606" i="8" a="1"/>
  <c r="B2606" i="8" s="1"/>
  <c r="B2607" i="8" a="1"/>
  <c r="B2607" i="8" s="1"/>
  <c r="B2608" i="8" a="1"/>
  <c r="B2608" i="8" s="1"/>
  <c r="B2609" i="8" a="1"/>
  <c r="B2609" i="8" s="1"/>
  <c r="B2610" i="8" a="1"/>
  <c r="B2610" i="8" s="1"/>
  <c r="B2611" i="8" a="1"/>
  <c r="B2611" i="8" s="1"/>
  <c r="B2612" i="8" a="1"/>
  <c r="B2612" i="8" s="1"/>
  <c r="B2613" i="8" a="1"/>
  <c r="B2613" i="8" s="1"/>
  <c r="B2614" i="8" a="1"/>
  <c r="B2614" i="8" s="1"/>
  <c r="B2615" i="8" a="1"/>
  <c r="B2615" i="8" s="1"/>
  <c r="B2616" i="8" a="1"/>
  <c r="B2616" i="8" s="1"/>
  <c r="B2617" i="8" a="1"/>
  <c r="B2617" i="8" s="1"/>
  <c r="B2618" i="8" a="1"/>
  <c r="B2618" i="8" s="1"/>
  <c r="B2619" i="8" a="1"/>
  <c r="B2619" i="8" s="1"/>
  <c r="B2620" i="8" a="1"/>
  <c r="B2620" i="8" s="1"/>
  <c r="B2621" i="8" a="1"/>
  <c r="B2621" i="8" s="1"/>
  <c r="B2622" i="8" a="1"/>
  <c r="B2622" i="8" s="1"/>
  <c r="B2623" i="8" a="1"/>
  <c r="B2623" i="8" s="1"/>
  <c r="B2624" i="8" a="1"/>
  <c r="B2624" i="8" s="1"/>
  <c r="B2625" i="8" a="1"/>
  <c r="B2625" i="8" s="1"/>
  <c r="B2626" i="8" a="1"/>
  <c r="B2626" i="8" s="1"/>
  <c r="B2627" i="8" a="1"/>
  <c r="B2627" i="8" s="1"/>
  <c r="B2628" i="8" a="1"/>
  <c r="B2628" i="8" s="1"/>
  <c r="B2629" i="8" a="1"/>
  <c r="B2629" i="8" s="1"/>
  <c r="B2630" i="8" a="1"/>
  <c r="B2630" i="8" s="1"/>
  <c r="B2631" i="8" a="1"/>
  <c r="B2631" i="8" s="1"/>
  <c r="B2632" i="8" a="1"/>
  <c r="B2632" i="8" s="1"/>
  <c r="B2633" i="8" a="1"/>
  <c r="B2633" i="8" s="1"/>
  <c r="B2634" i="8" a="1"/>
  <c r="B2634" i="8"/>
  <c r="B2635" i="8" a="1"/>
  <c r="B2635" i="8"/>
  <c r="B2636" i="8" a="1"/>
  <c r="B2636" i="8"/>
  <c r="B2637" i="8" a="1"/>
  <c r="B2637" i="8"/>
  <c r="B2638" i="8" a="1"/>
  <c r="B2638" i="8"/>
  <c r="B2639" i="8" a="1"/>
  <c r="B2639" i="8"/>
  <c r="B2640" i="8" a="1"/>
  <c r="B2640" i="8"/>
  <c r="B2641" i="8" a="1"/>
  <c r="B2641" i="8"/>
  <c r="B2642" i="8" a="1"/>
  <c r="B2642" i="8"/>
  <c r="B2643" i="8" a="1"/>
  <c r="B2643" i="8"/>
  <c r="B2644" i="8" a="1"/>
  <c r="B2644" i="8"/>
  <c r="B2645" i="8" a="1"/>
  <c r="B2645" i="8"/>
  <c r="B2646" i="8" a="1"/>
  <c r="B2646" i="8"/>
  <c r="B2647" i="8" a="1"/>
  <c r="B2647" i="8"/>
  <c r="B2648" i="8" a="1"/>
  <c r="B2648" i="8"/>
  <c r="B2649" i="8" a="1"/>
  <c r="B2649" i="8"/>
  <c r="B2650" i="8" a="1"/>
  <c r="B2650" i="8"/>
  <c r="B2651" i="8" a="1"/>
  <c r="B2651" i="8"/>
  <c r="B2652" i="8" a="1"/>
  <c r="B2652" i="8"/>
  <c r="B2653" i="8" a="1"/>
  <c r="B2653" i="8"/>
  <c r="B2654" i="8" a="1"/>
  <c r="B2654" i="8"/>
  <c r="B2655" i="8" a="1"/>
  <c r="B2655" i="8"/>
  <c r="B2656" i="8" a="1"/>
  <c r="B2656" i="8"/>
  <c r="B2657" i="8" a="1"/>
  <c r="B2657" i="8"/>
  <c r="B2658" i="8" a="1"/>
  <c r="B2658" i="8"/>
  <c r="B2659" i="8" a="1"/>
  <c r="B2659" i="8"/>
  <c r="B2660" i="8" a="1"/>
  <c r="B2660" i="8"/>
  <c r="B2661" i="8" a="1"/>
  <c r="B2661" i="8"/>
  <c r="B2662" i="8" a="1"/>
  <c r="B2662" i="8"/>
  <c r="B2663" i="8" a="1"/>
  <c r="B2663" i="8"/>
  <c r="B2664" i="8" a="1"/>
  <c r="B2664" i="8"/>
  <c r="B2665" i="8" a="1"/>
  <c r="B2665" i="8"/>
  <c r="B2666" i="8" a="1"/>
  <c r="B2666" i="8"/>
  <c r="B2667" i="8" a="1"/>
  <c r="B2667" i="8"/>
  <c r="B2668" i="8" a="1"/>
  <c r="B2668" i="8"/>
  <c r="B2669" i="8" a="1"/>
  <c r="B2669" i="8"/>
  <c r="B2670" i="8" a="1"/>
  <c r="B2670" i="8"/>
  <c r="B2671" i="8" a="1"/>
  <c r="B2671" i="8"/>
  <c r="B2672" i="8" a="1"/>
  <c r="B2672" i="8"/>
  <c r="B2673" i="8" a="1"/>
  <c r="B2673" i="8"/>
  <c r="B2674" i="8" a="1"/>
  <c r="B2674" i="8"/>
  <c r="B2675" i="8" a="1"/>
  <c r="B2675" i="8"/>
  <c r="B2676" i="8" a="1"/>
  <c r="B2676" i="8"/>
  <c r="B2677" i="8" a="1"/>
  <c r="B2677" i="8"/>
  <c r="B2678" i="8" a="1"/>
  <c r="B2678" i="8"/>
  <c r="B2679" i="8" a="1"/>
  <c r="B2679" i="8"/>
  <c r="B2680" i="8" a="1"/>
  <c r="B2680" i="8"/>
  <c r="B2681" i="8" a="1"/>
  <c r="B2681" i="8"/>
  <c r="B2682" i="8" a="1"/>
  <c r="B2682" i="8"/>
  <c r="B2683" i="8" a="1"/>
  <c r="B2683" i="8"/>
  <c r="B2684" i="8" a="1"/>
  <c r="B2684" i="8"/>
  <c r="B2685" i="8" a="1"/>
  <c r="B2685" i="8"/>
  <c r="B2686" i="8" a="1"/>
  <c r="B2686" i="8"/>
  <c r="B2687" i="8" a="1"/>
  <c r="B2687" i="8"/>
  <c r="B2688" i="8" a="1"/>
  <c r="B2688" i="8"/>
  <c r="B2689" i="8" a="1"/>
  <c r="B2689" i="8"/>
  <c r="B2690" i="8" a="1"/>
  <c r="B2690" i="8"/>
  <c r="B2691" i="8" a="1"/>
  <c r="B2691" i="8"/>
  <c r="B2692" i="8" a="1"/>
  <c r="B2692" i="8"/>
  <c r="B2693" i="8" a="1"/>
  <c r="B2693" i="8"/>
  <c r="B2694" i="8" a="1"/>
  <c r="B2694" i="8"/>
  <c r="B2695" i="8" a="1"/>
  <c r="B2695" i="8"/>
  <c r="B2696" i="8" a="1"/>
  <c r="B2696" i="8"/>
  <c r="B2697" i="8" a="1"/>
  <c r="B2697" i="8"/>
  <c r="B2698" i="8" a="1"/>
  <c r="B2698" i="8"/>
  <c r="B2699" i="8" a="1"/>
  <c r="B2699" i="8"/>
  <c r="B2700" i="8" a="1"/>
  <c r="B2700" i="8"/>
  <c r="B2701" i="8" a="1"/>
  <c r="B2701" i="8"/>
  <c r="B2702" i="8" a="1"/>
  <c r="B2702" i="8"/>
  <c r="B2703" i="8" a="1"/>
  <c r="B2703" i="8"/>
  <c r="B2704" i="8" a="1"/>
  <c r="B2704" i="8"/>
  <c r="B2705" i="8" a="1"/>
  <c r="B2705" i="8"/>
  <c r="B2706" i="8" a="1"/>
  <c r="B2706" i="8"/>
  <c r="B2707" i="8" a="1"/>
  <c r="B2707" i="8"/>
  <c r="B2708" i="8" a="1"/>
  <c r="B2708" i="8"/>
  <c r="B2709" i="8" a="1"/>
  <c r="B2709" i="8"/>
  <c r="B2710" i="8" a="1"/>
  <c r="B2710" i="8"/>
  <c r="B2711" i="8" a="1"/>
  <c r="B2711" i="8"/>
  <c r="B2712" i="8" a="1"/>
  <c r="B2712" i="8"/>
  <c r="B2713" i="8" a="1"/>
  <c r="B2713" i="8"/>
  <c r="B2714" i="8" a="1"/>
  <c r="B2714" i="8"/>
  <c r="B2715" i="8" a="1"/>
  <c r="B2715" i="8"/>
  <c r="B2716" i="8" a="1"/>
  <c r="B2716" i="8"/>
  <c r="B2717" i="8" a="1"/>
  <c r="B2717" i="8"/>
  <c r="B2718" i="8" a="1"/>
  <c r="B2718" i="8"/>
  <c r="B2719" i="8" a="1"/>
  <c r="B2719" i="8"/>
  <c r="B2720" i="8" a="1"/>
  <c r="B2720" i="8"/>
  <c r="B2721" i="8" a="1"/>
  <c r="B2721" i="8"/>
  <c r="B2722" i="8" a="1"/>
  <c r="B2722" i="8"/>
  <c r="B2723" i="8" a="1"/>
  <c r="B2723" i="8"/>
  <c r="B2724" i="8" a="1"/>
  <c r="B2724" i="8"/>
  <c r="B2725" i="8" a="1"/>
  <c r="B2725" i="8"/>
  <c r="B2726" i="8" a="1"/>
  <c r="B2726" i="8"/>
  <c r="B2727" i="8" a="1"/>
  <c r="B2727" i="8"/>
  <c r="B2728" i="8" a="1"/>
  <c r="B2728" i="8"/>
  <c r="B2729" i="8" a="1"/>
  <c r="B2729" i="8"/>
  <c r="B2730" i="8" a="1"/>
  <c r="B2730" i="8"/>
  <c r="B2731" i="8" a="1"/>
  <c r="B2731" i="8"/>
  <c r="B2732" i="8" a="1"/>
  <c r="B2732" i="8"/>
  <c r="B2733" i="8" a="1"/>
  <c r="B2733" i="8"/>
  <c r="B2734" i="8" a="1"/>
  <c r="B2734" i="8"/>
  <c r="B2735" i="8" a="1"/>
  <c r="B2735" i="8"/>
  <c r="B2736" i="8" a="1"/>
  <c r="B2736" i="8"/>
  <c r="B2737" i="8" a="1"/>
  <c r="B2737" i="8"/>
  <c r="B2738" i="8" a="1"/>
  <c r="B2738" i="8"/>
  <c r="B2739" i="8" a="1"/>
  <c r="B2739" i="8"/>
  <c r="B2740" i="8" a="1"/>
  <c r="B2740" i="8"/>
  <c r="B2741" i="8" a="1"/>
  <c r="B2741" i="8"/>
  <c r="B2742" i="8" a="1"/>
  <c r="B2742" i="8"/>
  <c r="B2743" i="8" a="1"/>
  <c r="B2743" i="8"/>
  <c r="B2744" i="8" a="1"/>
  <c r="B2744" i="8"/>
  <c r="B2745" i="8" a="1"/>
  <c r="B2745" i="8"/>
  <c r="B2746" i="8" a="1"/>
  <c r="B2746" i="8"/>
  <c r="B2747" i="8" a="1"/>
  <c r="B2747" i="8"/>
  <c r="B2748" i="8" a="1"/>
  <c r="B2748" i="8"/>
  <c r="B2749" i="8" a="1"/>
  <c r="B2749" i="8"/>
  <c r="B2750" i="8" a="1"/>
  <c r="B2750" i="8"/>
  <c r="B2751" i="8" a="1"/>
  <c r="B2751" i="8"/>
  <c r="B2752" i="8" a="1"/>
  <c r="B2752" i="8"/>
  <c r="B2753" i="8" a="1"/>
  <c r="B2753" i="8"/>
  <c r="B2754" i="8" a="1"/>
  <c r="B2754" i="8"/>
  <c r="B2755" i="8" a="1"/>
  <c r="B2755" i="8"/>
  <c r="B2756" i="8" a="1"/>
  <c r="B2756" i="8"/>
  <c r="B2757" i="8" a="1"/>
  <c r="B2757" i="8"/>
  <c r="B2758" i="8" a="1"/>
  <c r="B2758" i="8"/>
  <c r="B2759" i="8" a="1"/>
  <c r="B2759" i="8"/>
  <c r="B2760" i="8" a="1"/>
  <c r="B2760" i="8"/>
  <c r="B2761" i="8" a="1"/>
  <c r="B2761" i="8"/>
  <c r="B2762" i="8" a="1"/>
  <c r="B2762" i="8"/>
  <c r="B2763" i="8" a="1"/>
  <c r="B2763" i="8"/>
  <c r="B2764" i="8" a="1"/>
  <c r="B2764" i="8"/>
  <c r="B2765" i="8" a="1"/>
  <c r="B2765" i="8"/>
  <c r="B2766" i="8" a="1"/>
  <c r="B2766" i="8"/>
  <c r="B2767" i="8" a="1"/>
  <c r="B2767" i="8"/>
  <c r="B2768" i="8" a="1"/>
  <c r="B2768" i="8"/>
  <c r="B2769" i="8" a="1"/>
  <c r="B2769" i="8"/>
  <c r="B2770" i="8" a="1"/>
  <c r="B2770" i="8"/>
  <c r="B2771" i="8" a="1"/>
  <c r="B2771" i="8"/>
  <c r="B2772" i="8" a="1"/>
  <c r="B2772" i="8"/>
  <c r="B2773" i="8" a="1"/>
  <c r="B2773" i="8"/>
  <c r="B2774" i="8" a="1"/>
  <c r="B2774" i="8"/>
  <c r="B2775" i="8" a="1"/>
  <c r="B2775" i="8"/>
  <c r="B2776" i="8" a="1"/>
  <c r="B2776" i="8"/>
  <c r="B2777" i="8" a="1"/>
  <c r="B2777" i="8"/>
  <c r="B2778" i="8" a="1"/>
  <c r="B2778" i="8"/>
  <c r="B2779" i="8" a="1"/>
  <c r="B2779" i="8"/>
  <c r="B2780" i="8" a="1"/>
  <c r="B2780" i="8"/>
  <c r="B2781" i="8" a="1"/>
  <c r="B2781" i="8"/>
  <c r="B2782" i="8" a="1"/>
  <c r="B2782" i="8"/>
  <c r="B2783" i="8" a="1"/>
  <c r="B2783" i="8"/>
  <c r="B2784" i="8" a="1"/>
  <c r="B2784" i="8"/>
  <c r="B2785" i="8" a="1"/>
  <c r="B2785" i="8"/>
  <c r="B2786" i="8" a="1"/>
  <c r="B2786" i="8"/>
  <c r="B2787" i="8" a="1"/>
  <c r="B2787" i="8"/>
  <c r="B2788" i="8" a="1"/>
  <c r="B2788" i="8"/>
  <c r="B2789" i="8" a="1"/>
  <c r="B2789" i="8"/>
  <c r="B2790" i="8" a="1"/>
  <c r="B2790" i="8"/>
  <c r="B2791" i="8" a="1"/>
  <c r="B2791" i="8"/>
  <c r="B2792" i="8" a="1"/>
  <c r="B2792" i="8"/>
  <c r="B2793" i="8" a="1"/>
  <c r="B2793" i="8"/>
  <c r="B2794" i="8" a="1"/>
  <c r="B2794" i="8"/>
  <c r="B2795" i="8" a="1"/>
  <c r="B2795" i="8"/>
  <c r="B2796" i="8" a="1"/>
  <c r="B2796" i="8"/>
  <c r="B2797" i="8" a="1"/>
  <c r="B2797" i="8"/>
  <c r="B2798" i="8" a="1"/>
  <c r="B2798" i="8"/>
  <c r="B2799" i="8" a="1"/>
  <c r="B2799" i="8"/>
  <c r="B2800" i="8" a="1"/>
  <c r="B2800" i="8"/>
  <c r="B2801" i="8" a="1"/>
  <c r="B2801" i="8"/>
  <c r="B2802" i="8" a="1"/>
  <c r="B2802" i="8"/>
  <c r="B2803" i="8" a="1"/>
  <c r="B2803" i="8"/>
  <c r="B2804" i="8" a="1"/>
  <c r="B2804" i="8"/>
  <c r="B2805" i="8" a="1"/>
  <c r="B2805" i="8"/>
  <c r="B2806" i="8" a="1"/>
  <c r="B2806" i="8"/>
  <c r="B2807" i="8" a="1"/>
  <c r="B2807" i="8"/>
  <c r="B2808" i="8" a="1"/>
  <c r="B2808" i="8"/>
  <c r="B2809" i="8" a="1"/>
  <c r="B2809" i="8"/>
  <c r="B2810" i="8" a="1"/>
  <c r="B2810" i="8"/>
  <c r="B2811" i="8" a="1"/>
  <c r="B2811" i="8"/>
  <c r="B2812" i="8" a="1"/>
  <c r="B2812" i="8"/>
  <c r="B2813" i="8" a="1"/>
  <c r="B2813" i="8"/>
  <c r="B2814" i="8" a="1"/>
  <c r="B2814" i="8"/>
  <c r="B2815" i="8" a="1"/>
  <c r="B2815" i="8"/>
  <c r="B2816" i="8" a="1"/>
  <c r="B2816" i="8"/>
  <c r="B2817" i="8" a="1"/>
  <c r="B2817" i="8"/>
  <c r="B2818" i="8" a="1"/>
  <c r="B2818" i="8"/>
  <c r="B2819" i="8" a="1"/>
  <c r="B2819" i="8"/>
  <c r="B2820" i="8" a="1"/>
  <c r="B2820" i="8"/>
  <c r="B2821" i="8" a="1"/>
  <c r="B2821" i="8"/>
  <c r="B2822" i="8" a="1"/>
  <c r="B2822" i="8"/>
  <c r="B2823" i="8" a="1"/>
  <c r="B2823" i="8"/>
  <c r="B2824" i="8" a="1"/>
  <c r="B2824" i="8"/>
  <c r="B2825" i="8" a="1"/>
  <c r="B2825" i="8"/>
  <c r="B2826" i="8" a="1"/>
  <c r="B2826" i="8"/>
  <c r="B2827" i="8" a="1"/>
  <c r="B2827" i="8"/>
  <c r="B2828" i="8" a="1"/>
  <c r="B2828" i="8"/>
  <c r="B2829" i="8" a="1"/>
  <c r="B2829" i="8"/>
  <c r="B2830" i="8" a="1"/>
  <c r="B2830" i="8"/>
  <c r="B2831" i="8" a="1"/>
  <c r="B2831" i="8"/>
  <c r="B2832" i="8" a="1"/>
  <c r="B2832" i="8"/>
  <c r="B2833" i="8" a="1"/>
  <c r="B2833" i="8"/>
  <c r="B2834" i="8" a="1"/>
  <c r="B2834" i="8"/>
  <c r="B2835" i="8" a="1"/>
  <c r="B2835" i="8"/>
  <c r="B2836" i="8" a="1"/>
  <c r="B2836" i="8"/>
  <c r="B2837" i="8" a="1"/>
  <c r="B2837" i="8"/>
  <c r="B2838" i="8" a="1"/>
  <c r="B2838" i="8"/>
  <c r="B2839" i="8" a="1"/>
  <c r="B2839" i="8"/>
  <c r="B2840" i="8" a="1"/>
  <c r="B2840" i="8"/>
  <c r="B2841" i="8" a="1"/>
  <c r="B2841" i="8"/>
  <c r="B2842" i="8" a="1"/>
  <c r="B2842" i="8"/>
  <c r="B2843" i="8" a="1"/>
  <c r="B2843" i="8"/>
  <c r="B2844" i="8" a="1"/>
  <c r="B2844" i="8"/>
  <c r="B2845" i="8" a="1"/>
  <c r="B2845" i="8"/>
  <c r="B2846" i="8" a="1"/>
  <c r="B2846" i="8"/>
  <c r="B2847" i="8" a="1"/>
  <c r="B2847" i="8"/>
  <c r="B2848" i="8" a="1"/>
  <c r="B2848" i="8"/>
  <c r="B2849" i="8" a="1"/>
  <c r="B2849" i="8"/>
  <c r="B2850" i="8" a="1"/>
  <c r="B2850" i="8"/>
  <c r="B2851" i="8" a="1"/>
  <c r="B2851" i="8"/>
  <c r="B2852" i="8" a="1"/>
  <c r="B2852" i="8"/>
  <c r="B2853" i="8" a="1"/>
  <c r="B2853" i="8" s="1"/>
  <c r="B2854" i="8" a="1"/>
  <c r="B2854" i="8" s="1"/>
  <c r="B2855" i="8" a="1"/>
  <c r="B2855" i="8" s="1"/>
  <c r="B2856" i="8" a="1"/>
  <c r="B2856" i="8" s="1"/>
  <c r="B2857" i="8" a="1"/>
  <c r="B2857" i="8" s="1"/>
  <c r="B2858" i="8" a="1"/>
  <c r="B2858" i="8" s="1"/>
  <c r="B2859" i="8" a="1"/>
  <c r="B2859" i="8" s="1"/>
  <c r="B2860" i="8" a="1"/>
  <c r="B2860" i="8" s="1"/>
  <c r="B2861" i="8" a="1"/>
  <c r="B2861" i="8" s="1"/>
  <c r="B2862" i="8" a="1"/>
  <c r="B2862" i="8" s="1"/>
  <c r="B2863" i="8" a="1"/>
  <c r="B2863" i="8" s="1"/>
  <c r="B2864" i="8" a="1"/>
  <c r="B2864" i="8" s="1"/>
  <c r="B2865" i="8" a="1"/>
  <c r="B2865" i="8" s="1"/>
  <c r="B2866" i="8" a="1"/>
  <c r="B2866" i="8" s="1"/>
  <c r="B2867" i="8" a="1"/>
  <c r="B2867" i="8" s="1"/>
  <c r="B2868" i="8" a="1"/>
  <c r="B2868" i="8" s="1"/>
  <c r="B2869" i="8" a="1"/>
  <c r="B2869" i="8" s="1"/>
  <c r="B2870" i="8" a="1"/>
  <c r="B2870" i="8" s="1"/>
  <c r="B2871" i="8" a="1"/>
  <c r="B2871" i="8" s="1"/>
  <c r="B2872" i="8" a="1"/>
  <c r="B2872" i="8" s="1"/>
  <c r="B2873" i="8" a="1"/>
  <c r="B2873" i="8" s="1"/>
  <c r="B2874" i="8" a="1"/>
  <c r="B2874" i="8" s="1"/>
  <c r="B2875" i="8" a="1"/>
  <c r="B2875" i="8" s="1"/>
  <c r="B2876" i="8" a="1"/>
  <c r="B2876" i="8" s="1"/>
  <c r="B2877" i="8" a="1"/>
  <c r="B2877" i="8" s="1"/>
  <c r="B2878" i="8" a="1"/>
  <c r="B2878" i="8" s="1"/>
  <c r="B2879" i="8" a="1"/>
  <c r="B2879" i="8" s="1"/>
  <c r="B2880" i="8" a="1"/>
  <c r="B2880" i="8" s="1"/>
  <c r="B2881" i="8" a="1"/>
  <c r="B2881" i="8" s="1"/>
  <c r="B2882" i="8" a="1"/>
  <c r="B2882" i="8" s="1"/>
  <c r="B2883" i="8" a="1"/>
  <c r="B2883" i="8" s="1"/>
  <c r="B2884" i="8" a="1"/>
  <c r="B2884" i="8" s="1"/>
  <c r="B2885" i="8" a="1"/>
  <c r="B2885" i="8" s="1"/>
  <c r="B2886" i="8" a="1"/>
  <c r="B2886" i="8" s="1"/>
  <c r="B2887" i="8" a="1"/>
  <c r="B2887" i="8" s="1"/>
  <c r="B2888" i="8" a="1"/>
  <c r="B2888" i="8" s="1"/>
  <c r="B2889" i="8" a="1"/>
  <c r="B2889" i="8" s="1"/>
  <c r="B2890" i="8" a="1"/>
  <c r="B2890" i="8" s="1"/>
  <c r="B2891" i="8" a="1"/>
  <c r="B2891" i="8" s="1"/>
  <c r="B2892" i="8" a="1"/>
  <c r="B2892" i="8" s="1"/>
  <c r="B2893" i="8" a="1"/>
  <c r="B2893" i="8" s="1"/>
  <c r="B2894" i="8" a="1"/>
  <c r="B2894" i="8" s="1"/>
  <c r="B2895" i="8" a="1"/>
  <c r="B2895" i="8" s="1"/>
  <c r="B2896" i="8" a="1"/>
  <c r="B2896" i="8" s="1"/>
  <c r="B2897" i="8" a="1"/>
  <c r="B2897" i="8" s="1"/>
  <c r="B2898" i="8" a="1"/>
  <c r="B2898" i="8" s="1"/>
  <c r="B2899" i="8" a="1"/>
  <c r="B2899" i="8" s="1"/>
  <c r="B2900" i="8" a="1"/>
  <c r="B2900" i="8" s="1"/>
  <c r="B2901" i="8" a="1"/>
  <c r="B2901" i="8" s="1"/>
  <c r="B2902" i="8" a="1"/>
  <c r="B2902" i="8" s="1"/>
  <c r="B2903" i="8" a="1"/>
  <c r="B2903" i="8" s="1"/>
  <c r="B2904" i="8" a="1"/>
  <c r="B2904" i="8" s="1"/>
  <c r="B2905" i="8" a="1"/>
  <c r="B2905" i="8" s="1"/>
  <c r="B2906" i="8" a="1"/>
  <c r="B2906" i="8" s="1"/>
  <c r="B2907" i="8" a="1"/>
  <c r="B2907" i="8" s="1"/>
  <c r="B2908" i="8" a="1"/>
  <c r="B2908" i="8" s="1"/>
  <c r="B2909" i="8" a="1"/>
  <c r="B2909" i="8" s="1"/>
  <c r="B2910" i="8" a="1"/>
  <c r="B2910" i="8" s="1"/>
  <c r="B2911" i="8" a="1"/>
  <c r="B2911" i="8" s="1"/>
  <c r="B2912" i="8" a="1"/>
  <c r="B2912" i="8" s="1"/>
  <c r="B2913" i="8" a="1"/>
  <c r="B2913" i="8" s="1"/>
  <c r="B2914" i="8" a="1"/>
  <c r="B2914" i="8" s="1"/>
  <c r="B2915" i="8" a="1"/>
  <c r="B2915" i="8" s="1"/>
  <c r="B2916" i="8" a="1"/>
  <c r="B2916" i="8" s="1"/>
  <c r="B2917" i="8" a="1"/>
  <c r="B2917" i="8" s="1"/>
  <c r="B2918" i="8" a="1"/>
  <c r="B2918" i="8" s="1"/>
  <c r="B2919" i="8" a="1"/>
  <c r="B2919" i="8" s="1"/>
  <c r="B2920" i="8" a="1"/>
  <c r="B2920" i="8" s="1"/>
  <c r="B2921" i="8" a="1"/>
  <c r="B2921" i="8" s="1"/>
  <c r="B2922" i="8" a="1"/>
  <c r="B2922" i="8" s="1"/>
  <c r="B2923" i="8" a="1"/>
  <c r="B2923" i="8" s="1"/>
  <c r="B2924" i="8" a="1"/>
  <c r="B2924" i="8" s="1"/>
  <c r="B2925" i="8" a="1"/>
  <c r="B2925" i="8" s="1"/>
  <c r="B2926" i="8" a="1"/>
  <c r="B2926" i="8" s="1"/>
  <c r="B2927" i="8" a="1"/>
  <c r="B2927" i="8" s="1"/>
  <c r="B2928" i="8" a="1"/>
  <c r="B2928" i="8" s="1"/>
  <c r="B2929" i="8" a="1"/>
  <c r="B2929" i="8" s="1"/>
  <c r="B2930" i="8" a="1"/>
  <c r="B2930" i="8" s="1"/>
  <c r="B2931" i="8" a="1"/>
  <c r="B2931" i="8" s="1"/>
  <c r="B2932" i="8" a="1"/>
  <c r="B2932" i="8" s="1"/>
  <c r="B2933" i="8" a="1"/>
  <c r="B2933" i="8" s="1"/>
  <c r="B2934" i="8" a="1"/>
  <c r="B2934" i="8" s="1"/>
  <c r="B2935" i="8" a="1"/>
  <c r="B2935" i="8" s="1"/>
  <c r="B2936" i="8" a="1"/>
  <c r="B2936" i="8" s="1"/>
  <c r="B2937" i="8" a="1"/>
  <c r="B2937" i="8" s="1"/>
  <c r="B2938" i="8" a="1"/>
  <c r="B2938" i="8" s="1"/>
  <c r="B2939" i="8" a="1"/>
  <c r="B2939" i="8" s="1"/>
  <c r="B2940" i="8" a="1"/>
  <c r="B2940" i="8" s="1"/>
  <c r="B2941" i="8" a="1"/>
  <c r="B2941" i="8" s="1"/>
  <c r="B2942" i="8" a="1"/>
  <c r="B2942" i="8" s="1"/>
  <c r="B2943" i="8" a="1"/>
  <c r="B2943" i="8" s="1"/>
  <c r="B2944" i="8" a="1"/>
  <c r="B2944" i="8" s="1"/>
  <c r="B2945" i="8" a="1"/>
  <c r="B2945" i="8" s="1"/>
  <c r="B2946" i="8" a="1"/>
  <c r="B2946" i="8" s="1"/>
  <c r="B2947" i="8" a="1"/>
  <c r="B2947" i="8" s="1"/>
  <c r="B2948" i="8" a="1"/>
  <c r="B2948" i="8" s="1"/>
  <c r="B2949" i="8" a="1"/>
  <c r="B2949" i="8" s="1"/>
  <c r="B2950" i="8" a="1"/>
  <c r="B2950" i="8" s="1"/>
  <c r="B2951" i="8" a="1"/>
  <c r="B2951" i="8" s="1"/>
  <c r="B2952" i="8" a="1"/>
  <c r="B2952" i="8" s="1"/>
  <c r="B2953" i="8" a="1"/>
  <c r="B2953" i="8" s="1"/>
  <c r="B2954" i="8" a="1"/>
  <c r="B2954" i="8" s="1"/>
  <c r="B2955" i="8" a="1"/>
  <c r="B2955" i="8" s="1"/>
  <c r="B2956" i="8" a="1"/>
  <c r="B2956" i="8" s="1"/>
  <c r="B2957" i="8" a="1"/>
  <c r="B2957" i="8" s="1"/>
  <c r="B2958" i="8" a="1"/>
  <c r="B2958" i="8" s="1"/>
  <c r="B2959" i="8" a="1"/>
  <c r="B2959" i="8" s="1"/>
  <c r="B2960" i="8" a="1"/>
  <c r="B2960" i="8" s="1"/>
  <c r="B2961" i="8" a="1"/>
  <c r="B2961" i="8" s="1"/>
  <c r="B2962" i="8" a="1"/>
  <c r="B2962" i="8" s="1"/>
  <c r="B2963" i="8" a="1"/>
  <c r="B2963" i="8" s="1"/>
  <c r="B2964" i="8" a="1"/>
  <c r="B2964" i="8" s="1"/>
  <c r="B2965" i="8" a="1"/>
  <c r="B2965" i="8" s="1"/>
  <c r="B2966" i="8" a="1"/>
  <c r="B2966" i="8" s="1"/>
  <c r="B2967" i="8" a="1"/>
  <c r="B2967" i="8" s="1"/>
  <c r="B2968" i="8" a="1"/>
  <c r="B2968" i="8" s="1"/>
  <c r="B2969" i="8" a="1"/>
  <c r="B2969" i="8" s="1"/>
  <c r="B2970" i="8" a="1"/>
  <c r="B2970" i="8" s="1"/>
  <c r="B2971" i="8" a="1"/>
  <c r="B2971" i="8" s="1"/>
  <c r="B2972" i="8" a="1"/>
  <c r="B2972" i="8" s="1"/>
  <c r="B2973" i="8" a="1"/>
  <c r="B2973" i="8" s="1"/>
  <c r="B2974" i="8" a="1"/>
  <c r="B2974" i="8" s="1"/>
  <c r="B2975" i="8" a="1"/>
  <c r="B2975" i="8" s="1"/>
  <c r="B2976" i="8" a="1"/>
  <c r="B2976" i="8" s="1"/>
  <c r="B2977" i="8" a="1"/>
  <c r="B2977" i="8" s="1"/>
  <c r="B2978" i="8" a="1"/>
  <c r="B2978" i="8" s="1"/>
  <c r="B2979" i="8" a="1"/>
  <c r="B2979" i="8" s="1"/>
  <c r="B2980" i="8" a="1"/>
  <c r="B2980" i="8" s="1"/>
  <c r="B2981" i="8" a="1"/>
  <c r="B2981" i="8" s="1"/>
  <c r="B2982" i="8" a="1"/>
  <c r="B2982" i="8" s="1"/>
  <c r="B2983" i="8" a="1"/>
  <c r="B2983" i="8" s="1"/>
  <c r="B2984" i="8" a="1"/>
  <c r="B2984" i="8" s="1"/>
  <c r="B2985" i="8" a="1"/>
  <c r="B2985" i="8" s="1"/>
  <c r="B2986" i="8" a="1"/>
  <c r="B2986" i="8" s="1"/>
  <c r="B2987" i="8" a="1"/>
  <c r="B2987" i="8" s="1"/>
  <c r="B2988" i="8" a="1"/>
  <c r="B2988" i="8" s="1"/>
  <c r="B2989" i="8" a="1"/>
  <c r="B2989" i="8" s="1"/>
  <c r="B2990" i="8" a="1"/>
  <c r="B2990" i="8" s="1"/>
  <c r="B2991" i="8" a="1"/>
  <c r="B2991" i="8" s="1"/>
  <c r="B2992" i="8" a="1"/>
  <c r="B2992" i="8" s="1"/>
  <c r="B2993" i="8" a="1"/>
  <c r="B2993" i="8" s="1"/>
  <c r="B2994" i="8" a="1"/>
  <c r="B2994" i="8" s="1"/>
  <c r="B2995" i="8" a="1"/>
  <c r="B2995" i="8" s="1"/>
  <c r="B2996" i="8" a="1"/>
  <c r="B2996" i="8" s="1"/>
  <c r="B2997" i="8" a="1"/>
  <c r="B2997" i="8" s="1"/>
  <c r="B2998" i="8" a="1"/>
  <c r="B2998" i="8" s="1"/>
  <c r="B2999" i="8" a="1"/>
  <c r="B2999" i="8" s="1"/>
  <c r="B3000" i="8" a="1"/>
  <c r="B3000" i="8" s="1"/>
  <c r="B3001" i="8" a="1"/>
  <c r="B3001" i="8" s="1"/>
  <c r="B3002" i="8" a="1"/>
  <c r="B3002" i="8" s="1"/>
  <c r="B3003" i="8" a="1"/>
  <c r="B3003" i="8" s="1"/>
  <c r="B3004" i="8" a="1"/>
  <c r="B3004" i="8" s="1"/>
  <c r="B3005" i="8" a="1"/>
  <c r="B3005" i="8" s="1"/>
  <c r="B3006" i="8" a="1"/>
  <c r="B3006" i="8" s="1"/>
  <c r="B3007" i="8" a="1"/>
  <c r="B3007" i="8" s="1"/>
  <c r="B3008" i="8" a="1"/>
  <c r="B3008" i="8" s="1"/>
  <c r="B3009" i="8" a="1"/>
  <c r="B3009" i="8" s="1"/>
  <c r="B3010" i="8" a="1"/>
  <c r="B3010" i="8" s="1"/>
  <c r="B3011" i="8" a="1"/>
  <c r="B3011" i="8" s="1"/>
  <c r="B3012" i="8" a="1"/>
  <c r="B3012" i="8" s="1"/>
  <c r="B3013" i="8" a="1"/>
  <c r="B3013" i="8" s="1"/>
  <c r="B3014" i="8" a="1"/>
  <c r="B3014" i="8" s="1"/>
  <c r="B3015" i="8" a="1"/>
  <c r="B3015" i="8" s="1"/>
  <c r="B3016" i="8" a="1"/>
  <c r="B3016" i="8" s="1"/>
  <c r="B3017" i="8" a="1"/>
  <c r="B3017" i="8" s="1"/>
  <c r="B3018" i="8" a="1"/>
  <c r="B3018" i="8" s="1"/>
  <c r="B3019" i="8" a="1"/>
  <c r="B3019" i="8" s="1"/>
  <c r="B3020" i="8" a="1"/>
  <c r="B3020" i="8" s="1"/>
  <c r="B3021" i="8" a="1"/>
  <c r="B3021" i="8" s="1"/>
  <c r="B3022" i="8" a="1"/>
  <c r="B3022" i="8" s="1"/>
  <c r="B3023" i="8" a="1"/>
  <c r="B3023" i="8" s="1"/>
  <c r="B3024" i="8" a="1"/>
  <c r="B3024" i="8" s="1"/>
  <c r="B3025" i="8" a="1"/>
  <c r="B3025" i="8" s="1"/>
  <c r="B3026" i="8" a="1"/>
  <c r="B3026" i="8" s="1"/>
  <c r="B3027" i="8" a="1"/>
  <c r="B3027" i="8" s="1"/>
  <c r="B3028" i="8" a="1"/>
  <c r="B3028" i="8" s="1"/>
  <c r="B3029" i="8" a="1"/>
  <c r="B3029" i="8" s="1"/>
  <c r="B3030" i="8" a="1"/>
  <c r="B3030" i="8" s="1"/>
  <c r="B3031" i="8" a="1"/>
  <c r="B3031" i="8" s="1"/>
  <c r="B3032" i="8" a="1"/>
  <c r="B3032" i="8" s="1"/>
  <c r="B3033" i="8" a="1"/>
  <c r="B3033" i="8" s="1"/>
  <c r="B3034" i="8" a="1"/>
  <c r="B3034" i="8" s="1"/>
  <c r="B3035" i="8" a="1"/>
  <c r="B3035" i="8" s="1"/>
  <c r="B3036" i="8" a="1"/>
  <c r="B3036" i="8" s="1"/>
  <c r="B3037" i="8" a="1"/>
  <c r="B3037" i="8" s="1"/>
  <c r="B3038" i="8" a="1"/>
  <c r="B3038" i="8" s="1"/>
  <c r="B3039" i="8" a="1"/>
  <c r="B3039" i="8" s="1"/>
  <c r="B3040" i="8" a="1"/>
  <c r="B3040" i="8" s="1"/>
  <c r="B3041" i="8" a="1"/>
  <c r="B3041" i="8" s="1"/>
  <c r="B3042" i="8" a="1"/>
  <c r="B3042" i="8"/>
  <c r="B3043" i="8" a="1"/>
  <c r="B3043" i="8"/>
  <c r="B3044" i="8" a="1"/>
  <c r="B3044" i="8"/>
  <c r="B3045" i="8" a="1"/>
  <c r="B3045" i="8"/>
  <c r="B3046" i="8" a="1"/>
  <c r="B3046" i="8"/>
  <c r="B3047" i="8" a="1"/>
  <c r="B3047" i="8"/>
  <c r="B3048" i="8" a="1"/>
  <c r="B3048" i="8"/>
  <c r="B3049" i="8" a="1"/>
  <c r="B3049" i="8"/>
  <c r="B3050" i="8" a="1"/>
  <c r="B3050" i="8"/>
  <c r="B3051" i="8" a="1"/>
  <c r="B3051" i="8"/>
  <c r="B3052" i="8" a="1"/>
  <c r="B3052" i="8"/>
  <c r="B3053" i="8" a="1"/>
  <c r="B3053" i="8"/>
  <c r="B3054" i="8" a="1"/>
  <c r="B3054" i="8"/>
  <c r="B3055" i="8" a="1"/>
  <c r="B3055" i="8"/>
  <c r="B3056" i="8" a="1"/>
  <c r="B3056" i="8"/>
  <c r="B3057" i="8" a="1"/>
  <c r="B3057" i="8"/>
  <c r="B3058" i="8" a="1"/>
  <c r="B3058" i="8"/>
  <c r="B3059" i="8" a="1"/>
  <c r="B3059" i="8"/>
  <c r="B3060" i="8" a="1"/>
  <c r="B3060" i="8"/>
  <c r="B3061" i="8" a="1"/>
  <c r="B3061" i="8"/>
  <c r="B3062" i="8" a="1"/>
  <c r="B3062" i="8"/>
  <c r="B3063" i="8" a="1"/>
  <c r="B3063" i="8"/>
  <c r="B3064" i="8" a="1"/>
  <c r="B3064" i="8"/>
  <c r="B3065" i="8" a="1"/>
  <c r="B3065" i="8"/>
  <c r="B3066" i="8" a="1"/>
  <c r="B3066" i="8"/>
  <c r="B3067" i="8" a="1"/>
  <c r="B3067" i="8"/>
  <c r="B3068" i="8" a="1"/>
  <c r="B3068" i="8"/>
  <c r="B3069" i="8" a="1"/>
  <c r="B3069" i="8"/>
  <c r="B3070" i="8" a="1"/>
  <c r="B3070" i="8"/>
  <c r="B3071" i="8" a="1"/>
  <c r="B3071" i="8"/>
  <c r="B3072" i="8" a="1"/>
  <c r="B3072" i="8"/>
  <c r="B3073" i="8" a="1"/>
  <c r="B3073" i="8"/>
  <c r="B3074" i="8" a="1"/>
  <c r="B3074" i="8"/>
  <c r="B3075" i="8" a="1"/>
  <c r="B3075" i="8"/>
  <c r="B3076" i="8" a="1"/>
  <c r="B3076" i="8"/>
  <c r="B3077" i="8" a="1"/>
  <c r="B3077" i="8"/>
  <c r="B3078" i="8" a="1"/>
  <c r="B3078" i="8"/>
  <c r="B3079" i="8" a="1"/>
  <c r="B3079" i="8"/>
  <c r="B3080" i="8" a="1"/>
  <c r="B3080" i="8"/>
  <c r="B3081" i="8" a="1"/>
  <c r="B3081" i="8"/>
  <c r="B3082" i="8" a="1"/>
  <c r="B3082" i="8"/>
  <c r="B3083" i="8" a="1"/>
  <c r="B3083" i="8"/>
  <c r="B3084" i="8" a="1"/>
  <c r="B3084" i="8"/>
  <c r="B3085" i="8" a="1"/>
  <c r="B3085" i="8"/>
  <c r="B3086" i="8" a="1"/>
  <c r="B3086" i="8"/>
  <c r="B3087" i="8" a="1"/>
  <c r="B3087" i="8"/>
  <c r="B3088" i="8" a="1"/>
  <c r="B3088" i="8"/>
  <c r="B3089" i="8" a="1"/>
  <c r="B3089" i="8"/>
  <c r="B3090" i="8" a="1"/>
  <c r="B3090" i="8"/>
  <c r="B3091" i="8" a="1"/>
  <c r="B3091" i="8"/>
  <c r="B3092" i="8" a="1"/>
  <c r="B3092" i="8"/>
  <c r="B3093" i="8" a="1"/>
  <c r="B3093" i="8"/>
  <c r="B3094" i="8" a="1"/>
  <c r="B3094" i="8"/>
  <c r="B3095" i="8" a="1"/>
  <c r="B3095" i="8"/>
  <c r="B3096" i="8" a="1"/>
  <c r="B3096" i="8"/>
  <c r="B3097" i="8" a="1"/>
  <c r="B3097" i="8"/>
  <c r="B3098" i="8" a="1"/>
  <c r="B3098" i="8"/>
  <c r="B3099" i="8" a="1"/>
  <c r="B3099" i="8"/>
  <c r="B3100" i="8" a="1"/>
  <c r="B3100" i="8"/>
  <c r="B3101" i="8" a="1"/>
  <c r="B3101" i="8"/>
  <c r="B3102" i="8" a="1"/>
  <c r="B3102" i="8"/>
  <c r="B3103" i="8" a="1"/>
  <c r="B3103" i="8"/>
  <c r="B3104" i="8" a="1"/>
  <c r="B3104" i="8"/>
  <c r="B3105" i="8" a="1"/>
  <c r="B3105" i="8"/>
  <c r="B3106" i="8" a="1"/>
  <c r="B3106" i="8"/>
  <c r="B3107" i="8" a="1"/>
  <c r="B3107" i="8"/>
  <c r="B3108" i="8" a="1"/>
  <c r="B3108" i="8"/>
  <c r="B3109" i="8" a="1"/>
  <c r="B3109" i="8"/>
  <c r="B3110" i="8" a="1"/>
  <c r="B3110" i="8"/>
  <c r="B3111" i="8" a="1"/>
  <c r="B3111" i="8"/>
  <c r="B3112" i="8" a="1"/>
  <c r="B3112" i="8"/>
  <c r="B3113" i="8" a="1"/>
  <c r="B3113" i="8"/>
  <c r="B3114" i="8" a="1"/>
  <c r="B3114" i="8"/>
  <c r="B3115" i="8" a="1"/>
  <c r="B3115" i="8"/>
  <c r="B3116" i="8" a="1"/>
  <c r="B3116" i="8"/>
  <c r="B3117" i="8" a="1"/>
  <c r="B3117" i="8"/>
  <c r="B3118" i="8" a="1"/>
  <c r="B3118" i="8"/>
  <c r="B3119" i="8" a="1"/>
  <c r="B3119" i="8"/>
  <c r="B3120" i="8" a="1"/>
  <c r="B3120" i="8"/>
  <c r="B3121" i="8" a="1"/>
  <c r="B3121" i="8"/>
  <c r="B3122" i="8" a="1"/>
  <c r="B3122" i="8"/>
  <c r="B3123" i="8" a="1"/>
  <c r="B3123" i="8"/>
  <c r="B3124" i="8" a="1"/>
  <c r="B3124" i="8"/>
  <c r="B3125" i="8" a="1"/>
  <c r="B3125" i="8"/>
  <c r="B3126" i="8" a="1"/>
  <c r="B3126" i="8"/>
  <c r="B3127" i="8" a="1"/>
  <c r="B3127" i="8"/>
  <c r="B3128" i="8" a="1"/>
  <c r="B3128" i="8"/>
  <c r="B3129" i="8" a="1"/>
  <c r="B3129" i="8"/>
  <c r="B3130" i="8" a="1"/>
  <c r="B3130" i="8"/>
  <c r="B3131" i="8" a="1"/>
  <c r="B3131" i="8"/>
  <c r="B3132" i="8" a="1"/>
  <c r="B3132" i="8"/>
  <c r="B3133" i="8" a="1"/>
  <c r="B3133" i="8"/>
  <c r="B3134" i="8" a="1"/>
  <c r="B3134" i="8"/>
  <c r="B3135" i="8" a="1"/>
  <c r="B3135" i="8"/>
  <c r="B3136" i="8" a="1"/>
  <c r="B3136" i="8"/>
  <c r="B3137" i="8" a="1"/>
  <c r="B3137" i="8"/>
  <c r="B3138" i="8" a="1"/>
  <c r="B3138" i="8"/>
  <c r="B3139" i="8" a="1"/>
  <c r="B3139" i="8"/>
  <c r="B3140" i="8" a="1"/>
  <c r="B3140" i="8"/>
  <c r="B3141" i="8" a="1"/>
  <c r="B3141" i="8"/>
  <c r="B3142" i="8" a="1"/>
  <c r="B3142" i="8"/>
  <c r="B3143" i="8" a="1"/>
  <c r="B3143" i="8"/>
  <c r="B3144" i="8" a="1"/>
  <c r="B3144" i="8"/>
  <c r="B3145" i="8" a="1"/>
  <c r="B3145" i="8"/>
  <c r="B3146" i="8" a="1"/>
  <c r="B3146" i="8"/>
  <c r="B3147" i="8" a="1"/>
  <c r="B3147" i="8"/>
  <c r="B3148" i="8" a="1"/>
  <c r="B3148" i="8"/>
  <c r="B3149" i="8" a="1"/>
  <c r="B3149" i="8"/>
  <c r="B3150" i="8" a="1"/>
  <c r="B3150" i="8"/>
  <c r="B3151" i="8" a="1"/>
  <c r="B3151" i="8"/>
  <c r="B3152" i="8" a="1"/>
  <c r="B3152" i="8"/>
  <c r="B3153" i="8" a="1"/>
  <c r="B3153" i="8"/>
  <c r="B3154" i="8" a="1"/>
  <c r="B3154" i="8"/>
  <c r="B3155" i="8" a="1"/>
  <c r="B3155" i="8"/>
  <c r="B3156" i="8" a="1"/>
  <c r="B3156" i="8"/>
  <c r="B3157" i="8" a="1"/>
  <c r="B3157" i="8"/>
  <c r="B3158" i="8" a="1"/>
  <c r="B3158" i="8"/>
  <c r="B3159" i="8" a="1"/>
  <c r="B3159" i="8"/>
  <c r="B3160" i="8" a="1"/>
  <c r="B3160" i="8"/>
  <c r="B3161" i="8" a="1"/>
  <c r="B3161" i="8"/>
  <c r="B3162" i="8" a="1"/>
  <c r="B3162" i="8"/>
  <c r="B3163" i="8" a="1"/>
  <c r="B3163" i="8"/>
  <c r="B3164" i="8" a="1"/>
  <c r="B3164" i="8"/>
  <c r="B3165" i="8" a="1"/>
  <c r="B3165" i="8"/>
  <c r="B3166" i="8" a="1"/>
  <c r="B3166" i="8"/>
  <c r="B3167" i="8" a="1"/>
  <c r="B3167" i="8"/>
  <c r="B3168" i="8" a="1"/>
  <c r="B3168" i="8"/>
  <c r="B3169" i="8" a="1"/>
  <c r="B3169" i="8"/>
  <c r="B3170" i="8" a="1"/>
  <c r="B3170" i="8"/>
  <c r="B3171" i="8" a="1"/>
  <c r="B3171" i="8"/>
  <c r="B3172" i="8" a="1"/>
  <c r="B3172" i="8"/>
  <c r="B3173" i="8" a="1"/>
  <c r="B3173" i="8"/>
  <c r="B3174" i="8" a="1"/>
  <c r="B3174" i="8"/>
  <c r="B3175" i="8" a="1"/>
  <c r="B3175" i="8"/>
  <c r="B3176" i="8" a="1"/>
  <c r="B3176" i="8"/>
  <c r="B3177" i="8" a="1"/>
  <c r="B3177" i="8"/>
  <c r="B3178" i="8" a="1"/>
  <c r="B3178" i="8"/>
  <c r="B3179" i="8" a="1"/>
  <c r="B3179" i="8"/>
  <c r="B3180" i="8" a="1"/>
  <c r="B3180" i="8"/>
  <c r="B3181" i="8" a="1"/>
  <c r="B3181" i="8"/>
  <c r="B3182" i="8" a="1"/>
  <c r="B3182" i="8"/>
  <c r="B3183" i="8" a="1"/>
  <c r="B3183" i="8"/>
  <c r="B3184" i="8" a="1"/>
  <c r="B3184" i="8"/>
  <c r="B3185" i="8" a="1"/>
  <c r="B3185" i="8"/>
  <c r="B3186" i="8" a="1"/>
  <c r="B3186" i="8"/>
  <c r="B3187" i="8" a="1"/>
  <c r="B3187" i="8"/>
  <c r="B3188" i="8" a="1"/>
  <c r="B3188" i="8"/>
  <c r="B3189" i="8" a="1"/>
  <c r="B3189" i="8"/>
  <c r="B3190" i="8" a="1"/>
  <c r="B3190" i="8"/>
  <c r="B3191" i="8" a="1"/>
  <c r="B3191" i="8"/>
  <c r="B3192" i="8" a="1"/>
  <c r="B3192" i="8"/>
  <c r="B3193" i="8" a="1"/>
  <c r="B3193" i="8"/>
  <c r="B3194" i="8" a="1"/>
  <c r="B3194" i="8"/>
  <c r="B3195" i="8" a="1"/>
  <c r="B3195" i="8"/>
  <c r="B3196" i="8" a="1"/>
  <c r="B3196" i="8"/>
  <c r="B3197" i="8" a="1"/>
  <c r="B3197" i="8"/>
  <c r="B3198" i="8" a="1"/>
  <c r="B3198" i="8"/>
  <c r="B3199" i="8" a="1"/>
  <c r="B3199" i="8"/>
  <c r="B3200" i="8" a="1"/>
  <c r="B3200" i="8"/>
  <c r="B3201" i="8" a="1"/>
  <c r="B3201" i="8"/>
  <c r="B3202" i="8" a="1"/>
  <c r="B3202" i="8"/>
  <c r="B3203" i="8" a="1"/>
  <c r="B3203" i="8"/>
  <c r="B3204" i="8" a="1"/>
  <c r="B3204" i="8"/>
  <c r="B3205" i="8" a="1"/>
  <c r="B3205" i="8"/>
  <c r="B3206" i="8" a="1"/>
  <c r="B3206" i="8"/>
  <c r="B3207" i="8" a="1"/>
  <c r="B3207" i="8"/>
  <c r="B3208" i="8" a="1"/>
  <c r="B3208" i="8"/>
  <c r="B3209" i="8" a="1"/>
  <c r="B3209" i="8"/>
  <c r="B3210" i="8" a="1"/>
  <c r="B3210" i="8"/>
  <c r="B3211" i="8" a="1"/>
  <c r="B3211" i="8"/>
  <c r="B3212" i="8" a="1"/>
  <c r="B3212" i="8"/>
  <c r="B3213" i="8" a="1"/>
  <c r="B3213" i="8"/>
  <c r="B3214" i="8" a="1"/>
  <c r="B3214" i="8"/>
  <c r="B3215" i="8" a="1"/>
  <c r="B3215" i="8"/>
  <c r="B3216" i="8" a="1"/>
  <c r="B3216" i="8"/>
  <c r="B3217" i="8" a="1"/>
  <c r="B3217" i="8"/>
  <c r="B3218" i="8" a="1"/>
  <c r="B3218" i="8"/>
  <c r="B3219" i="8" a="1"/>
  <c r="B3219" i="8"/>
  <c r="B3220" i="8" a="1"/>
  <c r="B3220" i="8"/>
  <c r="B3221" i="8" a="1"/>
  <c r="B3221" i="8"/>
  <c r="B3222" i="8" a="1"/>
  <c r="B3222" i="8"/>
  <c r="B3223" i="8" a="1"/>
  <c r="B3223" i="8"/>
  <c r="B3224" i="8" a="1"/>
  <c r="B3224" i="8"/>
  <c r="B3225" i="8" a="1"/>
  <c r="B3225" i="8"/>
  <c r="B3226" i="8" a="1"/>
  <c r="B3226" i="8"/>
  <c r="B3227" i="8" a="1"/>
  <c r="B3227" i="8"/>
  <c r="B3228" i="8" a="1"/>
  <c r="B3228" i="8"/>
  <c r="B3229" i="8" a="1"/>
  <c r="B3229" i="8"/>
  <c r="B3230" i="8" a="1"/>
  <c r="B3230" i="8"/>
  <c r="B3231" i="8" a="1"/>
  <c r="B3231" i="8"/>
  <c r="B3232" i="8" a="1"/>
  <c r="B3232" i="8"/>
  <c r="B3233" i="8" a="1"/>
  <c r="B3233" i="8"/>
  <c r="B3234" i="8" a="1"/>
  <c r="B3234" i="8"/>
  <c r="B3235" i="8" a="1"/>
  <c r="B3235" i="8"/>
  <c r="B3236" i="8" a="1"/>
  <c r="B3236" i="8"/>
  <c r="B3237" i="8" a="1"/>
  <c r="B3237" i="8"/>
  <c r="B3238" i="8" a="1"/>
  <c r="B3238" i="8"/>
  <c r="B3239" i="8" a="1"/>
  <c r="B3239" i="8"/>
  <c r="B3240" i="8" a="1"/>
  <c r="B3240" i="8"/>
  <c r="B3241" i="8" a="1"/>
  <c r="B3241" i="8"/>
  <c r="B3242" i="8" a="1"/>
  <c r="B3242" i="8"/>
  <c r="B3243" i="8" a="1"/>
  <c r="B3243" i="8"/>
  <c r="B3244" i="8" a="1"/>
  <c r="B3244" i="8"/>
  <c r="B3245" i="8" a="1"/>
  <c r="B3245" i="8"/>
  <c r="B3246" i="8" a="1"/>
  <c r="B3246" i="8"/>
  <c r="B3247" i="8" a="1"/>
  <c r="B3247" i="8"/>
  <c r="B3248" i="8" a="1"/>
  <c r="B3248" i="8"/>
  <c r="B3249" i="8" a="1"/>
  <c r="B3249" i="8"/>
  <c r="B3250" i="8" a="1"/>
  <c r="B3250" i="8"/>
  <c r="B3251" i="8" a="1"/>
  <c r="B3251" i="8"/>
  <c r="B3252" i="8" a="1"/>
  <c r="B3252" i="8"/>
  <c r="B3253" i="8" a="1"/>
  <c r="B3253" i="8"/>
  <c r="B3254" i="8" a="1"/>
  <c r="B3254" i="8"/>
  <c r="B3255" i="8" a="1"/>
  <c r="B3255" i="8"/>
  <c r="B3256" i="8" a="1"/>
  <c r="B3256" i="8"/>
  <c r="B3257" i="8" a="1"/>
  <c r="B3257" i="8"/>
  <c r="B3258" i="8" a="1"/>
  <c r="B3258" i="8"/>
  <c r="B3259" i="8" a="1"/>
  <c r="B3259" i="8"/>
  <c r="B3260" i="8" a="1"/>
  <c r="B3260" i="8"/>
  <c r="B3261" i="8" a="1"/>
  <c r="B3261" i="8"/>
  <c r="B3262" i="8" a="1"/>
  <c r="B3262" i="8"/>
  <c r="B3263" i="8" a="1"/>
  <c r="B3263" i="8"/>
  <c r="B3264" i="8" a="1"/>
  <c r="B3264" i="8"/>
  <c r="B3265" i="8" a="1"/>
  <c r="B3265" i="8"/>
  <c r="B3266" i="8" a="1"/>
  <c r="B3266" i="8"/>
  <c r="B3267" i="8" a="1"/>
  <c r="B3267" i="8"/>
  <c r="B3268" i="8" a="1"/>
  <c r="B3268" i="8"/>
  <c r="B3269" i="8" a="1"/>
  <c r="B3269" i="8"/>
  <c r="B3270" i="8" a="1"/>
  <c r="B3270" i="8"/>
  <c r="B3271" i="8" a="1"/>
  <c r="B3271" i="8"/>
  <c r="B3272" i="8" a="1"/>
  <c r="B3272" i="8"/>
  <c r="B3273" i="8" a="1"/>
  <c r="B3273" i="8"/>
  <c r="B3274" i="8" a="1"/>
  <c r="B3274" i="8"/>
  <c r="B3275" i="8" a="1"/>
  <c r="B3275" i="8"/>
  <c r="B3276" i="8" a="1"/>
  <c r="B3276" i="8"/>
  <c r="B3277" i="8" a="1"/>
  <c r="B3277" i="8"/>
  <c r="B3278" i="8" a="1"/>
  <c r="B3278" i="8"/>
  <c r="B3279" i="8" a="1"/>
  <c r="B3279" i="8"/>
  <c r="B3280" i="8" a="1"/>
  <c r="B3280" i="8"/>
  <c r="B3281" i="8" a="1"/>
  <c r="B3281" i="8"/>
  <c r="B3282" i="8" a="1"/>
  <c r="B3282" i="8"/>
  <c r="B3283" i="8" a="1"/>
  <c r="B3283" i="8"/>
  <c r="B3284" i="8" a="1"/>
  <c r="B3284" i="8"/>
  <c r="B3285" i="8" a="1"/>
  <c r="B3285" i="8"/>
  <c r="B3286" i="8" a="1"/>
  <c r="B3286" i="8"/>
  <c r="B3287" i="8" a="1"/>
  <c r="B3287" i="8"/>
  <c r="B3288" i="8" a="1"/>
  <c r="B3288" i="8"/>
  <c r="B3289" i="8" a="1"/>
  <c r="B3289" i="8"/>
  <c r="B3290" i="8" a="1"/>
  <c r="B3290" i="8"/>
  <c r="B3291" i="8" a="1"/>
  <c r="B3291" i="8"/>
  <c r="B3292" i="8" a="1"/>
  <c r="B3292" i="8"/>
  <c r="B3293" i="8" a="1"/>
  <c r="B3293" i="8"/>
  <c r="B3294" i="8" a="1"/>
  <c r="B3294" i="8"/>
  <c r="B3295" i="8" a="1"/>
  <c r="B3295" i="8"/>
  <c r="B3296" i="8" a="1"/>
  <c r="B3296" i="8"/>
  <c r="B3297" i="8" a="1"/>
  <c r="B3297" i="8"/>
  <c r="B3298" i="8" a="1"/>
  <c r="B3298" i="8"/>
  <c r="B3299" i="8" a="1"/>
  <c r="B3299" i="8"/>
  <c r="B3300" i="8" a="1"/>
  <c r="B3300" i="8"/>
  <c r="B3301" i="8" a="1"/>
  <c r="B3301" i="8"/>
  <c r="B3302" i="8" a="1"/>
  <c r="B3302" i="8"/>
  <c r="B3303" i="8" a="1"/>
  <c r="B3303" i="8"/>
  <c r="B3304" i="8" a="1"/>
  <c r="B3304" i="8"/>
  <c r="B3305" i="8" a="1"/>
  <c r="B3305" i="8"/>
  <c r="B3306" i="8" a="1"/>
  <c r="B3306" i="8"/>
  <c r="B3307" i="8" a="1"/>
  <c r="B3307" i="8"/>
  <c r="B3308" i="8" a="1"/>
  <c r="B3308" i="8"/>
  <c r="B3309" i="8" a="1"/>
  <c r="B3309" i="8"/>
  <c r="B3310" i="8" a="1"/>
  <c r="B3310" i="8"/>
  <c r="B3311" i="8" a="1"/>
  <c r="B3311" i="8"/>
  <c r="B3312" i="8" a="1"/>
  <c r="B3312" i="8"/>
  <c r="B3313" i="8" a="1"/>
  <c r="B3313" i="8"/>
  <c r="B3314" i="8" a="1"/>
  <c r="B3314" i="8"/>
  <c r="B3315" i="8" a="1"/>
  <c r="B3315" i="8"/>
  <c r="B3316" i="8" a="1"/>
  <c r="B3316" i="8"/>
  <c r="B3317" i="8" a="1"/>
  <c r="B3317" i="8"/>
  <c r="B3318" i="8" a="1"/>
  <c r="B3318" i="8"/>
  <c r="B3319" i="8" a="1"/>
  <c r="B3319" i="8"/>
  <c r="B3320" i="8" a="1"/>
  <c r="B3320" i="8"/>
  <c r="B3321" i="8" a="1"/>
  <c r="B3321" i="8"/>
  <c r="B3322" i="8" a="1"/>
  <c r="B3322" i="8"/>
  <c r="B3323" i="8" a="1"/>
  <c r="B3323" i="8"/>
  <c r="B3324" i="8" a="1"/>
  <c r="B3324" i="8"/>
  <c r="B3325" i="8" a="1"/>
  <c r="B3325" i="8"/>
  <c r="B3326" i="8" a="1"/>
  <c r="B3326" i="8"/>
  <c r="B3327" i="8" a="1"/>
  <c r="B3327" i="8"/>
  <c r="B3328" i="8" a="1"/>
  <c r="B3328" i="8"/>
  <c r="B3329" i="8" a="1"/>
  <c r="B3329" i="8"/>
  <c r="B3330" i="8" a="1"/>
  <c r="B3330" i="8"/>
  <c r="B3331" i="8" a="1"/>
  <c r="B3331" i="8"/>
  <c r="B3332" i="8" a="1"/>
  <c r="B3332" i="8"/>
  <c r="B3333" i="8" a="1"/>
  <c r="B3333" i="8"/>
  <c r="B3334" i="8" a="1"/>
  <c r="B3334" i="8"/>
  <c r="B3335" i="8" a="1"/>
  <c r="B3335" i="8"/>
  <c r="B3336" i="8" a="1"/>
  <c r="B3336" i="8"/>
  <c r="B3337" i="8" a="1"/>
  <c r="B3337" i="8"/>
  <c r="B3338" i="8" a="1"/>
  <c r="B3338" i="8"/>
  <c r="B3339" i="8" a="1"/>
  <c r="B3339" i="8"/>
  <c r="B3340" i="8" a="1"/>
  <c r="B3340" i="8"/>
  <c r="B3341" i="8" a="1"/>
  <c r="B3341" i="8" s="1"/>
  <c r="B3342" i="8" a="1"/>
  <c r="B3342" i="8" s="1"/>
  <c r="B3343" i="8" a="1"/>
  <c r="B3343" i="8" s="1"/>
  <c r="B3344" i="8" a="1"/>
  <c r="B3344" i="8" s="1"/>
  <c r="B3345" i="8" a="1"/>
  <c r="B3345" i="8" s="1"/>
  <c r="B3346" i="8" a="1"/>
  <c r="B3346" i="8" s="1"/>
  <c r="B3347" i="8" a="1"/>
  <c r="B3347" i="8" s="1"/>
  <c r="B3348" i="8" a="1"/>
  <c r="B3348" i="8" s="1"/>
  <c r="B3349" i="8" a="1"/>
  <c r="B3349" i="8" s="1"/>
  <c r="B3350" i="8" a="1"/>
  <c r="B3350" i="8" s="1"/>
  <c r="B3351" i="8" a="1"/>
  <c r="B3351" i="8" s="1"/>
  <c r="B3352" i="8" a="1"/>
  <c r="B3352" i="8" s="1"/>
  <c r="B3353" i="8" a="1"/>
  <c r="B3353" i="8" s="1"/>
  <c r="B3354" i="8" a="1"/>
  <c r="B3354" i="8" s="1"/>
  <c r="B3355" i="8" a="1"/>
  <c r="B3355" i="8" s="1"/>
  <c r="B3356" i="8" a="1"/>
  <c r="B3356" i="8" s="1"/>
  <c r="B3357" i="8" a="1"/>
  <c r="B3357" i="8" s="1"/>
  <c r="B3358" i="8" a="1"/>
  <c r="B3358" i="8" s="1"/>
  <c r="B3359" i="8" a="1"/>
  <c r="B3359" i="8" s="1"/>
  <c r="B3360" i="8" a="1"/>
  <c r="B3360" i="8" s="1"/>
  <c r="B3361" i="8" a="1"/>
  <c r="B3361" i="8" s="1"/>
  <c r="B3362" i="8" a="1"/>
  <c r="B3362" i="8" s="1"/>
  <c r="B3363" i="8" a="1"/>
  <c r="B3363" i="8" s="1"/>
  <c r="B3364" i="8" a="1"/>
  <c r="B3364" i="8" s="1"/>
  <c r="B3365" i="8" a="1"/>
  <c r="B3365" i="8" s="1"/>
  <c r="B3366" i="8" a="1"/>
  <c r="B3366" i="8" s="1"/>
  <c r="B3367" i="8" a="1"/>
  <c r="B3367" i="8" s="1"/>
  <c r="B3368" i="8" a="1"/>
  <c r="B3368" i="8" s="1"/>
  <c r="B3369" i="8" a="1"/>
  <c r="B3369" i="8" s="1"/>
  <c r="B3370" i="8" a="1"/>
  <c r="B3370" i="8" s="1"/>
  <c r="B3371" i="8" a="1"/>
  <c r="B3371" i="8" s="1"/>
  <c r="B3372" i="8" a="1"/>
  <c r="B3372" i="8" s="1"/>
  <c r="B3373" i="8" a="1"/>
  <c r="B3373" i="8" s="1"/>
  <c r="B3374" i="8" a="1"/>
  <c r="B3374" i="8" s="1"/>
  <c r="B3375" i="8" a="1"/>
  <c r="B3375" i="8" s="1"/>
  <c r="B3376" i="8" a="1"/>
  <c r="B3376" i="8" s="1"/>
  <c r="B3377" i="8" a="1"/>
  <c r="B3377" i="8" s="1"/>
  <c r="B3378" i="8" a="1"/>
  <c r="B3378" i="8" s="1"/>
  <c r="B3379" i="8" a="1"/>
  <c r="B3379" i="8" s="1"/>
  <c r="B3380" i="8" a="1"/>
  <c r="B3380" i="8" s="1"/>
  <c r="B3381" i="8" a="1"/>
  <c r="B3381" i="8" s="1"/>
  <c r="B3382" i="8" a="1"/>
  <c r="B3382" i="8" s="1"/>
  <c r="B3383" i="8" a="1"/>
  <c r="B3383" i="8" s="1"/>
  <c r="B3384" i="8" a="1"/>
  <c r="B3384" i="8" s="1"/>
  <c r="B3385" i="8" a="1"/>
  <c r="B3385" i="8" s="1"/>
  <c r="B3386" i="8" a="1"/>
  <c r="B3386" i="8" s="1"/>
  <c r="B3387" i="8" a="1"/>
  <c r="B3387" i="8" s="1"/>
  <c r="B3388" i="8" a="1"/>
  <c r="B3388" i="8" s="1"/>
  <c r="B3389" i="8" a="1"/>
  <c r="B3389" i="8" s="1"/>
  <c r="B3390" i="8" a="1"/>
  <c r="B3390" i="8" s="1"/>
  <c r="B3391" i="8" a="1"/>
  <c r="B3391" i="8" s="1"/>
  <c r="B3392" i="8" a="1"/>
  <c r="B3392" i="8" s="1"/>
  <c r="B3393" i="8" a="1"/>
  <c r="B3393" i="8" s="1"/>
  <c r="B3394" i="8" a="1"/>
  <c r="B3394" i="8" s="1"/>
  <c r="B3395" i="8" a="1"/>
  <c r="B3395" i="8" s="1"/>
  <c r="B3396" i="8" a="1"/>
  <c r="B3396" i="8" s="1"/>
  <c r="B3397" i="8" a="1"/>
  <c r="B3397" i="8" s="1"/>
  <c r="B3398" i="8" a="1"/>
  <c r="B3398" i="8" s="1"/>
  <c r="B3399" i="8" a="1"/>
  <c r="B3399" i="8" s="1"/>
  <c r="B3400" i="8" a="1"/>
  <c r="B3400" i="8" s="1"/>
  <c r="B3401" i="8" a="1"/>
  <c r="B3401" i="8" s="1"/>
  <c r="B3402" i="8" a="1"/>
  <c r="B3402" i="8" s="1"/>
  <c r="B3403" i="8" a="1"/>
  <c r="B3403" i="8" s="1"/>
  <c r="B3404" i="8" a="1"/>
  <c r="B3404" i="8" s="1"/>
  <c r="B3405" i="8" a="1"/>
  <c r="B3405" i="8" s="1"/>
  <c r="B3406" i="8" a="1"/>
  <c r="B3406" i="8" s="1"/>
  <c r="B3407" i="8" a="1"/>
  <c r="B3407" i="8" s="1"/>
  <c r="B3408" i="8" a="1"/>
  <c r="B3408" i="8" s="1"/>
  <c r="B3409" i="8" a="1"/>
  <c r="B3409" i="8" s="1"/>
  <c r="B3410" i="8" a="1"/>
  <c r="B3410" i="8" s="1"/>
  <c r="B3411" i="8" a="1"/>
  <c r="B3411" i="8" s="1"/>
  <c r="B3412" i="8" a="1"/>
  <c r="B3412" i="8" s="1"/>
  <c r="B3413" i="8" a="1"/>
  <c r="B3413" i="8" s="1"/>
  <c r="B3414" i="8" a="1"/>
  <c r="B3414" i="8" s="1"/>
  <c r="B3415" i="8" a="1"/>
  <c r="B3415" i="8" s="1"/>
  <c r="B3416" i="8" a="1"/>
  <c r="B3416" i="8" s="1"/>
  <c r="B3417" i="8" a="1"/>
  <c r="B3417" i="8" s="1"/>
  <c r="B3418" i="8" a="1"/>
  <c r="B3418" i="8" s="1"/>
  <c r="B3419" i="8" a="1"/>
  <c r="B3419" i="8" s="1"/>
  <c r="B3420" i="8" a="1"/>
  <c r="B3420" i="8" s="1"/>
  <c r="B3421" i="8" a="1"/>
  <c r="B3421" i="8" s="1"/>
  <c r="B3422" i="8" a="1"/>
  <c r="B3422" i="8" s="1"/>
  <c r="B3423" i="8" a="1"/>
  <c r="B3423" i="8" s="1"/>
  <c r="B3424" i="8" a="1"/>
  <c r="B3424" i="8" s="1"/>
  <c r="B3425" i="8" a="1"/>
  <c r="B3425" i="8" s="1"/>
  <c r="B3426" i="8" a="1"/>
  <c r="B3426" i="8" s="1"/>
  <c r="B3427" i="8" a="1"/>
  <c r="B3427" i="8" s="1"/>
  <c r="B3428" i="8" a="1"/>
  <c r="B3428" i="8" s="1"/>
  <c r="B3429" i="8" a="1"/>
  <c r="B3429" i="8" s="1"/>
  <c r="B3430" i="8" a="1"/>
  <c r="B3430" i="8" s="1"/>
  <c r="B3431" i="8" a="1"/>
  <c r="B3431" i="8" s="1"/>
  <c r="B3432" i="8" a="1"/>
  <c r="B3432" i="8" s="1"/>
  <c r="B3433" i="8" a="1"/>
  <c r="B3433" i="8" s="1"/>
  <c r="B3434" i="8" a="1"/>
  <c r="B3434" i="8" s="1"/>
  <c r="B3435" i="8" a="1"/>
  <c r="B3435" i="8" s="1"/>
  <c r="B3436" i="8" a="1"/>
  <c r="B3436" i="8" s="1"/>
  <c r="B3437" i="8" a="1"/>
  <c r="B3437" i="8" s="1"/>
  <c r="B3438" i="8" a="1"/>
  <c r="B3438" i="8" s="1"/>
  <c r="B3439" i="8" a="1"/>
  <c r="B3439" i="8" s="1"/>
  <c r="B3440" i="8" a="1"/>
  <c r="B3440" i="8" s="1"/>
  <c r="B3441" i="8" a="1"/>
  <c r="B3441" i="8" s="1"/>
  <c r="B3442" i="8" a="1"/>
  <c r="B3442" i="8" s="1"/>
  <c r="B3443" i="8" a="1"/>
  <c r="B3443" i="8" s="1"/>
  <c r="B3444" i="8" a="1"/>
  <c r="B3444" i="8" s="1"/>
  <c r="B3445" i="8" a="1"/>
  <c r="B3445" i="8" s="1"/>
  <c r="B3446" i="8" a="1"/>
  <c r="B3446" i="8" s="1"/>
  <c r="B3447" i="8" a="1"/>
  <c r="B3447" i="8" s="1"/>
  <c r="B3448" i="8" a="1"/>
  <c r="B3448" i="8" s="1"/>
  <c r="B3449" i="8" a="1"/>
  <c r="B3449" i="8" s="1"/>
  <c r="B3450" i="8" a="1"/>
  <c r="B3450" i="8"/>
  <c r="B3451" i="8" a="1"/>
  <c r="B3451" i="8"/>
  <c r="B3452" i="8" a="1"/>
  <c r="B3452" i="8"/>
  <c r="B3453" i="8" a="1"/>
  <c r="B3453" i="8"/>
  <c r="B3454" i="8" a="1"/>
  <c r="B3454" i="8"/>
  <c r="B3455" i="8" a="1"/>
  <c r="B3455" i="8"/>
  <c r="B3456" i="8" a="1"/>
  <c r="B3456" i="8"/>
  <c r="B3457" i="8" a="1"/>
  <c r="B3457" i="8"/>
  <c r="B3458" i="8" a="1"/>
  <c r="B3458" i="8"/>
  <c r="B3459" i="8" a="1"/>
  <c r="B3459" i="8"/>
  <c r="B3460" i="8" a="1"/>
  <c r="B3460" i="8"/>
  <c r="B3461" i="8" a="1"/>
  <c r="B3461" i="8"/>
  <c r="B3462" i="8" a="1"/>
  <c r="B3462" i="8"/>
  <c r="B3463" i="8" a="1"/>
  <c r="B3463" i="8"/>
  <c r="B3464" i="8" a="1"/>
  <c r="B3464" i="8"/>
  <c r="B3465" i="8" a="1"/>
  <c r="B3465" i="8"/>
  <c r="B3466" i="8" a="1"/>
  <c r="B3466" i="8"/>
  <c r="B3467" i="8" a="1"/>
  <c r="B3467" i="8"/>
  <c r="B3468" i="8" a="1"/>
  <c r="B3468" i="8"/>
  <c r="B3469" i="8" a="1"/>
  <c r="B3469" i="8"/>
  <c r="B3470" i="8" a="1"/>
  <c r="B3470" i="8"/>
  <c r="B3471" i="8" a="1"/>
  <c r="B3471" i="8"/>
  <c r="B3472" i="8" a="1"/>
  <c r="B3472" i="8"/>
  <c r="B3473" i="8" a="1"/>
  <c r="B3473" i="8"/>
  <c r="B3474" i="8" a="1"/>
  <c r="B3474" i="8"/>
  <c r="B3475" i="8" a="1"/>
  <c r="B3475" i="8"/>
  <c r="B3476" i="8" a="1"/>
  <c r="B3476" i="8"/>
  <c r="B3477" i="8" a="1"/>
  <c r="B3477" i="8"/>
  <c r="B3478" i="8" a="1"/>
  <c r="B3478" i="8"/>
  <c r="B3479" i="8" a="1"/>
  <c r="B3479" i="8"/>
  <c r="B3480" i="8" a="1"/>
  <c r="B3480" i="8"/>
  <c r="B3481" i="8" a="1"/>
  <c r="B3481" i="8"/>
  <c r="B3482" i="8" a="1"/>
  <c r="B3482" i="8"/>
  <c r="B3483" i="8" a="1"/>
  <c r="B3483" i="8"/>
  <c r="B3484" i="8" a="1"/>
  <c r="B3484" i="8"/>
  <c r="B3485" i="8" a="1"/>
  <c r="B3485" i="8"/>
  <c r="B3486" i="8" a="1"/>
  <c r="B3486" i="8"/>
  <c r="B3487" i="8" a="1"/>
  <c r="B3487" i="8"/>
  <c r="B3488" i="8" a="1"/>
  <c r="B3488" i="8"/>
  <c r="B3489" i="8" a="1"/>
  <c r="B3489" i="8"/>
  <c r="B3490" i="8" a="1"/>
  <c r="B3490" i="8"/>
  <c r="B3491" i="8" a="1"/>
  <c r="B3491" i="8"/>
  <c r="B3492" i="8" a="1"/>
  <c r="B3492" i="8"/>
  <c r="B3493" i="8" a="1"/>
  <c r="B3493" i="8"/>
  <c r="B3494" i="8" a="1"/>
  <c r="B3494" i="8"/>
  <c r="B3495" i="8" a="1"/>
  <c r="B3495" i="8"/>
  <c r="B3496" i="8" a="1"/>
  <c r="B3496" i="8"/>
  <c r="B3497" i="8" a="1"/>
  <c r="B3497" i="8"/>
  <c r="B3498" i="8" a="1"/>
  <c r="B3498" i="8"/>
  <c r="B3499" i="8" a="1"/>
  <c r="B3499" i="8"/>
  <c r="B3500" i="8" a="1"/>
  <c r="B3500" i="8"/>
  <c r="B3501" i="8" a="1"/>
  <c r="B3501" i="8"/>
  <c r="B3502" i="8" a="1"/>
  <c r="B3502" i="8"/>
  <c r="B3503" i="8" a="1"/>
  <c r="B3503" i="8"/>
  <c r="B3504" i="8" a="1"/>
  <c r="B3504" i="8"/>
  <c r="B3505" i="8" a="1"/>
  <c r="B3505" i="8"/>
  <c r="B3506" i="8" a="1"/>
  <c r="B3506" i="8"/>
  <c r="B3507" i="8" a="1"/>
  <c r="B3507" i="8"/>
  <c r="B3508" i="8" a="1"/>
  <c r="B3508" i="8"/>
  <c r="B3509" i="8" a="1"/>
  <c r="B3509" i="8"/>
  <c r="B3510" i="8" a="1"/>
  <c r="B3510" i="8"/>
  <c r="B3511" i="8" a="1"/>
  <c r="B3511" i="8"/>
  <c r="B3512" i="8" a="1"/>
  <c r="B3512" i="8"/>
  <c r="B3513" i="8" a="1"/>
  <c r="B3513" i="8"/>
  <c r="B3514" i="8" a="1"/>
  <c r="B3514" i="8"/>
  <c r="B3515" i="8" a="1"/>
  <c r="B3515" i="8"/>
  <c r="B3516" i="8" a="1"/>
  <c r="B3516" i="8"/>
  <c r="B3517" i="8" a="1"/>
  <c r="B3517" i="8"/>
  <c r="B3518" i="8" a="1"/>
  <c r="B3518" i="8"/>
  <c r="B3519" i="8" a="1"/>
  <c r="B3519" i="8"/>
  <c r="B3520" i="8" a="1"/>
  <c r="B3520" i="8"/>
  <c r="B3521" i="8" a="1"/>
  <c r="B3521" i="8"/>
  <c r="B3522" i="8" a="1"/>
  <c r="B3522" i="8"/>
  <c r="B3523" i="8" a="1"/>
  <c r="B3523" i="8"/>
  <c r="B3524" i="8" a="1"/>
  <c r="B3524" i="8"/>
  <c r="B3525" i="8" a="1"/>
  <c r="B3525" i="8"/>
  <c r="B3526" i="8" a="1"/>
  <c r="B3526" i="8"/>
  <c r="B3527" i="8" a="1"/>
  <c r="B3527" i="8"/>
  <c r="B3528" i="8" a="1"/>
  <c r="B3528" i="8"/>
  <c r="B3529" i="8" a="1"/>
  <c r="B3529" i="8"/>
  <c r="B3530" i="8" a="1"/>
  <c r="B3530" i="8"/>
  <c r="B3531" i="8" a="1"/>
  <c r="B3531" i="8"/>
  <c r="B3532" i="8" a="1"/>
  <c r="B3532" i="8"/>
  <c r="B3533" i="8" a="1"/>
  <c r="B3533" i="8"/>
  <c r="B3534" i="8" a="1"/>
  <c r="B3534" i="8"/>
  <c r="B3535" i="8" a="1"/>
  <c r="B3535" i="8"/>
  <c r="B3536" i="8" a="1"/>
  <c r="B3536" i="8"/>
  <c r="B3537" i="8" a="1"/>
  <c r="B3537" i="8"/>
  <c r="B3538" i="8" a="1"/>
  <c r="B3538" i="8"/>
  <c r="B3539" i="8" a="1"/>
  <c r="B3539" i="8"/>
  <c r="B3540" i="8" a="1"/>
  <c r="B3540" i="8"/>
  <c r="B3541" i="8" a="1"/>
  <c r="B3541" i="8"/>
  <c r="B3542" i="8" a="1"/>
  <c r="B3542" i="8"/>
  <c r="B3543" i="8" a="1"/>
  <c r="B3543" i="8"/>
  <c r="B3544" i="8" a="1"/>
  <c r="B3544" i="8"/>
  <c r="B3545" i="8" a="1"/>
  <c r="B3545" i="8"/>
  <c r="B3546" i="8" a="1"/>
  <c r="B3546" i="8"/>
  <c r="B3547" i="8" a="1"/>
  <c r="B3547" i="8"/>
  <c r="B3548" i="8" a="1"/>
  <c r="B3548" i="8"/>
  <c r="B3549" i="8" a="1"/>
  <c r="B3549" i="8"/>
  <c r="B3550" i="8" a="1"/>
  <c r="B3550" i="8"/>
  <c r="B3551" i="8" a="1"/>
  <c r="B3551" i="8"/>
  <c r="B3552" i="8" a="1"/>
  <c r="B3552" i="8"/>
  <c r="B3553" i="8" a="1"/>
  <c r="B3553" i="8"/>
  <c r="B3554" i="8" a="1"/>
  <c r="B3554" i="8"/>
  <c r="B3555" i="8" a="1"/>
  <c r="B3555" i="8"/>
  <c r="B3556" i="8" a="1"/>
  <c r="B3556" i="8"/>
  <c r="B3557" i="8" a="1"/>
  <c r="B3557" i="8"/>
  <c r="B3558" i="8" a="1"/>
  <c r="B3558" i="8"/>
  <c r="B3559" i="8" a="1"/>
  <c r="B3559" i="8"/>
  <c r="B3560" i="8" a="1"/>
  <c r="B3560" i="8"/>
  <c r="B3561" i="8" a="1"/>
  <c r="B3561" i="8"/>
  <c r="B3562" i="8" a="1"/>
  <c r="B3562" i="8"/>
  <c r="B3563" i="8" a="1"/>
  <c r="B3563" i="8"/>
  <c r="B3564" i="8" a="1"/>
  <c r="B3564" i="8"/>
  <c r="B3565" i="8" a="1"/>
  <c r="B3565" i="8"/>
  <c r="B3566" i="8" a="1"/>
  <c r="B3566" i="8"/>
  <c r="B3567" i="8" a="1"/>
  <c r="B3567" i="8"/>
  <c r="B3568" i="8" a="1"/>
  <c r="B3568" i="8"/>
  <c r="B3569" i="8" a="1"/>
  <c r="B3569" i="8"/>
  <c r="B3570" i="8" a="1"/>
  <c r="B3570" i="8"/>
  <c r="B3571" i="8" a="1"/>
  <c r="B3571" i="8"/>
  <c r="B3572" i="8" a="1"/>
  <c r="B3572" i="8"/>
  <c r="B3573" i="8" a="1"/>
  <c r="B3573" i="8"/>
  <c r="B3574" i="8" a="1"/>
  <c r="B3574" i="8"/>
  <c r="B3575" i="8" a="1"/>
  <c r="B3575" i="8"/>
  <c r="B3576" i="8" a="1"/>
  <c r="B3576" i="8"/>
  <c r="B3577" i="8" a="1"/>
  <c r="B3577" i="8"/>
  <c r="B3578" i="8" a="1"/>
  <c r="B3578" i="8"/>
  <c r="B3579" i="8" a="1"/>
  <c r="B3579" i="8"/>
  <c r="B3580" i="8" a="1"/>
  <c r="B3580" i="8"/>
  <c r="B3581" i="8" a="1"/>
  <c r="B3581" i="8"/>
  <c r="B3582" i="8" a="1"/>
  <c r="B3582" i="8"/>
  <c r="B3583" i="8" a="1"/>
  <c r="B3583" i="8"/>
  <c r="B3584" i="8" a="1"/>
  <c r="B3584" i="8"/>
  <c r="B3585" i="8" a="1"/>
  <c r="B3585" i="8"/>
  <c r="B3586" i="8" a="1"/>
  <c r="B3586" i="8"/>
  <c r="B3587" i="8" a="1"/>
  <c r="B3587" i="8"/>
  <c r="B3588" i="8" a="1"/>
  <c r="B3588" i="8"/>
  <c r="B3589" i="8" a="1"/>
  <c r="B3589" i="8"/>
  <c r="B3590" i="8" a="1"/>
  <c r="B3590" i="8"/>
  <c r="B3591" i="8" a="1"/>
  <c r="B3591" i="8"/>
  <c r="B3592" i="8" a="1"/>
  <c r="B3592" i="8"/>
  <c r="B3593" i="8" a="1"/>
  <c r="B3593" i="8"/>
  <c r="B3594" i="8" a="1"/>
  <c r="B3594" i="8"/>
  <c r="B3595" i="8" a="1"/>
  <c r="B3595" i="8"/>
  <c r="B3596" i="8" a="1"/>
  <c r="B3596" i="8"/>
  <c r="B3597" i="8" a="1"/>
  <c r="B3597" i="8"/>
  <c r="B3598" i="8" a="1"/>
  <c r="B3598" i="8"/>
  <c r="B3599" i="8" a="1"/>
  <c r="B3599" i="8"/>
  <c r="B3600" i="8" a="1"/>
  <c r="B3600" i="8"/>
  <c r="B3601" i="8" a="1"/>
  <c r="B3601" i="8"/>
  <c r="B3602" i="8" a="1"/>
  <c r="B3602" i="8"/>
  <c r="B3603" i="8" a="1"/>
  <c r="B3603" i="8"/>
  <c r="B3604" i="8" a="1"/>
  <c r="B3604" i="8"/>
  <c r="B3605" i="8" a="1"/>
  <c r="B3605" i="8"/>
  <c r="B3606" i="8" a="1"/>
  <c r="B3606" i="8"/>
  <c r="B3607" i="8" a="1"/>
  <c r="B3607" i="8"/>
  <c r="B3608" i="8" a="1"/>
  <c r="B3608" i="8"/>
  <c r="B3609" i="8" a="1"/>
  <c r="B3609" i="8"/>
  <c r="B3610" i="8" a="1"/>
  <c r="B3610" i="8"/>
  <c r="B3611" i="8" a="1"/>
  <c r="B3611" i="8"/>
  <c r="B3612" i="8" a="1"/>
  <c r="B3612" i="8"/>
  <c r="B3613" i="8" a="1"/>
  <c r="B3613" i="8"/>
  <c r="B3614" i="8" a="1"/>
  <c r="B3614" i="8"/>
  <c r="B3615" i="8" a="1"/>
  <c r="B3615" i="8"/>
  <c r="B3616" i="8" a="1"/>
  <c r="B3616" i="8"/>
  <c r="B3617" i="8" a="1"/>
  <c r="B3617" i="8"/>
  <c r="B3618" i="8" a="1"/>
  <c r="B3618" i="8"/>
  <c r="B3619" i="8" a="1"/>
  <c r="B3619" i="8"/>
  <c r="B3620" i="8" a="1"/>
  <c r="B3620" i="8"/>
  <c r="B3621" i="8" a="1"/>
  <c r="B3621" i="8"/>
  <c r="B3622" i="8" a="1"/>
  <c r="B3622" i="8"/>
  <c r="B3623" i="8" a="1"/>
  <c r="B3623" i="8"/>
  <c r="B3624" i="8" a="1"/>
  <c r="B3624" i="8"/>
  <c r="B3625" i="8" a="1"/>
  <c r="B3625" i="8"/>
  <c r="B3626" i="8" a="1"/>
  <c r="B3626" i="8"/>
  <c r="B3627" i="8" a="1"/>
  <c r="B3627" i="8"/>
  <c r="B3628" i="8" a="1"/>
  <c r="B3628" i="8"/>
  <c r="B3629" i="8" a="1"/>
  <c r="B3629" i="8"/>
  <c r="B3630" i="8" a="1"/>
  <c r="B3630" i="8"/>
  <c r="B3631" i="8" a="1"/>
  <c r="B3631" i="8"/>
  <c r="B3632" i="8" a="1"/>
  <c r="B3632" i="8"/>
  <c r="B3633" i="8" a="1"/>
  <c r="B3633" i="8"/>
  <c r="B3634" i="8" a="1"/>
  <c r="B3634" i="8"/>
  <c r="B3635" i="8" a="1"/>
  <c r="B3635" i="8"/>
  <c r="B3636" i="8" a="1"/>
  <c r="B3636" i="8"/>
  <c r="B3637" i="8" a="1"/>
  <c r="B3637" i="8"/>
  <c r="B3638" i="8" a="1"/>
  <c r="B3638" i="8"/>
  <c r="B3639" i="8" a="1"/>
  <c r="B3639" i="8"/>
  <c r="B3640" i="8" a="1"/>
  <c r="B3640" i="8"/>
  <c r="B3641" i="8" a="1"/>
  <c r="B3641" i="8"/>
  <c r="B3642" i="8" a="1"/>
  <c r="B3642" i="8"/>
  <c r="B3643" i="8" a="1"/>
  <c r="B3643" i="8"/>
  <c r="B3644" i="8" a="1"/>
  <c r="B3644" i="8"/>
  <c r="B3645" i="8" a="1"/>
  <c r="B3645" i="8"/>
  <c r="B3646" i="8" a="1"/>
  <c r="B3646" i="8"/>
  <c r="B3647" i="8" a="1"/>
  <c r="B3647" i="8"/>
  <c r="B3648" i="8" a="1"/>
  <c r="B3648" i="8"/>
  <c r="B3649" i="8" a="1"/>
  <c r="B3649" i="8"/>
  <c r="B3650" i="8" a="1"/>
  <c r="B3650" i="8"/>
  <c r="B3651" i="8" a="1"/>
  <c r="B3651" i="8"/>
  <c r="B3652" i="8" a="1"/>
  <c r="B3652" i="8"/>
  <c r="B3653" i="8" a="1"/>
  <c r="B3653" i="8"/>
  <c r="B3654" i="8" a="1"/>
  <c r="B3654" i="8"/>
  <c r="B3655" i="8" a="1"/>
  <c r="B3655" i="8"/>
  <c r="B3656" i="8" a="1"/>
  <c r="B3656" i="8"/>
  <c r="B3657" i="8" a="1"/>
  <c r="B3657" i="8"/>
  <c r="B3658" i="8" a="1"/>
  <c r="B3658" i="8"/>
  <c r="B3659" i="8" a="1"/>
  <c r="B3659" i="8"/>
  <c r="B3660" i="8" a="1"/>
  <c r="B3660" i="8"/>
  <c r="B3661" i="8" a="1"/>
  <c r="B3661" i="8"/>
  <c r="B3662" i="8" a="1"/>
  <c r="B3662" i="8"/>
  <c r="B3663" i="8" a="1"/>
  <c r="B3663" i="8"/>
  <c r="B3664" i="8" a="1"/>
  <c r="B3664" i="8"/>
  <c r="B3665" i="8" a="1"/>
  <c r="B3665" i="8"/>
  <c r="B3666" i="8" a="1"/>
  <c r="B3666" i="8"/>
  <c r="B3667" i="8" a="1"/>
  <c r="B3667" i="8"/>
  <c r="B3668" i="8" a="1"/>
  <c r="B3668" i="8"/>
  <c r="B3669" i="8" a="1"/>
  <c r="B3669" i="8"/>
  <c r="B3670" i="8" a="1"/>
  <c r="B3670" i="8"/>
  <c r="B3671" i="8" a="1"/>
  <c r="B3671" i="8"/>
  <c r="B3672" i="8" a="1"/>
  <c r="B3672" i="8"/>
  <c r="B3673" i="8" a="1"/>
  <c r="B3673" i="8"/>
  <c r="B3674" i="8" a="1"/>
  <c r="B3674" i="8"/>
  <c r="B3675" i="8" a="1"/>
  <c r="B3675" i="8"/>
  <c r="B3676" i="8" a="1"/>
  <c r="B3676" i="8"/>
  <c r="B3677" i="8" a="1"/>
  <c r="B3677" i="8"/>
  <c r="B3678" i="8" a="1"/>
  <c r="B3678" i="8"/>
  <c r="B3679" i="8" a="1"/>
  <c r="B3679" i="8"/>
  <c r="B3680" i="8" a="1"/>
  <c r="B3680" i="8"/>
  <c r="B3681" i="8" a="1"/>
  <c r="B3681" i="8"/>
  <c r="B3682" i="8" a="1"/>
  <c r="B3682" i="8"/>
  <c r="B3683" i="8" a="1"/>
  <c r="B3683" i="8"/>
  <c r="B3684" i="8" a="1"/>
  <c r="B3684" i="8"/>
  <c r="B3685" i="8" a="1"/>
  <c r="B3685" i="8"/>
  <c r="B3686" i="8" a="1"/>
  <c r="B3686" i="8"/>
  <c r="B3687" i="8" a="1"/>
  <c r="B3687" i="8"/>
  <c r="B3688" i="8" a="1"/>
  <c r="B3688" i="8"/>
  <c r="B3689" i="8" a="1"/>
  <c r="B3689" i="8"/>
  <c r="B3690" i="8" a="1"/>
  <c r="B3690" i="8"/>
  <c r="B2" i="14" a="1"/>
  <c r="B2" i="14"/>
  <c r="B2" i="13" a="1"/>
  <c r="B2" i="13"/>
  <c r="B1001" i="12"/>
  <c r="B1000" i="12"/>
  <c r="B999" i="12"/>
  <c r="B998" i="12"/>
  <c r="B997" i="12"/>
  <c r="B996" i="12"/>
  <c r="B995" i="12"/>
  <c r="B994" i="12"/>
  <c r="B993" i="12"/>
  <c r="B992" i="12"/>
  <c r="B991" i="12"/>
  <c r="B990" i="12"/>
  <c r="B989" i="12"/>
  <c r="B988" i="12"/>
  <c r="B987" i="12"/>
  <c r="B986" i="12"/>
  <c r="B985" i="12"/>
  <c r="B984" i="12"/>
  <c r="B983" i="12"/>
  <c r="B982" i="12"/>
  <c r="B981" i="12"/>
  <c r="B980" i="12"/>
  <c r="B979" i="12"/>
  <c r="B978" i="12"/>
  <c r="B977" i="12"/>
  <c r="B976" i="12"/>
  <c r="B975" i="12"/>
  <c r="B974" i="12"/>
  <c r="B973" i="12"/>
  <c r="B972" i="12"/>
  <c r="B971" i="12"/>
  <c r="B970" i="12"/>
  <c r="B969" i="12"/>
  <c r="B968" i="12"/>
  <c r="B967" i="12"/>
  <c r="B966" i="12"/>
  <c r="B965" i="12"/>
  <c r="B964" i="12"/>
  <c r="B963" i="12"/>
  <c r="B962" i="12"/>
  <c r="B961" i="12"/>
  <c r="B960" i="12"/>
  <c r="B959" i="12"/>
  <c r="B958" i="12"/>
  <c r="B957" i="12"/>
  <c r="B956" i="12"/>
  <c r="B955" i="12"/>
  <c r="B954" i="12"/>
  <c r="B953" i="12"/>
  <c r="B952" i="12"/>
  <c r="B951" i="12"/>
  <c r="B950" i="12"/>
  <c r="B949" i="12"/>
  <c r="B948" i="12"/>
  <c r="B947" i="12"/>
  <c r="B946" i="12"/>
  <c r="B945" i="12"/>
  <c r="B944" i="12"/>
  <c r="B943" i="12"/>
  <c r="B942" i="12"/>
  <c r="B941" i="12"/>
  <c r="B940" i="12"/>
  <c r="B939" i="12"/>
  <c r="B938" i="12"/>
  <c r="B937" i="12"/>
  <c r="B936" i="12"/>
  <c r="B935" i="12"/>
  <c r="B934" i="12"/>
  <c r="B933" i="12"/>
  <c r="B932" i="12"/>
  <c r="B931" i="12"/>
  <c r="B930" i="12"/>
  <c r="B929" i="12"/>
  <c r="B928" i="12"/>
  <c r="B927" i="12"/>
  <c r="B926" i="12"/>
  <c r="B925" i="12"/>
  <c r="B924" i="12"/>
  <c r="B923" i="12"/>
  <c r="B922" i="12"/>
  <c r="B921" i="12"/>
  <c r="B920" i="12"/>
  <c r="B919" i="12"/>
  <c r="B918" i="12"/>
  <c r="B917" i="12"/>
  <c r="B916" i="12"/>
  <c r="B915" i="12"/>
  <c r="B914" i="12"/>
  <c r="B913" i="12"/>
  <c r="B912" i="12"/>
  <c r="B911" i="12"/>
  <c r="B910" i="12"/>
  <c r="B909" i="12"/>
  <c r="B908" i="12"/>
  <c r="B907" i="12"/>
  <c r="B906" i="12"/>
  <c r="B905" i="12"/>
  <c r="B904" i="12"/>
  <c r="B903" i="12"/>
  <c r="B902" i="12"/>
  <c r="B901" i="12"/>
  <c r="B900" i="12"/>
  <c r="B899" i="12"/>
  <c r="B898" i="12"/>
  <c r="B897" i="12"/>
  <c r="B896" i="12"/>
  <c r="B895" i="12"/>
  <c r="B894" i="12"/>
  <c r="B893" i="12"/>
  <c r="B892" i="12"/>
  <c r="B891" i="12"/>
  <c r="B890" i="12"/>
  <c r="B889" i="12"/>
  <c r="B888" i="12"/>
  <c r="B887" i="12"/>
  <c r="B886" i="12"/>
  <c r="B885" i="12"/>
  <c r="B884" i="12"/>
  <c r="B883" i="12"/>
  <c r="B882" i="12"/>
  <c r="B881" i="12"/>
  <c r="B880" i="12"/>
  <c r="B879" i="12"/>
  <c r="B878" i="12"/>
  <c r="B877" i="12"/>
  <c r="B2" i="12" a="1"/>
  <c r="B2" i="12"/>
  <c r="B2" i="11" a="1"/>
  <c r="E1001" i="10"/>
  <c r="E1000" i="10"/>
  <c r="E999" i="10"/>
  <c r="E998" i="10"/>
  <c r="E997" i="10"/>
  <c r="E996" i="10"/>
  <c r="E995" i="10"/>
  <c r="E994" i="10"/>
  <c r="E993" i="10"/>
  <c r="E992" i="10"/>
  <c r="E991" i="10"/>
  <c r="E990" i="10"/>
  <c r="E989" i="10"/>
  <c r="E988" i="10"/>
  <c r="E987" i="10"/>
  <c r="E986" i="10"/>
  <c r="E985" i="10"/>
  <c r="E984" i="10"/>
  <c r="E983" i="10"/>
  <c r="E982" i="10"/>
  <c r="E981" i="10"/>
  <c r="E980" i="10"/>
  <c r="E979" i="10"/>
  <c r="E978" i="10"/>
  <c r="E977" i="10"/>
  <c r="E976" i="10"/>
  <c r="E975" i="10"/>
  <c r="E974" i="10"/>
  <c r="E973" i="10"/>
  <c r="E972" i="10"/>
  <c r="E971" i="10"/>
  <c r="E970" i="10"/>
  <c r="E969" i="10"/>
  <c r="E968" i="10"/>
  <c r="E967" i="10"/>
  <c r="E966" i="10"/>
  <c r="E965" i="10"/>
  <c r="E964" i="10"/>
  <c r="E963" i="10"/>
  <c r="E962" i="10"/>
  <c r="E961" i="10"/>
  <c r="E960" i="10"/>
  <c r="E959" i="10"/>
  <c r="E958" i="10"/>
  <c r="E957" i="10"/>
  <c r="E956" i="10"/>
  <c r="E955" i="10"/>
  <c r="E954" i="10"/>
  <c r="E953" i="10"/>
  <c r="E952" i="10"/>
  <c r="E951" i="10"/>
  <c r="E950" i="10"/>
  <c r="E949" i="10"/>
  <c r="E948" i="10"/>
  <c r="E947" i="10"/>
  <c r="E946" i="10"/>
  <c r="E945" i="10"/>
  <c r="E944" i="10"/>
  <c r="E943" i="10"/>
  <c r="E942" i="10"/>
  <c r="E941" i="10"/>
  <c r="E940" i="10"/>
  <c r="E939" i="10"/>
  <c r="E938" i="10"/>
  <c r="E937" i="10"/>
  <c r="E936" i="10"/>
  <c r="E935" i="10"/>
  <c r="E934" i="10"/>
  <c r="E933" i="10"/>
  <c r="E932" i="10"/>
  <c r="E931" i="10"/>
  <c r="E930" i="10"/>
  <c r="E929" i="10"/>
  <c r="E928" i="10"/>
  <c r="E927" i="10"/>
  <c r="E926" i="10"/>
  <c r="E925" i="10"/>
  <c r="E924" i="10"/>
  <c r="E923" i="10"/>
  <c r="E922" i="10"/>
  <c r="E921" i="10"/>
  <c r="E920" i="10"/>
  <c r="E919" i="10"/>
  <c r="E918" i="10"/>
  <c r="E917" i="10"/>
  <c r="E916" i="10"/>
  <c r="E915" i="10"/>
  <c r="E914" i="10"/>
  <c r="E913" i="10"/>
  <c r="E912" i="10"/>
  <c r="E911" i="10"/>
  <c r="E910" i="10"/>
  <c r="E909" i="10"/>
  <c r="E908" i="10"/>
  <c r="E907" i="10"/>
  <c r="E906" i="10"/>
  <c r="E905" i="10"/>
  <c r="E904" i="10"/>
  <c r="E903" i="10"/>
  <c r="E902" i="10"/>
  <c r="E901" i="10"/>
  <c r="E900" i="10"/>
  <c r="E899" i="10"/>
  <c r="E898" i="10"/>
  <c r="E897" i="10"/>
  <c r="E896" i="10"/>
  <c r="E895" i="10"/>
  <c r="E894" i="10"/>
  <c r="E893" i="10"/>
  <c r="E892" i="10"/>
  <c r="E891" i="10"/>
  <c r="E890" i="10"/>
  <c r="E889" i="10"/>
  <c r="E888" i="10"/>
  <c r="E887" i="10"/>
  <c r="E886" i="10"/>
  <c r="E885" i="10"/>
  <c r="E884" i="10"/>
  <c r="E883" i="10"/>
  <c r="E882" i="10"/>
  <c r="E881" i="10"/>
  <c r="E880" i="10"/>
  <c r="E879" i="10"/>
  <c r="E878" i="10"/>
  <c r="E877" i="10"/>
  <c r="E876" i="10"/>
  <c r="E875" i="10"/>
  <c r="E874" i="10"/>
  <c r="E873" i="10"/>
  <c r="E872" i="10"/>
  <c r="E871" i="10"/>
  <c r="E870" i="10"/>
  <c r="E869" i="10"/>
  <c r="E868" i="10"/>
  <c r="E867" i="10"/>
  <c r="E866" i="10"/>
  <c r="E865" i="10"/>
  <c r="E864" i="10"/>
  <c r="E863" i="10"/>
  <c r="E862" i="10"/>
  <c r="E861" i="10"/>
  <c r="E860" i="10"/>
  <c r="E859" i="10"/>
  <c r="E858" i="10"/>
  <c r="E857" i="10"/>
  <c r="E856" i="10"/>
  <c r="E855" i="10"/>
  <c r="E854" i="10"/>
  <c r="E853" i="10"/>
  <c r="E852" i="10"/>
  <c r="E851" i="10"/>
  <c r="E850" i="10"/>
  <c r="E849" i="10"/>
  <c r="E848" i="10"/>
  <c r="E847" i="10"/>
  <c r="E846" i="10"/>
  <c r="E845" i="10"/>
  <c r="E844" i="10"/>
  <c r="E843" i="10"/>
  <c r="E842" i="10"/>
  <c r="E841" i="10"/>
  <c r="E840" i="10"/>
  <c r="E839" i="10"/>
  <c r="E838" i="10"/>
  <c r="E837" i="10"/>
  <c r="E836" i="10"/>
  <c r="E835" i="10"/>
  <c r="E834" i="10"/>
  <c r="E833" i="10"/>
  <c r="E832" i="10"/>
  <c r="E831" i="10"/>
  <c r="E830" i="10"/>
  <c r="E829" i="10"/>
  <c r="E828" i="10"/>
  <c r="E827" i="10"/>
  <c r="E826" i="10"/>
  <c r="E825" i="10"/>
  <c r="E824" i="10"/>
  <c r="E823" i="10"/>
  <c r="E822" i="10"/>
  <c r="E821" i="10"/>
  <c r="E820" i="10"/>
  <c r="E819" i="10"/>
  <c r="E818" i="10"/>
  <c r="E817" i="10"/>
  <c r="E816" i="10"/>
  <c r="E815" i="10"/>
  <c r="E814" i="10"/>
  <c r="E813" i="10"/>
  <c r="E812" i="10"/>
  <c r="E811" i="10"/>
  <c r="E810" i="10"/>
  <c r="E809" i="10"/>
  <c r="E808" i="10"/>
  <c r="E807" i="10"/>
  <c r="E806" i="10"/>
  <c r="E805" i="10"/>
  <c r="E804" i="10"/>
  <c r="E803" i="10"/>
  <c r="E802" i="10"/>
  <c r="E801" i="10"/>
  <c r="E800" i="10"/>
  <c r="E799" i="10"/>
  <c r="E798" i="10"/>
  <c r="E797" i="10"/>
  <c r="E796" i="10"/>
  <c r="E795" i="10"/>
  <c r="E794" i="10"/>
  <c r="E793" i="10"/>
  <c r="E792" i="10"/>
  <c r="E791" i="10"/>
  <c r="E790" i="10"/>
  <c r="E789" i="10"/>
  <c r="E788" i="10"/>
  <c r="E787" i="10"/>
  <c r="E786" i="10"/>
  <c r="E785" i="10"/>
  <c r="E784" i="10"/>
  <c r="E783" i="10"/>
  <c r="E782" i="10"/>
  <c r="E781" i="10"/>
  <c r="E780" i="10"/>
  <c r="E779" i="10"/>
  <c r="E778" i="10"/>
  <c r="E777" i="10"/>
  <c r="E776" i="10"/>
  <c r="E775" i="10"/>
  <c r="E774" i="10"/>
  <c r="E773" i="10"/>
  <c r="E772" i="10"/>
  <c r="E771" i="10"/>
  <c r="E770" i="10"/>
  <c r="E769" i="10"/>
  <c r="E768" i="10"/>
  <c r="E767" i="10"/>
  <c r="E766" i="10"/>
  <c r="E765" i="10"/>
  <c r="E764" i="10"/>
  <c r="E763" i="10"/>
  <c r="E762" i="10"/>
  <c r="E761" i="10"/>
  <c r="E760" i="10"/>
  <c r="E759" i="10"/>
  <c r="E758" i="10"/>
  <c r="E757" i="10"/>
  <c r="E756" i="10"/>
  <c r="E755" i="10"/>
  <c r="E754" i="10"/>
  <c r="E753" i="10"/>
  <c r="E752" i="10"/>
  <c r="E2" i="10" a="1"/>
  <c r="E2" i="10"/>
  <c r="B2" i="10" a="1"/>
  <c r="B2" i="9" a="1"/>
  <c r="E2" i="8" a="1"/>
  <c r="B2" i="8" a="1"/>
  <c r="B2" i="7" a="1"/>
  <c r="B2" i="6" a="1"/>
  <c r="J2" i="5" a="1"/>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 i="5" a="1"/>
  <c r="B2" i="5"/>
  <c r="B2" i="4" a="1"/>
  <c r="B2" i="4"/>
  <c r="B2" i="3" a="1"/>
  <c r="B2" i="3"/>
  <c r="B2" i="2" a="1"/>
  <c r="B2" i="1" a="1"/>
  <c r="B502" i="14" l="1"/>
  <c r="B1000" i="14"/>
  <c r="B999" i="14"/>
  <c r="B998" i="14"/>
  <c r="B997" i="14"/>
  <c r="B996" i="14"/>
  <c r="B995" i="14"/>
  <c r="B994" i="14"/>
  <c r="B993" i="14"/>
  <c r="B992" i="14"/>
  <c r="B991" i="14"/>
  <c r="B990" i="14"/>
  <c r="B989" i="14"/>
  <c r="B988" i="14"/>
  <c r="B987" i="14"/>
  <c r="B986" i="14"/>
  <c r="B985" i="14"/>
  <c r="B984" i="14"/>
  <c r="B983" i="14"/>
  <c r="B982" i="14"/>
  <c r="B981" i="14"/>
  <c r="B980" i="14"/>
  <c r="B979" i="14"/>
  <c r="B978" i="14"/>
  <c r="B977" i="14"/>
  <c r="B976" i="14"/>
  <c r="B975" i="14"/>
  <c r="B974" i="14"/>
  <c r="B973" i="14"/>
  <c r="B972" i="14"/>
  <c r="B971" i="14"/>
  <c r="B970" i="14"/>
  <c r="B969" i="14"/>
  <c r="B968" i="14"/>
  <c r="B967" i="14"/>
  <c r="B966" i="14"/>
  <c r="B965" i="14"/>
  <c r="B964" i="14"/>
  <c r="B963" i="14"/>
  <c r="B962" i="14"/>
  <c r="B961" i="14"/>
  <c r="B960" i="14"/>
  <c r="B959" i="14"/>
  <c r="B958" i="14"/>
  <c r="B957" i="14"/>
  <c r="B956" i="14"/>
  <c r="B955" i="14"/>
  <c r="B954" i="14"/>
  <c r="B953" i="14"/>
  <c r="B952" i="14"/>
  <c r="B951" i="14"/>
  <c r="B950" i="14"/>
  <c r="B949" i="14"/>
  <c r="B948" i="14"/>
  <c r="B947" i="14"/>
  <c r="B946" i="14"/>
  <c r="B945" i="14"/>
  <c r="B944" i="14"/>
  <c r="B943" i="14"/>
  <c r="B942" i="14"/>
  <c r="B941" i="14"/>
  <c r="B940" i="14"/>
  <c r="B939" i="14"/>
  <c r="B938" i="14"/>
  <c r="B937" i="14"/>
  <c r="B936" i="14"/>
  <c r="B935" i="14"/>
  <c r="B934" i="14"/>
  <c r="B933" i="14"/>
  <c r="B932" i="14"/>
  <c r="B931" i="14"/>
  <c r="B930" i="14"/>
  <c r="B929" i="14"/>
  <c r="B928" i="14"/>
  <c r="B927" i="14"/>
  <c r="B926" i="14"/>
  <c r="B925" i="14"/>
  <c r="B924" i="14"/>
  <c r="B923" i="14"/>
  <c r="B922" i="14"/>
  <c r="B921" i="14"/>
  <c r="B920" i="14"/>
  <c r="B919" i="14"/>
  <c r="B918" i="14"/>
  <c r="B917" i="14"/>
  <c r="B916" i="14"/>
  <c r="B915" i="14"/>
  <c r="B914" i="14"/>
  <c r="B913" i="14"/>
  <c r="B912" i="14"/>
  <c r="B911" i="14"/>
  <c r="B910" i="14"/>
  <c r="B909" i="14"/>
  <c r="B908" i="14"/>
  <c r="B907" i="14"/>
  <c r="B906" i="14"/>
  <c r="B905" i="14"/>
  <c r="B904" i="14"/>
  <c r="B903" i="14"/>
  <c r="B902" i="14"/>
  <c r="B901" i="14"/>
  <c r="B900" i="14"/>
  <c r="B899" i="14"/>
  <c r="B898" i="14"/>
  <c r="B897" i="14"/>
  <c r="B896" i="14"/>
  <c r="B895" i="14"/>
  <c r="B894" i="14"/>
  <c r="B893" i="14"/>
  <c r="B892" i="14"/>
  <c r="B891" i="14"/>
  <c r="B890" i="14"/>
  <c r="B889" i="14"/>
  <c r="B888" i="14"/>
  <c r="B887" i="14"/>
  <c r="B886" i="14"/>
  <c r="B885" i="14"/>
  <c r="B884" i="14"/>
  <c r="B883" i="14"/>
  <c r="B882" i="14"/>
  <c r="B881" i="14"/>
  <c r="B880" i="14"/>
  <c r="B879" i="14"/>
  <c r="B878" i="14"/>
  <c r="B877" i="14"/>
  <c r="B876" i="14"/>
  <c r="B875" i="14"/>
  <c r="B874" i="14"/>
  <c r="B873" i="14"/>
  <c r="B872" i="14"/>
  <c r="B871" i="14"/>
  <c r="B870" i="14"/>
  <c r="B869" i="14"/>
  <c r="B868" i="14"/>
  <c r="B867" i="14"/>
  <c r="B866" i="14"/>
  <c r="B865" i="14"/>
  <c r="B864" i="14"/>
  <c r="B863" i="14"/>
  <c r="B862" i="14"/>
  <c r="B861" i="14"/>
  <c r="B860" i="14"/>
  <c r="B859" i="14"/>
  <c r="B858" i="14"/>
  <c r="B857" i="14"/>
  <c r="B856" i="14"/>
  <c r="B855" i="14"/>
  <c r="B854" i="14"/>
  <c r="B853" i="14"/>
  <c r="B852" i="14"/>
  <c r="B851" i="14"/>
  <c r="B850" i="14"/>
  <c r="B849" i="14"/>
  <c r="B848" i="14"/>
  <c r="B847" i="14"/>
  <c r="B846" i="14"/>
  <c r="B845" i="14"/>
  <c r="B844" i="14"/>
  <c r="B843" i="14"/>
  <c r="B842" i="14"/>
  <c r="B841" i="14"/>
  <c r="B840" i="14"/>
  <c r="B839" i="14"/>
  <c r="B838" i="14"/>
  <c r="B837" i="14"/>
  <c r="B836" i="14"/>
  <c r="B835" i="14"/>
  <c r="B834" i="14"/>
  <c r="B833" i="14"/>
  <c r="B832" i="14"/>
  <c r="B831" i="14"/>
  <c r="B830" i="14"/>
  <c r="B829" i="14"/>
  <c r="B828" i="14"/>
  <c r="B827" i="14"/>
  <c r="B826" i="14"/>
  <c r="B825" i="14"/>
  <c r="B824" i="14"/>
  <c r="B823" i="14"/>
  <c r="B822" i="14"/>
  <c r="B821" i="14"/>
  <c r="B820" i="14"/>
  <c r="B819" i="14"/>
  <c r="B818" i="14"/>
  <c r="B817" i="14"/>
  <c r="B816" i="14"/>
  <c r="B815" i="14"/>
  <c r="B814" i="14"/>
  <c r="B813" i="14"/>
  <c r="B812" i="14"/>
  <c r="B811" i="14"/>
  <c r="B810" i="14"/>
  <c r="B809" i="14"/>
  <c r="B808" i="14"/>
  <c r="B807" i="14"/>
  <c r="B806" i="14"/>
  <c r="B805" i="14"/>
  <c r="B804" i="14"/>
  <c r="B803" i="14"/>
  <c r="B802" i="14"/>
  <c r="B801" i="14"/>
  <c r="B800" i="14"/>
  <c r="B799" i="14"/>
  <c r="B798" i="14"/>
  <c r="B797" i="14"/>
  <c r="B796" i="14"/>
  <c r="B795" i="14"/>
  <c r="B794" i="14"/>
  <c r="B793" i="14"/>
  <c r="B792" i="14"/>
  <c r="B791" i="14"/>
  <c r="B790" i="14"/>
  <c r="B789" i="14"/>
  <c r="B788" i="14"/>
  <c r="B787" i="14"/>
  <c r="B786" i="14"/>
  <c r="B785" i="14"/>
  <c r="B784" i="14"/>
  <c r="B783" i="14"/>
  <c r="B782" i="14"/>
  <c r="B781" i="14"/>
  <c r="B780" i="14"/>
  <c r="B779" i="14"/>
  <c r="B778" i="14"/>
  <c r="B777" i="14"/>
  <c r="B776" i="14"/>
  <c r="B775" i="14"/>
  <c r="B774" i="14"/>
  <c r="B773" i="14"/>
  <c r="B772" i="14"/>
  <c r="B771" i="14"/>
  <c r="B770" i="14"/>
  <c r="B769" i="14"/>
  <c r="B768" i="14"/>
  <c r="B767" i="14"/>
  <c r="B766" i="14"/>
  <c r="B765" i="14"/>
  <c r="B764" i="14"/>
  <c r="B763" i="14"/>
  <c r="B762" i="14"/>
  <c r="B761" i="14"/>
  <c r="B760" i="14"/>
  <c r="B759" i="14"/>
  <c r="B758" i="14"/>
  <c r="B757" i="14"/>
  <c r="B756" i="14"/>
  <c r="B755" i="14"/>
  <c r="B754" i="14"/>
  <c r="B753" i="14"/>
  <c r="B752" i="14"/>
  <c r="B751" i="14"/>
  <c r="B750" i="14"/>
  <c r="B749" i="14"/>
  <c r="B748" i="14"/>
  <c r="B747" i="14"/>
  <c r="B746" i="14"/>
  <c r="B745" i="14"/>
  <c r="B744" i="14"/>
  <c r="B743" i="14"/>
  <c r="B742" i="14"/>
  <c r="B741" i="14"/>
  <c r="B740" i="14"/>
  <c r="B739" i="14"/>
  <c r="B738" i="14"/>
  <c r="B737" i="14"/>
  <c r="B736" i="14"/>
  <c r="B735" i="14"/>
  <c r="B734" i="14"/>
  <c r="B733" i="14"/>
  <c r="B732" i="14"/>
  <c r="B731" i="14"/>
  <c r="B730" i="14"/>
  <c r="B729" i="14"/>
  <c r="B728" i="14"/>
  <c r="B727" i="14"/>
  <c r="B726" i="14"/>
  <c r="B725" i="14"/>
  <c r="B724" i="14"/>
  <c r="B723" i="14"/>
  <c r="B722" i="14"/>
  <c r="B721" i="14"/>
  <c r="B720" i="14"/>
  <c r="B719" i="14"/>
  <c r="B718" i="14"/>
  <c r="B717" i="14"/>
  <c r="B716" i="14"/>
  <c r="B715" i="14"/>
  <c r="B714" i="14"/>
  <c r="B713" i="14"/>
  <c r="B712" i="14"/>
  <c r="B711" i="14"/>
  <c r="B710" i="14"/>
  <c r="B709" i="14"/>
  <c r="B708" i="14"/>
  <c r="B707" i="14"/>
  <c r="B706" i="14"/>
  <c r="B705" i="14"/>
  <c r="B704" i="14"/>
  <c r="B703" i="14"/>
  <c r="B702" i="14"/>
  <c r="B701" i="14"/>
  <c r="B700" i="14"/>
  <c r="B699" i="14"/>
  <c r="B698" i="14"/>
  <c r="B697" i="14"/>
  <c r="B696" i="14"/>
  <c r="B695" i="14"/>
  <c r="B694" i="14"/>
  <c r="B693" i="14"/>
  <c r="B692" i="14"/>
  <c r="B691" i="14"/>
  <c r="B690" i="14"/>
  <c r="B689" i="14"/>
  <c r="B688" i="14"/>
  <c r="B687" i="14"/>
  <c r="B686" i="14"/>
  <c r="B685" i="14"/>
  <c r="B684" i="14"/>
  <c r="B683" i="14"/>
  <c r="B682" i="14"/>
  <c r="B681" i="14"/>
  <c r="B680" i="14"/>
  <c r="B679" i="14"/>
  <c r="B678" i="14"/>
  <c r="B677" i="14"/>
  <c r="B676" i="14"/>
  <c r="B675" i="14"/>
  <c r="B674" i="14"/>
  <c r="B673" i="14"/>
  <c r="B672" i="14"/>
  <c r="B671" i="14"/>
  <c r="B670" i="14"/>
  <c r="B669" i="14"/>
  <c r="B668" i="14"/>
  <c r="B667" i="14"/>
  <c r="B666" i="14"/>
  <c r="B665" i="14"/>
  <c r="B664" i="14"/>
  <c r="B663" i="14"/>
  <c r="B662" i="14"/>
  <c r="B661" i="14"/>
  <c r="B660" i="14"/>
  <c r="B659" i="14"/>
  <c r="B658" i="14"/>
  <c r="B657" i="14"/>
  <c r="B656" i="14"/>
  <c r="B655" i="14"/>
  <c r="B654" i="14"/>
  <c r="B653" i="14"/>
  <c r="B652" i="14"/>
  <c r="B651" i="14"/>
  <c r="B650" i="14"/>
  <c r="B649" i="14"/>
  <c r="B648" i="14"/>
  <c r="B647" i="14"/>
  <c r="B646" i="14"/>
  <c r="B645" i="14"/>
  <c r="B644" i="14"/>
  <c r="B643" i="14"/>
  <c r="B642" i="14"/>
  <c r="B641" i="14"/>
  <c r="B640" i="14"/>
  <c r="B639" i="14"/>
  <c r="B638" i="14"/>
  <c r="B637" i="14"/>
  <c r="B636" i="14"/>
  <c r="B635" i="14"/>
  <c r="B634" i="14"/>
  <c r="B633" i="14"/>
  <c r="B632" i="14"/>
  <c r="B631" i="14"/>
  <c r="B630" i="14"/>
  <c r="B629" i="14"/>
  <c r="B628" i="14"/>
  <c r="B627" i="14"/>
  <c r="B626" i="14"/>
  <c r="B625" i="14"/>
  <c r="B624" i="14"/>
  <c r="B623" i="14"/>
  <c r="B622" i="14"/>
  <c r="B621" i="14"/>
  <c r="B620" i="14"/>
  <c r="B619" i="14"/>
  <c r="B618" i="14"/>
  <c r="B617" i="14"/>
  <c r="B616" i="14"/>
  <c r="B615" i="14"/>
  <c r="B614" i="14"/>
  <c r="B613" i="14"/>
  <c r="B612" i="14"/>
  <c r="B611" i="14"/>
  <c r="B610" i="14"/>
  <c r="B609" i="14"/>
  <c r="B608" i="14"/>
  <c r="B607" i="14"/>
  <c r="B606" i="14"/>
  <c r="B605" i="14"/>
  <c r="B604" i="14"/>
  <c r="B603" i="14"/>
  <c r="B602" i="14"/>
  <c r="B601" i="14"/>
  <c r="B600" i="14"/>
  <c r="B599" i="14"/>
  <c r="B598" i="14"/>
  <c r="B597" i="14"/>
  <c r="B596" i="14"/>
  <c r="B595" i="14"/>
  <c r="B594" i="14"/>
  <c r="B593" i="14"/>
  <c r="B592" i="14"/>
  <c r="B591" i="14"/>
  <c r="B590" i="14"/>
  <c r="B589" i="14"/>
  <c r="B588" i="14"/>
  <c r="B587" i="14"/>
  <c r="B586" i="14"/>
  <c r="B585" i="14"/>
  <c r="B584" i="14"/>
  <c r="B583" i="14"/>
  <c r="B582" i="14"/>
  <c r="B581" i="14"/>
  <c r="B580" i="14"/>
  <c r="B579" i="14"/>
  <c r="B578" i="14"/>
  <c r="B577" i="14"/>
  <c r="B576" i="14"/>
  <c r="B575" i="14"/>
  <c r="B574" i="14"/>
  <c r="B573" i="14"/>
  <c r="B572" i="14"/>
  <c r="B571" i="14"/>
  <c r="B570" i="14"/>
  <c r="B569" i="14"/>
  <c r="B568" i="14"/>
  <c r="B567" i="14"/>
  <c r="B566" i="14"/>
  <c r="B565" i="14"/>
  <c r="B564" i="14"/>
  <c r="B563" i="14"/>
  <c r="B562" i="14"/>
  <c r="B561" i="14"/>
  <c r="B560" i="14"/>
  <c r="B559" i="14"/>
  <c r="B558" i="14"/>
  <c r="B557" i="14"/>
  <c r="B556" i="14"/>
  <c r="B555" i="14"/>
  <c r="B554" i="14"/>
  <c r="B553" i="14"/>
  <c r="B552" i="14"/>
  <c r="B551" i="14"/>
  <c r="B550" i="14"/>
  <c r="B549" i="14"/>
  <c r="B548" i="14"/>
  <c r="B547" i="14"/>
  <c r="B546" i="14"/>
  <c r="B545" i="14"/>
  <c r="B544" i="14"/>
  <c r="B543" i="14"/>
  <c r="B542" i="14"/>
  <c r="B541" i="14"/>
  <c r="B540" i="14"/>
  <c r="B539" i="14"/>
  <c r="B538" i="14"/>
  <c r="B537" i="14"/>
  <c r="B536" i="14"/>
  <c r="B535" i="14"/>
  <c r="B534" i="14"/>
  <c r="B533" i="14"/>
  <c r="B532" i="14"/>
  <c r="B531" i="14"/>
  <c r="B530" i="14"/>
  <c r="B529" i="14"/>
  <c r="B528" i="14"/>
  <c r="B527" i="14"/>
  <c r="B526" i="14"/>
  <c r="B525" i="14"/>
  <c r="B524" i="14"/>
  <c r="B523" i="14"/>
  <c r="B522" i="14"/>
  <c r="B521" i="14"/>
  <c r="B520" i="14"/>
  <c r="B519" i="14"/>
  <c r="B518" i="14"/>
  <c r="B517" i="14"/>
  <c r="B516" i="14"/>
  <c r="B515" i="14"/>
  <c r="B514" i="14"/>
  <c r="B513" i="14"/>
  <c r="B512" i="14"/>
  <c r="B511" i="14"/>
  <c r="B510" i="14"/>
  <c r="B509" i="14"/>
  <c r="B508" i="14"/>
  <c r="B507" i="14"/>
  <c r="B506" i="14"/>
  <c r="B505" i="14"/>
  <c r="B504" i="14"/>
  <c r="B503" i="14"/>
  <c r="B1001" i="14"/>
  <c r="B501" i="14"/>
  <c r="B500" i="14"/>
  <c r="B499" i="14"/>
  <c r="B498" i="14"/>
  <c r="B497" i="14"/>
  <c r="B496" i="14"/>
  <c r="B495" i="14"/>
  <c r="B494" i="14"/>
  <c r="B493" i="14"/>
  <c r="B492" i="14"/>
  <c r="B491" i="14"/>
  <c r="B490" i="14"/>
  <c r="B489" i="14"/>
  <c r="B488" i="14"/>
  <c r="B487" i="14"/>
  <c r="B486" i="14"/>
  <c r="B485" i="14"/>
  <c r="B484" i="14"/>
  <c r="B483" i="14"/>
  <c r="B482" i="14"/>
  <c r="B481" i="14"/>
  <c r="B480" i="14"/>
  <c r="B479" i="14"/>
  <c r="B478" i="14"/>
  <c r="B477" i="14"/>
  <c r="B476" i="14"/>
  <c r="B475" i="14"/>
  <c r="B474" i="14"/>
  <c r="B473" i="14"/>
  <c r="B472" i="14"/>
  <c r="B471" i="14"/>
  <c r="B470" i="14"/>
  <c r="B469" i="14"/>
  <c r="B468" i="14"/>
  <c r="B467" i="14"/>
  <c r="B466" i="14"/>
  <c r="B465" i="14"/>
  <c r="B464" i="14"/>
  <c r="B463" i="14"/>
  <c r="B462" i="14"/>
  <c r="B461" i="14"/>
  <c r="B460" i="14"/>
  <c r="B459" i="14"/>
  <c r="B458" i="14"/>
  <c r="B457" i="14"/>
  <c r="B456" i="14"/>
  <c r="B455" i="14"/>
  <c r="B454" i="14"/>
  <c r="B453" i="14"/>
  <c r="B452" i="14"/>
  <c r="B451" i="14"/>
  <c r="B450" i="14"/>
  <c r="B449" i="14"/>
  <c r="B448" i="14"/>
  <c r="B447" i="14"/>
  <c r="B446" i="14"/>
  <c r="B445" i="14"/>
  <c r="B444" i="14"/>
  <c r="B443" i="14"/>
  <c r="B442" i="14"/>
  <c r="B441" i="14"/>
  <c r="B440" i="14"/>
  <c r="B439" i="14"/>
  <c r="B438" i="14"/>
  <c r="B437" i="14"/>
  <c r="B436" i="14"/>
  <c r="B435" i="14"/>
  <c r="B434" i="14"/>
  <c r="B433" i="14"/>
  <c r="B432" i="14"/>
  <c r="B431" i="14"/>
  <c r="B430" i="14"/>
  <c r="B429" i="14"/>
  <c r="B428" i="14"/>
  <c r="B427" i="14"/>
  <c r="B426" i="14"/>
  <c r="B425" i="14"/>
  <c r="B424" i="14"/>
  <c r="B423" i="14"/>
  <c r="B422" i="14"/>
  <c r="B421" i="14"/>
  <c r="B420" i="14"/>
  <c r="B419" i="14"/>
  <c r="B418" i="14"/>
  <c r="B417" i="14"/>
  <c r="B416" i="14"/>
  <c r="B415" i="14"/>
  <c r="B414" i="14"/>
  <c r="B413" i="14"/>
  <c r="B412" i="14"/>
  <c r="B411" i="14"/>
  <c r="B410" i="14"/>
  <c r="B409" i="14"/>
  <c r="B408" i="14"/>
  <c r="B407" i="14"/>
  <c r="B406" i="14"/>
  <c r="B405" i="14"/>
  <c r="B404" i="14"/>
  <c r="B403" i="14"/>
  <c r="B402" i="14"/>
  <c r="B401" i="14"/>
  <c r="B400" i="14"/>
  <c r="B399" i="14"/>
  <c r="B398" i="14"/>
  <c r="B397" i="14"/>
  <c r="B396" i="14"/>
  <c r="B395" i="14"/>
  <c r="B394" i="14"/>
  <c r="B393" i="14"/>
  <c r="B392" i="14"/>
  <c r="B391" i="14"/>
  <c r="B390" i="14"/>
  <c r="B389" i="14"/>
  <c r="B388" i="14"/>
  <c r="B387" i="14"/>
  <c r="B386" i="14"/>
  <c r="B385" i="14"/>
  <c r="B384" i="14"/>
  <c r="B383" i="14"/>
  <c r="B382" i="14"/>
  <c r="B381" i="14"/>
  <c r="B380" i="14"/>
  <c r="B379" i="14"/>
  <c r="B378" i="14"/>
  <c r="B377" i="14"/>
  <c r="B376" i="14"/>
  <c r="B375" i="14"/>
  <c r="B374" i="14"/>
  <c r="B373" i="14"/>
  <c r="B372" i="14"/>
  <c r="B371" i="14"/>
  <c r="B370" i="14"/>
  <c r="B369" i="14"/>
  <c r="B368" i="14"/>
  <c r="B367" i="14"/>
  <c r="B366" i="14"/>
  <c r="B365" i="14"/>
  <c r="B364" i="14"/>
  <c r="B363" i="14"/>
  <c r="B362" i="14"/>
  <c r="B361" i="14"/>
  <c r="B360" i="14"/>
  <c r="B359" i="14"/>
  <c r="B358" i="14"/>
  <c r="B357" i="14"/>
  <c r="B356" i="14"/>
  <c r="B355" i="14"/>
  <c r="B354" i="14"/>
  <c r="B353" i="14"/>
  <c r="B352" i="14"/>
  <c r="B351" i="14"/>
  <c r="B350" i="14"/>
  <c r="B349" i="14"/>
  <c r="B348" i="14"/>
  <c r="B347" i="14"/>
  <c r="B346" i="14"/>
  <c r="B345" i="14"/>
  <c r="B344" i="14"/>
  <c r="B343" i="14"/>
  <c r="B342" i="14"/>
  <c r="B341" i="14"/>
  <c r="B340" i="14"/>
  <c r="B339" i="14"/>
  <c r="B338" i="14"/>
  <c r="B337" i="14"/>
  <c r="B336" i="14"/>
  <c r="B335" i="14"/>
  <c r="B334" i="14"/>
  <c r="B333" i="14"/>
  <c r="B332" i="14"/>
  <c r="B331" i="14"/>
  <c r="B330" i="14"/>
  <c r="B329" i="14"/>
  <c r="B328" i="14"/>
  <c r="B327" i="14"/>
  <c r="B326" i="14"/>
  <c r="B325" i="14"/>
  <c r="B324" i="14"/>
  <c r="B323" i="14"/>
  <c r="B322" i="14"/>
  <c r="B321" i="14"/>
  <c r="B320" i="14"/>
  <c r="B319" i="14"/>
  <c r="B318" i="14"/>
  <c r="B317" i="14"/>
  <c r="B316" i="14"/>
  <c r="B315" i="14"/>
  <c r="B314" i="14"/>
  <c r="B313" i="14"/>
  <c r="B312" i="14"/>
  <c r="B311" i="14"/>
  <c r="B310" i="14"/>
  <c r="B309" i="14"/>
  <c r="B308" i="14"/>
  <c r="B307" i="14"/>
  <c r="B306" i="14"/>
  <c r="B305" i="14"/>
  <c r="B304" i="14"/>
  <c r="B303" i="14"/>
  <c r="B302" i="14"/>
  <c r="B301" i="14"/>
  <c r="B300" i="14"/>
  <c r="B299" i="14"/>
  <c r="B298"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73" i="14"/>
  <c r="B272" i="14"/>
  <c r="B271" i="14"/>
  <c r="B270" i="14"/>
  <c r="B269" i="14"/>
  <c r="B268" i="14"/>
  <c r="B267" i="14"/>
  <c r="B266" i="14"/>
  <c r="B265" i="14"/>
  <c r="B264" i="14"/>
  <c r="B263" i="14"/>
  <c r="B262" i="14"/>
  <c r="B261" i="14"/>
  <c r="B260" i="14"/>
  <c r="B259" i="14"/>
  <c r="B258" i="14"/>
  <c r="B257" i="14"/>
  <c r="B256" i="14"/>
  <c r="B255" i="14"/>
  <c r="B254" i="14"/>
  <c r="B253" i="14"/>
  <c r="B252" i="14"/>
  <c r="B251" i="14"/>
  <c r="B250" i="14"/>
  <c r="B249" i="14"/>
  <c r="B248" i="14"/>
  <c r="B247" i="14"/>
  <c r="B246" i="14"/>
  <c r="B245" i="14"/>
  <c r="B244" i="14"/>
  <c r="B243" i="14"/>
  <c r="B242" i="14"/>
  <c r="B241" i="14"/>
  <c r="B240" i="14"/>
  <c r="B239" i="14"/>
  <c r="B238" i="14"/>
  <c r="B237" i="14"/>
  <c r="B236" i="14"/>
  <c r="B235" i="14"/>
  <c r="B234" i="14"/>
  <c r="B233" i="14"/>
  <c r="B232" i="14"/>
  <c r="B231" i="14"/>
  <c r="B230" i="14"/>
  <c r="B229" i="14"/>
  <c r="B228" i="14"/>
  <c r="B227" i="14"/>
  <c r="B226" i="14"/>
  <c r="B225" i="14"/>
  <c r="B224" i="14"/>
  <c r="B223" i="14"/>
  <c r="B222" i="14"/>
  <c r="B221" i="14"/>
  <c r="B220" i="14"/>
  <c r="B219" i="14"/>
  <c r="B218" i="14"/>
  <c r="B217" i="14"/>
  <c r="B216" i="14"/>
  <c r="B215" i="14"/>
  <c r="B214" i="14"/>
  <c r="B213" i="14"/>
  <c r="B212" i="14"/>
  <c r="B211" i="14"/>
  <c r="B210" i="14"/>
  <c r="B209" i="14"/>
  <c r="B208" i="14"/>
  <c r="B207" i="14"/>
  <c r="B206" i="14"/>
  <c r="B205" i="14"/>
  <c r="B204" i="14"/>
  <c r="B203" i="14"/>
  <c r="B202" i="14"/>
  <c r="B201" i="14"/>
  <c r="B200" i="14"/>
  <c r="B199" i="14"/>
  <c r="B198" i="14"/>
  <c r="B197" i="14"/>
  <c r="B196" i="14"/>
  <c r="B195" i="14"/>
  <c r="B194" i="14"/>
  <c r="B193" i="14"/>
  <c r="B192" i="14"/>
  <c r="B191" i="14"/>
  <c r="B190" i="14"/>
  <c r="B189" i="14"/>
  <c r="B188" i="14"/>
  <c r="B187" i="14"/>
  <c r="B186" i="14"/>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9" i="14"/>
  <c r="B158" i="14"/>
  <c r="B157" i="14"/>
  <c r="B156" i="14"/>
  <c r="B155" i="14"/>
  <c r="B154" i="14"/>
  <c r="B153" i="14"/>
  <c r="B152" i="14"/>
  <c r="B151" i="14"/>
  <c r="B150" i="14"/>
  <c r="B149" i="14"/>
  <c r="B148" i="14"/>
  <c r="B147" i="14"/>
  <c r="B146" i="14"/>
  <c r="B145" i="14"/>
  <c r="B144" i="14"/>
  <c r="B143" i="14"/>
  <c r="B142" i="14"/>
  <c r="B141"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7" i="14"/>
  <c r="B106" i="14"/>
  <c r="B105" i="14"/>
  <c r="B104" i="14"/>
  <c r="B103" i="14"/>
  <c r="B102" i="14"/>
  <c r="B101" i="14"/>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4" i="14"/>
  <c r="B3" i="14"/>
  <c r="B563" i="13"/>
  <c r="B3" i="13"/>
  <c r="B999" i="13"/>
  <c r="B998" i="13"/>
  <c r="B997" i="13"/>
  <c r="B996" i="13"/>
  <c r="B995" i="13"/>
  <c r="B994" i="13"/>
  <c r="B993" i="13"/>
  <c r="B992" i="13"/>
  <c r="B991" i="13"/>
  <c r="B990" i="13"/>
  <c r="B989" i="13"/>
  <c r="B988" i="13"/>
  <c r="B987" i="13"/>
  <c r="B986" i="13"/>
  <c r="B985" i="13"/>
  <c r="B984" i="13"/>
  <c r="B983" i="13"/>
  <c r="B982" i="13"/>
  <c r="B981" i="13"/>
  <c r="B980" i="13"/>
  <c r="B979" i="13"/>
  <c r="B978" i="13"/>
  <c r="B977" i="13"/>
  <c r="B976" i="13"/>
  <c r="B975" i="13"/>
  <c r="B974" i="13"/>
  <c r="B973" i="13"/>
  <c r="B972" i="13"/>
  <c r="B971" i="13"/>
  <c r="B970" i="13"/>
  <c r="B969" i="13"/>
  <c r="B968" i="13"/>
  <c r="B967" i="13"/>
  <c r="B966" i="13"/>
  <c r="B965" i="13"/>
  <c r="B964" i="13"/>
  <c r="B963" i="13"/>
  <c r="B962" i="13"/>
  <c r="B961" i="13"/>
  <c r="B960" i="13"/>
  <c r="B959" i="13"/>
  <c r="B958" i="13"/>
  <c r="B957" i="13"/>
  <c r="B956" i="13"/>
  <c r="B955" i="13"/>
  <c r="B954" i="13"/>
  <c r="B953" i="13"/>
  <c r="B952" i="13"/>
  <c r="B951" i="13"/>
  <c r="B950" i="13"/>
  <c r="B949" i="13"/>
  <c r="B948" i="13"/>
  <c r="B947" i="13"/>
  <c r="B946" i="13"/>
  <c r="B945" i="13"/>
  <c r="B944" i="13"/>
  <c r="B943" i="13"/>
  <c r="B942" i="13"/>
  <c r="B941" i="13"/>
  <c r="B940" i="13"/>
  <c r="B939" i="13"/>
  <c r="B938" i="13"/>
  <c r="B937" i="13"/>
  <c r="B936" i="13"/>
  <c r="B935" i="13"/>
  <c r="B934" i="13"/>
  <c r="B933" i="13"/>
  <c r="B932" i="13"/>
  <c r="B931" i="13"/>
  <c r="B930" i="13"/>
  <c r="B929" i="13"/>
  <c r="B928" i="13"/>
  <c r="B927" i="13"/>
  <c r="B926" i="13"/>
  <c r="B925" i="13"/>
  <c r="B924" i="13"/>
  <c r="B923" i="13"/>
  <c r="B922" i="13"/>
  <c r="B921" i="13"/>
  <c r="B920" i="13"/>
  <c r="B919" i="13"/>
  <c r="B918" i="13"/>
  <c r="B917" i="13"/>
  <c r="B916" i="13"/>
  <c r="B915" i="13"/>
  <c r="B914" i="13"/>
  <c r="B913" i="13"/>
  <c r="B912" i="13"/>
  <c r="B911" i="13"/>
  <c r="B910" i="13"/>
  <c r="B909" i="13"/>
  <c r="B908" i="13"/>
  <c r="B907" i="13"/>
  <c r="B906" i="13"/>
  <c r="B905" i="13"/>
  <c r="B904" i="13"/>
  <c r="B903" i="13"/>
  <c r="B902" i="13"/>
  <c r="B901" i="13"/>
  <c r="B900" i="13"/>
  <c r="B899" i="13"/>
  <c r="B898" i="13"/>
  <c r="B897" i="13"/>
  <c r="B896" i="13"/>
  <c r="B895" i="13"/>
  <c r="B894" i="13"/>
  <c r="B893" i="13"/>
  <c r="B892" i="13"/>
  <c r="B891" i="13"/>
  <c r="B890" i="13"/>
  <c r="B889" i="13"/>
  <c r="B888" i="13"/>
  <c r="B887" i="13"/>
  <c r="B886" i="13"/>
  <c r="B885" i="13"/>
  <c r="B884" i="13"/>
  <c r="B883" i="13"/>
  <c r="B882" i="13"/>
  <c r="B881" i="13"/>
  <c r="B880" i="13"/>
  <c r="B879" i="13"/>
  <c r="B878" i="13"/>
  <c r="B877" i="13"/>
  <c r="B876" i="13"/>
  <c r="B875" i="13"/>
  <c r="B874" i="13"/>
  <c r="B873" i="13"/>
  <c r="B872" i="13"/>
  <c r="B871" i="13"/>
  <c r="B870" i="13"/>
  <c r="B869" i="13"/>
  <c r="B868" i="13"/>
  <c r="B867" i="13"/>
  <c r="B866" i="13"/>
  <c r="B865" i="13"/>
  <c r="B864" i="13"/>
  <c r="B863" i="13"/>
  <c r="B862" i="13"/>
  <c r="B861" i="13"/>
  <c r="B860" i="13"/>
  <c r="B859" i="13"/>
  <c r="B858" i="13"/>
  <c r="B857" i="13"/>
  <c r="B856" i="13"/>
  <c r="B855" i="13"/>
  <c r="B854" i="13"/>
  <c r="B853" i="13"/>
  <c r="B852" i="13"/>
  <c r="B851" i="13"/>
  <c r="B850" i="13"/>
  <c r="B849" i="13"/>
  <c r="B848" i="13"/>
  <c r="B847" i="13"/>
  <c r="B846" i="13"/>
  <c r="B845" i="13"/>
  <c r="B844" i="13"/>
  <c r="B843" i="13"/>
  <c r="B842" i="13"/>
  <c r="B841" i="13"/>
  <c r="B840" i="13"/>
  <c r="B839" i="13"/>
  <c r="B838" i="13"/>
  <c r="B837" i="13"/>
  <c r="B836" i="13"/>
  <c r="B835" i="13"/>
  <c r="B834" i="13"/>
  <c r="B833" i="13"/>
  <c r="B832" i="13"/>
  <c r="B831" i="13"/>
  <c r="B830" i="13"/>
  <c r="B829" i="13"/>
  <c r="B828" i="13"/>
  <c r="B827" i="13"/>
  <c r="B826" i="13"/>
  <c r="B825" i="13"/>
  <c r="B824" i="13"/>
  <c r="B823" i="13"/>
  <c r="B822" i="13"/>
  <c r="B821" i="13"/>
  <c r="B820" i="13"/>
  <c r="B819" i="13"/>
  <c r="B818" i="13"/>
  <c r="B817" i="13"/>
  <c r="B816" i="13"/>
  <c r="B815" i="13"/>
  <c r="B814" i="13"/>
  <c r="B813" i="13"/>
  <c r="B812" i="13"/>
  <c r="B811" i="13"/>
  <c r="B810" i="13"/>
  <c r="B809" i="13"/>
  <c r="B808" i="13"/>
  <c r="B807" i="13"/>
  <c r="B806" i="13"/>
  <c r="B805" i="13"/>
  <c r="B804" i="13"/>
  <c r="B803" i="13"/>
  <c r="B802" i="13"/>
  <c r="B801" i="13"/>
  <c r="B800" i="13"/>
  <c r="B799" i="13"/>
  <c r="B798" i="13"/>
  <c r="B797" i="13"/>
  <c r="B796" i="13"/>
  <c r="B795" i="13"/>
  <c r="B794" i="13"/>
  <c r="B793" i="13"/>
  <c r="B792" i="13"/>
  <c r="B791" i="13"/>
  <c r="B790" i="13"/>
  <c r="B789" i="13"/>
  <c r="B788" i="13"/>
  <c r="B787" i="13"/>
  <c r="B786" i="13"/>
  <c r="B785" i="13"/>
  <c r="B784" i="13"/>
  <c r="B783" i="13"/>
  <c r="B782" i="13"/>
  <c r="B781" i="13"/>
  <c r="B780" i="13"/>
  <c r="B779" i="13"/>
  <c r="B778" i="13"/>
  <c r="B777" i="13"/>
  <c r="B776" i="13"/>
  <c r="B775" i="13"/>
  <c r="B774" i="13"/>
  <c r="B773" i="13"/>
  <c r="B772" i="13"/>
  <c r="B771" i="13"/>
  <c r="B770" i="13"/>
  <c r="B769" i="13"/>
  <c r="B768" i="13"/>
  <c r="B767" i="13"/>
  <c r="B766" i="13"/>
  <c r="B765" i="13"/>
  <c r="B764" i="13"/>
  <c r="B763" i="13"/>
  <c r="B762" i="13"/>
  <c r="B761" i="13"/>
  <c r="B760" i="13"/>
  <c r="B759" i="13"/>
  <c r="B758" i="13"/>
  <c r="B757" i="13"/>
  <c r="B756" i="13"/>
  <c r="B755" i="13"/>
  <c r="B754" i="13"/>
  <c r="B753" i="13"/>
  <c r="B752" i="13"/>
  <c r="B751" i="13"/>
  <c r="B750" i="13"/>
  <c r="B749" i="13"/>
  <c r="B748" i="13"/>
  <c r="B747" i="13"/>
  <c r="B746" i="13"/>
  <c r="B745" i="13"/>
  <c r="B744" i="13"/>
  <c r="B743" i="13"/>
  <c r="B742" i="13"/>
  <c r="B741" i="13"/>
  <c r="B740" i="13"/>
  <c r="B739" i="13"/>
  <c r="B738" i="13"/>
  <c r="B737" i="13"/>
  <c r="B736" i="13"/>
  <c r="B735" i="13"/>
  <c r="B734" i="13"/>
  <c r="B733" i="13"/>
  <c r="B732" i="13"/>
  <c r="B731" i="13"/>
  <c r="B730" i="13"/>
  <c r="B729" i="13"/>
  <c r="B728" i="13"/>
  <c r="B727" i="13"/>
  <c r="B726" i="13"/>
  <c r="B725" i="13"/>
  <c r="B724" i="13"/>
  <c r="B723" i="13"/>
  <c r="B722" i="13"/>
  <c r="B721" i="13"/>
  <c r="B720" i="13"/>
  <c r="B719" i="13"/>
  <c r="B718" i="13"/>
  <c r="B717" i="13"/>
  <c r="B716" i="13"/>
  <c r="B715" i="13"/>
  <c r="B714" i="13"/>
  <c r="B713" i="13"/>
  <c r="B712" i="13"/>
  <c r="B711" i="13"/>
  <c r="B710" i="13"/>
  <c r="B709" i="13"/>
  <c r="B708" i="13"/>
  <c r="B707" i="13"/>
  <c r="B706" i="13"/>
  <c r="B705" i="13"/>
  <c r="B704" i="13"/>
  <c r="B703" i="13"/>
  <c r="B702" i="13"/>
  <c r="B701" i="13"/>
  <c r="B700" i="13"/>
  <c r="B699" i="13"/>
  <c r="B698" i="13"/>
  <c r="B697" i="13"/>
  <c r="B696" i="13"/>
  <c r="B695" i="13"/>
  <c r="B694" i="13"/>
  <c r="B693" i="13"/>
  <c r="B692" i="13"/>
  <c r="B691" i="13"/>
  <c r="B690" i="13"/>
  <c r="B689" i="13"/>
  <c r="B688" i="13"/>
  <c r="B687" i="13"/>
  <c r="B686" i="13"/>
  <c r="B685" i="13"/>
  <c r="B684" i="13"/>
  <c r="B683" i="13"/>
  <c r="B682" i="13"/>
  <c r="B681" i="13"/>
  <c r="B680" i="13"/>
  <c r="B679" i="13"/>
  <c r="B678" i="13"/>
  <c r="B677" i="13"/>
  <c r="B676" i="13"/>
  <c r="B675" i="13"/>
  <c r="B674" i="13"/>
  <c r="B673" i="13"/>
  <c r="B672" i="13"/>
  <c r="B671" i="13"/>
  <c r="B670" i="13"/>
  <c r="B669" i="13"/>
  <c r="B668" i="13"/>
  <c r="B667" i="13"/>
  <c r="B666" i="13"/>
  <c r="B665" i="13"/>
  <c r="B664" i="13"/>
  <c r="B663" i="13"/>
  <c r="B662" i="13"/>
  <c r="B661" i="13"/>
  <c r="B660" i="13"/>
  <c r="B659" i="13"/>
  <c r="B658" i="13"/>
  <c r="B657" i="13"/>
  <c r="B656" i="13"/>
  <c r="B655" i="13"/>
  <c r="B654" i="13"/>
  <c r="B653" i="13"/>
  <c r="B652" i="13"/>
  <c r="B651" i="13"/>
  <c r="B650" i="13"/>
  <c r="B649" i="13"/>
  <c r="B648" i="13"/>
  <c r="B647" i="13"/>
  <c r="B646" i="13"/>
  <c r="B645" i="13"/>
  <c r="B644" i="13"/>
  <c r="B643" i="13"/>
  <c r="B642" i="13"/>
  <c r="B641" i="13"/>
  <c r="B640" i="13"/>
  <c r="B639" i="13"/>
  <c r="B638" i="13"/>
  <c r="B637" i="13"/>
  <c r="B636" i="13"/>
  <c r="B635" i="13"/>
  <c r="B634" i="13"/>
  <c r="B633" i="13"/>
  <c r="B632" i="13"/>
  <c r="B631" i="13"/>
  <c r="B630" i="13"/>
  <c r="B629" i="13"/>
  <c r="B628" i="13"/>
  <c r="B627" i="13"/>
  <c r="B626" i="13"/>
  <c r="B625" i="13"/>
  <c r="B624" i="13"/>
  <c r="B623" i="13"/>
  <c r="B622" i="13"/>
  <c r="B621" i="13"/>
  <c r="B620" i="13"/>
  <c r="B619" i="13"/>
  <c r="B618" i="13"/>
  <c r="B617" i="13"/>
  <c r="B616" i="13"/>
  <c r="B615" i="13"/>
  <c r="B614" i="13"/>
  <c r="B613" i="13"/>
  <c r="B612" i="13"/>
  <c r="B611" i="13"/>
  <c r="B610" i="13"/>
  <c r="B609" i="13"/>
  <c r="B608" i="13"/>
  <c r="B607" i="13"/>
  <c r="B606" i="13"/>
  <c r="B605" i="13"/>
  <c r="B604" i="13"/>
  <c r="B603" i="13"/>
  <c r="B602" i="13"/>
  <c r="B601" i="13"/>
  <c r="B600" i="13"/>
  <c r="B599" i="13"/>
  <c r="B598" i="13"/>
  <c r="B597" i="13"/>
  <c r="B596" i="13"/>
  <c r="B595" i="13"/>
  <c r="B594" i="13"/>
  <c r="B593" i="13"/>
  <c r="B592" i="13"/>
  <c r="B591" i="13"/>
  <c r="B590" i="13"/>
  <c r="B589" i="13"/>
  <c r="B588" i="13"/>
  <c r="B587" i="13"/>
  <c r="B586" i="13"/>
  <c r="B585" i="13"/>
  <c r="B584" i="13"/>
  <c r="B583" i="13"/>
  <c r="B582" i="13"/>
  <c r="B581" i="13"/>
  <c r="B580" i="13"/>
  <c r="B579" i="13"/>
  <c r="B578" i="13"/>
  <c r="B577" i="13"/>
  <c r="B576" i="13"/>
  <c r="B575" i="13"/>
  <c r="B574" i="13"/>
  <c r="B573" i="13"/>
  <c r="B572" i="13"/>
  <c r="B571" i="13"/>
  <c r="B570" i="13"/>
  <c r="B569" i="13"/>
  <c r="B568" i="13"/>
  <c r="B567" i="13"/>
  <c r="B566" i="13"/>
  <c r="B565" i="13"/>
  <c r="B564" i="13"/>
  <c r="B1001"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4" i="13"/>
  <c r="B483" i="13"/>
  <c r="B482" i="13"/>
  <c r="B481" i="13"/>
  <c r="B480" i="13"/>
  <c r="B479" i="13"/>
  <c r="B478" i="13"/>
  <c r="B477" i="13"/>
  <c r="B476"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5" i="13"/>
  <c r="B424" i="13"/>
  <c r="B423" i="13"/>
  <c r="B422" i="13"/>
  <c r="B421" i="13"/>
  <c r="B420" i="13"/>
  <c r="B419" i="13"/>
  <c r="B418" i="13"/>
  <c r="B417" i="13"/>
  <c r="B416" i="13"/>
  <c r="B415" i="13"/>
  <c r="B414" i="13"/>
  <c r="B413" i="13"/>
  <c r="B412" i="13"/>
  <c r="B411" i="13"/>
  <c r="B410" i="13"/>
  <c r="B409" i="13"/>
  <c r="B408" i="13"/>
  <c r="B407" i="13"/>
  <c r="B406" i="13"/>
  <c r="B405" i="13"/>
  <c r="B404" i="13"/>
  <c r="B403" i="13"/>
  <c r="B402" i="13"/>
  <c r="B401" i="13"/>
  <c r="B400" i="13"/>
  <c r="B399" i="13"/>
  <c r="B398" i="13"/>
  <c r="B397" i="13"/>
  <c r="B396" i="13"/>
  <c r="B395" i="13"/>
  <c r="B394" i="13"/>
  <c r="B393" i="13"/>
  <c r="B392" i="13"/>
  <c r="B391" i="13"/>
  <c r="B390" i="13"/>
  <c r="B389" i="13"/>
  <c r="B388" i="13"/>
  <c r="B387" i="13"/>
  <c r="B386" i="13"/>
  <c r="B385" i="13"/>
  <c r="B384" i="13"/>
  <c r="B383" i="13"/>
  <c r="B382" i="13"/>
  <c r="B381" i="13"/>
  <c r="B380" i="13"/>
  <c r="B379" i="13"/>
  <c r="B378" i="13"/>
  <c r="B377" i="13"/>
  <c r="B376" i="13"/>
  <c r="B375" i="13"/>
  <c r="B374" i="13"/>
  <c r="B373" i="13"/>
  <c r="B372" i="13"/>
  <c r="B371" i="13"/>
  <c r="B370" i="13"/>
  <c r="B369" i="13"/>
  <c r="B368" i="13"/>
  <c r="B367" i="13"/>
  <c r="B366" i="13"/>
  <c r="B365" i="13"/>
  <c r="B364" i="13"/>
  <c r="B363" i="13"/>
  <c r="B362" i="13"/>
  <c r="B361" i="13"/>
  <c r="B360" i="13"/>
  <c r="B359" i="13"/>
  <c r="B358" i="13"/>
  <c r="B357" i="13"/>
  <c r="B356" i="13"/>
  <c r="B355" i="13"/>
  <c r="B354" i="13"/>
  <c r="B353" i="13"/>
  <c r="B352" i="13"/>
  <c r="B351" i="13"/>
  <c r="B350" i="13"/>
  <c r="B349" i="13"/>
  <c r="B348" i="13"/>
  <c r="B347" i="13"/>
  <c r="B346" i="13"/>
  <c r="B345" i="13"/>
  <c r="B344" i="13"/>
  <c r="B343" i="13"/>
  <c r="B342" i="13"/>
  <c r="B341" i="13"/>
  <c r="B340" i="13"/>
  <c r="B339" i="13"/>
  <c r="B338" i="13"/>
  <c r="B337" i="13"/>
  <c r="B3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B228" i="13"/>
  <c r="B227" i="13"/>
  <c r="B226" i="13"/>
  <c r="B225" i="13"/>
  <c r="B224" i="13"/>
  <c r="B223" i="13"/>
  <c r="B222" i="13"/>
  <c r="B221" i="13"/>
  <c r="B220" i="13"/>
  <c r="B219" i="13"/>
  <c r="B218" i="13"/>
  <c r="B217" i="13"/>
  <c r="B216" i="13"/>
  <c r="B215" i="13"/>
  <c r="B214" i="13"/>
  <c r="B213" i="13"/>
  <c r="B212"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1000"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64" i="13"/>
  <c r="B439" i="12"/>
  <c r="B876" i="12"/>
  <c r="B4"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3"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630" i="11"/>
  <c r="B629"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32" i="11"/>
  <c r="B627" i="11"/>
  <c r="B628"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B6" i="11"/>
  <c r="B5" i="11"/>
  <c r="B4" i="11"/>
  <c r="B3"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127"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B1001" i="11"/>
  <c r="B2" i="11"/>
  <c r="B631" i="11"/>
  <c r="B626" i="11"/>
  <c r="E503" i="10"/>
  <c r="E313" i="10"/>
  <c r="E376" i="10"/>
  <c r="E375" i="10"/>
  <c r="E374" i="10"/>
  <c r="E373" i="10"/>
  <c r="E372" i="10"/>
  <c r="E371" i="10"/>
  <c r="E370" i="10"/>
  <c r="E369" i="10"/>
  <c r="E368" i="10"/>
  <c r="E367" i="10"/>
  <c r="E366" i="10"/>
  <c r="E365" i="10"/>
  <c r="E364" i="10"/>
  <c r="E363" i="10"/>
  <c r="E362" i="10"/>
  <c r="E361" i="10"/>
  <c r="E360" i="10"/>
  <c r="E359" i="10"/>
  <c r="E358" i="10"/>
  <c r="E357" i="10"/>
  <c r="E356" i="10"/>
  <c r="E355" i="10"/>
  <c r="E354" i="10"/>
  <c r="E353" i="10"/>
  <c r="E352" i="10"/>
  <c r="E351" i="10"/>
  <c r="E350" i="10"/>
  <c r="E349" i="10"/>
  <c r="E348" i="10"/>
  <c r="E347" i="10"/>
  <c r="E346" i="10"/>
  <c r="E345" i="10"/>
  <c r="E344" i="10"/>
  <c r="E343" i="10"/>
  <c r="E342" i="10"/>
  <c r="E341" i="10"/>
  <c r="E340" i="10"/>
  <c r="E339" i="10"/>
  <c r="E338" i="10"/>
  <c r="E337" i="10"/>
  <c r="E336" i="10"/>
  <c r="E335" i="10"/>
  <c r="E334" i="10"/>
  <c r="E333" i="10"/>
  <c r="E332" i="10"/>
  <c r="E331" i="10"/>
  <c r="E330" i="10"/>
  <c r="E329" i="10"/>
  <c r="E328" i="10"/>
  <c r="E327" i="10"/>
  <c r="E326" i="10"/>
  <c r="E325" i="10"/>
  <c r="E324" i="10"/>
  <c r="E323" i="10"/>
  <c r="E322" i="10"/>
  <c r="E321" i="10"/>
  <c r="E320" i="10"/>
  <c r="E319" i="10"/>
  <c r="E318" i="10"/>
  <c r="E317" i="10"/>
  <c r="E316" i="10"/>
  <c r="E315" i="10"/>
  <c r="E378" i="10"/>
  <c r="E379" i="10"/>
  <c r="E380" i="10"/>
  <c r="E311" i="10"/>
  <c r="E310" i="10"/>
  <c r="E309" i="10"/>
  <c r="E308" i="10"/>
  <c r="E307" i="10"/>
  <c r="E306" i="10"/>
  <c r="E305" i="10"/>
  <c r="E304" i="10"/>
  <c r="E303" i="10"/>
  <c r="E302" i="10"/>
  <c r="E301" i="10"/>
  <c r="E300" i="10"/>
  <c r="E299" i="10"/>
  <c r="E298" i="10"/>
  <c r="E297" i="10"/>
  <c r="E296" i="10"/>
  <c r="E295" i="10"/>
  <c r="E294" i="10"/>
  <c r="E293" i="10"/>
  <c r="E292" i="10"/>
  <c r="E291" i="10"/>
  <c r="E290" i="10"/>
  <c r="E289" i="10"/>
  <c r="E288" i="10"/>
  <c r="E287" i="10"/>
  <c r="E286" i="10"/>
  <c r="E285" i="10"/>
  <c r="E284" i="10"/>
  <c r="E283" i="10"/>
  <c r="E282" i="10"/>
  <c r="E281" i="10"/>
  <c r="E280" i="10"/>
  <c r="E279" i="10"/>
  <c r="E278" i="10"/>
  <c r="E277" i="10"/>
  <c r="E276" i="10"/>
  <c r="E275" i="10"/>
  <c r="E274" i="10"/>
  <c r="E273" i="10"/>
  <c r="E272" i="10"/>
  <c r="E271" i="10"/>
  <c r="E270" i="10"/>
  <c r="E269" i="10"/>
  <c r="E268" i="10"/>
  <c r="E267" i="10"/>
  <c r="E266" i="10"/>
  <c r="E265" i="10"/>
  <c r="E264" i="10"/>
  <c r="E263" i="10"/>
  <c r="E262" i="10"/>
  <c r="E261" i="10"/>
  <c r="E260" i="10"/>
  <c r="E259" i="10"/>
  <c r="E258" i="10"/>
  <c r="E257" i="10"/>
  <c r="E256" i="10"/>
  <c r="E255" i="10"/>
  <c r="E254" i="10"/>
  <c r="E253" i="10"/>
  <c r="E252" i="10"/>
  <c r="E251" i="10"/>
  <c r="E250" i="10"/>
  <c r="E249" i="10"/>
  <c r="E248" i="10"/>
  <c r="E247" i="10"/>
  <c r="E246" i="10"/>
  <c r="E245" i="10"/>
  <c r="E244" i="10"/>
  <c r="E243" i="10"/>
  <c r="E242" i="10"/>
  <c r="E241" i="10"/>
  <c r="E240" i="10"/>
  <c r="E239" i="10"/>
  <c r="E238" i="10"/>
  <c r="E237" i="10"/>
  <c r="E236" i="10"/>
  <c r="E235" i="10"/>
  <c r="E234" i="10"/>
  <c r="E233" i="10"/>
  <c r="E232" i="10"/>
  <c r="E231" i="10"/>
  <c r="E230" i="10"/>
  <c r="E229" i="10"/>
  <c r="E228" i="10"/>
  <c r="E227" i="10"/>
  <c r="E226" i="10"/>
  <c r="E225" i="10"/>
  <c r="E224" i="10"/>
  <c r="E223" i="10"/>
  <c r="E222" i="10"/>
  <c r="E221" i="10"/>
  <c r="E220" i="10"/>
  <c r="E219" i="10"/>
  <c r="E218" i="10"/>
  <c r="E217" i="10"/>
  <c r="E216" i="10"/>
  <c r="E215" i="10"/>
  <c r="E214" i="10"/>
  <c r="E213" i="10"/>
  <c r="E212" i="10"/>
  <c r="E211" i="10"/>
  <c r="E210" i="10"/>
  <c r="E209" i="10"/>
  <c r="E208" i="10"/>
  <c r="E207" i="10"/>
  <c r="E206" i="10"/>
  <c r="E205" i="10"/>
  <c r="E204" i="10"/>
  <c r="E203" i="10"/>
  <c r="E202" i="10"/>
  <c r="E201" i="10"/>
  <c r="E200" i="10"/>
  <c r="E199" i="10"/>
  <c r="E198" i="10"/>
  <c r="E197" i="10"/>
  <c r="E196" i="10"/>
  <c r="E195" i="10"/>
  <c r="E194" i="10"/>
  <c r="E193" i="10"/>
  <c r="E192" i="10"/>
  <c r="E191" i="10"/>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2"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77"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314" i="10"/>
  <c r="E312" i="10"/>
  <c r="E3" i="10"/>
  <c r="B691" i="10"/>
  <c r="B379" i="10"/>
  <c r="B376" i="10"/>
  <c r="B378"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B893" i="10"/>
  <c r="B892" i="10"/>
  <c r="B891" i="10"/>
  <c r="B890" i="10"/>
  <c r="B889" i="10"/>
  <c r="B888" i="10"/>
  <c r="B887" i="10"/>
  <c r="B886" i="10"/>
  <c r="B885" i="10"/>
  <c r="B884" i="10"/>
  <c r="B883" i="10"/>
  <c r="B882" i="10"/>
  <c r="B881" i="10"/>
  <c r="B880" i="10"/>
  <c r="B879" i="10"/>
  <c r="B878" i="10"/>
  <c r="B877" i="10"/>
  <c r="B876" i="10"/>
  <c r="B875" i="10"/>
  <c r="B874" i="10"/>
  <c r="B873" i="10"/>
  <c r="B872" i="10"/>
  <c r="B871" i="10"/>
  <c r="B870" i="10"/>
  <c r="B869" i="10"/>
  <c r="B868" i="10"/>
  <c r="B867" i="10"/>
  <c r="B866" i="10"/>
  <c r="B865" i="10"/>
  <c r="B864" i="10"/>
  <c r="B863" i="10"/>
  <c r="B862" i="10"/>
  <c r="B861" i="10"/>
  <c r="B860" i="10"/>
  <c r="B859" i="10"/>
  <c r="B858" i="10"/>
  <c r="B857" i="10"/>
  <c r="B856" i="10"/>
  <c r="B855" i="10"/>
  <c r="B854" i="10"/>
  <c r="B853" i="10"/>
  <c r="B852" i="10"/>
  <c r="B851" i="10"/>
  <c r="B850" i="10"/>
  <c r="B849" i="10"/>
  <c r="B848" i="10"/>
  <c r="B847" i="10"/>
  <c r="B846" i="10"/>
  <c r="B845" i="10"/>
  <c r="B844" i="10"/>
  <c r="B843" i="10"/>
  <c r="B842" i="10"/>
  <c r="B841" i="10"/>
  <c r="B840" i="10"/>
  <c r="B839" i="10"/>
  <c r="B838" i="10"/>
  <c r="B837" i="10"/>
  <c r="B836" i="10"/>
  <c r="B835" i="10"/>
  <c r="B834" i="10"/>
  <c r="B833" i="10"/>
  <c r="B832" i="10"/>
  <c r="B831" i="10"/>
  <c r="B830" i="10"/>
  <c r="B829" i="10"/>
  <c r="B828" i="10"/>
  <c r="B827" i="10"/>
  <c r="B826" i="10"/>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2"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377"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505" i="10"/>
  <c r="B2" i="9"/>
  <c r="B627" i="9"/>
  <c r="B506" i="9"/>
  <c r="B626" i="9"/>
  <c r="B625" i="9"/>
  <c r="B624" i="9"/>
  <c r="B623" i="9"/>
  <c r="B622" i="9"/>
  <c r="B621" i="9"/>
  <c r="B620" i="9"/>
  <c r="B619" i="9"/>
  <c r="B618" i="9"/>
  <c r="B617" i="9"/>
  <c r="B616" i="9"/>
  <c r="B615" i="9"/>
  <c r="B614" i="9"/>
  <c r="B613" i="9"/>
  <c r="B612" i="9"/>
  <c r="B611" i="9"/>
  <c r="B610" i="9"/>
  <c r="B609" i="9"/>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5"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504"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4" i="9"/>
  <c r="B3" i="9"/>
  <c r="B1001" i="9"/>
  <c r="B1000" i="9"/>
  <c r="B999" i="9"/>
  <c r="B998" i="9"/>
  <c r="B997" i="9"/>
  <c r="B996" i="9"/>
  <c r="B995" i="9"/>
  <c r="B994" i="9"/>
  <c r="B993" i="9"/>
  <c r="B992" i="9"/>
  <c r="B991" i="9"/>
  <c r="B990" i="9"/>
  <c r="B989" i="9"/>
  <c r="B988" i="9"/>
  <c r="B987" i="9"/>
  <c r="B986" i="9"/>
  <c r="B985" i="9"/>
  <c r="B984" i="9"/>
  <c r="B983" i="9"/>
  <c r="B982" i="9"/>
  <c r="B981" i="9"/>
  <c r="B980" i="9"/>
  <c r="B979" i="9"/>
  <c r="B978" i="9"/>
  <c r="B977" i="9"/>
  <c r="B976" i="9"/>
  <c r="B975" i="9"/>
  <c r="B974" i="9"/>
  <c r="B973" i="9"/>
  <c r="B972" i="9"/>
  <c r="B971" i="9"/>
  <c r="B970" i="9"/>
  <c r="B969" i="9"/>
  <c r="B968" i="9"/>
  <c r="B967" i="9"/>
  <c r="B966" i="9"/>
  <c r="B965" i="9"/>
  <c r="B964" i="9"/>
  <c r="B963" i="9"/>
  <c r="B962" i="9"/>
  <c r="B961" i="9"/>
  <c r="B960" i="9"/>
  <c r="B959" i="9"/>
  <c r="B958" i="9"/>
  <c r="B957" i="9"/>
  <c r="B956" i="9"/>
  <c r="B955" i="9"/>
  <c r="B954" i="9"/>
  <c r="B953" i="9"/>
  <c r="B952" i="9"/>
  <c r="B951" i="9"/>
  <c r="B950" i="9"/>
  <c r="B949" i="9"/>
  <c r="B948" i="9"/>
  <c r="B947" i="9"/>
  <c r="B946" i="9"/>
  <c r="B945" i="9"/>
  <c r="B944" i="9"/>
  <c r="B943" i="9"/>
  <c r="B942" i="9"/>
  <c r="B941" i="9"/>
  <c r="B940" i="9"/>
  <c r="B939" i="9"/>
  <c r="B938" i="9"/>
  <c r="B937" i="9"/>
  <c r="B936" i="9"/>
  <c r="B935" i="9"/>
  <c r="B934" i="9"/>
  <c r="B933" i="9"/>
  <c r="B932" i="9"/>
  <c r="B931" i="9"/>
  <c r="B930" i="9"/>
  <c r="B929" i="9"/>
  <c r="B928" i="9"/>
  <c r="B927" i="9"/>
  <c r="B926" i="9"/>
  <c r="B925" i="9"/>
  <c r="B924" i="9"/>
  <c r="B923" i="9"/>
  <c r="B922" i="9"/>
  <c r="B921" i="9"/>
  <c r="B920" i="9"/>
  <c r="B919" i="9"/>
  <c r="B918" i="9"/>
  <c r="B917" i="9"/>
  <c r="B916" i="9"/>
  <c r="B915" i="9"/>
  <c r="B914" i="9"/>
  <c r="B913" i="9"/>
  <c r="B912" i="9"/>
  <c r="B911" i="9"/>
  <c r="B910" i="9"/>
  <c r="B909" i="9"/>
  <c r="B908" i="9"/>
  <c r="B907" i="9"/>
  <c r="B906" i="9"/>
  <c r="B905" i="9"/>
  <c r="B904" i="9"/>
  <c r="B903" i="9"/>
  <c r="B902" i="9"/>
  <c r="B901" i="9"/>
  <c r="B900" i="9"/>
  <c r="B899" i="9"/>
  <c r="B898" i="9"/>
  <c r="B897" i="9"/>
  <c r="B896" i="9"/>
  <c r="B895" i="9"/>
  <c r="B894" i="9"/>
  <c r="B893" i="9"/>
  <c r="B892" i="9"/>
  <c r="B891" i="9"/>
  <c r="B890" i="9"/>
  <c r="B889" i="9"/>
  <c r="B888" i="9"/>
  <c r="B887" i="9"/>
  <c r="B886" i="9"/>
  <c r="B885" i="9"/>
  <c r="B884" i="9"/>
  <c r="B883" i="9"/>
  <c r="B882" i="9"/>
  <c r="B881" i="9"/>
  <c r="B880" i="9"/>
  <c r="B879" i="9"/>
  <c r="B878" i="9"/>
  <c r="B877" i="9"/>
  <c r="B876" i="9"/>
  <c r="B875" i="9"/>
  <c r="B874" i="9"/>
  <c r="B873" i="9"/>
  <c r="B872" i="9"/>
  <c r="B871" i="9"/>
  <c r="B870" i="9"/>
  <c r="B869" i="9"/>
  <c r="B868" i="9"/>
  <c r="B867" i="9"/>
  <c r="B866" i="9"/>
  <c r="B865" i="9"/>
  <c r="B864" i="9"/>
  <c r="B863" i="9"/>
  <c r="B862" i="9"/>
  <c r="B861" i="9"/>
  <c r="B860" i="9"/>
  <c r="B859" i="9"/>
  <c r="B858" i="9"/>
  <c r="B857" i="9"/>
  <c r="B856" i="9"/>
  <c r="B855" i="9"/>
  <c r="B854" i="9"/>
  <c r="B853" i="9"/>
  <c r="B852" i="9"/>
  <c r="B851" i="9"/>
  <c r="B850" i="9"/>
  <c r="B849" i="9"/>
  <c r="B848" i="9"/>
  <c r="B847" i="9"/>
  <c r="B846" i="9"/>
  <c r="B845" i="9"/>
  <c r="B844" i="9"/>
  <c r="B843" i="9"/>
  <c r="B842" i="9"/>
  <c r="B841" i="9"/>
  <c r="B840" i="9"/>
  <c r="B839" i="9"/>
  <c r="B838" i="9"/>
  <c r="B837" i="9"/>
  <c r="B836" i="9"/>
  <c r="B835" i="9"/>
  <c r="B834" i="9"/>
  <c r="B833" i="9"/>
  <c r="B832" i="9"/>
  <c r="B831" i="9"/>
  <c r="B830" i="9"/>
  <c r="B829" i="9"/>
  <c r="B828" i="9"/>
  <c r="B827" i="9"/>
  <c r="B826" i="9"/>
  <c r="B825" i="9"/>
  <c r="B824" i="9"/>
  <c r="B823" i="9"/>
  <c r="B822" i="9"/>
  <c r="B821" i="9"/>
  <c r="B820" i="9"/>
  <c r="B819" i="9"/>
  <c r="B818" i="9"/>
  <c r="B817" i="9"/>
  <c r="B816" i="9"/>
  <c r="B815" i="9"/>
  <c r="B814" i="9"/>
  <c r="B813" i="9"/>
  <c r="B812" i="9"/>
  <c r="B811" i="9"/>
  <c r="B810" i="9"/>
  <c r="B809" i="9"/>
  <c r="B808" i="9"/>
  <c r="B807" i="9"/>
  <c r="B806" i="9"/>
  <c r="B805" i="9"/>
  <c r="B804" i="9"/>
  <c r="B803" i="9"/>
  <c r="B802" i="9"/>
  <c r="B801" i="9"/>
  <c r="B800" i="9"/>
  <c r="B799" i="9"/>
  <c r="B798" i="9"/>
  <c r="B797" i="9"/>
  <c r="B796" i="9"/>
  <c r="B795" i="9"/>
  <c r="B794" i="9"/>
  <c r="B793" i="9"/>
  <c r="B792" i="9"/>
  <c r="B791" i="9"/>
  <c r="B790" i="9"/>
  <c r="B789" i="9"/>
  <c r="B788" i="9"/>
  <c r="B787" i="9"/>
  <c r="B786" i="9"/>
  <c r="B785" i="9"/>
  <c r="B784" i="9"/>
  <c r="B783" i="9"/>
  <c r="B782" i="9"/>
  <c r="B781" i="9"/>
  <c r="B780" i="9"/>
  <c r="B779" i="9"/>
  <c r="B778" i="9"/>
  <c r="B777" i="9"/>
  <c r="B776" i="9"/>
  <c r="B775" i="9"/>
  <c r="B774" i="9"/>
  <c r="B773" i="9"/>
  <c r="B772" i="9"/>
  <c r="B771" i="9"/>
  <c r="B770" i="9"/>
  <c r="B769" i="9"/>
  <c r="B768" i="9"/>
  <c r="B767" i="9"/>
  <c r="B766" i="9"/>
  <c r="B765" i="9"/>
  <c r="B764" i="9"/>
  <c r="B763" i="9"/>
  <c r="B762" i="9"/>
  <c r="B761" i="9"/>
  <c r="B760" i="9"/>
  <c r="B759" i="9"/>
  <c r="B758" i="9"/>
  <c r="B757" i="9"/>
  <c r="B756" i="9"/>
  <c r="B755" i="9"/>
  <c r="B754" i="9"/>
  <c r="B753" i="9"/>
  <c r="B752" i="9"/>
  <c r="B751" i="9"/>
  <c r="B750" i="9"/>
  <c r="B749" i="9"/>
  <c r="B748" i="9"/>
  <c r="B747" i="9"/>
  <c r="B746" i="9"/>
  <c r="B745" i="9"/>
  <c r="B744" i="9"/>
  <c r="B743" i="9"/>
  <c r="B742" i="9"/>
  <c r="B741" i="9"/>
  <c r="B740" i="9"/>
  <c r="B739" i="9"/>
  <c r="B738" i="9"/>
  <c r="B737" i="9"/>
  <c r="B736" i="9"/>
  <c r="B735" i="9"/>
  <c r="B734" i="9"/>
  <c r="B733" i="9"/>
  <c r="B732" i="9"/>
  <c r="B731" i="9"/>
  <c r="B730" i="9"/>
  <c r="B729" i="9"/>
  <c r="B728" i="9"/>
  <c r="B727" i="9"/>
  <c r="B726" i="9"/>
  <c r="B725" i="9"/>
  <c r="B724" i="9"/>
  <c r="B723" i="9"/>
  <c r="B722" i="9"/>
  <c r="B721" i="9"/>
  <c r="B720" i="9"/>
  <c r="B719" i="9"/>
  <c r="B718" i="9"/>
  <c r="B717" i="9"/>
  <c r="B716" i="9"/>
  <c r="B715" i="9"/>
  <c r="B714" i="9"/>
  <c r="B713" i="9"/>
  <c r="B712" i="9"/>
  <c r="B711" i="9"/>
  <c r="B710" i="9"/>
  <c r="B709" i="9"/>
  <c r="B708" i="9"/>
  <c r="B707" i="9"/>
  <c r="B706" i="9"/>
  <c r="B705" i="9"/>
  <c r="B704" i="9"/>
  <c r="B703" i="9"/>
  <c r="B702" i="9"/>
  <c r="B701" i="9"/>
  <c r="B700" i="9"/>
  <c r="B699" i="9"/>
  <c r="B698" i="9"/>
  <c r="B697" i="9"/>
  <c r="B696" i="9"/>
  <c r="B695" i="9"/>
  <c r="B694" i="9"/>
  <c r="B693" i="9"/>
  <c r="B692" i="9"/>
  <c r="B691" i="9"/>
  <c r="B690" i="9"/>
  <c r="B689" i="9"/>
  <c r="B688" i="9"/>
  <c r="B687" i="9"/>
  <c r="B686" i="9"/>
  <c r="B685" i="9"/>
  <c r="B684" i="9"/>
  <c r="B683" i="9"/>
  <c r="B682" i="9"/>
  <c r="B681" i="9"/>
  <c r="B680" i="9"/>
  <c r="B679" i="9"/>
  <c r="B678" i="9"/>
  <c r="B677" i="9"/>
  <c r="B676" i="9"/>
  <c r="B675" i="9"/>
  <c r="B674" i="9"/>
  <c r="B673" i="9"/>
  <c r="B672" i="9"/>
  <c r="B671" i="9"/>
  <c r="B670" i="9"/>
  <c r="B669" i="9"/>
  <c r="B668" i="9"/>
  <c r="B667" i="9"/>
  <c r="B666" i="9"/>
  <c r="B665" i="9"/>
  <c r="B664" i="9"/>
  <c r="B663" i="9"/>
  <c r="B662" i="9"/>
  <c r="B661" i="9"/>
  <c r="B660" i="9"/>
  <c r="B659" i="9"/>
  <c r="B658" i="9"/>
  <c r="B657" i="9"/>
  <c r="B656" i="9"/>
  <c r="B655" i="9"/>
  <c r="B654" i="9"/>
  <c r="B653" i="9"/>
  <c r="B652" i="9"/>
  <c r="B651" i="9"/>
  <c r="B650" i="9"/>
  <c r="B649" i="9"/>
  <c r="B648" i="9"/>
  <c r="B647" i="9"/>
  <c r="B646" i="9"/>
  <c r="B645" i="9"/>
  <c r="B644" i="9"/>
  <c r="B643" i="9"/>
  <c r="B642" i="9"/>
  <c r="B641" i="9"/>
  <c r="B640" i="9"/>
  <c r="B639" i="9"/>
  <c r="B638" i="9"/>
  <c r="B637" i="9"/>
  <c r="B636" i="9"/>
  <c r="B635" i="9"/>
  <c r="B634" i="9"/>
  <c r="B633" i="9"/>
  <c r="B632" i="9"/>
  <c r="B631" i="9"/>
  <c r="B630" i="9"/>
  <c r="B629" i="9"/>
  <c r="B628" i="9"/>
  <c r="B127" i="9"/>
  <c r="E3" i="8"/>
  <c r="E6" i="8"/>
  <c r="E134" i="8"/>
  <c r="E628"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 i="8"/>
  <c r="E507" i="8"/>
  <c r="E4"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2" i="8"/>
  <c r="E132" i="8"/>
  <c r="E133"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135" i="8"/>
  <c r="B504" i="8"/>
  <c r="B997"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5" i="8"/>
  <c r="B125" i="8"/>
  <c r="B1001" i="8"/>
  <c r="B1000" i="8"/>
  <c r="B999" i="8"/>
  <c r="B998" i="8"/>
  <c r="B3" i="8"/>
  <c r="B4"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2" i="8"/>
  <c r="B502" i="8"/>
  <c r="B503" i="8"/>
  <c r="B255"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254" i="8"/>
  <c r="B500" i="7"/>
  <c r="B506" i="7"/>
  <c r="B504" i="7"/>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5" i="7"/>
  <c r="B501" i="7"/>
  <c r="B502" i="7"/>
  <c r="B503" i="7"/>
  <c r="B1001" i="7"/>
  <c r="B1000" i="7"/>
  <c r="B999" i="7"/>
  <c r="B998" i="7"/>
  <c r="B997" i="7"/>
  <c r="B996" i="7"/>
  <c r="B995" i="7"/>
  <c r="B994" i="7"/>
  <c r="B993" i="7"/>
  <c r="B992" i="7"/>
  <c r="B991" i="7"/>
  <c r="B990" i="7"/>
  <c r="B989" i="7"/>
  <c r="B988" i="7"/>
  <c r="B987" i="7"/>
  <c r="B986" i="7"/>
  <c r="B985" i="7"/>
  <c r="B984" i="7"/>
  <c r="B983" i="7"/>
  <c r="B982" i="7"/>
  <c r="B981" i="7"/>
  <c r="B980" i="7"/>
  <c r="B979" i="7"/>
  <c r="B978" i="7"/>
  <c r="B977" i="7"/>
  <c r="B976" i="7"/>
  <c r="B975" i="7"/>
  <c r="B974" i="7"/>
  <c r="B973" i="7"/>
  <c r="B972" i="7"/>
  <c r="B971" i="7"/>
  <c r="B970" i="7"/>
  <c r="B969" i="7"/>
  <c r="B968" i="7"/>
  <c r="B967" i="7"/>
  <c r="B966" i="7"/>
  <c r="B965" i="7"/>
  <c r="B964" i="7"/>
  <c r="B963" i="7"/>
  <c r="B962" i="7"/>
  <c r="B961" i="7"/>
  <c r="B960" i="7"/>
  <c r="B959" i="7"/>
  <c r="B958" i="7"/>
  <c r="B957" i="7"/>
  <c r="B956" i="7"/>
  <c r="B955" i="7"/>
  <c r="B954" i="7"/>
  <c r="B953" i="7"/>
  <c r="B952" i="7"/>
  <c r="B951" i="7"/>
  <c r="B950" i="7"/>
  <c r="B949" i="7"/>
  <c r="B948" i="7"/>
  <c r="B947" i="7"/>
  <c r="B946" i="7"/>
  <c r="B945" i="7"/>
  <c r="B944" i="7"/>
  <c r="B943" i="7"/>
  <c r="B942" i="7"/>
  <c r="B941" i="7"/>
  <c r="B940" i="7"/>
  <c r="B939" i="7"/>
  <c r="B938" i="7"/>
  <c r="B937" i="7"/>
  <c r="B936" i="7"/>
  <c r="B935" i="7"/>
  <c r="B934" i="7"/>
  <c r="B933" i="7"/>
  <c r="B932" i="7"/>
  <c r="B931" i="7"/>
  <c r="B930" i="7"/>
  <c r="B929" i="7"/>
  <c r="B928" i="7"/>
  <c r="B927" i="7"/>
  <c r="B926" i="7"/>
  <c r="B925" i="7"/>
  <c r="B924" i="7"/>
  <c r="B923" i="7"/>
  <c r="B922" i="7"/>
  <c r="B921" i="7"/>
  <c r="B920" i="7"/>
  <c r="B919" i="7"/>
  <c r="B918" i="7"/>
  <c r="B917" i="7"/>
  <c r="B916" i="7"/>
  <c r="B915" i="7"/>
  <c r="B914" i="7"/>
  <c r="B913" i="7"/>
  <c r="B912" i="7"/>
  <c r="B911" i="7"/>
  <c r="B910" i="7"/>
  <c r="B909" i="7"/>
  <c r="B908" i="7"/>
  <c r="B907" i="7"/>
  <c r="B906" i="7"/>
  <c r="B905" i="7"/>
  <c r="B904" i="7"/>
  <c r="B903" i="7"/>
  <c r="B902" i="7"/>
  <c r="B901" i="7"/>
  <c r="B900" i="7"/>
  <c r="B899" i="7"/>
  <c r="B898" i="7"/>
  <c r="B897" i="7"/>
  <c r="B896" i="7"/>
  <c r="B895" i="7"/>
  <c r="B894" i="7"/>
  <c r="B893" i="7"/>
  <c r="B892" i="7"/>
  <c r="B891" i="7"/>
  <c r="B890" i="7"/>
  <c r="B889" i="7"/>
  <c r="B888" i="7"/>
  <c r="B887" i="7"/>
  <c r="B886" i="7"/>
  <c r="B885" i="7"/>
  <c r="B884" i="7"/>
  <c r="B883" i="7"/>
  <c r="B882" i="7"/>
  <c r="B881" i="7"/>
  <c r="B880" i="7"/>
  <c r="B879" i="7"/>
  <c r="B878" i="7"/>
  <c r="B877" i="7"/>
  <c r="B876" i="7"/>
  <c r="B875" i="7"/>
  <c r="B874" i="7"/>
  <c r="B873" i="7"/>
  <c r="B872" i="7"/>
  <c r="B871" i="7"/>
  <c r="B870" i="7"/>
  <c r="B869" i="7"/>
  <c r="B868" i="7"/>
  <c r="B867" i="7"/>
  <c r="B866" i="7"/>
  <c r="B865" i="7"/>
  <c r="B864" i="7"/>
  <c r="B863" i="7"/>
  <c r="B862" i="7"/>
  <c r="B861" i="7"/>
  <c r="B860" i="7"/>
  <c r="B859" i="7"/>
  <c r="B858" i="7"/>
  <c r="B857" i="7"/>
  <c r="B856" i="7"/>
  <c r="B855" i="7"/>
  <c r="B854" i="7"/>
  <c r="B853" i="7"/>
  <c r="B852" i="7"/>
  <c r="B851" i="7"/>
  <c r="B850" i="7"/>
  <c r="B849" i="7"/>
  <c r="B848" i="7"/>
  <c r="B847" i="7"/>
  <c r="B846" i="7"/>
  <c r="B845" i="7"/>
  <c r="B844" i="7"/>
  <c r="B843" i="7"/>
  <c r="B842" i="7"/>
  <c r="B841" i="7"/>
  <c r="B840" i="7"/>
  <c r="B839" i="7"/>
  <c r="B838" i="7"/>
  <c r="B837" i="7"/>
  <c r="B836" i="7"/>
  <c r="B835" i="7"/>
  <c r="B834" i="7"/>
  <c r="B833" i="7"/>
  <c r="B832" i="7"/>
  <c r="B831" i="7"/>
  <c r="B830" i="7"/>
  <c r="B829" i="7"/>
  <c r="B828" i="7"/>
  <c r="B827" i="7"/>
  <c r="B826" i="7"/>
  <c r="B825" i="7"/>
  <c r="B824" i="7"/>
  <c r="B823" i="7"/>
  <c r="B822" i="7"/>
  <c r="B821" i="7"/>
  <c r="B820" i="7"/>
  <c r="B819" i="7"/>
  <c r="B818" i="7"/>
  <c r="B817" i="7"/>
  <c r="B816" i="7"/>
  <c r="B815" i="7"/>
  <c r="B814" i="7"/>
  <c r="B813" i="7"/>
  <c r="B812" i="7"/>
  <c r="B811" i="7"/>
  <c r="B810" i="7"/>
  <c r="B809" i="7"/>
  <c r="B808" i="7"/>
  <c r="B807" i="7"/>
  <c r="B806" i="7"/>
  <c r="B805" i="7"/>
  <c r="B804" i="7"/>
  <c r="B803" i="7"/>
  <c r="B802" i="7"/>
  <c r="B801" i="7"/>
  <c r="B800" i="7"/>
  <c r="B799" i="7"/>
  <c r="B798" i="7"/>
  <c r="B797" i="7"/>
  <c r="B796" i="7"/>
  <c r="B795" i="7"/>
  <c r="B794" i="7"/>
  <c r="B793" i="7"/>
  <c r="B792" i="7"/>
  <c r="B791" i="7"/>
  <c r="B790" i="7"/>
  <c r="B789" i="7"/>
  <c r="B788" i="7"/>
  <c r="B787" i="7"/>
  <c r="B786" i="7"/>
  <c r="B785" i="7"/>
  <c r="B784" i="7"/>
  <c r="B783" i="7"/>
  <c r="B782" i="7"/>
  <c r="B781" i="7"/>
  <c r="B780" i="7"/>
  <c r="B779" i="7"/>
  <c r="B778" i="7"/>
  <c r="B777" i="7"/>
  <c r="B776" i="7"/>
  <c r="B775" i="7"/>
  <c r="B774" i="7"/>
  <c r="B773" i="7"/>
  <c r="B772" i="7"/>
  <c r="B771" i="7"/>
  <c r="B770" i="7"/>
  <c r="B769" i="7"/>
  <c r="B768" i="7"/>
  <c r="B767" i="7"/>
  <c r="B766" i="7"/>
  <c r="B765" i="7"/>
  <c r="B764" i="7"/>
  <c r="B763" i="7"/>
  <c r="B762" i="7"/>
  <c r="B761" i="7"/>
  <c r="B760" i="7"/>
  <c r="B759" i="7"/>
  <c r="B758" i="7"/>
  <c r="B757" i="7"/>
  <c r="B756" i="7"/>
  <c r="B755" i="7"/>
  <c r="B754" i="7"/>
  <c r="B753" i="7"/>
  <c r="B752" i="7"/>
  <c r="B751" i="7"/>
  <c r="B750" i="7"/>
  <c r="B749" i="7"/>
  <c r="B748" i="7"/>
  <c r="B747" i="7"/>
  <c r="B746" i="7"/>
  <c r="B745" i="7"/>
  <c r="B744" i="7"/>
  <c r="B743" i="7"/>
  <c r="B742" i="7"/>
  <c r="B741" i="7"/>
  <c r="B740" i="7"/>
  <c r="B739" i="7"/>
  <c r="B738" i="7"/>
  <c r="B737" i="7"/>
  <c r="B736" i="7"/>
  <c r="B735" i="7"/>
  <c r="B734" i="7"/>
  <c r="B733" i="7"/>
  <c r="B732" i="7"/>
  <c r="B731" i="7"/>
  <c r="B730" i="7"/>
  <c r="B729" i="7"/>
  <c r="B728" i="7"/>
  <c r="B727" i="7"/>
  <c r="B726" i="7"/>
  <c r="B725" i="7"/>
  <c r="B724" i="7"/>
  <c r="B723" i="7"/>
  <c r="B722" i="7"/>
  <c r="B721" i="7"/>
  <c r="B720" i="7"/>
  <c r="B719" i="7"/>
  <c r="B718" i="7"/>
  <c r="B717" i="7"/>
  <c r="B716" i="7"/>
  <c r="B715" i="7"/>
  <c r="B714" i="7"/>
  <c r="B713" i="7"/>
  <c r="B712" i="7"/>
  <c r="B711" i="7"/>
  <c r="B710" i="7"/>
  <c r="B709" i="7"/>
  <c r="B708" i="7"/>
  <c r="B707" i="7"/>
  <c r="B706" i="7"/>
  <c r="B705" i="7"/>
  <c r="B704" i="7"/>
  <c r="B703" i="7"/>
  <c r="B702" i="7"/>
  <c r="B701" i="7"/>
  <c r="B700" i="7"/>
  <c r="B699" i="7"/>
  <c r="B698" i="7"/>
  <c r="B697" i="7"/>
  <c r="B696" i="7"/>
  <c r="B695" i="7"/>
  <c r="B694" i="7"/>
  <c r="B693" i="7"/>
  <c r="B692" i="7"/>
  <c r="B691" i="7"/>
  <c r="B690" i="7"/>
  <c r="B689" i="7"/>
  <c r="B688" i="7"/>
  <c r="B687" i="7"/>
  <c r="B686" i="7"/>
  <c r="B685" i="7"/>
  <c r="B684" i="7"/>
  <c r="B683" i="7"/>
  <c r="B682" i="7"/>
  <c r="B681" i="7"/>
  <c r="B680" i="7"/>
  <c r="B679" i="7"/>
  <c r="B678" i="7"/>
  <c r="B677" i="7"/>
  <c r="B676" i="7"/>
  <c r="B675" i="7"/>
  <c r="B674" i="7"/>
  <c r="B673" i="7"/>
  <c r="B672" i="7"/>
  <c r="B671" i="7"/>
  <c r="B670" i="7"/>
  <c r="B669" i="7"/>
  <c r="B668" i="7"/>
  <c r="B667" i="7"/>
  <c r="B666" i="7"/>
  <c r="B665" i="7"/>
  <c r="B664" i="7"/>
  <c r="B663" i="7"/>
  <c r="B662" i="7"/>
  <c r="B661" i="7"/>
  <c r="B660" i="7"/>
  <c r="B659" i="7"/>
  <c r="B658" i="7"/>
  <c r="B657" i="7"/>
  <c r="B656" i="7"/>
  <c r="B655" i="7"/>
  <c r="B654" i="7"/>
  <c r="B653" i="7"/>
  <c r="B652" i="7"/>
  <c r="B651" i="7"/>
  <c r="B650" i="7"/>
  <c r="B649" i="7"/>
  <c r="B648" i="7"/>
  <c r="B647" i="7"/>
  <c r="B646" i="7"/>
  <c r="B645" i="7"/>
  <c r="B644" i="7"/>
  <c r="B643" i="7"/>
  <c r="B642" i="7"/>
  <c r="B641" i="7"/>
  <c r="B640" i="7"/>
  <c r="B639" i="7"/>
  <c r="B638" i="7"/>
  <c r="B637" i="7"/>
  <c r="B636" i="7"/>
  <c r="B635" i="7"/>
  <c r="B634" i="7"/>
  <c r="B633" i="7"/>
  <c r="B632" i="7"/>
  <c r="B631" i="7"/>
  <c r="B630" i="7"/>
  <c r="B629" i="7"/>
  <c r="B628" i="7"/>
  <c r="B627" i="7"/>
  <c r="B626" i="7"/>
  <c r="B625" i="7"/>
  <c r="B624" i="7"/>
  <c r="B623" i="7"/>
  <c r="B622" i="7"/>
  <c r="B621" i="7"/>
  <c r="B620" i="7"/>
  <c r="B619" i="7"/>
  <c r="B618" i="7"/>
  <c r="B617" i="7"/>
  <c r="B616" i="7"/>
  <c r="B615" i="7"/>
  <c r="B614" i="7"/>
  <c r="B613" i="7"/>
  <c r="B612" i="7"/>
  <c r="B611" i="7"/>
  <c r="B610" i="7"/>
  <c r="B609" i="7"/>
  <c r="B608" i="7"/>
  <c r="B607" i="7"/>
  <c r="B606" i="7"/>
  <c r="B605" i="7"/>
  <c r="B604" i="7"/>
  <c r="B603" i="7"/>
  <c r="B602" i="7"/>
  <c r="B601" i="7"/>
  <c r="B600" i="7"/>
  <c r="B599" i="7"/>
  <c r="B598" i="7"/>
  <c r="B597" i="7"/>
  <c r="B596" i="7"/>
  <c r="B595" i="7"/>
  <c r="B594" i="7"/>
  <c r="B593" i="7"/>
  <c r="B592" i="7"/>
  <c r="B591" i="7"/>
  <c r="B590" i="7"/>
  <c r="B589" i="7"/>
  <c r="B588" i="7"/>
  <c r="B587" i="7"/>
  <c r="B586" i="7"/>
  <c r="B585" i="7"/>
  <c r="B584" i="7"/>
  <c r="B583" i="7"/>
  <c r="B582" i="7"/>
  <c r="B581" i="7"/>
  <c r="B580" i="7"/>
  <c r="B579" i="7"/>
  <c r="B578" i="7"/>
  <c r="B577" i="7"/>
  <c r="B576" i="7"/>
  <c r="B575" i="7"/>
  <c r="B574" i="7"/>
  <c r="B573" i="7"/>
  <c r="B572" i="7"/>
  <c r="B571" i="7"/>
  <c r="B570" i="7"/>
  <c r="B569" i="7"/>
  <c r="B568" i="7"/>
  <c r="B567" i="7"/>
  <c r="B566" i="7"/>
  <c r="B565" i="7"/>
  <c r="B564" i="7"/>
  <c r="B563" i="7"/>
  <c r="B562" i="7"/>
  <c r="B561" i="7"/>
  <c r="B560" i="7"/>
  <c r="B559" i="7"/>
  <c r="B558" i="7"/>
  <c r="B557" i="7"/>
  <c r="B556" i="7"/>
  <c r="B555" i="7"/>
  <c r="B554" i="7"/>
  <c r="B553" i="7"/>
  <c r="B552" i="7"/>
  <c r="B551" i="7"/>
  <c r="B550" i="7"/>
  <c r="B549" i="7"/>
  <c r="B548" i="7"/>
  <c r="B547" i="7"/>
  <c r="B546" i="7"/>
  <c r="B545" i="7"/>
  <c r="B544" i="7"/>
  <c r="B543" i="7"/>
  <c r="B542" i="7"/>
  <c r="B541" i="7"/>
  <c r="B540" i="7"/>
  <c r="B539" i="7"/>
  <c r="B538" i="7"/>
  <c r="B537" i="7"/>
  <c r="B536" i="7"/>
  <c r="B535" i="7"/>
  <c r="B534" i="7"/>
  <c r="B533" i="7"/>
  <c r="B532" i="7"/>
  <c r="B531" i="7"/>
  <c r="B530" i="7"/>
  <c r="B529" i="7"/>
  <c r="B528" i="7"/>
  <c r="B527" i="7"/>
  <c r="B526" i="7"/>
  <c r="B525" i="7"/>
  <c r="B524" i="7"/>
  <c r="B523" i="7"/>
  <c r="B522" i="7"/>
  <c r="B521" i="7"/>
  <c r="B520" i="7"/>
  <c r="B519" i="7"/>
  <c r="B518" i="7"/>
  <c r="B517" i="7"/>
  <c r="B516" i="7"/>
  <c r="B515" i="7"/>
  <c r="B514" i="7"/>
  <c r="B513" i="7"/>
  <c r="B512" i="7"/>
  <c r="B511" i="7"/>
  <c r="B510" i="7"/>
  <c r="B509" i="7"/>
  <c r="B508" i="7"/>
  <c r="B507" i="7"/>
  <c r="B2" i="7"/>
  <c r="B995" i="6"/>
  <c r="B994"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1000" i="6"/>
  <c r="B996" i="6"/>
  <c r="B998" i="6"/>
  <c r="B9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 r="B1001" i="6"/>
  <c r="B999" i="6"/>
  <c r="J254" i="5"/>
  <c r="J251" i="5"/>
  <c r="J1000" i="5"/>
  <c r="J999" i="5"/>
  <c r="J998" i="5"/>
  <c r="J997" i="5"/>
  <c r="J996" i="5"/>
  <c r="J995" i="5"/>
  <c r="J994" i="5"/>
  <c r="J993" i="5"/>
  <c r="J992" i="5"/>
  <c r="J991" i="5"/>
  <c r="J990" i="5"/>
  <c r="J989" i="5"/>
  <c r="J988" i="5"/>
  <c r="J987" i="5"/>
  <c r="J986" i="5"/>
  <c r="J985" i="5"/>
  <c r="J984" i="5"/>
  <c r="J983" i="5"/>
  <c r="J982" i="5"/>
  <c r="J981" i="5"/>
  <c r="J980" i="5"/>
  <c r="J979" i="5"/>
  <c r="J978" i="5"/>
  <c r="J977" i="5"/>
  <c r="J976" i="5"/>
  <c r="J975" i="5"/>
  <c r="J974" i="5"/>
  <c r="J973" i="5"/>
  <c r="J972" i="5"/>
  <c r="J971" i="5"/>
  <c r="J970" i="5"/>
  <c r="J969" i="5"/>
  <c r="J968" i="5"/>
  <c r="J967" i="5"/>
  <c r="J966" i="5"/>
  <c r="J965" i="5"/>
  <c r="J964" i="5"/>
  <c r="J963" i="5"/>
  <c r="J962" i="5"/>
  <c r="J961" i="5"/>
  <c r="J960" i="5"/>
  <c r="J959" i="5"/>
  <c r="J958" i="5"/>
  <c r="J957" i="5"/>
  <c r="J956" i="5"/>
  <c r="J955" i="5"/>
  <c r="J954" i="5"/>
  <c r="J953" i="5"/>
  <c r="J952" i="5"/>
  <c r="J951" i="5"/>
  <c r="J950" i="5"/>
  <c r="J949" i="5"/>
  <c r="J948" i="5"/>
  <c r="J947" i="5"/>
  <c r="J946" i="5"/>
  <c r="J945" i="5"/>
  <c r="J944" i="5"/>
  <c r="J943" i="5"/>
  <c r="J942" i="5"/>
  <c r="J941" i="5"/>
  <c r="J940" i="5"/>
  <c r="J939" i="5"/>
  <c r="J938" i="5"/>
  <c r="J937" i="5"/>
  <c r="J936" i="5"/>
  <c r="J935" i="5"/>
  <c r="J934" i="5"/>
  <c r="J933" i="5"/>
  <c r="J932" i="5"/>
  <c r="J931" i="5"/>
  <c r="J930" i="5"/>
  <c r="J929" i="5"/>
  <c r="J928" i="5"/>
  <c r="J927" i="5"/>
  <c r="J926" i="5"/>
  <c r="J925" i="5"/>
  <c r="J924" i="5"/>
  <c r="J923" i="5"/>
  <c r="J922" i="5"/>
  <c r="J921" i="5"/>
  <c r="J920" i="5"/>
  <c r="J919" i="5"/>
  <c r="J918" i="5"/>
  <c r="J917" i="5"/>
  <c r="J916" i="5"/>
  <c r="J915" i="5"/>
  <c r="J914" i="5"/>
  <c r="J913" i="5"/>
  <c r="J912" i="5"/>
  <c r="J911" i="5"/>
  <c r="J910" i="5"/>
  <c r="J909" i="5"/>
  <c r="J908" i="5"/>
  <c r="J907" i="5"/>
  <c r="J906" i="5"/>
  <c r="J905" i="5"/>
  <c r="J904" i="5"/>
  <c r="J903" i="5"/>
  <c r="J902" i="5"/>
  <c r="J901" i="5"/>
  <c r="J900" i="5"/>
  <c r="J899" i="5"/>
  <c r="J898" i="5"/>
  <c r="J897" i="5"/>
  <c r="J896" i="5"/>
  <c r="J895" i="5"/>
  <c r="J894" i="5"/>
  <c r="J893" i="5"/>
  <c r="J892" i="5"/>
  <c r="J891" i="5"/>
  <c r="J890" i="5"/>
  <c r="J889" i="5"/>
  <c r="J888" i="5"/>
  <c r="J887" i="5"/>
  <c r="J886" i="5"/>
  <c r="J885" i="5"/>
  <c r="J884" i="5"/>
  <c r="J883" i="5"/>
  <c r="J882" i="5"/>
  <c r="J881" i="5"/>
  <c r="J880" i="5"/>
  <c r="J879" i="5"/>
  <c r="J878" i="5"/>
  <c r="J877" i="5"/>
  <c r="J876" i="5"/>
  <c r="J875" i="5"/>
  <c r="J874" i="5"/>
  <c r="J873" i="5"/>
  <c r="J872" i="5"/>
  <c r="J871" i="5"/>
  <c r="J870" i="5"/>
  <c r="J869" i="5"/>
  <c r="J868" i="5"/>
  <c r="J867" i="5"/>
  <c r="J866" i="5"/>
  <c r="J865" i="5"/>
  <c r="J864" i="5"/>
  <c r="J863" i="5"/>
  <c r="J862" i="5"/>
  <c r="J861" i="5"/>
  <c r="J860" i="5"/>
  <c r="J859" i="5"/>
  <c r="J858" i="5"/>
  <c r="J857" i="5"/>
  <c r="J856" i="5"/>
  <c r="J855" i="5"/>
  <c r="J854" i="5"/>
  <c r="J853" i="5"/>
  <c r="J852" i="5"/>
  <c r="J851" i="5"/>
  <c r="J850" i="5"/>
  <c r="J849" i="5"/>
  <c r="J848" i="5"/>
  <c r="J847" i="5"/>
  <c r="J846" i="5"/>
  <c r="J845" i="5"/>
  <c r="J844" i="5"/>
  <c r="J843" i="5"/>
  <c r="J842" i="5"/>
  <c r="J841" i="5"/>
  <c r="J840" i="5"/>
  <c r="J839" i="5"/>
  <c r="J838" i="5"/>
  <c r="J837" i="5"/>
  <c r="J836" i="5"/>
  <c r="J835" i="5"/>
  <c r="J834" i="5"/>
  <c r="J833" i="5"/>
  <c r="J832" i="5"/>
  <c r="J831" i="5"/>
  <c r="J830" i="5"/>
  <c r="J829" i="5"/>
  <c r="J828" i="5"/>
  <c r="J827" i="5"/>
  <c r="J826" i="5"/>
  <c r="J825" i="5"/>
  <c r="J824" i="5"/>
  <c r="J823" i="5"/>
  <c r="J822" i="5"/>
  <c r="J821" i="5"/>
  <c r="J820" i="5"/>
  <c r="J819" i="5"/>
  <c r="J818" i="5"/>
  <c r="J817" i="5"/>
  <c r="J816" i="5"/>
  <c r="J815" i="5"/>
  <c r="J814" i="5"/>
  <c r="J813" i="5"/>
  <c r="J812" i="5"/>
  <c r="J811" i="5"/>
  <c r="J810" i="5"/>
  <c r="J809" i="5"/>
  <c r="J808" i="5"/>
  <c r="J807" i="5"/>
  <c r="J806" i="5"/>
  <c r="J805" i="5"/>
  <c r="J804" i="5"/>
  <c r="J803" i="5"/>
  <c r="J802" i="5"/>
  <c r="J801" i="5"/>
  <c r="J800" i="5"/>
  <c r="J799" i="5"/>
  <c r="J798" i="5"/>
  <c r="J797" i="5"/>
  <c r="J796" i="5"/>
  <c r="J795" i="5"/>
  <c r="J794" i="5"/>
  <c r="J793" i="5"/>
  <c r="J792" i="5"/>
  <c r="J791" i="5"/>
  <c r="J790" i="5"/>
  <c r="J789" i="5"/>
  <c r="J788" i="5"/>
  <c r="J787" i="5"/>
  <c r="J786" i="5"/>
  <c r="J785" i="5"/>
  <c r="J784" i="5"/>
  <c r="J783" i="5"/>
  <c r="J782" i="5"/>
  <c r="J781" i="5"/>
  <c r="J780" i="5"/>
  <c r="J779" i="5"/>
  <c r="J778" i="5"/>
  <c r="J777" i="5"/>
  <c r="J776" i="5"/>
  <c r="J775" i="5"/>
  <c r="J774" i="5"/>
  <c r="J773" i="5"/>
  <c r="J772" i="5"/>
  <c r="J771" i="5"/>
  <c r="J770" i="5"/>
  <c r="J769" i="5"/>
  <c r="J768" i="5"/>
  <c r="J767" i="5"/>
  <c r="J766" i="5"/>
  <c r="J765" i="5"/>
  <c r="J764" i="5"/>
  <c r="J763" i="5"/>
  <c r="J762" i="5"/>
  <c r="J761" i="5"/>
  <c r="J760" i="5"/>
  <c r="J759" i="5"/>
  <c r="J758" i="5"/>
  <c r="J757" i="5"/>
  <c r="J756" i="5"/>
  <c r="J755" i="5"/>
  <c r="J754" i="5"/>
  <c r="J753" i="5"/>
  <c r="J752" i="5"/>
  <c r="J751" i="5"/>
  <c r="J750" i="5"/>
  <c r="J749" i="5"/>
  <c r="J748" i="5"/>
  <c r="J747" i="5"/>
  <c r="J746" i="5"/>
  <c r="J745" i="5"/>
  <c r="J744" i="5"/>
  <c r="J743" i="5"/>
  <c r="J742" i="5"/>
  <c r="J741" i="5"/>
  <c r="J740" i="5"/>
  <c r="J739" i="5"/>
  <c r="J738" i="5"/>
  <c r="J737" i="5"/>
  <c r="J736" i="5"/>
  <c r="J735" i="5"/>
  <c r="J734" i="5"/>
  <c r="J733" i="5"/>
  <c r="J732" i="5"/>
  <c r="J731" i="5"/>
  <c r="J730" i="5"/>
  <c r="J729" i="5"/>
  <c r="J728" i="5"/>
  <c r="J727" i="5"/>
  <c r="J726" i="5"/>
  <c r="J725" i="5"/>
  <c r="J724" i="5"/>
  <c r="J723" i="5"/>
  <c r="J722" i="5"/>
  <c r="J721" i="5"/>
  <c r="J720" i="5"/>
  <c r="J719" i="5"/>
  <c r="J718" i="5"/>
  <c r="J717" i="5"/>
  <c r="J716" i="5"/>
  <c r="J715" i="5"/>
  <c r="J714" i="5"/>
  <c r="J713" i="5"/>
  <c r="J712" i="5"/>
  <c r="J711" i="5"/>
  <c r="J710" i="5"/>
  <c r="J709" i="5"/>
  <c r="J708" i="5"/>
  <c r="J707" i="5"/>
  <c r="J706" i="5"/>
  <c r="J705" i="5"/>
  <c r="J704" i="5"/>
  <c r="J703" i="5"/>
  <c r="J702" i="5"/>
  <c r="J701" i="5"/>
  <c r="J700" i="5"/>
  <c r="J699" i="5"/>
  <c r="J698" i="5"/>
  <c r="J697" i="5"/>
  <c r="J696" i="5"/>
  <c r="J695" i="5"/>
  <c r="J694" i="5"/>
  <c r="J693" i="5"/>
  <c r="J692" i="5"/>
  <c r="J691" i="5"/>
  <c r="J690" i="5"/>
  <c r="J689" i="5"/>
  <c r="J688" i="5"/>
  <c r="J687" i="5"/>
  <c r="J686" i="5"/>
  <c r="J685" i="5"/>
  <c r="J684" i="5"/>
  <c r="J683" i="5"/>
  <c r="J682" i="5"/>
  <c r="J681" i="5"/>
  <c r="J680" i="5"/>
  <c r="J679" i="5"/>
  <c r="J678" i="5"/>
  <c r="J677" i="5"/>
  <c r="J676" i="5"/>
  <c r="J675" i="5"/>
  <c r="J674" i="5"/>
  <c r="J673" i="5"/>
  <c r="J672" i="5"/>
  <c r="J671" i="5"/>
  <c r="J670" i="5"/>
  <c r="J669" i="5"/>
  <c r="J668" i="5"/>
  <c r="J667" i="5"/>
  <c r="J666" i="5"/>
  <c r="J665" i="5"/>
  <c r="J664" i="5"/>
  <c r="J663" i="5"/>
  <c r="J662" i="5"/>
  <c r="J661" i="5"/>
  <c r="J660" i="5"/>
  <c r="J659" i="5"/>
  <c r="J658" i="5"/>
  <c r="J657" i="5"/>
  <c r="J656" i="5"/>
  <c r="J655" i="5"/>
  <c r="J654" i="5"/>
  <c r="J653" i="5"/>
  <c r="J652" i="5"/>
  <c r="J651" i="5"/>
  <c r="J650" i="5"/>
  <c r="J649" i="5"/>
  <c r="J648" i="5"/>
  <c r="J647" i="5"/>
  <c r="J646" i="5"/>
  <c r="J645" i="5"/>
  <c r="J644" i="5"/>
  <c r="J643" i="5"/>
  <c r="J642" i="5"/>
  <c r="J641" i="5"/>
  <c r="J640" i="5"/>
  <c r="J639" i="5"/>
  <c r="J638" i="5"/>
  <c r="J637" i="5"/>
  <c r="J636" i="5"/>
  <c r="J635" i="5"/>
  <c r="J634" i="5"/>
  <c r="J633" i="5"/>
  <c r="J632" i="5"/>
  <c r="J631" i="5"/>
  <c r="J630" i="5"/>
  <c r="J629" i="5"/>
  <c r="J628" i="5"/>
  <c r="J627" i="5"/>
  <c r="J626" i="5"/>
  <c r="J625" i="5"/>
  <c r="J624" i="5"/>
  <c r="J623" i="5"/>
  <c r="J622" i="5"/>
  <c r="J621" i="5"/>
  <c r="J620" i="5"/>
  <c r="J619" i="5"/>
  <c r="J618" i="5"/>
  <c r="J617" i="5"/>
  <c r="J616" i="5"/>
  <c r="J615" i="5"/>
  <c r="J614" i="5"/>
  <c r="J613" i="5"/>
  <c r="J612" i="5"/>
  <c r="J611" i="5"/>
  <c r="J610" i="5"/>
  <c r="J609" i="5"/>
  <c r="J608" i="5"/>
  <c r="J607" i="5"/>
  <c r="J606" i="5"/>
  <c r="J605" i="5"/>
  <c r="J604" i="5"/>
  <c r="J603" i="5"/>
  <c r="J602" i="5"/>
  <c r="J601" i="5"/>
  <c r="J600" i="5"/>
  <c r="J599" i="5"/>
  <c r="J598" i="5"/>
  <c r="J597" i="5"/>
  <c r="J596" i="5"/>
  <c r="J595" i="5"/>
  <c r="J594" i="5"/>
  <c r="J593" i="5"/>
  <c r="J592" i="5"/>
  <c r="J591" i="5"/>
  <c r="J590" i="5"/>
  <c r="J589" i="5"/>
  <c r="J588" i="5"/>
  <c r="J587" i="5"/>
  <c r="J586" i="5"/>
  <c r="J585" i="5"/>
  <c r="J584" i="5"/>
  <c r="J583" i="5"/>
  <c r="J582" i="5"/>
  <c r="J581" i="5"/>
  <c r="J580" i="5"/>
  <c r="J579" i="5"/>
  <c r="J578" i="5"/>
  <c r="J577" i="5"/>
  <c r="J576" i="5"/>
  <c r="J575" i="5"/>
  <c r="J574" i="5"/>
  <c r="J573" i="5"/>
  <c r="J572" i="5"/>
  <c r="J571" i="5"/>
  <c r="J570" i="5"/>
  <c r="J569" i="5"/>
  <c r="J568" i="5"/>
  <c r="J567" i="5"/>
  <c r="J566" i="5"/>
  <c r="J565" i="5"/>
  <c r="J564" i="5"/>
  <c r="J563" i="5"/>
  <c r="J562" i="5"/>
  <c r="J561" i="5"/>
  <c r="J560" i="5"/>
  <c r="J559" i="5"/>
  <c r="J558" i="5"/>
  <c r="J557" i="5"/>
  <c r="J556" i="5"/>
  <c r="J555" i="5"/>
  <c r="J554" i="5"/>
  <c r="J553" i="5"/>
  <c r="J552" i="5"/>
  <c r="J551" i="5"/>
  <c r="J550" i="5"/>
  <c r="J549" i="5"/>
  <c r="J548" i="5"/>
  <c r="J547" i="5"/>
  <c r="J546" i="5"/>
  <c r="J545" i="5"/>
  <c r="J544" i="5"/>
  <c r="J543" i="5"/>
  <c r="J542" i="5"/>
  <c r="J541" i="5"/>
  <c r="J540" i="5"/>
  <c r="J539" i="5"/>
  <c r="J538" i="5"/>
  <c r="J537" i="5"/>
  <c r="J536" i="5"/>
  <c r="J535" i="5"/>
  <c r="J534" i="5"/>
  <c r="J533" i="5"/>
  <c r="J532" i="5"/>
  <c r="J531" i="5"/>
  <c r="J530" i="5"/>
  <c r="J529" i="5"/>
  <c r="J528" i="5"/>
  <c r="J527" i="5"/>
  <c r="J526" i="5"/>
  <c r="J525" i="5"/>
  <c r="J524" i="5"/>
  <c r="J523" i="5"/>
  <c r="J522" i="5"/>
  <c r="J521" i="5"/>
  <c r="J520" i="5"/>
  <c r="J519" i="5"/>
  <c r="J518" i="5"/>
  <c r="J517" i="5"/>
  <c r="J516" i="5"/>
  <c r="J515" i="5"/>
  <c r="J514" i="5"/>
  <c r="J513" i="5"/>
  <c r="J512" i="5"/>
  <c r="J511" i="5"/>
  <c r="J510" i="5"/>
  <c r="J509" i="5"/>
  <c r="J508" i="5"/>
  <c r="J507" i="5"/>
  <c r="J506" i="5"/>
  <c r="J505" i="5"/>
  <c r="J504" i="5"/>
  <c r="J503" i="5"/>
  <c r="J502" i="5"/>
  <c r="J501" i="5"/>
  <c r="J500" i="5"/>
  <c r="J499" i="5"/>
  <c r="J498" i="5"/>
  <c r="J497" i="5"/>
  <c r="J496" i="5"/>
  <c r="J495" i="5"/>
  <c r="J494" i="5"/>
  <c r="J493" i="5"/>
  <c r="J492" i="5"/>
  <c r="J491" i="5"/>
  <c r="J490" i="5"/>
  <c r="J489" i="5"/>
  <c r="J488" i="5"/>
  <c r="J487" i="5"/>
  <c r="J486" i="5"/>
  <c r="J485" i="5"/>
  <c r="J484" i="5"/>
  <c r="J483" i="5"/>
  <c r="J482" i="5"/>
  <c r="J481" i="5"/>
  <c r="J480" i="5"/>
  <c r="J479" i="5"/>
  <c r="J478" i="5"/>
  <c r="J477" i="5"/>
  <c r="J476" i="5"/>
  <c r="J475" i="5"/>
  <c r="J474" i="5"/>
  <c r="J473" i="5"/>
  <c r="J472" i="5"/>
  <c r="J471" i="5"/>
  <c r="J470" i="5"/>
  <c r="J469" i="5"/>
  <c r="J468" i="5"/>
  <c r="J467" i="5"/>
  <c r="J466" i="5"/>
  <c r="J465" i="5"/>
  <c r="J464" i="5"/>
  <c r="J463" i="5"/>
  <c r="J462" i="5"/>
  <c r="J461" i="5"/>
  <c r="J460" i="5"/>
  <c r="J459" i="5"/>
  <c r="J458" i="5"/>
  <c r="J457" i="5"/>
  <c r="J456" i="5"/>
  <c r="J455" i="5"/>
  <c r="J454" i="5"/>
  <c r="J453" i="5"/>
  <c r="J452" i="5"/>
  <c r="J451" i="5"/>
  <c r="J450" i="5"/>
  <c r="J449" i="5"/>
  <c r="J448" i="5"/>
  <c r="J447" i="5"/>
  <c r="J446" i="5"/>
  <c r="J445" i="5"/>
  <c r="J444" i="5"/>
  <c r="J443" i="5"/>
  <c r="J442" i="5"/>
  <c r="J441" i="5"/>
  <c r="J440" i="5"/>
  <c r="J439" i="5"/>
  <c r="J438" i="5"/>
  <c r="J437" i="5"/>
  <c r="J436" i="5"/>
  <c r="J435" i="5"/>
  <c r="J434" i="5"/>
  <c r="J433" i="5"/>
  <c r="J432" i="5"/>
  <c r="J431" i="5"/>
  <c r="J430" i="5"/>
  <c r="J429" i="5"/>
  <c r="J428" i="5"/>
  <c r="J427" i="5"/>
  <c r="J426" i="5"/>
  <c r="J425" i="5"/>
  <c r="J424" i="5"/>
  <c r="J423" i="5"/>
  <c r="J422" i="5"/>
  <c r="J421" i="5"/>
  <c r="J420" i="5"/>
  <c r="J419" i="5"/>
  <c r="J418" i="5"/>
  <c r="J417" i="5"/>
  <c r="J416" i="5"/>
  <c r="J415" i="5"/>
  <c r="J414" i="5"/>
  <c r="J413" i="5"/>
  <c r="J412" i="5"/>
  <c r="J411" i="5"/>
  <c r="J410" i="5"/>
  <c r="J409" i="5"/>
  <c r="J408" i="5"/>
  <c r="J407" i="5"/>
  <c r="J406" i="5"/>
  <c r="J405" i="5"/>
  <c r="J404" i="5"/>
  <c r="J403" i="5"/>
  <c r="J402" i="5"/>
  <c r="J401" i="5"/>
  <c r="J400" i="5"/>
  <c r="J399" i="5"/>
  <c r="J398" i="5"/>
  <c r="J397" i="5"/>
  <c r="J396" i="5"/>
  <c r="J395" i="5"/>
  <c r="J394" i="5"/>
  <c r="J393" i="5"/>
  <c r="J392" i="5"/>
  <c r="J391" i="5"/>
  <c r="J390" i="5"/>
  <c r="J389" i="5"/>
  <c r="J388" i="5"/>
  <c r="J387" i="5"/>
  <c r="J386" i="5"/>
  <c r="J385" i="5"/>
  <c r="J384" i="5"/>
  <c r="J383" i="5"/>
  <c r="J382" i="5"/>
  <c r="J381" i="5"/>
  <c r="J380" i="5"/>
  <c r="J253" i="5"/>
  <c r="J379" i="5"/>
  <c r="J252" i="5"/>
  <c r="J2" i="5"/>
  <c r="J377" i="5"/>
  <c r="J376" i="5"/>
  <c r="J375" i="5"/>
  <c r="J374" i="5"/>
  <c r="J373" i="5"/>
  <c r="J372" i="5"/>
  <c r="J371" i="5"/>
  <c r="J370" i="5"/>
  <c r="J369" i="5"/>
  <c r="J368" i="5"/>
  <c r="J367" i="5"/>
  <c r="J366" i="5"/>
  <c r="J365" i="5"/>
  <c r="J364" i="5"/>
  <c r="J363" i="5"/>
  <c r="J362" i="5"/>
  <c r="J361" i="5"/>
  <c r="J360" i="5"/>
  <c r="J359" i="5"/>
  <c r="J358" i="5"/>
  <c r="J357" i="5"/>
  <c r="J356" i="5"/>
  <c r="J355" i="5"/>
  <c r="J354" i="5"/>
  <c r="J353" i="5"/>
  <c r="J352" i="5"/>
  <c r="J351" i="5"/>
  <c r="J350" i="5"/>
  <c r="J349" i="5"/>
  <c r="J348" i="5"/>
  <c r="J347" i="5"/>
  <c r="J346" i="5"/>
  <c r="J345" i="5"/>
  <c r="J344" i="5"/>
  <c r="J343" i="5"/>
  <c r="J342" i="5"/>
  <c r="J341" i="5"/>
  <c r="J340" i="5"/>
  <c r="J339" i="5"/>
  <c r="J338" i="5"/>
  <c r="J337" i="5"/>
  <c r="J336" i="5"/>
  <c r="J335" i="5"/>
  <c r="J334" i="5"/>
  <c r="J333" i="5"/>
  <c r="J332" i="5"/>
  <c r="J331" i="5"/>
  <c r="J330" i="5"/>
  <c r="J329" i="5"/>
  <c r="J328" i="5"/>
  <c r="J327" i="5"/>
  <c r="J326" i="5"/>
  <c r="J325" i="5"/>
  <c r="J324" i="5"/>
  <c r="J323" i="5"/>
  <c r="J322" i="5"/>
  <c r="J321" i="5"/>
  <c r="J320" i="5"/>
  <c r="J319" i="5"/>
  <c r="J318" i="5"/>
  <c r="J317" i="5"/>
  <c r="J316" i="5"/>
  <c r="J315" i="5"/>
  <c r="J314" i="5"/>
  <c r="J313" i="5"/>
  <c r="J312" i="5"/>
  <c r="J311" i="5"/>
  <c r="J310" i="5"/>
  <c r="J309" i="5"/>
  <c r="J308" i="5"/>
  <c r="J307" i="5"/>
  <c r="J306" i="5"/>
  <c r="J305" i="5"/>
  <c r="J304" i="5"/>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1001" i="5"/>
  <c r="J3" i="5"/>
  <c r="J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378" i="5"/>
  <c r="B126"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251"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627" i="4"/>
  <c r="B6" i="4"/>
  <c r="B4"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3" i="4"/>
  <c r="B5" i="4"/>
  <c r="B499" i="3"/>
  <c r="B1001" i="3"/>
  <c r="B995" i="3"/>
  <c r="B994" i="3"/>
  <c r="B993" i="3"/>
  <c r="B992" i="3"/>
  <c r="B991" i="3"/>
  <c r="B990" i="3"/>
  <c r="B989" i="3"/>
  <c r="B988" i="3"/>
  <c r="B987" i="3"/>
  <c r="B986" i="3"/>
  <c r="B985" i="3"/>
  <c r="B984" i="3"/>
  <c r="B983" i="3"/>
  <c r="B982" i="3"/>
  <c r="B981" i="3"/>
  <c r="B980" i="3"/>
  <c r="B979" i="3"/>
  <c r="B978" i="3"/>
  <c r="B977" i="3"/>
  <c r="B976" i="3"/>
  <c r="B975" i="3"/>
  <c r="B974" i="3"/>
  <c r="B973" i="3"/>
  <c r="B972" i="3"/>
  <c r="B971" i="3"/>
  <c r="B970" i="3"/>
  <c r="B969" i="3"/>
  <c r="B968" i="3"/>
  <c r="B967" i="3"/>
  <c r="B966" i="3"/>
  <c r="B965" i="3"/>
  <c r="B964" i="3"/>
  <c r="B963" i="3"/>
  <c r="B962" i="3"/>
  <c r="B961" i="3"/>
  <c r="B960" i="3"/>
  <c r="B959" i="3"/>
  <c r="B958" i="3"/>
  <c r="B957" i="3"/>
  <c r="B956" i="3"/>
  <c r="B955" i="3"/>
  <c r="B954" i="3"/>
  <c r="B953" i="3"/>
  <c r="B952" i="3"/>
  <c r="B951" i="3"/>
  <c r="B950" i="3"/>
  <c r="B949" i="3"/>
  <c r="B948" i="3"/>
  <c r="B947" i="3"/>
  <c r="B946" i="3"/>
  <c r="B945" i="3"/>
  <c r="B944" i="3"/>
  <c r="B943" i="3"/>
  <c r="B942" i="3"/>
  <c r="B941" i="3"/>
  <c r="B940" i="3"/>
  <c r="B939" i="3"/>
  <c r="B938" i="3"/>
  <c r="B937" i="3"/>
  <c r="B936" i="3"/>
  <c r="B935" i="3"/>
  <c r="B934" i="3"/>
  <c r="B933" i="3"/>
  <c r="B932" i="3"/>
  <c r="B931" i="3"/>
  <c r="B930" i="3"/>
  <c r="B929" i="3"/>
  <c r="B928" i="3"/>
  <c r="B927" i="3"/>
  <c r="B926" i="3"/>
  <c r="B925" i="3"/>
  <c r="B924" i="3"/>
  <c r="B923" i="3"/>
  <c r="B922" i="3"/>
  <c r="B921" i="3"/>
  <c r="B920" i="3"/>
  <c r="B919" i="3"/>
  <c r="B918" i="3"/>
  <c r="B917" i="3"/>
  <c r="B916" i="3"/>
  <c r="B915" i="3"/>
  <c r="B914" i="3"/>
  <c r="B913" i="3"/>
  <c r="B912" i="3"/>
  <c r="B911" i="3"/>
  <c r="B910" i="3"/>
  <c r="B909" i="3"/>
  <c r="B908" i="3"/>
  <c r="B907" i="3"/>
  <c r="B906" i="3"/>
  <c r="B905" i="3"/>
  <c r="B904" i="3"/>
  <c r="B903" i="3"/>
  <c r="B902" i="3"/>
  <c r="B901" i="3"/>
  <c r="B900" i="3"/>
  <c r="B899" i="3"/>
  <c r="B898" i="3"/>
  <c r="B897" i="3"/>
  <c r="B896" i="3"/>
  <c r="B895" i="3"/>
  <c r="B894" i="3"/>
  <c r="B893" i="3"/>
  <c r="B892" i="3"/>
  <c r="B891" i="3"/>
  <c r="B890" i="3"/>
  <c r="B889" i="3"/>
  <c r="B888" i="3"/>
  <c r="B887" i="3"/>
  <c r="B886" i="3"/>
  <c r="B885" i="3"/>
  <c r="B884" i="3"/>
  <c r="B883" i="3"/>
  <c r="B882" i="3"/>
  <c r="B881" i="3"/>
  <c r="B880" i="3"/>
  <c r="B879" i="3"/>
  <c r="B878" i="3"/>
  <c r="B877" i="3"/>
  <c r="B876" i="3"/>
  <c r="B875" i="3"/>
  <c r="B874" i="3"/>
  <c r="B873" i="3"/>
  <c r="B872" i="3"/>
  <c r="B871" i="3"/>
  <c r="B870" i="3"/>
  <c r="B869" i="3"/>
  <c r="B868" i="3"/>
  <c r="B867" i="3"/>
  <c r="B866" i="3"/>
  <c r="B865" i="3"/>
  <c r="B864" i="3"/>
  <c r="B863" i="3"/>
  <c r="B862" i="3"/>
  <c r="B861" i="3"/>
  <c r="B860" i="3"/>
  <c r="B859" i="3"/>
  <c r="B858" i="3"/>
  <c r="B857" i="3"/>
  <c r="B856" i="3"/>
  <c r="B855" i="3"/>
  <c r="B854" i="3"/>
  <c r="B853" i="3"/>
  <c r="B852" i="3"/>
  <c r="B851" i="3"/>
  <c r="B850" i="3"/>
  <c r="B849" i="3"/>
  <c r="B848" i="3"/>
  <c r="B847" i="3"/>
  <c r="B846" i="3"/>
  <c r="B845" i="3"/>
  <c r="B844" i="3"/>
  <c r="B843" i="3"/>
  <c r="B842" i="3"/>
  <c r="B841" i="3"/>
  <c r="B840" i="3"/>
  <c r="B839" i="3"/>
  <c r="B838" i="3"/>
  <c r="B837" i="3"/>
  <c r="B836" i="3"/>
  <c r="B835" i="3"/>
  <c r="B834" i="3"/>
  <c r="B833" i="3"/>
  <c r="B832" i="3"/>
  <c r="B831" i="3"/>
  <c r="B830" i="3"/>
  <c r="B829" i="3"/>
  <c r="B828" i="3"/>
  <c r="B827" i="3"/>
  <c r="B826" i="3"/>
  <c r="B825" i="3"/>
  <c r="B824" i="3"/>
  <c r="B823" i="3"/>
  <c r="B822" i="3"/>
  <c r="B821" i="3"/>
  <c r="B820" i="3"/>
  <c r="B819" i="3"/>
  <c r="B818" i="3"/>
  <c r="B817" i="3"/>
  <c r="B816" i="3"/>
  <c r="B815" i="3"/>
  <c r="B814" i="3"/>
  <c r="B813" i="3"/>
  <c r="B812" i="3"/>
  <c r="B811" i="3"/>
  <c r="B810" i="3"/>
  <c r="B809" i="3"/>
  <c r="B808" i="3"/>
  <c r="B807" i="3"/>
  <c r="B806" i="3"/>
  <c r="B805" i="3"/>
  <c r="B804" i="3"/>
  <c r="B803" i="3"/>
  <c r="B802" i="3"/>
  <c r="B801" i="3"/>
  <c r="B800" i="3"/>
  <c r="B799" i="3"/>
  <c r="B798" i="3"/>
  <c r="B797" i="3"/>
  <c r="B796" i="3"/>
  <c r="B795" i="3"/>
  <c r="B794" i="3"/>
  <c r="B793" i="3"/>
  <c r="B792" i="3"/>
  <c r="B791" i="3"/>
  <c r="B790" i="3"/>
  <c r="B789" i="3"/>
  <c r="B788" i="3"/>
  <c r="B787" i="3"/>
  <c r="B786" i="3"/>
  <c r="B785" i="3"/>
  <c r="B784" i="3"/>
  <c r="B783" i="3"/>
  <c r="B782" i="3"/>
  <c r="B781" i="3"/>
  <c r="B780" i="3"/>
  <c r="B779" i="3"/>
  <c r="B778" i="3"/>
  <c r="B777" i="3"/>
  <c r="B776"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1000"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996"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4" i="3"/>
  <c r="B3" i="3"/>
  <c r="B999" i="3"/>
  <c r="B997" i="3"/>
  <c r="B998" i="3"/>
  <c r="B3" i="2"/>
  <c r="B1000" i="2"/>
  <c r="B5" i="2"/>
  <c r="B1001" i="2"/>
  <c r="B2"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4"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501" i="2"/>
  <c r="B750" i="1"/>
  <c r="B753"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751" i="1"/>
  <c r="B752" i="1"/>
  <c r="B251" i="1"/>
</calcChain>
</file>

<file path=xl/sharedStrings.xml><?xml version="1.0" encoding="utf-8"?>
<sst xmlns="http://schemas.openxmlformats.org/spreadsheetml/2006/main" count="79941" uniqueCount="6053">
  <si>
    <t>species_code</t>
  </si>
  <si>
    <t>species_code_refLabel</t>
  </si>
  <si>
    <t>S_2_1_sensitive_species</t>
  </si>
  <si>
    <t>S_2_2_year_or_period</t>
  </si>
  <si>
    <t>S_2_3_distribution_map</t>
  </si>
  <si>
    <t>S_2_4_distribution_method</t>
  </si>
  <si>
    <t>S_2_5_additional_map</t>
  </si>
  <si>
    <t>S_2_6_additional_information</t>
  </si>
  <si>
    <t>6939</t>
  </si>
  <si>
    <t>No</t>
  </si>
  <si>
    <t>2001-2024</t>
  </si>
  <si>
    <t>Yes</t>
  </si>
  <si>
    <t>estimatePartial</t>
  </si>
  <si>
    <t>6207</t>
  </si>
  <si>
    <t>1190</t>
  </si>
  <si>
    <t>6205</t>
  </si>
  <si>
    <t>6208</t>
  </si>
  <si>
    <t>6209</t>
  </si>
  <si>
    <t>1204</t>
  </si>
  <si>
    <t>1165</t>
  </si>
  <si>
    <t>5357</t>
  </si>
  <si>
    <t>6211</t>
  </si>
  <si>
    <t>6206</t>
  </si>
  <si>
    <t>1206</t>
  </si>
  <si>
    <t>6956</t>
  </si>
  <si>
    <t>1175</t>
  </si>
  <si>
    <t>1167</t>
  </si>
  <si>
    <t>1209</t>
  </si>
  <si>
    <t>6976</t>
  </si>
  <si>
    <t>6091</t>
  </si>
  <si>
    <t>2019-2024</t>
  </si>
  <si>
    <t>1279</t>
  </si>
  <si>
    <t>1220</t>
  </si>
  <si>
    <t>1261</t>
  </si>
  <si>
    <t>estimateExpert</t>
  </si>
  <si>
    <t>5795</t>
  </si>
  <si>
    <t>5370</t>
  </si>
  <si>
    <t>1256</t>
  </si>
  <si>
    <t>1246</t>
  </si>
  <si>
    <t>5912</t>
  </si>
  <si>
    <t>5668</t>
  </si>
  <si>
    <t>1290</t>
  </si>
  <si>
    <t>6917</t>
  </si>
  <si>
    <t>6919</t>
  </si>
  <si>
    <t>1189</t>
  </si>
  <si>
    <t>1250</t>
  </si>
  <si>
    <t>1178</t>
  </si>
  <si>
    <t>2007-2024</t>
  </si>
  <si>
    <t>1179</t>
  </si>
  <si>
    <t>1186</t>
  </si>
  <si>
    <t>2004-2024</t>
  </si>
  <si>
    <t>1203</t>
  </si>
  <si>
    <t>2005-2024</t>
  </si>
  <si>
    <t>6938</t>
  </si>
  <si>
    <t>6957</t>
  </si>
  <si>
    <t>1205</t>
  </si>
  <si>
    <t>1177</t>
  </si>
  <si>
    <t>2003-2024</t>
  </si>
  <si>
    <t>1193</t>
  </si>
  <si>
    <t>1199</t>
  </si>
  <si>
    <t>2002-2024</t>
  </si>
  <si>
    <t>1213</t>
  </si>
  <si>
    <t>1215</t>
  </si>
  <si>
    <t>5358</t>
  </si>
  <si>
    <t>6962</t>
  </si>
  <si>
    <t>1295</t>
  </si>
  <si>
    <t>1274</t>
  </si>
  <si>
    <t>1240</t>
  </si>
  <si>
    <t>1244</t>
  </si>
  <si>
    <t>1292</t>
  </si>
  <si>
    <t>1217</t>
  </si>
  <si>
    <t>5179</t>
  </si>
  <si>
    <t>1283</t>
  </si>
  <si>
    <t>6095</t>
  </si>
  <si>
    <t>1237</t>
  </si>
  <si>
    <t>1241</t>
  </si>
  <si>
    <t>6958</t>
  </si>
  <si>
    <t>1243</t>
  </si>
  <si>
    <t>5676</t>
  </si>
  <si>
    <t>1289</t>
  </si>
  <si>
    <t>5670</t>
  </si>
  <si>
    <t>1219</t>
  </si>
  <si>
    <t>1218</t>
  </si>
  <si>
    <t>1298</t>
  </si>
  <si>
    <t>6137</t>
  </si>
  <si>
    <t>1263</t>
  </si>
  <si>
    <t>5369</t>
  </si>
  <si>
    <t>1428</t>
  </si>
  <si>
    <t>completeSurvey</t>
  </si>
  <si>
    <t>7036</t>
  </si>
  <si>
    <t>1583</t>
  </si>
  <si>
    <t>1902</t>
  </si>
  <si>
    <t>1629</t>
  </si>
  <si>
    <t>1762</t>
  </si>
  <si>
    <t>1710</t>
  </si>
  <si>
    <t>1530</t>
  </si>
  <si>
    <t>1749</t>
  </si>
  <si>
    <t>7010</t>
  </si>
  <si>
    <t>1581</t>
  </si>
  <si>
    <t>1725</t>
  </si>
  <si>
    <t>4096</t>
  </si>
  <si>
    <t>1419</t>
  </si>
  <si>
    <t>1524</t>
  </si>
  <si>
    <t>1903</t>
  </si>
  <si>
    <t>1479</t>
  </si>
  <si>
    <t>2007-2021</t>
  </si>
  <si>
    <t>1630</t>
  </si>
  <si>
    <t>2007-2018</t>
  </si>
  <si>
    <t>1763</t>
  </si>
  <si>
    <t>1558</t>
  </si>
  <si>
    <t>2007-2020</t>
  </si>
  <si>
    <t>6288</t>
  </si>
  <si>
    <t>6282</t>
  </si>
  <si>
    <t>1876</t>
  </si>
  <si>
    <t>6955</t>
  </si>
  <si>
    <t>1468</t>
  </si>
  <si>
    <t>1883</t>
  </si>
  <si>
    <t>1866</t>
  </si>
  <si>
    <t>1443</t>
  </si>
  <si>
    <t>1458</t>
  </si>
  <si>
    <t>1547</t>
  </si>
  <si>
    <t>1798</t>
  </si>
  <si>
    <t>1467</t>
  </si>
  <si>
    <t>1498</t>
  </si>
  <si>
    <t>4091</t>
  </si>
  <si>
    <t>1502</t>
  </si>
  <si>
    <t>1646</t>
  </si>
  <si>
    <t>1525</t>
  </si>
  <si>
    <t>1604</t>
  </si>
  <si>
    <t>1714</t>
  </si>
  <si>
    <t>1750</t>
  </si>
  <si>
    <t>1880</t>
  </si>
  <si>
    <t>2097</t>
  </si>
  <si>
    <t>4071</t>
  </si>
  <si>
    <t>1531</t>
  </si>
  <si>
    <t>1555</t>
  </si>
  <si>
    <t>1897</t>
  </si>
  <si>
    <t>6909</t>
  </si>
  <si>
    <t>1548</t>
  </si>
  <si>
    <t>1496</t>
  </si>
  <si>
    <t>1791</t>
  </si>
  <si>
    <t>6947</t>
  </si>
  <si>
    <t>1768</t>
  </si>
  <si>
    <t>1634</t>
  </si>
  <si>
    <t>1642</t>
  </si>
  <si>
    <t>1643</t>
  </si>
  <si>
    <t>1608</t>
  </si>
  <si>
    <t>1674</t>
  </si>
  <si>
    <t>1591</t>
  </si>
  <si>
    <t>6217</t>
  </si>
  <si>
    <t>1715</t>
  </si>
  <si>
    <t>1572</t>
  </si>
  <si>
    <t>1465</t>
  </si>
  <si>
    <t>1429</t>
  </si>
  <si>
    <t>1426</t>
  </si>
  <si>
    <t>1628</t>
  </si>
  <si>
    <t>1657</t>
  </si>
  <si>
    <t>4104</t>
  </si>
  <si>
    <t>1413</t>
  </si>
  <si>
    <t>absentData</t>
  </si>
  <si>
    <t>1384</t>
  </si>
  <si>
    <t>1395</t>
  </si>
  <si>
    <t>6166</t>
  </si>
  <si>
    <t>1379</t>
  </si>
  <si>
    <t>1387</t>
  </si>
  <si>
    <t>1381</t>
  </si>
  <si>
    <t>6216</t>
  </si>
  <si>
    <t>1400</t>
  </si>
  <si>
    <t>1386</t>
  </si>
  <si>
    <t>1409</t>
  </si>
  <si>
    <t>1378</t>
  </si>
  <si>
    <t>1431</t>
  </si>
  <si>
    <t>1461</t>
  </si>
  <si>
    <t>1494</t>
  </si>
  <si>
    <t>1546</t>
  </si>
  <si>
    <t>1661</t>
  </si>
  <si>
    <t>1790</t>
  </si>
  <si>
    <t>1905</t>
  </si>
  <si>
    <t>4092</t>
  </si>
  <si>
    <t>4114</t>
  </si>
  <si>
    <t>6281</t>
  </si>
  <si>
    <t>6950</t>
  </si>
  <si>
    <t>6994</t>
  </si>
  <si>
    <t>1613</t>
  </si>
  <si>
    <t>1627</t>
  </si>
  <si>
    <t>6985</t>
  </si>
  <si>
    <t>7004</t>
  </si>
  <si>
    <t>1873</t>
  </si>
  <si>
    <t>1898</t>
  </si>
  <si>
    <t>7041</t>
  </si>
  <si>
    <t>7073</t>
  </si>
  <si>
    <t>6989</t>
  </si>
  <si>
    <t>1474</t>
  </si>
  <si>
    <t>1900</t>
  </si>
  <si>
    <t>1849</t>
  </si>
  <si>
    <t>7035</t>
  </si>
  <si>
    <t>1656</t>
  </si>
  <si>
    <t>6176</t>
  </si>
  <si>
    <t>1751</t>
  </si>
  <si>
    <t>6223</t>
  </si>
  <si>
    <t>4066</t>
  </si>
  <si>
    <t>1480</t>
  </si>
  <si>
    <t>4068</t>
  </si>
  <si>
    <t>1764</t>
  </si>
  <si>
    <t>6269</t>
  </si>
  <si>
    <t>1689</t>
  </si>
  <si>
    <t>1415</t>
  </si>
  <si>
    <t>1527</t>
  </si>
  <si>
    <t>1522</t>
  </si>
  <si>
    <t>1545</t>
  </si>
  <si>
    <t>1092</t>
  </si>
  <si>
    <t>1093</t>
  </si>
  <si>
    <t>1047</t>
  </si>
  <si>
    <t>6182</t>
  </si>
  <si>
    <t>1043</t>
  </si>
  <si>
    <t>1037</t>
  </si>
  <si>
    <t>1040</t>
  </si>
  <si>
    <t>4045</t>
  </si>
  <si>
    <t>1042</t>
  </si>
  <si>
    <t>4046</t>
  </si>
  <si>
    <t>1041</t>
  </si>
  <si>
    <t>1044</t>
  </si>
  <si>
    <t>1013</t>
  </si>
  <si>
    <t>1014</t>
  </si>
  <si>
    <t>1015</t>
  </si>
  <si>
    <t>1016</t>
  </si>
  <si>
    <t>1026</t>
  </si>
  <si>
    <t>1033</t>
  </si>
  <si>
    <t>1054</t>
  </si>
  <si>
    <t>1055</t>
  </si>
  <si>
    <t>1064</t>
  </si>
  <si>
    <t>1072</t>
  </si>
  <si>
    <t>1073</t>
  </si>
  <si>
    <t>1080</t>
  </si>
  <si>
    <t>1082</t>
  </si>
  <si>
    <t>1927</t>
  </si>
  <si>
    <t>4011</t>
  </si>
  <si>
    <t>4019</t>
  </si>
  <si>
    <t>4027</t>
  </si>
  <si>
    <t>4047</t>
  </si>
  <si>
    <t>4051</t>
  </si>
  <si>
    <t>4056</t>
  </si>
  <si>
    <t>6169</t>
  </si>
  <si>
    <t>6928</t>
  </si>
  <si>
    <t>6988</t>
  </si>
  <si>
    <t>1085</t>
  </si>
  <si>
    <t>1086</t>
  </si>
  <si>
    <t>5380</t>
  </si>
  <si>
    <t>6908</t>
  </si>
  <si>
    <t>1083</t>
  </si>
  <si>
    <t>1084</t>
  </si>
  <si>
    <t>1087</t>
  </si>
  <si>
    <t>1088</t>
  </si>
  <si>
    <t>5381</t>
  </si>
  <si>
    <t>1050</t>
  </si>
  <si>
    <t>4026</t>
  </si>
  <si>
    <t>4033</t>
  </si>
  <si>
    <t>1059</t>
  </si>
  <si>
    <t>1071</t>
  </si>
  <si>
    <t>1067</t>
  </si>
  <si>
    <t>1074</t>
  </si>
  <si>
    <t>1076</t>
  </si>
  <si>
    <t>1077</t>
  </si>
  <si>
    <t>6199</t>
  </si>
  <si>
    <t>1062</t>
  </si>
  <si>
    <t>1053</t>
  </si>
  <si>
    <t>6943</t>
  </si>
  <si>
    <t>1057</t>
  </si>
  <si>
    <t>1056</t>
  </si>
  <si>
    <t>1058</t>
  </si>
  <si>
    <t>1060</t>
  </si>
  <si>
    <t>1065</t>
  </si>
  <si>
    <t>4001</t>
  </si>
  <si>
    <t>1367</t>
  </si>
  <si>
    <t>6959</t>
  </si>
  <si>
    <t>1334</t>
  </si>
  <si>
    <t>1369</t>
  </si>
  <si>
    <t>1374</t>
  </si>
  <si>
    <t>1375</t>
  </si>
  <si>
    <t>1353</t>
  </si>
  <si>
    <t>1342</t>
  </si>
  <si>
    <t>1341</t>
  </si>
  <si>
    <t>1344</t>
  </si>
  <si>
    <t>1357</t>
  </si>
  <si>
    <t>1363</t>
  </si>
  <si>
    <t>1302</t>
  </si>
  <si>
    <t>1303</t>
  </si>
  <si>
    <t>1304</t>
  </si>
  <si>
    <t>1305</t>
  </si>
  <si>
    <t>1307</t>
  </si>
  <si>
    <t>1308</t>
  </si>
  <si>
    <t>1309</t>
  </si>
  <si>
    <t>1310</t>
  </si>
  <si>
    <t>1312</t>
  </si>
  <si>
    <t>1313</t>
  </si>
  <si>
    <t>1314</t>
  </si>
  <si>
    <t>1316</t>
  </si>
  <si>
    <t>1317</t>
  </si>
  <si>
    <t>1320</t>
  </si>
  <si>
    <t>1321</t>
  </si>
  <si>
    <t>7059</t>
  </si>
  <si>
    <t>1323</t>
  </si>
  <si>
    <t>1324</t>
  </si>
  <si>
    <t>1326</t>
  </si>
  <si>
    <t>1327</t>
  </si>
  <si>
    <t>1328</t>
  </si>
  <si>
    <t>1329</t>
  </si>
  <si>
    <t>1330</t>
  </si>
  <si>
    <t>1331</t>
  </si>
  <si>
    <t>1333</t>
  </si>
  <si>
    <t>2016</t>
  </si>
  <si>
    <t>5003</t>
  </si>
  <si>
    <t>5005</t>
  </si>
  <si>
    <t>5009</t>
  </si>
  <si>
    <t>5012</t>
  </si>
  <si>
    <t>5013</t>
  </si>
  <si>
    <t>5365</t>
  </si>
  <si>
    <t>6936</t>
  </si>
  <si>
    <t>1354</t>
  </si>
  <si>
    <t>1355</t>
  </si>
  <si>
    <t>1358</t>
  </si>
  <si>
    <t>1352</t>
  </si>
  <si>
    <t>yes</t>
  </si>
  <si>
    <t>The distribution of the species in the reporting period was obtained by considering the results of the survey conducted in 2020-2021 as well as the permanent distribution map of the species prepared by the LCIE.</t>
  </si>
  <si>
    <t>1332</t>
  </si>
  <si>
    <t>1095</t>
  </si>
  <si>
    <t>1096</t>
  </si>
  <si>
    <t>1097</t>
  </si>
  <si>
    <t>1099</t>
  </si>
  <si>
    <t>1100</t>
  </si>
  <si>
    <t>1103</t>
  </si>
  <si>
    <t>1107</t>
  </si>
  <si>
    <t>1109</t>
  </si>
  <si>
    <t>1114</t>
  </si>
  <si>
    <t>1120</t>
  </si>
  <si>
    <t>1136</t>
  </si>
  <si>
    <t>1137</t>
  </si>
  <si>
    <t>1140</t>
  </si>
  <si>
    <t>1152</t>
  </si>
  <si>
    <t>1154</t>
  </si>
  <si>
    <t>1155</t>
  </si>
  <si>
    <t>1156</t>
  </si>
  <si>
    <t>1163</t>
  </si>
  <si>
    <t>1991</t>
  </si>
  <si>
    <t>4124</t>
  </si>
  <si>
    <t>5086</t>
  </si>
  <si>
    <t>5097</t>
  </si>
  <si>
    <t>5261</t>
  </si>
  <si>
    <t>5304</t>
  </si>
  <si>
    <t>5305</t>
  </si>
  <si>
    <t>5331</t>
  </si>
  <si>
    <t>5349</t>
  </si>
  <si>
    <t>5828</t>
  </si>
  <si>
    <t>5962</t>
  </si>
  <si>
    <t>6148</t>
  </si>
  <si>
    <t>1001</t>
  </si>
  <si>
    <t>YES</t>
  </si>
  <si>
    <t>1008</t>
  </si>
  <si>
    <t>1012</t>
  </si>
  <si>
    <t>1027</t>
  </si>
  <si>
    <t>1028</t>
  </si>
  <si>
    <t>1090</t>
  </si>
  <si>
    <t>1376</t>
  </si>
  <si>
    <t>1377</t>
  </si>
  <si>
    <t>1349</t>
  </si>
  <si>
    <t>Range Map is included as additional map</t>
  </si>
  <si>
    <t>2034</t>
  </si>
  <si>
    <t>1350</t>
  </si>
  <si>
    <t>2030</t>
  </si>
  <si>
    <t>2029</t>
  </si>
  <si>
    <t>2035</t>
  </si>
  <si>
    <t>2624</t>
  </si>
  <si>
    <t>2621</t>
  </si>
  <si>
    <t>1366</t>
  </si>
  <si>
    <t>Distribution map indicates SCI/SACs in which the species is declared present together with their relevant information derived from eventual site specific effort related monitoring and validated sighting data from third party observers. Cells reported in 2018 with the species presence were retained if characterised by validated sightings occurred in the reporting period 2019-2024. The distribution map does not include the Sardinian SAC Golfo di Orosei where the species is included in the relative SDF because the Sardinian regional authority believes that the species is not present. The range map (additional map) and range value are based on distribution map and gap distance of 300 km which is the maximum estimated distance travelled by photoidentified monk seals in the Mediterranean Sea (Karamanlidis, 2024). Geographical and temporal characteristics of validated sightings obtained through third party observers and in situ monitoring activities are used to estimated a minimum population size.</t>
  </si>
  <si>
    <t>1224</t>
  </si>
  <si>
    <t>The additional map 1 describes loggerhead distribution at sea observed from  aerial  line-transect surveys conducted during 2021 and 2023. This map was utilised to construct the range map (additional map 2) using the range tool with a gap distance of 500 km and based on which the range values presented in the current reporting were obtained.</t>
  </si>
  <si>
    <t>S_3_1_wild_takings</t>
  </si>
  <si>
    <t>S_3_2_measures_needed</t>
  </si>
  <si>
    <t>S_3_3_a_measures_taken_regulations_access</t>
  </si>
  <si>
    <t>S_3_3_b_measures_taken_prohibition</t>
  </si>
  <si>
    <t>S_3_3_c_measures_taken_regulations_periods_methods</t>
  </si>
  <si>
    <t>S_3_3_d_measures_taken_hunting_fishing_rules</t>
  </si>
  <si>
    <t>S_3_3_e_measures_taken_licence_taking</t>
  </si>
  <si>
    <t>S_3_3_f_measures_taken_purchase_sale</t>
  </si>
  <si>
    <t>S_3_3_g_measures_taken_breeding_propagation</t>
  </si>
  <si>
    <t>S_3_3_h_measures_taken_other</t>
  </si>
  <si>
    <t>S_3_3_x_description_other_measures</t>
  </si>
  <si>
    <t>S_3_4_b_hunting_bag_y1_min</t>
  </si>
  <si>
    <t>S_3_4_b_hunting_bag_y1_max</t>
  </si>
  <si>
    <t>S_3_4_b_hunting_bag_y1_unknown</t>
  </si>
  <si>
    <t>S_3_4_b_hunting_bag_y2_min</t>
  </si>
  <si>
    <t>S_3_4_b_hunting_bag_y2_max</t>
  </si>
  <si>
    <t>S_3_4_b_hunting_bag_y2_unknown</t>
  </si>
  <si>
    <t>S_3_4_b_hunting_bag_y3_min</t>
  </si>
  <si>
    <t>S_3_4_b_hunting_bag_y3_max</t>
  </si>
  <si>
    <t>S_3_4_b_hunting_bag_y3_unknown</t>
  </si>
  <si>
    <t>S_3_4_b_hunting_bag_y4_min</t>
  </si>
  <si>
    <t>S_3_4_b_hunting_bag_y4_max</t>
  </si>
  <si>
    <t>S_3_4_b_hunting_bag_y4_unknown</t>
  </si>
  <si>
    <t>S_3_4_b_hunting_bag_y5_min</t>
  </si>
  <si>
    <t>S_3_4_b_hunting_bag_y5_max</t>
  </si>
  <si>
    <t>S_3_4_b_hunting_bag_y5_unknown</t>
  </si>
  <si>
    <t>S_3_4_b_hunting_bag_y6_min</t>
  </si>
  <si>
    <t>S_3_4_b_hunting_bag_y6_max</t>
  </si>
  <si>
    <t>S_3_4_b_hunting_bag_y6_unknown</t>
  </si>
  <si>
    <t>S_3_5_hunting_bag_method</t>
  </si>
  <si>
    <t>S_3_6_additional_information_AnnexV_species</t>
  </si>
  <si>
    <t>Data related to the measures received from the Friuli Venezia Giulia region.</t>
  </si>
  <si>
    <t>Data related to the measures received from the Province of Trento. The conservation status of the species is evaluated Favourable in all the biogeographic regions</t>
  </si>
  <si>
    <t>MF02, MF03, MF06, MG01, MG04, MK01</t>
  </si>
  <si>
    <t>Some of the information included comes from Tuscany. Corallium rubrum exploitation is permitted in Italy, but is subject to regulation and limitations. In Sardinia, which includes the most important areas for coral fishing, this activity is only permitted to licensed professional spearfishers, in specific periods and with limits on the quantity taken</t>
  </si>
  <si>
    <t>MA08; Conservation measures: Identification of breeding areas in which fishing is prohibited.</t>
  </si>
  <si>
    <t>Data related to the measures received from the Friuli and Veneto regions. Measures from the field S_3_3_x_description_other_measures refer to the Veneto region.</t>
  </si>
  <si>
    <t>MA03</t>
  </si>
  <si>
    <t>Data related to the measures received from the Friuli and Veneto regions. Measures from the field S_3_3_x_description_other_measures refer to the Veneto region. Measures related to S_3_3_a_measures_taken_regulations_access, S_3_3_b_measures_taken_prohibition, S_3_3_f_measures_taken_purchase_sale e S_3_3_f_measures_taken_purchase_sale refer to the Veneto region.</t>
  </si>
  <si>
    <t>The conservation status of the species is evaluated Unfavourable in all the biogeographic regions</t>
  </si>
  <si>
    <t>16</t>
  </si>
  <si>
    <t>18</t>
  </si>
  <si>
    <t>38</t>
  </si>
  <si>
    <t>71</t>
  </si>
  <si>
    <t>86</t>
  </si>
  <si>
    <t>66</t>
  </si>
  <si>
    <t>Hunting is allowed only in the Autonomous Province of Bolzano. The measures outlined under 3_3_a of the harvest plan are based on the demographic structure, spatial distribution, and population density of the species. Measures under 3_3_b are founded on the prohibition of removals within unstable colonies and those falling below a defined population threshold. Measures under 3_3_c and 3_3_d are based on hunting regulations concerning seasons when hunting is allowed, age-class-specific management, and the sanitary status of individuals.</t>
  </si>
  <si>
    <t>Data related to the measures received from the Friuli and Veneto regions. Measures from the field S_3_3_x_description_other_measures refer to the Veneto region. Measures related to S_3_3_c_measures_taken_regulations_periods_methods, S_3_3_d_measures_taken_hunting_fishing_rules and S_3_3_x_description_other_measures refers to the Veneto region.</t>
  </si>
  <si>
    <t>MA08; Hunting calendar hunting regulations; Monitoring the species</t>
  </si>
  <si>
    <t>445</t>
  </si>
  <si>
    <t>425</t>
  </si>
  <si>
    <t>371</t>
  </si>
  <si>
    <t>543</t>
  </si>
  <si>
    <t>438</t>
  </si>
  <si>
    <t>298</t>
  </si>
  <si>
    <t>Data related to the measures received from the Veneto, Lombardia regions and province of Trento. Measures from the field S_3_3_x_description_other_measures refer to the Veneto region. Measures related to  S_3_3_x_description_other_measures refers to the Veneto region and province of Trento.</t>
  </si>
  <si>
    <t>Data related to the measures received from the Veneto region</t>
  </si>
  <si>
    <t>The conservation status of the species is evaluated Favourable in all the biogeographic regions</t>
  </si>
  <si>
    <t>MA03; MA08; hunting control for Ovis musimon in areas that are suitable for Rupicapra rupicapra</t>
  </si>
  <si>
    <t>5843</t>
  </si>
  <si>
    <t>7270</t>
  </si>
  <si>
    <t>6490</t>
  </si>
  <si>
    <t>6767</t>
  </si>
  <si>
    <t>10560</t>
  </si>
  <si>
    <t>8900</t>
  </si>
  <si>
    <t>Data related to the measures received from the Veneto, Lombardia, Piemonte, Friuli regions. Measures from S_3_3_a_measures_taken_regulations_access, S_3_3_b_measures_taken_prohibition and S_3_3_f_measures_taken_purchase_sale  refers to the Veneto and Friuli regions.  Measures related to  S_3_3_x_description_other_measures refers to the Lombardia and Veneto regions.</t>
  </si>
  <si>
    <t>MG04, MG05, MF03</t>
  </si>
  <si>
    <t>Some of the information included comes from Tuscany. In Italy, the taking of Scyllarides latus is banned along the coasts of Sardinia by a
regional legislation</t>
  </si>
  <si>
    <t>MA08; minimum capture length</t>
  </si>
  <si>
    <t>Data related to the measures received from the Veneto, Friuli regions and province of Trento.  Measures related to  S_3_3_x_description_other_measures refers to the  Veneto region.</t>
  </si>
  <si>
    <t>MA05</t>
  </si>
  <si>
    <t>Data on conservation measures were provided by the Italian Administrative Regions with the support of the Ministry of the Environment.</t>
  </si>
  <si>
    <t>MA05, MA13, MF03, MJ01, MJ02, MK02, MK05</t>
  </si>
  <si>
    <t>MA03, MA04, MA05, MA09</t>
  </si>
  <si>
    <t>Data related to the measures received from PIE, LOM, PAB, FVG, VEN.
LOM: the harvesting of the species is strictly regulated by regional laws (LR 10/2008, DGR 8/11102): up to 6 specimens can be collected in nature.
PIE:  Maximum daily limits on the commercial harvesting of plants are needed (currently permits are issued by municipalities and mountain communities). Inclusion of the species in the list of species whose collection in nature is regulated under L.R. 32/82. In lowland ZSC, where the species is present as a relict only on acid soils and depleted on river terraces, harvesting should be prohibited.</t>
  </si>
  <si>
    <t>Data related to the measures received from PIE, LOM, PAB, FVG, VEN. 
LOM: the harvesting of the species is strictly regulated by regional laws (LR 10/2008, DGR 8/11102): up to 6 specimens can be collected in nature; regulations regarding access to property; temporary or local prohibition of the taking of specimens in the wild and exploitation
PIE: Maximum daily limits on the commercial harvesting of plants are needed (currently permits are issued by municipalities and mountain communities)</t>
  </si>
  <si>
    <t>Data related to the measures received from PIE, FVG, TOS.
PIE: Extension of the prohibition of harvesting  specimens throughout the regional territory</t>
  </si>
  <si>
    <t>MG02, MG04, MA04, MA05</t>
  </si>
  <si>
    <t>Data related to the measures received from PIE, LOM, PAB, VEN, FVG, TOS.
LOM: the harvesting of the species is strictly regulated by regional laws (LR 10/2008, DGR 8/11102): up to 6 specimens can be collected in nature.
PIE: The species is protected in Alessandria province. Maximum daily limits on the commercial harvesting of plants are needed (currently permits are issued by municipalities and mountain communities).</t>
  </si>
  <si>
    <t>MA03, MM01</t>
  </si>
  <si>
    <t>MH03, MB05</t>
  </si>
  <si>
    <t>Data related to the measures received from PIE, LOM, PAB, FVG.
LOM: the harvesting of the species is strictly regulated by regional laws (LR 10/2008, DGR 8/11102): up to 6 specimens can be collected in nature.
Data on other conservation measures (partially taken in MED region) were provided by the Italian Administrative Regions with the support of the Ministry of the Environment, integrated by experts.</t>
  </si>
  <si>
    <t>The species in Italy is not subject to intentional harvesting and is not commercially exploited.  As one of the main components of the rhodolite/maerl bed habitat, it indirectly benefits from the measure concerning the prohibition of trawling on this habitat provided for by Community legislation</t>
  </si>
  <si>
    <t>region_code</t>
  </si>
  <si>
    <t>S_4_2_first_time_reporting</t>
  </si>
  <si>
    <t>S_4_3_additional_information</t>
  </si>
  <si>
    <t>S_4_4_source</t>
  </si>
  <si>
    <t>MED</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</si>
  <si>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Tessa G., Sotgiu G., Bovero S., Angelini C., Favelli M., Gazzaniga E., Giacoma C. and Garner T.W., (2023). Cryptic but direct costs of an epidemic caused by Batrachochytrium dendrobatidis in the endangered Sardinian newt Euproctus platycephalus (Amphibia, Caudata). Amphibia-Reptilia, 44(1), pp.83-94.
G. Tessa and L. Vignoli (2016). Euproctus platycephalus (Gravenhorst, 1829) (Tritone sardo). In: F. Stoch and P. Genovesi. Manuali per il monitoraggio di specie e habitat di interesse comunitario (Direttiva 92/43/CEE) in Italia: specie animali. Roma, ISPRA, Serie Manuali e linee guida, 141/2016, pp 192-193.
Vignoli L., Macale D., Luiselli L., Lecis R. and Casula P. (2016). Are conservation assessments of threatened species reliable? Updated distribution of the Endangered Sardinian newt Euproctus platycephalus and implications for Red List assessments of Italian amphibians. Oryx: 1-7 DOI: 10.1017/S0030605315001416.
Tessa G., Angelini C., Bovero S., Sotgiu G., Garner T. W., and Giacoma C. (2013). Batrachochytrium dendrobatidis infection in a population of Euproctus platycephalus in North Sardinia. In Atti IX Congresso Nazionale della Societas Herpetologica Italica (pp. 44-48). Pineta.</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</si>
  <si>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and Bruni G. (2025). Nuovo Atlante degli Anfibi e dei Rettili d'Italia / New Atlas of Amphibians and Reptiles of Italy. Edizioni Belvedere, Latina. (in prep).
Dondero L., Allaria G., Rosa G., Costa A., Ficetola G.F., Cogoni R., Grasselli E. and Salvidio S. (2023). Threats of the emerging pathogen Batrachochytrium salamandrivorans (Bsal) to Italian wild salamander populations. Acta Herpetologica, 18(1), pp.3-9.
Beukema W., Martel A., Nguyen T.T., Goka K., Schmeller D.S., Yuan Z., Laking A.E., Nguyen T.Q., Lin C.F., Shelton J. and Loyau A. (2018). Environmental context and differences between native and invasive observed niches of Batrachochytrium salamandrivorans affect invasion risk assessments in the Western Palaearctic. Diversity and distributions, 24(12), pp.1788-1801.
Mori E., Menchetti M., Cantini M., Bruni G., Santini G. and Bertolino S. (2017). Twenty years’ monitoring of a population of Italian crested newts Triturus carnifex: strong site fidelity and shifting population structure in response to restoration. Ethology Ecology &amp; Evolution, 29(5), pp.460-473.
Dervo B.K., Museth J., Skurdal J., Berg O.K., Krabool M. (2014). Comparison of active and passive sampling methods for detecting and monitoring the smooth newt (Lissotriton vulgaris) and the endangered northern crested newt (Triturus cristatus). - Herpetology Notes, 7: 265-272</t>
  </si>
  <si>
    <t>ALP</t>
  </si>
  <si>
    <t>The present species assessment has been compiled by  Anna Rira Di Cerbo (Societas Herpetologica Italica) with the technical support of Daniele De Angelis and Alessandra Grignetti (ISPRA). Data on conservation measures were provided by the Italian Administrative Regions with the support of the Ministry of the Environment. Cassol M., Romanazzi E., Di Cerbo A.R., Vettorazzo E., 2017. Atlante degli Anfibi e dei Rettili del Parco Nazionale Dolomiti Bellunesi. Collana Rapporti n. 10, pp. 122
Di Cerbo, A.R., Grasselli, E., Dondero, L., Agapito Ludovici, A., 2023. Health monitoring for an effective conservation strategy of amphibians in Lombardy LIFE IP GESTIRE2020 Project (LIFE14IPE/IT/000018). In: Atti del XIV Congresso della Societas Herpetologica Italica, Torino, pp. 31-41. Andreone, F., Delfino, M., Favelli, M., Sassoé, M., Tessa, G., Eds.
Iannella M., Console G., D’Alessandro P., Cerasoli F., Mantoni C., Ruggieri F., Di Donato F., Biondi M., 2020. Preliminary Analysis of the Diet of Triturus carnifex and pollution in mountain Karst Ponds in Central Apennines. Water 2020, 12, 44; doi:10.3390/w12010044.
Lapini L., Dorigo L., Glerean P., Giovannelli M.M., 2014. Status di alcune specie protette dalla Direttiva Habitat 92/43/CEE nel Friuli Venezia Giulia (Invertebrati, Anfibi, Rettili, Mammiferi). - Gortania, 35: 61-139
Rassati G., 2018. Sintesi distributiva delle specie di Amphibia e Reptilia in Carnia, Canal del ferro e Valcanale (Alpi orientali, Friuli) con note su impatti, minacce e conservazione. Atti Mus. Civ. St. Nat. Trieste 59: 251-286.
Sindaco R., Razzetti E., Liuzzi C., Di Tizio L. &amp; Bruni G., 2025. Nuovo Atlante degli Anfibi e dei Rettili d'Italia / New Atlas of Amphibians and Reptiles of Italy. Edizioni Belvedere, Latina. (in stampa). 
Sindaco, R. Baroni D., Rossi R., 2016. Triturus carnifex – Tritone crestato italiano. In: Stoch F., Genovesi P. (ed.), Manuali per il monitoraggio di specie e habitat di interesse comunitario (Direttiva 92/43/CEE) in Italia: specie animali. ISPRA, Serie Manuali e linee guida, 141/2016., pp. 206-207.
Societas Herpetologica Italica, 2024: Unpublished database (http://www-9.unipv.it/webshi/)
Tiberti R., 2017. Can satellite ponds buffer the impact of introduced fish on newts in a mountain pond network? Aquatic Conserv: Mar Freshw Ecosyst. 2017: 1–9. DOI: 10.1002/aqc.2858</t>
  </si>
  <si>
    <t>CON</t>
  </si>
  <si>
    <t>The present species assessment has been compiled by  Anna Rira Di Cerbo (Societas Herpetologica Italica) with the technical support of Daniele De Angelis and Alessandra Grignetti (ISPRA). Data on conservation measures were provided by the Italian Administrative Regions with the support of the Ministry of the Environment. Bruni G., Tessa G., Angelini C., 2018. Body size, age and population structure of Triturus carnifex (Urodela: Salamandridae) in the context of facultative paedomorphosis. Acta Herpetologica 13(2): 177-183 DOI: 10.13128/Acta_Herpetol-21972
Falaschi M., Muraro M., Gibertini C., Delle Monache D., Lo Parrino E., Faraci F., Belluardo F., Di Nicola M. R., Manenti R., Ficetola G. F., 2022. Explaining declines of newt abundance in northern Italy. Freshwater Biology, 67, 1174–1187. https://doi.org/10.1111/fwb.13909
Lapini L., Dorigo L., Glerean P., Giovannelli M.M., 2014. Status di alcune specie protette dalla Direttiva Habitat 92/43/CEE nel Friuli Venezia Giulia (Invertebrati, Anfibi, Rettili, Mammiferi). - Gortania, 35: 61-139
Rassati G., 2018. Sintesi distributiva delle specie di Amphibia e Reptilia in Carnia, Canal del ferro e Valcanale (Alpi orientali, Friuli) con note su impatti, minacce e conservazione. Atti Mus. Civ. St. Nat. Trieste 59: 251-286.
Regione Autonoma Friuli Venezia Giulia, 2020. Misure di conservazione dei siti della regione biogeografica continentale del Friuli Venezia Giulia. Aggiornamento al 2019. Relazione generale. Allegato alla Delibera n. 134 del gennaio 2020. Sevizio Biodiversità, Regione autonoma Friuli Venezia Giulia.  Fonte: https://mtom.regione.fvg.it/storage//2020_134/Allegato%201%20alla%20Delibera%20134-2020.pdf
Sindaco, R. Baroni D., Rossi R., 2016. Triturus carnifex – Tritone crestato italiano. In: Stoch F., Genovesi P. (ed.), Manuali per il monitoraggio di specie e habitat di interesse comunitario (Direttiva 92/43/CEE) in Italia: specie animali. ISPRA, Serie Manuali e linee guida, 141/2016, pp. 206-207.
Sindaco R., Razzetti E., Liuzzi C., Di Tizio L. &amp; Bruni G., 2025. Nuovo Atlante degli Anfibi e dei Rettili d'Italia / New Atlas of Amphibians and Reptiles of Italy. Edizioni Belvedere, Latina. (in stampa). 
Societas Herpetologica Italica, 2024: Unpublished database (http://www-9.unipv.it/webshi/)
Sindaco R. &amp; Rossi R. (2021). I tritoni (Triturus carnifex e Lissotriton vulgaris) in Umbria (Italia centrale): distribuzione, ecologia e conservazione. In Tripepi S. (ed). Atti XII Congresso Nazionale della Societas Herpetologica Italica (RendeCosenza, 1-5 ottobre 2018), Ventura ed., pp. 123-129.
Stoch F., 2011 - Monitoraggio e individuazione di misure di conservazione per la fauna acquatica (invertebrati e anfibi) degli habitat igrofili ed idrofili. SIC IT3340006 “Carso Triestino e Goriziano” e ZPS IT3341002 “Aree Carsiche della Venezia Giulia”. Regione Autonoma Friuli Venezia Giulia, Direzione centrale risorse agricole, naturali, forestali e montagna, Servizio tutela ambienti naturali e fauna.  Source: https://www.regione.fvg.it/rafvg/export/sites/default/RAFVG/ambiente-territorio/tutela-ambiente-gestione-risorse-naturali/allegati/Fauna_Acque_Carso.pdf</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</si>
  <si>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and Bruni G. (2025). Nuovo Atlante degli Anfibi e dei Rettili d'Italia / New Atlas of Amphibians and Reptiles of Italy. Edizioni Belvedere, Latina. (in prep).
Dondero L., Allaria G., Rosa G., Costa A., Ficetola G.F., Cogoni R., Grasselli E. and Salvidio S., (2023). Threats of the emerging pathogen Batrachochytrium salamandrivorans (Bsal) to Italian wild salamander populations. Acta Herpetologica, 18(1), pp.3-9.
Beukema W., Martel A., Nguyen T.T., Goka K., Schmeller D.S., Yuan Z., Laking A.E., Nguyen T.Q., Lin C.F., Shelton J. and Loyau A. (2018). Environmental context and differences between native and invasive observed niches of Batrachochytrium salamandrivorans affect invasion risk assessments in the Western Palaearctic. Diversity and distributions, 24(12), pp.1788-1801.
Romano A., Costa A., Basile M., Raimondi R., Posillico M., Roger D.S., Crisci A., Piraccini R., Raia P., Matteucci G. and De Cinti B. (2017). Conservation of salamanders in managed forests: Methods and costs of monitoring abundance and habitat selection. Forest Ecology and Management, 400, pp.12-18.
Costa A., Basile M., Crisci A., Scinti Roger D., Posillico M., Balestrieri R., Altea T., De Cinti B., Matteucci G., Soppelsa O. and Romano A. (2015). Assessing the abundance of Salamandrina perspicillata (Savi, 1821) using spatially and temporally replicated count data. In Atti X Congresso Nazionale Societas Herpetologica Italica (pp. 63-69). Ianieri Edizioni Pescara.
Angelini C., Antonelli D. and Utzeri C. (2008). A multi-year and multi-site population study on the life history of Salamandrina perspicillata (Savi, 1821) (Amphibia, Urodela). Amphibia-Reptilia, 29(2), pp.161-170.</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</si>
  <si>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Bombieri G., Tormen N., Agugliaro C., Ruzzier E., 2022. Dati preliminari sull’attività di Salamandra atra atra per tutelarla da azioni di gestione forestale non ordinarie, un caso di studio. Naturalista sicil., S. IV, XLVI (1): pp. 35-40
Bonato L., Corbetta A., Giovine G., Romanazzi E., Sunje E., Vernesi C., Crestanello B., 2018. Diversity among peripheral populations: genetic and evolutionary differentiation of Salamandra atra at the southern edge of the Alps. J Zool Syst Evol Res. 2018; 1–16.
Bonato L., Romanazzi E. 2016. Salamandra atra atra - Salamandra alpina. In: Stoch F., Genovesi P. (ed.), Manuali per il monitoraggio di specie e habitat di interesse comunitario (Direttiva 92/43/CEE) in Italia: specie animali. ISPRA, Serie Manuali e linee guida, 141/2016, pp. 194-195.
Böning P., Lötters S., Barzaghi B., Bock M., Bok B., Bonato L., et al., 2024. Alpine salamanders at risk? The current status of an emerging fungal pathogen. PLoS ONE 19(5): e0298591. https://doi.org/10.1371/journal.pone.0298591
Corbetta A., Giovine G., Manenti R., 2018. Linee guida per la gestione e la conservazione delle popolazioni di Salamandra atra nelle Alpi Orobiche e nelle Prealpi Bergamasche III aggiornamento: aprile 2018. Quaderni della Stazione Sperimentale Regionale per lo studio e la conservazione degli anfibi in Lombardia - Lago di Endine n° 3. https://www.researchgate.net/publication/325385440
Dubos N., Havard A., Crottini A., Seglie D., Andreone F., 2023. Predicting future conservation areas while avoiding sympatry in two alpine amphibians severely threatened by climate change. Journal for Nature Conservation 76 (2023) 126490. https://doi.org/10.1016/j.jnc.2023.126490
Ferri V., Soccini C., 2023. Population density and sex-ratio in two populations of Salamandra atra of Orobie alps in province of Sondrio (Lombardy). I Congresso Nazionale Biologia e Conservazione degli Urodeli. Bulletin of Environmental and Life Sciences, 5 (3): 6.
Lapini L., Dorigo L., Glerean P., Giovannelli M.M., 2014. Status di alcune specie protette dalla Direttiva Habitat 92/43/CEE nel Friuli Venezia Giulia (Invertebrati, Anfibi, Rettili, Mammiferi). - Gortania, 35: 61-139
Romano A., Anderle M., Forti A., Partel P., Pedrini P., 2018. Population density, sex ratio and body size in a population of Salamandra atra atra on the Dolomites. Acta Herpetologica 13(2): 195-199. DOI: 10.13128/Acta_Herpetol-22592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</si>
  <si>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Bonato L., Fracasso G., 2003. Movements, distribution pattern and density in a population of Salamandra atra aurorae (Caudata: Salamandridae). Amphibia-Reptilia 24: 251-260
Bonato L., Fracasso G., 2015. Epigean habitat of a population of Salamandra atra aurorae: a preliminary analysis. In: Doria G., Poggi R., Salvidio S., Tavano M. (eds) - Atti X Congresso Nazionale della Societas Herpetologica Italica (Genova, 15-18 ottobre 2014) - Ianieri Edizioni, Pescara, 47-55.
Bonato L., Romanazzi E., 2016. Salamandra atra aurorae - S. atra pasubiensis. In: Stoch F., Genovesi P. (ed.), Manuali per il monitoraggio di specie e habitat di interesse comunitario (Direttiva 92/43/CEE) in Italia: specie animali. ISPRA, Serie Manuali e linee guida, 141/2016, pp. 196-197.
Bonato L., Romanazzi E., Lefosse S., Beukema W., Grossenbacher K., 2017. Population structure in Salamandra atra aurorae and S. atra pasubiensis: a preliminary evaluation of spatial and temporal variation - In: Menegon M., Rodriguez-Prieto A., Deflorian M.C. (eds), Atti XI Congresso della Societas Herpetologica Italica, Ianieri Edizioni, Pescara, 153-159.
Böning P., Lötters S., Barzaghi B., Bock M., Bok B., Bonato L., et al.,2024. Alpine salamanders at risk? The current status of an emerging fungal pathogen. PLoS ONE 19(5): e0298591. https://doi.org/10.1371/journal.pone.0298591
Centomo E., Roner L., Salvatori M., Pedrini, P., Romano, A., 2023. Rare and Hungry: Feeding Ecology of the Golden Alpine Salamander, an Endangered Amphibian in the Alps. Animals 2023, 13, 2135. https://doi.org/10.3390/ani13132135
Giachello S., Lefosse S., Simoncini A., Bonato L., 2025. Species distribution models for the conservation of a microendemic animal: the contribution of regional land cover. Biodiversity and Conservation (2025) 34:1689–1707. https://doi.org/10.1007/s10531-025-03036-7
Lefosse S., Romanazzi E., Pedron V., Bonato L. (2016) - Efficacia di diversi metodi di rilevamento della salamandra di Aurora, Salamandra atra aurorae, nell'Altopiano dei Sette Comuni (Caudata). In: Bonato L., Trabucco R., Bon M. (eds) - Atti 7o Convegno Faunisti Veneti - Bollettino del Museo di storia Naturale di Venezia, 66 (suppl.): 76-81.
Romanazzi E., Bonato L., 2014. Updating the range of the narrowly distributed endemites Salamandra atra aurorae and S. atra pasubiensis - Amphibia-Reptilia, 35: 123-128.
Romano A., Costa A., Salvidio S., Menegon M., Garollo E., Tabarelli de Fatis K., Miserocchi D., Matteucci G., Pedrini P., 2018. Forest management and conservation of an elusive amphibian in the Alps: Habitat selection by the Golden Alpine Salamander reveals the importance of fine woody debris. Forest Ecology and Management 424 (2018) 338–344. https://doi.org/10.1016/j.foreco.2018.04.052
Romano A., Roner L., Trenti M., Iemma A., Tabarelli de Fatis K., Costa A., Salvidio S., Pedrini P., 2023. La salamandra di Aurora, Salamandra atra aurorae: il monitoraggio del vertebrato piu raro in Trentino. Studi Trentini di Scienze Naturali, 102: 37-46.
Romano, R., Centomo, E., Dondero, L., Grasselli, E., Pedrini, P., Roner, L., 2024. Screening for Batrachochytrium salamandrivorans in a population of Golden Alpine Salamanders at the edge of their distribution range Acta Herpetol. 20. doi: 10.36253/a_h-16272.
Roner L., Romano A. Trenti M., Pagani A., Melchiori G., Tabarelli De Fatis K., Pedrini P. 2022. La quiete dopo la tempesta? La salamandra di Aurora, Salamandra aatra aurorae, in Trentino e la tempesta VAIA: passato, presente e futuro. Abstract/Riassunti XIV Congresso Nazionale Societas Herpetologica italica, Torino 13-17 settembre 2022.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</si>
  <si>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Andreone F., Miaud C., Eusebio Bergò P., Doglio S., Stocco P., Riberon A., Gautier P., 2004. Living at high altitude: testing the effects of life history traits upon the conservation of Salamandra lanzai (Amphibia, Salamandridae), Bollettino di Zoologia, 71:S1, 35-43, DOI: 10.1080/11250003.2004.9525536
Andreone F., Eusebio Bergò P., MercurioV., 2007. La salamandra di Lanza, Salamandra lanzai. Biologia, ecologia e conseravzione di un anfibio esclusivo delle Alpi. Regione Piemonte e parco del Po Cuneese, Fusta Editore Saluzzo, pp. 95.
Andreone, F. In Fauna d’Italia, Vol. XLII: Amphibia. In: Lanza, B., Andreone, F., Bologna, M. A., Corti, C. &amp; Razzetti, E. Fauna d’Italia, vol. XLII, Amphibia (Calderini, Bologna, 2007), pp. 215–221
Andreone F., Quartesan M., Meregalli M., Giacoma C., Mezzasalma M., Guarino F.M., 2024. Differences in body size and age structure observed in two populations of Salamandra lanzai
after a gap of about 20 years. In Spilinga C., Montioni F., Petruzzi E., Fiacchini D., Coppari L., Marini D. &amp; Massinelli L. (eds.), XV Congresso della Societas Herpetologica Italica, Perugia 17-21 settembre 2024. Riassunti / Abstracts, Petruzzi Editore: 131-132.
Böning P., Lötters S., Barzaghi B., Bock M., Bok B., Bonato L., et al., 2024. Alpine salamanders at risk? The current status of an emerging fungal pathogen. PLoS ONE 19(5): e0298591. https://doi.org/10.1371/journal.pone.0298591
Dubos N., Havard A., Crottini A., Seglie D., Andreone F., 2023. Predicting future conservation areas while avoiding sympatry in two alpine amphibians severely threatened by climate change. Journal for Nature Conservation 76 (2023) 126490. https://doi.org/10.1016/j.jnc.2023.126490
Ficetola G. F., Barzaghi B., Melotto A., Muraro M., Lunghi E., Canedoli C., Lo Parrino E., Nanni V., Silva-Rocha I., Urso A., Carretero M. A., Salvi D., Scali S., Scarì G., Pennati R., Andreone F., Manenti R.. 2018. N-mixture models reliably estimate the abundance of small vertebrates. Scientific Reports 8: 10357 DOI: 10.1038/s41598-018-28432-8.
Giuliano D., Seglie D., Eusebio Bergò P., Cavalcante R., Favelli M., Aimone Gigio B., Bloc A., Gaggino A., Massara M., Pucci A., Rastelli M., Miaud C., Rizzioli B., 2023. Climate change and Salamandra lanzai: what does the future hold? Bulletin of Environmental and Life Sciences, 5 (3):10-11.
Giuliano D., Seglie D., Eusebio Bergò P., Cavalcante R., Favelli M., Aimone Gigio B., Bloc A., Gaggino A., Massara M., Pucci A., Rastelli M., Miaud C., Rizzioli B., 2024. Dark future for a black salamander: effects of climate change and conservation implications for an endemic alpine amphibian. Herpetological Journal 34: 35–47. https://doi.org/10.33256/34.1.3547
Seglie D., Bergò P.E., 2016. Salamandra lanzai. In: Stoch F., Genovesi P. (ed.), Manuali per il monitoraggio di specie e habitat di interesse comunitario (Direttiva 92/43/CEE) in Italia: specie animali. ISPRA, Serie Manuali e linee guida, 141/2016, pp. 199-200.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</si>
  <si>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Aa. Vv., 2007. Salvaguardia dell’Erpetofauna nel territorio di Alpe Adria-Schutz der Herpetofauna im Alpen-Adria RaumAa. Vv., 2007. Salvaguardia dell’Erpetofauna nel territorio di Alpe Adria-Schutz der Herpetofauna im Alpen-Adria Raum. Un contributo della Regione Friuli-Venezia Giulia a favore della biodiversità. Regione Friuli Venezia Giulia ed., Udine. 
Balestra V., Galbiati M., Lapadula S., Zampieri V., Cassarino F., Gajdošová M., Barzaghi B., Manenti R., Ficetola G.F., Bellopede R., 2024. Microplastic and microfiber pollution in the Proteus anguinus habitats. Preliminary investigations in the Classical Karst Region. Journal of Environmental Management 356 (2024) 120672. https://doi.org/10.1016/j.jenvman.2024.120672
Bressi N., 2004. Underground and unknown: updated distribution, ecological notes and conservation guidelines on the Olm Proteus anguinus anguinus in Italy (Amphibia, Proteidae). Ital. J. Zool., 71, Suppl. 1: 55-59. 
Galassi D.M.P., Stoch F., Fiasca B., Piermarocchi A., Di Lorenzo T., 2014. Ecosistemi dipendenti dalle acque sotterranee: biodiversità, funzioni ecosistemiche ed effetto dei  cambiamenti climatici. In:  Viaroli P (a cura di). Stato attuale e tendenze evolutive negli ecosistemi di acque interne e di transizione in Italia. Biologia Ambientale 28: 4-112
Glavan, M., Cvejić, R., 2024. Evaluation of Agricultural Measures to Safeguard the Vulnerable Karst Groundwater Habitat of the Black Olm (Proteus anguinus parkelj) from Nitrate Pollution. Sustainability 16: 11309. https://doi.org/10.3390/su162411309
Manenti R., Di Nicola M.R., Zampieri V., Grassi G., Creanza T., Mauri E., Ficetola G.F.,  Barzaghi B., 2024. Wandering outside of the Styx: Surface activity of an iconic subterranean vertebrate, the olm (Proteus anguinus). Ecology 105 (3): 105:e4252.  https://doi.org/10.1002/ecy.4252
Regione Autonoma Friuli Venezia Giulia, 2020. Misure di conservazione dei siti della regione biogeografica continentale del Friuli Venezia Giulia. Aggiornamento al 2019. Relazione generale. Allegato alla Delibera n. 134 del gennaio 2020. Sevizio Biodiversità, Regione autonoma Friuli Venezia Giulia.  Fonte: https://mtom.regione.fvg.it/storage//2020_134/Allegato%201%20alla%20Delibera%20134-2020.pdf
Sindaco R., Razzetti E., Liuzzi C., Di Tizio L. &amp; Bruni G., 2025. Nuovo Atlante degli Anfibi e dei Rettili d'Italia / New Atlas of Amphibians and Reptiles of Italy. Edizioni Belvedere, Latina. (in stampa). 
Societas Herpetologica Italica, 2024. Unpublished database (http://www-9.unipv.it/webshi/)
Stoch F., 2016. Proteus anguinus Laurenti, 1768 (Proteo). In: Stoch F., Genovesi P. (ed.), Manuali per il monitoraggio di specie e habitat di interesse comunitario (Direttiva 92/43/CEE) in Italia: specie animali. ISPRA, Serie Manuali e linee guida, 141/2016., pp. 216-217.
Stoch F., 2011 - Monitoraggio e individuazione di misure di conservazione per la fauna acquatica (invertebrati e anfibi) degli habitat igrofili ed idrofili. SIC IT3340006 “Carso Triestino e Goriziano” e ZPS IT3341002 “Aree Carsiche della Venezia Giulia”. Regione Autonoma Friuli Venezia Giulia, Direzione centrale risorse agricole, naturali, forestali e montagna, Servizio tutela ambienti naturali e fauna.  Source: https://www.regione.fvg.it/rafvg/export/sites/default/RAFVG/ambiente-territorio/tutela-ambiente-gestione-risorse-naturali/allegati/Fauna_Acque_Carso.pdf
Stoch F., 2017. Il Lacus Timavi: la fauna acquatica sotterranea, con particolare riguardo alle risorgive del Fiume Timavo. Atti e Memorie della Commissione Grotte "E. Boegan", Trieste 47: 173-203.
Vörös J., Maárton O., Schmidt B. R., Tünde Gál J., Jelić D., 2017. Surveying Europe's only cave-dwelling chordate species (Proteus anguinus) using environmental DNA. PloS ONE 12(1): e0170945 DOI: 10.1371/journal.pone.0170945.</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</si>
  <si>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Lanza, B., Andreone, F., Bologna, M.A., Corti, C., Razzetti, E. (2007): Amphibia. Milano, Edizioni Calderini de Il Sole 24 ORE Business Med.
Lillo, F., Faraone, F.P., Lo Valvo, M. (2013): Is the painted frog Discoglossus pictus a declining species in Italy? On the reliability of a distributional atlas approach. Amphibia-Reptilia 34: 248–254.
Olarte, Ó., Sánchez-Montes, G., Martínez-Solano, Í. (2020): Integrative demographic study of the Iberian painted frog (Discoglossus galganoi): inter-annual variation in the effective to census population size ratio, with insights on mating system and breeding success. Integrative Zoology 15: 498–510.</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</si>
  <si>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Biaggini M., Tessa G., and Vignoli L. (2016). Discoglossus sardus Tschudi, 1837 (Discoglosso sardo). In: F. Stoch and P. Genovesi. Manuali per il monitoraggio di specie e habitat di interesse comunitario (Direttiva 92/43/CEE) in Italia: specie animali. Roma, ISPRA, Serie Manuali e linee guida, 141/2016, pp 224-225.
Biaggini M., Vanni S., and Corti C. (2014). Aggiornamento sulla distribuzione di Discoglossus sardus e Hyla sarda nell’Arcipelago Toscano: risultati preliminari. In X Congresso Nazionale della Societas Herpetologica Italica. Genova 15-18 ottobre 2014. Riassunti/Abstracts (pp. 55-55). Erga Edizioni.
Bielby J., Bovero S., Sotgiu G., Tessa G., Favelli M., Angelini C., Doglio S., Clare F. C., Gazzaniga E., Lapietra F., and Garner T. W. (2009). Fatal chytridiomycosis in the Tyrrhenian painted frog. EcoHealth, 6, 27-32.</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</si>
  <si>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Cayuela et al., 2022. Compensatory recruitment allows amphibian population persistence in anthropogenic habitats. Proc. Natl. Acad. Sci. U.S.A. DOI: 10.1073/pnas.2206805119
Cassol M., Romanazzi E., Di Cerbo A. R., Vettorazzo E., 2017. Atlante degli Anfibi e dei Rettili del Parco Nazionale Dolomiti Bellunesi. Collana Rapporti n. 10, pp. 122. https://dolomitipark.it/wp-content/uploads/2021/02/Rapporti.10-Atlante.Anfibi.Rettili.PNDB_.pdf
Cornetti L., Benazzo A., Hoban S., Vernesi C., Bertorelle G., 2016.  Ancient, but not recent, population declines have had a genetic impact on alpine yellow-bellied toad populations, suggesting potential for complete recovery. Conservation Genetics 17: 727-743.
Di Cerbo A.R., 2022. Piano strategico per la conservazione di Bombina variegata in Lombardia - Studio di fattibilità. Life IP GESTIRE2020 (LIFE14IPE/IT/000018), WWF Italia, pp.148. https://naturachevale.it/wp-content/uploads/2024/07/Piano-strategico-per-la-conservazione-di-Bombina-variegata-in-Lombardia.pdf
Di Cerbo A.R, Plasinger I., 2017. Distribution, threats and conservation strategy of Bombina variegata in South Tyrol Atti XI Congresso Nazionale della Societas Herpetologica Italica, Trento, 22 - 25 Settembre 2016, Ianieri Edizioni. pp. 239-247.
Di Cerbo A.R., Romano A., Salvidio S., 2016. Bombina variegata (Linnaeus,1758) (Ululone dal ventre giallo), B. pachypus (Bonaparte, 1838) (Ululone appenninico). In: F. Stoch and P. Genovesi. Manuali per il monitoraggio di specie e habitat di interesse comunitario (Direttiva 92/43/CEE) in Italia: specie animali. Roma, ISPRA, Serie Manuali e linee guida, 141/2016, pp. 218-221.
Di Cerbo A.R., Stofler I., Glaser F., Barbacetto S., Imperiale G., Stenico A., Poznanski E., Plasinger I.,2021. Screening su Batrachochytrium dendrobatidis (Bd) in popolazioni di anfibi dell’Alto Adige. Atti XII Congresso Nazionale di Erpetologia, Societas Herpetologica Italica. Rende (CS), 1-5 ottobre 2018. In: Tripepi S. (2021). Atti XII Congresso Nazionale della Societas Herpetologica Italica (Rende-Cosenza, 1-5 ottobre 2018), Ventura ed., pp. 198-202
Di Cerbo, A.R., Grasselli, E., Dondero, L., Agapito Ludovici, A., 2023. Health monitoring for an effective conservation strategy of amphibians in Lombardy LIFE IP GESTIRE2020 Project (LIFE14IPE/IT/000018). In: Atti del XIV Congresso della Societas Herpetologica Italica, Torino, pp. 31-41. Andreone, F., Delfino, M., Favelli, M., Sassoé, M., Tessa, G., Eds.
Di Cerbo A.R., Vernesi C., Giovine G., Rivellini G., Ferri V., Rossi E., Agapito Ludovici A., 2019. Bombina variegata in Lombardy: Genetic implication for conservation. Program and Abstracts. XX European Congress of Herpetology. Milano, 2-6 settembre 2019, p. 275.
Endrizzi S.., Trenti M., Anderle M., Roner L., Sartori M., Romano A., Pedrini P., 2023. Il monitoraggio dell’ululone dal ventre giallo (Bombina variegata Lin-naeus, 1758) in Trentino. Studi Trentini di Scienze Naturali 102: 23-36. 
Lapini L., Dorigo L., Glerean P., Giovannelli M.M., 2014. Status di alcune specie protette dalla Direttiva Habitat 92/43/CEE nel Friuli Venezia Giulia (Invertebrati, Anfibi, Rettili, Mammiferi). - Gortania, 35: 61-139
Rosa G., Schmidt B.R., Léna J.-P., Monod-Broca B., Vignoli L., Tournier E., Bonnaire E.,  Buschmann H., Kinet T.,  Laudelout A., Fonters R., Biancardi C., Di Cerbo A.R., Langlois D., Thirion J-M, Morin L., Pichenot J., Moquet J., Cayuela H., Canessa S., 2025. Frankenstein matrices: Among-population life history variation affects the reliability and predictions of demographic models. Journal of Animal Ecology 94 (3): 436-448. https://doi.org/10.1111/1365-2656.14243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</si>
  <si>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Cayuela et al., 2022. Compensatory recruitment allows amphibian population persistence in anthropogenic habitats. Proc. Natl. Acad. Sci. U.S.A. DOI: 10.1073/pnas.2206805119
Di Cerbo A.R., 2022. Piano strategico per la conservazione di Bombina variegata in Lombardia - Studio di fattibilità. Life IP GESTIRE2020 (LIFE14IPE/IT/000018), WWF Italia, pp.148. https://naturachevale.it/wp-content/uploads/2024/07/Piano-strategico-per-la-conservazione-di-Bombina-variegata-in-Lombardia.pdf
Di Cerbo, A.R., Grasselli, E., Dondero, L., Agapito Ludovici, A., 2023. Health monitoring for an effective conservation strategy of amphibians in Lombardy LIFE IP GESTIRE2020 Project (LIFE14IPE/IT/000018). In: Atti del XIV Congresso della Societas Herpetologica Italica, Torino, pp. 31-41. Andreone, F., Delfino, M., Favelli, M., Sassoé, M., Tessa, G., Eds.
Di Cerbo A.R., Romano A., Salvidio S., 2016. Bombina variegata (Linnaeus,1758) (Ululone dal ventre giallo), B. pachypus (Bonaparte, 1838) (Ululone appenninico). In: F. Stoch and P. Genovesi. Manuali per il monitoraggio di specie e habitat di interesse comunitario (Direttiva 92/43/CEE) in Italia: specie animali. Roma, ISPRA, Serie Manuali e linee guida, 141/2016, pp. 218-221.
Di Cerbo A.R., Vernesi C., Giovine G., Rivellini G., Ferri V., Rossi E., Agapito Ludovici A., 2019. Bombina variegata in Lombardy: Genetic implication for conservation. Program and Abstracts. XX European Congress of Herpetology. Milano, 2-6 settembre 2019, p. 275.
Lapini L., Dorigo L., Glerean P., Giovannelli M.M., 2014. Status di alcune specie protette dalla Direttiva Habitat 92/43/CEE nel Friuli Venezia Giulia (Invertebrati, Anfibi, Rettili, Mammiferi). - Gortania, 35: 61-139
Rosa G., Schmidt B.R., Léna J.-P., Monod-Broca B., Vignoli L., Tournier E., Bonnaire E.,  Buschmann H., Kinet T.,  Laudelout A., Fonters R., Biancardi C., Di Cerbo A.R., Langlois D., Thirion J-M, Morin L., Pichenot J., Moquet J., Cayuela H., Canessa S., 2025. Frankenstein matrices: Among-population life history variation affects the reliability and predictions of demographic models. Journal of Animal Ecology 94 (3): 436-448. https://doi.org/10.1111/1365-2656.14243
Sindaco R., Razzetti E., Liuzzi C., Di Tizio L. &amp; Bruni G., 2025. Nuovo Atlante degli Anfibi e dei Rettili d'Italia / New Atlas of Amphibians and Reptiles of Italy. Edizioni Belvedere, Latina. (in stampa). 
Societas Herpetologica Italica, 2024: Unpublished database (http://www-9.unipv.it/webshi/)
Stoch F., 2011 - Monitoraggio e individuazione di misure di conservazione per la fauna acquatica (invertebrati e anfibi) degli habitat igrofili ed idrofili. SIC IT3340006 “Carso Triestino e Goriziano” e ZPS IT3341002 “Aree Carsiche della Venezia Giulia”. Regione Autonoma Friuli Venezia Giulia, Direzione centrale risorse agricole, naturali, forestali e montagna, Servizio tutela ambienti naturali e fauna.  Source: https://www.regione.fvg.it/rafvg/export/sites/default/RAFVG/ambiente-territorio/tutela-ambiente-gestione-risorse-naturali/allegati/Fauna_Acque_Carso.pdf</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</si>
  <si>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Agapito Ludovici A., Di Cerbo A.R., Ferri V., Giovine G., Manenti R., Oneto F., Rambaldi S., Valota M., 2018. Azione A14. Piano di interventi prioritari per Salamandra atra, Triturus carnifex, Rana latastei, Pelobates fuscus insubricus, Bombina variegata ed Emys orbicularis. Relazione tecnica. WWF, pp. 160. https://www.regione.lombardia.it/wps/wcm/connect/3e5b9ac1-d849-4caf-8f79-27f5d4fa4ac2/Piano+di+interventi+prioritarii+anfibi+e+rettili+-+Azione+A14.pdf?MOD=AJPERES&amp;CACHEID=ROOTWORKSPACE-3e5b9ac1-d849-4caf-8f79-27f5d4fa4ac2-mM0bavo
Dalpasso A., Seglie D., Eusebio Bergò P., Ciracì A., Compostella M., Laddaga L., Manica M., Marino G., Pandolfo I., Soldato G., Falaschi M., 2023. Effects of temperature and precipitation changes on shifts in breeding phenology of an endangered toad. Scientific Reports | (2023) 13:14573. https://doi.org/10.1038/s41598-023-40568-w 
Eusebio Bergò P., Seglie D., 2016. Pelobates fuscus insubricus Cornalia, 1873 (Pelobate fosco italiano). In: Stoch F., Genovesi P. (ed.), Manuali per il monitoraggio di specie e habitat di interesse comunitario (Direttiva 92/43/CEE) in Italia: specie animali. ISPRA, Serie Manuali e linee guida, 141/2016, pp. 226-227.
Eusebio Bergò P., Seglie D. E Soldato G., 2019. Linee Guida per la Gestione e Conservazione del Pelobate fosco insubrico. Fondazione Cariplo - Fondazione Lombardia per l’Ambiente - Parco Lombardo della Valle del Ticino - Eleade. 54 pag.
Lapini L., Dorigo L., Glerean P., Giovannelli M.M., 2014. Status di alcune specie protette dalla Direttiva Habitat 92/43/CEE nel Friuli Venezia Giulia (Invertebrati, Anfibi, Rettili, Mammiferi). - Gortania, 35: 61-139
Regione Autonoma Friuli Venezia Giulia, 2020. Misure di conservazione dei siti della regione biogeografica continentale del Friuli Venezia Giulia. Aggiornamento al 2019. Relazione generale. Allegato alla Delibera n. 134 del gennaio 2020. Sevizio Biodiversità, Regione autonoma Friuli Venezia Giulia.  Fonte: https://mtom.regione.fvg.it/storage//2020_134/Allegato%201%20alla%20Delibera%20134-2020.pdf
Seglie D., Eusebio Bergò P., Soldato G., Ghielmi S., Luraschi N., Laddaga L., 2017. Il pelobate fosco (Pelobates fuscus insubricus) nel Seprio (VA, CO): riconferme e nuove stazioni. SEGNALAZIONI E BREVI NOTE - PIANURA - N. 35/2017 p. 119-124
Sindaco R., Razzetti E., Liuzzi C., Di Tizio L. &amp; Bruni G., 2025. Nuovo Atlante degli Anfibi e dei Rettili d'Italia / New Atlas of Amphibians and Reptiles of Italy. Edizioni Belvedere, Latina. (in stampa). 
Societas Herpetologica Italica, 2024: Unpublished database (http://www-9.unipv.it/webshi/)
Spagnol C., Richard J., Bedin L., Golfieri B., Donà N., Tiozzo E., Bonato L., 2016. Otto anni di monitoraggio del pelobate fosco, Pelobates fuscus, a Porto Caleri (Rosolina, Delta del Po): fenologia e successo riproduttivo (Anura: Pelobatidae). In: Bonato L., Trabucco R., Bon M. (eds.), 2016. Atti 7° Convegno Faunisti Veneti. Boll. Mus. St. Nat. Venezia, suppl. al vol. 66, pp. 87-96</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</si>
  <si>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Aa. Vv., 2007. Salvaguardia dell’Erpetofauna nel territorio di Alpe Adria-Schutz der Herpetofauna im Alpen-Adria RaumAa. Vv., 2007. Salvaguardia dell’Erpetofauna nel territorio di Alpe Adria-Schutz der Herpetofauna im Alpen-Adria Raum. Un contributo della Regione Friuli-Venezia Giulia a favore della biodiversità. Regione Friuli Venezia Giulia ed., Udine. 
Botto V., Giacobbe D., Spilinga C., 2016. Hyla arborea - H. intermedia. In: Stoch F., Genovesi P. (ed.), Manuali per il monitoraggio di specie e habitat di interesse comunitario (Direttiva 92/43/CEE) in Italia: specie animali. ISPRA, Serie Manuali e linee guida, 141/2016., pp. 232-233.
Lapini L., Dorigo L., Glerean P., Giovannelli M.M., 2014. Status di alcune specie protette dalla Direttiva Habitat 92/43/CEE nel Friuli Venezia Giulia (Invertebrati, Anfibi, Rettili, Mammiferi). - Gortania, 35: 61-139
Pellet J., Helfer V., Yannic g., 2007. Estimating population size in the European tree frog (Hyla arborea) using individual recognition and chorus counts. Amphibia-Reptilia 28: 287-294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</si>
  <si>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Aa. Vv., 2007. Salvaguardia dell’Erpetofauna nel territorio di Alpe Adria-Schutz der Herpetofauna im Alpen-Adria RaumAa. Vv., 2007. Salvaguardia dell’Erpetofauna nel territorio di Alpe Adria-Schutz der Herpetofauna im Alpen-Adria Raum. Un contributo della Regione Friuli-Venezia Giulia a favore della biodiversità. Regione Friuli Venezia Giulia ed., Udine. 
Botto V., Giacobbe D., Spilinga C., 2016. Hyla arborea - H. intermedia. In: Stoch F., Genovesi P. (ed.), Manuali per il monitoraggio di specie e habitat di interesse comunitario (Direttiva 92/43/CEE) in Italia: specie animali. ISPRA, Serie Manuali e linee guida, 141/2016., pp. 232-233.
Lapini L., Dorigo L., Glerean P., Giovannelli M.M., 2014. Status di alcune specie protette dalla Direttiva Habitat 92/43/CEE nel Friuli Venezia Giulia (Invertebrati, Anfibi, Rettili, Mammiferi). - Gortania, 35: 61-139
Pellet J., Helfer V., Yannic g., 2007. Estimating population size in the European tree frog (Hyla arborea) using individual recognition and chorus counts. Amphibia-Reptilia 28: 287-294
Sindaco R., Razzetti E., Liuzzi C., Di Tizio L. &amp; Bruni G., 2025. Nuovo Atlante degli Anfibi e dei Rettili d'Italia / New Atlas of Amphibians and Reptiles of Italy. Edizioni Belvedere, Latina. (in stampa). 
Societas Herpetologica Italica, 2024: Unpublished database (http://www-9.unipv.it/webshi/)
Stoch F., 2011 - Monitoraggio e individuazione di misure di conservazione per la fauna acquatica (invertebrati e anfibi) degli habitat igrofili ed idrofili. SIC IT3340006 “Carso Triestino e Goriziano” e ZPS IT3341002 “Aree Carsiche della Venezia Giulia”. Regione Autonoma Friuli Venezia Giulia, Direzione centrale risorse agricole, naturali, forestali e montagna, Servizio tutela ambienti naturali e fauna.  Source: https://www.regione.fvg.it/rafvg/export/sites/default/RAFVG/ambiente-territorio/tutela-ambiente-gestione-risorse-naturali/allegati/Fauna_Acque_Carso.pdf</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</si>
  <si>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Bisconti R., Canestrelli D., Colangelo P., and Nascetti G. (2011). Multiple lines of evidence for demographic and range expansion of a temperate species (Hyla sarda) during the last glaciation. Molecular Ecology, 20(24), 5313-5327.</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</si>
  <si>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Crovetto F., Salvidio S., Costa A., 2019. Estimating abundance of the Stripeless tree-frog Hyla meridionalis by means of replicated call counts. Acta Herpetologica 14(2): 147-151. DOI: 10.13128/a_h-7754
Oneto F., Ottonello D., Salvidio S., 2016. Hyla meridionalis Boettger, 1874 (Raganella mediterranea) In: Stoch F., Genovesi P. (ed.), Manuali per il monitoraggio di specie e habitat di interesse comunitario (Direttiva 92/43/CEE) in Italia: specie animali. ISPRA, Serie Manuali e linee guida, 141/2016, pp. 234-235.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</si>
  <si>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and Bruni G. (2025). Nuovo Atlante degli Anfibi e dei Rettili d'Italia / New Atlas of Amphibians and Reptiles of Italy. Edizioni Belvedere, Latina. (in prep).
Fagotti A., Rossi R., Canestrelli D., La Porta G., Paracucchi R., Lucentini L., Simoncelli F. and Di Rosa I. (2019). Longitudinal study of Amphibiocystidium sp. infection in a natural population of the Italian stream frog (Rana italica). Parasitology, 146(7), pp.903-910.
F.M. Guarino, R. Sindaco (2016). Rana italica Dubois, 1987 (Rana appenninica). In: F. Stoch and P. Genovesi. Manuali per il monitoraggio di specie e habitat di interesse comunitario (Direttiva 92/43/CEE) in Italia: specie animali. Roma, ISPRA, Serie Manuali e linee guida, 141/2016, pp 244-245. 
Sindaco R., Grieco C., 2014. Monitoring of Salamandrina perspicillata (Savi, 1821) and Rana italica Dubois, 1987, twenty years later (Amphibia: Salamandridae, Ranidae). - Alytes, 30: 27-32.</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</si>
  <si>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Fagotti A., Rossi R., Canestrelli D., La Porta G., Paracucchi R., Lucentini L., Simoncelli F. and Di Rosa I. (2019). Longitudinal study of Amphibiocystidium sp. infection in a natural population of the Italian stream frog (Rana italica). Parasitology, 146(7), pp.903-910.
F.M. Guarino, R. Sindaco (2016). Rana italica Dubois, 1987 (Rana appenninica). In: F. Stoch and P. Genovesi. Manuali per il monitoraggio di specie e habitat di interesse comunitario (Direttiva 92/43/CEE) in Italia: specie animali. Roma, ISPRA, Serie Manuali e linee guida, 141/2016, pp 244-245. 
Sindaco R., Grieco C., 2014. Monitoring of Salamandrina perspicillata (Savi, 1821) and Rana italica Dubois, 1987, twenty years later (Amphibia: Salamandridae, Ranidae). - Alytes, 30: 27-32.</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</si>
  <si>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and Bruni G. (2025). Nuovo Atlante degli Anfibi e dei Rettili d'Italia / New Atlas of Amphibians and Reptiles of Italy. Edizioni Belvedere, Latina. (in prep).
Falaschi M., Lo Parrino E., Manenti R. and Ficetola G.F. (2025). Differences in estimates of extinction risk between occupancy and abundance data. Conservation Biology, p.e70020.
Dalpasso A., Ficetola G.F., Giachello S., Lo Parrino E., Manenti R., Muraro M. and Falaschi M. (2022). Similar species, different fates: Abundance dynamics in spatially structured populations of common and threatened frogs. Diversity and Distributions, 28(4), pp.770-781.
Falaschi M., Gibertini C., Lo Parrino E., Muraro M., Barzaghi B., Manenti R. and Ficetola G.F. (2022). Assessing population trends of species with imperfect detection: Double count analyses and simulations confirm reliable estimates in brown frogs. Animals, 12(16), p.2085.</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</si>
  <si>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Bruni G., Pellitteri-Rosa D., G. Tessa G., 2016. Rana temporaria Linnaeus, 1758 (Rana temporaria). In: Stoch F., Genovesi P. (ed.), Manuali per il monitoraggio di specie e habitat di interesse comunitario (Direttiva 92/43/CEE) in Italia: specie animali. ISPRA, Serie Manuali e linee guida, 141/2016, pp. 248-249. 
Coppari L., Di Toro F. 2024. Rana temporaria (Linnaeus, 1758). In: Di Tizio L., Carafa M., Cameli A. (a cura di). Anfibi e rettili d’Abruzzo. Ianieri Edizioni, Pescara, pp. 201- 207
Di Cerbo A.R., Stofler I., Glaser F., Barbacetto S., Imperiale G., Stenico A., Poznanski E., Plasinger I.,2021. Screening su Batrachochytrium dendrobatidis (Bd) in popolazioni di anfibi dell’Alto Adige. Atti XII Congresso Nazionale di Erpetologia, Societas Herpetologica Italica. Rende (CS), 1-5 ottobre 2018. In: Tripepi S. (2021). Atti XII Congresso Nazionale della Societas Herpetologica Italica (Rende-Cosenza, 1-5 ottobre 2018), Ventura ed., pp. 198-202.
Lapini L., Dorigo L., Glerean P., Giovannelli M.M., 2014. Status di alcune specie protette dalla Direttiva Habitat 92/43/CEE nel Friuli Venezia Giulia (Invertebrati, Anfibi, Rettili, Mammiferi). - Gortania, 35: 61-139
Kyek M., Kaufmann P.H., Lindner R., 2017. Differing long term trends for two common amphibian species (Bufo bufo and Rana temporaria) in alpine landscapes of Salzburg, Austria. PLoS ONE 12(11): e0187148. https://doi.org/10.1371/journal.pone.0187148
Pastorino P., Prearo M., Di Blasio A., Barcelò D., Anselmi S., Colussi S., Alberti S., Tedde G., Dondo A., Ottino M., et al., 2022. Microplastics Occurrence in the European Common Frog (Rana temporaria) from Cottian Alps (Northwest Italy). Diversity 2022, 14, 66.  https://doi.org/10.3390/d14020066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</si>
  <si>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Bruni G., Pellitteri-Rosa D., G. Tessa G., 2016. Rana temporaria Linnaeus, 1758 (Rana temporaria). In: Stoch F., Genovesi P. (ed.), Manuali per il monitoraggio di specie e habitat di interesse comunitario (Direttiva 92/43/CEE) in Italia: specie animali. ISPRA, Serie Manuali e linee guida, 141/2016, pp. 248-249. 
Lapini L., Dorigo L., Glerean P., Giovannelli M.M., 2014. Status di alcune specie protette dalla Direttiva Habitat 92/43/CEE nel Friuli Venezia Giulia (Invertebrati, Anfibi, Rettili, Mammiferi). - Gortania, 35: 61-139
Coppari L., Di Toro F. 2024. Rana temporaria (Linnaeus, 1758). In: Di Tizio L., Carafa M., Cameli A. (a cura di). Anfibi e rettili d’Abruzzo. Ianieri Edizioni, Pescara, pp. 201- 207
Kyek M., Kaufmann P.H., Lindner R., 2017. Differing long term trends for two common amphibian species (Bufo bufo and Rana temporaria) in alpine landscapes of Salzburg, Austria. PLoS ONE 12(11): e0187148. https://doi.org/10.1371/journal.pone.0187148
Pastorino P., Prearo M., Di Blasio A., Barcelò D., Anselmi S., Colussi S., Alberti S., Tedde G., Dondo A., Ottino M., et al., 2022. Microplastics Occurrence in the European Common Frog (Rana temporaria) from Cottian Alps (Northwest Italy). Diversity 2022, 14, 66.  https://doi.org/10.3390/d14020066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</si>
  <si>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Bruni G., Pellitteri-Rosa D., G. Tessa G., 2016. Rana temporaria Linnaeus, 1758 (Rana temporaria). In: Stoch F., Genovesi P. (ed.), Manuali per il monitoraggio di specie e habitat di interesse comunitario (Direttiva 92/43/CEE) in Italia: specie animali. ISPRA, Serie Manuali e linee guida, 141/2016, pp. 248-249. 
Ilic´ M., Bugarski-Stanojevic´ V., Jovanovic´ B., Stamenkovic´ G.; Zoric´ K., Paunovic´ M.,
Crnobrnja-Isailovic´J., 2024. Phylogeographic Substructuring in the Southernmost Refugium of the European Common Frog Rana temporaria. Animals 2024, 14, 1430. https://doi.org/10.3390/ani14101430
Lapini L., Dorigo L., Glerean P., Giovannelli M.M., 2014. Status di alcune specie protette dalla Direttiva Habitat 92/43/CEE nel Friuli Venezia Giulia (Invertebrati, Anfibi, Rettili, Mammiferi). -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</si>
  <si>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Mares G., 2023. Nuove evidenze di presenza della rana di Lataste (Rana latastei Boulenger, 1879) in provincia di Belluno. Bollettino del Museo di Storia Naturale di Venezia 74: 25-30.
Seglie D., Ficetola F., 2016. Rana latastei Boulenger, 1879 (Rana di Lataste). In: Stoch F., Genovesi P. (ed.), Manuali per il monitoraggio di specie e habitat di interesse comunitario (Direttiva 92/43/CEE) in Italia: specie animali. ISPRA, Serie Manuali e linee guida, 141/2016, pp. 246-247.
Sindaco R., Razzetti E., Liuzzi C., Di Tizio L. &amp; Bruni G., 2025. Nuovo Atlante degli Anfibi e dei Rettili d'Italia / New Atlas of Amphibians and Reptiles of Italy. Edizioni Belvedere, Latina. (in stampa). 
Societas Herpetologica Italica, 2024: Unpublished database (http://www-9.unipv.it/webshi/)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</si>
  <si>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Canova L., Marchesi M., 2007. Amphibian and reptile communities in eleven Sites of Community Importance (SCI): relations between SCI area, heterogeneity and richness. Acta Herpetologica 2(2): 87-96
Canova L., Balestrieri A., 2018. Long-term monitoring of the endemic Rana latastei: suggestions for after-LIFE management. Oryx, 52(4): 709–717. doi:10.1017/S0030605317001879
Dalpasso A., Ficetola G. F., Giachello S., Lo Parrino E., Manenti, R. Muraro M., Falaschi M., 2022. Similar species, different fates: Abundance dynamics in spatially structured populations of common and threatened frogs. Diversity and Distributions 28: 770–781. https://doi.org/10.1111/ddi.13483
Ficetola G.F., Manenti R., Lo Parrino E., Muraro M., Barzaghi B., Messina V., Giachello S., Melotto A., Falaschi M., 2023. Decline and Extinction of the Italian Agile Frog Rana latastei from Core Areas of Its Range. Animals 2023, 13, 3187. https://doi.org/10.3390/ani13203187.
Lapini L., Dorigo L., Glerean P., Giovannelli M.M., 2014. Status di alcune specie protette dalla Direttiva Habitat 92/43/CEE nel Friuli Venezia Giulia (Invertebrati, Anfibi, Rettili, Mammiferi). - Gortania, 35: 61-139
Manenti R, Falaschi M, Monache DD, Marta S, Ficetola GF. 2020. Network-scale effects of invasive species on spatially-structured amphibian populations. Ecography 43:119–127.
Regione Autonoma Friuli Venezia Giulia, 2020. Misure di conservazione dei siti della regione biogeografica continentale del Friuli Venezia Giulia. Aggiornamento al 2019. Relazione generale. Allegato alla Delibera n. 134 del gennaio 2020. Sevizio Biodiversità, Regione autonoma Friuli Venezia Giulia.  Fonte: https://mtom.regione.fvg.it/storage//2020_134/Allegato%201%20alla%20Delibera%20134-2020.pdf
Seglie D., Ficetola F., 2016. Rana latastei Boulenger, 1879 (Rana di Lataste). In: Stoch F., Genovesi P. (ed.), Manuali per il monitoraggio di specie e habitat di interesse comunitario (Direttiva 92/43/CEE) in Italia: specie animali. ISPRA, Serie Manuali e linee guida, 141/2016, pp. 246-247.
Sindaco R., Razzetti E., Liuzzi C., Di Tizio L. &amp; Bruni G., 2025. Nuovo Atlante degli Anfibi e dei Rettili d'Italia / New Atlas of Amphibians and Reptiles of Italy. Edizioni Belvedere, Latina. (in stampa). 
Societas Herpetologica Italica, 2024: Unpublished database (http://www-9.unipv.it/webshi/)
Stoch F., 2011 - Monitoraggio e individuazione di misure di conservazione per la fauna acquatica (invertebrati e anfibi) degli habitat igrofili ed idrofili. SIC IT3340006 “Carso Triestino e Goriziano” e ZPS IT3341002 “Aree Carsiche della Venezia Giulia”. Regione Autonoma Friuli Venezia Giulia, Direzione centrale risorse agricole, naturali, forestali e montagna, Servizio tutela ambienti naturali e fauna.  Source: https://www.regione.fvg.it/rafvg/export/sites/default/RAFVG/ambiente-territorio/tutela-ambiente-gestione-risorse-naturali/allegati/Fauna_Acque_Carso.pdf</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</si>
  <si>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integrated by experts. 
Societas Herpetologica Italica (2024): Unpublished database (http://www-9.unipv.it/webshi/).
Sindaco R., Razzetti E., Liuzzi C., Di Tizio L. &amp; Bruni G., 2025. Nuovo Atlante degli Anfibi e dei Rettili d'Italia / New Atlas of Amphibians and Reptiles of Italy. Edizioni Belvedere, Latina. (in prep).
Corti C., Bassu L., Biaggini M., Bressi N., Capula M., Cerbo A.R.D., Francesco N.D., Tizio L.D., Fiacchini D., Cascio P.L., et al. (2013). Aggiornamento sulla distribuzione italiana delle testuggini terrestri appartenenti al genere Testudo.
Corti C., Capula M., Luiselli L., Razzetti E. and Sindaco R. (2011). Fauna d’Italia: REPTILIA.
Mazzotti S., Bertolucci C., Fasola M., Lisi I., Pisapia A., Gennari R., Mantovani S. and Vallini C. (2007). La popolazione della testuggine di Hermann (Testudo hermanni) del Bosco della Mesola.
Marta Biaggini, Antonio Romano, Luciano Di Tizio, Claudia Corti (2018): Density and sex-ratio of wild populations of three Testudo species in Italy – Herpetozoa – 30_3_4: 203 - 208.</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</si>
  <si>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Corti C., Bassu L., Biaggini M., Bressi N., Capula M., Cerbo A.R.D., Francesco N.D., Tizio L.D., Fiacchini D., Cascio P.L., et al. (2013). Aggiornamento sulla distribuzione italiana delle testuggini terrestri appartenenti al genere Testudo.
Corti C., Capula M., Luiselli L., Razzetti E. and Sindaco R. (2011). Fauna d’Italia: REPTILIA.
Luiselli L., Capula M., Burke R.L., Rugiero L. and Capizzi D. (2014). Sighting frequency decreases over two decades in three populations of Testudo hermanni from central Italy. Biodiversity and Conservation 23(12): 3091–3100.
Rugiero L., Capula M., Dendi D., Petrozzi F., Di Vittorio M. and Luiselli L. (2020). A 28-years-long monitoring study suggests heavy decline and habitat shifts in three populations of a Mediterranean tortoise species. Animal Biology 71(1): 21–35.
Vecchioni L., Arculeo M., Vamberger M. and Marrone F. (2022). Current Status of and Threats to Sicilian Turtles. Diversity 14(10).
Marta Biaggini, Antonio Romano, Luciano Di Tizio, Claudia Corti (2018): Density and sex-ratio of wild populations of three Testudo species in Italy – Herpetozoa – 30_3_4: 203 - 208.</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</si>
  <si>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Testudo marginata pp. 199-208 - Carpaneto et al., 2011. Testudo marginata Schoepff 1793 - Marginated tortoise, Kraspedochelónana, Breshka Malore, Testuggine Marginata. Conservation biology of freshwater turtles and tortoises: a compilation project of the IUCN/SSC tortoise and freshwater turtle specialist group. Chelonian Research Monographs, 5(122), 1-25 - Escoriza et al. 2023.</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</si>
  <si>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Testudo graeca pp. 180-187 - Carpaneto and Corti, 2011. Population ecology and conservation of tortoises: the estimation of density, and dynamics of a small population - Hailey, 1988. Egg size and shape, clutch dynamicxs, and reproductive effort in European tortoises - Hailey et al., 1988. Population structure, population density and individual catchability of Testudo graeca in the central Jbilets - Ben Kaddour et al. 2006. Population structure and demography of an Algerian population of the Moorish tortoise, Testudo graeca - Rouag et al. 2007.</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</si>
  <si>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integrated by experts. 
Fauna d'Italia, Emys orbicularis pp. 153-163 - Rugiero et al., 2011.</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</si>
  <si>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Podarcis filfolensis pp. 381-387 - Lo Cascio et al, 2011. Population structure, genetics andconservation of the Maltese walllizard, Podarcis filfolensis, on Linosa Island (Reptilia, Lacertidae) - Scalera et al., 2004</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</si>
  <si>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Pous, P. D., Speybroeck, J., Bogaerts, S., Pasmans, F., &amp; Beukema, W. (2012). A contribution to the atlas of the terrestrial herpetofauna of Sardinia.
Capula M., Luiselli L., Filippi E. &amp; Ceccarelli A. (2002). Habitat characteristics and demography of high‐altitude populations of the lacertid lizard, Algyroides fitzingeri. Italian Journal of Zoology 69(1): 33–36.</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</si>
  <si>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Podarcis melisellensis pp. 387-391 - Dall'Asta and Bressi, 2011. Zur individuendichte der Adrietischen mauereidechse Podarcis melisellensis fiumana (Werner, 1891) auf Weidflachen sudwestlich von Srem (Cres, Kroatien). Sehnal, 1999</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</si>
  <si>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Algyroides nigropunctatus pp. 336-340 - Dall'Asta and Bressi, 2011. Algyroides nigropunctatus nigropunctatus in Italy: notes on ecology, habitat selection and conservation (Reptilia, Lacertidae) - Bressi, 2010</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</si>
  <si>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Bowles, P. 2024. Podarcis waglerianus. The IUCN Red List of Threatened Species 2024: e.T61557A137856508.</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</si>
  <si>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Corti, C., Lo Cascio, P. (2002): The lizards of Italy and adjacent areas. Frankfurt am Mein, Edition Chimaira.
Delaugerre, M., Cheylan, M. (1992): Atlas de Repartitiondes Batraciens et Reptiles de Corse, Montpellier, ParcNaturel Regional de Corse/Ecole Pratique des HautesÉtudes
Mangiacotti, M., Scali, S., Sacchi, R., Bassu, L., Nulchis, V., Corti, C. (2013): Assessing the Spatial Scale Effect of Anthropogenic Factors on Species Distribution. PloS One 8: e67573.</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</si>
  <si>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Corti, C., Capula, M., Luiselli, L., Razzetti, E., Sindaco, R. (2011): Reptilia. Milano, Edizioni Calderini de Il Sole 24 ORE Business Med.
Biaggini, M., Corti, C. (2021): Occurrence of lizards in agricultural land and implications for conservation. Herpetological Journal 31:.
Mangiacotti, M., Scali, S., Sacchi, R., Bassu, L., Nulchis, V., Corti, C. (2013): Assessing the Spatial Scale Effect of Anthropogenic Factors on Species Distribution. PloS One 8: e67573.
Sacchi, R., Coladonato, A.J., Scali, S., Mangiacotti, M., Zuffi, M.A.L. (2022): Combining N-mixture models with ecological niche modeling supplies a low-cost and fast procedure for estimating population size in remote areas. Rendiconti Lincei. Scienze Fisiche e Naturali 33: 581–589.</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</si>
  <si>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Falaschi, M. (2021): Phenology and temperature are the main drivers shaping the detection probability of the common wall lizard. Amphibia-Reptilia 42: 297–303.
Gracceva, G., Bombi, P., Luiselli, L., Bologna, M. (2008): Do demographic aspects of neighbouring lizard populations differ? A case study with the common wall lizard, Podarcis muralis. Amphibia-Reptilia 29: 443–448.
Maura, M., Vignoli, L., Bologna, M.A., Rugiero, L., Luiselli, L. (2011): Population density of syntopic, differently sized lizards in three fragmented woodlands from Mediterranean Central Italy. Community Ecology 12: 249–258.
Rosa, G., Salvidio, S., Trombini, E., Costa, A. (2022): Estimating density of terrestrial reptiles in forest habitats: The importance of considering availability in distance sampling protocols. Trees, Forests and People 7: 100184.</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</si>
  <si>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Di Gia, I. &amp; and Sindaco, R. (2004). The distribution and status of Lacerta agilis in Piedmont (NW Italy) (Reptilia, Lacertidae). Italian Journal of Zoology 71, 117–119.
Guarino, F., Crovetto, F., Mezzasalma, M. &amp; Salvidio, S. (2015). Population size, age structure and life expectancy in a Lacerta agilis (Squamata; Lacertidae) population from northwest Italian Alps. North-Western Journal of Zoology 11, 241–246.</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</si>
  <si>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Lacerta viridis pp. 368-380 - Venchi et al., 2011. The lizards of Italy and adjacent areas; Edition Chimaira, Frankfurt am Main, pp.165 - Corti and Lo Cascio, 2002. Reptile responses to vegetation structure in grassland restored for an endangered snake - Mizsei et al., 2020.</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</si>
  <si>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Valvo, M. L., Faraone, F. P., Giacalone, G., &amp; Lillo, F. (2018). Atlante dei Rettili della Regione Siciliana: stato di avanzamento.
Pous, P. D., Speybroeck, J., Bogaerts, S., Pasmans, F., &amp; Beukema, W. (2012). A contribution to the atlas of the terrestrial herpetofauna of Sardinia.</t>
  </si>
  <si>
    <t>Fauna d'Italia, Elaphe quatuorlineata pp. 489-493 - Capula and Filippi, 2011.</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</si>
  <si>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</si>
  <si>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Di Cerbo A.R., Partel P. and Ducoli V. (2018). Anfibi e Rettili del Parco Naturale Paneveggio-Pale di San Martino e aree contigue (Trentino Alto Adige).</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</si>
  <si>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Di Tizio L., Carafa M., Cameli A. (eds) (2024). Anfibi e rettili d’Abruzzo – Atlante e guida. Ianieri Edizioni.</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</si>
  <si>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Telescopus fallax pp. 578-582 - Dall'Asta, 2011. There is no information available on population density for any species of the Telescopus genus from which to extrapolate density of the target species. Estimation was made based on an estimated credible population density. The extremely low detectability of the species, associated with is crepuscular behaviour is the limiting factor for robust analyses and fields surveys.</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</si>
  <si>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Corti, C., Capula, M., Luiselli, L., Razzetti, E., Sindaco, R. (2011): Reptilia. Milano, Edizioni Calderini de Il Sole 24 ORE Business Med
Corti, C., Biaggini, M., Nulchis, V., Cogoni, R., Cossu, I.M., Frau, S., Mulargia, M., Lunghi, E., Bassu, L. (2022): Species diversity and distribution of amphibians and reptiles in Sardinia, Italy. Acta Herpetol. 17: 125–133.
Di Nicola, M.R., Pozzi, A.V., Mezzadri, S., Faraone, F.P., Russo, G., Dorne, J.L.M.C., Minuti, G. (2023): The Endangered Sardinian Grass Snake: Distribution Update, Bioclimatic Niche Modelling, Dorsal Pattern Characterisation, and Literature Review. Life 13:.
Italica, S. (2011): Assessing the status of amphibian breeding sites in Italy: a national survey. Acta Herpetol. 6: 119–126.
Rugiero, L., Luiselli, L., Capula, M., Petrozzi, F., Di Vittorio, M., Pacini, N., Vignoli, L., Dendi, D., Milana, G., Amori, G., Meek, R. (2020): Snakes and the eternal city: Variation in community metrics, body size and population density of snakes in contrasted landscapes of suburban Rome (Italy). Herpetological Journal 30: 69–82.
Salvi, D., Bombi, P. (2010): Reptiles of Sardinia: updating the knowledge on their distribution. Acta Herpetol. 5: 161–178.
Storniolo, F., Menichelli, S., Zuffi, M.A.L. (2019): A long-term study of a snake community in north-western Tuscany (central Italy): population structure and density patterns. Herpetozoa 32: 101–107.
Ward, R.J., Griffiths, R.A., Wilkinson, J.W., Cornish, N. (2017): Optimising monitoring efforts for secretive snakes: a comparison of occupancy and N-mixture models for assessment of population status. Scientific Reports 7: 18074.</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</si>
  <si>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integrated by experts. 
Societas Herpetologica Italica (2024): Unpublished database (http://www-9.unipv.it/webshi/).
Sindaco R., Razzetti E., Liuzzi C., Di Tizio L. &amp; Bruni G., 2025. Nuovo Atlante degli Anfibi e dei Rettili d'Italia / New Atlas of Amphibians and Reptiles of Italy. Edizioni Belvedere, Latina. (in prep).
Mebert K. (editor) (2011). The Dice Snake, Natrix tessellata: biology, distribution and conservation of a palaearctic species. Deutsche Gesellschaft für Herpetologie und Terrarienkunde, Rheinbach. (Mertensiella).</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</si>
  <si>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Luiselli L., Madsen T., Capizzi D., Rugiero L., Pacini N. and Capula M. (2011). Long-term population dynamics in a Mediterranean aquatic snake. Ecological Research 26(4): 745–753.
Mebert K. (editor) (2011). The Dice Snake, Natrix tessellata: biology, distribution and conservation of a palaearctic species. Deutsche Gesellschaft für Herpetologie und Terrarienkunde, Rheinbach. (Mertensiella).
Stellati L., Borgianni N., Bissattini A.M., Buono V., Haubrock P.J., Balzani P., Tricarico E., Inghilesi A.F., Tancioni L., Martinoli M., et al. (2019). Living with aliens: Suboptimal ecological condition in semiaquatic snakes inhabiting a hot spot of allodiversity. Acta Oecologica 100: 103466.</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</si>
  <si>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Mazzon I., Boz B., Sacchet R., De Marchi G., Richard J., 2025. Indagine sulla distribuzione di vipera dal corno, Vipera ammodytes, in Veneto: primi dati raccolti nel quadriennio 2018-2021 (Squamata: Viperidae). In: Trabucco R., Spada A., Pereswiet-Soltan A. (eds.), Atti 9° Convegno Faunisti Veneti. Bollettino del Museo di Storia Naturale di Venezia, suppl. al vol. 75: 45-47.
Luiselli, L. (1996). Food Habits of an Alpine Population of the Sand Viper (Vipera ammodytes). Journal of Herpetology, 30(1), 92–94.
Plasinger, I., Righetti, D., &amp; Di Cerbo, A. R. (2014). La Vipera dal corno (Vipera ammodytes Linnaeus, 1758) in Alto Adige. In X Congresso Nazionale Societas Herpetologica Italica (pp. 271-278).</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</si>
  <si>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integrated by experts. 
Fauna d'Italia, Vipera ursinii pp. 623-627 - Filippi et al., 2011. Démographie et dynamique d'une population Fran﻿çaise de Vipera ursinii ursinii (BONAPARTE, 1835) -  Baron, 1997</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</si>
  <si>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integrated by experts. 
Fauna d'Italia, Vipera ursinii pp. 623-627 - Filippi et al., 2011. Démographie et dynamique d'une population Fran﻿çaise de Vipera ursinii ursinii (BONAPARTE, 1835) -  Baron, 1997</t>
  </si>
  <si>
    <t>The present species assessment has been compiled by Davide Grisoli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Romano A., Rosa G., Salvidio S., Novaga R. and Costa A. (2022). How landscape and biotic interactions shape a Mediterranean reptile community. Landscape Ecology 37(11): 2915–2927.
Rugiero L., Capula M., Di Vittorio M., Dendi D., Meek R. and Luiselli L. (2021). Ontogenetic Habitat Use and Density of the Green Lizard (Lacerta bilineata) in Contrasted Landscapes in France and Italy. Conservation 1(1): 1–16.</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</si>
  <si>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Bernabò I., Cittadino V., Marchianò V., Cozzucoli L. A., De Bonis G., Demartino R. M. and Romano A. (2024). Demographic insights for the endangered Apennine yellow-bellied toad in the Pollino National Park (Southern Italy). A five-year Capture-Mark-Recapture study. Journal for Nature Conservation, 80, 126656.
Canestrelli D., Zampiglia M., Nascetti G., (2013). Widespread occurrence of Batrachochytrium dendrobatidis in contemporary and historical samples of the endangered Bombina pachypus along the Italian Peninsula. - pLoS ONE, 8 (5): 1-6 
Zampiglia M., Bisconti R., Maiorano L., Aloise G., Siclari A., Pellegrino F., Martino G., Pezzarossa A., Chiocchio A., Martino C. and Nascetti G., (2019). Drilling down hotspots of intraspecific diversity to bring them into on-ground conservation of threatened species. Frontiers in Ecology and Evolution, 7, p.205. 
Canessa S., Oneto F., Ottonello D., Arillo A. and Salvidio S. (2013). Land abandonment may reduce disturbance and affect the breeding sites of an Endangered amphibian in northern Italy. Oryx 47, 280–287. 
Romano A., Salvidio S., Mongillo D. and Olivari S., (2014). Importance of a traditional irrigation system in amphibian conservation in the Cinque Terre National Park (NW Italy). Journal for Nature Conservation 22, 445-452.</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</si>
  <si>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Botto V., Giacobbe D., Spilinga C., 2016. Hyla arborea - H. intermedia. In: Stoch F., Genovesi P. (ed.), Manuali per il monitoraggio di specie e habitat di interesse comunitario (Direttiva 92/43/CEE) in Italia: specie animali. ISPRA, Serie Manuali e linee guida, 141/2016., pp. 232-233.
Di Toro F., Minuti G., Coppari L., De Albentiis M., Laghi P., Scaravelli D., Ricciardi V., Bruni G.,2021. Rana temporaria on Monti della Laga (Central Italy): isolated population or wide distribution? First record in Abruzzo and Marche. Acta Herpetologica 16(1): 45-51. DOI: 10.36253/a_h-9824
Lapini L., Dorigo L., Glerean P., Giovannelli M.M., 2014. Status di alcune specie protette dalla Direttiva Habitat 92/43/CEE nel Friuli Venezia Giulia (Invertebrati, Anfibi, Rettili, Mammiferi). - Gortania, 35: 61-139
Rassati G., 2018. Sintesi distributiva delle specie di Amphibia e Reptilia in Carnia, Canal del ferro e Valcanale (Alpi orientali, Friuli) con note su impatti, minacce e conservazione. Atti Mus. Civ. St. Nat. Trieste 59: 251-286.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</si>
  <si>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Botto V., Giacobbe D., Spilinga C., 2016. Hyla arborea - H. intermedia. In: Stoch F., Genovesi P. (ed.), Manuali per il monitoraggio di specie e habitat di interesse comunitario (Direttiva 92/43/CEE) in Italia: specie animali. ISPRA, Serie Manuali e linee guida, 141/2016., pp. 232-233.
Canova L., Marchesi M., 2007. Amphibian and reptile communities in eleven Sites of Community Importance (SCI): relations between SCI area, heterogeneity and richness. Acta Herpetologica 2(2): 87-96
Di Cerbo A.R., Di Toro F., 2018. Hyla intermedia (Boulenger, 1882). In: Capula M., Di Tizio L., De Lisio L., Carafa M., Brugnola L. (Eds). Anfibi e rettili del Molise, atlante e guida. Ianieri Edizioni, Pescara, pp. 280.
Di Francesco N., 2024. Hyla intermedia (Boulenger, 1882). In: Di Tizio L., Carafa M., Cameli A. (a cura di). Anfibi e rettili d’Abruzzo. Ianieri Edizioni, Pescara, pp. 166- 172.
Di Toro F., Minuti G., Coppari L., De Albentiis M., Laghi P., Scaravelli D., Ricciardi V., Bruni G.,2021. Rana temporaria on Monti della Laga (Central Italy): isolated population or wide distribution? First record in Abruzzo and Marche. Acta Herpetologica 16(1): 45-51. DOI: 10.36253/a_h-9824
Marino D., Angelica Crottini A., Franco Andreone F., 2020. Confirming Lessona’s brown frogs distribution sketch: Rana temporaria is present on Turin Hills (Piedmont, NW Italy). Acta Herpetologica 15(2): 125-128. DOI: 10.13128/a_h-9206
Rassati G., 2018. Sintesi distributiva delle specie di Amphibia e Reptilia in Carnia, Canal del ferro e Valcanale (Alpi orientali, Friuli) con note su impatti, minacce e conservazione. Atti Mus. Civ. St. Nat. Trieste 59: 251-286.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</si>
  <si>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Botto V., Giacobbe D., Spilinga C., 2016. Hyla arborea - H. intermedia. In: Stoch F., Genovesi P. (ed.), Manuali per il monitoraggio di specie e habitat di interesse comunitario (Direttiva 92/43/CEE) in Italia: specie animali. ISPRA, Serie Manuali e linee guida, 141/2016., pp. 232-233.
Di Cerbo A.R., Di Toro F., 2018. Hyla intermedia (Boulenger, 1882). In: Capula M., Di Tizio L., De Lisio L., Carafa M., Brugnola L. (Eds). Anfibi e rettili del Molise, atlante e guida. Ianieri Edizioni, Pescara, pp. 280.
Di Francesco N., 2024. Hyla intermedia (Boulenger, 1882). In: Di Tizio L., Carafa M., Cameli A. (a cura di). Anfibi e rettili d’Abruzzo. Ianieri Edizioni, Pescara, pp. 166- 172.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</si>
  <si>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Zamenis lineatus pp. 584-586 - Venchi and Luiselli, 2011. Snakes and the Eternal City: variation in community metrics, body size and population density of snakes in contrasted landscapes of suburban Rome (Italy) - Rugiero et al. 2020</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</si>
  <si>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integrated by experts. 
Societas Herpetologica Italica (2024): Unpublished database (http://www-9.unipv.it/webshi/)
Sindaco R., Razzetti E., Liuzzi C., Di Tizio L. &amp; Bruni G., 2025. Nuovo Atlante degli Anfibi e dei Rettili d'Italia / New Atlas of Amphibians and Reptiles of Italy. Edizioni Belvedere, Latina. (in prep).
Ottonello, D., Oneto, F., Malavasi, S., Zuffi, M., D’Angelo, S. (2017): Preliminary Data on the Population of the Sicilian Pond Turtle, Emys trinacris Fritz et al., 2005 (Emydidae) Inhabiting the Gorgo Tondo Basso in the “Lago Preola e Gorghi Tondi” Nature Reserve, Sicily, Italy. Acta Zoologica Bulgarica 2017: 121–128.
Ottonello, D., D’Angelo, S., Oneto, F., Malavasi, S., Zuffi, M.A.L., Spadola, F. (2021): So close so different: what makes the difference? Acta Herpetol. 16: 89–98.
Iannella, M., Cerasoli, F., D’Alessandro, P., Console, G., Biondi, M. (2018): Coupling GIS spatial analysis and Ensemble Niche Modelling to investigate climate change-related threats to the Sicilian pond turtle Emys trinacris, an endangered species from the Mediterranean. PeerJ 6: e4969.
Vecchioni, L., Arculeo, M., Vamberger, M., Marrone, F. (2022): Current Status of and Threats to Sicilian Turtles. Diversity 14:.</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</si>
  <si>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Capula, M., Luiselli, L., Rugiero, L., Evangelisti, F., Anibaldi, C., Jesus, V.R.T. (1997): Notes on the food habits of Coluber hippocrepis nigrescens from Pantelleria Island a snake that feeds on both carrion and living prey. Herpetological Journal 7: 67–70.</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</si>
  <si>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Hierophis viridiflavus - Vanni and Zuffi, 2011. Snakes and the Eternal City: variation in ommunity metrics, body size and population density of snakes in contrasted landscapes of suburban Rome (Italy) - Rugiero et al., 2020.</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</si>
  <si>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Iberolacerta horvathi pp. 349-356 - Venchi et al., 2011. Horvath’s rock lizard Iberolacerta horvathi in italy: summary of its distribution, first quantitative data and notes on conservation - Rassati, 2019</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</si>
  <si>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integrated by experts. 
Societas Herpetologica Italica (2024): Unpublished database (http://www-9.unipv.it/webshi/)
Sindaco R., Razzetti E., Liuzzi C., Di Tizio L. &amp; Bruni G., 2025. Nuovo Atlante degli Anfibi e dei Rettili d'Italia / New Atlas of Amphibians and Reptiles of Italy. Edizioni Belvedere, Latina. (in prep).
Capula, M., Luiselli, L., Bologna, M.A. &amp; Ceccarelli, A. (2002). The decline of the Aeolian wall lizard, Podarcis raffonei: causes and conservation proposals. Oryx 36, 66–72.
Ficetola, G.F., Melotto, A., Scali, S., Sacchi, R. &amp; Salvi, D. (2024). Interference competition with an invasive species as potential driver of rapid extinction in an island-endemic lizard. Global Ecology and Conservation 55, e03251.
Ficetola, G.F., Silva-Rocha, I., Carretero, M.A., Vignoli, L., Sacchi, R., Melotto, A., Scali, S. &amp; Salvi, D. (2021). Status of the largest extant population of the critically endangered Aeolian lizard Podarcis raffonei (Capo Grosso, Vulcano island). PLOS ONE 16, e0253631.
Lo Cascio P., 2006, Aspetti ecologici e problemi di conservazione di una popolazione di Podarcis raffonei (Mertens, 1952) (Reptilia: Lacertidae). Naturalista siciliano 30 (3-4): 495-521.
Lo Cascio P., 2010, Attuali conoscenze e misure di conservazione per le popolazioni relitte dell'endemica lucertola delle Eolie, Podarcis raffonei. Naturalista siciliano 34 (3-4): 295-317.
Lo Cascio, P., Grita, F., Guarino, L. &amp; Speciale, C. (2014) A little is better than none: new insights into the natural history of the Aeolian wall lizard, Podarcis raffonei, from La Canna stack (Squamata, Sauria). Naturalista siciliano 38 (2): 203-214.
Paris, J.R., Ficetola, G.F., Ferrer Obiol, J., Silva-Rocha, I., Carretero, M.A. &amp; Salvi, D. (2024). Does hybridization with an invasive species threaten Europe’s most endangered reptile? Genomic assessment of Aeolian lizards on Vulcano island. iScience 27, 111097.
Salvi, D. (2023). Climbing on the La Canna Volcanic Sea Stack to Obtain First-Hand Data on the Tiniest Population of the Critically Endangered Aeolian Wall Lizard Podarcis raffonei. Animals 13.</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</si>
  <si>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Bombi, P., Vignoli, L. and (2004): Distribution, ecology and conservation of Archaeolacerta bedriagae in Sardinia (Reptilia, Lacertidae). Italian Journal of Zoology 71: 135–144.
Corti, C., Lo Cascio, P. (2002): The lizards of Italy and adjacent areas. Frankfurt am Mein, Edition Chimaira.
Delaugerre, M., Cheylan, M. (1992): Atlas de Repartitiondes Batraciens et Reptiles de Corse, Montpellier, ParcNaturel Regional de Corse/Ecole Pratique des HautesÉtudes</t>
  </si>
  <si>
    <t>Fauna d'Italia, Zamenis longissimus pp. 587-590 - Venchi and Luiselli, 2011. Snakes and the Eternal City: variation in community metrics, body size and population density of snakes in contrasted landscapes of suburban Rome (Italy) - Rugiero et al. 2020</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</si>
  <si>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Zamenis situla pp. 591-599 - Scillitani and Turrisi, 2011. Aspects of the Ecology of the Leopard Snake, Elaphe situla - Rugiero et al. (1998).</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</si>
  <si>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Euleptes europaea pp. 258-270 - Salvidio et al., 2011. Selection and daily occupancy of artificial retreat-sites by a declining Mediterranean island specialist, the European leaf-toed gecko Euleptes europaea - Quessada et al. 2024. Personal communication of field monitoring surveys - Enea, 2025.</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</si>
  <si>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Cialente E., Oetken B., Coppari L., and Lunghi E. (2025). Estimation of the body condition of European cave salamanders (genus Speleomantes) from digital images. Acta Herpetologica.
Coppari L., Di Gregorio M., Corti C., Merilli S., Mulargia M., Cogoni R., Manenti R., Ficetola G.F. and Lunghi E., (2024). Four years monitoring of the endangered European plethodontid salamanders. Scientific Data, 11(1), p.706.
Cianferoni F. and Lunghi E. (2023). Inferring on Speleomantes foraging behavior from gut contents examination. Animals, 13(17), 2782.
Dondero L., Allaria G., Rosa G., Costa A., Ficetola G.F., Cogoni R., Grasselli E. and Salvidio S., (2023). Threats of the emerging pathogen Batrachochytrium salamandrivorans (Bsal) to Italian wild salamander populations. Acta Herpetologica, 18(1), pp.3-9.
Beukema W., Martel A., Nguyen T.T., Goka K., Schmeller D.S., Yuan Z., Laking A.E., Nguyen T.Q., Lin C.F., Shelton J. and Loyau A. (2018). Environmental context and differences between native and invasive observed niches of Batrachochytrium salamandrivorans affect invasion risk assessments in the Western Palaearctic. Diversity and distributions, 24(12), pp.1788-1801.
Ficetola G. F., Lunghi E., Canedoli C., Padoa-Schioppa E., Pennati R. and Manenti R. (2018). Differences between microhabitat and broad-scale patterns of niche evolution in terrestrial salamanders. Scientific Reports 8: 10575 DOI: 10.1038/s41598-018-28796-x.
Lunghi E., Cianferoni F., Ceccolini F., Mulargia M., Cogoni R., Barzaghi B., Cornago L., Avitabile D., Veith M., Manenti R., Ficetola G. F. and Corti C. (2018). Fieldrecorded data on the diet of six species of European Hydromantes cave salamanders. Scientific Data 5: 180083 DOI: 10.1038/sdata.2018.83. 
Lunghi E., Cianferoni F., Ceccolini F., Veith V., Manenti R., Mancinelli G., Corti C. and Ficetola G. F. (2018). What shapes the trophic niche of European plethodontid salamanders? PLoS ONE 13(10): e0205672 DOI: https://doi.org/10.1371/journal.pone.0205672. 
Lunghi E., Corti C., Manenti R., Barzaghi B., Buschettu S., Canedoli C., Cogoni R., De Falco G., Fais F., Manca A., Mirimin V., Mulargia M., Mulas C., Muraro M., Murgia R., Veith M. and Ficetola G. F. (2018). Comparative reproductive biology of European cave salamanders (genus Hydromantes): nesting selection and multiple annual breeding. Salamandra 54(2): 101-108 
Lunghi E., Ficetola G. F., Mulargia M., Cogoni R., Veith M., Corti C. and Manenti R. (2018). Batracobdella leeches, environmental features and Hydromantes salamanders. International Journal for Parasitology: Parasites and Wildlife 7: 48- 53 DOI: https://doi.org/10.1016/j.ijppaw.2018.01.003.</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</si>
  <si>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Cialente E., Oetken B., Coppari L. and Lunghi E. (2025). Estimation of the body condition of European cave salamanders (genus Speleomantes) from digital images. Acta Herpetologica.
Coppari L., Di Gregorio M., Corti C., Merilli S., Mulargia M., Cogoni R., Manenti R., Ficetola G.F. and Lunghi E. (2024). Four years monitoring of the endangered European plethodontid salamanders. Scientific Data, 11(1), p.706.
Cianferoni F. and Lunghi E. (2023). Inferring on Speleomantes foraging behavior from gut contents examination. Animals, 13(17), p.2782.
Dondero L., Allaria G., Rosa G., Costa A., Ficetola G.F., Cogoni R., Grasselli E. and Salvidio S., (2023). Threats of the emerging pathogen Batrachochytrium salamandrivorans (Bsal) to Italian wild salamander populations. Acta Herpetologica, 18(1), pp.3-9.
Rosa G. (2022). Optimizing monitoring of an endemic terrestrial salamander (Speleomantes ambrosii): Comparing cost-effectiveness of different methods for abundance estimation. Rendiconti Lincei. Scienze Fisiche e Naturali, 33(4), 807-813.
Beukema W., Martel A., Nguyen T.T., Goka K., Schmeller D.S., Yuan Z., Laking A.E., Nguyen T.Q., Lin C.F., Shelton J. and Loyau A. (2018). Environmental context and differences between native and invasive observed niches of Batrachochytrium salamandrivorans affect invasion risk assessments in the Western Palaearctic. Diversity and distributions, 24(12), pp.1788-1801.
Ficetola G.F., Barzaghi B., Melotto A., Muraro M., Lunghi E., Canedoli C., Lo Parrino E., Nanni V., Silva-Rocha I., Urso A. and Carretero M.A. (2018). N-mixture models reliably estimate the abundance of small vertebrates. Scientific Reports, 8(1), p.10357.
Ficetola G. F., Lunghi E., Canedoli C., Padoa-Schioppa E., Pennati R. and Manenti R. (2018). Differences between microhabitat and broad-scale patterns of niche evolution in terrestrial salamanders. Scientific Reports 8: 10575 DOI: 10.1038/s41598-018-28796-x. 
Lunghi E., Cianferoni F., Ceccolini F., Mulargia M., Cogoni R., Barzaghi B., Cornago L., Avitabile D., Veith M., Manenti R., Ficetola G. F. and Corti C. (2018). Fieldrecorded data on the diet of six species of European Hydromantes cave salamanders. Scientific Data 5: 180083 DOI: 10.1038/sdata.2018.83. 
Lunghi E., Cianferoni F., Ceccolini F., Veith V., Manenti R., Mancinelli G., Corti C. and Ficetola G. F. (2018). What shapes the trophic niche of European plethodontid salamanders? PLoS ONE 13(10): e0205672 DOI: https://doi.org/10.1371/journal.pone.0205672. 
Lunghi E., Corti C., Manenti R., Barzaghi B., Buschettu S., Canedoli C., Cogoni R., De Falco G., Fais F., Manca A., Mirimin V., Mulargia M., Mulas C., Muraro M., Murgia R., Veith M. and Ficetola G. F. (2018). Comparative reproductive biology of European cave salamanders (genus Hydromantes): nesting selection and multiple annual breeding. Salamandra 54(2): 101-108
Lunghi E., Ficetola G. F., Barzaghi B., Vitillo C., Mulargia M. and Manenti R. (2017). Melanism in European plethodontid salamanders. Spixiana 40(1): 157-160 
Pasmans F., Van Rooij P., Blooi M., Tessa G., Bogaerts S., Sotgiu G., Garner T.W., Fisher M.C., Schmidt B.R., Woeltjes T. and Beukema W. (2013). Resistance to chytridiomycosis in European plethodontid salamanders of the genus Speleomantes. PLoS One, 8(5), e63639.</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</si>
  <si>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Cialente E., Oetken B., Coppari L. and Lunghi E. (2025). Estimation of the body condition of European cave salamanders (genus Speleomantes) from digital images. Acta Herpetologica.
Coppari L. and Lunghi E. (2025). Seasonal abundance of the Monte Albo cave salamander Speleomantes flavus in Italy. Subterranean Biology, 51, pp.103-114.
Coppari L., Di Gregorio M., Corti C., Merilli S., Mulargia M., Cogoni R., Manenti R., Ficetola G.F. and Lunghi E. (2024). Four years monitoring of the endangered European plethodontid salamanders. Scientific Data, 11(1), p.706.
Dondero L., Allaria G., Rosa G., Costa A., Ficetola G.F., Cogoni R., Grasselli E. and Salvidio S., (2023). Threats of the emerging pathogen Batrachochytrium salamandrivorans (Bsal) to Italian wild salamander populations. Acta Herpetologica, 18(1), pp.3-9.
Rondinini C., Battistoni A. and Teofili C. (2022) Lista Rossa IUCN dei vertebrati italiani 2022 Comitato Italiano IUCN e Ministero dell'Ambiente e della Sicurezza Energetica, Roma, 57.
Lunghi E., Corti C., Mulargia M., Zhao Y., Manenti R., Ficetola G.F. and Veith M. (2020). Cave morphology, microclimate and abundance of five cave predators from the Monte Albo (Sardinia, Italy). Biodiversity Data Journal, 8, p.e48623.
Beukema W., Martel A., Nguyen T.T., Goka K., Schmeller D.S., Yuan Z., Laking A.E., Nguyen T.Q., Lin C.F., Shelton J. and Loyau A. (2018). Environmental context and differences between native and invasive observed niches of Batrachochytrium salamandrivorans affect invasion risk assessments in the Western Palaearctic. Diversity and distributions, 24(12), pp.1788-1801.
Ficetola G. F., Lunghi E., Canedoli C., Padoa-Schioppa E., Pennati R. and Manenti R. (2018). Differences between microhabitat and broad-scale patterns of niche evolution in terrestrial salamanders. Scientific Reports 8: 10575 DOI: 10.1038/s41598-018-28796-x. 
Lunghi E. (2018). Improving the knowledge of European cave salamanders (genus Hydromantes): ecological studies for conservation of a highly threatened endemic species.
Lunghi E., Cianferoni F., Ceccolini F., Mulargia M., Cogoni R., Barzaghi B., Cornago L., Avitabile D., Veith M., Manenti R., Ficetola G. F. and Corti C. (2018). Fieldrecorded data on the diet of six species of European Hydromantes cave salamanders. Scientific Data 5: 180083 DOI: 10.1038/sdata.2018.83. 
Lunghi E., Cianferoni F., Ceccolini F., Veith V., Manenti R., Mancinelli G., Corti C. and Ficetola G. F. (2018). What shapes the trophic niche of European plethodontid salamanders? PLoS ONE 13(10): e0205672 DOI: https://doi.org/10.1371/journal.pone.0205672. 
Lunghi E., Corti C., Manenti R., Barzaghi B., Buschettu S., Canedoli C., Cogoni R., De Falco G., Fais F., Manca A., Mirimin V., Mulargia M., Mulas C., Muraro M., Murgia R., Veith M. and Ficetola G. F. (2018). Comparative reproductive biology of European cave salamanders (genus Hydromantes): nesting selection and multiple annual breeding. Salamandra 54(2): 101-108
Lunghi E., Ficetola G. F., Mulargia M., Cogoni R., Veith M., Corti C. and Manenti R. (2018). Batracobdella leeches, environmental features and Hydromantes salamanders. International Journal for Parasitology: Parasites and Wildlife 7: 48- 53 DOI: https://doi.org/10.1016/j.ijppaw.2018.01.003.)
Lunghi E., Manenti R., Mulargia M., Veith M., Corti C. and Ficetola G.F. (2018). Environmental suitability models predict population density, performance and body condition for microendemic salamanders. Scientific Reports, 8(1), p.7527.
Lunghi E., Ficetola G. F., Barzaghi B., Vitillo C., Mulargia M. and Manenti R. (2017). Melanism in European plethodontid salamanders. Spixiana 40(1): 157-160
Lunghi E., Monti A., Binda A., Piazzi I., Salvadori M., Cogoni R., Riefolo L. A., Biancardi C., Mezzadri S., Avitabile D., Ficetola G. F., Mulargia M., Manca S., Blaimont P., Di Cerbo A. R. and Manenti R. (2017). Cases of albinism and leucism in amphibians in Italy: new reports. Natural History Sciences (Atti della Società Italiana di Scienze Naturali e del Museo Civico di Storia Naturale di Milano) 4(1): 73-80 DOI: 10.4081/nhs.2017.311.
Pasmans F., Van Rooij P., Blooi M., Tessa G., Bogaerts S., Sotgiu G., Garner T.W., Fisher M.C., Schmidt B.R., Woeltjes T. and Beukema W. (2013). Resistance to chytridiomycosis in European plethodontid salamanders of the genus Speleomantes. PLoS One, 8(5), e63639.</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</si>
  <si>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Cialente E., Oetken B., Coppari L., and Lunghi E. (2025). Estimation of the body condition of European cave salamanders (genus Speleomantes) from digital images. Acta Herpetologica.
Coppari L., Di Gregorio M., Corti C., Merilli S., Mulargia M., Cogoni R., Manenti R., Ficetola G.F. and Lunghi E., (2024). Four years monitoring of the endangered European plethodontid salamanders. Scientific Data, 11(1), p.706.
Cianferoni F. and Lunghi E. (2023). Inferring on Speleomantes foraging behavior from gut contents examination. Animals, 13(17), 2782.
Dondero L., Allaria G., Rosa G., Costa A., Ficetola G.F., Cogoni R., Grasselli E. and Salvidio S., (2023). Threats of the emerging pathogen Batrachochytrium salamandrivorans (Bsal) to Italian wild salamander populations. Acta Herpetologica, 18(1), pp.3-9.
Beukema W., Martel A., Nguyen T.T., Goka K., Schmeller D.S., Yuan Z., Laking A.E., Nguyen T.Q., Lin C.F., Shelton J. and Loyau A. (2018). Environmental context and differences between native and invasive observed niches of Batrachochytrium salamandrivorans affect invasion risk assessments in the Western Palaearctic. Diversity and distributions, 24(12), pp.1788-1801.
Ficetola G. F., Lunghi E., Canedoli C., Padoa-Schioppa E., Pennati R. and Manenti R. (2018). Differences between microhabitat and broad-scale patterns of niche evolution in terrestrial salamanders. Scientific Reports 8: 10575 DOI: 10.1038/s41598-018-28796-x.
Lunghi E., Cianferoni F., Ceccolini F., Mulargia M., Cogoni R., Barzaghi B., Cornago L., Avitabile D., Veith M., Manenti R., Ficetola G. F. and Corti C. (2018). Fieldrecorded data on the diet of six species of European Hydromantes cave salamanders. Scientific Data 5: 180083 DOI: 10.1038/sdata.2018.83. 
Lunghi E., Cianferoni F., Ceccolini F., Veith V., Manenti R., Mancinelli G., Corti C. and Ficetola G. F. (2018). What shapes the trophic niche of European plethodontid salamanders? PLoS ONE 13(10): e0205672 DOI: https://doi.org/10.1371/journal.pone.0205672. 
Lunghi E., Corti C., Manenti R., Barzaghi B., Buschettu S., Canedoli C., Cogoni R., De Falco G., Fais F., Manca A., Mirimin V., Mulargia M., Mulas C., Muraro M., Murgia R., Veith M. and Ficetola G. F. (2018). Comparative reproductive biology of European cave salamanders (genus Hydromantes): nesting selection and multiple annual breeding. Salamandra 54(2): 101-108 
Lunghi E., Ficetola G. F., Mulargia M., Cogoni R., Veith M., Corti C. and Manenti R. (2018). Batracobdella leeches, environmental features and Hydromantes salamanders. International Journal for Parasitology: Parasites and Wildlife 7: 48- 53 DOI: https://doi.org/10.1016/j.ijppaw.2018.01.003.
Lunghi E., Ficetola G. F., Barzaghi B., Vitillo C., Mulargia M. and Manenti R. (2017). Melanism in European plethodontid salamanders. Spixiana 40(1): 157-160
Lunghi E., Monti A., Binda A., Piazzi I., Salvadori M., Cogoni R., Riefolo L. A., Biancardi C., Mezzadri S., Avitabile D., Ficetola G. F., Mulargia M., Manca S., Blaimont P., Di Cerbo A. R. and Manenti R. (2017). Cases of albinism and leucism in amphibians in Italy: new reports. Natural History Sciences (Atti della Società Italiana di Scienze Naturali e del Museo Civico di Storia Naturale di Milano) 4(1): 73-80 DOI: 10.4081/nhs.2017.311.</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</si>
  <si>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Cialente E., Oetken B., Coppari L., and Lunghi E. (2025). Estimation of the body condition of European cave salamanders (genus Speleomantes) from digital images. Acta Herpetologica.
Coppari L., Di Gregorio M., Corti C., Merilli S., Mulargia M., Cogoni R., Manenti R., Ficetola G.F. and Lunghi E., (2024). Four years monitoring of the endangered European plethodontid salamanders. Scientific Data, 11(1), p.706.
Dondero L., Allaria G., Rosa G., Costa A., Ficetola G.F., Cogoni R., Grasselli E. and Salvidio S., (2023). Threats of the emerging pathogen Batrachochytrium salamandrivorans (Bsal) to Italian wild salamander populations. Acta Herpetologica, 18(1), pp.3-9.
Beukema W., Martel A., Nguyen T.T., Goka K., Schmeller D.S., Yuan Z., Laking A.E., Nguyen T.Q., Lin C.F., Shelton J. and Loyau A. (2018). Environmental context and differences between native and invasive observed niches of Batrachochytrium salamandrivorans affect invasion risk assessments in the Western Palaearctic. Diversity and distributions, 24(12), pp.1788-1801.
Ficetola G. F., Lunghi E., Canedoli C., Padoa-Schioppa E., Pennati R. and Manenti R. (2018). Differences between microhabitat and broad-scale patterns of niche evolution in terrestrial salamanders. Scientific Reports 8: 10575 DOI: 10.1038/s41598-018-28796-x.
Lunghi E., Cianferoni F., Ceccolini F., Mulargia M., Cogoni R., Barzaghi B., Cornago L., Avitabile D., Veith M., Manenti R., Ficetola G. F. and Corti C. (2018). Fieldrecorded data on the diet of six species of European Hydromantes cave salamanders. Scientific Data 5: 180083 DOI: 10.1038/sdata.2018.83. 
Lunghi E., Cianferoni F., Ceccolini F., Veith V., Manenti R., Mancinelli G., Corti C. and Ficetola G. F. (2018). What shapes the trophic niche of European plethodontid salamanders? PLoS ONE 13(10): e0205672 DOI: https://doi.org/10.1371/journal.pone.0205672. 
Lunghi E., Corti C., Manenti R., Barzaghi B., Buschettu S., Canedoli C., Cogoni R., De Falco G., Fais F., Manca A., Mirimin V., Mulargia M., Mulas C., Muraro M., Murgia R., Veith M. and Ficetola G. F. (2018). Comparative reproductive biology of European cave salamanders (genus Hydromantes): nesting selection and multiple annual breeding. Salamandra 54(2): 101-108 
Lunghi E., Ficetola G. F., Mulargia M., Cogoni R., Veith M., Corti C. and Manenti R. (2018). Batracobdella leeches, environmental features and Hydromantes salamanders. International Journal for Parasitology: Parasites and Wildlife 7: 48- 53 DOI: https://doi.org/10.1016/j.ijppaw.2018.01.003.
Lunghi E., Ficetola G. F., Barzaghi B., Vitillo C., Mulargia M. and Manenti R. (2017). Melanism in European plethodontid salamanders. Spixiana 40(1): 157-160
Lunghi E., Monti A., Binda A., Piazzi I., Salvadori M., Cogoni R., Riefolo L. A., Biancardi C., Mezzadri S., Avitabile D., Ficetola G. F., Mulargia M., Manca S., Blaimont P., Di Cerbo A. R. and Manenti R. (2017). Cases of albinism and leucism in amphibians in Italy: new reports. Natural History Sciences (Atti della Società Italiana di Scienze Naturali e del Museo Civico di Storia Naturale di Milano) 4(1): 73-80 DOI: 10.4081/nhs.2017.311.</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</si>
  <si>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Cialente E., Oetken B., Coppari L. and Lunghi E. (2025). Estimation of the body condition of European cave salamanders (genus Speleomantes) from digital images. Acta Herpetologica.
Coppari L., Di Gregorio M., Corti C., Merilli S., Mulargia M., Cogoni R., Manenti R., Ficetola G.F. and Lunghi E. (2024). Four years monitoring of the endangered European plethodontid salamanders. Scientific Data, 11(1), p.706.
Costa A., Oneto F., Pastorino M. V., Rosa G. and Salvidio S. (2024). Long-Term Dynamics of a Cave Salamander Population in a Region under Changing Climate. Herpetologica, 80(3), 209-220.
Dondero L., Allaria G., Rosa G., Costa A., Ficetola G.F., Cogoni R., Grasselli E. and Salvidio S., (2023). Threats of the emerging pathogen Batrachochytrium salamandrivorans (Bsal) to Italian wild salamander populations. Acta Herpetologica, 18(1), pp.3-9.
Rosa G., Salvidio S. and Costa A. (2023). Disentangling exploitative and interference competition on forest dwelling salamanders. Animals, 13(12), 2003.
Rosa G., Salvidio S., and Costa A. (2022). European plethodontid salamanders on the forest floor: testing for age-class segregation and habitat selection. Journal of Herpetology, 56(1), 27-33.
Beukema W., Martel A., Nguyen T.T., Goka K., Schmeller D.S., Yuan Z., Laking A.E., Nguyen T.Q., Lin C.F., Shelton J. and Loyau A. (2018). Environmental context and differences between native and invasive observed niches of Batrachochytrium salamandrivorans affect invasion risk assessments in the Western Palaearctic. Diversity and distributions, 24(12), pp.1788-1801.
Ficetola G. F., Lunghi E., Canedoli C., Padoa-Schioppa E., Pennati R. and Manenti R. (2018). Differences between microhabitat and broad-scale patterns of niche evolution in terrestrial salamanders. Scientific Reports 8: 10575 DOI: 10.1038/s41598-018-28796-x. 
Lunghi E., Cianferoni F., Ceccolini F., Veith V., Manenti R., Mancinelli G., Corti C. and Ficetola G. F. (2018). What shapes the trophic niche of European plethodontid salamanders? PLoS ONE 13(10): e0205672 DOI: https://doi.org/10.1371/journal.pone.0205672. 
Lunghi E., Corti C., Manenti R., Barzaghi B., Buschettu S., Canedoli C., Cogoni R., De Falco G., Fais F., Manca A., Mirimin V., Mulargia M., Mulas C., Muraro M., Murgia R., Veith M. and Ficetola G. F. (2018). Comparative reproductive biology of European cave salamanders (genus Hydromantes): nesting selection and multiple annual breeding. Salamandra 54(2): 101-108
Costa A., Palumbi G., Romano A. and Salvidio S. (2017). Is predation risk in underground habitats lower than outside? An experiment with cave salamander models. Biospeleology Congress. Abstracts and Photographs exhibition. 
Lunghi E., Ficetola G. F., Barzaghi B., Vitillo C., Mulargia M. and Manenti R. (2017). Melanism in European plethodontid salamanders. Spixiana 40(1): 157-160 
Salvidio S., Palumbi G., Romano A. and Costa A. (2017). Safe caves and dangerous forests? Predation risk may contribute to salamander colonization of subterranean habitats. The Science of Nature 104(3-4): 20 DOI: 10.1007/s00114- 017-1443-y. 
Costa A., Crovetto F. and Salvidio S. (2016). European plethodontid salamanders on the forest floor: local abundance is related to fine-scale environmental factors. Herpetological Conservation and Biology 11(2): 344-349 
Salvidio S., Crovett F. and Adams D. C. (2015). Potential rapid evolution of foot morphology in Italian plethodontid salamanders (Hydromantes strinatii) following the colonization of an artificial cave. Journal of Evolutionary Biology 28(7): 1403-1409 DOI: 10.1111/jeb.12654. 
Salvidio S., Oneto F., Ottonello D., Costa A. and Romano A. (2015). Trophic specialization at the individual level in a terrestrial generalist salamander. Canadian Journal of Zoology 93: 79-83 DOI: dx.doi.org/10.1139/cjz-2014-0204. 
Salvidio S., Oneto F., Ottonello D. and Pastorino M. V. (2015). Monitoraggio a lungo termine del geotritone speleomantes strinatii nella stazione biospeleologica di San Bartolomeo di Savignone (GE). XXII Congresso Nazionale di Speleologia “Condividere I Dati”. Pertosa-Auletta (Sa).
R. Cogoni, E. Lunghi, R. Manconi, R. Manenti and M. Mulargia. Cagliari, Biospeleology Congress: 31. Costa A., Salvidio S., Posillico M., Altea T., Matteucci G. and Romano A. (2014). What goes in does not come out: different non-lethal dietary methods give contradictory interpretation of prey selectivity in amphibians. Amphibia-Reptilia 35(2): 255-262 DOI: 10.1163/15685381-00002944. 
Ficetola G. F., Pennati R. and Manenti R. (2013). Spatial segregation among age classes in cave salamanders: habitat selection or social interactions? Population Ecology 55: 217-226 
Pasmans F., Van Rooij P., Blooi M., Tessa G., Bogaerts S., Sotgiu G., Garner T.W., Fisher M.C., Schmidt B.R., Woeltjes T. and Beukema W. (2013). Resistance to chytridiomycosis in European plethodontid salamanders of the genus Speleomantes. PLoS One, 8(5), e63639.
Salvidio S. (1998). Estimating abundance and biomass of a Speleomantes strinatii (Caudata, Plethodontidae) population by temporary removal sampling. Amphibia-Reptilia, 19(2), pp.113-124.</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</si>
  <si>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Gruszka, D., Kaczmarek, J.M., Szala, K. &amp; Kaczmarski, M. (2024). Estimation of green toad Bufotes viridis population size based on photo-identification at two urban sites with different management histories. North-western journal of zoology. 20, 50–57.
Nicolas, V., Mataame, A., Crochet, P.-A., Geniez, P., Fahd, S. &amp; Ohler, A. (2018). Phylogeography and ecological niche modeling unravel the evolutionary history of the African green toad, Bufotes boulengeri boulengeri (Amphibia: Bufonidae), through the Quaternary. Journal of Zoological Systematics and Evolutionary Research 56, 102–116.
Sindaco, R. &amp; Razzetti, E. (2021). An updated check-list of Italian amphibians and reptiles. Natural History Sciences 8, 35–46.
Sistani, A., Burgstaller, S., Gollmann, G. &amp; Landler, L. (2021). The European green toad, Bufotes viridis, in Donaufeld (Vienna, Austria): status and size of the population. Herpetozoa 34, 259–264.
Cumhuriyet, O. &amp; Çiçek, K. (2023). Population dynamics of Amphibian community in Lake Çıldır, Northeastern Anatolia. Basic Appl. Herpetol. 37, 45-61.</t>
  </si>
  <si>
    <t>The present species assessment has been compiled by Marco Mangiacotti (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Gruszka, D., Kaczmarek, J.M., Szala, K. &amp; Kaczmarski, M. (2024). Estimation of green toad Bufotes viridis population size based on photo-identification at two urban sites with different management histories. North-western journal of zoology. 20, 50–57.
Nicolas, V., Mataame, A., Crochet, P.-A., Geniez, P., Fahd, S. &amp; Ohler, A. (2018). Phylogeography and ecological niche modeling unravel the evolutionary history of the African green toad, Bufotes boulengeri boulengeri (Amphibia: Bufonidae), through the Quaternary. Journal of Zoological Systematics and Evolutionary Research 56, 102–116.
Sindaco, R. &amp; Razzetti, E. (2021). An updated check-list of Italian amphibians and reptiles. Natural History Sciences 8, 35–46.
Sistani, A., Burgstaller, S., Gollmann, G. &amp; Landler, L. (2021). The European green toad, Bufotes viridis, in Donaufeld (Vienna, Austria): status and size of the population. Herpetozoa 34, 259–264.
Cumhuriyet, O. &amp; Çiçek, K. (2023). Population dynamics of Amphibian community in Lake Çıldır, Northeastern Anatolia. Basic Appl. Herpetol. 37, 45-61.
Sicilia, A. (2006): Fenologia riproduttiva del rospo smeraldino Bufo viridis Laurenti, 1768 nella R.N.O. Capo Gallo (Palermo) (Amphibia Bufonidae). Naturalista Siciliano 30: 43–52.</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</si>
  <si>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Bellati A., Chiocchio A., Razzetti E., Bisconti R., Canestrelli D., 2023. A hotchpotch of water frogs in northern Italy- Biological Invasions 25 (9), 2737-2745. DOI: https://doi.org/10.1007/s10530-023-03088-2
Bellati A., Razzetti E., 2016. Pelophylax ridibundus. In: Stoch F., Genovesi P. (ed.), Manuali per il monitoraggio di specie e habitat di interesse comunitario (Direttiva 92/43/CEE) in Italia: specie animali. ISPRA, Serie Manuali e linee guida, 141/2016, pp. 240-241.
Bressi N., 2006. Pelophylax ridibundus (Pallas, 1771) in Italia, dalla rarefazione all’espansione e Pelophylax kurtmuelleri (Gayda, 1940), nuova specie per la Slovenia. Atti Mus. Civ. Stor. Nat. Trieste 53: 3-10. Source. https://museostorianaturaletrieste.it/wp-content/uploads/Atti/Atti-Museo-53.pdf
Dufresnes C., Monod- Broca B., Bellati A., Canestrelli D., Ambu J., Wielstra B., Dubey S., Crochet P-A., Denoël M., Jablonski D., 2024. Piecing the barcoding puzzle of Palearctic water frogs (Pelophylax) sheds light on amphibian biogeography and global invasions. Glob Change Biol. 2024;00:e17180. https://doi.org/10.1111/gcb.17180
Lapini L., Dorigo L., Glerean P., Giovannelli M.M., 2014. Status di alcune specie protette dalla Direttiva Habitat 92/43/CEE nel Friuli Venezia Giulia (Invertebrati, Anfibi, Rettili, Mammiferi). - Gortania, 35: 61-139
Sindaco R., Razzetti E., Liuzzi C., Di Tizio L. &amp; Bruni G., 2025. Nuovo Atlante degli Anfibi e dei Rettili d'Italia / New Atlas of Amphibians and Reptiles of Italy. Edizioni Belvedere, Latina. (in prep). 
Societas Herpetologica Italica, 2024: Unpublished database (http://www-9.unipv.it/webshi/);
Stoch F., 2011 - Monitoraggio e individuazione di misure di conservazione per la fauna acquatica (invertebrati e anfibi) degli habitat igrofili ed idrofili. SIC IT3340006 “Carso Triestino e Goriziano” e ZPS IT3341002 “Aree Carsiche della Venezia Giulia”. Regione Autonoma Friuli Venezia Giulia, Direzione centrale risorse agricole, naturali, forestali e montagna, Servizio tutela ambienti naturali e fauna.  Source: https://www.regione.fvg.it/rafvg/export/sites/default/RAFVG/ambiente-territorio/tutela-ambiente-gestione-risorse-naturali/allegati/Fauna_Acque_Carso.pdf
Stoch F., 2017. Completamento delle conoscenze ecologiche e faunistiche sul Torrente Rosandra‑Glinščica. Technical Report, Riserva Naturale della Val Rosandra-Regione Autonoma Friuli Venezia Giulia, 54 pp</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</si>
  <si>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Cialente E., Oetken B., Coppari L. and Lunghi E. (2025). Estimation of the body condition of European cave salamanders (genus Speleomantes) from digital images. Acta Herpetologica.
Coppari L., Di Gregorio M., Corti C., Merilli S., Mulargia M., Cogoni R., Manenti R., Ficetola G.F. and Lunghi E., (2024). Four years monitoring of the endangered European plethodontid salamanders. Scientific Data, 11(1), p.706.
Cogoni R., Di Gregorio M., Cianferoni F. and Lunghi E., (2023). Monitoring of the Endangered Cave Salamander Speleomantes sarrabusensis. Animals, 13(3), p.391.
Dondero L., Allaria G., Rosa G., Costa A., Ficetola G.F., Cogoni R., Grasselli E. and Salvidio S., (2023). Threats of the emerging pathogen Batrachochytrium salamandrivorans (Bsal) to Italian wild salamander populations. Acta Herpetologica, 18(1), pp.3-9.
Beukema W., Martel A., Nguyen T.T., Goka K., Schmeller D.S., Yuan Z., Laking A.E., Nguyen T.Q., Lin C.F., Shelton J. and Loyau A. (2018). Environmental context and differences between native and invasive observed niches of Batrachochytrium salamandrivorans affect invasion risk assessments in the Western Palaearctic. Diversity and distributions, 24(12), pp.1788-1801.
Ficetola G. F., Lunghi E., Canedoli C., Padoa-Schioppa E., Pennati R. and Manenti R. (2018). Differences between microhabitat and broad-scale patterns of niche evolution in terrestrial salamanders. Scientific Reports 8: 10575 DOI: 10.1038/s41598-018-28796-x. 
Lunghi E., Cianferoni F., Ceccolini F., Mulargia M., Cogoni R., Barzaghi B., Cornago L., Avitabile D., Veith M., Manenti R., Ficetola G. F. and Corti C. (2018). Fieldrecorded data on the diet of six species of European Hydromantes cave salamanders. Scientific Data 5: 180083 DOI: 10.1038/sdata.2018.83. 
Lunghi E., Cianferoni F., Ceccolini F., Veith V., Manenti R., Mancinelli G., Corti C. and Ficetola G. F. (2018). What shapes the trophic niche of European plethodontid salamanders? PLoS ONE 13(10): e0205672 DOI: https://doi.org/10.1371/journal.pone.0205672. 
Lunghi E., Corti C., Manenti R., Barzaghi B., Buschettu S., Canedoli C., Cogoni R., De Falco G., Fais F., Manca A., Mirimin V., Mulargia M., Mulas C., Muraro M., Murgia R., Veith M. and Ficetola G. F. (2018). Comparative reproductive biology of European cave salamanders (genus Hydromantes): nesting selection and multiple annual breeding. Salamandra 54(2): 101-108
Lunghi E., Ficetola G. F., Mulargia M., Cogoni R., Veith M., Corti C. and Manenti R. (2018). Batracobdella leeches, environmental features and Hydromantes salamanders. International Journal for Parasitology: Parasites and Wildlife 7: 48- 53 DOI: https://doi.org/10.1016/j.ijppaw.2018.01.003.
Lunghi E., Ficetola G. F., Barzaghi B., Vitillo C., Mulargia M. and Manenti R. (2017). Melanism in European plethodontid salamanders. Spixiana 40(1): 157-160
Lunghi E., Monti A., Binda A., Piazzi I., Salvadori M., Cogoni R., Riefolo L. A., Biancardi C., Mezzadri S., Avitabile D., Ficetola G. F., Mulargia M., Manca S., Blaimont P., Di Cerbo A. R. and Manenti R. (2017). Cases of albinism and leucism in amphibians in Italy: new reports. Natural History Sciences (Atti della Società Italiana di Scienze Naturali e del Museo Civico di Storia Naturale di Milano) 4(1): 73-80 DOI: 10.4081/nhs.2017.311.
Pasmans F., Van Rooij P., Blooi M., Tessa G., Bogaerts S., Sotgiu G., Garner T.W., Fisher M.C., Schmidt B.R., Woeltjes T. and Beukema W. (2013). Resistance to chytridiomycosis in European plethodontid salamanders of the genus Speleomantes. PLoS One, 8(5), e63639.</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</si>
  <si>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&amp; Bruni G., 2025. Nuovo Atlante degli Anfibi e dei Rettili d'Italia / New Atlas of Amphibians and Reptiles of Italy. Edizioni Belvedere, Latina. (in prep).
Dondero L., Allaria G., Rosa G., Costa A., Ficetola G.F., Cogoni R., Grasselli E. and Salvidio S., (2023). Threats of the emerging pathogen Batrachochytrium salamandrivorans (Bsal) to Italian wild salamander populations. Acta Herpetologica, 18(1), pp.3-9.
Iannella M., Cerasoli F. and Biondi M. (2017). Unraveling climate influences on the distribution of the parapatric newts Lissotriton vulgaris meridionalis and L. italicus. Frontiers in zoology, 14, pp.1-14.</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</si>
  <si>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Bonato L., Romanazzi E., 2016. Salamandra atra aurorae - S. atra pasubiensis. In: Stoch F., Genovesi P. (ed.), Manuali per il monitoraggio di specie e habitat di interesse comunitario (Direttiva 92/43/CEE) in Italia: specie animali. ISPRA, Serie Manuali e linee guida, 141/2016, pp. 196-197.
Bonato L., Romanazzi E., Lefosse S., Beukema W., Grossenbacher K., 2017. Population structure in Salamandra atra aurorae and S. atra pasubiensis: a preliminary evaluation of spatial and temporal variation - In: Menegon M., Rodriguez-Prieto A., Deflorian M.C. (eds), Atti XI Congresso della Societas Herpetologica Italica, Ianieri Edizioni, Pescara, 153-159.
Böning P., Lötters S., Barzaghi B., Bock M., Bok B., Bonato L., et al.,2024. Alpine salamanders at risk? The current status of an emerging fungal pathogen. PLoS ONE 19(5): e0298591. https://doi.org/10.1371/journal.pone.0298591
Romanazzi E., Bonato L., 2014. Updating the range of the narrowly distributed endemites Salamandra atra aurorae and S. atra pasubiensis - Amphibia-Reptilia, 35: 123-128.
Sindaco R., Razzetti E., Liuzzi C., Di Tizio L. &amp; Bruni G., 2025. Nuovo Atlante degli Anfibi e dei Rettili d'Italia / New Atlas of Amphibians and Reptiles of Italy. Edizioni Belvedere, Latina. (in stampa). 
Societas Herpetologica Italica, 2024: Unpublished database (http://www-9.unipv.it/webshi/)
Zecchin G., Baldrani A., Leandri F., Lefosse S., Bonato L., 2022. Dimorfismo sessuale e differenze morfometriche in popolazioni di Salamandra atra aurorae e Salamandra atra pasubiensis. (A cura) di Tripepi S., Bernabò I., Brunelli E., Macirella R., Emilio Sperone E., Riassunti/Abstract XII° Congresso Nazionale Societas herpetologica italica, Rende (Cosenza), 1-5 ottobre 2018</t>
  </si>
  <si>
    <t>The present species assessment has been compiled by  Federico Storniolo (Societas Herpetologica Italica) with the technical support of Daniele De Angelis and Alessandra Grignetti (ISPRA). Data on conservation measures were provided by the Italian Administrative Regions with the support of the Ministry of the Environment. Fauna d'Italia, Cyrtopodion kotschy pp. 250-257 - Scillitani, 2011. Note on the ecology of Cyrtodactylus kotschyi (Reptilia - Gekkonidae) in an insular ecosystem of the Aegean - Valakos and Vlachopanos, 1989</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</si>
  <si>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Cassol M., Romanazzi E., Di Cerbo A.R., Vettorazzo E., 2017. Atlante degli Anfibi e dei Rettili del Parco Nazionale Dolomiti Bellunesi. Collana Rapporti n. 10, pp. 122
Lo Valvo M., Maio N., Pellitteri-Rosa D., 2016. Bufo viridis (Bonnaterre, 1789) (Rospo smeraldino), B. balearicus (Boettger, 1881) (Rospo smeraldino italiano), B. boulengeri Lataste, 1879 (Rospo smeraldino nordafricano), B. siculus (Stöck et al., 2008) (Rospo smeraldino siciliano. In: Stoch F., Genovesi P. (ed.), Manuali per il monitoraggio di specie e habitat di interesse comunitario (Direttiva 92/43/CEE) in Italia: specie animali. ISPRA, Serie Manuali e linee guida, 141/2016, pp. 228-231.
Henle K., Klenke R.A., Barth M.B., Grimm-Seyfarth A., Bowler D.E., 2025. Challenges and Opportunities for assessing trends of amphibians with heterogeneous data – a call for better metadata reporting. Nature Conservation 58: 31–60. https://doi.org/10.3897/natureconservation.58.137848
Rassati G., 2018. sintesi distributiva delle specie di Amphibia e Reptilia in Carnia, Canal del ferro e Valcanale (Alpi orientali, Friuli) con note su impatti, minacce e conservazione. Atti Mus. Civ. St. Nat. Trieste 59: 251-286.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</si>
  <si>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Canova L., Marchesi M., 2007. Amphibian and reptile communities in eleven Sites of Community Importance (SCI): relations between SCI area, heterogeneity and richness. Acta Herpetologica 2(2): 87-96
Henle K., Klenke R.A., Barth M.B., Grimm-Seyfarth A., Bowler D.E., 2025. Challenges and Opportunities for assessing trends of amphibians with heterogeneous data – a call for better metadata reporting. Nature Conservation 58: 31–60. https://doi.org/10.3897/natureconservation.58.137848
Lo Valvo M., Maio N., Pellitteri-Rosa D., 2016. Bufo viridis (Bonnaterre, 1789) (Rospo smeraldino), B. balearicus (Boettger, 1881) (Rospo smeraldino italiano), B. boulengeri Lataste, 1879 (Rospo smeraldino nordafricano), B. siculus (Stöck et al., 2008) (Rospo smeraldino siciliano. In: Stoch F., Genovesi P. (ed.), Manuali per il monitoraggio di specie e habitat di interesse comunitario (Direttiva 92/43/CEE) in Italia: specie animali. ISPRA, Serie Manuali e linee guida, 141/2016, pp. 228-231.
Marini D., Ferretti D., 2024. Bufotes viridis Laurenti, 1768). In: Di Tizio L., Carafa M., Cameli A. (a cura di). Anfibi e rettili d’Abruzzo. Ianieri Edizioni, Pescara, pp. 166- 163.
Nicola Novarini, Lucia Zanovello, Lucio Bonato, 2019. Aggiornamento della distribuzione
dell’erpetofauna in veneto: prime valutazioni in base ai dati dell’ultimo decennio. 8° Convegno faunisti veneti 
Sindaco R., Razzetti E., Liuzzi C., Di Tizio L. &amp; Bruni G., 2025. Nuovo Atlante degli Anfibi e dei Rettili d'Italia / New Atlas of Amphibians and Reptiles of Italy. Edizioni Belvedere, Latina. (in stampa). 
Societas Herpetologica Italica, 2024: Unpublished database (http://www-9.unipv.it/webshi/)
Stoch F., 2011 - Monitoraggio e individuazione di misure di conservazione per la fauna acquatica (invertebrati e anfibi) degli habitat igrofili ed idrofili. SIC IT3340006 “Carso Triestino e Goriziano” e ZPS IT3341002 “Aree Carsiche della Venezia Giulia”. Regione Autonoma Friuli Venezia Giulia, Direzione centrale risorse agricole, naturali, forestali e montagna, Servizio tutela ambienti naturali e fauna.  Source: https://www.regione.fvg.it/rafvg/export/sites/default/RAFVG/ambiente-territorio/tutela-ambiente-gestione-risorse-naturali/allegati/Fauna_Acque_Carso.pdf</t>
  </si>
  <si>
    <t>The present species assessment has been compiled by  Anna Rita Di Cerbo (Societas Herpetologica Italica) with the technical support of Daniele De Angelis and Alessandra Grignetti (ISPRA). Data on conservation measures were provided by the Italian Administrative Regions with the support of the Ministry of the Environment. Lo Valvo M., Maio N., Pellitteri-Rosa D., 2016. Bufo viridis (Bonnaterre, 1789) (Rospo smeraldino), B. balearicus (Boettger, 1881) (Rospo smeraldino italiano), B. boulengeri Lataste, 1879 (Rospo smeraldino nordafricano), B. siculus (Stöck et al., 2008) (Rospo smeraldino siciliano. In: Stoch F., Genovesi P. (ed.), Manuali per il monitoraggio di specie e habitat di interesse comunitario (Direttiva 92/43/CEE) in Italia: specie animali. ISPRA, Serie Manuali e linee guida, 141/2016, pp. 228-231.
Marini D., Ferretti D., 2024. Bufotes viridis Laurenti, 1768). In: Di Tizio L., Carafa M., Cameli A. (a cura di). Anfibi e rettili d’Abruzzo. Ianieri Edizioni, Pescara, pp. 166- 163.
Sindaco R., Razzetti E., Liuzzi C., Di Tizio L. &amp; Bruni G., 2025. Nuovo Atlante degli Anfibi e dei Rettili d'Italia / New Atlas of Amphibians and Reptiles of Italy. Edizioni Belvedere, Latina. (in stampa). 
Societas Herpetologica Italica, 2024: Unpublished database (http://www-9.unipv.it/webshi/)</t>
  </si>
  <si>
    <t>The present species assessment has been compiled by  Mirko Enea (Societas Herpetologica Italica) with the technical support of Daniele De Angelis and Alessandra Grignetti (ISPRA). Data on conservation measures were provided by the Italian Administrative Regions with the support of the Ministry of the Environment. Societas Herpetologica Italica (2024): Unpublished database (http://www-9.unipv.it/webshi/);
Sindaco R., Razzetti E., Liuzzi C., Di Tizio L. and Bruni G. (2025). Nuovo Atlante degli Anfibi e dei Rettili d'Italia / New Atlas of Amphibians and Reptiles of Italy. Edizioni Belvedere, Latina. (in prep).
Bruni G., Mirabella I., Domeneghetti D., Fasola M. and Bellati A. (2020). Will there be a second extinction? Molecular identification of multiple alien water frogs (Pelophylax ridibundus sensu lato) in Tuscany, Central Italy, reveals genetic pollution within a unique hybridogenetic system. Herpetological Journal, 30(3).
Bellati A., Bassu L., Nulchis V. and Corti C. (2019). Detection of alien Pelophylax species in Sardinia (western Mediterranean, Italy). BioInvasions Record, 8(1).
Chiodi A., Bellati A., Bernini G., Colombo A., Bonfanti P., Raimondi E., Crottini A. and Fasola M. (2017). Molecular detection of hybridogenetic pattern in the Pelophylax esculentus complex in Italy. In Evoluzione 2017-7° Congresso della Società Italiana di Biologia Evoluzionistica-Abstracts book (pp. 78-78).</t>
  </si>
  <si>
    <t>Taxonomic split from Asplenium adulterinum. First time reporting of this combination Code-Name, but according with the Giudlines and FAQ: All split species are treated as a case of first time reported=NO.</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</si>
  <si>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Environment._x000D_
_x000D_
AESCHIMANN D., LAUBER K., MOSER D.M., THEURILLAT J.-P., 2004 – Flora alpina.3 voll. Zanichelli. Bologna._x000D_
BARTOLUCCI et al. 2024. A Second Update to the Checklist of the Vascular Flora Native to Italy. Plant  Biosystems 158 (2): 219–96._x000D_
BONA I., 1999. Nuovo endemismo sulle Alpi Orobie (Asplenium presolanense). Notiziario FAB, 15: 14-15._x000D_
BRUSA G., ARMIRAGLIO S., CERIANI R.M., 2018. Monitoraggio delle specie vegetali della Direttiva 92/ _x000D_
43/CEE presenti in Lombardia, a supporto della redazione del IV rapporto ex art. 17. SBI sez. Lombarda, CFA - Regione Lombardia._x000D_
FERRARINI E., CIAMPOLINI F., PICHI SERMOLLI R.E.G., MARCHETTI D., 1986 - Iconographia Palynologica Pteridophytorum Italiae. Webbia, 40 (1): 1-202._x000D_
MARCHETTI D., 2004 - Le Pteridofite d’Italia. Ann. Mus. Civ. Rovereto, Sez.: Arch., St., Sc. Nat., 19 (2003): 71-231._x000D_
MOKRY F., RASBACH E., REICHSTEIN T., 1986. Asplenium adulterinum Milde subsp. presolanense subsp. nova (Aspleniaceae, Pteridophyta). Botanica Helvetica, 96(1) 7-18._x000D_
Montagnani C., Giordani P., Selvaggi A., Orsenigo S., Bovio M., Alessandrini A. (2016). Asplenium adulterinum Milde. In: Ercole S., Giacanelli V., Bacchetta G., Fenu G., Genovesi P. (ed.). Manuali per il monitoraggio di specie e habitat di interesse comunitario (Direttiva 92/43/CEE) in Italia: specie vegetali. ISPRA, Serie Manuali e linee guida, 140/2016. ISBN 978-88-448-0787-0._x000D_
NARDI E., 1972 - Asplenium adulterinum Milde in Italia. Webbia, 26 (2): 463-490._x000D_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SOSTER M., 2001 - Identikit delle Felci d'Italia. Guida al riconoscimento delle Pteridofite italiane. Valsesia Editrice. 304 pp._x000D_
VOGEL J.C., RUMSEY F.J., SCHNELLER J.J., JACOB J., 1998. The origin, status and distribution of Asplenium presolanense spec. nov. (Aspleniaceae, Pteridophyta). Botanica Helvetica, 108: 269–288.</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</si>
  <si>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Environment._x000D_
_x000D_
ABELI T., ORSENIGO S., ROSSI G., 2016. Daphne petraea Leyb. In: Ercole S., Giacanelli V., Bacchetta G., Fenu G., Genovesi P. (eds.). Manuali per il monitoraggio di specie e habitat di interesse comunitario (Direttiva 92/43/CEE) in Italia: specie vegetali. ISPRA, Serie manuali e Linee Guida, 140/2016._x000D_
ARIETTI N., CRESCINI A., 1974 - Gli endemismi della flora insubrica. La Daphne petraea Leybold. Storia, areale, affinità e caratteri bioecologici. Nat. Bresciana, 10 (1973): 3-24._x000D_
BARTOLUCCI et al. 2024. A Second Update to the Checklist of the Vascular Flora Native to Italy. Plant  Biosystems 158 (2): 219–96._x000D_
BERTOLLI A., Prosser F., 2011. Daphne petraea Leyb. In: The IUCN Red List of Threatened Species, version 2013.2, www.iucnredlist.org._x000D_
BONAPACE B., 1954. Orofite e ipsofite rare o endemiche delle Alpi Tridentine. Ediz. Del M.I.P.N., Trento: 15-16._x000D_
BRUSA G., ARMIRAGLIO S., CERIANI R.M., 2024. Monitoraggio delle specie vegetali della Direttiva 92/43/CEE presenti in Lombardia, a supporto della redazione del V rapporto ex art. 17. SBI sez. Lombarda, CFA-Regione Lombardia._x000D_
BRUSA G., ARMIRAGLIO S., CERIANI R.M., 2018. Monitoraggio delle specie vegetali della Direttiva 92/43/CEE presenti in Lombardia, a supporto della redazione del IV rapporto ex art. 17. SBI sez. Lombarda, CFA - Regione Lombardia._x000D_
DALLA FIOR G., PEDROTTI F., BONAPACE B., FERRARI M., TOMASI G., 1965 – Aree di protezione floristica in provincia di Trento. Proposte del Museo Tridentino di Scienze Naturali e della Società di Scienze Naturali del Trentino-Alto Adige. Nat. Alpina, 16 (2): 53-57._x000D_
DANIELI S., 1994 - Fiori di Collio: Daphne petraea (Daphne delle rupi). Collio V.T. Oggi, 4 (9): 8._x000D_
BONAPACE B., 1953 - Entità floristiche rare o endemiche della Regione Trentino-Alto Adige. Stud. Trent. Sci. Nat., 30 (3): 184-200._x000D_
GENTILI R, Armiraglio S, Bertolli A, Ghidotti B, Prosser F (2014) Daphne petraea Leyb. Informatore Botanico Italiano 46: 112-114._x000D_
MARTINI F, Bona E, Federici G, Fenaroli F (2012) Flora vascolare della Lombardia centro-orientale. Trieste._x000D_
PEDROTTI F., 1971 - Tre nuove associazioni erbacee di substrati calcarei in Trentino. Stud. Trent. Sci. Nat., Acta Biol. 67 (2): 252-263._x000D_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PROSSER F., 2000 - La distribuzione delle entità endemiche "strette" in Trentino alla luce delle più recenti esplorazioni floristiche. Ann. Mus. Civ. Rovereto, Sez.: Arch., St., Sc. Nat., 14 (1998), suppl.: 31-64._x000D_
PROSSER F., 2001 - Daphne petraea. In: Pignatti S., Menegoni P., Giacanelli V. (eds.), Liste rosse e blu della flora italiana: 146-147. ANPA, Roma._x000D_
PROSSER F (2000) La distribuzione delle entità endemiche strette in Trentino alla luce delle più recenti esplorazioni floristiche. Annali Museo civico Rovereto, Sez. Arch., St., Sci. Nat., 14 (suppl.): 31-64._x000D_
PROSSER F., BERTOLLI A. -Cartografia floristica della Provincia di Trento – Museo Civico di Rovereto.</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</si>
  <si>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Environment._x000D_
_x000D_
AESCHIMANN D., LAUBER K., MOSER D.M., THEURILLAT J.-P., 2004 - Flora alpina. 3 voll. Zanichelli. Bologna._x000D_
BARTOLUCCI et al. 2024. A Second Update to the Checklist of the Vascular Flora Native to Italy. Plant  Biosystems 158 (2): 219–96._x000D_
BOVIO M., BROGLIO M., 2007 - La flora del Parco Naturale Mont Avic. Aosta, Libreria Saint-Etienne Ed., pag. 108._x000D_
FALGHERI G., 1993 - Valle di Scalve da Nona al Monte Sasna. In: itinerari naturalistici. Notiziario Floristico del Gruppo Flora Alpina Bergamasca, 3: 17-18._x000D_
POGGIO L., BOVIO M., 2004 - Cento fiori in Valle d'Aosta. Aosta, Tipografia Valdostana, pag. 88. PROSSER F., BERTOLLI A., 2012 - Cartografia floristica della Provincia di Trento - Museo Civico di Rovereto._x000D_
REGIONE LIGURIA, 2008 - Carta della Biodiversità (www.ambienteinliguria.it.)._x000D_
SELVAGGI A., GALLINO B., GARRAUD L., PASCAL R., VAN ES J., 2012 - Flora rara, protetta, endemica delle Alpi occidentali. Blu edizioni, Torino._x000D_
WILHALM T., NIKFELD H., GUTERMANN W., 2006 – Katalog der Gefäßpflanzen Südtirols. Veröffentlichungen des Naturmuseums Südtirol, nr. 3, 218 pp._x000D_
ABELI T., ORSENIGO S., SELVAGGI A., ROSSI G., 2016. Arnica montana L. In: Ercole S., Giacanelli V., Bacchetta G., Fenu G., Genovesi P. (eds.). Manuali per il monitoraggio di specie e habitat di interesse comunitario (Direttiva 92/43/CEE) in Italia: specie vegetali. ISPRA, Serie manuali e Linee Guida, 140/2016.</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</si>
  <si>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Environment._x000D_
_x000D_
ABELI T., ORSENIGO S., SELVAGGI A., ROSSI G. Arnica montana L. In: Ercole S., Giacanelli V., Bacchetta G., Fenu G., Genovesi P. (eds.) (2016) Manuali per il monitoraggio di specie e habitat di interesse comunitario (Direttiva 92/43/CEE) in Italia: specie vegetali. ISPRA, Serie manuali e Linee Guida, 140/2016._x000D_
ARDENGHI, N. M. G., &amp;amp; POLANI, F. (2016). La flora della provincia di Pavia (Lombardia, Italia settentrionale). 1. L’Oltrepò Pavese. Natural History Sciences, 3(2), 51-79._x000D_
BARTOLUCCI et al. 2024. A Second Update to the Checklist of the Vascular Flora Native to Italy. Plant  Biosystems 158 (2): 219–96._x000D_
BOGLIANI, G., COVA, C., &amp;amp; POLANI, F. (2003). La natura tra Nure e Scrivia: il territorio del Giardino di Pietra Corva. Provincia di Pavia._x000D_
PORTAL TO THE FLORA OF ITALY. Available at http:/dryades.units.it/floritaly [Accessed: 30/04/2025] _x000D_
REGIONE LIGURIA, 2008 - Carta della Biodiversità (www.ambienteinliguria.it.)._x000D_
ROSSI G. et al. (Eds.), 2013. Lista Rossa della Flora Italiana. 1. Policy Species e altre specie minacciate. Comitato Ital. IUCN; Ministero Ambiente. https://www.iucn.it/liste-rosse-italiane.php_x000D_
SELVAGGI A., GALLINO B., GARRAUD L., PASCAL R., VAN ES J., 2012 - Flora rara, protetta, endemica delle Alpi occidentali. Blu edizioni, Torino.</t>
  </si>
  <si>
    <t>The present species assessment has been compiled by Luca Favino and Simone Orsenigo, with the technical support of Stefania Ercole and Valeria Giacanelli (ISPRA). Data on conservation measures were provided by the Italian Administrative Regions with the support of the Ministry of the Environment._x000D_
_x000D_
AAVV., 2012 - Piano di Gestione del SIC/ZPS IT3310001 Dolomiti Friuliane. Parco Naturale Regionale delle Dolomiti Friulane, Regione Autonoma Friuli Venezia Giulia_x000D_
AESCHIMANN D., LAUBER K., MOSER D.M., THEURILLAT J.-P., 2004 - Flora alpina. 3 voll. Zanichelli. Bologna._x000D_
ARGENTI C., LASEN C., 2001 - La Flora. Parco Nazionale delle Dolomiti Bellunesi, Studi e Ricerche, 3. Duck. Sanata Giustina (Belluno)._x000D_
ARIETTI N., 1964. Lineamenti del paesaggio vegetale e caratteri della flora in Valle Sabbia. In: VAGLIA U., Storia della Valle Sabbia. Ateneo di Brescia, 1: 653-743._x000D_
BARTOLUCCI et al. 2024. A Second Update to the Checklist of the Vascular Flora Native to Italy. Plant  Biosystems 158 (2): 219–96._x000D_
BONAZZA A., CANIGLIA G., MORALDO B., ROSSI W., 2004 - Preliminary Data on the Ecology of Cypripedium calceolus L., in a few Populations from the Trentino- Alto Adige. J. Eur. Orchid., 36 (2): 431-454._x000D_
BOVIO M., DAL VESCO G., 1985 - Una stazione di Cypripedium calceolus L. in Valle d'Aosta. Rev. Valdôt. Hist. Nat., 39: 85-89._x000D_
BRUSA G., Armiraglio S., Ceriani R.M., 2018. Monitoraggio delle specie vegetali della Direttiva 92/43/CEE presenti in Lombardia, a supporto della redazione del IV rapporto ex art. 17. SBI sez. Lombarda, CFA - Regione Lombardia._x000D_
CHIARIGLIONE A., 1988 - Flora del bacino della Stura di Lanzo: specie protette, rare o interessanti. Rivista Piemont. Storia Nat., 9: 77-105._x000D_
CONSONNI G., 1997 - La Flora insubrica. Comunità Montana del Lario Orientale. Tip. Ed. C. Nani. Lipomo (CO)._x000D_
CONSONNI G., 1999 - 6. Elementi per una ricerca. In: AA.VV., Flora della Valchiavenna e delle zone limitrofe. Museo della Valchiavenna, Comunità Montana della Valchiavenna. Tip. Rotalit. Chiavenna (SO)._x000D_
CONTI F., DI MARTINO L. (eds.)., 2021. Life Floranet. La salvaguardia delle piante di interesse comunitario dell’Appennino centrale. Parco Nazionale della Majella, 208 pp._x000D_
CONTI F., PELLEGRINI M., 1988 - Secondo contributo alla Flora della Majella. Archiv. Bot. Biogeogr. Ital., 64: 34-42._x000D_
CONTI F., PELLEGRINI M., 1990 - Orchidee spontanee d’Abruzzo. Cogecstre Ed., Lanciano. 192 pp._x000D_
CRESCINI A., 1987 - Segnalazioni floristiche bresciane. Natura Bresciana, Ann. Mus. Civ. Sc. Nat. Brescia, Brescia, 23 (1986): 131-139._x000D_
DEL PRETE C., GARBARI F., GIORDANI A., 1981 - Numeri Cromosomici per la Flora Italiana: 690-695. Inform. Bot. Ital., 12 (2) (1980): 117-120._x000D_
FAB, 1999 - Notiziario floristico Flora Alpina Bergamasca, n. 15._x000D_
FERLUGA R., POLDINI L., 1978 - Indagine floristica delle Dolomiti Pesarine. Boll. Soc. Adriatica Sci. Trieste, 62: 1-95._x000D_
FERRANTI R., FIOLETTI L., 2000 - Nuovo contributo alla conoscenza della flora della provincia di Sondrio e del Piano di Spagna (Lombardia, Italia settentrionale). Il Naturalista Valtellinese, Atti Museo civ. Stor. Nat. Morbegno, 11: 3-26. GALLINO B., PALLAVICINI G., 2000 - La vegetazione delle Alpi Liguri e Marittime. Blu Edizioni. Peveragno (CN)._x000D_
GARGIULO R., ADAMO M., CRIBB P.J., BARTOLUCCI F., SARASAN V., ALESSANDRELLI, C., BONA E., CIASCHETTI G., CONTI F., DI CECCO V., DI MARTINO L., GENTILE C., JUAN A., MAGRINI S., MUCCIARELLI M., PERAZZA G. &amp;amp; FAY M.F., 2021. Combining current knowledge of Cypripedium calceolus with a new analysis of genetic variation in Italian populations to provide guidelines for conservation actions. Conservation Science and Practice: e513. https://doi.org/10.1111/csp2.513_x000D_
GRÜNANGER P., PERAZZA G., PROSSER F., 2001 – Cypripedium calceolus. In: Pignatti S., Menegoni P., Giacanelli V. (eds.), Liste rosse e blu della flora italiana: 222-223. ANPA, Roma._x000D_
ISAJA et al., 2017. Orchidee del Piemonte. Atlante e guida al riconoscimento. Edizioni Boreali._x000D_
ISAJA A., DOTTI L., 2003 - Le orchidee spontanee della Val di Susa (Piemonte-Italia). Primi dati sulla distribuzione di tre Orchidee rare: Cypripedium calceolus L., Corallorhiza trifida Chatelain e Aceras Anthropophorum R.Br ex Aiton F. Rivista Piemontese di Storia Naturale 24: 205-215._x000D_
LASEN C., 2001 (a cura di) - Parte floristica-vegetazionale. In: A.R.P.A.V., Studio di 15 biotopi in area dolomitica. Progr. Com. 'Leader II', GAL 1- Alto Bellunese. Reg. Veneto, Centro Valanghe Arabba. Duck Edizioni. 104 pp._x000D_
LASEN C., ARGENTI C., 2004 - Lista rossa della flora vascolare della Provincia di Belluno. ARPAV, 152 pp._x000D_
LIFE FLORANET http://floranetlife.it/it/home/_x000D_
LORENZ R., 2010 - Die Orchideen der FFH-Richtlinie 92/43/EGW (Anhang II und IV) in Südtirol (Italien), Gredleriana vol. 10: 137-162._x000D_
MONTACCHINI F., 1966 - Un reperto notevole per la flora del Piemonte: il Cypripedium calceolus L. in valle di Susa. Allionia, 12: 63-67._x000D_
MUSEO DI SCIENZE NATURALI DI BOLZANO, 2012. Cartografia floristica della Provincia di Bolzano._x000D_
ORSENIGO S., ABELI T., SELVAGGI A., ROSSI G., 2016. Cypripedium calceolus L. In: Ercole S., Giacanelli V., Bacchetta G., Fenu G., Genovesi P. (eds.). Manuali per il monitoraggio di specie e habitat di interesse comunitario (Direttiva 92/43/CEE) in Italia: specie vegetali. ISPRA, Serie manuali e Linee Guida, 140/2016._x000D_
PERAZZA G., Decarli Perazza M., 2002 - Cartografia Orchidee Tridentine (COT): Cypripedium calceolus e Liparis loeselii, due specie incluse nella Direttiva “Habitat" della CEE. Atti Accad. Roveretana Agiati, a. 252, s. 8, 2, B: 129-210._x000D_
PERAZZA, G., &amp;amp; Lorenz, R. (2013). Le orchidee dell’Italia nordorientale. Atlante corologico e guida al riconoscimento. Ed. Osiride, Rovereto (Tn)._x000D_
POGGIO L., BOVIO M., 2004 - Cento fiori in Valle d'Aosta. Aosta, Tipografia Valdostana, pag. 166._x000D_
POLDINI L., 1991 - Atlante corologico delle piante vascolari nel Friuli-Venezia Giulia. Inventario floristico regionale. Regione Auton. Friuli-Venezia Giulia. Direz. Region. Foreste e Parchi, Univ. Studi Trieste, Dipart. Biol. Udine. 900 pp._x000D_
PORTAL TO THE FLORA OF ITALY. Available at http:/dryades.units.it/floritaly [Accessed: 30/04/2025] _x000D_
PROSSER F., 2001 - Lista Rossa della Flora del Trentino: Pteridofite e Fanerogame. Museo Civico di Rovereto. Edizioni Osiride, Rovereto. 109 pp._x000D_
PROSSER F., BERTOLLI A., 2012 - Cartografia floristica della Provincia di Trento - Museo Civico di Rovereto._x000D_
RE D., GALLINO B., 1995 - Segnalazioni Floristiche Italiane: 787. Cypripedium calceolus L. (Orchidaceae). Inform. Bot. Ital., 27: 38-39._x000D_
ROSSI G. et al. (Eds.), 2013. Lista Rossa della Flora Italiana. 1. Policy Species e altre specie minacciate. Comitato Ital. IUCN; Ministero Ambiente. https://www.iucn.it/liste-rosse-italiane.php_x000D_
ROSSI V., 1998 - Cypripedium calceolus (Orchidaceae) (Scarpetta di Venere, Pianella della Madonna). In: Corbetta F., Abbate G., Frattaroli A.R., Pirone G. (eds.), SOS verde, vegetazioni e specie da conservare. 9 - Le faggete: 206-207. Edagricole, Bologna._x000D_
ROVELLI E., CONTI F., 1995 - Note floristiche per l'Appennino Centrale. Arch. Geobot., 1 (2): 185-188._x000D_
SELVAGGI A., GALLINO B., GARRAUD L., PASCAL R., VAN ES J., 2012 - Flora rara, protetta, endemica delle Alpi occidentali. Blu edizioni, Torino._x000D_
TAGLIAFERRI F., 1997 - Tra Valle di Lozio e Valle di Scalve: appunti floristici. C.A.I. di Brescia, Adamello 81, 1 semestre 1997: 18-20._x000D_
WILHALM T., NIKFELD H., GUTERMANN W., 2006 – Katalog der Gefäßpflanzen Südtirols. Veröffentlichungen des Naturmuseums Südtirol, nr. 3, 218 pp.</t>
  </si>
  <si>
    <t>The present species assessment has been compiled by Luca Favino and Simone Orsenigo, with the technical support of Stefania Ercole and Valeria Giacanelli (ISPRA). Data on conservation measures were provided by the Italian Administrative Regions with the support of the Ministry of the Environment._x000D_
_x000D_
ANTONIETTI A., 1986 - Segnalazioni floristiche in Valsolda. Atti Ist. Bot. Lab. Critt. Univ. Pavia, serie 7, 5: 53-55._x000D_
ARIETTI N., CRESCINI A., 1977 - Gli endemismi della flora insubrica. La Primula longobarda Porta e sua posizione tassonomica nel quadro della subsect. Arthritica Schott. Nat. Bresciana, 13 (1976): 3-32._x000D_
BARTOLUCCI et al. 2024. A Second Update to the Checklist of the Vascular Flora Native to Italy. Plant  Biosystems 158 (2): 219–96._x000D_
BRUSA G., Armiraglio S., Ceriani R.M., 2018. Monitoraggio delle specie vegetali della Direttiva 92/43/CEE presenti in Lombardia, a supporto della redazione del IV rapporto ex art. 17. SBI sez. Lombarda, CFA - Regione Lombardia._x000D_
CERIANI RM, Pierce S, Cerabolini BEL (2009) The survival strategy of the alpine endemic Primula glaucescens is fundamentally unchanged throughout its climate envelope despite superficial phenotypic variability. Plant Ecology 204: 1-10._x000D_
CONSONNI G., 1997 - La Flora insubrica. Comunità Montana del Lario Orientale. Tip. Ed. C. Nani. Lipomo (CO)._x000D_
CRESCINI A., FENAROLI F., TAGLIAFERRI F., 1985 - Segnalazioni floristiche bresciane. Natura Bresciana, Ann. Mus. Civ. Sc. Nat. Brescia, 20 (1983): 93-104._x000D_
CRESCINI A., 1987 - Segnalazioni floristiche bresciane. Natura Bresciana, Ann. Mus. Civ. Sc. Nat. Brescia, Brescia, 23 (1986): 131-139._x000D_
FALGHERI G., 1992 - Da Castiglione al Rifugio Olmo. In: Itinerari naturalistici. Notiziario Floristico del Gruppo Flora Alpina Bergamasca, 2: 17-18._x000D_
FALGHERI G., 1993a - Valle di Scalve da Nona al Monte Sasna. In: itinerari naturalistici. Notiziario Floristico del Gruppo Flora Alpina Bergamasca, 3: 17-18._x000D_
FALGHERI G., 1993b - Da Brembilla al Rifugio Lupi (Pizzo Cerro). In: itinerari naturalistici. Notiziario Floristico del Gruppo Flora Alpina Bergamasca, 4: 19._x000D_
FALGHERI G., BOGLIONI L., 1998 - Da Schilpario alla Cima di Ezendola. Notiziario Floristico del Gruppo Flora Alpina Bergamasca, 14: 23-24._x000D_
GELMI G., 1989 - Contributo alla flora rupicola del Pizzo della Presolana (Prealpi lombarde). Rivista Mus. Civico Sci. Nat. E. Caffi, 13 (1988): 213-226._x000D_
MARTINI F, Bona E, Federici G, Fenaroli F (eds.) (2012) Flora vascolare della Lombardia centro-orientale. Trieste._x000D_
MINGHETTI P., 1996. Analisi fitosociologica delle pinete a Pinus mugo Turra del Trentino (Italia). Doc. Phytosoc., n.s. 16: 461-503._x000D_
ORSENIGO S., ABELI T., ROSSI G., 2016. Primula glauscescens Moretti In: Ercole S., Giacanelli V., Bacchetta G., Fenu G., Genovesi P. (eds.). Manuali per il monitoraggio di specie e habitat di interesse comunitario (Direttiva 92/43/CEE) in Italia: specie vegetali. ISPRA, Serie manuali e Linee Guida, 140/2016._x000D_
PORTAL TO THE FLORA OF ITALY. Available at http:/dryades.units.it/floritaly [Accessed: 30/04/2025] PROSSER F., 2000. La distribuzione delle entità endemiche "strette" in Trentino alla luce delle più recenti esplorazioni floristiche. Ann. Mus. Civ. Rovereto, Sez. Arch., St., Sc. Nat., suppl. 14 (1998): 31-64._x000D_
PROSSER F., 2001. Lista Rossa della Flora del Trentino: Pteridofite e Fanerogame. Museo Civico di Rovereto. Edizioni Osiride, Rovereto. 109 pp._x000D_
RAVAZZI C., 1997. Inquadramento fitogeografico delle Prealpi Lombarde e della Regione Insubrica: problemi geologici e paleobotanici. Atti del seminario permanente sulla gestione delle praterie e dei prati di interesse naturalistico, Monte Barro 25-26 ottobre 1996. Quaderni del Parco Monte Barro, 4: 63-69._x000D_
RAVAZZI C., 1999 - Distribuzione ed ecologia di due primule endemiche delle prealpi calcaree meridionali, Primula glaucescens e P. spectabilis, e considerazioni sulla loro corogenesi. Arch. Geobot., 3 (2) (1997): 125-148._x000D_
RAVAZZI C., FERLINGHETTI R., 1987 - Analisi dei caratteri geoambientali e tassonomici di una nuova stazione disgiunta di Primula gr. Glaucescens nelle Alpi Orobie. Rivista Mus. Civico Sci. Nat. E. Caffi, 10 (1986): 79-99._x000D_
ROSSI G. et al. (Eds.), 2013. Lista Rossa della Flora Italiana. 1. Policy Species e altre specie minacciate. Comitato Ital. IUCN; Ministero Ambiente. https://www.iucn.it/liste-rosse-italiane.php_x000D_
SERVETTAZ O., BANFI E., COLOMBO M.L., 1981 - Osservazioni sulla polistelia in Primula glaucescens Moretti e Primula longobarda Porta. Giorn. Bot. Ital., 114 (3-4) (1980): 157-160.</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</si>
  <si>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Environment._x000D_
 _x000D_
ANDREIS C. (ed.), 1996 - Parco regionale Orobie Bergamasche. Indagine floristico- vegetazionale e faunistica. Reg. Lombardia e Provincia di Bergamo. Bergamo. Unpublished._x000D_
BARTOLUCCI et al. 2024. A Second Update to the Checklist of the Vascular Flora Native to Italy. Plant  Biosystems 158 (2): 219–96._x000D_
BONA E., 2001 - Linaria tonzigii. In: Pignatti S., Menegoni P., Giacanelli V. (eds.), Liste rosse e blu della flora italiana: 190-191. ANPA, Roma._x000D_
BRISSONI C., 1983 - Vivere con i fiori. Introduzione alla flora alpina bergamasca e delle Prealpi lombarde. Ferrari Editrice, Bergamo. 160 pp._x000D_
BRUSA G., ARMIRAGLIO S., CERIANI R.M., 2024. Monitoraggio delle specie vegetali della Direttiva 92/43/CEE presenti in Lombardia, a supporto della redazione del V rapporto ex art. 17. SBI sez. Lombarda, CFA-Regione Lombardia._x000D_
BRUSA G., ARMIRAGLIO S., CERIANI R.M., 2018. Monitoraggio delle specie vegetali della Direttiva 92/43/CEE presenti in Lombardia, a supporto della redazione del IV rapporto ex art. 17. SBI sez. Lombarda, CFA - Regione Lombardia._x000D_
CRESCINI A., FENAROLI F., TAGLIAFERRI F., 1985 - Segnalazioni floristiche bresciane. Natura Bresciana, Ann. Mus. Civ. Sc. Nat. Brescia, 20 (1983): 93-104._x000D_
LONA F., 1949. Nuova specie di Linaria rinvenuta al Pizzo Arera (Alpi Orobie). Natura Riv. Sc. Nat. Ed. Soc. Ital. Sc. Nat. Milano XL (3-4): 65-72._x000D_
MARTINI F., BONA E., FEDERICI G., FENAROLI F. (eds.) (2012) Flora vascolare della Lombardia centro-orientale. Trieste. _x000D_
ORSENIGO S., GALASSO G. (2019) Lectotypification of the name Linaria tonzigii Lona (Plantaginaceae). Phytotaxa, 387: 265-266_x000D_
ORSENIGO S., BACCHETTA G., CALEVO J., CASTELLO M., COGONI D., GENNAI M., LICHT W., MONTAGNANI C., PERRINO E.V., PINNA S.M., SILLETTI G.N., VELA E., VICIANI D., VIDALI M., WAGENSOMMER R.P., ZAPPA E., FENU G., 2016. Global and Regional IUCN Red List Assessments: 1. Italian Botanist 1: 61-85._x000D_
ORSENIGO S., ABELI T., ROSSI G., 2016. Linaria tonzigii Lona In: Ercole S., Giacanelli V., Bacchetta G., Fenu G., Genovesi P. (eds.). Manuali per il monitoraggio di specie e habitat di interesse comunitario (Direttiva 92/43/CEE) in Italia: specie vegetali. ISPRA, Serie manuali e Linee Guida, 140/2016._x000D_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SOCIETÀ BOTANICA ITALIANA, 2012. Valutazione nazionale della categoria di rischio di estinzione per specie vegetali di pregio e di interesse conservazionistico. Ministero dell’Ambiente e della Tutela del Territorio e del Mare, Società Botanica Italiana (dati inediti)._x000D_
TAGLIAFERRI F., 1992 - Segnalazioni floristiche per la Val di Scalve: 1-5. 3. Linaria tonzigii Lona. Nat. Bresciana, 27(1990-91): 99-101._x000D_
VALOTI M., 1996 - Distribuzione territoriale di Linaria tonzigii Lona (Schrophulariaceae) in Bergamasco. Notiziario Floristico del Gruppo Flora Alpina Bergamasca, Bergamo, 9: 13-14.</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</si>
  <si>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Environment._x000D_
_x000D_
ARIETTI G., FENAROLI L., 1960 - Cronologia dei reperti e posizione sistematica della Saxifraga presolanensis Engler, endemismo orobico. Quad. Ist. Bot. Lab. Critt. Univ. Pavia, 15: 1-28._x000D_
BARTOLUCCI et al. 2024. A Second Update to the Checklist of the Vascular Flora Native to Italy. Plant  Biosystems 158 (2): 219–96._x000D_
BONA E., 1996. Segnalazioni floristiche per il territorio bresciano: 162. Saxigraga presolanensis Engler (Saxifragaceae). Natura Bresciana, Ann. Mus. Civ. Sc. Nat. Brescia, 30: 178._x000D_
BRUSA G., ARMIRAGLIO S., CERIANI R.M., 2024. Monitoraggio delle specie vegetali della Direttiva 92/43/CEE presenti in Lombardia, a supporto della redazione del V rapporto ex art. 17. SBI sez. Lombarda, CFA-Regione Lombardia._x000D_
BRUSA G., ARMIRAGLIO S., CERIANI R.M., 2018. Monitoraggio delle specie vegetali della Direttiva 92/43/CEE presenti in Lombardia, a supporto della redazione del IV rapporto ex art. 17. SBI sez. Lombarda, CFA - Regione Lombardia._x000D_
CAVANI M.R., SARTORI F., ZUCCHETTI R., 1984 - Astragalus sirinicus Ten. Ssp. sirinicus; Campanula raineri Perpenti; Fritillaria tenella Bieb.; Leucojum aestivum L. ssp. aestivum; Linaria tonzigii Lona; Saxifraga presolanensis Engler; Trapa natans L.; Tulipa praecox Ten. In: Gardini Peccenini S. (ed.), Flora da proteggere. Indagine su alcune specie vegetali minacciate o rare in Italia. Lombardia: 19-35. Istituto di Botanica e Orto Botanico Università di Pavia. ERREPIESSE Edizioni, Pavia._x000D_
CRESCINI A., FENAROLI F., TAGLIAFERRI F., 1985 - Segnalazioni floristiche bresciane. Moehringia dielsiana Mattf.; Cytisus emeriflorus Rchb.; Minuartia cherlerioides (Hoppe) Becherer subsp. rionii (Gremli) Friedrich; Saxifraga presolanensis Engler; Saxifraga tombeanensis Boiss.; Potentilla palustris (L.) Scop.; Viola comollia Massara; Androsace helvetica (L.) All.; Androsace vendellii (Turra) Chiov.; Linaria tonzigii Lona; Pedicularis oederi Vahl.; Tulipa australis Link. Nat. Bresciana, 20 (1983): 93-104._x000D_
FALGHERI G., 1992 - Da Castiglione al Rifugio Olmo. In: Itinerari naturalistici. Notiziario Floristico del Gruppo Flora Alpina Bergamasca, 2: 17-18. _x000D_
FALGHERI G., 1993 - Considerazioni sull'itinerario naturalistico da Castione al Rifugio Olmo (Notiziario n. 2 - Novembre 1992). In: La parola ai soci. Notiziario Floristico del Gruppo Flora Alpina Bergamasca, 4: 23._x000D_
FALGHERI G., BOGLIONI L., 1998 – Da Schilpario alla Cima di Ezendola. Notiziario Floristico del Gruppo Flora Alpina Bergamasca, 14: 23-24. FEDERICI G., 1998 - Stazioni di Saxifraga presolanensis Engler su verrucano lombardo. Notiziario Floristico del Gruppo Flora Alpina Bergamasca, Bergamo, 14: 18-22._x000D_
MARTINI F, Bona E, Federici G, Fenaroli F. (2012) Flora vascolare della Lombardia centro-orientale. Trieste._x000D_
ORSENIGO S, Abeli T, Rossi G. Saxifraga presolanensis Engler In: Ercole S, Giacanelli V, Bacchetta G, Fenu G, Genovesi P (eds.) (2016) Manuali per il monitoraggio di specie e habitat di interesse comunitario (Direttiva 92/43/CEE) in Italia: specie vegetali. ISPRA, Serie manuali e Linee Guida, 140/2016._x000D_
PORTAL TO THE FLORA OF ITALY. Available at http:/dryades.units.it/floritaly [Accessed: 30/04/2025] _x000D_
REISIGL H., PITSCHMANN H., 1959. Botanische Streifznge in den Bergamasker Alpen. Zur Verbreitung von Presolana-Steinbrech (Saxifraga presolanensis Eng.) und Areara-Labkraut (Galium montis-arerae Merxm. Et Ehrendf.). Jahrb. Ver. Schutze Alpenpfl. U. Tier._x000D_
ROSSI G. et al. (Eds.), 2013. Lista Rossa della Flora Italiana. 1. Policy Species e altre specie minacciate. Comitato Ital. IUCN; Ministero Ambiente. https://www.iucn.it/liste-rosse-italiane.php_x000D_
TAGLIAFERRI F., 1987 - Segnalazioni floristiche per la Valle di Scalve (Bergamo). I Contributo. Potentilla paulstris (L.) Scop.; Drosera anglica Hudson; Androsace helvetica (L.) All.; Viola ccomollia Massara; Saxifraga presolanensis Engler. Nat. Bresciana, 23 (1986): 387-388._x000D_
VALOTI M., BRISSONI C., 1995 - Il genere "Saxifraga" in Bergamasca. In: nota botanica. Notiziario Floristico del Gruppo Flora Alpina Bergamasca, 7: 14.</t>
  </si>
  <si>
    <t>The present species assessment has been compiled by Luca Favino and Simone Orsenigo, with the technical support of Stefania Ercole and Valeria Giacanelli (ISPRA). Data on conservation measures were provided by the Italian Administrative Regions with the support of the Ministry of the Environment._x000D_
_x000D_
ABELI T, ORSENIGO S, ROSSI G. Physoplexis comosa (L.) Schur, 2016. In: Ercole S, Giacanelli V, Bacchetta G, Fenu G, Genovesi P (eds.). Manuali per il monitoraggio di specie e habitat di interesse comunitario (Direttiva 92/43/CEE) in Italia: specie vegetali. ISPRA, Serie manuali e Linee Guida, 140/2016._x000D_
ANCHISI E., BERNINI A., CARTASEGNA N., POLANI F., 1985 - Flora protetta dell'Italia settentrionale. Gruppo Naturalistico Oltrepò Pavese, S. Vittore Olona. 272 pp._x000D_
ANDREIS C., RODONDI G., 1988 - Indagine preliminare sui biotopi di interesse vegetazionale del Parco naturale regionale dell'Adamello. Comunità Montana di Valle Camonica, Studi propedeutici per la formazione del piano territoriale del parco dell'Adamello: 1-44._x000D_
BARTOLUCCI et al. 2024. A Second Update to the Checklist of the Vascular Flora Native to Italy. Plant  Biosystems 158 (2): 219–96._x000D_
BELLERI G., 1999 - Fiori spontanei in Valle Trompia. In: AA.VV., Alberi monumentali e dintorni: 123-153. GEV Valle Trompia._x000D_
BRENO; FRATTINI S., 1988 - Appunti sulla flora delle valli meridionali del Parco lombardo  dell'Adamello. Boll. Ann. Com. Sci. Cent. Club. Alp. Ital., 89: 20-29._x000D_
BRUSA G., ARMIRAGLIO S., CERIANI R.M., 2018. Monitoraggio delle specie vegetali della Direttiva 92/43/CEE presenti in Lombardia, a supporto della redazione del IV rapporto ex art. 17. SBI sez. Lombarda, CFA - Regione Lombardia. http://www.florafauna.it/_x000D_
CELESTINI C., 1999 - Un'escursione in Val d'Ancogno. In: la parola ai soci. Notiziario Floristico del Gruppo Flora Alpina Bergamasca, 15: 21._x000D_
CONSONNI G., 1997 - La Flora insubrica. Comunità Montana del Lario Orientale, Tip. Ed. C. Nani,. Lipomo (CO)._x000D_
DAL COL E., 1980 - Alcune tra le numerose specie interessanti del circo glaciale dell'Alta Val de Piera (gruppo Cansiglio-Cavallo). Atti V Conv. Gr. G. Gadio "Ecologia delle Prealpi Orientali" (1978), Varese: 159-173. Genova._x000D_
DAMBOLDT J., 1966 - Chromosomenzahlen einiger südalpiner Endemiten. Ber. Deutsch. Bot. Ges., 78: 373-376._x000D_
FRATTINI S., 1984 - Aree di rilevante importanza floristica. (Situazione conoscitiva a tutto il 1984). Comunità Montana di Valle Camonica, Studi propedeutici per la formazione del piano territoriale del parco dell'Adamello: 1-64. Breno._x000D_
MARTINI F, Bona E, Federici G, Fenaroli F. (2012) Flora vascolare della Lombardia centro-orientale. Trieste._x000D_
MUSEO DI SCIENZE NATURALI DI BOLZANO, 2012. Cartografia floristica della Provincia di Bolzano._x000D_
POLDINI L., 2002. Nuovo atlante corologico delle piante vascolari nel Friuli Venezia Giulia. Regione Autonoma Friuli Venezia Giulia. Università degli Studi di Trieste._x000D_
PORTAL TO THE FLORA OF ITALY. Available at http:/dryades.units.it/floritaly [Accessed: 30/04/2025] _x000D_
PROSSER F., BERTOLLI A., 2012 - Cartografia floristica della Provincia di Trento - Museo Civico di Rovereto._x000D_
ROSSI G. et al. (Eds.), 2013. Lista Rossa della Flora Italiana. 1. Policy Species e altre specie minacciate. Comitato Ital. IUCN; Ministero Ambiente. https://www.iucn.it/liste-rosse-italiane.php_x000D_
SARTORI F. E TERZO V., 1992. Riserva naturale Regionale Sasso Malascarpa. Studio interdisciplinare e piano della riserva. Parte Geobotanica. Regione Lombardia. Azienda Regionale delle Foreste: 24-37._x000D_
WILHALM T., NIKFELD H., GUTERMANN W., 2006 – Katalog der Gefäßpflanzen Südtirols. Veröffentlichungen des Naturmuseums Südtirol, nr. 3, 218 pp.</t>
  </si>
  <si>
    <t>The present species assessment has been compiled by Luca Favino and Simone Orsenigo, with the technical support of Stefania Ercole and Valeria Giacanelli (ISPRA). Data on conservation measures were provided by the Italian Administrative Regions with the support of the Ministry of the Environment._x000D_
_x000D_
BARTOLUCCI et al. 2024. A Second Update to the Checklist of the Vascular Flora Native to Italy. Plant  Biosystems 158 (2): 219–96._x000D_
BELLERI G., 1999 - Fiori spontanei in Valle Trompia. In: AA.VV., Alberi monumentali e dintorni: 123-153. GEV Valle Trompia._x000D_
BRUSA G., ARMIRAGLIO S., CERIANI R.M., 2024. Monitoraggio delle specie vegetali della Direttiva 92/43/CEE presenti in Lombardia, a supporto della redazione del V rapporto ex art. 17. SBI sez. Lombarda, CFA-Regione Lombardia._x000D_
BRUSA G., ARMIRAGLIO S., CERIANI R.M., 2018. Monitoraggio delle specie vegetali della Direttiva 92/43/CEE presenti in Lombardia, a supporto della redazione del IV rapporto ex art. 17. SBI sez. Lombarda, CFA - Regione Lombardia._x000D_
MARTINI F, Bona E, Federici G, Fenaroli F (eds.) (2012) Flora vascolare della Lombardia centro-orientale. Trieste._x000D_
ORSENIGO S, Abeli T, Rossi G. Primula spectabilis Tratt. (=Primula polliniana Moretti) In: Ercole S., Giacanelli V., Bacchetta G., Fenu G., Genovesi P. (eds.) (2016) Manuali per il monitoraggio di specie e habitat di interesse comunitario (Direttiva 92/43/CEE) in Italia: specie vegetali. ISPRA, Serie manuali e Linee Guida, 140/2016_x000D_
PORTAL TO THE FLORA OF ITALY. Available at http:/dryades.units.it/floritaly [Accessed: 30/04/2025] _x000D_
PROSSER F., BERTOLLI A., 2012 - Cartografia floristica della Provincia di Trento - Museo Civico di Rovereto._x000D_
RAVAZZI C., 1999 - Distribuzione ed ecologia di due primule endemiche delle prealpi calcaree meridionali, Primula glaucescens e P. spectabilis, e considerazioni sulla loro corogenesi. Arch. Geobot., 3 (2) (1997): 125-148._x000D_
ROSSI G. et al. (Eds.), 2013. Lista Rossa della Flora Italiana. 1. Policy Species e altre specie minacciate. Comitato Ital. IUCN; Ministero Ambiente. https://www.iucn.it/liste-rosse-italiane.php</t>
  </si>
  <si>
    <t>The present species assessment has been compiled by Anna Corli and Simone Orsenigo, with the technical support of Stefania Ercole and Valeria Giacanelli (ISPRA). Data on conservation measures were provided by the Italian Administrative Regions with the support of the Ministry of the Environment._x000D_
_x000D_
AA.VV., 2018. Piano d’azione per la Flora DH (II, IV) di Lombardia. Progetto LIFE IP GESTIRE 2020, azione A.10. ERSAF - Studio Silva._x000D_
ABBÀ G., 1977 – La flora del territorio alla sinistra del Tanaro – tra Bra e Asti e tra  Alba e Pralormo. Allionia, 22: 221-277._x000D_
ABELI T., ORSENIGO S., SELVAGGI A., ROSSI G., 2016. Marsilea quadrifolia L. In: Ercole S., Giacanelli V., Bacchetta G., Fenu G., Genovesi P. (eds.). Manuali per il monitoraggio di specie e habitat di interesse comunitario (Direttiva 92/43/CEE) in Italia: specie vegetali. ISPRA, Serie manuali e Linee Guida, 140/2016._x000D_
AESCHIMANN D., LAUBER K., MOSER D.M., THEURILLAT J.-P., 2004 – Flora alpina. Ed. Zanichelli, Bologna._x000D_
ALESSANDRINI A., BRANCHETTI G., 1997 – Flora Reggiana.Provincia di Reggio Emilia, Regione Emilia Romagna. Cierre Edizioni, Verona._x000D_
BARTOLUCCI et al. 2024. A Second Update to the Checklist of the Vascular Flora Native to Italy. Plant  Biosystems 158 (2): 219–96._x000D_
BONA E. (Ed.), MARTINI F., NIKLFELD H., PROSSER F., 2005 – Atlante corologico delle Pteridofite nell’Italia nordorientale. Mus. Civ. Rovereto. Edizioni Osiride, Rovereto (TN)._x000D_
BONAFEDE F., DALLAI D., DEL PRETE C., MAFFETTONE L., 2003 – Marsilea quadrifolia L. in Emilia Romagna: distribuzione, ecologia e problematiche di conservazione integrata in situ/ex situ. Atti Soc. Nat. Mat. Modena, 133 (2002): 183-211._x000D_
BONAFEDE F., MARCHETTI L., TODESCHINI R., VIGNODELLI M., 2001 – Atlante delle Pteridofite nella Regione Emilia-Romagna. Regione Emilia-Romagna, Bologna._x000D_
BRUSA G., ARMIRAGLIO S., CERIANI R.M., 2024. Monitoraggio delle specie vegetali della Direttiva 92/43/CEE presenti in Lombardia, a supporto della redazione del V rapporto ex art. 17. SBI sez. Lombarda, CFA-Regione Lombardia._x000D_
BRUSA G., ARMIRAGLIO S., CERIANI R.M., 2018. Monitoraggio delle specie vegetali della Direttiva 92/43/CEE presenti in Lombardia, a supporto della redazione del IV rapporto ex art. 17. SBI sez. Lombarda, CFA - Regione Lombardia._x000D_
CASALI C., 1899 – La Flora del Reggiano. Tip. Pergola, Avellino._x000D_
CERVI G., FONTANESI M., 1988 – Primo inquadramento delle aree di interesse naturalistico presenti nel territorio della pianura Reggiana. In: La Pianura. Caratteri ed evoluzione dell’ambiente naturale della Pianura Reggiana: 123-164. Ammin. Prov. Reggio Emilia. Reggio Emilia._x000D_
COMOLLI G., 1834 – Flora comense Vol. I. Ed. Pietro Ostinelli, Como._x000D_
COOK C.D.K., 1973 – New and noteworthy plants from the Northern Italian ricefields. Ber. Schweiz. Bot. Ges., 83: 54-65._x000D_
CORLI A., ROSSI G., ORSENIGO S., ABELI T., 2021. Biological flora of Central Europe: Marsilea quadrifolia L. Perspectives in Plant Ecology Evolution and Systematics, 53: 125641_x000D_
DESFAYES M., 1993 – Flore des lacs et étangs de l’amphithéâtre morainique d’Ivrée et de quelques autres zones humides du Canavais. Rev. Valdôtaine Hist. Nat., 47: 75-82._x000D_
DESFAYES M., 2005 – Données floristiques pour le Piémont et ses rizières. Riv. Piem. St. Nat., 26: 73-100._x000D_
FIORI A., 1943 – Flora Italica Cryptogama. Pars V: Pteridophyta. Soc. Bot. Ital., Firenze._x000D_
FORNERIS G., PISTARINO A., SINISCALCO C., 2003 – Gli erbari come archivi tematici: la flora acquatica e palustre del Piemonte. In: MONTACCHINI F., SOLDANO A. (Eds.), Atti del Convegno Nazionale “Botanica delle zone umide” Vercelli. Albano Vercellese 10 – 11 novembre 2000: 11-61. Mus. Reg. Sci. Nat. Torino._x000D_
GARBARI F., BORZATTI VON LOEWENSTERN A., 2005 – Flora pisana: elenco annotato delle piante vascolari della Provincia di Pisa. Atti Soc. tosc. Sci. Nat., Mem., Serie B, 112: 1-125._x000D_
GENTILI R., ROSSI G., LABRA M., SELVAGGI A., GARIBOLDI L., BEDINI G., DALLAI D., PETRAGLIA A., ALESSANDRINI A., BONAFEDE F., VILLANI C., SGORBATI S., BRUSONI M. 2010 - Schede per una Lista Rossa della Flora vascolare e crittogamica Italiana. Marsilea quadrifolia L. Inf. Bot. It., 42 (2): 605-609._x000D_
GIBELLI G., PIROTTA R., 1882 – Flora del Modenese e del Reggiano. Atti Soc. Nat. Modena - Mem., Ser. III, 16: 29-220._x000D_
GIOVANNINI, 2000 – La Flora pteridologica del Monte Pisano. Tesi Laurea, A.A. 1999-2000, Univ. Pisa._x000D_
JALAS J., SUOMINEN J., 1972 – Pteridophyta (Psilotaceae to Azollaceae). Atlas Florae Europaeae, distribution of vascular plants in Europe, Vol. 1: 54._x000D_
KIEM J., KIEM M., 1991 – Die Pflanzenwelt des Gemeindegebietes von Pfatten. In: Athesia (Hrsg./Ed.), Pfatten, Bozen: 33-46._x000D_
KOCHW., 1952 – Zur Flora der oberitalienischen Reisfelder. Ber. Schweiz. Bot. Ges., 62: 628-663._x000D_
MARCHETTI D., 2004 – Le Pteridofite d’Italia. Ann. Mus. Civ. Rovereto, 19: 71-231._x000D_
Marsilea quadrifolia L. (Marsileaceae), In: SELVAGGI A., SOLDANO A., PASCALE M., PASCAL R. (Eds.). Riv. Piem. St. Nat, 30: 315._x000D_
MASIN R., TIETTO C., 2005 – Flora dei Colli Euganei e della pianura limitrofa. Ed. SAPI, Padova._x000D_
MASIN R., TIETTO C., 2006 – Flora Vascolare della Provincia di Padova (Italia Nord-Orientale). Natura Vicentina, 9: 7-103._x000D_
MATTIROLO O., 1907 – La flora segusina dopo gli studii di G. F. Re (Flora Segusiensis, 1805 - Flora segusina, Re-Caso, 1881-82).Mem. Reale Accad. Sci. Torino, ser. 2, 58(1), 1908: 217-300._x000D_
MINUZZO C., EUSEBIO BERGÒ B., 2010 – Note floristiche piemontesi N. 283. Marsilea quadrifolia L. (Marsileaceae). In: SELVAGGI A., SOLDANO A., PASCALE M., PASCAL R. (Eds.). Riv. Piem. St. Nat, 31: 380. _x000D_
MUSSA E., 1937 – Sguardo alla vegetazione del m. Musinè (valle di Susa). Nuovo Giorn. Bot. Ital., 44: 715-730._x000D_
PICCOLI F., GERDOL R., 1983 – Correlation between macrophyte vegetation and some water properties in the irrigation system of the lower Po Plain. Giorn. Bot., Ital., 117: 261-270._x000D_
PISTARINO A., FORNERIS G., FOSSA V., 1999 – Le collezioni di Giacinto Abbà. Catalogo e note critiche delle raccolte botaniche in Piemonte (1965-1998). Cataloghi, XII, Mus. Reg. Sci. Nat. Torino._x000D_
PISTARINO A., ROTA F., 2008 – Le “Peschiere” di Ceresole d’Alba (CN – SIC IT1110051): note floristiche e storiche. Riv. Piem. St. Nat., 29: 61-101._x000D_
PISTOJA F., GIORDANA F., PETRAGLIA A., ROSSI G., 2006 – Marsilea quadrifolia L.: nuove stazioni in Pianura Padana. Arch. Geobot., 9 (2003): 77-80._x000D_
PORTAL TO THE FLORA OF ITALY. Available at http:/dryades.units.it/floritaly [Accessed: 30/04/2025] _x000D_
ROMANI E., ALESSANDRINI A., 2002 – Flora Piacentina. Mus. Civ. St. Nat. Piacenza._x000D_
ROSSI G. et al. (Eds.), 2013. Lista Rossa della Flora Italiana. 1. Policy Species e altre specie minacciate. Comitato Ital. IUCN; Ministero Ambiente. https://www.iucn.it/liste-rosse-italiane.php_x000D_
SELVAGGI A., GALLINO B., GARRAUD L., PASCAL R., VAN ES J., 2012 - Flora rara, protetta, endemica delle Alpi occidentali. Blu edizioni, Torino._x000D_
SINDACO R., MONDINO G.P., SELVAGGI A., EBONE A., DELLA BEFFA G., 2003 – Guida al riconoscimento di Ambienti e Specie della Direttiva Habitat in Piemonte.Regione Piemonte._x000D_
SINDACO R., SAVOLDELLI P., MINUZZO C., EUSEBIO BERGÒ P., 2009 – Note floristiche piemontesi N. 178._x000D_
SOLDANO A., SELLA A., 2000 – Flora spontanea della provincia di Biella. Edizioni dell’Orso, Alessandria._x000D_
TOMEI P.E., LONGOBARDO G., LIPPI A., 1991 – Specie vegetali igrofile delle zone dulciacquicole della Toscana planiziale. Pacini, Pisa._x000D_
VARALDA G., FORNERIS G., MONTACCHINI F., 1982 -1983 – Nuove segnalazioni ed interessanti conferme per la flora del basso Vercellese e dell’Oltrepo alessandrino. Allionia, 26: 123-130.</t>
  </si>
  <si>
    <t>The species was declared extinct (Exa) in MED in this reporting round. The last certain presence of the species dates back to 2009, since then there have been no further findings of the species, despite field research aimed at finding it.</t>
  </si>
  <si>
    <t>The present species assessment has been compiled by Anna Corli and Simone Orsenigo, with the technical support of Stefania Ercole and Valeria Giacanelli (ISPRA). Data on conservation measures were provided by the Italian Administrative Regions with the support of the Ministry of the Environment._x000D_
_x000D_
ABELI T., ORSENIGO S., SELVAGGI A., ROSSI G., 2016. Marsilea quadrifolia L. In: Ercole S., Giacanelli V., Bacchetta G., Fenu G., Genovesi P. (eds.) Manuali per il monitoraggio di specie e habitat di interesse comunitario (Direttiva 92/43/CEE) in Italia: specie vegetali. ISPRA, Serie manuali e Linee Guida, 140/2016._x000D_
BARTOLUCCI et al. 2024. A Second Update to the Checklist of the Vascular Flora Native to Italy. Plant  Biosystems 158 (2): 219–96._x000D_
FIORI A., 1943 – Flora Italica Cryptogama. Pars V: Pteridophyta. Soc. Bot. Ital., Firenze._x000D_
GARBARI F., BORZATTI VON LOEWENSTERN A., 2005 – Flora pisana: elenco annotato delle piante vascolari della Provincia di Pisa. Atti Soc. tosc. Sci. Nat., Mem., Serie B, 112: 1-125._x000D_
GENTILI R., ROSSI G., LABRA M., SELVAGGI A., GARIBOLDI L., BEDINI G., DALLAI D., PETRAGLIA A., ALESSANDRINI A., BONAFEDE F., VILLANI C., SGORBATI S., BRUSONI M. 2010 - Schede per una Lista Rossa della Flora vascolare e crittogamica Italiana. Marsilea quadrifolia L. Inf. Bot. It., 42 (2): 605-609._x000D_
GIOVANNINI, 2000 – La Flora pteridologica del Monte Pisano. Tesi Laurea, A.A. 1999-2000, Univ. Pisa._x000D_
JALAS J., SUOMINEN J., 1972 – Pteridophyta (Psilotaceae to Azollaceae). Atlas Florae Europaeae, distribution of vascular plants in Europe, Vol. 1: 54._x000D_
KIEM J., KIEM M., 1991 – Die Pflanzenwelt des Gemeindegebietes von Pfatten. In: Athesia (Hrsg./Ed.), Pfatten, Bozen: 33-46._x000D_
KOCHW., 1952 – Zur Flora der oberitalienischen Reisfelder. Ber. Schweiz. Bot. Ges., 62: 628-663._x000D_
MARCHETTI D., 2004 – Le Pteridofite d’Italia. Ann. Mus. Civ. Rovereto, 19: 71-231._x000D_
Marsilea quadrifolia L. (Marsileaceae), In: SELVAGGI A., SOLDANO A., PASCALE M., PASCAL R. (Eds.). Riv. Piem. St. Nat, 30: 315._x000D_
PICCOLI F., GERDOL R., 1983 – Correlation between macrophyte vegetation and some water properties in the irrigation system of the lower Po Plain. Giorn. Bot., Ital., 117: 261-270._x000D_
PISTARINO A., FORNERIS G., FOSSA V., 1999 – Le collezioni di Giacinto Abbà. Catalogo e note critiche delle raccolte botaniche in Piemonte (1965-1998). Cataloghi, XII, Mus. Reg. Sci. Nat. Torino._x000D_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TOMEI P.E., LONGOBARDO G., LIPPI A., 1991 – Specie vegetali igrofile delle zone dulciacquicole della Toscana planiziale. Pacini, Pisa.</t>
  </si>
  <si>
    <t>The present species assessment has been compiled by Anna Corli and Simone Orsenigo, with the technical support of Stefania Ercole and Valeria Giacanelli (ISPRA). Data on conservation measures were provided by the Italian Administrative Regions with the support of the Ministry of the Environment._x000D_
_x000D_
BARTOLUCCI et al. 2024. A Second Update to the Checklist of the Vascular Flora Native to Italy. Plant  Biosystems 158 (2): 219–96._x000D_
BENETTI G., MARCHIORI S., 1995 - Contributo alla conoscenza della flora vascolare del Polesine. Boll. Mus. Civ. St. Nat. Verona, 19 (1992): 345-441._x000D_
BRANCALEONI L., NEGRINI F., GERDOL R., 2012 - L’Orto Botanico e l’Erbario di Ferrara. Natural 1, Vol. 12, No. 112: 66-73._x000D_
BUFFA et al., 2016 - Lista rossa regionale delle piante vascolari, Regione del Veneto.BUFFA G., BENETTI G., CANIGLIA G., LUCCHESE F., TOMEI P.E., ZANETTI M., 2001 - Kosteletzkya pentacarpos. In: Pignatti S., Menegoni P., Giacanelli V. (eds.), Liste rosse e blu della flora italiana: 144-145. ANPA, Roma._x000D_
CASSINA G., PIOVAN A., PALINI P., REBELLATO R., CAPPELLETTI E.M., 2006 – Ex situ conservation of an Italian critically endangered species at the Botanical Garden of Padua: Kosteletzkya pentacarpos (L.) Ledeb. Fourth European Botanic Garden Congress. 18th-22nd September 2006. Prague, Czech Republic: 53._x000D_
CORLI A., GERDOL R., ORSENIGO S., ROSSI G., ABELI T., IACUMIN P., MARCHESINI R., BRANCALEONI L., 2023. Relative importance of site selection and aftercare for successful reintroduction of the policy species Kosteletzkya pentacarpos. Plant Biosystems, 157: 80-88._x000D_
ERCOLE S., GIACANELLI V., BERTANI G., BRANCALEONI L., CROCE A., FABRINI G., GERDOL R., GHIRELLI L., MASIN R., MION D., SANTANGELO A., SBURLINO G., TOMEI P.E., VILLANI M., WAGENSOMMER R.P., 2013. Kosteletzkya pentacarpos (L.) Ledeb. Inf. Bot. It., 45 (1): 159-162._x000D_
SBURLINO G. , P.E. Tomei, M. Villani, R.P. Wagensommer (2013) Kosteletzkya pentacarpos (L.) Ledeb. Informatore Botanico Italiano 45(1): 159–162._x000D_
MASIN R., BERTANI G., CASSANEGO L., FAVARO G., TIETTO C., 2008 – Indagini sulla flora vascolare del Delta veneto del Po e dei territori limitrofi (Italia Nord Orientale. Natura Vicentina, 12: 5-94._x000D_
MASIN R., BERTANI G., FAVARO G., PELLEGRINI B., TIETTO C., ZAMPIERI A.M., 2009 - Annotazioni sulla flora della Provincia di Venezia. Natura Vicentina, 13: 5-106._x000D_
PARLATORE F., 1873 - Flora italiana. 5: 107. Le Monnier, Firenze._x000D_
PICCOLI F., GERDOL R., 1984 - Segnalazione di piante nuove o interessanti per il ferrarese. Inform. Bot. Ital., 15(1)(1983): 24-30._x000D_
PIOVAN A., CANIATO R., CAPPELLETTI E.M., FILIPPINI R., 2010 – Organogenesis from shoot segments and via callus of endangered Kosteletzkya pentacarpos (L.) Ledeb. Plant Cell, Tissue and Organ Culture (PCTOC), Vol. 100, Issue 3: 309-315._x000D_
PORTAL TO THE FLORA OF ITALY. Available at http:/dryades.units.it/floritaly [Accessed: 30/04/2025] ROSSI G. et al. (Eds.), 2013. Lista Rossa della Flora Italiana. 1. Policy Species e altre specie minacciate. Comitato Ital. IUCN; Ministero Ambiente. https://www.iucn.it/liste-rosse-italiane.php_x000D_
SOCIETÀ BOTANICA ITALIANA, 2012. Valutazione nazionale della categoria di rischio di estinzione per specie vegetali di pregio e di interesse conservazionistico. Ministero dell’Ambiente e della Tutela del Territorio e del Mare, Società Botanica Italiana (dati inediti)._x000D_
STAMPI P., 1966 - Il Gran Bosco della Mesola (Ferrara): notizie storiche, floristiche e geobotaniche. Ann. Bot. (Roma), 28: 599-612._x000D_
TORNADORE N., MARCUCCI R., MARCHIORI S., 2000 -Karyology, pollen and seed morphology, and distribution of eight endangered species in the Veneto region (Northern Italy). Plant Biosystems, 134(1): 71-82._x000D_
ZANETTI M., 1986 - Flora Notevole della Pianura veneta orientale. Nuova dimensione ed., Portogruaro (VE), pp. 203.</t>
  </si>
  <si>
    <t>Extinct in MED (Exa)</t>
  </si>
  <si>
    <t>The present species assessment has been compiled by Anna Corli and Simone Orsenigo, with the technical support of Stefania Ercole and Valeria Giacanelli (ISPRA). Data on conservation measures were provided by the Italian Administrative Regions with the support of the Ministry of the Environment._x000D_
_x000D_
ABELI T., ORSENIGO S., ROSSI G. Kosteletzkya pentacarpos (L.) Ledeb. In: Ercole S., Giacanelli V., Bacchetta G., Fenu G., Genovesi P. (eds.) (2016) Manuali per il monitoraggio di specie e habitat di interesse comunitario (Direttiva 92/43/CEE) in Italia: specie vegetali. ISPRA, Serie manuali e Linee Guida, 140/2016._x000D_
ARONI E., 1897-1908 - Supplemento generale al "Prodromo della Flora toscana di T. Caruel". Firenze._x000D_
BARTOLUCCI et al. 2024. A Second Update to the Checklist of the Vascular Flora Native to Italy. Plant  Biosystems 158 (2): 219–96._x000D_
BÉGUINOT A., 1897 - Prodromo ad una flora dei bacini Pontino ed Ausonio e del versante meridionale dei monti limitrofi (Lepini, Ausoni). Ann. Mus. Civ. St. Nat. Genova, Serie 2°, 18: 189-341._x000D_
BÉGUINOT A., 1936 - Flora e Fitogeografia delle Paludi Pontine studiate nelle condizioni anteriori all'attuale bonifica, incluso il settore Terracina-Lago di Fondi (continuazione e fine). Arch. Bot. (Forlì) Vol. 12: 255-316._x000D_
BUFFA G., BENETTI G., CANIGLIA G., LUCCHESE F., TOMEI P.E., ZANETTI M., 2001 - Kosteletzkya pentacarpos. In: Pignatti S., Menegoni P., Giacanelli V. (eds.), Liste rosse e blu della flora italiana: 144-145. ANPA, Roma._x000D_
CARUEL T., 1860-1864 - Prodromo della Flora Toscana. Le Monnier, Firenze._x000D_
ERCOLE S., GIACANELLI V., BERTANI G., BRANCALEONI L., CROCE A., FABRINI G., GERDOL R., GHIRELLI L., MASIN R., MION D., SANTANGELO A., SBURLINO G., TOMEI P.E., VILLANI M., WAGENSOMMER R.P., 2013. Kosteletzkya pentacarpos (L.) Ledeb. Inf. Bot. It., 45 (1): 159-162._x000D_
FORTE L., CAVALLARO V., PANTALEO F., D'AMICO F.S., MACCHIA F., 2003 – The vascular Flora of the "Bosco Isola" at Lesina (Foggia - Apulia). Flora Mediterranea, 12 (2002): 33-92._x000D_
MARATTI J.F., 1822 - Flora Romana. Opus posthumum nunc primum editum (M.B. Oliveri). Romae, Typis J.Salviucci. 2 Voll._x000D_
MARTELLI U., TANFANI E., 1892 - Le fanerogame e le protallogame raccolte durante la riunione generale in Napoli della Società Botanica Italiana nell'agosto del 1891. Nuovo Giorn. Bot. Ital., 24 (3): 184._x000D_
MENABUONI G., 1795 - Descrizione del Lago di Bientina, sua pesca e pesca d'Arno. Atti Soc. Econ. Di Firenze, detta dei Georgofili, 2: 191-205._x000D_
MORALDO B., MINUTILLO F., ROSSI W., 1990 - Flora del Lazio meridionale. In: Aa.Vv., Ricerche ecologiche, floristiche e faunistiche sulla fascia costiera mediotirrenica italiana. Acc. Naz. Dei Lincei, quad. 264: 219-292. Roma._x000D_
MOTTI R., RICCIARDI M., 2005 - La flora dei campi Flegrei (Golfo di Pozzuoli, Campania, Italia). Webbia, 60(2): 395-476._x000D_
NOGUEIRA I., PAIVA J., 1993 - Kosteletzkya C. Presl. In: CASTROVIEJO S., AEDO C., CIRUJANO S., LAÍNZ M., MONTSERRAT P., MORALES R., MUÑOZ GARMENDIA F., NAVARRO C., PAIVA J., SORIANO C., (Eds.), 1993 - Flora Iberica, III: 195-196. Real Jard. Bot., C.S.I.C., Madrid._x000D_
PANTALEO F., 1991- La Foce S. Andrea e i canali adiacenti (Lago di Lesina - Puglia): studio floristico. Ann. Bot. (Roma). Studi sul territorio, 49 (suppl. 8): 123-135._x000D_
PARLATORE F., 1873 - Flora italiana. 5: 107. Le Monnier, Firenze._x000D_
PASQUALE F., 1878 - Quelques mots sur la géographie botanique des environs de Naples. Feuille des Jeunes Naturalistes, 97: 9-10. A. Dollfus, Paris._x000D_
PIOVAN A., CANIATO R., CAPPELLETTI E.M., FILIPPINI R., 2010 – Organogenesis from shoot segments and via callus of endangered Kosteletzkya pentacarpos (L.) Ledeb. Plant Cell, Tissue and Organ Culture (PCTOC), Vol. 100, Issue 3: 309-315._x000D_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TENORE M., 1826 - Ad Florae Neapolitanae Prodromum Appendix Quinta. P. 20. R. Marotta e Vanspandoch, Napoli._x000D_
TENORE M., 1831 - Sylloge plantarum vascularium Florae Neapolitanae hucusque detectarum. P. 338. Tipografia del Fibreno, Napoli._x000D_
TENORE M., 1832 - Memoria sulle peregrinazioni botaniche effettuate nella provincia di Napoli nella primavera del 1825 dal Cavaliere Michele Tenore colle indicazioni di alcune piante da aggiungersi alla Flora Napolitana e la descrizione di una nuova specie di Ononis. Atti della R. Accademia delle Scienze (Napoli), 3: 62._x000D_
TENORE M., 1833 - Continuazione del ragguaglio di alcune peregrinazioni effettuate in diversi luoghi delle province di Napoli e di Terra di Lavoro nella primavera e nell’estate del 1832 dal Cav. M. Tenore. Prog. Sci., 5 (3): 51._x000D_
TENORE M., 1835-1838 - Flora Napolitana. 5. p. 89. Stamperia e Cartiera del Fibreno, Napoli._x000D_
TENORE M., 1842 - Ad Florae Neapolitanae Syllogem Appendix Quinta. P. 22. Tipografia P. Tizzano, Napoli._x000D_
TERRACCIANO N., 1910 - La Flora dei Campi Flegrei. Atti Real Ist. Incoragg. Sci. Nat. Napoli, 6a serie, 6(1909): 489-822._x000D_
TOMEI P.E., GUAZZI E., 1993 - Le zone umide della Toscana, lista generale delle entità vegetali. Atti Mus. Civ. Stor. Nat. Grosseto, 15: 107-152._x000D_
TOMEI P.E., Longombardo G., Lippi A., 1985 - Specie vegetali igrofile delle zone dulciaquicole della Toscana planiziale: aspetti floristici e bioecologici. Pacini Editore, Pisa._x000D_
TOMEI P.E., PISTOLESI G., 1980 - Indagini sulle zone umide della Toscana. III. Aspetti floristici e vegetazionali del Padule di Bientina. Nota preliminare. Atti Soc. Tosc. Sci. Nat., Mem., ser. B, 86(1979): 377-406.</t>
  </si>
  <si>
    <t>The present species assessment has been compiled by Anna Corli and Simone Orsenigo, with the technical support of Stefania Ercole and Valeria Giacanelli (ISPRA). Data on conservation measures were provided by the Italian Administrative Regions with the support of the Ministry of the Environment._x000D_
_x000D_
AA.VV., 2003 - Guida al riconoscimento di Ambienti e Specie della Direttiva Habitat in Piemonte. Regione Piemonte, Piemonte Parchi. I.P.L.A. Torino. 220 pp._x000D_
ABBÀ G., 1990 - La flora delle Langhe. Amici del Museo F. Eusebio. Tip. Lit. L'Artigiana. Alba. 185 pp._x000D_
AESCHIMANN D., LAUBER K., MOSER D.M., THEURILLAT J.-P., 2004 - Flora alpina. 3 voll. Zanichelli. Bologna._x000D_
BARTOLUCCI et al. 2024. A Second Update to the Checklist of the Vascular Flora Native to Italy. Plant  Biosystems 158 (2): 219–96._x000D_
BRUSA G., ARMIRAGLIO S., CERIANI R.M., 2018 - Monitoraggio delle specie vegetali della Direttiva 92/43/CEE presenti in Lombardia, a supporto della redazione del IV rapporto ex art. 17. SBI sez. Lombarda, CFA - Regione Lombardia._x000D_
CORLI A., ORSENIGO S., PORRO F., ROSSI G., LODETTI S., MONDONI A., 2024. Germination niche of co-occurring threatened native and alien species: a case study in Lindernia procumbens and L. dubia. Plant Ecology, 225: 725-729_x000D_
DESFAYES M., 1993. Flore de lac et étangs de l'amphitheatre morainique d'Ivrée et de quelques autres zones humides du Canavais. Rev. Valdôtaine Hist. Nat., 47: 75-82._x000D_
DESFAYES M., 2005. Données floristiques pour le Piémont et ses rizières, et pour la Lombardie voisine: plantes aquatiques et palustres. Rivista Piemont. Storia Nat., 26: 73-100._x000D_
EVANGELISTA M., PALAZZOLO P., SEGLIE D., 2016 - Note floristiche piemontesi: 745. Lindernia palustris Hartmann (Linderniaceae). In: SELVAGGI A. et al. (eds.), Note floristiche piemontesi n. 706-773. Rivista Piemont. Storia Nat., 37: 348._x000D_
EVANGELISTA M., SEGLIE D., 2018 - Note floristiche piemontesi: 882. Lindernia procumbens (Krocker) Philcox (= L. palustris Hartmann, nom. rej.) (Linderniaceae). In: SELVAGGI A. et al. (eds.), Note floristiche piemontesi n. 847-899. Rivista Piemont. Storia Nat., 39: 208._x000D_
MACCHI P., DANINI G., 1992 - Specie interessanti o nuove della flora della provincia di Varese. Boll. Soc. Tic. Sc. Nat., 80: 135-141._x000D_
MINUZZO C., 2011 - Nota floristica piemontese n. 375. Lindernia palustris Hartmann (Linderniaceae). In: SELVAGGI A. SOLDANO A., PASCALE M. (eds.), Note floristiche piemontesi n. 309-392. Rivista Piemont. Storia Nat., 32: 399._x000D_
NIKLFELD H., 1986 - Rote Listen Gefährdeter Pflanzen Österreichs. Wien, Bundesministerium für Gesundheit und Umweltschutz._x000D_
PICCO P., 2001 - Segnalazioni floristiche. Lindernia palustris Hartm. Pag. Bot., Milano, 26: 80-84._x000D_
PIGNATTI S., GUARINO R., LA ROSA M., 2017 - Flora d'Italia, seconda edizione. Edagricole, Bologna. Vol. III._x000D_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SELVAGGI A., 2008 - Note floristiche piemontesi: 93. Lindernia palustris Hartmann (= Lindernia procumbens (Krocker) Philcox; = Lindernia pixydaria L.)(Scrophulariaceae). In: SELVAGGI A. et al. (eds.), Note floristiche piemontesi n. 92-175. Rivista Piemont. Storia Nat., 29: 442._x000D_
SELVAGGI A., EVANGELISTA M., 2010 - Note floristiche piemontesi: 274. Lindernia palustris Hartmann (Scrophulariaceae) In: SELVAGGI A. SOLDANO A., PASCALE M. (eds.), Note floristiche piemontesi n. 246-308. Rivista Piemont. Storia Nat., 31: 376._x000D_
SELVAGGI A., FORTE T., SINISCALCO C., 2016 – Lindernia procumbens (Krocker) Philcox. In: ERCOLE S., GIACANELLI V., BACCHETTA G., FENU G., GENOVESI P. (eds.). Manuali per il monitoraggio di specie e habitat di interesse comunitario (Direttiva 92/43/CEE) in Italia: specie vegetali. ISPRA, Serie Manuali e linee guida, 140/2016: 198-199._x000D_
SELVAGGI A., GALLINO B., GARRAUD L., PASCAL R., VAN ES J., 2012. Flora rara, protetta, endemica delle Alpi occidentali. Blu edizioni, Torino._x000D_
SELVAGGI A. [et al.], 2012 - Note floristiche piemontesi: 395. Lindernia palustris Hartmann (Scrophulariaceae). In: SELVAGGI A. SOLDANO A., PASCALE M. (eds.), Note floristiche piemontesi n. 393-459. Rivista Piemont. Storia Nat., 33: 423-424._x000D_
SOLDANO A., SELLA A., 2000. Flora spontanea della provincia di Biella. Ed. Dell'Orso, Alessandria. 542 pp._x000D_
ZANOTTI E., 1991 - Flora della pianura bresciana centro-occidentale, comprensiva delle zone golenali bergamasche e cremonesi nel corso medio del fiume Oglio. Monografie di Natura Bresciana, Ann. Mus. Civico Sci. Nat. Brescia, 16: 1-203.</t>
  </si>
  <si>
    <t>The present species assessment has been compiled by Anna Corli and Simone Orsenigo, with the technical support of Stefania Ercole and Valeria Giacanelli (ISPRA). Data on conservation measures were provided by the Italian Administrative Regions with the support of the Ministry of the Environment._x000D_
_x000D_
AA.VV., 2003 - Guida al riconoscimento di Ambienti e Specie della Direttiva Habitat in Piemonte. Regione Piemonte, Piemonte Parchi. I.P.L.A. Torino. 220 pp._x000D_
ABBÀ G., 1990 - La flora delle Langhe. Amici del Museo F. Eusebio. Tip. Lit. L'Artigiana. Alba. 185 pp._x000D_
AESCHIMANN D., LAUBER K., MOSER D.M., THEURILLAT J.-P., 2004 - Flora alpina. 3 voll. Zanichelli. Bologna._x000D_
BARTOLUCCI et al. 2024. A Second Update to the Checklist of the Vascular Flora Native to Italy. Plant Biosystems 158 (2): 219–96._x000D_
BRUSA G., ARMIRAGLIO S., CERIANI R.M., 2018 - Monitoraggio delle specie vegetali della Direttiva 92/43/CEE presenti in Lombardia, a supporto della redazione del IV rapporto ex art. 17. SBI sez. Lombarda, CFA - Regione Lombardia._x000D_
BRUSA G. &amp;amp; RAIMONDI B., 2020. Stato delle conoscenze sulla distribuzione delle specie vegetali degli Allegati della Direttiva Habitat (92/43/CEE) in Lombardia: Lindernia procumbens, Società Botanica Italiana - Sez. Lombarda, Osservatorio Regionale per la Biodiversità di Regione Lombardia._x000D_
CORLI A., MONDONI A., PORRO F., ROSSI G., VAGLIA VAR, ORENGO M., PEDRINI S., ORSENIGO S., 2024. Rice encrusting with small-seeded native species for reintroduction in agroecosystems: a case study in Lindernia procumbens. Restoration Ecology, 32: e14257_x000D_
CORLI A., ORSENIGO S., PORRO F., ROSSI G., LODETTI S., MONDONI A., 2024. Germination niche of co-occurring threatened native and alien species: a case study in Lindernia procumbens and L. dubia. Plant Ecology, 225: 725-729_x000D_
DESFAYES M., 1993. Flore de lac et étangs de l'amphitheatre morainique d'Ivrée et de quelques autres zones humides du Canavais. Rev. Valdôtaine Hist. Nat., 47: 75-82._x000D_
DESFAYES M., 2005. Données floristiques pour le Piémont et ses rizières, et pour la Lombardie voisine: plantes aquatiques et palustres. Rivista Piemont. Storia Nat., 26: 73-100._x000D_
EVANGELISTA M., PALAZZOLO P., SEGLIE D., 2016 - Note floristiche piemontesi: 745. Lindernia palustris Hartmann (Linderniaceae). In: SELVAGGI A. et al. (eds.), Note floristiche piemontesi n. 706-773. Rivista Piemont. Storia Nat., 37: 348._x000D_
EVANGELISTA M., SEGLIE D., 2018 - Note floristiche piemontesi: 882. Lindernia procumbens (Krocker) Philcox (= L. palustris Hartmann, nom. rej.) (Linderniaceae). In: SELVAGGI A. et al. (eds.), Note floristiche piemontesi n. 847-899. Rivista Piemont. Storia Nat., 39: 208._x000D_
GARIBOLDI L., 2023. Note floristiche interessanti per la Lombardia, e non solo. Terzo contributo. Pianura 42: 3-23. _x000D_
MACCHI P., DANINI G., 1992 - Specie interessanti o nuove della flora della provincia di Varese. Boll. Soc. Tic. Sc. Nat., 80: 135-141._x000D_
MINUZZO C., 2011 - Nota floristica piemontese n. 375. Lindernia palustris Hartmann (Linderniaceae). In: SELVAGGI A. SOLDANO A., PASCALE M. (eds.), Note floristiche piemontesi n. 309-392. Rivista Piemont. Storia Nat., 32: 399._x000D_
NIKLFELD H., 1986 - Rote Listen Gefährdeter Pflanzen Österreichs. Wien, Bundesministerium für Gesundheit und Umweltschutz._x000D_
PICCO P., 2001 - Segnalazioni floristiche. Lindernia palustris Hartm. Pag. Bot., Milano, 26: 80-84._x000D_
PIGNATTI S., GUARINO R., LA ROSA M., 2017 - Flora d'Italia, seconda edizione. Edagricole, Bologna. Vol. III._x000D_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SELVAGGI A., 2008 - Note floristiche piemontesi: 93. Lindernia palustris Hartmann (= Lindernia procumbens (Krocker) Philcox; = Lindernia pixydaria L.)(Scrophulariaceae). In: SELVAGGI A. et al. (eds.), Note floristiche piemontesi n. 92-175. Rivista Piemont. Storia Nat., 29: 442._x000D_
SELVAGGI A., EVANGELISTA M., 2010 - Note floristiche piemontesi: 274. Lindernia palustris Hartmann (Scrophulariaceae) In: SELVAGGI A. SOLDANO A., PASCALE M. (eds.), Note floristiche piemontesi n. 246-308. Rivista Piemont. Storia Nat., 31: 376._x000D_
SELVAGGI A., FORTE T., SINISCALCO C., 2016 – Lindernia procumbens (Krocker) Philcox. In: ERCOLE S., GIACANELLI V., BACCHETTA G., FENU G., GENOVESI P. (eds.). Manuali per il monitoraggio di specie e habitat di interesse comunitario (Direttiva 92/43/CEE) in Italia: specie vegetali. ISPRA, Serie Manuali e linee guida, 140/2016: 198-199._x000D_
SELVAGGI A., GALLINO B., GARRAUD L., PASCAL R., VAN ES J., 2012. Flora rara, protetta, endemica delle Alpi occidentali. Blu edizioni, Torino._x000D_
SELVAGGI A. [et al.], 2012 - Note floristiche piemontesi: 395. Lindernia palustris Hartmann Scrophulariaceae). In: SELVAGGI A. SOLDANO A., PASCALE M. (eds.), Note floristiche piemontesi n. 393-459. Rivista Piemont. Storia Nat., 33: 423-424._x000D_
SOLDANO A., SELLA A., 2000. Flora spontanea della provincia di Biella. Ed. Dell'Orso, Alessandria. 542 pp._x000D_
ZANOTTI E., 1991 - Flora della pianura bresciana centro-occidentale, comprensiva delle zone golenali bergamasche e cremonesi nel corso medio del fiume Oglio. Monografie di Natura Bresciana, Ann. Mus. Civico Sci. Nat. Brescia, 16: 1-203.</t>
  </si>
  <si>
    <t>The present species assessment has been compiled by Anna Corli and Simone Orsenigo, with the technical support of Stefania Ercole and Valeria Giacanelli (ISPRA). Data on conservation measures were provided by the Italian Administrative Regions with the support of the Ministry of the Environment._x000D_
_x000D_
ABELI T, SELVAGGI A, ORSENIGO S, ROSSI G., 2016. Gladiolus palustris Gaud. In: Ercole S, Giacanelli V, Bacchetta G, Fenu G, Genovesi P (eds.) Manuali per il monitoraggio di specie e habitat di interesse comunitario (Direttiva 92/43/CEE) in Italia: specie vegetali. ISPRA, Serie manuali e Linee Guida, 140/2016_x000D_
AAVV., 2011 - Monitoraggio degli habitat di Allegato I e delle specie vegetali di Allegato II della ZPS IT3311001 Magredi di Pordenone e dell'IBA 053 Magredi di Pordenone. Regione Autonoma Friuli Venezia Giulia._x000D_
AESCHIMANN D., LAUBER K., MOSER D.M., THEURILLAT J.-P., 2004 - Flora alpina. 3 voll. Zanichelli. Bologna._x000D_
BARTOLUCCI et al. 2024. A Second Update to the Checklist of the Vascular Flora Native to Italy. Plant  Biosystems 158 (2): 219–96._x000D_
BOVIO M., GIUNTA R., ROSSET P., 1995 - Segnalazioni floristiche valdostane: 145. Gladiolus palustris. Rev. Valdôtaine Hist. Nat., 49: 117._x000D_
BOVIO M., POGGIO L., MAFFEI G., 1999 - Segnalazioni floristiche valdostane: 201. Gladiolus palustris. Rev. Valdôtaine Hist. Nat., 53: 153._x000D_
BRUSA G., Armiraglio S., Ceriani R.M., 2018. Monitoraggio delle specie vegetali della Direttiva 92/43/CEE presenti in Lombardia, a supporto della redazione del IV rapporto ex art. 17. SBI sez. Lombarda, CFA - Regione Lombardia._x000D_
DA CANAL MT, Marcucci R, Tornatore N.(2003) Biocoenotic and kariological characterization of four upspring critical taxa ot the eastern Po Plain (North - Eastern Italy). Plant Biosystems 137: 21-28._x000D_
FAB, 2008 - Notiziario Floristico del Gruppo Flora Alpina Bergamasca, n. 34._x000D_
FALGHERI G., 1992 - Da Castiglione al Rifugio Olmo. In: Itinerari naturalistici. Notiziario Floristico del Gruppo Flora Alpina Bergamasca, 2: 17-18._x000D_
MACCHI P., 2005 - La flora della provincia di Varese. Provincia di Varese Edizioni._x000D_
POGGIO L., BOVIO M., 2004. Cento fiori in Valle d'Aosta. Aosta, Tipografia Valdostana, pag. 48_x000D_
POLDINI L., 2002. Nuovo atlante corologico delle piante vascolari nel Friuli Venezia Giulia. Regione Autonoma Friuli Venezia Giulia. Università degli Studi di Trieste._x000D_
PORTAL TO THE FLORA OF ITALY. Available at http:/dryades.units.it/floritaly [Accessed: 30/04/2025] _x000D_
PROSSER F., BERTOLLI A., 2012 - Cartografia floristica della Provincia di Trento - Museo Civico di Rovereto._x000D_
ROSSI G. et al. (Eds.), 2013. Lista Rossa della Flora Italiana. 1. Policy Species e altre specie minacciate. Comitato Ital. IUCN; Ministero Ambiente. https://www.iucn.it/liste-rosse-italiane.php_x000D_
SELVAGGI A., GALLINO B., GARRAUD L., PASCAL R., VAN ES J., 2012 - Flora rara, protetta, endemica delle Alpi occidentali. Blu edizioni, Torino.</t>
  </si>
  <si>
    <t>The present species assessment has been compiled by Anna Corli and Simone Orsenigo, with the technical support of Stefania Ercole and Valeria Giacanelli (ISPRA). Data on conservation measures were provided by the Italian Administrative Regions with the support of the Ministry of the Environment._x000D_
_x000D_
ABELI T, SELVAGGI A, ORSENIGO S, ROSSI G., 2016. Gladiolus palustris Gaud. In: Ercole S, Giacanelli V, Bacchetta G, Fenu G, Genovesi P (eds.) Manuali per il monitoraggio di specie e habitat di interesse comunitario (Direttiva 92/43/CEE) in Italia: specie vegetali. ISPRA, Serie manuali e Linee Guida, 140/2016_x000D_
AAVV., 2011 - Monitoraggi nell'ambito del progetto LIFE06NAT/IT/000060 “Conservazione e ripristino di torbiere calcaree in Friuli”. Regione Autonoma Friuli Venezia Giulia._x000D_
BARTOLUCCI et al. 2024. A Second Update to the Checklist of the Vascular Flora Native to Italy. Plant  Biosystems 158 (2): 219–96._x000D_
BRUSA G., ARMIRAGLIO S., CERIANI R.M., 2018. Monitoraggio delle specie vegetali della Direttiva 92/43/CEE presenti in Lombardia, a supporto della redazione del IV rapporto ex art. 17. SBI sez. Lombarda, CFA - Regione Lombardia._x000D_
DA CANAL MT, Marcucci R, Tornatore N.(2003) Biocoenotic and kariological characterization of four upspring critical taxa ot the eastern Po Plain (North - Eastern Italy). Plant Biosystems 137: 21-28._x000D_
COARO E., 1987 - Flora e vegetazione del Bosco dell'Ulivo (Parco di Migliarino, S. Rossore e Massaciuccoli). Quad. Mus. Storia Nat. Livorno, 8, Suppl. 1: 5-14._x000D_
FOGGI B., SELVI F., VICIANI D., BETTINI D., GABELLINI A., 2000 - La vegetazione forestale del Bacino del fiume Cecina (Toscana centro-occidentale). Parlatorea, 4: 39-73._x000D_
GARBARI F., 1980 - Indagine floristica e vegetazionale sul padule di Fucecchio. In: VV.AA., Progetto pilota per la salvaguardia e la valorizzazione del padule di Fucecchio: 217-263. Min. Agr. For., Dir. Gen. Econ. Mont. For., Cons. Bon. Pad. Fuc. Firenze._x000D_
GARBARI F., BORZATTI VON LOEWENSTERN A., 2005 - Flora pisana: elenco annotato delle specie vascolari della provincia di Pisa. Atti Soc. tosc. Sci. Nat., Mem., Serie B, 112:. 1-125._x000D_
POLDINI L., 2002. Nuovo atlante corologico delle piante vascolari nel Friuli Venezia Giulia. Regione Autonoma Friuli Venezia Giulia. Università degli Studi di Trieste._x000D_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SELVAGGI A., GALLINO B., GARRAUD L., PASCAL R., VAN ES J., 2012 - Flora rara, protetta, endemica delle Alpi occidentali. Blu edizioni, Torino.</t>
  </si>
  <si>
    <t>The present species assessment has been compiled by Anna Corli and Simone Orsenigo, with the technical support of Stefania Ercole and Valeria Giacanelli (ISPRA). Data on conservation measures were provided by the Italian Administrative Regions with the support of the Ministry of the Environment._x000D_
_x000D_
ABELI T, SELVAGGI A, ORSENIGO S, ROSSI G. Gladiolus palustris Gaud. In: Ercole S, Giacanelli V, Bacchetta G, Fenu G, Genovesi P (eds.) (2016) Manuali per il monitoraggio di specie e habitat di interesse comunitario (Direttiva 92/43/CEE) in Italia: specie vegetali. ISPRA, Serie manuali e Linee Guida, 140/2016._x000D_
BARTOLUCCI et al. 2024. A Second Update to the Checklist of the Vascular Flora Native to Italy. Plant  Biosystems 158 (2): 219–96._x000D_
COARO E., 1987 - Flora e vegetazione del Bosco dell'Ulivo (Parco di Migliarino, S. Rossore e Massaciuccoli). Quad. Mus. Storia Nat. Livorno, 8, Suppl. 1: 5-14._x000D_
FOGGI B., SELVI F., VICIANI D., BETTINI D., GABELLINI A., 2000 - La vegetazione forestale del Bacino del fiume Cecina (Toscana centro-occidentale). Parlatorea, 4: 39-73._x000D_
GARBARI F., 1980 - Indagine floristica e vegetazionale sul padule di Fucecchio. In: VV.AA., Progetto pilota per la salvaguardia e la valorizzazione del padule di Fucecchio: 217-263. Min. Agr. For., Dir. Gen. Econ. Mont. For., Cons. Bon. Pad. Fuc. Firenze._x000D_
GARBARI F., BORZATTI VON LOEWENSTERN A., 2005 - Flora pisana: elenco annotato delle specie vascolari della provincia di Pisa. Atti Soc. tosc. Sci. Nat., Mem., Serie B, 112:. 1-125._x000D_
REGIONE LIGURIA, 2008 - Carta della Biodiversità (www.ambienteinliguria.it.)._x000D_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SELVAGGI A., GALLINO B., GARRAUD L., PASCAL R., VAN ES J., 2012 - Flora rara, protetta, endemica delle Alpi occidentali. Blu edizioni, Torino.</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</si>
  <si>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Environment._x000D_
_x000D_
ABELI T, PROSSER F, ORSENIGO S, ROSSI G., 2016. Botrychium simplex E.Hitch. In: Ercole S, Giacanelli V, Bacchetta G, Fenu G, Genovesi P (eds.). Manuali per il monitoraggio di specie e habitat di interesse comunitario (Direttiva 92/43/CEE) in Italia: specie vegetali. ISPRA, Serie manuali e Linee Guida, 140/2016._x000D_
BARTOLUCCI et al. 2024. A Second Update to the Checklist of the Vascular Flora Native to Italy. Plant  Biosystems 158 (2): 219–96._x000D_
BARTOLUCCI F, DOMINA G, ADORNI A et al. (2017). Notulae to the Italian native vascular flora: 3. Italian Botanist 3: 29–48_x000D_
PORTAL TO THE FLORA OF ITALY. Available at http:/dryades.units.it/floritaly [Accessed: 30/04/2025] _x000D_
PROSSER F (1999) Segnalazioni Floristiche Tridentine VII. Annali Museo Civico di Rovereto. 15: 107-141_x000D_
ROSSI G. et al. (Eds.), 2013. Lista Rossa della Flora Italiana. 1. Policy Species e altre specie minacciate. Comitato Ital. IUCN; Ministero Ambiente. https://www.iucn.it/liste-rosse-italiane.php</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</si>
  <si>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Environment._x000D_
_x000D_
AESCHIMANN D., LAUBER K., MOSER D.M., THEURILLAT J.P., 2004 – Flora Alpina. Zanichelli, Bologna._x000D_
ANCHISI E., BERNINI A., PIAGGI E., POLANI F., 1999 - Sassifraghe delle Alpi e degli Appennini. Gruppo Naturalistico Oltrepò Pavese, Pavia. 200 pp._x000D_
ARIETTI N., 1962 - Il componente endemico delle Prealpi bresciane e la sua preservazione mediante il riconoscimento di zone di protezione. Arch. Bot. Biogeogr. Ital., 38 (4): 199-216._x000D_
ARIETTI N., 1964 - Lineamenti del paesaggio vegetale e caratteri della flora in Valle Sabbia. In: VAGLIA U., Storia della Valle Sabbia. Ateneo di Brescia, 1: 653-743._x000D_
ARIETTI N., CRESCINI A., 1978 – Gli endemismi della flora insubrica - La Saxifraga tombeanensis Boiss. Ex Engl. Dalla scoperta alla ricostruzione dell’areale. Natura Bresciana, 15: 15-35._x000D_
ARMIRAGLIO S, Bertolli A, Comini B, Ghidotti B, Prosser F, Gentili R. Saxifraga tombeanensis Boiss. ex Engl. In: Rossi G, Gentili R, Abeli T, Gargano D, Foggi B, Raimondo FM, Blasi C. (eds.) Iniziativa per l’implementazione in Italia delle categorie e dei criteri IUCN (2001) per la redazione di nuove Liste Rosse. (2008) Informatore Botanico Italiano 40: 115-118._x000D_
ARMIRAGLIO S., BERTOLLI A., COMINI B., GHIDOTTI B., PROSSER F., GENTILI R., 2008. Saxifraga tombeanensis Boiss. Ex Engl. Inf. Bot. It., 40 (1): 115-118._x000D_
AVANZINI M., PROSSER F., ZONTINI G., 1999 - Tombea. Giardino sulle Alpi. CAISAT, Sezione di Storo. 70 pp._x000D_
BARTOLUCCI et al. 2024. A Second Update to the Checklist of the Vascular Flora Native to Italy. Plant  Biosystems 158 (2): 219–96._x000D_
BELLERI G., 1999 - Fiori spontanei in Valle Trompia. In: VV.AA., Alberi monumentali e dintorni: 123-153. GEV Valle Trompia._x000D_
BONOMI C., BONAZZA A., CAVAGNA A., PROSSER F., TISI F., 2004 – First year Report of Trentino Seedbank project (Trentino, NE Italy). Scripta Bot. Belg., 29: 101-114._x000D_
BRUSA G., ARMIRAGLIO S., CERIANI R.M., 2024. Monitoraggio delle specie vegetali della Direttiva 92/43/CEE presenti in Lombardia, a supporto della redazione del V rapporto ex art. 17. SBI sez. Lombarda, CFA-Regione Lombardia._x000D_
BRUSA G., ARMIRAGLIO S., CERIANI R.M., 2018. Monitoraggio delle specie vegetali della Direttiva 92/43/CEE presenti in Lombardia, a supporto della redazione del IV rapporto ex art. 17. SBI sez. Lombarda, CFA - Regione Lombardia._x000D_
CACCIANIGA M., ANDREIS C., ARMIRAGLIO S., LEONELLI G., PELFINI M., SALA D., 2008 – Climate continentality and treeline species distribution in the central Italian Alps. Plant Biosystems. 142: 66–78._x000D_
CRESCINI A., FENAROLI F., TAGLIAFERRI F., 1985 - Segnalazioni floristiche bresciane. Natura Bresciana, Ann. Mus. Civ. Sc. Nat. Brescia, 20 (1983): 93-104._x000D_
DALLA FIOR G., PEDROTTI F., BONAPACE B., FERRARI M., TOMASI G., 1965 – Aree di protezione floristica in provincia di Trento. Proposte del Museo Tridentino di Scienze Naturali e della Società di Scienze Naturali del Trentino-Alto Adige. Nat. Alpina, 16 (2): 53-57._x000D_
FENAROLI L., 1977. Il genere Saxifraga L. sezione Kabschia Engler in Italia. St. Trent. Sc. Nat., 54 B: 29-50._x000D_
MARTINI F, Bona E, Federici G, Fenaroli F, (2012) Flora vascolare della Lombardia centro-orientale. Trieste._x000D_
LABRA M., GRASSI F., DE MATTIA F., IMAZIO S., BONOMI C., CITTERIO S., SGORBATI S., 2005 – Studi della variabilità genetica di specie vegetali minacciate ai fini della loro conservazione. Inform. Bot. Ital., 37(1): 38-39._x000D_
NASTASIO P., SCALMANA G., FAVA D., 1999 - Il Lago di Bondo e i monti di Tremosine. Quad. Settore Ecologia Prov. Di Brescia: 1-32._x000D_
ORSENIGO S, Abeli T, Rossi G. Saxifraga tombeanensis Engler In: Ercole S., Giacanelli V., Bacchetta G., Fenu G., Genovesi P. (eds.) (2016) Manuali per il monitoraggio di specie e habitat di interesse comunitario (Direttiva 92/43/CEE) in Italia: specie vegetali. ISPRA, Serie manuali e Linee Guida, 140/2016._x000D_
PITSCHMANN H., REISIGL H., 1959 – Endemische Blütenpflanzen der Südalpen zwischen Luganersee und Etsch. Veröff. Bot. Inst. ETH Rübel, Zürich, 35: 44-68._x000D_
PORTAL TO THE FLORA OF ITALY. Available at http:/dryades.units.it/floritaly [Accessed: 30/04/2025] _x000D_
PROSSER F., 1995 - Segnalazioni floristiche tridentine. IV. Ann. Mus. Civ. Rovereto, Sez. Arch., St., Sc. Nat., 10 (1994): 135-170._x000D_
PROSSER F., 2000 – La distribuzione delle entità endemiche strette in Trentino alla luce delle più recenti esplorazioni floristiche. Ann. Mus. Civ. Rovereto, Sez. Arch., St., Sci. Nat., 14 suppl.: 31-64._x000D_
PROSSER F., 2001 – Lista rossa della flora del Trentino. Pteridofite e fanerogame. Museo Civico Rovereto, Edizioni Osiride: 1-109._x000D_
PROSSER F., 2001. Saxifraga tombeanensis. In: Pignatti S., Menegoni P., Giacanelli V. (eds.), Liste rosse e blu della flora italiana: 126-127. ANPA, Roma._x000D_
PROSSER F., BERTOLLI A., 2012 - Cartografia floristica della Provincia di Trento - Museo Civico di Rovereo._x000D_
ROSSI G. et al. (Eds.), 2013. Lista Rossa della Flora Italiana. 1. Policy Species e altre specie minacciate. Comitato Ital. IUCN; Ministero Ambiente. https://www.iucn.it/liste-rosse-italiane.php_x000D_
WEBB D.A., GORNALL R.J., 1989 – Saxifrages of Europe. Christopher Helm, London._x000D_
WILHALM T., HILPOLD A., 2006 – Rote Liste der gefährdeten Gefäßpflanzen Südtirols. Gredleriana, 6: 115-198._x000D_
WILHALM T.,NIKLFELD H., GUTERMENN W., 2006 – Katalog der Gefäßpflanzen Südtirols – Veröffentlichungen des Naturmuseums Südtirol, nr. 3, 218 pp._x000D_
WILHALM T., STOCKNER W.E., TRATTER W., 2003 – Für Wildflora Südtirols neue Gefäßpflanzen (2): Ergebnisse der floristischen Kartierung vornemlich aus der Jahren 1998-2002. Gredleriana, 2 (2002): 295-318. Cartografia floristica di BZ a cura del Museo di Scienze Naturali.</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</si>
  <si>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Environment._x000D_
_x000D_
BARTOLUCCI et al. 2024. A Second Update to the Checklist of the Vascular Flora Native to Italy. Plant  Biosystems 158 (2): 219–96._x000D_
BARTOLUCCI, F., &amp;amp; GALASSO, G. (2016). A new combination in the genus Liparis (Orchidaceae) for the Italian flora. Phytotaxa, 265(1), 92-92._x000D_
BRUSA G., ARMIRAGLIO S., CERIANI R.M., 2024. Monitoraggio delle specie vegetali della Direttiva 92/43/CEE presenti in Lombardia, a supporto della redazione del V rapporto ex art. 17. SBI sez. Lombarda, CFA-Regione Lombardia._x000D_
BUCCHERI M. (a cura di), 2010 – La flora del Parco. Parco Naturale Dolomiti Friulane._x000D_
GRÜNANGER P., PERAZZA G., PROSSER F., 2001 - Liparis loeselii. In: Pignatti S., Menegoni P., Giacanelli V. (eds.), Liste rosse e blu della flora italiana: 224-225. ANPA, Roma._x000D_
LORENZ R., 2010 – Die Orchideen der FFH-Richtlinie 92/43/EWG (Anhang II und IV) in Südtirol (Italien). Gredleriana – 10: 137 - 162._x000D_
ORSENIGO S., PERAZZA G., ARRIGONI P., LORENZ R., 2012 - Liparis loeselii (L.) Rich. Inf. Bot. Ital. 44 (1): 237-239._x000D_
PERAZZA G., 2000 – Liparis loeselii (L.) Rich., nuova stazione in Trentino. GIRoS  notizie, 16: 24-25._x000D_
PERAZZA G., 2009 – Liparis loeselii (L.) Rich. 1817. In: GIROS, Orchidee d’Italia. Il castello editore, Milano._x000D_
PERAZZA G., DECARLI PERAZZA M., 2002 – Cartografia Orchidee Trentine (COT): Cypripedium calceolus L. e Liparis loeselii (L.) Rich., specie citate nella Direttiva Habitat della CEE. Atti Acc. Rov. Agiati, Atti b, vol. 3b: 129-210._x000D_
PERAZZA G., MIGLIORE P., 2006 – Liparis loeselii (L.) Rich., orchidea nuova per il Veneto. GIROS notizie, 33: 31-34._x000D_
PERAZZA, G., &amp;amp; LORENZ, R. (2013). Le orchidee dell’Italia nordorientale. Atlante corologico e guida al riconoscimento. Ed. Osiride, Rovereto (Tn)._x000D_
PERAZZA, G. &amp;amp; TSUTSUMI, C. (2015) Considerations on Liparis loeselii sl in Europe in relation to the East Asian Liparis kumokiri (Orchidaceae). Journal Europäischer Orchideen 47: 309–322.PIGNATTI S., 1982 - Flora d’Italia, voll. 1-3. Edagricole, Bologna._x000D_
PORTAL TO THE FLORA OF ITALY. Available at http:/dryades.units.it/floritaly [Accessed: 30/04/2025] _x000D_
RINALDI G., ROSSI G. (a cura di), 2005 – Orti botanici, conservazione della flora spontanea in  Lombardia, Quad. biodiversità 2. centro regionale flora autoctona, Regione Lombardia, Parco del Monte Barro, Orto Botanico di Bergamo._x000D_
ROSSI G. et al. (Eds.), 2013. Lista Rossa della Flora Italiana. 1. Policy Species e altre specie minacciate. Comitato Ital. IUCN; Ministero Ambiente. https://www.iucn.it/liste-rosse-italiane.php_x000D_
ORSENIGO S., PERAZZA G., ABELI T., ROSSI G., 2016. Liparis loeselii (L.) Rich. In: Ercole S., Giacanelli V., Bacchetta G., Fenu G., Genovesi P. (eds.) Manuali per il monitoraggio di specie e habitat di interesse comunitario (Direttiva 92/43/CEE) in Italia: specie vegetali. ISPRA, Serie manuali e Linee Guida, 140/2016.</t>
  </si>
  <si>
    <t>The present species assessment has been compiled by Simone Orsenigo, with the technical support of Stefania Ercole and Valeria Giacanelli (ISPRA). Data on conservation measures were provided by the Italian Administrative Regions with the support of the Ministry of the Environment.
AAVV., 2011. Monitoraggi nell'ambito del progetto LIFE06NAT/IT/000060 “Conservazione e ripristino di torbiere calcaree in Friuli”. Regione Autonoma Friuli Venezia Giulia.
BARTOLUCCI et al. 2024. A Second Update to the Checklist of the Vascular Flora Native to Italy. Plant  Biosystems 158 (2): 219–96.
BARTOLUCCI, F., &amp;amp; GALASSO, G. (2016). A new combination in the genus Liparis (Orchidaceae) for the Italian flora. Phytotaxa, 265(1), 92-92.
BRUSA G., ARMIRAGLIO S., CERIANI R.M., 2024. Monitoraggio delle specie vegetali della Direttiva 92/43/CEE presenti in Lombardia, a supporto della redazione del V rapporto ex art. 17. SBI sez. Lombarda, CFA-Regione Lombardia.
BUCCHERI M. (a cura di), 2010 – La flora del Parco. Parco Naturale Dolomiti Friulane.
GRÜNANGER P., PERAZZA G., PROSSER F., 2001 - Liparis loeselii. In: Pignatti S., Menegoni P., Giacanelli V. (eds.), Liste rosse e blu della flora italiana: 224-225. ANPA, Roma.
LORENZ R., 2010 – Die Orchideen der FFH-Richtlinie 92/43/EWG (Anhang II und IV) in Südtirol (Italien). Gredleriana, 10: 137-162.
ORSENIGO S., PERAZZA G., ABELI T., ROSSI G. Liparis loeselii (L.) Rich., 2016. In: Ercole S., Giacanelli V., Bacchetta G., Fenu G., Genovesi P. (eds.). Manuali per il monitoraggio di specie e habitat di interesse comunitario (Direttiva 92/43/CEE) in Italia: specie vegetali. ISPRA, Serie manuali e Linee Guida, 140/2016.
ORSENIGO S., PERAZZA G., ARRIGONI P., LORENZ R., 2012 - Liparis loeselii (L.) Rich. Inf. Bot. Ital. 44 (1): 237-239.
PERAZZA G., 2000 – Liparis loeselii (L.) Rich., nuova stazione in Trentino. GIRoS notizie, 16: 24-25.
PERAZZA G., 2009 – Liparis loeselii (L.) Rich. 1817. In: GIROS, Orchidee d’Italia. Il castello editore, Milano.
PERAZZA G., DECARLI PERAZZA M., 2002 – Cartografia Orchidee Trentine (COT): Cypripedium calceolus L. e Liparis loeselii (L.) Rich., specie citate nella Direttiva Habitat della CEE. Atti Acc. Rov. Agiati, Atti b, vol. 3b: 129-210.
Perazza, G., &amp;amp; Lorenz, R. (2013). Le orchidee dell’Italia nordorientale. Atlante corologico e guida al riconoscimento. Ed. Osiride, Rovereto (Tn).
PERAZZA G., MIGLIORE P., 2006 – Liparis loeselii (L.) Rich., orchidea nuova per il Veneto. GIROS notizie, 33: 31-34.
Perazza, G. &amp;amp; Tsutsumi, C. (2015) Considerations on Liparis loeselii sl in Europe in relation to the East Asian Liparis kumokiri (Orchidaceae). Journal Europäischer Orchideen 47: 309–322.
PORTAL TO THE FLORA OF ITALY. Available at http:/dryades.units.it/floritaly [Accessed: 30/04/2025] 
RINALDI G., ROSSI G. (a cura di), 2005 – Orti botanici, conservazione della flora spontanea in Lombardia, Quad. biodiversità 2. centro regionale flora autoctona, Regione Lombardia, Parco del Monte Barro, Orto Botanico di Bergamo.
ROSSI G. et al. (Eds.), 2013. Lista Rossa della Flora Italiana. 1. Policy Species e altre specie minacciate. Comitato Ital. IUCN; Ministero Ambiente. https://www.iucn.it/liste-rosse-italiane.php</t>
  </si>
  <si>
    <t>The present species assessment has been compiled by Fabrizio Bartolucci and Fabio Conti, with the technical support of Stefania Ercole and Valeria Giacanelli (ISPRA). Information and unpublished data have been provided by Bruno Petriccione, Marco Iocchi and Adriano Stinca. Data on conservation measures were provided by the Italian Administrative Regions with the support of the Ministry of the Environment, integrated by experts._x000D_
_x000D_
BARDIANI M., CAMPANARO A., DAMIANI G., LA CIVITA F., LENZI A., MINARI E., PETRICCIONE B., REDOLFI DE ZAN L., ROMANO M., RUOCCO M., 2022. Il monitoraggio di specie e habitat protetti con il coinvolgimento di volontari: l’esperienza del progetto LIFE ESC360. Arma dei Carabinieri, Comando Unità Forestali, Ambientali e Agroalimentari, Roma. (doi: https://zenodo.org/record/7408051#.Y5DHyHbMI2w)._x000D_
BARTOLUCCI F, STINCA A, CONTI F. 2021. Typification of the name Adonis distorta (Ranunculaceae). Phytotaxa 523(3):264-268. https://doi.org/10.11646/phytotaxa.523.3.8_x000D_
BARTOLUCCI, F., L. PERUZZI, G. GALASSO, A. ALESSANDRINI, N. M. G. ARDENGHI, G. BACCHETTA, E. BANFI, et al. 2024. “A Second Update to the Checklist of the Vascular Flora Native to Italy.” Plant Biosystems 158 (2): 219–96._x000D_
CONTI F., 2001. Adonis distorta. In: Pignatti S., Menegoni P., Giacanelli V. (eds.), Liste rosse e blu della flora italiana: 104-105. ANPA, Roma._x000D_
CONTI F., DI MARTINO L. (eds.) 2021 - Life Floranet. La salvaguardia delle piante di interesse comunitario dell’Appennino centrale. Parco Nazionale della Majella, 208 pp._x000D_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FRATTAROLI A.R., FRIZZI G., 1988. Le piante endemiche dell'Appennino centrale: 3. Adonis distorta Ten. (Ranunculaceae). Micologia e Vegetazione Mediterranea, 3 (1): 23-30._x000D_
GUARRERA P.M., TAMMARO F., 1996. La Flora del M. Sirente e zone limitrofe (Appennino Abruzzese). Ann. Bot. (Roma) 52 (1994), Suppl. 11: 267-381._x000D_
IOCCHI M., BARTOLUCCI F., CAROTENUTO L., VALFRE’ D., CUTINI M., THEURILLAT J.P., 2011. Note floristiche per la Riserva Naturale Regionale delle “Montagne della Duchessa” (Lazio nord-orientale). Inform. Bot. Ital. 42(2): 503-508._x000D_
PETRICCIONE B., 1993. Flora e Vegetazione del Massiccio del M. Velino (Appennino Centrale), comprendente il territorio della Riserva Naturale Orientata "Monte Velino" e della foresta demaniale "Montagna della Duchessa". MIRAAF, CFS, Collana Verde, 92/19._x000D_
PORTAL TO THE FLORA OF ITALY. Available at http:/dryades.units.it/floritaly [Accessed: 16/04/2025] https://dryades.units.it/floritaly/index.php?procedure=taxon_page&amp;amp;tipo=all&amp;amp;id=1075_x000D_
STEINBERG C., 1952. Contributo allo studio floristico e fitogeografico degli alti pascoli della Montagna della Duchessa (Appennino abruzzese). Nuovo Gior. Bot. Ital., n.s., 59 (2-4): 201-251._x000D_
STINCA A., BARTOLUCCI F., CONTI F., 2016. Adonis distorta Ten. In: ERCOLE S., GIACANELLI V., BACCHETTA G., FENU G., GENOVESI P. (ed.). Manuali per il monitoraggio di specie e habitat di interesse comunitario (Direttiva 92/43/CEE) in Italia: specie vegetali. ISPRA, Serie Manuali e linee guida, 140/2016.</t>
  </si>
  <si>
    <t>The present species assessment has been compiled by Fabrizio Bartolucci and Fabio Conti, with the technical support of Stefania Ercole and Valeria Giacanelli (ISPRA).  Information and unpublished data have been provided by Daniela Gigante, Francesco Falcinelli, Leonardo Gubellini and Sandro Ballelli. Data on conservation measures were provided by the Italian Administrative Regions with the support of the Ministry of the Environment, integrated by experts._x000D_
_x000D_
BALLELLI S., 2003. Aggiornamento delle conoscenze sulla Flora dell'Umbria. Webbia, 58 (1): 1-55._x000D_
BARTOLUCCI F, STINCA A, CONTI F. 2021. Typification of the name Adonis distorta (Ranunculaceae). Phytotaxa 523(3):264-268. https://doi.org/10.11646/phytotaxa.523.3.8_x000D_
BARTOLUCCI, F., L. PERUZZI, G. GALASSO, A. ALESSANDRINI, N. M. G. ARDENGHI, G. BACCHETTA, E. BANFI, et al. 2024. “A Second Update to the Checklist of the Vascular Flora Native to Italy.” Plant Biosystems 158 (2): 219–96._x000D_
CONTI F., 2001. Adonis distorta. In: Pignatti S., Menegoni P., Giacanelli V. (eds.), Liste rosse e blu della flora italiana: 104-105. ANPA, Roma._x000D_
CONTI F., DI MARTINO L. (eds.) 2021 - Life Floranet. La salvaguardia delle piante di interesse comunitario dell’Appennino centrale. Parco Nazionale della Majella, 208 pp._x000D_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GIGANTE D et al., 2021. Maps and census of the target populations of the 5 Annex II-IV target plant species: 1. Adonis distorta. Azione A11. LIFE IMAGINE (https://www.lifeimagine.eu/)_x000D_
PORTAL TO THE FLORA OF ITALY. Available at http:/dryades.units.it/floritaly [Accessed: 16/04/2025] https://dryades.units.it/floritaly/index.php?procedure=taxon_page&amp;amp;tipo=all&amp;amp;id=1075_x000D_
STINCA A., BARTOLUCCI F., CONTI F., 2016. Adonis distorta Ten. In: ERCOLE S., GIACANELLI V., BACCHETTA G., FENU G., GENOVESI P. (ed.). Manuali per il monitoraggio di specie e habitat di interesse comunitario (Direttiva 92/43/CEE) in Italia: specie vegetali. ISPRA, Serie Manuali e linee guida, 140/2016._x000D_
TAFFETANI F. (Ed), 2024. Ambiente e Biodiversità della Val di Bove e della Val di Panico nel Parco Nazionale dei Monti Sibillini. I Quaderni della Selva 9. Errebi Grafiche Ripesi.</t>
  </si>
  <si>
    <t>The present species assessment has been compiled by Fabrizio Bartolucci and Fabio Conti, with the technical support of Stefania Ercole and Valeria Giacanelli (ISPRA). Information and unpublished data have been provided by Valter Di Cecco, Luciano Di Martino and Bruno Petriccione. Data on conservation measures were provided by the Italian Administrative Regions with the support of the Ministry of the Environment, integrated by experts._x000D_
_x000D_
BALLELLI S., 1999 - Entità floristiche di notevole interesse rinvenute sull'Altopiano di Campo Imperatore e zone limitrofe (Gran Sasso d'Italia). In: BIONDI E. (a cura di), Ricerche di Geobotanica ed Ecologia Vegetale di Campo Imperatore (Gran Sasso d'Italia). Braun Blanquetia, 16: 33-51._x000D_
BARTOLUCCI F, STINCA A, CONTI F. 2021. Typification of the name Adonis distorta (Ranunculaceae). Phytotaxa 523(3):264-268. https://doi.org/10.11646/phytotaxa.523.3.8_x000D_
BARTOLUCCI F., RANALLI N., BOUVET D., CANCELLIERI L., FORTINI P., GESTRI G., DI PIETRO R., LATTANZI E., LAVEZZO P., LONGO D., MARSILI S., PECCENINI S., PERUZZI L., SALERNO G., SOLDANO A., TILIA A., TURCATO C., VICIANI D., WAGENSOMMER R.P., CONTI F., 2012 - Contributo alla conoscenza floristica del settore settentrionale del Gran Sasso d’Italia (Parco Nazionale del Gran Sasso e Monti della Laga) (Abruzzo): resoconto dell'escursione del Gruppo di Floristica (S.B.I.) nel 2010. Inform.Bot. Ital., 44(2): 355-385._x000D_
BARTOLUCCI, F., L. PERUZZI, G. GALASSO, A. ALESSANDRINI, N. M. G. ARDENGHI, G. BACCHETTA, E. BANFI, et al. 2024. “A Second Update to the Checklist of the Vascular Flora Native to Italy.” Plant Biosystems 158 (2): 219–96._x000D_
CONTI F., 2001 - Adonis distorta. In: Pignatti S., Menegoni P., Giacanelli V. (eds.), Liste rosse e blu della flora italiana: 104-105. ANPA, Roma._x000D_
CONTI F., DI MARTINO L. (eds.) 2021 - Life Floranet. La salvaguardia delle piante di interesse comunitario dell’Appennino centrale. Parco Nazionale della Majella, 208 pp._x000D_
DEL GROSSO F., POGLIANI M., 1971 - Studio cariologico di Adonis distortus Ten. Lav. Soc. Ital. Biogeogr., 2: 69-79._x000D_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DI PIETRO R., PELINO G., STANISCI A., BLASI C., 2008 - Phytosociological features of Adonis distorta and Trifolium noricum subsp. praetutianum, two endemics of the Appennines (peninsular Italy). Acta Bot. Croat. 67 (2): 175-200._x000D_
FEOLI CHIAPELLA L., FEOLI E., 1977 - A numerical phytosociologycal study of the summit of the Majella Massive (Italy). Vegetatio, 34 (1): 21-39._x000D_
FRATTAROLI A.R., FRIZZI G., 1988 - Le piante endemiche dell'Appennino centrale: 3. Adonis distorta Ten. (Ranunculaceae). Micologia e Vegetazione Mediterranea, 3 (1): 23-30._x000D_
PORTAL TO THE FLORA OF ITALY. Available at http:/dryades.units.it/floritaly [Accessed: 16/04/2025] https://dryades.units.it/floritaly/index.php?procedure=taxon_page&amp;amp;tipo=all&amp;amp;id=1075_x000D_
STINCA A., BARTOLUCCI F., CONTI F. (2016) Adonis distorta Ten. In: ERCOLE S., GIACANELLI V., BACCHETTA G., FENU G., GENOVESI P. (ed.). Manuali per il monitoraggio di specie e habitat di interesse comunitario (Direttiva 92/43/CEE) in Italia: specie vegetali. ISPRA, Serie Manuali e linee guida, 140/2016._x000D_
TAMMARO F., 1995 - Lineamenti floristici e vegetazionali del Gran Sasso meridionale. Documenti naturalistici per la conoscenza del Parco Nazionale del Gran Sasso-Laga. Boll. Mus. Civ. St. Nat. Verona, 19 (1992): 1-256.</t>
  </si>
  <si>
    <t>The present species assessment has been compiled by Fabrizio Bartolucci and Fabio Conti with the technical support of Stefania Ercole and Valeria Giacanelli (ISPRA). Information and unpublished data have been provided by Bruno Petriccione, Adriano Stinca, Elisa Proietti, Valeria Giacanelli and Cristina Auciello. Data on conservation measures were provided by the Italian Administrative Regions with the support of the Ministry of the Environment, integrated by experts._x000D_
_x000D_
BARTOLUCCI F, DOMINA G, ADORNI M, CECCHI L, CHIANESE G, CONTI F, D’ANTRACCOLI M, GALASSO G, GHILLANI L, GIARDINI M, GUGLIELMONE L, MORELLI V, OLIVIERI N, TIRADO JL, ROMA-MARZIO F, SCOPPOLA A, SELVI F, STINCA A, STURLONI S, TOMASELLI V, VERONICO G, NEPI C (2017) Notulae to the Italian native vascular flora: 4. Italian Botanist 4: 43–51._x000D_
BARTOLUCCI F., CONTI F. (2019) Lectotypification of the name Androsace mathildae Levier (Primulaceae). Phytotaxa 393 (2): 201–203._x000D_
BARTOLUCCI, F., L. PERUZZI, G. GALASSO, A. ALESSANDRINI, N. M. G. ARDENGHI, G. BACCHETTA, E. BANFI, et al. 2024. “A Second Update to the Checklist of the Vascular Flora Native to Italy.” Plant Biosystems 158 (2): 219–96._x000D_
BAZZICHELLI G., 1960 - L'erbario del giardino alpino di Campo Imperatore. Ann. Bot. (Roma), 26: 505-524._x000D_
CATONICA C., 2001 - A new species and a new record of Festuca (Poaceae) from the Gran Sasso of Italy (Central Apennines). Plant Biosystems, 135 (3): 271-28_x000D_
CONTI F., 1987 - Contributo alla Flora della Majella. Arch. Bot. Biogeogr. Ital., 63: 70-99._x000D_
CONTI F., 2001 - Androsace mathildae. In: Pignatti S., Menegoni P., Giacanelli V. (eds.), Liste rosse e blu della flora italiana: 160-161. ANPA, Roma._x000D_
CONTI F., BARTOLUCCI F., MANZI A., MIGLIO M., TINTI D., 2008 - Aggiunte alla Flora d'Abruzzo: III contributo. Ann. Mus. Civ. Rovereto, Sez.: Arch., St., Sc. Nat., 23(2007): 127-140._x000D_
CONTI F., DI MARTINO L. (eds.) 2021 - Life Floranet. La salvaguardia delle piante di interesse comunitario dell’Appennino centrale. Parco Nazionale della Majella, 208 pp._x000D_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LEVIER E., 1877 - Androsace mathildae, species italica nova. Nuovo Giorn. Bot. Ital., 9: 43-45._x000D_
PORTAL TO THE FLORA OF ITALY. Available at http:/dryades.units.it/floritaly [Accessed: 16/04/2025] https://dryades.units.it/floritaly/index.php?procedure=taxon_page&amp;amp;tipo=all&amp;amp;id=3782_x000D_
ROSSI G. et al. (Eds.), 2013. Lista Rossa della Flora Italiana. 1. Policy Species e altre specie minacciate. Comitato Italiano IUCN; Ministero dell'Ambiente e della Tutela del Territorio e del Mare. https://www.iucn.it/liste-rosse-italiane.php_x000D_
SCHÖNSWETTER P. , SCHNEEWEISS G.M., 2009 - Androsace komovensis sp. nov., a long mistaken local endemic from the southern Balkan Peninsula with biogeographic links to the Eastern Alps. Taxon 58 (2): 544-549._x000D_
STINCA A., BARTOLUCCI F., CONTI F. (2016) Androsace mathildae Levier. In: ERCOLE S., GIACANELLI V., BACCHETTA G., FENU G., GENOVESI P. (ed.). Manuali per il monitoraggio di specie e habitat di interesse comunitario (Direttiva 92/43/CEE) in Italia: specie vegetali. ISPRA, Serie Manuali e linee guida, 140/2016._x000D_
TAMMARO F., 1986 - Documenti per la conoscenza naturalistica della Majella. Repertorio Sistematico della Flora. Reg. Abruzzo. 267 pp._x000D_
TAMMARO F., 1995 - Lineamenti floristici e vegetazionali del Gran Sasso meridionale. Documenti naturalistici per la conoscenza del Parco Nazionale del Gran Sasso-Laga. Boll. Mus. Civ. St. Nat. Verona, 19 (1992): 1-256._x000D_
TAMMARO F., 1998 - Diversità floristica e vegetazionale sul Gran Sasso e sui Monti della Laga. In: Burri E. (ed.), Aree protette in Abruzzo. Contributi alla conoscenza naturalistica ed ambientale: 35-58. Università dell'Aquila - Dip. Scienze Ambientali - Reg. Abruzzo. Carsa Ediz., Pescara._x000D_
WRABER T., 1982 - Androsace mathildae neu fur die Balkanhalbinsel. Contribution IV-1-2 Section of Biological and Medical Sciences: 40-44. Skopje._x000D_
ZODDA G., 1967 - Compendio della Flora Teramana. Arch. Bot. Biogeogr. Ital., 43: 35-101, 115-156.</t>
  </si>
  <si>
    <t>First time reporting: the inclusion of the species in the CKL art 17 for Italy (PRE in ALP e MAR in CON) is recent (2024). The main population of the species in Italy is that of the ALP bioregion with two disjunctal populations in the Italian Alps (Piemonte) and in the Appenines in central Italy (Abruzzo) where it is rare but still present in numerous stations. In the CON bioregion the species occurs in central Italy in Marche with few localities and in Umbria with only one station.</t>
  </si>
  <si>
    <t>The present species assessment has been compiled by Fabrizio Bartolucci and Fabio Conti, with the technical support of Stefania Ercole and Valeria Giacanelli (ISPRA). Information and unpublished data have been provided by Giampiero Ciaschetti, Valter Di Cecco, Luciano Di Martino and Mirella Di Cecco. _x000D_
_x000D_
BARBERO M., BONO G., 1967- Groupements des rochers et éboulis siliceux du Mercantour-Argentera et de la chaîne ligure. Webbia, 22:  437-467._x000D_
BARTOLUCCI F., RANALLI N., BOUVET D., CANCELLIERI L., FORTINI P., GESTRI G., DI PIETRO R., LATTANZI E., LAVEZZO P., LONGO D., MARSILI S., PECCENINI S., PERUZZI L., SALERNO G., SOLDANO A., TILIA A., TURCATO C., VICIANI D., WAGENSOMMER R.P., CONTI F., 2012 - Contributo alla conoscenza floristica del settore settentrionale del Gran Sasso d’Italia (Parco Nazionale del Gran Sasso e Monti della Laga) (Abruzzo): resoconto dell'escursione del Gruppo di Floristica (S.B.I.) nel 2010. Inform.Bot. Ital., 44(2): 355-385._x000D_
BARTOLUCCI, F., L. PERUZZI, G. GALASSO, A. ALESSANDRINI, N. M. G. ARDENGHI, G. BACCHETTA, E. BANFI, et al. 2024. “A Second Update to the Checklist of the Vascular Flora Native to Italy.” Plant Biosystems 158 (2): 219–96._x000D_
BURNAT, E., BRIQUET, J., CAVILLIER, F., 1892-1931 – Flore des Alpes Maritimes. Georg, Genève &amp;amp; Bale._x000D_
CONTI F., 1998 - An annotated checklist of the flora of the Abruzzo. Bocconea, 10: 276 pp._x000D_
MONITORING OF THE UNIVERSITY OF CAMERINO in 2024 (UNICAM; CAUCCI, CONTI, BARTOLUCCI); herbarium specimen collected in 1954 at Pizzo della Regina kept at CAME (BALLELLI S. et al. 2005. Braun-Blanquetia, 38: 1-257); two herbarium speciems kept at ANC (Pizzo Berro, 11 luglio 1998; Val di Panico, 22 agosto 2006; in TAFFETANI F (Ed) (2024) Ambiente e Biodiversità della Val di Bove e della Val di Panico nel Parco Nazionale dei Monti Sibillini. I Quaderni della Selva 9. Errebi Grafiche Ripesi)._x000D_
PORTAL TO THE FLORA OF ITALY available at http:/dryades.units.it/floritaly [Accessed 15/04/2025] https://dryades.units.it/floritaly/index.php?procedure=taxon_page&amp;amp;tipo=all&amp;amp;id=5719_x000D_
SELVAGGI A., 2024 - In: Studi per il piano di Gestione  ZSC e ZPS  IT1160056 " Alpi Marittime". IPLA, Parco Alpi Marittime._x000D_
TAMMARO F., 1975 - Il genipi [Artemisia petrosa (Baumg.) Jan ex DC. ssp. eriantha (Ten.) Giac. e Pignatti] sul Gran Sasso d'Italia. In: Omaggio al Gran Sasso: 115-121. C.A.I. L'Aquila, Tamari Ed. Bologna._x000D_
TAMMARO F., 1986 - Documenti per la conoscenza naturalistica della Majella. Repertorio Sistematico della Flora. Reg. Abruzzo. 267 pp.</t>
  </si>
  <si>
    <t>The present species assessment has been compiled by Fabrizio Bartolucci and Fabio Conti with the technical support of Stefania Ercole and Valeria Giacanelli (ISPRA). Information and unpublished data have been provided by Giampiero Ciaschetti, Valter Di Cecco, Luciano Di Martino and Mirella Di Cecco. Data on conservation measures were provided by the Italian Administrative Regions with the support of the Ministry of the Environment, integrated by experts._x000D_
_x000D_
ANZALONE B., 1970. Su un nuovo Astragalus scoperto in Abruzzo e osservazioni su Astragalus vesicarius L. (sensu lato). Webbia, 24 (2): 723-734._x000D_
BARTOLUCCI, F., L. PERUZZI, G. GALASSO, A. ALESSANDRINI, N. M. G. ARDENGHI, G. BACCHETTA, E. BANFI, et al. 2024. “A Second Update to the Checklist of the Vascular Flora Native to Italy.” Plant Biosystems 158 (2): 219–96._x000D_
CONTI F., 2001 - Astragalus aquilanus. In: PIGNATTI S., MENEGONI P., GIACANELLI V. (a cura di), 2001. Liste rosse e blu della flora italiana. Forum Plinianum. ANPA - Dip. Stato dell'Ambiente, Controlli e Sistemi Informativi. Alcagraf s.r.l., Roma. 326 pp._x000D_
CONTI F., BARTOLUCCI F. (2016) The vascular flora of Gran Sasso and Monti della Laga National Park (Central Italy). Phytotaxa 256(1): 1-119._x000D_
CONTI F., DI MARTINO L. (eds.) 2021 - Life Floranet. La salvaguardia delle piante di interesse comunitario dell’Appennino centrale. Parco Nazionale della Majella, 208 pp._x000D_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L.(2020) Dispersal ability of threatened species affects future distributions. Plant Ecol 221, 265–28. _x000D_
FRATTAROLI A.R., FRIZZI G., 1988 - Le piante endemiche dell'Appennino centrale: 4. Astragalus aquilanus Anz. (Leguminosae). Micologia e Vegetazione Mediterranea, 3 (1): 23-30._x000D_
PORTAL TO THE FLORA OF ITALY available at http:/dryades.units.it/floritaly [Accessed 16/04/2025] https://dryades.units.it/floritaly/index.php?procedure=taxon_page&amp;amp;tipo=all&amp;amp;id=2374_x000D_
ROSSI G. et al. (Eds.), 2013. Lista Rossa della Flora Italiana. 1. Policy Species e altre specie minacciate. Comitato Italiano IUCN; Ministero dell'Ambiente e della Tutela del Territorio e del Mare. https://www.iucn.it/liste-rosse-italiane.php_x000D_
STINCA A., BARTOLUCCI F., CONTI F. (201 Astragalus aquilanus Anzal. In: ERCOLE S., GIACANELLI V., BACCHETTA G., FENU G., GENOVESI P. (ed.). Manuali per il monitoraggio di specie e habitat di interesse comunitario (Direttiva 92/43/CEE) in Italia: specie vegetali. ISPRA, Serie Manuali e linee guida, 140/2016.</t>
  </si>
  <si>
    <t>The present species assessment has been compiled by Fabrizio Bartolucci and Fabio Conti ith the technical support of Stefania Ercole and Valeria Giacanelli (ISPRA). Information and unpublished data have been provided by Giampiero Ciaschetti, Valter Di Cecco, Luciano Di Martino,  Mirella Di Cecco and Domenico Gargano. Data on conservation measures were provided by the Italian Administrative Regions with the support of the Ministry of the Environment, integrated by experts._x000D_
_x000D_
ANZALONE B., 1970. Su un nuovo Astragalus scoperto in Abruzzo e osservazioni su Astragalus vesicarius L. (sensu lato). Webbia, 24 (2): 723-734._x000D_
BARTOLUCCI, F., L. PERUZZI, G. GALASSO, A. ALESSANDRINI, N. M. G. ARDENGHI, G. BACCHETTA, E. BANFI, et al. 2024. “A Second Update to the Checklist of the Vascular Flora Native to Italy.” Plant Biosystems 158 (2): 219–96._x000D_
BERNARDO L., 1997 - Segnalazioni Floristiche Italiane: 837-842. 837. Astragalus aquilanus Anzalone (Leguminosae). Inform. Bot. Ital., 28 (2) (1996): 267-270._x000D_
CIASCHETTI G., 2016 - Su una nuova stazione di Astragalus aquilanus in Abruzzo. Micol. Veget. Medit., 31 (1): 75-80._x000D_
CONTI F., 2001 - Astragalus aquilanus. In: PIGNATTI S., MENEGONI P., GIACANELLI V. (a cura di), 2001. Liste rosse e blu della flora italiana. Forum Plinianum. ANPA - Dip. Stato dell'Ambiente, Controlli e Sistemi Informativi. Alcagraf s.r.l., Roma. 326 pp._x000D_
CONTI F., BARTOLUCCI F. (2016) The vascular flora of Gran Sasso and Monti della Laga National Park (Central Italy). Phytotaxa 256(1): 1-119._x000D_
CONTI F., BARTOLUCCI F. 2015 - The Vascular Flora of the National Park of Abruzzo, Lazio and Molise (Central Italy), An Annotated Checklist. Geobotany Studies, VI. Springer._x000D_
CONTI F., DI MARTINO L. (eds.) 2021 - Life Floranet. La salvaguardia delle piante di interesse comunitario dell’Appennino centrale. Parco Nazionale della Majella, 208 pp._x000D_
CONTI F., MANZI A., TINTI D., 2002 - Aggiunte alla Flora d'Abruzzo. Inform. Bot. Ital., 34 (1): 55-61._x000D_
CONTI F., MINUTILLO F., 1998 - Aggiunte e rettifiche alla Flora del Parco Nazionale d’Abruzzo. Ann. Bot. (Roma), 54 (2) (1996): 97-113._x000D_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L.(2020). Dispersal ability of threatened species affects future distributions. Plant Ecol 221, 265–28._x000D_
FRATTAROLI A.R., FRIZZI G., 1988 - Le piante endemiche dell'Appennino centrale: 4. Astragalus aquilanus Anz. (Leguminosae). Micologia e Vegetazione Mediterranea, 3 (1): 23-30._x000D_
PORTAL TO THE FLORA OF ITALY available at http:/dryades.units.it/floritaly [Accessed 16/04/2025] https://dryades.units.it/floritaly/index.php?procedure=taxon_page&amp;amp;tipo=all&amp;amp;id=2374_x000D_
ROSSI G. et al. (Eds.), 2013. Lista Rossa della Flora Italiana. 1. Policy Species e altre specie minacciate. Comitato Italiano IUCN; Ministero dell'Ambiente e della Tutela del Territorio e del Mare. https://www.iucn.it/liste-rosse-italiane.php_x000D_
STINCA A., BARTOLUCCI F., CONTI F. (201 Astragalus aquilanus Anzal. In: ERCOLE S., GIACANELLI V., BACCHETTA G., FENU G., GENOVESI P. (ed.). Manuali per il monitoraggio di specie e habitat di interesse comunitario (Direttiva 92/43/CEE) in Italia: specie vegetali. ISPRA, Serie Manuali e linee guida, 140/2016._x000D_
TAMMARO F., VERI L., CHICCHIRICCO' G., 1980. Segnalazioni Floristiche Italiane: 28-35. 31. Astragalus aquilanus Anzalone (Leguminosae). Inform. Bot. Ital., 11 (2) (1979): 175._x000D_
VERI L., 1971. Notizie sull'ecologia, fenologia e cariologia dell'Astragalus aquilanus Anzalone. Lav. Soc. Ital. Biogeogr., 2: 81-87.</t>
  </si>
  <si>
    <t>The inclusion of the species in the CKL art 17 for Italy is recent (2024), but it had already been reported in the IV report (2019) with an optional reporting, since the species was known and monitored for several years in Italy. The species was found in central Italy in 2012 (Abruzzo Region, central Appennines) distributed  in both MED and ALP biogeographical region, inside the Natura 2000 sites "Monte Sirente e Monte Velino" and "Gran Sasso"</t>
  </si>
  <si>
    <t>The present species assessment has been compiled by Fabrizio Bartolucci ans Fabio Conti with the technical support of Stefania Ercole and Valeria Giacanelli (ISPRA). Information and unpublished data have been provided by Elisa Proietti, Luciano di Martino and Valter Di Cecco.  Data on conservation measures were provided by the Italian Administrative Regions with the support of the Ministry of the Environment, integrated by experts._x000D_
_x000D_
BARTOLUCCI, F., L. PERUZZI, G. GALASSO, A. ALESSANDRINI, N. M. G. ARDENGHI, G. BACCHETTA, E. BANFI, et al. 2024. “A Second Update to the Checklist of the Vascular Flora Native to Italy.” Plant Biosystems 158 (2): 219–96._x000D_
CONTI F., BARTOLUCCI F., TOMOVIĆ G., LAKUŠIĆ D., 2012 - Jacobaea vulgaris subsp. gotlandica (Compositae), new for Italy and Montenegro. Bot. Serbica 36(2): 145-147._x000D_
CONTI F., DI MARTINO L. (eds.) 2021 - Life Floranet. La salvaguardia delle piante di interesse comunitario dell’Appennino centrale. Parco Nazionale della Majella, 208 pp._x000D_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L.(2020) Dispersal ability of threatened species affects future distributions. Plant Ecol 221, 265–28._x000D_
PORTAL TO THE FLORA OF ITALY available at http:/dryades.units.it/floritaly [Accessed 16/04/2025] https://dryades.units.it/floritaly/index.php?procedure=taxon_page&amp;amp;tipo=all&amp;amp;id=8934_x000D_
ROMA-MARZIO F., BARTOLUCCI F., CONTI F., DI MARTINO L., CECCHI L., 2017 – Nuove Segnalazioni Floristiche Italiane (001-005). Notiziario della Società Botanica Italiana, 0: 85−86._x000D_
STINCA A., BARTOLUCCI F., CONTI F. (2016) Senecio jacobea L. subsp. gotlandicus (Neuman) Sterner [Jacobaea vulgaris Gaertn. subsp. gotlandica (Neuman) B.Nord. In: ERCOLE S., GIACANELLI V., BACCHETTA G., FENU G., GENOVESI P. (ed.). Manuali per il monitoraggio di specie e habitat di interesse comunitario (Direttiva 92/43/CEE) in Italia: specie vegetali. ISPRA, Serie Manuali e linee guida, 140/2016.</t>
  </si>
  <si>
    <t>The present species assessment has been compiled by Fabrizio Bartolucci, and Fabio Conti with the technical support of Stefania Ercole and Valeria Giacanelli (ISPRA). Data on conservation measures were provided by the Italian Administrative Regions with the support of the Ministry of the Environment, integrated by experts._x000D_
_x000D_
BARTOLUCCI, F., L. PERUZZI, G. GALASSO, A. ALESSANDRINI, N. M. G. ARDENGHI, G. BACCHETTA, E. BANFI, et al. 2024. “A Second Update to the Checklist of the Vascular Flora Native to Italy.” Plant Biosystems 158 (2): 219–96._x000D_
CONTI F., BARTOLUCCI F., TOMOVIĆ G., LAKUŠIĆ D., 2012 - Jacobaea vulgaris subsp. gotlandica (Compositae), new for Italy and Montenegro. Bot. Serbica 36(2): 145-147._x000D_
CONTI F., DI MARTINO L. (eds.) 2021 - Life Floranet. La salvaguardia delle piante di interesse comunitario dell’Appennino centrale. Parco Nazionale della Majella, 208 pp._x000D_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PORTAL TO THE FLORA OF ITALY available at http:/dryades.units.it/floritaly [Accessed 16/04/2025] https://dryades.units.it/floritaly/index.php?procedure=taxon_page&amp;amp;tipo=all&amp;amp;id=8934_x000D_
ROMA-MARZIO F., BARTOLUCCI F., CONTI F., DI MARTINO L., CECCHI L., 2017 Nuove Segnalazioni Floristiche Italiane (001-005). Notiziario della Società Botanica Italiana, 0: 85−86._x000D_
STINCA A., BARTOLUCCI F., CONTI F. (2016) Senecio jacobea L. subsp. gotlandicus (Neuman) Sterner [Jacobaea vulgaris Gaertn. subsp. gotlandica (Neuman) B.Nord. In: ERCOLE S., GIACANELLI V., BACCHETTA G., FENU G., GENOVESI P. (ed.). Manuali per il monitoraggio di specie e habitat di interesse comunitario (Direttiva 92/43/CEE) in Italia: specie vegetali. ISPRA, Serie Manuali e linee guida, 140/2016.</t>
  </si>
  <si>
    <t>The present species assessment has been compiled by Fabrizio Bartolucci, Fabio Conti with the technical support of Stefania Ercole and Valeria Giacanelli (ISPRA). Information and unpublished data have been provided by Daniela Gigante, Francesco Falcinelli and Leonardo Gubellini. Data on conservation measures were provided by the Italian Administrative Regions with the support of the Ministry of the Environment, integrated by experts._x000D_
_x000D_
BALLELLI S., CALDAROLA L., GIGANTE D., LANDUCCI F., MANELI F., VENANZONI R., 2010. Le specie vegetali dell’All. II della Dir. 92/43/CEE in Umbria: aggiornamento dei dati distributivi e cartografia floristica. 105° Congr. S.B.I., Milano, 25/28 agosto 2010. Riassunti: 146._x000D_
BALLELLI S., GIGANTE D., VENANZONI R., 2012. Notulae alla Check-list della Flora vascolare Italiana, 13: 1903. Inf. Bot. Ital., 44(1): 180._x000D_
BARTOLUCCI, F., L. PERUZZI, G. GALASSO, A. ALESSANDRINI, N. M. G. ARDENGHI, G. BACCHETTA, E. BANFI, et al. 2024. “A Second Update to the Checklist of the Vascular Flora Native to Italy.” Plant Biosystems 158 (2): 219–96._x000D_
BRACCHI G., BANFI E., SOLDANO A. (2003) Aggiunte alla flora della Provincia di Piacenza e della Regione Emilia-Romagna: segnalazioni inedite e dati da un’antica opera pre-linneana. Atti Soc. it. Sci. nat. Museo civ. Stor. nat. Milano, Milano, 144 (1): 91-132._x000D_
CONTI F., DI MARTINO L. (eds.) 2021 - Life Floranet. La salvaguardia delle piante di interesse comunitario dell’Appennino centrale. Parco Nazionale della Majella, 208 pp._x000D_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GIGANTE D et al. (2021) Maps and census of the target populations of the 5 Annex II-IV target plant species: 5. Klasea lycopifolia. Azione A11. LIFE IMAGINE (https://www.lifeimagine.eu/)_x000D_
GIGANTE D., ALESSANDRINI A., BALLELLI S., BARTOLUCCI F., CONTI F., FERRI V., GUBELLINI L., HOFMANN N., MONTAGNANI C., PINZI M., VENANZONI R., WAGENSOMMER R.P., 2014. Klasea lycopifolia (Vill.) Á. Löve et D. Löve. Inf. Bot. Ital., 46(1): 128-131. ISSN: 0020-0697_x000D_
GUBELLINI L., HOFMANN H., PINZI M., 2014. Contributo alla conoscenza della flora vascolare delle Marche e di alcune regioni limitrofe. Inf. Bot. Ital., 46(1): 17-26._x000D_
PORTAL TO THE FLORA OF ITALY available at http:/dryades.units.it/floritaly [Accessed 16/04/2025] https://dryades.units.it/floritaly/index.php?procedure=taxon_page&amp;amp;tipo=all&amp;amp;id=5952_x000D_
STINCA A., BARTOLUCCI F., CONTI F. (2016) Serratula lycopifolia (Vill.) A.Kern. [Klasea lycopifolia (Vill.) Á.Löve &amp;amp; D.Löve]. In: ERCOLE S., GIACANELLI V., BACCHETTA G., FENU G., GENOVESI P. (ed.). Manuali per il monitoraggio di specie e habitat di interesse comunitario (Direttiva 92/43/CEE) in Italia: specie vegetali. ISPRA, Serie Manuali e linee guida, 140/2016.</t>
  </si>
  <si>
    <t>The present species assessment has been compiled by Fabrizio Bartolucci, Fabio Conti with the technical support of Stefania Ercole and Valeria Giacanelli (ISPRA). Information and unpublished data have been provided by Adriano Stinca and Elisa Proietti Data on conservation measures were provided by the Italian Administrative Regions with the support of the Ministry of the Environment, integrated by experts._x000D_
_x000D_
BARTOLUCCI, F., L. PERUZZI, G. GALASSO, A. ALESSANDRINI, N. M. G. ARDENGHI, G. BACCHETTA, E. BANFI, et al. 2024. “A Second Update to the Checklist of the Vascular Flora Native to Italy.” Plant Biosystems 158 (2): 219–96._x000D_
CIASCHETTI G., 2003 - Segnalazioni Floristiche Italiane: 1062-1064. 1062. Gentiana pneumonanthe L. (Gentianaceae); 1063. Serratula lycopifolia (Vill.) A. Kerner (Asteraceae); 1064. Sesleria caerulea (L.) Ard. (Gramineae). Inform. Bot. Ital., 35 (1): 101-102._x000D_
CONTI F., DI MARTINO L. (eds.) 2021 - Life Floranet. La salvaguardia delle piante di interesse comunitario dell’Appennino centrale. Parco Nazionale della Majella, 208 pp._x000D_
CONTI F., MANZI A., 1997. Serratula lycopifolia (Vill.) A. Kern., new for the Italian flora. Flora Medit., 7: 181-183._x000D_
DE SANTIS E., SOLDATI R., (2011) Guida fotografica alla flora di Campo Felice. Lucoli._x000D_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GIGANTE D., ALESSANDRINI A., BALLELLI S., BARTOLUCCI F., CONTI F., FERRI V., GUBELLINI L., HOFMANN N., MONTAGNANI C., PINZI M., VENANZONI R., WAGENSOMMER R.P.., 2014. Klasea lycopifolia (Vill.) Á. Löve et D. Löve. Inf. Bot. Ital., 46(1): 128-131. ISSN: 0020-0697_x000D_
PORTAL TO THE FLORA OF ITALY available at http:/dryades.units.it/floritaly [Accessed 16/04/2025] https://dryades.units.it/floritaly/index.php?procedure=taxon_page&amp;amp;tipo=all&amp;amp;id=5952_x000D_
STINCA A., BARTOLUCCI F., CONTI F. (2016) Serratula lycopifolia (Vill.) A.Kern. [Klasea lycopifolia (Vill.) Á.Löve &amp;amp; D.Löve]. In: ERCOLE S., GIACANELLI V., BACCHETTA G., FENU G., GENOVESI P. (ed.). Manuali per il monitoraggio di specie e habitat di interesse comunitario (Direttiva 92/43/CEE) in Italia: specie vegetali. ISPRA, Serie Manuali e linee guida, 140/2016.</t>
  </si>
  <si>
    <t>The present species assessment has been compiled by Fabrizio Bartolucci, Fabio Conti with the technical support of Stefania Ercole and Valeria Giacanelli (ISPRA). Information and unpublished data have been provided by Elisa Proietti, Giampiero Ciaschetti, Mirella Di Cecco, Luciano Di Martino, Carmelo Gentile, Claudia Alessandrelli and Bruno Petriccione. Data on conservation measures were provided by the Italian Administrative Regions with the support of the Ministry of the Environment, integrated by experts._x000D_
_x000D_
ANZALONE B., BAZZICHELLI G., 1960 - La flora del Parco nazionale d'Abruzzo. Estratto Annali di Botanica (Roma), vol. 20°, f. 2°-3° 1959-1960_x000D_
BARDIANI M., CAMPANARO A., DAMIANI G., LA CIVITA F., LENZI A., MINARI E., PETRICCIONE B., REDOLFI DE ZAN L., ROMANO M., RUOCCO M., 2022 – Il monitoraggio di specie e habitat protetti con il coinvolgimento di volontari: l’esperienza del progetto LIFE ESC360. Arma dei Carabinieri, Comando Unità Forestali, Ambientali e Agroalimentari, Roma. (doi: https://zenodo.org/record/7408051#.Y5DHyHbMI2w)._x000D_
BARTOLUCCI, F., L. PERUZZI, G. GALASSO, A. ALESSANDRINI, N. M. G. ARDENGHI, G. BACCHETTA, E. BANFI, et al. 2024. “A Second Update to the Checklist of the Vascular Flora Native to Italy.” Plant Biosystems 158 (2): 219–96._x000D_
COLASANTE M., ALTAMURA L., 1988 - Distribuzione delle Iris spontanee e naturalizzate in Umbria e Abruzzo-Molise. Note aggiuntive per il Lazio. Ann. Bot. (Roma), 44, Suppl. 4 (1986): 125-135._x000D_
COLASANTE M., RICCI I., 1977 - Iris germanica L. e Iris marsica Ricci e Colasante: separazione delle due specie. Ann. Bot. (Roma), 34 (1975): 17-25._x000D_
CONTI F., 1995 - Prodromo della Flora del Parco Nazionale d'Abruzzo. Ente Autonomo del Parco Nazionale d'Abruzzo. Almadue. Roma. 127 pp._x000D_
CONTI F., 1998 - An annotated checklist of the Flora of the Abruzzo. Bocconea, 10: 1-276._x000D_
CONTI F., BARTOLUCCI F., CATONICA C., D'ORAZIO G., LONDRILLO I., MANZI A., TINTI D., 2006 - Aggiunte alla flora d’Abruzzo. II° contributo. Inform. Bot. Ital., 38 (1): 113-116._x000D_
CONTI F., DI MARTINO L. (eds.) 2021 - Life Floranet. La salvaguardia delle piante di interesse comunitario dell’Appennino centrale. Parco Nazionale della Majella, 208 pp._x000D_
DE CASTRO O, E. DEL GUACCHIO, E. DI IORIO, A. DI MAIO, L. DI MARTINO, F. BARTOLUCCI &amp;amp; F. CONTI (2020) Barcoding helps threatened species: the case of Iris marsica (Iridaceae) from the protected areas of the Abruzzo (Central Italy). Plant Biosystems 154(6): 961-972._x000D_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PORTAL TO THE FLORA OF ITALY available at http:/dryades.units.it/floritaly [Accessed 16/04/2025] https://dryades.units.it/floritaly/index.php?procedure=taxon_page&amp;amp;tipo=all&amp;amp;id=7029_x000D_
RICCI I., COLASANTE M., 1973 - Iris marsica nova species. Ann. Bot. (Roma), 32: 217-235._x000D_
ROSSI G. et al. (Eds.), 2013. Lista Rossa della Flora Italiana. 1. Policy Species e altre specie minacciate. Comitato Italiano IUCN; Ministero dell'Ambiente e della Tutela del Territorio e del Mare. https://www.iucn.it/liste-rosse-italiane.php_x000D_
STINCA A., BARTOLUCCI F., CONTI F. (2016) Iris marsica I.Ricci &amp;amp; Colasante. In: ERCOLE S., GIACANELLI V., BACCHETTA G., FENU G., GENOVESI P. (ed.). Manuali per il monitoraggio di specie e habitat di interesse comunitario (Direttiva 92/43/CEE) in Italia: specie vegetali. ISPRA, Serie Manuali e linee guida, 140/2016.</t>
  </si>
  <si>
    <t>The present species assessment has been compiled by Fabrizio Bartolucci, Fabio Conti with the technical support of Stefania Ercole and Valeria Giacanelli (ISPRA). Information and unpublished data have been provided by Daniela Gigante, Francesco Falcinelli and Leonardo Gubellini. Data on conservation measures were provided by the Italian Administrative Regions with the support of the Ministry of the Environment, integrated by experts._x000D_
_x000D_
BARTOLUCCI, F., L. PERUZZI, G. GALASSO, A. ALESSANDRINI, N. M. G. ARDENGHI, G. BACCHETTA, E. BANFI, et al. 2024. “A Second Update to the Checklist of the Vascular Flora Native to Italy.” Plant Biosystems 158 (2): 219–96._x000D_
CONTI F., ABBATE G., ALESSANDRINI A., BLASI C., (Eds.) 2005 - An annotated Checklist of the Italian Vascular Flora. Palombi Editori, Roma._x000D_
CONTI F., DI MARTINO L. (eds.) 2021 - Life Floranet. La salvaguardia delle piante di interesse comunitario dell’Appennino centrale. Parco Nazionale della Majella, 208 pp._x000D_
DE CASTRO O, E. DEL GUACCHIO, E. DI IORIO, A. DI MAIO, L. DI MARTINO, F. BARTOLUCCI &amp;amp; F. CONTI (2020) Barcoding helps threatened species: the case of Iris marsica (Iridaceae) from the protected areas of the Abruzzo (Central Italy). Plant Biosystems 154(6): 961-972._x000D_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GIGANTE D et al. (2021) Maps and census of the target populations of the 5 Annex II-IV target plant species: 4. Iris marsica. Azione A11. LIFE IMAGINE (https://www.lifeimagine.eu/)_x000D_
GUBELLINI L., PINZI M., 2010 - Le Liliiflorae delle Marche: distribuzione e note ecologiche. Inform. Bot. Ital. 42(1): 67-90._x000D_
LORETI M., 1986. Flora dell'Appennino Gualdese: 9-91. Amm. Provincia di Perugia (Umbria). Nuova Zincografia Fiorentina._x000D_
PORTAL TO THE FLORA OF ITALY available at http:/dryades.units.it/floritaly [Accessed 16/04/2025] https://dryades.units.it/floritaly/index.php?procedure=taxon_page&amp;amp;tipo=all&amp;amp;id=7029_x000D_
ROSSI G. et al. (Eds.), 2013. Lista Rossa della Flora Italiana. 1. Policy Species e altre specie minacciate. Comitato Italiano IUCN; Ministero dell'Ambiente e della Tutela del Territorio e del Mare. https://www.iucn.it/liste-rosse-italiane.php_x000D_
SALERNO P., LORETI M., PULETTI E., 1999. L'Iris della Marsica. Speleologia, 40._x000D_
SALERNO P., LORETI M., PULETTI E., 1999. L'Iris marsica. Un endemismo della flora carsica dell' Appennino centrale. Documenti Italia. Speleologia, 40: 58-60._x000D_
SALERNO P., PULETTI E., 1994. Nuove ricerche foristico-vegetazionali nel massiccio del Monte Cucco. Il Grifo bianco: 83-103._x000D_
SALERNO P., PULETTI E., 1995. Osservazioni botaniche nell'Alto Bacino collinare montano del Chiascio. Il Grifo bianco: 84-92._x000D_
STINCA A., BARTOLUCCI F., CONTI F. (2016) Iris marsica I.Ricci &amp;amp; Colasante. In: ERCOLE S., GIACANELLI V., BACCHETTA G., FENU G., GENOVESI P. (ed.). Manuali per il monitoraggio di specie e habitat di interesse comunitario (Direttiva 92/43/CEE) in Italia: specie vegetali. ISPRA, Serie Manuali e linee guida, 140/2016.</t>
  </si>
  <si>
    <t>The present species assessment has been compiled by Fabrizio Bartolucci, Fabio Conti with the technical support of Stefania Ercole and Valeria Giacanelli (ISPRA). Information and unpublished data have been provided by Elisa Proietti, Claudia Alessandrelli, Bruno Petriccione, Daniela Gigante and Francesco Falcinelli. Data on conservation measures were provided by the Italian Administrative Regions with the support of the Ministry of the Environment, integrated by experts._x000D_
_x000D_
ANZALONE B., IBERITE M., LATTANZI L., 2010 - Flora vascolare del Lazio. Inform. Bot. Ital. 42(1): 187-317._x000D_
BARDIANI M., CAMPANARO A., DAMIANI G., LA CIVITA F., LENZI A., MINARI E., PETRICCIONE B., REDOLFI DE ZAN L., ROMANO M., RUOCCO M., 2022 – Il monitoraggio di specie e habitat protetti con il coinvolgimento di volontari: l’esperienza del progetto LIFE ESC360. Arma dei Carabinieri, Comando Unità Forestali, Ambientali e Agroalimentari, Roma. (doi: https://zenodo.org/record/7408051#.Y5DHyHbMI2w)_x000D_
BARTOLUCCI, F., L. PERUZZI, G. GALASSO, A. ALESSANDRINI, N. M. G. ARDENGHI, G. BACCHETTA, E. BANFI, et al. 2024. “A Second Update to the Checklist of the Vascular Flora Native to Italy.” Plant Biosystems 158 (2): 219–96._x000D_
COLASANTE M., ALTAMURA L., 1988 - Distribuzione delle Iris spontanee e naturalizzate in Umbria e Abruzzo-Molise. Note aggiuntive per il Lazio. Ann. Bot. (Roma), 44, Suppl. 4 (1986): 125-135._x000D_
COLASANTE M., RICCI I., 1977 - Iris germanica L. e Iris marsica Ricci e Colasante: separazione delle due specie. Ann. Bot. (Roma), 34 (1975): 17-25._x000D_
CONTI F., 1995 - Prodromo della Flora del Parco Nazionale d'Abruzzo. Ente Autonomo del Parco Nazionale d'Abruzzo. Almadue. Roma. 127 pp._x000D_
CONTI F., 1998 - An annotated checklist of the Flora of the Abruzzo. Bocconea, 10: 1-276._x000D_
CONTI F., DI MARTINO L. (eds.) 2021 - Life Floranet. La salvaguardia delle piante di interesse comunitario dell’Appennino centrale. Parco Nazionale della Majella, 208 pp._x000D_
DE CASTRO O, E. DEL GUACCHIO, E. DI IORIO, A. DI MAIO, L. DI MARTINO, F. BARTOLUCCI &amp;amp; F. CONTI (2020) Barcoding helps threatened species: the case of Iris marsica (Iridaceae) from the protected areas of the Abruzzo (Central Italy). Plant Biosystems 154(6): 961-972_x000D_
DI MARTINO L., CONTI F., BARTOLUCCI F., CIASCHETTI G., DI CECCO M. 2016. Conservazione delle piante di interesse comunitario (Direttiva 92/43/CEE) dell’Appennino centrale: il progetto Life Floranet. Notiziario della Società Botanica Italiana 0: 45−46._x000D_
DI MUSCIANO, M., DI CECCO, V., BARTOLUCCI, F., CONTI F, FRATTAROLI AR, DI MARTINO L. 2020. Dispersal ability of threatened species affects future distributions. Plant Ecol 221, 265–28._x000D_
LUCCHESE F. 2018. Atlante della Flora Vascolare del Lazio, cartografia, ecologia e biogeografia. Vol. 2. La flora di maggiore interesse conservazionistico. Regione Lazio, Direzione Capitale Naturale, Parchi e Aree Protette, Roma. 400 pp._x000D_
LUCCHESE F., LATTANZI E., 1993. Nuovo contributo alla Flora del Massiccio del Monte Velino (Appennino Abruzzese). Ann. Bot. (Roma), 49 (1991): 137-199._x000D_
PORTAL TO THE FLORA OF ITALY available at http:/dryades.units.it/floritaly [Accessed 16/04/2025] https://dryades.units.it/floritaly/index.php?procedure=taxon_page&amp;amp;tipo=all&amp;amp;id=7029_x000D_
RICCI I., COLASANTE M., 1973 - Iris marsica nova species. Ann. Bot. (Roma), 32: 217-235._x000D_
ROSSI G. et al. (Eds.), 2013. Lista Rossa della Flora Italiana. 1. Policy Species e altre specie minacciate. Comitato Italiano IUCN; Ministero dell'Ambiente e della Tutela del Territorio e del Mare. https://www.iucn.it/liste-rosse-italiane.php_x000D_
STINCA A., BARTOLUCCI F., CONTI F. (2016) Iris marsica I.Ricci &amp;amp; Colasante. In:  ERCOLE S., GIACANELLI V., BACCHETTA G., FENU G., GENOVESI P. (ed.). Manuali per il monitoraggio di specie e habitat di interesse comunitario (Direttiva 92/43/CEE) in Italia: specie vegetali. ISPRA, Serie Manuali e linee guida, 140/2016.</t>
  </si>
  <si>
    <t>The present species assessment has been compiled by Annalisa Santangelo with the technical support of Stefania Ercole and Valeria Giacanelli (ISPRA). Data on conservation measures were provided by the Italian Administrative Regions with the support of the Ministry of the Environment._x000D_
_x000D_
BARBAGALLO C., BRULLO S., SIGNORELLO P., 1983 – Note fitosociologiche sulla vegetazione delle Isole Eolie. Boll. Accad. Gioenia Sci. Nat. (Catania) (4), 16 (321): 7-16._x000D_
BARONE LUMAGA M.R., SANTANGELO A., STRUMIA S., 2015 - Morpho-functional traits influencing the fitness of highly endangered Eokochia saxicola (Guss.) Freitag &amp;amp; G. Kadereit (Amaranthaceae). FLORA, vol. 218, p. 11-17, ISSN: 0367- 2530, doi: 10.1016/j.flora.2015.11.005_x000D_
BARONI E., 1902 – A proposito della scoperta della Kochia saxicola a Strombolicchio. Bull. Soc. Bot. Ital., 9(1): 127._x000D_
BARTOLO G., BRULLO S., SIGNORELLO P., 1992 – La classe Crithmo-Limonietea nella Penisola Italiana. Colloq. Phytosoc., 19: 55-81._x000D_
BÉGUINOT A., 1905 – La vegetazione delle isole Ponziane e Napoletane. Ann. Bot. (Roma), 3(3): 181-453._x000D_
BÉGUINOT A., LANDI M., 1931 – L’endemismo nelle minori isole italiane e suo significato biogeografico. Arch. Bot. (Forlì), 7: 56-57._x000D_
BILZ. M., KELL S.P., MAXTED N., LANSDOWN R.V., 2011 – European Red List of Vascular plants. Luxembourg: Publications Office of the European Union._x000D_
BRULLO S., MINISSALE P., SIRACUSA G., SPAMPINATO G., 1997 – Taxonomic and phytogeographical considerations on Hyoseris taurina (Compositae), a S. Tyrrhenian element. Bocconea, 5: 707-716._x000D_
FERRO G., FURNARI F., 1968 – Flora e vegetazione di Stromboli (Isole Eolie). Arch. Bot. Biogeogr. Ital., 44, s. 2, 12(1-3): 21-45, 59-87._x000D_
GALISE T.R., STRUMIA S., SANTANGELO A., COZZOLINO S. AND CAFASSO D., 2025 - Plastome sequences shed light on phylogenetic relationships, divergence time, and biogeography of the enigmatic endemism Eokochia saxicola (Amaranthaceae). Botanical Journal of the Linnean Society, 2025, XX, 1–8 https://doi.org/10.1093/botlinnean/boaf003_x000D_
GUADAGNO M., 1926 – La vegetazione della Penisola Sorrentina (IV parte) [puntata 2a]. Boll. R. Orto Bot. Univ. Napoli, 8: 239-268._x000D_
GUADAGNO M., 1931 – Flora Caprearum Nova. Arch. Bot. Sist., 7: 7- 38, 145-176, 244-275._x000D_
GUSSONE G., 1855 – Enumeratio plantarum vascularium in Insula Inarime sponte provenientium, vel economico uso passim cultarum. Neapoli, ex Vanni typographico, XIX + 433 pp._x000D_
HABSBURG LOTHRINGEN L.S. (ERZHERZOG VON TOSKANA), 1896 – Die Liparischen Inseln, VII: Stromboli, v + 51 pp., 30 figg., 4 tavv., 1 carta.- prag, druck und verlag von h. Mercy._x000D_
KADEREIT G., FREITAG H., 2011 – Molecular phylogeny of Camphorosmeae (Camphorosmoideae, Chenopodiaceae): implications for biogeography, evolution of C4 photosynthesis and taxonomy. Taxon, 60(1): 51-78._x000D_
LO CASCIO P., 2004 – Preliminary observations on the insect fauna associated with two threatened plant species, Bassia saxicola (Guss.) A.J. Scott and Cytisus aeolicus Guss., on the Aeolian Islands (Southern Tyrrhenian Sea). Naturalista Sicil., (4) 28 (3-4): 1155-1169._x000D_
LO CASCIO P., PASTA S., 2008 – Flora vascolare e lineamenti della vegetazione degli isolotti minori dell’Arcipelago Eoliano (Tirreno Meridionale). XXXvII Congr. Naz. Soc. Ital. Biogeogr. (Catania, 7-10 ottobre 2008), riassunti: 64._x000D_
LOJACONO-POJERO M, 1904 – Otto giorni alle Eolie. Sicula, Riv. Bim. Club Alpino Siciliano, 9 (1-2): 11-18._x000D_
LOJACONO-POJERO M, 1906 – Alicuri e Filicuri (Divagazioni su temi eolici). Sicula, Riv. Bim. Club Alpino Siciliano, 11 (3): 1-23._x000D_
LOJACONO-POJERO M., 1902 – Kochia saxicola Guss. Bull. Soc. Bot. Ital., 9:119- 125._x000D_
MIGLIORATO E., 1896 – Osservazioni relative alla Flora Napolitana. Bull. Soc. Bot. Ital., 7:168-171._x000D_
PASTA S., LO CASCIO P., 2002 – Contributi alla conoscenza botanica delle isole minori circumsiciliane. II. Note tassonomiche e geobotaniche sulla flora delle Isole Eolie. Naturalista Sicil., (4) 26 (3-4): 131-145._x000D_
PORTAL TO THE FLORA OF ITALY. Available at http:/dryades.units.it/floritaly [Accessed: 18/04/2025] https://dryades.units.it/floritaly/index.php?procedure=taxon_page&amp;amp;tipo=all&amp;amp;id=500_x000D_
RICCIARDI M., 1998 – Flora di Capri (Golfo di Napoli). Ann. Bot. (Roma), 54 (1996): 7- 69._x000D_
RICCIARDI M., NAZZARO R., CAPUTO G., DE NATALE A., VALLARIELLO G., 2004 – La flora dell’isola di Ischia (Golfo di Napoli). Webbia, 59(1): 1-113._x000D_
ROSSI G., MONTAGNANI C., GARGANO D., PERUZZI L., ABELI T., RAVERA S., COGONI A., FENU G., MAGRINI S., GENNAI M., FOGGI B., WAGENSOMMER R.P., VENTURELLA G., BLASI C., RAIMONDO F.M., ORSENIGO S. (Eds.), 2013. Lista Rossa della Flora Italiana. 1. Policy Species e altre specie minacciate. Comitato Italiano IUCN; Ministero dell'Ambiente e della Tutela del Territorio e del Mare. https://www.iucn.it/liste-rosse-italiane.php_x000D_
SANTANGELO A., 2011 – Relazione tecnico-scientifica del progetto “Individuazione e valutazione dello stato di conservazione delle specie vegetali rare del Parco Nazionale del Cilento e Vallo di Diano”. Parco Nazionale del Cilento e Vallo di Diano. 1-44 pp._x000D_
SANTANGELO A., CROCE A., LO CASCIO P., PASTA S., STRUMIA S., TROÌA A., 2012 - Eokochia saxicola (Guss.) Freitag et G. Kadereit. Info. Bot. It., 44 (2): 428- 431._x000D_
SANTANGELO A., CROCE A., STRUMIA S., 2016. Bassia saxicola (Guss.) A.J. Scott. In: Ercole S., Giacanelli V., Bacchetta G., Fenu G., Genovesi P. (ed.). Manuali per il monitoraggio di specie e habitat di interesse comunitario (Direttiva 92/43/CEE) in Italia: specie vegetali. ISPRA, Serie Manuali e linee guida, 140/2016. ISBN 978- 88-448-0787-0_x000D_
SCOPPOLA A., SPAMPINATO G. (eds.), 2005 - Atlante delle specie a rischio di estinzione. Versione 1.0. CD-Rom enclosed to the volume: SCOPPOLA A., BLASI C. (eds.), Stato delle conoscenze sulla flora vascolare d’Italia. Palombi Editori. Roma._x000D_
SCOTT A.J., 1978 – A revision of the Camphorosmoideae (Chenopodiaceae). Feddes Repert., 89: 101-119._x000D_
SILVA J.P., TOLAND J., JONESW., ELDRIDGE J., THORPE E., CAMPBELL M., O’HARA E., 2008 –  onserving Europe’s threatened flora. European Communities,Belgium._x000D_
STRUMIA S., BUONANNO M., ARONNE G., SANTO A., SANTANGELO A., 2020 - Monitoring of Plant Species and Communities on Coastal Cliffs: Is the Use of Unmanned Aerial Vehicles Suitable? Diversity, 12 (4), 149. DOI:10.3390/d12040149 ISSN:1424-2818_x000D_
STRUMIA S., CROCE A., SANTANGELO A., 2015. New distributional data of the rare endemic species Eokochia saxicola (Guss.) Freitag and G. Kadereit (Chenopodiaceae): effects on biogeography and conservation. Plant Biosystem, 149, 559–564. DOI: 10.1080/11263504. 2013.870246_x000D_
STRUMIA S., SANTANGELO A., BARONE LUMAGA M.R., 2020 - Seed germination and seedling roots traits of four species living on Mediterranean coastal cliffs. Plant Biosystems, p. 1-13, ISSN: 1126-3504, doi: 10.1080/11263504.2020.1837284_x000D_
STRUMIA S., SANTANGELO A., GALISE T.R., COZZOLINO S. AND CAFASSO D., 2021. Hopping or Jumping on the Cliffs: The Unusual Phylogeographical and Demographic Structure of an Extremely Narrow Endemic Mediterranean Plant. Front. Plant Sci. 12:737111. doi: 10.3389/fpls.2021.737111_x000D_
TROÌA A., CARDINALE M., LA MANNA M., LO CASCIO P., PASTA S., PUGLIA A.M., QUATRINI P., VOUTSINAS E., 2005 – Preliminary results of EOLIFE99, a project concerning the conservation of four endangered plant species of Aeolian Archipelago (South Tyrrhenian Sea, Italy). Quad. Bot. Amb. Appl., 16: 173-174.</t>
  </si>
  <si>
    <t>The present species assessment has been compiled by Annalisa Santangelo with the technical support of Stefania Ercole and Valeria Giacanelli (ISPRA). Data on conservation measures were provided by the Italian Administrative Regions with the support of the Ministry of the Environment._x000D_
_x000D_
AA.VV. 2015 - Piano di Gestione della Costa di Maratea. Dipartimento Ambiente e Territorio, Infrastrutture, Opere Pubbliche e Trasporti, Regione Basilicata. http://www.retecologicabasilicata.it/ambiente/files/docs/DOCUMENT_FILE_110 180.pdf_x000D_
AA.VV. 2015 - Sistemi ambientali e Rete Natura 2000 della Regione Basilicata. Grafiche Zaccara snc, 3voll._x000D_
BARTOLO G., BRULLO S., MINISSALE P., SPAMPINATO G., 1988. Flora e vegetazione dell'Isola di Lampedusa. Boll. Accad. Gioenia Sci. Nat. Catania, 21 (334): 119-255._x000D_
BARTOLO G., BRULLO S., SIGNORELLO P., 1992. La classe Crithmo-Limonietea nella penisola italiana. Coll. Phytosoc., 19 (1989): 55-82._x000D_
BILZ. M., KELL S.P., MAXTED N., LANSDOWN R.V., 2011 – European Red List of Vacsular 	plants. Luxembourg: Publications Office of the European Union._x000D_
BRULLO S., MARCENÒ C., 1979. Dianthion rupicolae nouvelle alliance sudtyrrhénienne des Asplenietalia glandulosi. Doc. Phytosoc., n.s., 4: 131-146._x000D_
BRULLO S., MARCENÒ C., 1982. Osservazioni fitosociologiche sull'Isola di MarettimoBRULLO S., MARCENÒ C., SIRACUSA G., 2004 – La classe Asplenietea trichomanis in Sicilia. Coll. Phytosoc. 28: 467-538._x000D_
BRULLO S., MINISSALE P., 2002 - Il gruppo di Dianthus rupicola Biv. Nel Mediterraneo centrale. Inform. Bot. Ital., 33 (2) (2001): 537-342._x000D_
BRULLO S., SCELSI F., SPAMPINATO G., 2001. La vegetazione dell'Aspromonte. Studio fitosociologico. Laruffa Editore. Villa San Giovanni (Reggio Calabria). 368 pp._x000D_
CANEVA G., FASCETTI S., GALLOTTA G.,1997. Aspetti bioclimatici e vegetazionali della costa tirrenica della Basilicata. Fitosociologia, 32 (1996): 171-188._x000D_
DI MARTINO A., TRAPANI S., 1968 - Flora dell'Isola di Favignana e Levanzo nell'Arcipelago delle Egadi. 2. Levanzo. Lav. Ist. Bot. Giard. Colon. Palermo, 23: 37-132._x000D_
FERRO G., SALAMONE C., CRISCI A., FINOCCHIARO G.L., 1994 - Piante e aggruppamenti vegetali di notevole interesse naturalistico nell'Arcipelago delle Eolie (Sicilia). Quad. Bot. Ambientale Appl., 3 (1992): 181-190._x000D_
FERRO G., SALAMONE C., CRISCI A., FINOCCHIARO G.L., 1994. Piante e aggruppamenti vegetali di notevole interesse naturalistico nell'Arcipelago delle Eolie (Sicilia). Quad. Bot. Ambientale Appl., 3 (1992): 181-190._x000D_
FICHERA G., FURNARI F., SCELSI F., 1988 - Contributo alla conoscenza dei Monti Climiti (Siracusa). Boll. Acc. Gioenia Sci. Nat. Catania, 21 (334): 319-350._x000D_
FRANCINI E., MESSERI A., 1956 - L'Isola di Marettimo nell'Arcipelago delle Egadi e la sua vegetazione. Webbia, 11: 607-859._x000D_
GIANGUZZI L., OTTONELLO D. (a cura di), 2000. La Riserva di Monte Cofano (Sicilia nord-occidentale). Azienda Foreste Demaniali Regione Siciliana. Palermo. 257 pp._x000D_
ILARDI V., DIA M., ROBBA L., RAIMONDO F.M., 2001 – Distribuzione delle briofite e piante vascolari di interesse biogeografico lungo le coste siciliane. Biogeographia, 22: 193-222._x000D_
LA VALVA V., 1984. Flora e vegetazione dell'Isola di Cirella. Delpinoa, 23-24 (1981- 1982): 27-51._x000D_
LA VALVA V., RICCIARDI M., 1978. Flora e vegetazione dell'Isola di Dino. Delpinoa, 18-19 (1976-1977): 127-176._x000D_
LOJACONO-POJERO M., 1888-1909 - Flora Sicula, o Descrizione delle Piante vascolari spontanee o indigenate in Sicilia. 3 voll. Palermo. Vol. 1 (1) (1888): 234 pp.; vol. 1 (2) (1891): 312 pp.; vol. 2 (1) (1902): 240 pp.; vol. 2 (2) (1907): 428 pp.; vol. 3 (1909): 464 pp._x000D_
MARCENÒ C., COLOMBO P., PRINCIOTTA R., 1985 - Ricerche climatologiche e botaniche sui Monti Sicani (Sicilia centro-occidentale). "La Flora". Naturalista sicil., s. 4, 8: 69-133._x000D_
MINISSALE P., SCELSI F., SPAMPINATO G., 1996 - Considerazioni sulla flora e vegetazione della Riserva Naturale della Valle dell'Anapo. Boll. Acc. Gioenia Sci. Nat. Catania, 29 (352): 185-206._x000D_
PORTAL TO THE FLORA OF ITALY. Available at http:/dryades.units.it/floritaly [Accessed: 18/04/2025] https://dryades.units.it/floritaly/index.php?procedure=taxon_page&amp;amp;tipo=all&amp;amp;id=926_x000D_
RAIMONDO F. M., 2000 — Carta del paesaggio e della biodiversità vegetale della provincia di Palermo. - Quad. Bot. Ambientale Appl., 8 (1998): 1-164._x000D_
RAIMONDO F.M., GIANGUZZI L., DI MARTINO C., 1996. La flora vascolare del promontorio di Monte Pellegrino (Palermo). Quad. Bot. Ambientale Appl., 4 (1993): 13-34._x000D_
RAIMONDO F.M., SCHICCHI R., 1998. Il popolamento vegetale della Riserva Naturale dello Zingaro. Azienda Foreste Demaniali Regione Siciliana, Palermo. 205 pp._x000D_
RAIMONDO F.M., VENTURELLA G., GIANGUZZI L., 1990 - Lineamenti floristici e vegetazionali del Bacino del Fiume Oreto (Palermo) con annessa carta del paesaggio vegetale (1: 50.000). Quad. Bot. Amb. Appl., 1: 77-91._x000D_
RIGGIO S., RAIMONDO F.M., 1992. Proposta di una riserva costiera per la tutela e la valorizzazione dei biotopi di Isola delle Femmine e di Monte Gallo (Palermo). Quad. Bot. Amb. Appl., 2 (1991): 59-96._x000D_
ROSSI G., MONTAGNANI C., GARGANO D., PERUZZI L., ABELI T., RAVERA S., COGONI A., FENU G., MAGRINI S., GENNAI M., FOGGI B., WAGENSOMMER R.P., VENTURELLA G., BLASI C., RAIMONDO F.M., ORSENIGO S. (Eds.), 2013. Lista Rossa della Flora Italiana. 1. Policy Species e altre specie minacciate. Comitato Italiano IUCN; Ministero dell'Ambiente e della Tutela del Territorio e del Mare. https://www.iucn.it/liste-rosse-italiane.php https://www.iucn.it/liste-rosse-italiane.php_x000D_
SANTANGELO A., 2011. Relazione tecnico-scientifica del progetto “Individuazione e valutazione dello stato di conservazione delle specie vegetali rare del Parco Nazionale del Cilento e Vallo di Diano”. Parco Nazionale del Cilento e Vallo di Diano, 1-44._x000D_
SANTANGELO A., CROCE A., STRUMIA S., 2016. Dianthus rupicola Biv. In: Ercole S., Giacanelli V., Bacchetta G., Fenu G., Genovesi P. (ed.). Manuali per il monitoraggio di specie e habitat di interesse comunitario (Direttiva 92/43/CEE) in Italia: specie vegetali. ISPRA, Serie Manuali e linee guida, 140/2016. pp. 134- 135. ISBN 978-88-448-0787-0_x000D_
SCOPPOLA A., SPAMPINATO G. (eds.), 2005 - Atlante delle specie a rischio di estinzione. Versione 1.0. CD-Rom enclosed to the volume: SCOPPOLA A., BLASI C. (eds.), Stato delle conoscenze sulla flora vascolare d’Italia. Palombi Editori. Roma._x000D_
SIGNORINI M.A., FOGGI B., MORI B., 2001 - Reports (1264-1270). 1270. Dianthus rupicola Biv. In: KAMARI G., BLANCHÉ C., GARBARI F. (eds.), Mediterranean chromosome number reports - 11. Fl. Medit., 11: 473-478._x000D_
STRUMIA S., BUONANNO M., ARONNE G., SANTO A., SANTANGELO A., 2020. Monitoring of Plant Species and Communities on Coastal Cliffs: Is the Use of Unmanned Aerial Vehicles Suitable? Diversity, 12 (4), 149. DOI:10.3390/d12040149 ISSN:1424-2818_x000D_
STRUMIA S., SANTANGELO A., BARONE LUMAGA M.R., 2020. Seed germination and seedling roots traits of four species living on Mediterranean coastal cliffs. Plant Biosystems, p. 1-13, ISSN: 1126-3504, doi: 10.1080/11263504.2020.1837284</t>
  </si>
  <si>
    <t>The present species assessment has been compiled by Annalisa Santangelo with the technical support of Stefania Ercole and Valeria Giacanelli (ISPRA). Data on conservation measures were provided by the Italian Administrative Regions with the support of the Ministry of the Environment._x000D_
_x000D_
A.VV. Studi per i PdG dei Siti N2000 realizzati con il contributo della Misura 323 PSR 2007-2013 Regione Abruzzo; dati forniti dai parchi nazionali (PNALM, PGL; PM) e parchi regionali (SR); Vegetation-Plot Database Sapienza University of Rome_x000D_
BERNARDO L., MAIORCA G., 1997 - The vascular flora of the Cassano Structural High (NE Calabria, Italy). Giorn. Bot. Ital., 130(2-3) (1996): 531-556._x000D_
BERNARDO L., PERUZZI L., PASSALACQUA N.G. (Editori), 2011: Flora vascolare della Calabria Prodromo- vol. 1. Inform. Bot. Ital. 43(2): 185-332._x000D_
BILZ. M., KELL S.P., MAXTED N., LANSDOWN R.V., 2011 – European Red List of Vacsular plants. Luxembourg: Publications Office of the European Union._x000D_
BRULLO S., SCELSI F., SPAMPINATO G., 2001 - La vegetazione dell’Aspromonte – Stud Fitosociologico. Laruffa Editore, Villa San Giovanni ( Reggio Calabria)._x000D_
CALDARELLA O., LA ROSA A., GIANGUZZI L., 2011. Note corologiche e problematiche di conservazione in Sicilia su Stipa austroitalica Martinovsky subsp. Appendiculata (Celak.) Moraldo (Poaceae). Biogeographia 30: 197-208._x000D_
FANELLI G., LUCCHESE F., PAURA B., 2001 - Le praterie a Stipa austroitalica di due settori adriatici meridionali (Molise e Gargano). Fitosociologia, 38 (2): 25-36._x000D_
GANGALE C., UZNOV D., 2017. Protocolli di monitoraggio della Rete Natura 2000 in Calabria: specie vegetali. PAN LIFE - Natura 2000 action programme - LIFE13_x000D_
LA VALVA V., MORALDO B., 1984 - Segnalazioni Floristiche Italiane: 171-181. 181. Stipa austroitalica Martinovsky (Gramineae). Inform. Bot. Ital., 14 (2-3) (1982): 288-290._x000D_
MORALDO B., 1986. Il genere Stipa L. (Gramineae) in Italia. Webbia, 40 (2): 203- 278._x000D_
NAT/IT/001075 www.panlife.eu/index.php?action=ajaxupload.getfile&amp;amp;fil_id=380 GARGANO D., MINGOZZI A., MASSOLO A., RINALDO S., BERNARDO L. 2012 – Patterns of vegetation cover/dynamics in 	a protected Mediterranean mountain area: Influence of the ecologic context and protection policy. Plat. Biosyst., 146(s1): 9-18._x000D_
PORTAL TO THE FLORA OF ITALY. Available at http:/dryades.units.it/floritaly [Accessed: 18/04/2025]  https://dryades.units.it/floritaly/index.php?procedure=taxon_page&amp;amp;tipo=all&amp;amp;id=7709_x000D_
ROSATI L., ROMANO V., BARTOLUCCI F., BERNARDO L., BOUVET D., CANCELLIERIL., CARUSO G., CONTI F., FARAONI F., BANFI E., GALASSO G., LATTANZI E., LAVEZZO P., PECCENINI S., PERRINO EV., SALERNO G., SCIANDRA A., SOLDANO A., STINCA A., TOTTA C., FASCETTI S., 2017. Contribution to the floristic knowledge of the Maddalena Mountains (Basilicata and Campania., southern Italy). Italian Botanist 3: 73-82. https://doi.org/10.3897/italianbotanist.3.12519_x000D_
ROSSI G., MONTAGNANI C., GARGANO D., PERUZZI L., ABELI T., RAVERA S., COGONI A., FENU G., MAGRINI S., GENNAI M., FOGGI B., WAGENSOMMER R.P., VENTURELLA G., BLASI C., RAIMONDO F.M., ORSENIGO S. (Eds.), 2013. Lista Rossa della Flora Italiana. 1. Policy Species e altre specie minacciate. Comitato Italiano IUCN; Ministero dell'Ambiente e della Tutela del Territorio e del Mare.   https://www.iucn.it/liste-rosse-italiane.php_x000D_
SANTANGELO A., CROCE A., 2016. Stipa austroitalica Martinovský. In: Ercole S., Giacanelli V., Bacchetta G., Fenu G., Genovesi P. (ed.). Manuali per il monitoraggio di specie e habitat di interesse comunitario (Direttiva 92/43/CEE) in Italia: specie vegetali. ISPRA, Serie Manuali e linee guida, 140/2016. pp. 260- 261. ISBN 978-88-448-0787-0_x000D_
STINCA A., ASTUTI G., BARTOLUCCI F., BERNARDO L., BONARI G., BOUVET D., CANCELLIERI L., CARLI E., CARUSO G., CATALANO I., CENNAMO GD., CHIANESE G., CIASCHETTI G., CONTI F., D’AURIA G., DI PIETRO R., FASCETTI S., FORTINI P., GANGALE C., LAPENNA MR., LATTANZI E., MARCUCCI R., PECCENINI S., PENNESI R., PERRINO EV., PERUZZI L., RAVO M., ROMA-MARZIO F., ROMANO AV., SALERNO G., SCOPPOLA A., SOLDANO A., SOLDANO M., TILIA A.,UZUNOV D., VILLANI M., ROSATI L., 2019.  Contribution to the floristic knowledge of eastern Irpinia and Vulture-Melfese area (Campania and Basilicata, southern Italy) Italian Botanist 8: 1-16</t>
  </si>
  <si>
    <t>The present species assessment has been compiled by Annalisa Santangelo with the technical support of Stefania Ercole and Valeria Giacanelli (ISPRA). Data on conservation measures were provided by the Italian Administrative Regions with the support of the Ministry of the Environment._x000D_
_x000D_
AA.VV. Studi per i PdG dei Siti N2000 realizzati con il contributo della Misura 323 PSR 2007-2013 Regione Abruzzo; dati forniti dai parchi nazionali (PNALM, PGL; PM) e parchi regionali (SR); Vegetation-Plot Database Sapienza University of Rome (ABR)_x000D_
BARBAGLI M., MARCONI C., 2001. Gita sociale ai fontanili e ai boschi della pianura. Notiziario Floristico del Gruppo Flora Alpina Bergamasca, 20: 11-13. _x000D_
BRUSA G., ARMIRAGLIO S., CERIANI R.M., 2024. Monitoraggio delle specie vegetali della Direttiva 92/43/CEE presenti in Lombardia, a supporto della redazione del V rapporto ex art. 17. SBI sez. Lombarda, CFA - Regione Lombardia._x000D_
FEDERICI G., 2001 - Note floristiche per il Monte Albenza. Notiziario Floristico del Gruppo Flora Alpina Bergamasca, 20: 23-25. FALGHERI G., 1993 - Da Brembilla al Rifugio Lupi (Pizzo Cerro). In: itinerari naturalistici. Notiziario Floristico del Gruppo Flora Alpina Bergamasca, 4: 19. _x000D_
MARTINI F., 2018. Banca dati Museo Friulano di Storia Naturale. http://www.civicimuseiudine.it/it/musei-civici/museo-friulano-di-storia-naturale_x000D_
PORTAL TO THE FLORA OF ITALY. Available at http:/dryades.units.it/floritaly [Accessed: 18/04/2025]  https://dryades.units.it/floritaly/index.php?procedure=taxon_page&amp;amp;tipo=all&amp;amp;id=6989_x000D_
PROSSER F., BERTOLLI A., 2018. Banca dati Cartografia floristica della Provincia di Trento - Museo Civico di Rovereto._x000D_
ROSSI G., MONTAGNANI C., GARGANO D., PERUZZI L., ABELI T., RAVERA S., COGONI A., FENU G., MAGRINI S., GENNAI M., FOGGI B., WAGENSOMMER R.P., VENTURELLA G., BLASI C., RAIMONDO F.M., ORSENIGO S. (Eds.), 2013. Lista Rossa della Flora Italiana. 1. Policy Species e altre specie minacciate. Comitato Italiano IUCN; Ministero dell'Ambiente e della Tutela del Territorio e del Mare.  https://www.iucn.it/liste-rosse-italiane.php_x000D_
SANTAGELO A., CROCE A., 2016. Galanthus nivalis L. In: Ercole S., Giacanelli V., Bacchetta G., Fenu G., Genovesi P. (e). Manuali per il monitoraggio di specie e habitat di interesse comunitario (Direttiva 92/43/CEE) in Italia: specie vegetali. ISPRA, Serie Manuali e linee guida, 140/2016. pp. 150-151. ISBN 978-88-448- 0787-0_x000D_
SELVAGGI A., GALLINO B., GARRAUD L., PASCAL R., VAN ES J., 2012 - Flora rara, protetta, endemica delle Alpi occidentali. Blu edizioni, Torino.</t>
  </si>
  <si>
    <t>xml:space="preserve"&gt;The present species assessment has been compiled by Annalisa Santangelo with the technical support of Stefania Ercole and Valeria Giacanelli (ISPRA). Data on conservation measures were provided by the Italian Administrative Regions with the support of the Ministry of the Environment._x000D_
_x000D_
AA.VV., 2022. MONITORARE, NAT.NE.T. e NAT. Stato di conservazione e monitoraggio di specie animali, specie vegetali e habitat presenti negli allegati della Direttiva 92/43 CEE. Regione Toscana ed Atenei Toscani (2018 - 2024)._x000D_
AAA.VV. progetto SUN LIFE - LIFE 13 NAT/IT/000371 (UMB)_x000D_
BRUSA G., ARMIRAGLIO S., CERIANI R.M., 2024. Monitoraggio delle specie vegetali della Direttiva 92/43/CEE presenti in Lombardia, a supporto della redazione del V rapporto ex art. 17. SBI sez. Lombarda, CFA - Regione Lombardia._x000D_
PORTAL TO THE FLORA OF ITALY. Available at http:/dryades.units.it/floritaly [Accessed: 18/04/2025]   https://dryades.units.it/floritaly/index.php?procedure=taxon_page&amp;amp;tipo=all&amp;amp;id=6989_x000D_
ROSSI G., MONTAGNANI C., GARGANO D., PERUZZI L., ABELI T., RAVERA S., COGONI A., FENU G., MAGRINI S., GENNAI M., FOGGI B., WAGENSOMMER R.P., VENTURELLA G., BLASI C., RAIMONDO F.M., ORSENIGO S. (Eds.), 2013. Lista Rossa della Flora Italiana. 1. Policy Species e altre specie minacciate. Comitato Italiano IUCN; Ministero dell'Ambiente e della Tutela del Territorio e del Mare.   https://www.iucn.it/liste-rosse-italiane.php_x000D_
SANTAGELO A., CROCE A., 2016. Galanthus nivalis L. In: Ercole S., Giacanelli V., Bacchetta G., Fenu G., Genovesi P. (e). Manuali per il monitoraggio di specie e habitat di interesse comunitario (Direttiva 92/43/CEE) in Italia: specie vegetali. ISPRA, Serie Manuali e linee guida, 140/2016. pp. 150-151. ISBN 978-88-448- 0787-0</t>
  </si>
  <si>
    <t>xml:space="preserve"&gt;The present species assessment has been compiled by Annalisa Santangelo with the technical support of Stefania Ercole and Valeria Giacanelli (ISPRA). Data on conservation measures were provided by the Italian Administrative Regions with the support of the Ministry of the Environment._x000D_
_x000D_
AA.VV., 2022. MONITORARE, NAT.NE.T. e NAT. Stato di conservazione e monitoraggio di specie animali, specie vegetali e habitat presenti negli allegati della Direttiva 92/43 CEE. Regione Toscana ed Atenei Toscani (2018 - 2024)._x000D_
PORTAL TO THE FLORA OF ITALY. Available at http:/dryades.units.it/floritaly [Accessed: 18/04/2025]   https://dryades.units.it/floritaly/index.php?procedure=taxon_page&amp;amp;tipo=all&amp;amp;id=6989_x000D_
ROSSI G., MONTAGNANI C., GARGANO D., PERUZZI L., ABELI T., RAVERA S., COGONI A., FENU G., MAGRINI S., GENNAI M., FOGGI B., WAGENSOMMER R.P., VENTURELLA G., BLASI C., RAIMONDO F.M., ORSENIGO S. (Eds.), 2013. Lista Rossa della Flora Italiana. 1. Policy Species e altre specie minacciate. Comitato Italiano IUCN; Ministero dell'Ambiente e della Tutela del Territorio e del Mare.   https://www.iucn.it/liste-rosse-italiane.php_x000D_
SANTAGELO A., CROCE A., 2016. Galanthus nivalis L. In: Ercole S., Giacanelli V., Bacchetta G., Fenu G., Genovesi P. (e). Manuali per il monitoraggio di specie e habitat di interesse comunitario (Direttiva 92/43/CEE) in Italia: specie vegetali. ISPRA, Serie Manuali e linee guida, 140/2016. pp. 150-151. ISBN 978-88-448- 0787-0</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</si>
  <si>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2008 - Piano di Gestione del SIC/ZPS IT3320037 Laguna di Marano e Grado. Regione Autonoma Friuli Venezia Giulia._x000D_
AAVV., 2010 - Monitoraggio degli habitat di Allegato I e delle specie vegetali di Allegato II della ZPS IT3341002 Aree carsiche della Venezia Giulia. Regione Autonoma Friuli Venezia Giulia._x000D_
AAVV., 2011 - Piano di Gestione del SIC/ZPS IT3330006 Valle Cavanata e Banco Mula di Muggia. Regione Autonoma Friuli Venezia Giulia._x000D_
AAVV., 2024. Monitoraggio di alcune specie vegetali di Allegato II della Direttiva Habitat in Regione Friuli Venezia Giulia. Regione Autonoma Friuli Venezia Giulia._x000D_
BIONDI E., CASAVECCHIA S. , 2010. The halophilous retro-dune grasslands of the Italian Adriatic costline. Braun-Blanquetia 46: 111-127._x000D_
FILIGHEDDU R., FARRIS E., BIONDI E. 2000 The vegetation of S’Ena Arrubia lagoon (centre-western Sardinia). Fitosociologia, 37(1): 39-59._x000D_
IBERITE M., 2005 - Le salicornie: metodologie di indagine e problematiche tassonomiche. Inform. Bot. Ital., 36 (2) (2004): 508-511._x000D_
LAUSI D., 1969 - Descrizione di una nuova Salicornia della laguna veneta. Giorn. Bot. Ital., 103 (3): 183-188._x000D_
MARTINI F. (Ed.), BERTANI G., BOSCUTTI F., BRUNA A., DANELUTTO A., PAVAN R, PERUZOVICH C., 2023. Flora del Friuli Venezia Giulia: repertorio critico diacronico e atlante corologico). Forum Ed., Udine. _x000D_
ORIOLO G., TOMASELLA M., 2016. Salicornia veneta Pignatti &amp;amp; Lausi In: Ercole S., Giacanelli V., Bacchetta G., Fenu G., Genovesi P. (Ed.), 2016. Manuali per il monitoraggio di specie e habitat di interesse comunitario (Direttiva 92/43/CEE) in Italia: specie vegetali. ISPRA, Serie Manuali e linee guida, 140/2016. ISBN 978-88-448-0787-0._x000D_
PAPINI A., TRIPPANERA G.B., MAGGINI F., FILIGHEDDU R., BIONDI E., 2004 – New insights in Salicornia L. and allied genera (Chenopodiaceae) inferred from nrDNA sequence data. Plant Biosystems , 138 (3): 215-223._x000D_
PICCOLI F., MERLONI N., 1999 - Carta della vegetazione del Parco Regionale del Delta del Po. Stazione Pineta di Classe e Saline di Cervia. Scala 1:25.000. Regione Emilia-Romagna, Servizio Cartografico e Geologico._x000D_
PICCOLI F., MERLONI N., PELLIZZARI M., 1994 - The vegetation of the Comacchio Saltern. Ecologia Medit., 20 (3-4): 85-94._x000D_
POLDINI L., VIDALI M., FABIANI M.L., 1999 - La vegetazione del litorale sedimentario dell’Alto Adriatico con particolare riguardo al Friuli-Venezia Giulia (NE-Italia). Studia Geobot., 17: 3-68._x000D_
ROMA-MARZIO F., Peruzzi L., Bernardo L., Bartolucci B., De Ruvo B., De Ruvo A., Conti F., Giadini M., Domina G., Biondi E., Gasparri R., Casavecchia S., Matera R., 2017 Nuove segnalazioni floristiche italiane 3 Flora vascolare (010-021) Notiziari della Società Botanica Italiana.</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</si>
  <si>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MARTINI F. (Ed.), BERTANI G., BOSCUTTI F., BRUNA A., DANELUTTO A., PAVAN R, PERUZOVICH C., 2023. Flora del Friuli Venezia Giulia: repertorio critico diacronico e atlante corologico). Forum Ed., Udine. _x000D_
MARTINI F., 1990 - Distribution and phytosociological behaviour of Moehringia tommasinii March. Studia Geobot., 10: 119-132._x000D_
ORIOLO G., STRAZZABOSCHI L. Moehringia tommasinii Marches. In: Ercole S., Giacanelli V., Bacchetta G., Fenu G., Genovesi P. (Ed.). Manuali per il monitoraggio di specie e habitat di interesse comunitario (Direttiva 92/43/CEE) in Italia: specie vegetali. ISPRA, Serie Manuali e linee guida, 140/2016. ISBN 978- 88-448-0787-AAVV., 2010. Monitoraggio degli habitat di Allegato I e delle specie vegetali di Allegato II della ZPS IT3341002 Aree carsiche della Venezia Giulia. Regione Autonoma Friuli Venezia Giulia_x000D_
POLDINI L., 1991 - Atlante corologico delle piante vascolari nel Friuli-Venezia Giulia. Inventario floristico regionale. Regione Auton. Friuli-Venezia Giulia. Direz. Region. Foreste e Parchi, Univ. Studi Trieste, Dipart. Biol. Udine. 900 pp._x000D_
POLDINI L., 2002 - Nuovo Atlante corologico delle piante vascolari nel Friuli Venezia Giulia. With the collaboration of: Oriolo G., Vidali M., Reg. Auton. Friuli- Venezia Giulia Azienda Parchi e Foreste regionali, Univ. Studi Trieste, Dipart. Biol., Udine. 529 pp.</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</si>
  <si>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2010. Monitoraggio degli habitat di Allegato I e delle specie vegetali di Allegato II della ZPS IT3341002 Aree carsiche della Venezia Giulia. Regione Autonoma Friuli Venezia Giulia._x000D_
FEOLI CHIAPELLA L., Rizzi Longo L., 1989 - Distribuzione ed ecologia del genere Genista L. nel Friuli-Venezia Giulia. Biogeographia, n.s., 13 (1987): 119-154._x000D_
MARTINI F. (Ed.), BERTANI G., BOSCUTTI F., BRUNA A., DANELUTTO A., PAVAN R, PERUZOVICH C., 2023. Flora del Friuli Venezia Giulia: repertorio critico diacronico e atlante corologico). Forum Ed., Udine. _x000D_
ORIOLO G., STRAZZABOSCHI L., 2016. Genista holopetala (Fleischm. ex Koch) Baldacci In: Ercole S., Giacanelli V., Bacchetta G., Fenu G., Genovesi P. (Ed.), 2016. Manuali per il monitoraggio di specie e habitat di interesse comunitario (Direttiva 92/43/CEE) in Italia: specie vegetali. ISPRA, Serie Manuali e linee guida, 140/2016. ISBN 978-88-448-0787-0._x000D_
POLDINI L., 1964 - A proposito di Cytisanthus holopetalus (Fleischm.) Gams. Univ.Studi Trieste, Ist. Botanica, 19: 3-11. POLDINI L., 1964 - Alcune nuove entità per la flora di Trieste. Giorn. Bot. Ital., 71: 637._x000D_
POLDINI L., 1980 - Catalogo floristico del Friuli-Venezia Giulia e dei territori adiacenti. Stud. Geobot., 1 (2): 313-474._x000D_
POLDINI L., 1989 - La vegetazione del Carso isontino e triestino. Ed. Lint, 315 pp., Trieste._x000D_
POLDINI L., 1991 - Atlante corologico delle piante vascolari nel Friuli-Venezia Giulia. Inventario floristico regionale. Reg. Auton. Friuli-Venezia Giulia Direz. Region. Foreste e Parchi, Univ. Studi Trieste Dipart. Biol., Udine, 900 pp._x000D_
POLDINI L., ORIOLO G., VIDALI M., 2001 - Vascular flora of Friuli-Venezia Giulia. An annotated catalogue and synonymic index. Stud. Geobot., 21: 3-277._x000D_
TOMASI E., 2000. Distribuzione ed ecologia di Genista holopetala (Fleischm. Ex Koch) Baldacci (=Cytisanthus holopetalus (Fleischm.) Gams) sul Carso triestino (Nord Est Italia). Gortania 22: 111-</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</si>
  <si>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2010. Monitoraggio degli habitat di Allegato I e delle specie vegetali di Allegato II della ZPS IT3341002 Aree carsiche della Venezia Giulia. Regione Autonoma Friuli Venezia Giulia._x000D_
AAVV., 2024. Monitoraggio di alcune specie vegetali di Allegato II della Direttiva Habitat in Regione Friuli Venezia Giulia. Regione Autonoma Friuli Venezia Giulia._x000D_
MARTINI F. (Ed.), BERTANI G., BOSCUTTI F., BRUNA A., DANELUTTO A., PAVAN R, PERUZOVICH C., 2023. Flora del Friuli Venezia Giulia: repertorio critico diacronico e atlante corologico). Forum Ed., Udine. _x000D_
ORIOLO G., STRAZZABOSCHI L., TOMASELLA M., 2016. Centaurea kartschiana  Scop. In: Ercole S., Giacanelli V., Bacchetta G., Fenu G., Genovesi P. (Ed.), 2016. Manuali per il monitoraggio di specie e habitat di interesse comunitario (Direttiva 92/43/CEE) in Italia: specie vegetali. ISPRA, Serie Manuali e linee guida, 140/2016. ISBN 978-88-448-0787-0._x000D_
POLDINI L., ORIOLO G., VIDALI M., 2001 - Vascular flora of Friuli-Venezia Giulia. An annotated catalogue and synonymic index. Studia Geobot., 21: 3-277.</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</si>
  <si>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2024. Monitoraggi di alcune specie vegetali di Allegato II nell’ambito della predisposizione del V Report ex art. 17. Università degli Studi di Camerino._x000D_
BERTOLLI A.et alii, 2024. Flora endemica nel Nord Italia. Athesia Ed., Fondazione Museo Civico di Rovereto._x000D_
BIANCHINI F., 1974 - Gypsophila papillosa Porta, endemismo puntiforme. Boll. Mus. Civ. St. Nat. Verona, 1: 531-534._x000D_
BIANCHINI F., 1976 - Flora della regione veronese. Parte III. Spermatofite (Poligonali, Centrosperme). Boll. Mus. Civ. St. Nat. Verona, 3: 53-145._x000D_
BIANCHINI F., MARCHIORI S., 1984 - Gypsophila papillosa Porta. In: GARDINI PECCENINI S. (ed.) - Flora da proteggere. Indagine su alcune specie vegetali minacciate o rare in Italia. Veneto: 48-49. Istituto di Botanica e Orto Botanico Università di Pavia. ERREPIESSE Edizioni, Pavia._x000D_
ORIOLO G., TOMASELLA M., 2016. Gypsophila papillosa P.Porta In: Ercole S., Giacanelli V., Bacchetta G., Fenu G., Genovesi P. (ed.). Manuali per il monitoraggio di specie e habitat di interesse comunitario (Direttiva 92/43/CEE) in Italia: specie vegetali. ISPRA, Serie Manuali e linee guida, 140/2016. ISBN 978-88-448-0787-0._x000D_
ZANINI D., 1991 - Gypsophila papillosa Porta. Storia, distribuzione, ecologia e conservazione di un endemismo puntiforme gardesano. Il Garda, l’ambiente e l’uomo, 7: 49-70._x000D_
ZANINI D., 2001 - Gypsophila papillosa. In: Pignatti S., Menegoni P., Giacanelli V. (eds.), Liste rosse e blu della flora italiana: 92-93. ANPA, Roma.</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</si>
  <si>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2011. Monitoraggio degli habitat di Allegato I e delle specie vegetali di Allegato II della ZPS IT3311001 Magredi di Pordenone e dell&amp;amp;IBA 053 Magredi di Pordenone. Regione Autonoma Friuli Venezia Giulia_x000D_
BERTOLLI A.et alii, 2024. Flora endemica nel Nord Italia. Athesia Ed., Fondazione Museo Civico di Rovereto._x000D_
MARTINI F. (Ed.), BERTANI G., BOSCUTTI F., BRUNA A., DANELUTTO A., PAVAN R, PERUZOVICH C., 2023. Flora del Friuli Venezia Giulia: repertorio critico diacronico e atlante corologico). Forum Ed., Udine. _x000D_
MARTINI F., 1987. L‘endemismo vegetale nel Friuli-Venezia Giulia. Lav. Soc. Ital. Biogeogr., 13: 339-399. _x000D_
ORIOLO G., STRAZZABOSCHI L., 2016. Brassica glabrescens  Poldini.  In: Ercole S., Giacanelli V., Bacchetta G., Fenu G., Genovesi P. (ed.),2016. Manuali per il monitoraggio di specie e habitat di interesse comunitario (Direttiva 92/43/CEE) in Italia: specie vegetali. ISPRA, Serie Manuali e linee guida, 140/2016. ISBN 978- 88-448-0787-0._x000D_
POLDINI L., 1973. Brassica glabrescens, eine neue Art àus Nordost- Italian. Giorn Bot. Ital., 107: 181-189.</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</si>
  <si>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2011. Monitoraggio degli habitat di Allegato I e delle specie vegetali di Allegato II della ZPS IT3311001 Magredi di Pordenone e dell’IBA 053 Magredi di Pordenone. Regione Autonoma Friuli Venezia Giulia._x000D_
MARTINI F. (Ed.), BERTANI G., BOSCUTTI F., BRUNA A., DANELUTTO A., PAVAN R, PERUZOVICH C., 2023. Flora del Friuli Venezia Giulia: repertorio critico diacronico e atlante corologico). Forum Ed., Udine. _x000D_
ORIOLO G., STRAZZABOSCHI L., TOMASELLA M.,2016. Crambe tataria Sebeók In: Ercole S., Giacanelli V., Bacchetta G., Fenu G., Genovesi P. (ed.),2016. Manuali per il monitoraggio di specie e habitat di interesse comunitario (Direttiva 92/43/CEE) in Italia: specie vegetali. ISPRA, Serie Manuali e linee guida, 140/2016. ISBN 978- 88-448-0787-0._x000D_
POLDINI L., 1973 - Ad floram Italicam notulae taxonomicae et Geobotanicae. 8. "Crambe tataria" Sebeòk. Webbia, 28 (1): 31-36._x000D_
POLDINI L., 1980 - Catalogo floristico del Friuli-Venezia Giulia e dei territori adiacenti. Stud. Geobot., 1 (2): 313-474.</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</si>
  <si>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2011. Monitoraggi nell&amp;amp;ambito del progetto LIFE06NAT/IT/000060 “Conservazione e ripristino di torbiere calcaree in Friuli”. Regione Autonoma Friuli Venezia Giulia._x000D_
AAVV., 2011. Monitoraggio degli habitat di Allegato I e delle specie vegetali di Allegato II della ZPS IT3311001 Magredi di Pordenone e dell&amp;amp;IBA 053 Magredi di Pordenone. Regione Autonoma Friuli Venezia Giulia._x000D_
AAVV., 2024. Monitoraggio di alcune specie vegetali di Allegato II della Direttiva Habitat in Regione Friuli Venezia Giulia. Regione Autonoma Friuli Venezia Giulia._x000D_
BERTOLLI A.et alii, 2024. Flora endemica nel Nord Italia. Athesia Ed., Fondazione Museo Civico di Rovereto._x000D_
MARTINI F. (Ed.), BERTANI G., BOSCUTTI F., BRUNA A., DANELUTTO A., PAVAN R, PERUZOVICH C., 2023. Flora del Friuli Venezia Giulia: repertorio critico diacronico e atlante corologico). Forum Ed., Udine. _x000D_
MARTINI F., POLDINI L., 1986 - Distribuzione ed ecologia di Erucastrum palustre (Pir.) Vis. Gortania, 8: 221-242._x000D_
MEZZENA R. (a cura di), 1986 – L’erbario di Carlo Zirnich (Ziri). Atti del Mus. Civ. St. Nat. Trieste, 38 (1): 1-519._x000D_
ORIOLO G., STRAZZABOSCHI L., TOMASELLA M., 2016. Erucastrum palustre (Pirona) Vis In: Ercole S., Giacanelli V., Bacchetta G., Fenu G., Genovesi P. (Ed.), 2016. Manuali per il monitoraggio di specie e habitat di interesse comunitario (Direttiva 92/43/CEE) in Italia: specie vegetali. ISPRA, Serie Manuali e linee guida, 140/2016. ISBN 978- 88-448-0787-0.</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</si>
  <si>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2011. Monitoraggi nell’ambito del progetto LIFE06NAT/IT/000060 “Conservazione e ripristino di torbiere calcaree in Friuli”. Regione Autonoma Friuli Venezia Giulia._x000D_
AAVV., 2024. Monitoraggio di alcune specie vegetali di Allegato II della Direttiva Habitat in Regione Friuli Venezia Giulia. Regione Autonoma Friuli Venezia Giulia._x000D_
BERTOLLI A.et alii, 2024. Flora endemica nel Nord Italia. Athesia Ed., Fondazione Museo Civico di Rovereto._x000D_
MARTINI F. (Ed.), BERTANI G., BOSCUTTI F., BRUNA A., DANELUTTO A., PAVAN R, PERUZOVICH C., 2023. Flora del Friuli Venezia Giulia: repertorio critico diacronico e atlante corologico). Forum Ed., Udine. _x000D_
MARTINI F., POLDINI L., 1987 - Armeria helodes, a new species from North- Eastern Italy. Candollea, 42: 533-544._x000D_
POLDINI L., ORIOLO G., VIDALI M., 2001 - Vascular flora of Friuli-Venezia Giulia. An annotated catalogue and synonymic index. Studia Geobot., 21: 3-277._x000D_
VICARIO G. &amp;amp; ORIOLO G., 2017. Piano - progetto di gestione naturalistica – Biotopi risorgive Bassa friulana (relazione interna) Ministero dell’Ambiente e della Tutela del Territorio e del Mare, Società Botanica Italiana (dati inediti).</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</si>
  <si>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BERTOLLI A.et alii, 2024. Flora endemica nel Nord Italia. Athesia Ed., Fondazione Museo Civico di Rovereto._x000D_
LAUSI D., 1967- Saxifraga berica (Béguinot) D.A. Webb e Asplenium lepidum Presl sui Colli Berici. Giorn. Bot. Ital., 101: 223-230._x000D_
MARCUCCI R., TORNADORE N., BRENTAN M., 1995 - Specie rare o minacciate del Triveneto. Gior. Bot. Ital., 129 (2): 102._x000D_
MASIN R., GHIRELLI L., 1963 - Saxifraga berica (Béguinot) D.A. Webb stat.nov. In: Heywood V.H. (ed.), Flora Europaea notulae systematicae, 2. Feddes Repert., 68 (3): 202-203. _x000D_
ORIOLO G., TOMASELLA M., 2016. Saxifraga berica (Beguinot) D.A.Webb In: Ercole S., Giacanelli V., Bacchetta G., Fenu G., Genovesi P. (ed.). Manuali per il monitoraggio di specie e habitat di interesse comunitario (Direttiva 92/43/CEE) in Italia: specie vegetali. ISPRA, Serie Manuali e linee guida, 140/2016. ISBN 978- 88-448-0787-0.</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</si>
  <si>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2012. Piano di Gestione del SIC IT3320011 Monti Verzegnis e Valcalda. Regione Autonoma Friuli Venezia Giulia AA.VV., 2003 - Guida al riconoscimento di Ambienti e Specie della Direttiva Habitat in Piemonte. Regione Piemonte, Piemonte Parchi. I.P.L.A. Torino. 220 pp._x000D_
BUSNARDO G., LASEN C., 1994 - Incontri con il Grappa. 2. Il Paesaggio Vegetale. Editore Moro. Cassola (VI). 173 pp._x000D_
FILIPELLO S., GARDINI-PECCENINI S., 1985. The Italian Peninsular and Alpine Regions. In: Gomez-Campo C. Plant Conservation in the Mediterranean Area. Junk Publishers, Dordrecht._x000D_
GOLA G., 1933-1934 - Le piante vascolari della Val Maira (Alpi Cozie). Atti Reale Ist. Veneto Sci., Lett. E Arti, XCII: 1283-1334 e XCIII: 565-627, p. I e II._x000D_
KÄSERMANN C., MOSER D.M., 1999 - Fiches pratiques pour la conservation -Plantes à fleurs et fougères - état octobre 1999. Office fédéral del’environnement, des forêts et du paysage, Berne. _x000D_
MARTINI F. (Ed.), BERTANI G., BOSCUTTI F., BRUNA A., DANELUTTO A., PAVAN R, PERUZOVICH C., 2023. Flora del Friuli Venezia Giulia: repertorio critico diacronico e atlante corologico). Forum Ed., Udine. _x000D_
MORALDO B., 2001. Eryngium alpinum. In: Pignatti S., Menegoni P., Giacanelli V. (eds.), Liste rosse e blu della flora italiana: 154-155. ANPA, Roma._x000D_
ORIOLO G., STRAZZABOSCHI L., ERYNGIUM ALPINUM L. 2016. In: Ercole S., Giacanelli V., Bacchetta G., Fenu G., Genovesi P. (ed.). Manuali per il monitoraggio di specie e habitat di interesse comunitario (Direttiva 92/43/CEE) in Italia: specie vegetali. ISPRA, Serie Manuali e linee guida, 140/2016. ISBN 978-88-448-0787-0._x000D_
SELVAGGI A., GALLINO B., GARRAUD L., PASCAL R., VAN ES J., 2012 - Flora rara, protetta, endemica delle Alpi occidentali. Blu edizioni, Torino.</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</si>
  <si>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2011. Monitoraggi nell&amp;amp;ambito del progetto LIFE06NAT/IT/000060 “Conservazione e ripristino di torbiere calcaree in Friuli”. Regione Autonoma Friuli Venezia Giulia_x000D_
BERTOLLI A.et alii, 2024. Flora endemica nel Nord Italia. Athesia Ed., Fondazione Museo Civico di Rovereto._x000D_
FEOLI E., CUSMA T., 1974. Sulla posizione sistematica di Euphrasia marchesettii Wettst. Giorn. Bot. Ital., 108: 145-154._x000D_
GERDOL R., 1987. Geobotanical investigations in the small lakes of Lombardy. Atti Ist. Bot. Lab. Critt. Pavia, serie 7, 6: 5-49. GHIRELLI L., MARCUCCI R.,_x000D_
MARTINI F. (Ed.), BERTANI G., BOSCUTTI F., BRUNA A., DANELUTTO A., PAVAN R, PERUZOVICH C., 2023. Flora del Friuli Venezia Giulia: repertorio critico diacronico e atlante corologico). Forum Ed., Udine. _x000D_
ORIOLO G., TOMASELLA M.,2016. Euphrasia marchesettii Wettst. ex Marches. In: Ercole S., Giacanelli V., Bacchetta G., Fenu G., Genovesi P. (ed.). Manuali per il monitoraggio di specie e habitat di interesse comunitario (Direttiva 92/43/CEE) in Italia: specie vegetali. ISPRA, Serie Manuali e linee guida, 140/2016. ISBN 978- 88-448-0787-0._x000D_
SBURLINO G., 1995 - Osservazioni sulla distribuzione di Euphrasia marchesettii Wettst. E sulla sua posizione sintassonomica. Fitosociologia, 29: 59-65._x000D_
SBURLINO G., GHIRELLI L., 1994 - Le cenosi a Schoenus nigricans del Caricion davallianae Klika 1934 nella Pianura Padana orientale (Veneto-Friuli). Studia Geobotanica, 14: 63-68.</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</si>
  <si>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BERTOLLI A.et alii, 2024. Flora endemica nel Nord Italia. Athesia Ed., Fondazione Museo Civico di Rovereto._x000D_
BONAPACE B., 1953. Entità floristiche rare o endemiche della Regione  Trentino-Alto Adige. Stud. Trent. Sci. Nat., 30 (3): 184-200._x000D_
BONAPACE B., 1954.  Orofite e ipsofite rare o endemiche delle Alpi Tridentine. Ediz. del M.I.P.N., Trento: 15-16._x000D_
DALLA FIOR G., PEDROTTI F., BONAPACE B., FERRARI M., TOMASI G., 1965. Aree di protezione floristica in provincia di Trento. Proposte del Museo Tridentino di Scienze Naturali e della Società di Scienze Naturali del Trentino-Alto Adige. Nat. Alpina, 16 (2): 53-57._x000D_
MARTINI F. (Ed.), BERTANI G., BOSCUTTI F., BRUNA A., DANELUTTO A., PAVAN R, PERUZOVICH C., 2023. Flora del Friuli Venezia Giulia: repertorio critico diacronico e atlante corologico). Forum Ed., Udine. _x000D_
MUSEO DI SCIENZE NATURALI DI BOLZANO, 2012. Cartografia floristica della Provincia di Bolzano._x000D_
ORIOLO G., STRAZZABOSCHI L., 2016. Campanula morettiana Rchb. In: Ercole S., Giacanelli V., Bacchetta G., Fenu G., Genovesi P. (Ed.), 2016. Manuali per il monitoraggio di specie e habitat di interesse comunitario (Direttiva 92/43/CEE) in Italia: specie vegetali. ISPRA, Serie Manuali e linee guida, 140/2016. ISBN 978-88-448-0787-0._x000D_
PIGNATTI E., PIGNATTI S., 1978. Über die Campanula morettiana-Vegetation inden Dolomiten. Mitt. Ostalp.-Din. Ges. Vegetationsk. Lubiana, 14: 279-291._x000D_
POLDINI L., 1975 . Contributi critici alla conoscenza della flora delle Alpi friuliane e del loro avanterra. Note miscellanee. Webbia, 29 (2): 437-538.POLDINI L., 1991 - Atlante corologico delle piante vascolari nel Friuli-Venezia Giulia. Inventario floristico regionale. Regione Auton. Friuli-Venezia Giulia. Direz. Region. Foreste e Parchi, Univ. Studi Trieste, Dipart. Biol. Udine. 900 pp._x000D_
PROSSER F., 2000. La distribuzione delle entità endemiche "strette" in Trentinoalla luce delle più recenti esplorazioni floristiche. Ann. Mus. Civ. Rovereto, Sez.Arch., St., Sc. Nat., suppl. 14 (1998): 31-64._x000D_
PROSSER F., BERTOLLI A., 2012. Cartografia floristica della Provincia di Trento -Museo Civico di Rovereto. _x000D_
WILHALM T., NIKFELD H., GUTERMANN W., 2006. Katalog der GefäßpflanzenSüdtirols. Veröffentlichungen des Naturmuseums Südtirol, nr. 3, 218 pp.</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</si>
  <si>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2024. Monitoraggi di alcune specie vegetali di Allegato II nell’ambito della predisposizione del V Report ex art. 17. Università degli Studi di Camerino._x000D_
BERTOLLI A.et alii, 2024. Flora endemica nel Nord Italia. Athesia Ed., Fondazione Museo Civico di Rovereto._x000D_
CANIGLIA G., VELLUTI C., 1990 - Aspetti floristici della stazione biofenologica di Cavallino (VE). Lav. Soc. Ven. Sci. Nat., 15: 157-164._x000D_
MARCELLO A., 1961 - Ritrovamenti floristici recenti nel veneziano e proposta per la protezione di alcune stazioni. Nuovo Giorn. Bot. Ital., n.s., 67 (1-2) (1960): 302- 306._x000D_
MARTINI F. (Ed.), BERTANI G., BOSCUTTI F., BRUNA A., DANELUTTO A., PAVAN R, PERUZOVICH C., 2023. Flora del Friuli Venezia Giulia: repertorio critico diacronico e atlante corologico). Forum Ed., Udine. _x000D_
MORALDO B., 1986 - Il genere Stipa (L.) (Gramineae) in Italia. Webbia, 40 (2): 203-278. _x000D_
MORALDO B., 2001 - Stipa veneta. In: Pignatti S., Menegoni P., Giacanelli V. (eds.), Liste rosse e blu della flora italiana: 216-217. ANPA, Roma._x000D_
ORIOLO G., STRAZZABOSCHI L.,2016. Stipa veneta Moraldo In: Ercole S., Giacanelli V., Bacchetta G., Fenu G., Genovesi P. (ed.), 2016. Manuali per il monitoraggio di specie e habitat di interesse comunitario (Direttiva 92/43/CEE) in Italia: specie vegetali. ISPRA, Serie Manuali e linee guida, 140/2016. ISBN 978-88-448-0787-0.</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</si>
  <si>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MARTINI F. (Ed.), BERTANI G., BOSCUTTI F., BRUNA A., DANELUTTO A., PAVAN R, PERUZOVICH C., 2023. Flora del Friuli Venezia Giulia: repertorio critico diacronico e atlante corologico). Forum Ed., Udine. _x000D_
ORIOLO G., STRAZZABOSCHI L., TOMASELLA M., 2016. Paeonia officinalis L. subsp. Banatica (Rochel) Soó In: Ercole S., Giacannelli V., Bacchetta G., Fenu G., Genovesi P. (ed.), 2016.Manuali per il monitoraggio di specie e habitat di interesse comunitario (Direttiva 92/43/ CEE) in Italia: specie vegetali. ISPRA, Serie Manuali e linee guida,140/2016. ISBN 978-88-448-0787-0._x000D_
PASSALACQUA N.G., BERNARDO L., 2010 - Paeonia officinalis subsp. banatica. Notula 1701. Inform. Bot. Ital. 42: 516. PIGNATTI S., 1982 - Flora d’Italia, voll. 1-3.Edagricole, Bologna._x000D_
POLDINI L., 1991 - Atlante corologico delle piante vascolari nel Friuli-Venezia Giulia. Inventario floristico regionale. Reg. Auton. Friuli-Venezia Giulia Direz. Region. Foreste e Parchi, Univ. Studi Trieste Dipart. Biol., Udine, 900 pp. _x000D_
POLDINI L., 2002 - Nuovo Atlante corologico delle piante vascolari nel Friuli Venezia Giulia. With the collaboration of: Oriolo G., Vidali M., Reg. Auton. Friuli-Venezia Giulia Azienda Parchi e Foreste regionali, Univ. Studi Trieste, Dipart. Biol., Udine. 529 pp. _x000D_
POLDINI L., ORIOLO G., 2001 - Alcune entità nuove e neglette per la flora italiana. Inform. Bot. Ital. 34(1): 105-114. _x000D_
POLDINI L., ORIOLO G., VIDALI M., 2001. Vascular flora of Friuli Venezia Giulia. An annotated catalogue and synonymic index. Studia Geobot., 21: 3-227.</t>
  </si>
  <si>
    <t>The present species assessment has been compiled by Giuseppe Oriolo and Davide Mosanghini with the technical support of Stefania Ercole and Valeria Giacanelli (ISPRA). Data on conservation measures were provided by the Italian Administrative Regions with the support of the Ministry of the Environment._x000D_
_x000D_
AAVV., 2011. Piano di Gestione della ZPS IT3321002 Alpi Giulie. Parco Naturale Regionale delle Prealpi Giulie, Regione Autonoma Friuli Venezia Giulia._x000D_
BERTOLLI A.et alii, 2024. Flora endemica nel Nord Italia. Athesia Ed., Fondazione Museo Civico di Rovereto._x000D_
GOBBO G., POLDINI L. 2005. La diversità floristica del Parco delle Prealpi Giulie. Atlante corologico. Reg. autonoma Friuli Venezia Giulia - Parco Naturale delle Prealpi Giulie, Univ. Studi Trieste - Dipart. Biol., pp. 367, Udine._x000D_
MARTINI F. (Ed.), BERTANI G., BOSCUTTI F., BRUNA A., DANELUTTO A., PAVAN R, PERUZOVICH C., 2023. Flora del Friuli Venezia Giulia: repertorio critico diacronico e atlante corologico). Forum Ed., Udine. _x000D_
ORIOLO G., STRAZZABOSCHI L., 2016. Campanula zoysii Wulfen. In: Ercole S., Giacannelli V., Bacchetta G., Fenu G., Genovesi P. (ed.), 2016.Manuali per il monitoraggio di specie e habitat di interesse comunitario (Direttiva 92/43/ CEE) in Italia: specie vegetali. ISPRA, Serie Manuali e linee guida,140/2016. ISBN 978-88-448-0787-0._x000D_
POLDINI L., 2002 - Nuovo Atlante corologico delle piante vascolari nel Friuli Venezia Giulia. With the collaboration of: Oriolo G., Vidali M., Reg. Auton. Friuli-Venezia Giulia Azienda Parchi e Foreste regionali, Univ. Studi Trieste, Dipart. Biol., Udine. 529 pp._x000D_
POLDINI L.,1991 - Atlante corologico delle piante vascolari nel Friuli-Venezia Giulia. Inventario floristico regionale. Reg. Auton. Friuli-Venezia Giulia Direz. Region.Foreste e Parchi, Univ. Studi Trieste Dipart. Biol., Udine, 900 pp.</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</si>
  <si>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 integrated by experts._x000D_
_x000D_
ARRIGONI P.V., 1974 – I tipi di vegetazione e le entità floristiche in pericolo di estinzione nella Sardegna Centrale. Biol. Contemporanea, 3: 97-104._x000D_
BACCHETTA G., 2001 – Ribes sardoum Martelli. In: PIGNATTI S., MENEGONI P., GIACANELLI V. (Eds.), Liste rosse e blu della flora italiana. ANPA. Roma._x000D_
BACCHETTA G., CONGIU A., FENU G., MATTANA E., 2008 - Ribes sardoum Martelli. Inf. Bot. Ital. 40 suppl.1: 106-108._x000D_
BACCHETTA, G., CONGIU, A., FENU, G. &amp;amp; MATTANA, E. 2011. Ribes sardoum. In: IUCN 2012. IUCN Red List of Threatened Species. Version 2012.2. &lt;www.iucnredlist.org&gt;. Downloaded on 23 April 2013._x000D_
BACCHETTA G., FARRIS E., PONTECORVO C. 2012. A new method to set conservation priorities in biodiversity hotspots. Plant Biosystems, 146(3): 638-648._x000D_
BACCHETTA G., MOSSA L., COSTA M., BOCCHIERI E., GÜEMES J., 2001 – Studio e conservazione della diversità vegetale nel Mediterraneo occidentale insulare: il progetto Cagliari-Valencia. Inform. Bot. Ital., 33(1): 240-243._x000D_
BACCHETTA G., FENU G., MATTANA E., 2012 - The checklist of the exclusive vascular flora of Sardinia and its priority settings for conservation. Anales del Jardin Botanico de Madrid 69(1): 81-89._x000D_
BARTOLUCCI et al. 2024. A Second Update to the Checklist of the Vascular Flora Native to Italy. Plant  Biosystems 158 (2): 219–96._x000D_
FENU G, COGONI D, PINNA MS, CONGIU A., BACCHETTA G., 2016. Ribes sardoum Martelli. In: ERCOLE S., GIACANELLI V., BACCHETTA G., FENU G., GENOVESI P. (ed.), 2016.Manuali per il monitoraggio di specie e habitat di interesse comunitario(Direttiva 92/43/CEE) in Italia: specie vegetali. ISPRA,  Manuali e linee guida,140/2016._x000D_
DE MONTMOLLIN B., STRAHM W. (Eds.), 2005 – The Top 50 Mediterranean Island Plants: Wild plants at the brink of extinction, and what is needed to save them. IUCN, Gland andCambridge._x000D_
FENU G., MATTANA E., CONGIU A., BACCHETTA G., 2010. The endemic vascular flora of Supramontes: a priority plant conservation area in Sardinia. Candollea 65 (2): 347-358._x000D_
FENU G., MATTANA E., 2011. Conservation studies on threatened endemic plants of the Mediterranean area: a literature overview for Sardinia. Fitosociologia 48(1) suppl. 1: 5-12._x000D_
FENU G., MATTANA E., BACCHETTA G., 2012 - Conservation of endemic insular plants: the genus Ribes L. (Grossulariaceae) in Sardinia. Oryx, Fauna &amp;amp; Flora International 46(2) 219-222._x000D_
MATTANA E., FENU G., BACCHETTA G., 2012. Regional responsibility for plant conservation: the 2010 GSPC Target 8 in Sardinia. Plant Biosystems 146(3): 649–653._x000D_
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VALSECCHI F., 1977. Biologia, posizione sistematica ed ecologia di Ribes sardoum Martelli e Ribes multiflorum Kit. Ssp. sandalioticum Arrigoni. Webbia, 31(2): 279-294._x000D_
VALSECCHI F., 1981. Le piante endemiche della Sardegna: 96-97. Boll. Soc. Sarda Sci. Nat., 20: 301-309._x000D_
VILLA R., 1980. Numeri cromosomici della flora italiana: 733-741. Inf. Bot. It. 12(2): 155.</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</si>
  <si>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 integrated by experts._x000D_
_x000D_
BACCHETTA G., 2001 – Astragalus verrucosus Moris. In: PIGNATTI S., MENEGONI P., GIACANELLI V. (Eds.),2001 - Liste rosse e blu della flora italiana. ANPA. Roma._x000D_
BACCHETTA G., BRULLO S., GIUSSO DEL GALDO G., GUARINO R., 2005 – Indagine fitosociologica sulle praterie a Brachypodium retusum (Pers.) Beauv. Della Sardegna. Parlatorea, 7: 27-38._x000D_
BACCHETTA G., FARRIS E., PONTECORVO C. 2012 - A new method to set conservation priorities in biodiversity hotspots. Plant Biosystems, 146(3): 638- 648._x000D_
BACCHETTA G., FENU G., MATTANA E., 2008 – Studi di biologia della conservazione di specie vegetali endemiche della Sardegna, nell’ambito del progetto “GENMEDOC”. Webbia, 63(2): 293-307._x000D_
BACCHETTA G., FENU G., MATTANA E., PONTECORVO C., 2011 – Ecological remarks on Astragalus maritimus and A. verrucosus, two threatened exclusive endemic species to Sardinia. Acta Bot. Gallica, 158(1): 79-91._x000D_
BACCHETTA G., FENU G., MATTANA E., 2012 - The checklist of the exclusive vascular flora of Sardinia and its priority settings for conservation. Anales del Jardin Botanico de Madrid 69(1): 81-89._x000D_
BACCHETTA G., PONTECORVO C., 2005 – Contribution to the knowledge of the endemic vascular flora of Iglesiente (SW Sardinia-Italy). Candollea, 60(2): 481- 501._x000D_
BARTOLUCCI et al. 2024. A Second Update to the Checklist of the Vascular Flora Native to Italy. Plant  Biosystems 158 (2): 219–296._x000D_
CORRIAS B., 1978 – Le piante endemiche della Sardegna: 24-28. Boll. Soc. Sarda Sci. Nat., 17: 243-266._x000D_
CUENA LOMBRAÑA, A., et al. 2024. The effect of heat shock on seed dormancy release and germination in two rare and Endangered Astragalus L. species (Fabaceae). Plants, 13(4): 484._x000D_
DIANA CORRIAS S., 1978 – Numeri cromosomici per la Flora Italiana: 409-415. Inform. Bot. Ital., 10(1): 94-101._x000D_
FENU G, PINNA MS, BACCHETTA G., 2016. Astragalus verrucosus Moris. In:  ERCOLE S., GIACANELLI V., BACCHETTA G., FENU G., GENOVESI P. (ed.), 2016. Manuali per il monitoraggio di specie e habitat di interesse comunitario (Direttiva 92/43/CEE) in Italia: specie vegetali. ISPRA,  Manuali e linee guida, 140/2016._x000D_
FENU G., MATTANA E., BACCHETTA G., 2010 - Astragalus verrucosus Moris. Inf. Bot. Ital. 42(2): 549- 51._x000D_
FENU G., MATTANA E., 2011. Conservation studies on threatened endemic plants of the Mediterranean area: a literature overview for Sardinia. Fitosociologia 48(1) suppl. 1: 5-12._x000D_
FENU G., MATTANA E., BACCHETTA G., 2011. Astragalus verrucosus. In: IUCN 2012. IUCN Red List of Threatened Species. Version 2012.2. &lt;www.iucnredlist.org&gt;. Downloaded on 11 April 2013._x000D_
MARTELLI, U., 1892 – Astragali italiani. Osservazioni critiche: 1-15. Stab. G. Pellas, Firenze._x000D_
MATTANA E., GRILLO O., VENORA G., BACCHETTA G., 2008 – Germplasm image analysis of Astragalus maritimus and A. verrucosus of Sardinia (subgen. Trimeniaeus, Fabaceae). An. Jard. Bot. Madrid, 65(1): 149-155._x000D_
MATTANA E., FENU G., BACCHETTA G., 2012. Regional responsibility for plant conservation: the 2010 GSPC Target 8 in Sardinia. Plant Biosystems 146(3): 649- 653._x000D_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</si>
  <si>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Gianluigi Bacchetta, Giacomo Calvia, Giannantonio Domina, Giulio Barone,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BACCHETTA G., 2001 - Carex panormitana Guss. Pp. 218-219. In: PIGNATTI S., MENEGONI P., GIACANELLI V. (a cura di), 2001 - Liste rosse e blu della flora italiana. Forum Plinianum. ANPA, Roma._x000D_
BAGELLA S., URBANI M., 2006 – Vascular flora of calcareous outcrops in North- Western Sardinia (Italy). Webbia, 61(1): 95-132._x000D_
BARTOLUCCI et al. 2024. A Second Update to the Checklist of the Vascular Flora Native to Italy. Plant  Biosystems 158 (2): 219–296._x000D_
CALVIA G., RUGGERO A. (2020) The vascular flora of Mount Limbara (northern Sardinia): from a troubled past towards an uncertain future. Fl. Medit. 30:293-313._x000D_
DIANA S., CORRIAS B., 1991 - Il valore della componente endemica vegetale. In: Maciocco G. (ed.), Le dimensioni ambientali della pianificazione urbana: 217-223. Angeli, Milano._x000D_
DOMINA G, TROIA A., SCAFIDI F., 2016 Carex panormitata Guss. In: ERCOLE S., GIACANELLI V., BACCHETTA G., FENU G., GENOVESI P. (ed.), 2016.Manuali per il monitoraggio di specie e habitat di interesse comunitario(Direttiva 92/43/CEE) in Italia: specie vegetali. ISPRA,  Manuali e linee guida,140/2016._x000D_
DOMINA G., 2011 – Carex panormitana. In: IUCN Red List of threatened species. Version 2012.2. Available: www.iucnredlist.org. Downloaded on 6 February 2013._x000D_
DOMINA G., TROIA A., SCAFIDI F. Carex panormitana Guss In: Ercole S., Giacanelli V., Bacchetta G., Fenu G., Genovesi P. (eds.) (2016) Manuali per il monitoraggio di specie e habitat di interesse comunitario (Direttiva 92/43/CEE) in Italia: specie vegetali. ISPRA,  manuali e Linee Guida, 140/2016._x000D_
PORTAL TO THE FLORA OF ITALY. Available at http:/dryades.units.it/floritaly [Accessed: 30/04/2025] _x000D_
RAIMONDO F.M., GIANGUZZI L., ILARDI V., 1994 - Inventario delle specie "a rischio" della flora vascolare nativa della Sicilia. Quad. Bot. Ambientale Appl., 3 (1992): 65-132._x000D_
ROSSI G. et al. (Eds.), 2013. Lista Rossa della Flora Italiana. 1. Policy Species e altre specie minacciate. Comitato Ital. IUCN; Ministero Ambiente. https://www.iucn.it/liste-rosse-italiane.php_x000D_
URBANI M, G. CALVIA e S. PISANU, 2013 - Carex panormitana Guss. Inform. Bot Ital., 45 (1): 134-136._x000D_
URBANI M., GIANGUZZI L., ILARDI V., 1995 - Notes on the distribution and ecology of Carex panormitana Guss. (Cyperaceae). Giorn. Bot. Ital., 129 (2): 186.</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</si>
  <si>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 integrated by experts._x000D_
_x000D_
BACCHETTA G., CONGIU A., FENU G., MATTANA E., 2008. Centranthus amazonum Fridl. Et A. Raynal-Roques. Inf. Bot. It. 40 (1): 67-69._x000D_
BACCHETTA, G., CONGIU, A., FENU, G., MATTANA, E. 2008. Schede per una Lista Rossa della Flora vascolare e crittogamica Italiana, Centranthus amazonum Fridl. et A. Raynal-Roques. Informatore Botanico Italiano, 40: 67-69._x000D_
BARTOLUCCI et al. 2024. A Second Update to the Checklist of the Vascular Flora Native to Italy. Plant  Biosystems 158 (2): 219–96._x000D_
FENU G, PINNA MS, COGONI D, BACCHETTA G., 2016. Centranthus amazonum Fridl. &amp;amp; Raynal. In: ERCOLE S., GIACANELLI V., BACCHETTA G., FENU G., GENOVESI P. (ed.), 2016.Manuali per il monitoraggio di specie e habitat di interesse comunitario(Direttiva 92/43/CEE) in Italia: specie vegetali. ISPRA,  Manuali e linee guida,140/2016._x000D_
FENU G., CALDERISI G., COGONI D. (2024) Threatened or poorly known? The case of the Mediterranean narrow endemic Valeriana amazonum in Sardinia. Oryx 58(3):363-366_x000D_
FRIDLENDER A., RAYNAL-ROQUES A., 1998 – Une nouvelle espéce de Centranthus (Valerianaceae) endémique de Sardaigne. Adansonia, sér. 3, 20(2): 327-332._x000D_
FRIDLENDER A., RAYNAL-ROQUES A., LABERCHE J.C., COUDERC H., 1999 – Comparaison des Centranthus trinervis et C. amazonum (Valerianaceae) en conditions contrôlées. Rev. Cytol. Biol. Vég. -Le Botaniste, 22(1/2): 19-34._x000D_
ORSENIGO S. et al., 2018. Red Listing plants under full national responsibility: Extinction risk and threats in the vascular flora endemic to Italy. Biological Conservation, 224: 213-222.</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</si>
  <si>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BACCHETTA G., 2001 – Astragalus maritimus Moris. In: PIGNATTI S., MENEGONI P., GIACANELLI V. (Eds.), 2001 - Liste rosse e blu della flora italiana. ANPA. Roma._x000D_
BACCHETTA G., FENU G., MATTANA E., 2008 – Studi di biologia della conservazione di specie vegetali endemiche della Sardegna, nell’ambito del progetto “GENMEDOC”. Webbia, 63(2): 293-307_x000D_
BACCHETTA G., FENU G., MATTANA E., PONTECORVO C., 2011 – Ecological remarks on Astragalus maritimus and A. verrucosus, two threatened exclusive endemic species to Sardinia. Acta Bot. Gall., 158(1): 79-91._x000D_
BACCHETTA G., FENU G., MATTANA E., 2012 - The checklist of the exclusive vascular flora of Sardinia and its priority settings for conservation. Anales del Jardin Botanico de Madrid 69(1): 81-89._x000D_
BACCHETTA G., FARRIS E., PONTECORVO C. 2012. A new method to set conservation priorities in biodiversity hotspots. Plant Biosystems, 146(3): 638-648._x000D_
BARTOLUCCI et al. 2024. A Second Update to the Checklist of the Vascular Flora Native to Italy. Plant  Biosystems 158 (2): 219–96._x000D_
BOCCHIERI E., FOGU M.C., BACCHETTA G., MOSSA L., 2000 – Le piante rare e/o in pericolo di estinzione della Provincia di Cagliari e la strategia dell’Orto Botanico per la conservazione della biodiversità. Boll. Soc. Sarda Sci. Nat., 32: 157-167._x000D_
CORRIAS B., 1978 – Le piante endemiche della Sardegna: 24-28. Boll. Soc. Sarda Sci. Nat., 17: 243-266._x000D_
CUENA LOMBRAÑA, A., et al. 2024. The effect of heat shock on seed dormancy release and germination in two rare and Endangered Astragalus L. species (Fabaceae). Plants, 13(4): 484._x000D_
DE MARCO G., DINELLI A., MOSSA L., 1977 – Sull’Astragalus maritimus Moris. Ann. Bot. (Roma), 35-36: 353-364._x000D_
DE MARCO G., MOSSA L. 1973 – Ricerche floristiche e vegetazionali nell’isola di S. Pietro (Sardegna): La Flora. Ann. Bot. (Roma), 32: 155-215._x000D_
DIANA CORRIAS S., 1978 – Numeri cromosomici per la Flora Italiana: 409-415. Inform. Bot. Ital., 10(1): 94-101._x000D_
FENU G, PINNA MS,  BACCHETTA G., 2016. Astragalus maritimus Moris. In: ERCOLE S., GIACANELLI V., BACCHETTA G., FENU G., GENOVESI P. (ed.), 2016. Manuali per il monitoraggio di specie e habitat di interesse comunitario (Direttiva 92/43/CEE) in Italia: specie vegetali. ISPRA,  Manuali e linee guida, 140/2016._x000D_
FENU G., MATTANA E., 2011. Conservation studies on threatened endemic plants of the Mediterranean area: a literature overview for Sardinia. Fitosociologia 48(1) suppl. 1: 5-12._x000D_
FENU, G., MATTANA, E., BACCHETTA, G. 2011. Astragalus maritimus. In: IUCN 2012. IUCN Red List of Threatened Species. Version 2012.2. &lt;www.iucnredlist.org&gt;. Downloaded on 11 April 2013._x000D_
FENU G., MATTANA E., BACCHETTA G., 2010 – Astragalus maritimus Moris. Inf. Bot. Ital. 42(2): 545-548._x000D_
MARTELLI U., 1892 – Astragali italiani. Osservazioni critiche: 1-15. Stab. G. Pellas, Firenze._x000D_
MATTANA E., FENU G., BACCHETTA G., 2012. Regional responsibility for plant conservation: the 2010 GSPC Target 8 in Sardinia. Plant Biosystems 146(3): 649–653._x000D_
MATTANA E., GRILLO O., VENORA G., BACCHETTA G., 2008 – Germplasm image analysis of Astragalus maritimus and A. verrucosus of Sardinia (subgen. Trimeniaeus, Fabaceae). An. Jard. Bot. Madrid, 65(1): 149-155._x000D_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</si>
  <si>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 integrated by experts._x000D_
_x000D_
BACCHETTA G., 2001 - Brassica insularis Moris: In: PIGNATTI S., MENEGONI P., GIACANELLI V. (Eds.), Liste rosse e blu della flora italiana. ANPA, ROMA._x000D_
BACCHETTA G., FENU G., MATTANA E., MELONI F., PODDA L., 2007 - Conservazione ex situ e in situ della biodiversità vegetale dell’Area Marina Protetta di Capo Carbonara (Sardegna sud-orientale). Fitosociologia, 44(1):157-164._x000D_
BACCHETTA G., PONTECORVO C., 2005 - Contribution to the knowledge of theendemic vascular flora of Iglesiente (SW Sardinia - Italy). Candollea, 60(2): 481- 501._x000D_
BARTOLUCCI et al. 2024. A Second Update to the Checklist of the Vascular Flora Native to Italy. Plant  Biosystems 158 (2): 219–96._x000D_
BILZ M., KELL S. P., MAXTED N., LANSDOWN R. V., 2011 - European Red List of Vascular Plants. Publications Office of the European Union, Luxembourg._x000D_
CATANZARO F., 1966 - Una nuova stazione di Brassica insularis Moris nell'isola di Pantelleria e sua distribuzione in Italia. Ann. Bot. (Roma), 28 (3): 719-724._x000D_
CATANZARO F., 1968 - Piante officinali dell'Isola di Pantelleria. Webbia 23(1): 	135-148._x000D_
CHIAPPINI M., DIANA G., 1978 - Distribuzione geografica ed ecologica dell’endemismo sardo-corso Brassica insularis Moris in Sardegna. Morisia, 4: 55- 62._x000D_
CORSI G., 1963 - Citologia, embriologia e distribuzione geografica di Brassica insularis Moris, endemismo sardo-corso. Ann. Bot. (Roma), 27(3): 421-36._x000D_
DOMINA G., TROIA A., PINNA MS., FENU G., BACCHETTA G. Brassica insularis Moris In: ERCOLE S., GIACANELLI V., BACCHETTA G., FENU G., GENOVESI P. (eds.) (2016) Manuali per il monitoraggio di specie e habitat di interesse comunitario (Direttiva 92/43/CEE) in Italia: specie vegetali. ISPRA,  manuali e Linee Guida, 140/2016._x000D_
FENU G., MATTANA E., 2011. Conservation studies on threatened endemic plants of the Mediterranean area: a literature overview for Sardinia. Fitosociologia48(1) suppl. 1: 5-12._x000D_
GIANGUZZI L., 1999 - Vegetazione e bioclimatologia dell’Isola di Pantelleria (Canale di Sicilia). Braun-Blanquetia, 24: 1-74._x000D_
GIARDINA G., RAIMONDO F.M., SPADARO V., 2007 - A catalogue of plants growing in Sicily. Bocconea, 20: 5-582._x000D_
GLÉMIN S., VIMOND L., RONFORT J., BATAILLON T., MIGNOT A., 2006 - Markerbased investigation of inbreeding depression in the endangered species Brassica insularis. Heredity, 97(4): 1-8._x000D_
LENTINI F., ROMANO S., RAIMONDO F. M., 1988. - Numeri cromosomici per la flora Italiana. Inform. Bot. Ital., 20: 637-646._x000D_
MATTANA E., FENU G., BACCHETTA G., 2012. Regional responsibility for plant conservation: the 2010 GSPC Target 8 in Sardinia. Plant Biosystems 146(3): 649–653._x000D_
MOSSA L., TAMPONI G., 1978 - La flora e la vegetazione dell'Isola dei Cavoli (Sardegna sud-orientale). Rendiconti Seminario Fac. Sci. Univ. Cagliari, 48: 433-466._x000D_
PORTAL TO THE FLORA OF ITALY. Available at http:/dryades.units.it/floritaly [Accessed: 30/04/2025] _x000D_
RAIMONDO F.M., BAZAN G., TROIA A., 2011 - Taxa a rischio nella flora vascolare della Sicilia. Biogeographia, 30: 229-239._x000D_
REGIONE AUTONOMA DELLA SARDEGNA - Assessorato Difesa Ambiente , 2012 - Servizio di monitoraggio dello stato di conservazione degli habitat e delle specie di importanza comunitaria presenti nei siti della Rete Natura 2000 in Sardegna._x000D_
ROSSI G. et al. (Eds.), 2013. Lista Rossa della Flora Italiana. 1. Policy Species e altre specie minacciate. Comitato Ital. IUCN; Ministero Ambiente. https://www.iucn.it/liste-rosse-italiane.php_x000D_
SANTO A., FENU G., DOMINA G., BACCHETTA G., 2013 – Brassica insularis Moris. Inf. Bot. Ital.: 127-130._x000D_
 SNOGERUP S., GUSTAFSSON M., BOTHMER R.V., 1990 - Brassica sect. Brassica (Brassicaceae), taxonomy and variation. Willdenowia, 19: 271-365.</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</si>
  <si>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BACCHETTA G., 2001 - Centaurea horrida Badarò. In: PIGNATTI S., MENEGONI P., GIACANELLI V. (Eds.), 2001 - Liste rosse e blu della flora italiana. ANPA. Roma._x000D_
BACCHETTA G., FARRIS E., PONTECORVO C. 2012 - A new method to set conservation priorities in biodiversity hotspots. Plant Biosystems, 146(3): 638- 648._x000D_
BACCHETTA G., FENU G., MATTANA E., 2012 - The checklist of the exclusive vascular flora of Sardinia and its priority settings for conservation. Anales del Jardin Botanico de Madrid 69(1): 81-89._x000D_
BARTOLUCCI et al. 2024. A Second Update to the Checklist of the Vascular Flora Native to Italy. Plant  Biosystems 158 (2): 219–96._x000D_
BIONDI E., FILIGHEDDU R., FARRIS E., 2001 - Il paesaggio vegetale della Nurra. Fitosociologia, 38(2)-Suppl. 2: 3- 105._x000D_
DESOLE L., 1956 – Nuove stazioni e distribuzione geografica della “Centaurea horrida” Bad.Webbia, 12(1): 251-324._x000D_
FARRIS E, PISANU S, 2016. Centaurea horrida Badarò. In: ERCOLE S., GIACANELLI V., BACCHETTA G., FENU G., GENOVESI P. (ed.), 2016. Manuali per il monitoraggio di specie e habitat di interesse comunitario (Direttiva 92/43/CEE) in Italia: specie vegetali. ISPRA,  Manuali e linee guida,140/2016._x000D_
FARRIS E., PISANU S., CECCHERELLI G., FILIGHEDDU R. 2009 - Effects of the management regime on the performance of the endangered Mediterranean Centaurea horrida Badarò (Asteraceae). Journal for Nature Conservation, 17: 15-24._x000D_
FARRIS E., PISANU S., CECCHERELLI G., FILIGHEDDU R. 2012 - Variability at local scales and between habitats in population structure and reproductive traits of the Mediterranean plant Centaurea horrida: implications for management. Journal of Coastal Research, 28: 193-198._x000D_
FENU G., MATTANA E., 2011 - Conservation studies on threatened endemic plants of the Mediterranean area: a literature overview for Sardinia. Fitosociologia 48(1) suppl. 1: 5-12._x000D_
MAMELI G., FILIGHEDDU R., BINELLI G., MELONI M., 2008 – The genetic structure of the remnant populations of Centaurea horrida Badarò in Sardinia and associated islands. Ann. Bot. 101: 633-640._x000D_
PISANU S., 2007 – Analisi della struttura e biologia di popolazione in Centaurea horrida Badarò (Asteraceae) come base per l’analisi di vitalità delle popolazioni (PVA). Tesi dottorale Univ. Sassari._x000D_
PISANU S., FARRIS E., FILIGHEDDU R., GARCÍA M.B. 2012 - Demographic effects of large, introduced herbivores on a long-lived endemic plant. Plant Ecology, 213: 1543-1553._x000D_
PISANU S., FILIGHEDDU R., 2005 – Population survey as a basis for conservation of the priority species Centaurea horrida Badarò (Sardinia, Italy). Atti XVII° Intern. Botanical Congr. Vienna, 17-23 July 2005: 610._x000D_
PISANU S., FILIGHEDDU R., 2006 – Variabilità spaziale nella produzione di semi e nella germinazione in Centaurea horrida Badarò. Atti 101° Congr. Società Botanica Italiana. Caserta, 27-29 settembre 2006: 178._x000D_
PISANU S., FILIGHEDDU R., 2008 - Centaurea horrida Badarò. Inf. Bot. Ital. 40: 62-63._x000D_
PISANU S., FILIGHEDDU R., FARRIS E., 2009 - The conservation status of an endemic species of Northern Sardinia: Centaurea horrida Badarò (Asteraceae). Plant Biosystems 143(2): 275-282._x000D_
PISANU S., MAMELI G., FARRIS E., BINELLI G., FILIGHEDDU R., 2011 - A natural homoploid hybrid between Centaurea horrida and Centaurea filiformis (Asteraceae) as revealed by morphologicale and genetic traits. Folia Geobot. 46: 69-86._x000D_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VALSECCHI F., 1977 – Le piante endemiche della Sardegna: 9- Centaurea horrida. Bad. Boll. Soc. Sarda Sci. Nat., 16: 299-303.</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</si>
  <si>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BACCHETTA G., 2001 – Euprhasia genargentea (Feoli) DIANA. In: PIGNATTI S., MENEGONI P., GIACANELLI V. (eds.), Liste rosse e blu della flora italiana. ANPA. Roma._x000D_
BACCHETTA G., FARRIS E., PONTECORVO C. 2012. A new method to set conservation priorities in biodiversity hotspots. Plant Biosystems, 146(3): 638-648._x000D_
BACCHETTA G., FENU G., GUARINO R., MANDIS G., MATTANA E., NIEDDU G., SCUDU C. - Floristic traits and biogeographic characterization of the Gennargentu massif (CE Sardinia). Submitted._x000D_
BARBEY W., 1885 – Florae Sardoae Compendium. Georges Bridel editeur, Lausanne._x000D_
BILZ M., KELL S.P., MAXTED N., LANSDOWN R.V., 2011 – European Red List of Vascular Plants. Luxembourg: publications office European Union._x000D_
BARTOLUCCI et al. 2024. A Second Update to the Checklist of the Vascular Flora Native to Italy. Plant  Biosystems 158 (2): 219–96._x000D_
COGONI D., FENU G., BACCHETTA G., 2012 – Euphrasia nana (Rouy)Prain. Inf. Bot. Ital. 44(2): 434-436._x000D_
DIANA CORRIAS S., 1983 – Le piante endemiche della Sardegna: 132-133. Boll. Soc. Sarda Sci. Nat., 22: 335-345._x000D_
FENU G, PINNA MS, COGONI D, BACCHETTA G., 2016Euphrasia genargentea (Feoli) Diana. In: ERCOLE S., GIACANELLI V., BACCHETTA G., FENU G., GENOVESI P. (ed.), 2016. Manuali per il monitoraggio di specie e habitat di interesse comunitario (Direttiva 92/43/CEE) in Italia: specie vegetali. ISPRA,  Manuali e linee guida, 140/2016._x000D_
GAMISANS J., MARZOCCHI J.-F., 1996 – La Flore endémique de la Corse. Edisud, Aix-en-Provence._x000D_
GIGOT G., JUILLET N., 2011 - Euphrasia genargentea. In: IUCN Red List of Threatened Species. Version 2011.2. www.iucnredlist.org. _x000D_
JEANMONOD D., GAMISANS J., 2007 – Flora Corsica. Edisud, Aix-en-Provence._x000D_
MOSSA L., GUARINO R., FOGU M.C., 2003 – La componente terofitica della Flora della Sardegna. Forme di crescita, ecologia, corologia e sinsistematica. Rend. Sem. Fac. Sc. Univ. Cagliari, 73(suppl. 2): 1-209._x000D_
PIGNATTI E., FEOLI E., 1974 – Euphrasia minima var. genargentea, nuova per la flora sarda. Boll. Soc. Sarda Sci. Nat., 14: 31-35._x000D_
PIGNATTI E., PIGNATTI S., NIMIS P.L., AVANZINI A., 1980 – La vegetazione ad arbusti spinosi emisferici: contributo alla interpretazione delle fasce di vegetazione delle alte montagne dell’Italia mediterranea. Quaderni C.N.R. AQ/1/79. Roma._x000D_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</si>
  <si>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ARRIGONI P.V., 1974 – I tipi di vegetazione e le entità floristiche in pericolo di estinzione nella Sardegna Centrale. Biol. Contemporanea, 3: 97-104._x000D_
BACCHETTA G., 2001 – Lamyropsis microcephala (Moris) Dittrich et Greuter. In: PIGNATTI S., MENEGONI P., GIACANELLI V. (EDS.), 2001 - Liste rosse e blu della flora italiana. ANPA, Roma._x000D_
BACCHETTA G., FARRIS E., PONTECORVO C. 2012. A new method to set conservation priorities in biodiversity hotspots. Plant Biosystems, 146(3): 638-648._x000D_
BACCHETTA G., FENU G., MATTANA E., ULIAN T., 2007 – Preliminary results on the conservation of Lamyropsis microcephala (Moris) Dittrich &amp;amp; Greuter (Asteraceae), a threatened endemic species of the Gennargentu massif, Sardinia (Italy). Flora Montib., 36: 6-14._x000D_
BACCHETTA G., FENU G., MATTANA E., ULIAN T., 2008. Lamyropsis microcephala (Moris) Dittrich et Greuter. Inf. Bot. Ital. 40(suppl. 1): 84-86._x000D_
BACCHETTA G., FENU G., GUARINO R., MANDIS G., MATTANA E., NIEDDU G., SCUDU C. - Floristic traits and biogeographic characterization of the Gennargentu massif (CE Sardinia). Submitted._x000D_
BACCHETTA G., G. FENU, R. GENTILI, E. MATTANA &amp;amp; S. SGORBATI (2013): Preliminary assessment of the genetic diversity in Lamyropsis microcephala (Asteraceae), Plant Biosystems (in stampa), DOI: 10.1080/11263504.2012.717548_x000D_
BARTOLUCCI et al. 2024. A Second Update to the Checklist of the Vascular Flora Native to Italy. Plant  Biosystems 158 (2): 219–96._x000D_
DE MONTMOLLIN B., STRAHM W. (Eds.), 2005 – The Top 50 Mediterranean Island Plants: Wild plants at the brink of extinction, and what is needed to save them. IUCN, Gland and Cambridge._x000D_
DIANA CORRIAS S., 1977 – Le piante endemiche della Sardegna: 6. Boll. Soc. Sarda Sci. Nat., 16: 287-290._x000D_
FENU G, COGONI D, PINNA MS,  BACCHETTA G., 2016. Lamyropsis microcephala (Moris) Dittrich &amp;amp; Greuter. In: ERCOLE S., GIACANELLI V., BACCHETTA G., FENU G., GENOVESI P. (ed.), 2016. Manuali per il monitoraggio di specie e habitat di interesse comunitario (Direttiva 92/43/CEE) in Italia: specie vegetali. ISPRA,  Manuali e linee guida, 140/2016._x000D_
FENU G., MATTANA E., BACCHETTA G., 2011. Distribution, status and conservation of a Critically Endangered, extremely narrow endemic: Lamyropsis microcephala (Asteraceae) in Sardinia. Fauna &amp;amp; Flor International, Oryx Fauna &amp;amp; Flora International, 45(2), 180-186._x000D_
GREUTER W., 1972 – Note sur Lamyropsis microcephala (Moris) Dittrich et Greuter. Bull. Soc. Ech. Pl. Vasc. Europe occ. Bassin Medit., 14: 57._x000D_
MATTANA E, DAWS MI, BACCHETTA G. 2009. Seed dormancy and germination ecology of Lamyropsis microcephala: a mountain endemic species of Sardinia (Italy). Seed Sci Technol 37: 491–497._x000D_
MATTANA, E., BACCHETTA, G., FENU, G. &amp;amp; ULIAN, T. 2011. Lamyropsis microcephala. In: IUCN 2012. IUCN Red List of Threatened Species. Version 2012.2. &lt;www.iucnredlist.org&gt;. Downloaded on 11 April 2013._x000D_
MATTANA E., FENU G. AND BACCHETTA G., 2012 - Seed Production and in Situ Germination of Lamyropsis microcephala (Asteraceae), a Threatened Mediterranean Mountain Species. Arctic, Antarctic, and Alpine Research, 44(3): 343-349._x000D_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</si>
  <si>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ABELI T., MONTAGNANI C., 2011 – Limonium insulare. In: IUCN 2011, IUCN Red List of Threatened Species. Version 2011.2. &lt;www.iucnredlist.org&gt;. Downloaded on 21 May 2012._x000D_
ARRIGONI P.V., DIANA S., 1990 – Le piante endemiche della Sardegna: 192-197. Boll. Soc. Sarda Sci. Nat., 27: 259-282._x000D_
ARRIGONI P.V., DIANA S., 1999 – Karyology, chorology and bioecology of the genus Limonium (plumbaginaceae) in Sardinia. Plant Biosyst., 133(1): 63-71._x000D_
BACCHETTA G., 2001 – Limonium insulare Arrigoni et Diana. In: PIGNATTI S., MENEGONI P., GIACANELLI V. (eds.), Liste rosse e blu della flora italiana. ANPA. Roma._x000D_
BACCHETTA G., FARRIS E., PONTECORVO C. 2012 - A new method to set conservation priorities in biodiversity hotspots. Plant Biosystems, 146(3): 638-648._x000D_
BACCHETTA G., FENU G., MATTANA E., 2012 - The checklist of the exclusive vascular flora of Sardinia and its priority settings for conservation. Anales del Jardin Botanico de Madrid 69(1): 81-89._x000D_
BEGUINOT A., LANDI M., 1931 – L’endemismo nelle minori isole italiane e suo significato biogeografico. Arch. Bot. (Forlì), 7: 56-57._x000D_
BIONDI E., DIANA S., FARRIS E., FILIGHEDDU R.S., 2001 – L’ordine Limonietalia Br.- Bl. Et O. Bolòs 1958 in Sardegna. Fitosociologia, 38(2): 37-44._x000D_
BARTOLUCCI et al. 2024. A Second Update to the Checklist of the Vascular Flora Native to Italy. Plant  Biosystems 158 (2): 219–96._x000D_
FENU G., MATTANA E., 2011. Conservation studies on threatened endemic plants of the Mediterranean area: a literature overview for Sardinia. Fitosociologia 48(1) suppl. 1: 5-12._x000D_
FENU G,  PINNA MS, BACCHETTA G., 2016. Limonium insulare (Beg. &amp;amp; Landi) Arrigoni &amp;amp; Diana. In: ERCOLE S., GIACANELLI V., BACCHETTA G., FENU G., GENOVESI P. (ed.), 2016.Manuali per il monitoraggio di specie e habitat di interesse comunitario(Direttiva 92/43/CEE) in Italia: specie vegetali. ISPRA,  Manuali e linee guida,140/2016._x000D_
FOIS M., FENU G., COGONI D., MASCIA F., BACCHETTA G., 2012. Limonium insulare (Bég. Et Landi) Arrigoni et Diana. Inf. Bot. Ital. 44(2): 443-445._x000D_
MAYER A., 1995 – Comparative study of the coastal vegetation of Sardinia (Italy) and Crete (Greece) with respect to the effects of human influence. Libri Bot., 15: 1-264._x000D_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</si>
  <si>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ABELI, T., 2011. Limonium pseudolaetum. The IUCN Red List of Threatened Species 2011: e.T161805A5497713. https://dx.doi.org/10.2305/IUCN.UK.2011-1.RLTS.T161805A5497713.en. Accessed on 30 April 2025._x000D_
ARRIGONI P.V., DIANA S., 1990 – Le piante endemiche della Sardegna: 192-197. Boll. Soc. Sarda Sci. Nat., 27: 259-282._x000D_
ARRIGONI P.V., DIANA S., 1999 – Karyology, chorology and bioecology of the genus Limonium (Plumbaginaceae) in Sardinia. Plant Biosyst., 133(1): 63-71._x000D_
BACCHETTA G., 2001 – Limonium pseudolaetum Arrigoni et Diana. In: PIGNATTI S., MENEGONI P., GIACANELLI V. (eds.), Liste rosse e blu della flora italiana. ANPA. Roma._x000D_
BACCHETTA G., FARRIS E., PONTECORVO C. 2012. A new method to set conservation priorities in biodiversity hotspots. Plant Biosystems, 146(3): 638- 648._x000D_
BACCHETTA G., FENU G., MATTANA E., 2012 - The checklist of the exclusive vascular flora of Sardinia and its priority settings for conservation. Anales del Jardin Botanico de Madrid 69(1): 81-89._x000D_
BARTOLUCCI et al. 2024. A Second Update to the Checklist of the Vascular Flora Native to Italy. Plant  Biosystems 158 (2): 219–96._x000D_
BIONDI E., DIANA S., FARRIS E., FILIGHEDDU R.S., 2001 – L’ordine Limonietalia Br.- Bl. Et O. Bolòs 1958 in Sardegna. Fitosociologia, 38(2): 37-44._x000D_
DESSÌ, L., CUENA-LOMBRAÑA, A., PODDA, L. et al. Effects of temperature and salinity on the seed germination of Limonium strictissimum (Salzm.) Arrigoni in the Mediterranean Basin. J. Arid Land 17, 259–270 (2025). https://doi.org/10.1007/s40333-025-0004-z_x000D_
FARRIS E., PISANU S., SECCHI Z., BAGELLA S., URBANI M., FILIGHEDDU R., 2007 – Gli habitat terrestri costieri e litorali della Sardegna settentrionale: verifica della loro attribuzione sintassonomica ai sensi della Direttiva 43/92/CEE “Habitat”. Fitosociologia, 44(1): 165-180._x000D_
FENU G., BACCHETTA G., 2008 – La flora vascolare della Penisola del Sinis (Sardegna Occidentale). Acta Bot. Malacit., 33: 91–124._x000D_
FENU G., COGONI D., BACCHETTA G., 2012. Limonium pseudolaetum Arrigoni et Diana. Inf. Bot. Ital. 44(2): 446-448._x000D_
FENU G., MATTANA E., 2011 - Conservation studies on threatened endemic plants of the Mediterranean area: a literature overview for Sardinia. Fitosociologia 48(1) suppl. 1: 5-12._x000D_
FENU G,  PINNA MS, BACCHETTA G., 2016. Limonium pseudolaetum Arrigoni &amp;amp; Diana. In: ERCOLE S., GIACANELLI V., BACCHETTA G., FENU G., GENOVESI P. (ed.), 2016.Manuali per il monitoraggio di specie e habitat di interesse comunitario(Direttiva 92/43/CEE) in Italia: specie vegetali. ISPRA,  Manuali e linee guida,140/2016._x000D_
MAYER A., 1995 – Comparative study of the coastal vegetation of Sardinia (Italy) and Crete (Greece) with respect to the effects of human influence. Libri Bot., 15: 1-264._x000D_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</si>
  <si>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 integrated by experts._x000D_
_x000D_
ARRIGONI P.V., DIANA S., 1990 - Le Piante endemiche della Sardegna 192-197. Boll. Soc. Sarda Sci. Nat. 27: 259-282._x000D_
ARRIGONI P.V., DIANA S., 1999 – Karyology, chorology and bioecology of the genus Limonium (Plumbaginaceae) in Sardinia. Plant Biosyst., 133(1): 63-71._x000D_
ARRIGONI, P.V. &amp;amp; JUILLET, N. 2011 - Limonium strictissimum. In: IUCN 2012.IUCN Red List of Threatened Species. Version 2012.2. &lt;www.iucnredlist.org&gt;. _x000D_
BACCHETTA G., 2001 – Limonium strictissimum (Salzmann) Arrigoni. In: PIGNATTI S., MENEGONI P., GIACANELLI V. (Eds.), 2001 - Liste rosse e blu della flora italiana. ANPA. Roma._x000D_
BACCHETTA G., FARRIS E., PONTECORVO C. 2012. A new method to set conservation priorities in biodiversity hotspots. Plant Biosystems, 146(3): 638- 648._x000D_
BIONDI E., BAGELLA S., 2005. Vegetazione e paesaggio vegetale dell'Arcipelago di La Maddalena. Fitosociologia 42(2, suppl. 1): 3-99._x000D_
BOCCHIERI, E., 1996 - L’esplorazione botanica e le principali conoscenze sulla flora dell’Arcipelago della Maddalena (Sardegna nord-orientale). Rendiconti del Seminario della Facoltà di Scienze dell’Università di Cagliari, 66, 1-305._x000D_
BARTOLUCCI et al. 2024. A Second Update to the Checklist of the Vascular Flora Native to Italy. Plant  Biosystems 158 (2): 219–96._x000D_
DESSÌ, L., CUENA-LOMBRAÑA, A., PODDA, L. et al. Effects of temperature and salinity on the seed germination of Limonium strictissimum (Salzm.) Arrigoni in the Mediterranean Basin. J. Arid Land 17, 259–270 (2025). https://doi.org/10.1007/s40333-025-0004-z_x000D_
FENU G., MATTANA E., 2011. Conservation studies on threatened endemic plants of the Mediterranean area: a literature overview for Sardinia. Fitosociologia 48(1) suppl. 1: 5-12._x000D_
FENU G,  PINNA MS, BACCHETTA G., 2016. Limonium strictissimum (Salzm.) Arrigoni. In: ERCOLE S., GIACANELLI V., BACCHETTA G., FENU G., GENOVESI P. (ed.), 2016.Manuali per il monitoraggio di specie e habitat di interesse comunitario(Direttiva 92/43/CEE) in Italia: specie vegetali. ISPRA,  Manuali e linee guida,140/2016._x000D_
MAYER A., 1995 – Comparative study of the coastal vegetation of Sardinia (Italy) and Crete (Greece) with respect to the effects of human influence. Libri Bot., 15: 1-264._x000D_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</si>
  <si>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ATZEI A.D., 1981 - Segnalazioni floristiche italiane: 55, Rouya polygama (Desf) Coincy (Umbelliferae). Inform. Bot. Ital., 12(1): 53-55._x000D_
BACCHETTA G., 2001 - Rouya polygama (Desf.) Coincy: In: PIGNATTI S., MENEGONI P., GIACANELLI V. (Eds.), Liste rosse e blu della flora italiana. ANPA, ROMA._x000D_
BARTOLUCCI et al. 2024. A Second Update to the Checklist of the Vascular Flora Native to Italy. Plant  Biosystems 158 (2): 219–96._x000D_
CONSTANCE L., CHUANG T., BELL R., 1976 - Chromosome numbers in Umbelliferae. Am. J. Bot., 63(5): 608-625._x000D_
CONTANDRIOPOULOS J., 1962 - Recherches sur la flore endémique de la Corse et sur ses origins. Ann. Fac. Sci. Marseille, 32: 1-354._x000D_
CUENA‐LOMBRAÑA, A., FOIS, M., &amp;amp; BACCHETTA, G. 2024. Gone with the waves: the role of sea currents as key dispersal mechanism for Mediterranean coastal and inland plant species. Plant Biol. 26(5): 832-841._x000D_
DE MARCO G., MOSSA L., 1973 - Ricerche floristiche e vegetazionali nell’Isola di S. Pietro (Sardegna). Ann. Bot., Roma, 32: 155-215._x000D_
FENU G,  PINNA MS, BACCHETTA G., 2016. Rouya poligama (Desf.) Coincy. In: ERCOLE S., GIACANELLI V., BACCHETTA G., FENU G., GENOVESI P. (ed.), 2016.Manuali per il monitoraggio di specie e habitat di interesse comunitario(Direttiva 92/43/CEE) in Italia: specie vegetali. ISPRA,  Manuali e linee guida,140/2016._x000D_
FILIGHEDDU R., FARRIS E., PISANU S., NAVONE A., 2011 - Analisi geobotaniche nell’Area Marina Protetta di Tavolara-Punta Coda Cavallo (Sardegna NE) a supporto della gestione della biodiversità. Studi Trent. Sci. Nat., 89: 113-135._x000D_
MILIA G., MOSSA L., 1977 - Ricerche floristiche e vegetazionali nell’Isola di S. Antioco (Sardegna meridionale): la flora. Boll. Soc. Sarda Sci. Nat., 14: 167-213._x000D_
PARADIS G., GÉHU J.M., 1992 - Observations synécologiques sur l’espéce protégée Rouya polygama (Desf,) Coincy, dans ses stations corses. Doc. Phyt., 14: 351-366. _x000D_
POZZO DI BORGO M.L., PARADIS G., 2000 - Inventaire des stations naturelles et comptage du nombre d’individus de l’espéce rare et protégée Rouya polygama (Apiaceae) en Corse. Bull. Soc. Bot. Cent. Ouest, nouvelle série, 31: 3-20._x000D_
QUEZEL P., SANTA S., 1963 - Nouvelles flores de l’Algerie et des régions désertiques méridionales. CNRS Ed., Paris._x000D_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SANTO A., FENU G.,BACCHETTA G., 2013. Rouya polygama (Desf.) Coincy. Inf. Bot. Ital. 45 (1):175-177._x000D_
VERLAQUE R., CONTANDRIOPOULOS J., ABOUCAYA A., 1993 - Recherchescytobiogéographiques sur quelques taxons rares ou endémiques de Corse.Candollea, 48: 562-576.</t>
  </si>
  <si>
    <t>The present species assessment has been compiled by Gianluigi Bacchetta, Giacomo Calvia, Alba Cuena-Lombrana, Mauro Fois, Lina Podda, Marco Porceddu with the technical support of Stefania Ercole and Valeria Giacanelli (ISPRA). Data on conservation measures were provided by Bacchetta, Dessi, Farris, Porceddu._x000D_
_x000D_
BACCHETTA G., 2001 – Anchusa crispa Viv. In: PIGNATTI S., MENEGONI P., GIACANELLI V. (Eds.), 2001 - Liste rosse e blu della flora italiana. ANPA. Roma._x000D_
BACCHETTA G., COPPI A., PONTECORVO C., SELVI F., 2008 - Systematics, phylogenetic relationships and conservation of the taxa of Anchusa (Boraginaceae) endemic to Sardinia (Italy). Systematics and Biodiversity 6(2): 161-174._x000D_
BACCHETTA G., FARRIS E., PONTECORVO C. 2012. A new method to set  conservation priorities in biodiversity hotspots. Plant Biosystems, 146(3): 638-648._x000D_
BACCHETTA G., FENU G., MATTANA E., 2012 - The checklist of the exclusive vascular flora of Sardinia and its priority settings for conservation. Anales del Jardin Botanico de Madrid 69(1): 81-89._x000D_
BARTOLUCCI et al. 2024. A Second Update to the Checklist of the Vascular Flora Native to Italy. Plant Biosystems 158 (2): 219–96._x000D_
BIONDI E., FILIGHEDDU R., FARRIS E., 2001 - Il paesaggio vegetale della Nurra. Fitosociologia, 38 (2), suppl. 2. 105 pp._x000D_
DIANA CORRIAS S., 1984 - Anchusa crispa Viv.; Anchusa littorea Moris; Astragalus maritimus Moris; Astragalus verrucosus Moris; Buxus balearica Lam.; Centaurea horrida Bad.; Lamyropsis microcephala (Moris) Dittrich; Limonium lausianum Pign.; Ribes sardoum Martelli; Satureja thymbra L. In: GARDINI PECCENINI S. (ed.), Flora da proteggere. Indagine su alcune specie vegetali minacciate o rare in Italia. Sardegna: 222-241. Istituto di Botanica e Orto Botanico Università di Pavia. ERREPIESSE Edizioni, Pavia._x000D_
ERCOLE S., GIACANELLI V., BACCHETTA G., FENU G., GENOVESI P. (ed.), 2016. Manuali per il monitoraggio di specie e habitat di interesse comunitario (Direttiva 92/43/CEE) in Italia: specie vegetali. ISPRA,  Manuali e linee guida, 140/2016._x000D_
FARRIS E., FILIGHEDDU R., 2006 – Struttura delle popolazioni delle entità psammofile del genere Anchusa L. (Boraginaceae) nella Sardegna settentrionale. Atti 101° Congr. Società Botanica Italiana: 172._x000D_
FARRIS E., PISANU S., 2016. Anchusa crispa Viv. In: ERCOLE S., GIACANELLI V., BACCHETTA G., FENU G., GENOVESI P. (ed.), 2016.Manuali per il monitoraggio di specie e habitat di interesse comunitario(Direttiva 92/43/CEE) in Italia: specie vegetali. ISPRA,  Manuali e linee guida,140/2016._x000D_
FENU G., MATTANA E., 2011. Conservation studies on threatened endemic plants of the Mediterranean area: a literature overview for Sardinia. Fitosociologia 48(1) suppl. 1: 5-12._x000D_
NEPI M., SELVI F., PACINI E., 2010 - Variation in nectar-sugar profile of Anchusa and allied genera (Boraginaceae). BOTANICAL JOURNAL OF THE LINNEAN SOCIETY 162, 616-627._x000D_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RUGGERO A. (2022) La flora endemica delle coste occidentali della Gallura (Sardegna settentrionale, Italia). Ann. Mus. Civico Rovereto 38:93-121._x000D_
SELVI F., BIGAZZI M., 1998 – Anchusa L. and allied genera (Boraginaceae) in Italy. Plant Biosystems, 132(2): 113- 142._x000D_
VALSECCHI F., 1976 – Il genere Anchusa in Sardegna. Webbia, 30(1): 43-68._x000D_
VALSECCHI F., 1980 - Le piante endemiche della Sardegna: 80-83. Boll. Soc. Sarda Sci. Nat., 19 (1979): 323-342._x000D_
VALSECCHI F., 1988 - Le piante endemiche della Sardegna: 190-191. Boll. Soc. Sarda Sci. Nat., 26 (1987): 311-319.</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</si>
  <si>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AGULLÓ J.C., JUAN A., ALONSO M.Á., CRESPO M.B., 2011 – Helianthemum caputfelis Boiss. In: BAÑARES Á., BLANCA G., GÜEMES J., MORENO J.C., ORTIZ S. (eds.), Atlas y Libro Rojo de la Flora vascular amenazada de España. Addenda 2010: 76-77. Dirección General de Medio natural y política Forestal (Ministerio de Medio ambiente, y Medio Rural y Marino) - Sociedad Española de Biología de la Conservación de Plantas. Madrid._x000D_
ARRIGONI p.v., 1971 – Helianthemum caput-felis Boiss. (2n=24) nuovo repertoper la flora italiana. Webbia, 26(1): 237-242._x000D_
BACCHETTA G., 2001 – Helianthemum caput-felis Boiss. In: PIGNATTI S., MENEGONI P., GIACANELLI v. (eds.), Liste rosse e blu della flora italiana. ANPA, Roma._x000D_
BARTOLUCCI et al. 2024. A Second Update to the Checklist of the Vascular Flora Native to Italy. Plant  Biosystems 158 (2): 219–96._x000D_
BOLÒS O., VIGO J., 1984-2001 – Flora dels Països Catalans, 1-4. Editorial Barcino, Barcelona._x000D_
FENU G,  PINNA MS, SULIS E., COGONI D., BACCHETTA G., 2016. Helianthemum caput-felis Boiss. In: ERCOLE S., GIACANELLI V., BACCHETTA G., FENU G., GENOVESI P. (ed.), 2016. Manuali per il monitoraggio di specie e habitat di interesse comunitario (Direttiva 92/43/CEE) in Italia: specie vegetali. ISPRA,  Manuali e linee guida, 140/2016._x000D_
FENU G., SULIS E., COGONI D., BACCHETTA G., 2012. Helianthemum caput-felis Boiss. Inf. Bot. Ital. 44(1): 233-236._x000D_
FENU G., BACCHETTA G. 2008 – La flora vascolare della Penisola del Sinis (Sardegna Occidentale). Acta Bot. Malacit., 33: 91-124._x000D_
FENU G., MATTANA E., 2011. Conservation studies on threatened endemic plants of the Mediterranean area: a literature overview for Sardinia. Fitosociologia 48(1) suppl. 1: 5-12._x000D_
FENU, COGONI, SULIS &amp;amp; BACCHETTA (2015) Ecological response to human trampling and conservation status of Helianthemum caput-felis (Cistaceae) at the eastern periphery of its range, Acta Botanica Gallica, 162:3, 191-201._x000D_
GARGANO D., FENU G., MEDAGLI P., SCIANDRELLO S., BERNARDO L., 2007 – The status of Sarcopoterium spinosum (Rosaceae) at the western periphery of its range: ecological constraints lead to conservation concerns. Isr. J. Plant Sci., 55(1): 1-13._x000D_
GONZÁLEZ GARCÍA J.A., GARCÍA PEÑA H., CABO HERNÁNDEZ J.M., 2003 – La flora Silvestre de Melilla. Consejería Medio Ambiente, Ciudad Autónoma de Melilla. _x000D_
LÓPEZ GONZÁLEZ G., 2003. Helianthemum Mill. In: C. CASTROVIEJO S. (ed.) (1986-2011). Flora Iberica._x000D_
MATTANA E., FENU G., BACCHETTA G., 2012. Regional responsibility for plant conservation: the 2010 GSPC Target 8 in Sardinia. Plant Biosystems 146(3): 649–653._x000D_
RAYNAUD c., 1999 – Cistaceae. In: FENNANE M., IBN TATTOU M., MATHEZ J., OUYAHYA A., EL OUALIDI J. (eds.), Flore Pratique du Maroc. Manuel de determination des plantes vasculaires, 1: 302-326. Trav. Inst. Scient., Université Mohammed v, s. Bot. 36. Rabat._x000D_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SÁEZ L., ROSSELLÓ J.A., 2001 – Libre Vermell de la flora vascular de les Illes Balears. Consejería Medi ambient. Govern de les Illes Balears. Palma de Mallorca._x000D_
SERRA L., 2007 – Estudio crítico de la Flora Vascular de la Provincia de Alicante: aspectos nomenclaturales, Biogeografícos y de Conservación. Ruizia, 19: 1-1414._x000D_
TÉBAR F.J., GIL L., LLORENS L., 1997 – Reproductive biology of Helianthemum apenninum (L.) Mill. And H. caput-felis Boiss. (Cistaceae) from Mallorca (Balearic Islands, Spain). Acta Bot. Malacit., 22: 53-63. Volumen 3. Real Jardín Botánico, c.S.I.c., Madrid, Spagna._x000D_
SULIS, BACCHETTA, COGONI &amp;amp; FENU (2018): Shortterm population dynamics of Helianthemum caput-felis, a perennial Mediterranean coastal plant: a key element for an effective conservation programme, Systematics and Biodiversity.</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</si>
  <si>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ARRIGONI P.V., 1984 – Le piante endemiche della Sardegna: 139-147. Boll. Soc. Sarda Sci. Nat., 23: 213-160._x000D_
BACCHETTA G., 2001 – Herniaria latifolia Lapeyr. Subsp. litardierei Gamisans. In: PIGNATTI S., MENEGONI P., GIACANELLI V. (eds), 2001. Liste Rosse e Blu della Flora Italiana. ANPA, Roma._x000D_
BACCHETTA G., FARRIS E., PONTECORVO 2012- A new method to set conservation priorities in biodiversity hotspots. Plant Biosystems, 146(3): 638-648._x000D_
BACCHETTA G., FENU G., GUARINO R., MANDIS G., MATTANA E., NIEDDU G., SCUDU C. - Floristic traits and biogeographic characterization of the Gennargentu massif (CE Sardinia). Submitted._x000D_
BARTOLUCCI et al. 2024. A Second Update to the Checklist of the Vascular Flora Native to Italy. Plant  Biosystems 158 (2): 219–96._x000D_
FENU G,  PINNA MS, COGONI D., BACCHETTA G., 2016. Herniaria latifolia Lapeyr. subsp. litardierei Gamisans. In: ERCOLE S., GIACANELLI V., BACCHETTA G., FENU G., GENOVESI P. (ed.), 2016. Manuali per il monitoraggio di specie e habitat di interesse comunitario (Direttiva 92/43/CEE) in Italia: specie vegetali. ISPRA,  Manuali e linee guida, 140/2016._x000D_
FENU G., COGONI D., BACCHETTA G., 2012 - Herniaria litardierei (Gamisans) Greuter et Burdet. Inf. Bot. Ital. 44 (2): 437-438._x000D_
GAMISANS J., 1981 – Contribution à l’étude de la flore de la Corse. Candollea, 36: 1-17._x000D_
GAMISANS J., MARZOCCHI J.-F., 1996 – La Flore endémique de la Corse. Edisud, aix-en-provence._x000D_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</si>
  <si>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 integrated by experts._x000D_
_x000D_
ARRIGONI P.V., 1980 – Le piante endemiche della Sardegna: 61-68. Boll. Soc. Sarda Sci. Nat., 19: 217-254._x000D_
BACCHETTA G., 2001 – Linaria flava (Poiret) Desf. subsp. sardoa (Sommier) Arrigoni. In: PIGNATTI S., MENEGONI P., GIACANELLI V. (eds.), Liste rosse e blu della flora italiana. ANPA. Roma._x000D_
BACCHETTA G., 2006 – Flora vascolare del Sulcis (Sardegna Sud-occidentale). Guineana, 12: 1-369._x000D_
BACCHETTA G., FARRIS E., PONTECORVO C. 2012. A new method to set conservation priorities in biodiversity hotspots. Plant Biosystems, 146(3): 638- 648._x000D_
BACCHETTA G., PONTECORVO C., 2005 – Contribution to the knowledge of the endemic vascular flora of Iglesiente (SW Sardinia-Italy). Candollea, 60(2): 481- 501._x000D_
BAGELLA S., 1985 – Indagini floristiche e fenologiche sulle coste settentrionali della Sardegna: la spiaggia del Liscia. Boll. Soc. Sarda Sci. Nat., 24: 171-206._x000D_
BARTOLO G., BRULLO S., DE MARCO G., DINELLI A., SIGNORELLO P., SPAMPINATO G., 1992 – Studio fitosociologico sulla vegetazione psammofila della Sardegna meridionale. Coll. Phytosoc., 19: 251-273._x000D_
BARTOLUCCI et al. 2024. A Second Update to the Checklist of the Vascular Flora Native to Italy. Plant  Biosystems 158 (2): 219–96._x000D_
BOCCHIERI E., DE MARTIS G., IIRITI G., 2011 - Risultati preliminari sullo stato di conservazione di Linaria flava (Poir.) Desf. Subsp. sardoa (Sommier) A. Terracc. (Scrophulariaceae) e nuovi dati distributivi per la Sardegna. Boll. Mus. Ist. Biol. Univ. Genova, 73: 149._x000D_
BOCCHIERI E., IIRITI G., 2007 – Nuovi dati sulla presenza di habitat e specie vegetali di interesse comunitario in alcuni Siti d’Importanza Comunitaria del Sarrabus Gerrei (Sardegna sud orientale). Fitosociologia, 44(2) (suppl.1): 207-211. _x000D_
DE MARTIS G., MULAS B., 2008 – La flora del Parco Naturale Regionale Molentargius-Saline: stato attuale e confronto con le situazioni preesistenti. Rend. Sem. Fac. Sci. Cagliari, 78(2): 1-123._x000D_
FENU G,  PINNA MS,  BACCHETTA G., 2016. Linaria flava (Poiret) Desf. In: ERCOLE S., GIACANELLI V., BACCHETTA G., FENU G., GENOVESI P. (ed.), 2016. Manuali per il monitoraggio di specie e habitat di interesse comunitario (Direttiva 92/43/CEE) in Italia: specie vegetali. ISPRA,  Manuali e linee guida, 140/2016._x000D_
FILIGHEDDU R., FARRIS E., PISANU S., NAVONE A., 2011 – Analisi geobotaniche nell’Area Marina Protetta di Tavolara - Punta Coda Cavallo (Sardegna NE) a supporto della gestione della biodiversità. Studi Trent. Sci. Nat., 89: 133-135._x000D_
PARADIS G., PIAZZA C., LORENZONI C., 1995 – Chorologie et synécologie en Corse d’une endemique cyrno-sarde rare Linaria flava subsp. Sardoa (Scrophulariaceae). Estimation des menaces pesant sur elle. Acta Bot. Gallica, 142(7): 795-810._x000D_
PINNA M.S., FENU G., FARRIS E., FOIS M., PISANU S., COGONI D., CALVIA G., BACCHETTA G., 2012 - Linaria flava (poir.) desf. Subsp. sardoa (Sommier) a. terracc.. Inf. Bot. Ital. 44(2): 455-458._x000D_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RUGGERO A. (2022) La flora endemica delle coste occidentali della Gallura (Sardegna settentrionale, Italia). Ann. Mus. Civico Rovereto 38:93-121._x000D_
VIANO J., 1978 – Les linaires à graines aptères du basin méditerranéen occidental. 2. Linaria sect. Elegantes, Bipunctatae, diffusae, Speciosae, Repentes. Candollea, 33(2): 209-267.</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</si>
  <si>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ABELI T., MONTAGNANI C., 2011 – Linum muelleri. In: Iucn 2011, IUCN Red List of Threatened Species. Version 2011.2. &lt;www.iucnredlist.org&gt;._x000D_
ANGIOLINI C., BACCHETTA G., BRULLO S., CASTI M., GIUSSO DEL GALDO G., GUARINO R., 2005 – The vegetation of the mining dumps in SW-Sardinia. Feddes Repertorium, 116(3-4): 243-276._x000D_
ANGIUS R., BACCHETTA G., 2009 – Boschi e boscaglie ripariali del Sulcis-Iglesiente (Sardegna sud-occidentale, Italia). Braun-Blanquetia, 45._x000D_
ARRIGONI P.V., 1984 – Le piante endemiche della Sardegna: 139-147. Boll. Soc. Sarda Sci. Nat., 23: 213-260._x000D_
BACCHETTA G., 2001 – Linum muelleri Moris. In: PIGNATTI S., MENEGONI P., GIACANELLI V. (eds.), Liste rosse e blu della flora italiana. ANPA. Roma._x000D_
BACCHETTA G., FARRIS E., PONTECORVO C. 2012 - A new method to set conservation priorities in biodiversity hotspots. Plant Biosystems, 146(3): 638- 648._x000D_
BACCHETTA G., FENU G., MATTANA E., 2012 - The checklist of the exclusive vascular flora of Sardinia and its priority settings for conservation. Anales del Jardin Botanico de Madrid 69(1): 81-89._x000D_
BACCHETTA G., PONTECORVO C., 2005 – Contribution to the knowledge of the endemic vascular flora of Iglesiente (SW Sardinia-Italy). Candollea, 60(2): 481- 501._x000D_
BARTOLUCCI et al. 2024. A Second Update to the Checklist of the Vascular Flora Native to Italy. Plant  Biosystems 158 (2): 219–96._x000D_
DESSÌ L., PORCEDDU M., PODDA L., CUENA LOMBRAÑA A., BACCHETTA G. (2025) Determining the dormancy type of the Endangered Linum mulleri by Testing 7000 Seeds. Plants  14, 984._x000D_
FENU G., COGONI D., CASTI M., BACCHETTA G., 2012 - Linum muelleri Moris. Inf. Bot. Ital. 44(2): 455-458._x000D_
FENU G,  PINNA MS, BACCHETTA G., 2016. Linum mulleri Moris. In: ERCOLE S., GIACANELLI V., BACCHETTA G., FENU G., GENOVESI P. (ed.), 2016. Manuali per il monitoraggio di specie e habitat di interesse comunitario (Direttiva 92/43/CEE) in Italia: specie vegetali. ISPRA,  Manuali e linee guida, 140/2016._x000D_
FIORI A., 1925 – Linum L. In: Nuova Flora Analitica d’Italia, 2: 140-146. Tip. M. Ricci, Firenze._x000D_
KIKUCHI M., 1929 – Cytological studies of the genus Linum L. Jap. J. Gen., 4(4): 202-212._x000D_
MORIS G.J., 1829 – Stirpium Sardoarum Elenchus, 3-5. Ex Regio Typographeo, Caralis._x000D_
OCKENDON D.J., WALTERS S.M., 1968 – Linum L. In: TUTIN T.G. et al. (eds.), Flora Europaea, 2: 206-211. Univ. Press, Cambridge._x000D_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</si>
  <si>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Gianluigi Bacchetta, Giacomo Calvia, Alba Cuena-Lombrana, Mauro Fois, Lina Podda, Marco Porceddu with the technical support of Stefania Ercole and Valeria Giacanelli (ISPRA). Data on conservation measures were provided by the Italian Administrative Regions with the support of the Ministry of the Environment._x000D_
_x000D_
BACCHETTA G., 2001. Silene velutina Loisel. In: PIGNATTI S., MENEGONI P., GIACANELLI V. (Eds.), 2001 - Liste rosse e blu della flora italiana. ANPA.Roma._x000D_
BACCHETTA G., FARRIS E., PONTECORVO C. 2012. A new method to set conservation priorities in biodiversity hotspots. Plant Biosystems, 146(3): 638- 648._x000D_
BARTOLUCCI et al. 2024. A Second Update to the Checklist of the Vascular Flora Native to Italy. Plant  Biosystems 158 (2): 219–296._x000D_
BIONDI E., BAGELLA S., 2005. Vegetazione e paesaggio vegetale dell'Arcipelago di La Maddalena. Fitosociologia 42(2, suppl. 1): 3-99._x000D_
BOCCHIERI E., 1992 - Flora of the small islands of the arcipelago of Maddalena (NE Sardinia) and floristic contributions regarding some of the main islands of the arcipelago. Fl. Medit., 2: 33-64._x000D_
BOCCHIERI E., 1993 – La flora dell’Isola dei Garofani (Sardegna NE) e osservazioni sulla distribuzione delle specie in alcune categorie sistematiche. Boll. Soc. Sarda Sci. Nat. 29: 235-243._x000D_
BOCCHIERI, E., 1996 - L’esplorazione botanica e le principali conoscenze sulla flora dell’Arcipelago della Maddalena (Sardegna nord-orientale). Rendiconti del Seminario della Facoltà di Scienze dell’Università di Cagliari, 66, 1-305._x000D_
BUORD S., GARGANO D., GIGOT G., MONTAGNANI C., 2011. Silene velutina. In: IUCN 2012. IUCN Red List of Threatened Species. Version 2012.2. www.iucnredlist.org._x000D_
CESARACCIO G., LANZA B., RICCERI C., 1984 – Riconferma Silene velutina Pourret per la flora italiana e contributi per l’Arcipelago della Maddalena (Sardegna NE). Inf. Bot., Ital., 16(2-3): 197-199._x000D_
CORRIAS B., 1985 – Le piante endemiche della Sardegna Silene velutina Pourret. Boll. Soc. Sarda Sci. Nat., 24: 321-326._x000D_
FENU G., MATTANA E., 2011 - Conservation studies on threatened endemic plants of the Mediterranean area: a literature overview for Sardinia. Fitosociologia 48(1) suppl. 1: 5-12._x000D_
FENU G,  PINNA MS, BACCHETTA G., 2016. Silene velutina Pourr. ex Loisel.. In: ERCOLE S., GIACANELLI V., BACCHETTA G., FENU G., GENOVESI P. (ed.), 2016. Manuali per il monitoraggio di specie e habitat di interesse comunitario (Direttiva 92/43/CEE) in Italia: specie vegetali. ISPRA,  Manuali e linee guida, 140/2016._x000D_
LANZA B., BORRI M., POGGESI M., RICCERI C., 1983 - Sulla corologia della Silene velutina Pouret ex Loisel. (Caryophyllaceae). Natura (Milano), 74 (1-2): 74-78._x000D_
MATTANA E., FENU G., BACCHETTA G., 2012 - Regional responsibility for plant conservation: the 2010 GSPC Target 8 in Sardinia. Plant Biosystems 146(3): 649–653._x000D_
MATTIROLO O., 1892- Reliquiae Morisianae ossia elenco di piante e località nuove per la flora di Sardegna recentemente scoperte nell’erbario G.G. Moris. Atti. Congr. Bot. Intern. Genova, 374-414._x000D_
PARADIS G., 2006 - Une très belle station non micro-insulaire de Silene velutina Loisel. Pres du Capu di Fenu (NO d'Ajaccio, Corse-du-Sud). J. Bot. Soc. Bot. France Vol. 34 : 59-69._x000D_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RUGGERO A. (2022) La flora endemica delle coste occidentali della Gallura (Sardegna settentrionale, Italia). Ann. Mus. Civico Rovereto 38:93-121._x000D_
RUGGERO A., 2001. Segnalazioni Floristiche Italiane: 989. Silene velutina Pourret ex Loisel. (Caryophyllaceae). Inform. Bot. Ital., 32 (1-3) (2000): 58._x000D_
SOTGIU G, CAREDDU S., CARRIERO L., MANCA C., 1998. Scoperta di un nuovo sito per l'endemismo sardo-corso Silene velutina Pourret. Inf. Bot. Ital. 30(1-3):23-24.</t>
  </si>
  <si>
    <t>The present species assessment has been compiled by Domenico Gargano, Liliana Bernardo and Simone Rovito, with the technical support of Stefania Ercole and Valeria Giacanelli (ISPRA). Data on conservation measures were provided by the Italian Administrative Regions with the support of the Ministry of the Environment._x000D_
_x000D_
ACCOGLI R., BECCARISI L., 2010 - 178. Marsilea strigosa L. Puglia. In: MARCHETTI D. (ed.) Notule Pteridologiche Italiche. VIII (178-211). Ann. Mus. Civ. Rovereto, 25 (2009): 103-126._x000D_
ALFONSO G., BELMONTE G., ERNANDES P., ZUCCARELLO V., 2011 – Stagni temporanei mediterranei in Puglia. Biodiversità e aspetti di un habitat poco conosciuto. Edizioni Grifo. Lecce_x000D_
ARRIGONI P.V., 2006 - Flora dell’isola di Sardegna, Vol. 1. Carlo Delfino Editore. Sassari._x000D_
BAGELLA S., CARIA M.C., 2012 - Diversity and ecological characteristics of vascular flora in Mediterranean temporary pools. C. R. Biol., 335(1): 69-76._x000D_
BARTOLUCCI et al. 2024. A Second Update to the Checklist of the Vascular Flora Native to Italy. Plant  Biosystems 158 (2): 219–96._x000D_
BILZ M., KELL S.P., MAXTED N., LANSDOWN R.V., 2011 - European Red List of Vascular Plants. Luxembourg: Publications Office of the European Union._x000D_
CALVIA G., URBANI M., 2007 - Notule alla checklist della flora vascolare italiana 4:1413-1417. Inform. Bot. Ital. 39 (2): 434-435._x000D_
CARIA M.C., BAGELLA S., CALVIA G., MASCIA F., PILOTTO A., PISANU S., BACCHETTA G., 2013 - Marsilea strigosa Willd. Inf. Bot. Ital. 45(1): 187-189._x000D_
DESFAYES, M. 2008 - Flore vasculaire herbacée des eaux douces et des milieux humides de la Sardaigne. Fl. Medit. 18: 247-331._x000D_
ERNANDES P., MARCHIORI S. 2012 - The rare water fern Marsilea strigosa Willd.: Morphological and anatomical observations concerning a small population in a Mediterranean temporary pond in Puglia. Plant Biosystems 146 (sup1): 131-136._x000D_
GAVIOLI O., 1947 - Synopsis Florae Lucanae. Nuovo Giorn. Bot. Ital. 54: 1-278._x000D_
GRILLAS P., GAUTHIER P., YAVERCOVSKI N., PERENNOU C., 2004 - Les mares temporaires méditerranéennes, Vol. 2. Tour du Valat. Arles._x000D_
MARCHETTI D., 2004 - Le Pteridofite d’Italia. Ann. Mus. Civ. Rovereto, 19: 71-231._x000D_
PERONI A., PERONI G., 2002 - Riconferma di Marsilea strigosa Willd. In Sardegna (Marsileaceae: Pteridophyta). Pagine Botaniche 27: 41-45._x000D_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Vena M., Gargano D., Bernardo L., Fenu G., Pinna M.S., Bacchetta G. 2016. Marsilea strigosa Willd.. In: Ercole S., Giacanelli V., Bacchetta G., Fenu G., Genovesi P. (ed.). Manuali per il monitoraggio di specie e habitat di interesse comunitario (Direttiva 92/43/CEE) in Italia: specie vegetali. ISPRA, Serie Manuali e linee guida, 140/2016._x000D_
VITALIS R., COLAS B., RIBA M., OLIVIERI I., 1998 - Marsilea strigosa Willd. Statut génétique et démographique d’une espèce menacée. Ecologia Mediterranea, 24: 145-157._x000D_
VITALIS R., RIBA M., COLAS B., GRILLAS P., OLIVIERI I., 2002 - Multilocus genetic structure at constricted spatial scales of the endangered water fern Marsilea strigosa Willd. (Marsileaceae, Pteridophyta). Am. J. Bot., 89: 1142-1155._x000D_
YAVERCOVSKI N., 2004 - Marsilea strigosa Willd. In: GRILLAS P., GAUTHIER P., YAVERCOVSKI N., PERENNOU C., 2004 - Les mares temporaires méditerranéennes, Vol. 2. Tour du Valat. Arles.</t>
  </si>
  <si>
    <t>xml:space="preserve"&gt;The present species assessment has been compiled by Domenico Gargano, Liliana Bernardo and Simone Rovito, with the technical support of Stefania Ercole and Valeria Giacanelli (ISPRA).  Data on conservation measures were provided by the Italian Administrative Regions with the support of the Ministry of the Environment, integrated by experts._x000D_
_x000D_
AGOSTINI R., GIACOMINI V., 1976-1977. Ecologia e fitosociologia di Woodwardia radicans (L.) Sm. In una nuova località in Calabria. Ann. Bot. (Roma), 35-36: 472-482._x000D_
BARCA A, CAMERIERE P, CHILLÈ S, CRISAFULLI A, D’AMICO G, GALLUCCIO V, PICONE R.M, SIGNORINO G, SIVIGLIA M, SPAMPINATO G, 2008 – Nuovi ritrovamenti di Woodwardia radicans (L.) Sm. In Italia. – Atti del 103° Congresso Società Botanica Italiana. Riassunti. Reggio Calabria 17-19 Settembre 2008, 243._x000D_
BARTOLUCCI et al. 2024. A Second Update to the Checklist of the Vascular Flora Native to Italy. Plant  Biosystems 158 (2): 219–96._x000D_
BERNARDO L., BRUNO F., CESCA G., PASSALACQUA N., 1995. Specie critiche per la flora calabra: problemi sistematici e nuove segnalazioni. Boll. Soc. Sarda Sci. Nat., 30: 435-445._x000D_
BERNARDO L., CESCA G., GANGALE C., GIOANETTO O.F., PASSALACQUA N.G., PUNTILLO D., RASO C., 1995 – Stato di conservazione di Woodwardia radicans (L.) Sm. In Calabria. Giorn. Bot. Ital., 129(2): 96. Calabria (S Italy). Abstracts XI OPTIMA Meeting IX Beograd._x000D_
BERNARDO L., PERUZZI L., PASSALACQUA N.G. (Editori), 2011: Flora vascolare della Calabria - Prodromo- vol. 1. Inform. Bot. Ital. 43(2): 185-332._x000D_
BRULLO S., SCELSI F., SPAMPINATO G., 2001 - La vegetazione dell’Aspromonte – Studio Fitosociologico. Laruffa Editore, Villa San Giovanni ( Reggio Calabria)._x000D_
BILZ. M., KELL S.P., MAXTED N., LANSDOWN R.V., 2011 – European Red List of Vscular Plants. Luxembourg: Publications Office of the European Union._x000D_
CAMERIERE P., CRISAFULLI A., SPAMPINATO G., 2004 –Contributo alla conoscenza della flora aspromontana. Info. Bot. Ital., 36(1): 63-67._x000D_
CAPUTO G., DE LUCA P., 1970 - Osservazioni sull'ecologia di Woodwardia radicans Sm. Nelle stazioni relitte della Campania. Delpinoa, n.s., 10-11 (1968-1969): 1-13._x000D_
CAPUTO G., LA VALVA V. , NAZZARO R., RICCIARDI M., 1994. La flora della Penisola Sorrentina (Campania). Delpinoa, n.s., 31-32 (1989-1990): 3-97._x000D_
CESCA G., ROMANO D., PUNTILLO D., 1983. Nuove stazioni di Woodwardia radicans (L.) Sm. In: CESCA G. (a cura di), Contributi alla conoscenza delle piante di Calabria: 390. Giorn. Bot. Ital., 115 (6) (1981): 387-390._x000D_
COMMISSION OF THE EUROPEAN COMMUNITIES, 2009 – Composite report on the conservation status of habitat types and species as required under article 17 of the Habitats Directive. Report from the Commission to the Council and the European Parliament. Bruss._x000D_
Crisafulli A, Picone RM, Spampinato G (2021) Woodwardia radicans in Sicilia: distribuzione, ecologia e stato di conservazione. Notiziario della Società Botanica Italiana 5: 14–16._x000D_
Croce, A. (2021). A new station for the endangered fern Woodwardia radicans (L.) Sm.(Blechnaceae) in Northern Campania (Italy). BORNH Bulletin of Regional Natural History, 1(1), 1-8._x000D_
Gargano D., Vena M., Bernardo L. Woodwardia radicans (L.) Sm. In: ERCOLE S., GIACANELLI V., BACCHETTA G., FENU G., GENOVESI P. (ed.), 2016. Manuali per il monitoraggio di specie e habitat di interesse comunitario (Direttiva 92/43/CEE) in Italia: specie vegetali. ISPRA. Serie Manuali e linee guida, 140/2016._x000D_
FERRARINI E., CIAMPOLINI F., PICHI SERMOLLI R.E.G., MARCHETTI D., 1986 - Iconographia Palynologica Pteridophytorum Italiae. Webbia, 40 (1): 1-202._x000D_
GANGALE C., UZUNOV D. - Petrifying springs in the gorge of Reschia River (S Italy). EUROPEAN VEGETATION SURVEY - 18th Workshop: ROMA (Italy), 25 th - 28 th March 2009._x000D_
GANGALE C., UZUNOV D., 2007. La rete Natura 2000 nella provincia di Vibo Valentia: la protezione della flora e degli habitat nel SIC Fiumara di Brattirò (IT9340090). Studi Trentini di Scienze Naturali, ACTA BIOLOGICA 83: 185-190. -113-_x000D_
GANGALE C., UZUNOV D., RASO C., 2004 - Distribution and ecology of Woodwardia radicans (L.) Sm. In Calabria (S Italy). Abstracts XI OPTIMA Meeting, Beograd, Serbia and Montenegro, 5-11/09/2004: 73._x000D_
GRAMUGLIO G., MONDELLO F., CAMMARATA L., PINIZZOTTO V., RIZZO M.R., 1998 - Nuovi ritrovamenti di Woodwardia radicans (L.) Sm. Sui M. Peloritani e considerazioni sulla distribuzione in Sicilia. Atti 93° Congresso della Società Botanica Italiana, Arcavacata di Rende (Cosenza), 1-3 ottobre 1998: 129._x000D_
GRAMUGLIO G., ROSSITTO M., ARENA M., VILLARI R., 1978. Nuova stazione di Woodwardia radicans (L.) Sm. In Sicilia. Naturalista sicil., s. 4, 2 (3-4): 127-134._x000D_
GRAMUGLIO G., VILLARI S., TRISCARI C., ROSSITTO M., 1984. Rinvenimento di una nuova stazione di Woodwardia radicans (L.) Sm. In Calabria. Delpinoa, 23-24 (1981-1982): 157-162._x000D_
GUARINO R., PASTA S., BAZAN G., CRISAFULLI A., CALDARELLA O., GIUSSO DEL GALDO G.P., GRISTINA A.S., ILARDI V., LA MANTIA A., MARCENÒ C., MINISSALE P., SCIANDRELLO S., SCUDERI L., SPAMPINATO G., TROIA A., GIANGUZZI L. 2021 - Relevant habitats neglected by the Directive 92/43 EEC: the contribution of Vegetation Science for their reappraisal in Sicily. Plant Sociology 58(2): 49-63. _x000D_
LIFE SeedForce (LIFE20 NAT/IT/001468): https://lifeseedforce.eu/ _x000D_
LUPIA C., 2004 - Novità e rarità botaniche in ambienti mediterranei della Presila catanzarese. Grafiche Abramo._x000D_
MARCHETTI D., 2004 - Le Pteridofite d’Italia. Ann. Mus. Civ. Rovereto, Sez.: Arch., St., Sc. Nat., 19 (2003): 71-231._x000D_
PAMPANINI R., 1911 – La Woodwardia radicans Sm. A Ferrara e qualche altra felce della penisola di Sorrento. Nuovo Giorn. Bot. Ital., n. s., 18(2): 225- 242._x000D_
PICONE R.M., CRISAFULLI A., ZACCONE S., DAMINO R., 2003 – The flora of Peloritan District (Sicily): contribution to the knowledge of endangered entites distribution. Bocconea, 16(2): 831-838._x000D_
PISANI G., 2007 – Contributo al censimento di Woodwardia radicans (L.) Sm. In Calabria. Info. Bot. Ital., 39(1): 151-153._x000D_
PISANI P., 2000. Primo contributo allo studio della flora pteridologica dell'altopiano delle Serre Calabre. Inform. Bot. Ital., 31 (1-3) (1999): 3-6._x000D_
PORTAL TO THE FLORA OF ITALY. Available at http:/dryades.units.it/floritaly [Accessed: 30/04/2025] _x000D_
RAIMONDO F.M., MAZZOLA P., 1984 - Aster sorrentini (Todaro) Lojac.; Linum punctatum Presl.; Senecio candidus (Presl.) DC.; Woodwardia radicans (L.) Sm. In: GARDINI PECCENINI S. (ed.), Flora da proteggere. Indagine su alcune specie vegetali minacciate o rare in Italia. Sicilia: 188-189; 210-211; 214-215; 218-219. Istituto di Botanica e Orto Botanico Università di Pavia. ERREPIESSE Edizioni, Pavia._x000D_
RICCIARDI M., 1984 -; Woodwardia radicans (L.) Sm. In: GARDINI PECCENINI S. (ed.), Flora da proteggere. Indagine su alcune specie vegetali minacciate o rare in Italia. Campania: 130-135; 138-147; 150-161. Istituto di Botanica e Orto Botanico Università di Pavia. ERREPIESSE Edizioni, Pavia._x000D_
RICCIARDI M., NAZZARO R., CAPUTO G., DE NATALE A., VALLARIELLO G.- 2004 - La flora dell'isola di Ischia (Golfo di Napoli). Webbia, 59 (1): 1-113._x000D_
ROSSI G. et al. (Eds.), 2013. Lista Rossa della Flora Italiana. 1. Policy Species e altre specie minacciate. Comitato Ital. IUCN; Ministero Ambiente. https://www.iucn.it/liste-rosse-italiane.php_x000D_
RUSSO D., 1998 - La stazione di Woodwardia radicans nel vallone delle Ferriere (Campania). In: Corbetta F., Abbate G., Frattaroli A.R., Pirone G. (eds.): SOS verde, vegetazioni e specie da conservare. 17 - Le rupi e i brecciai: 403-404. Edagricole, Bologna._x000D_
SPAMPINATO G., CAMERIERE P., CRISAFULLI A., GANGALE C., PICONE R.M., SANTANGELO A., UZUNOV D., 2008 - Woodwardia radicans (L.) Sm..Info. Bot. It., 44 suppl.1: 132-134._x000D_
STRUMIA S &amp;amp; SANTANGELO S., 2017. Relazione tecnico scientifica conclusiva delle attività svolte nel progetto "Monitoraggio di Habitat e specie vegetali in Campania". Regione Campania - UOD Gestione delle risorse naturali protette. Tutela e salvaguardia dell'habitat marino e costiero. Parchi e riserve naturali.</t>
  </si>
  <si>
    <t>The present species assessment has been compiled by Domenico Gargano, Liliana Bernardo and Simone Rovito, with the technical support of Stefania Ercole and Valeria Giacanelli (ISPRA).  Data on conservation measures were provided by the Italian Administrative Regions with the support of the Ministry of the Environment, integrated by experts._x000D_
_x000D_
ARONNE G., M. BUONANNO, C. ARENA, M. GIOVANETTI, V. DE MICCO, 2012 - Climate changes and plant conservation: the study case of Primula palinuri Petagna. Atti del Convegno Cambiamento Climatico: Analisi ed impatti su specie ed ecosistemi vegetali. Società Botanica Italiana - Gruppo di Ecologia. 18 Aprile 2012 Varese._x000D_
BARTOLUCCI et al. 2024. A Second Update to the Checklist of the Vascular Flora Native to Italy. Plant  Biosystems 158 (2): 219–96._x000D_
BILZ. M., KELL S.P., MAXTED N., LANSDOWN R.V., 2011 – European Red List of Vccsular Plants. Luxembourg: Publications Office of the European Union._x000D_
BRULLO S., MARCENÒ C., 1979 – Dianthion rupicolae nouvelle alliance sudtyrienne des Asplenietalia glandulosi. Doc. Phytosoc., 4: 131-146._x000D_
BRULLO S., SPAMPINATO G., 2003 - La Classe Asplenietea trichomanes in Calabria. Fitosociologia, 40(1): 5-22._x000D_
CANEVA G., FASCETTI S., GALLOTTA G.,1997. Aspetti bioclimatici e vegetazionali della costa tirrenica della Basilicata. Fitosociologia, 32 (1996): 171-188._x000D_
CAPUTO G., LA VALVA V., 1990 - La protezione della Flora nell'Appennino Meridionale. Inform. Bot. Ital., 20(1) (1988): 467-478._x000D_
CHIARUGI A., 1953 - La Primula Palinuri Petagna, il celebre endemismo della costa tirrenica della Lucania. Nuovo Giorn. Bot. Ital., n.s., 59 (2-4) (1952): 465-467._x000D_
CHIARUGI A., 1956 - Primula palinuri Petagna, posizione sistematica e significato fitogeografico attraverso l'indagine citogenetica. Webbia, 11: 861-888._x000D_
COMMISSION OF THE EUROPEAN COMMUNITIES, 2009 – Composite report on the conservation status of habitat types and species as required under article 17 of the Habitats Directive. Report from the Commission to the Council and the European Parliament. Brussels._x000D_
CORBETTA F., ABBATE G., FRATTAROLI A.R., PIRONE G., 1998. SOS Verde! Vegetazioni e specie da conservare. Edagricole. Bologna. 610 pp._x000D_
FASCETTI S. &amp;amp; NAVAZIO G., 2007. Specie protette vulnerabili e rare della flora lucana._x000D_
Gargano D., Vena M., Bernardo L. Primula palinuri Petagna. In: ERCOLE S., GIACANELLI V., BACCHETTA G., FENU G., GENOVESI P. (ed.), 2016. Manuali per il monitoraggio di specie e habitat di interesse comunitario (Direttiva 92/43/CEE) in Italia:specie vegetali. ISPRA. Serie Manuali e linee guida, 140/2016._x000D_
GANGALE C., UZUNOV D., CESCA G., 2011 – Primula palinuri. In: IUCN 2012. IUCN Red List of Threatened Species. Version 2012.2. www.iucnredlist.org, downloaded on 18April 2013._x000D_
GARDINI PECCENINI S. (ed.), 1984 - Flora da proteggere. Indagine su alcune specie vegetali minacciate o rare in Italia. Istituto di Botanica e Orto Botanico Università di Pavia._x000D_
HONSELL E., 1961.― La diffusione di forme esaploidi di Primula palinuri Petagna in diverse stazioni della costa tirrenica da Palinuro a Scalea. Ann. Bot. 27 (1): 135-144._x000D_
LA VALVA V., CARRABBA M.C., 1999. Aspetti floristici e vegetazionali dei due Parchi Nazionali della Campania. In: AA.VV., La "rete" MAB nel Mediterraneo. Parchi Nazionali del Cilento e Vallo di Diano e del Vesuvio: 297-329. Ed. Studio Idea._x000D_
LA VALVA V., RICCIARDI M., 1978. Flora e vegetazione dell'Isola di Dino. Delpinoa, 18-19 (1976-1977): 127-176._x000D_
LIFE SeedForce (LIFE20 NAT/IT/001468): https://lifeseedforce.eu/_x000D_
MASUCCI P., LA VALVA V., 2006. Primula Palinuri Petagna. Analisi ecologico distributiva ed implementazione G.I.S. per il monitoraggio e la conservazione. In: 101° Congresso Nazionale delle Società Botanica Italiana - Riassunti, Relazioni, Comunicazioni e Poster, CASERTA, Seconda Università degli Studi di Napoli._x000D_
MAST A.R., KELSO S., RICHARDS A.J., LANG D.J., FELLER D.M.S., CONTI E., 2001 – Phylogenetic relationships in Primula L. and related genera (Primulaceae) based on noncoding chloroplast DNA. Int. J. Plant. Sci., 162: 1381–1400._x000D_
Panero, I., Cambria, V. E., Dell'Orco, D., Fiorentino, F., Attorre, F., &amp;amp; Fabrini, G. (2024). Factors influencing the germination capacity of Primula palinuri, cliff-dwelling endemic species of southern Italy. Annali di Botanica, 14(1)._x000D_
PORTAL TO THE FLORA OF ITALY. Available at http:/dryades.units.it/floritaly [Accessed: 30/04/2025] _x000D_
RICCIARDI M., 1971. Osservazioni fitogeografiche ed ecologiche sulla Primula palinuri Pet. Attuale_x000D_
distribuzione e possibilità di sopravvivenza. Ann. Fac. Sc. Agr. Un. Nap. in Portici, 17/07 serie 4: 51-59_x000D_
RICCIARDI M., 1973 – Nuove stazioni di “Primula palinuri” Petagna lungo la costa tirrenica meridionale. Webbia, 28: 417-421._x000D_
ROSSI G. et al. (Eds.), 2013. Lista Rossa della Flora Italiana. 1. Policy Species e altre specie minacciate. Comitato Ital. IUCN; Ministero Ambiente. https://www.iucn.it/liste-rosse-italiane.php_x000D_
SANTANGELO A., 2011. Relazione tecnico-scientifica del progetto “Individuazione e valutazione dello stato di conservazione delle specie vegetali rare del Parco Nazionale del Cilento e Vallo di Diano”. Parco Nazionale del Cilento e Vallo di Diano, 1-44._x000D_
UZUNOV D., GANGALE C., CESCA G., 2008 - Primula palinuri Petagna. Info Bot. It., 40 suppl.1: 101-102._x000D_
ZHANG LI-B., KADEREIT J.W., 2004 – Classification of Primula sect. Auricula (Primulaceae) based on two molecular data sets (ITS, AFLPs), morphology and geographical distribution. Bot. Jour. Linnean Soc., 146: 1–26.</t>
  </si>
  <si>
    <t>The present species assessment has been compiled by Domenico Gargano, Liliana Bernardo and Simone Rovito, with the technical support of Stefania Ercole and Valeria Giacanelli (ISPRA). Data on conservation measures were provided by the Italian Administrative Regions with the support of the Ministry of the Environment._x000D_
_x000D_
Abeli T., Bacchetta G., Bartolucci F., Fenu G., Gargano D., Gennai M.,Montagnani C., Oriolo G., Orsenigo S., Santangelo A., Vena M., 2016. Gentiana lutea. In: ERCOLE S., GIACANELLI V., BACCHETTA G., FENU G., GENOVESI P. (ed.), 2016. Manuali per il monitoraggio di specie e habitat di interesse comunitario (Direttiva 92/43/CEE) in Italia: specie vegetali. ISPRA. Serie Manuali e linee guida, 40/2016._x000D_
BARTOLUCCI et al. 2024. A Second Update to the Checklist of the Vascular Flora Native to Italy. Plant  Biosystems 158 (2): 219–96._x000D_
Fois, M., Fenu, G., Lombrana, A. C., Cogoni, D., &amp;amp; Bacchetta, G. (2015). A practical method to speed up the discovery of unknown populations using species distribution models. Journal for Nature Conservation, 24, 42-48._x000D_
GENTILI R., N.M.G. ARDENGHI, S. ARMIRAGLIO, G. BACCHETTA, F. BARTOLUCCI, D. COGONI, F. CONTI, G. FENU, A. FISOGNI, M. GALLONI, D. GIGANTE, F. MANELI, G. PAROLO, M. ROSSI, A. SANTANGELO, A. SELVAGGI, R.P. WAGENSOMMER., 2013 - Gentiana lutea L. e relative sottospecie in Italia. Inf. Bot. Ital. 45(1):153-155._x000D_
LUCCHESE F., 2017. Atlante della Flora Vascolare del Lazio, cartografia, ecologia e biogeografia. Vol. 2: La flora di maggiore interesse conservazionistico. Regione Lazio, Direzione Capitale Naturale, Parchi e Aree Protette, Roma._x000D_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ROMA-MARZIO F., BERNARDO L., LIGUORI P., PERUZZI L., 2015. Vascular flora of Monte sparviere (Southern Italy, Pollino Massif). Atti della Società Toscana di Scienze Naturali residente in Pisa. Memorie. Serie B, 122, 73-88.</t>
  </si>
  <si>
    <t>The present species assessment has been compiled by Domenico Gargano, Liliana Bernardo and Simone Rovito, with the technical support of Stefania Ercole and Valeria Giacanelli (ISPRA). Data on conservation measures were provided by the Italian Administrative Regions with the support of the Ministry of the Environment._x000D_
_x000D_
Abeli T., Bacchetta G., Bartolucci F., Fenu G., Gargano D., Gennai M.,Montagnani C., Oriolo G., Orsenigo S., Santangelo A., Vena M., 2016. Gentiana lutea. In: ERCOLE S., GIACANELLI V., BACCHETTA G., FENU G., GENOVESI P. (ed.), 2016. Manuali per il monitoraggio di specie e habitat di interesse comunitario (Direttiva 92/43/CEE) in Italia: specie vegetali. ISPRA. Serie Manuali e linee guida, 40/2016._x000D_
BARTOLUCCI et al. 2024. A Second Update to the Checklist of the Vascular Flora Native to Italy. Plant  Biosystems 158 (2): 219–96._x000D_
BRUSA G., ARMIRAGLIO S., CERIANI R.M., 2018. Monitoraggio delle specie vegetali della Direttiva 92/43/CEE presenti in Lombardia, a supporto della redazione del IV rapporto ex art. 17. SBI sez. Lombarda, CFA - Regione Lombardia. https://www.biodiversita.lombardia.it/images/FLORA/pdf/Relazione_generale_flora_2018.pdf_x000D_
Chiariglione, A. (2022). Flora delle Valli di Lanzo. Cierre edizioni._x000D_
GENTILI R., N.M.G. ARDENGHI, S. ARMIRAGLIO, G. BACCHETTA, F. BARTOLUCCI, D. COGONI, F. CONTI, G. FENU, A. FISOGNI, M. GALLONI, D. GIGANTE, F. MANELI, G. PAROLO, M. ROSSI, A. SANTANGELO, A. SELVAGGI, R.P. WAGENSOMMER., 2013 - Gentiana lutea L. e relative sottospecie in Italia. Inf. Bot. Ital. 45(1)153-155._x000D_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SELVAGGI A., GALLINO B., GARRAUD L., PASCAL R., VAN ES J., 2012 - Flora rara, protetta, endemica delle Alpi occidentali. Blu edizioni, Torino.</t>
  </si>
  <si>
    <t>The present species assessment has been compiled by Domenico Gargano, Liliana Bernardo and Simone Rovito, with the technical support of Stefania Ercole and Valeria Giacanelli (ISPRA). Data on conservation measures were provided by the Italian Administrative Regions with the support of the Ministry of the Environment._x000D_
_x000D_
Abeli T., Bacchetta G., Bartolucci F., Fenu G., Gargano D., Gennai M.,Montagnani C., Oriolo G., Orsenigo S., Santangelo A., Vena M., 2016. Gentiana lutea. In: ERCOLE S., GIACANELLI V., BACCHETTA G., FENU G., GENOVESI P. (ed.), 2016. Manuali per il monitoraggio di specie e habitat di interesse comunitario (Direttiva 92/43/CEE) in Italia: specie vegetali. ISPRA. Serie Manuali e linee guida, 40/2016._x000D_
BARTOLUCCI et al. 2024. A Second Update to the Checklist of the Vascular Flora Native to Italy. Plant  Biosystems 158 (2): 219–96._x000D_
BOVIO M., 2014. FLORA VASCOLARE DELLA VALLE D'AOSTA REPERTORIO COMMENTATO E STATO DELLE CONOSCENZE. Aosta, Testolin Ed., pag. 662._x000D_
BOVIO M., BROGLIO M., POGGIO L., 2008. Guida alla flora della Valle d'Aosta. Torino, Blu Ed., pag. 164._x000D_
BRUSA G., ARMIRAGLIO S., CERIANI R.M., 2018. Monitoraggio delle specie vegetali della Direttiva 92/43/CEE presenti in Lombardia, a supporto della redazione del IV rapporto ex art. 17. SBI sez. Lombarda, CFA - Regione Lombardia. https://www.biodiversita.lombardia.it/images/FLORA/pdf/Relazione_generale_flora_2018.pdf_x000D_
Chiariglione, A. (2022). Flora delle Valli di Lanzo. Cierre edizioni._x000D_
CONTI F., ABBATE G., ALESSANDRINI A., BLASI C., (Eds.) 2005 - An annotated Checklist of the Italian Vascular Flora. Palombi Editori, Roma._x000D_
CONTI F., MANZI A., PEDROTTI F., 1997 - Liste Rosse Regionali delle Piante d'Italia. WWF Italia. Società Botanica Italiana. Università di Camerino. Camerino. 139 pp._x000D_
GENTILI R., N.M.G. ARDENGHI, S. ARMIRAGLIO, G. BACCHETTA, F. BARTOLUCCI, D. COGONI, F. CONTI, G. FENU, A. FISOGNI, M. GALLONI, D. GIGANTE, F. MANELI, G. PAROLO, M. ROSSI, A. SANTANGELO, A. SELVAGGI, R.P.WAGENSOMMER., 2013 - Gentiana lutea L. e relative sottospecie in Italia. Inf. Bot. Ital. 45(1): 153-155._x000D_
LUCCHESE F., 2017. Atlante della Flora Vascolare del Lazio, cartografia, ecologia e biogeografia. Vol. 2: La flora di maggiore interesse conservazionistico. Regione Lazio, Direzione Capitale Naturale, Parchi e Aree Protette, Roma. _x000D_
PIGNATTI S., 1982 - Flora d’Italia, voll. 1-3. Edagricole, Bologna._x000D_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ROSSI G., MONTAGNANI C., GARGANO D., PERUZZI L., ABELI T., RAVERA S., COGONI A., FENU G., MAGRINI S., GENNAI M., FOGGI B., WAGENSOMMER R.P., VENTURELLA G., BLASI C., RAIMONDO F.M., ORSENIGO S. (Eds.), 2013. Lista Rossa della Flora Italiana. 1. Policy Species e altre specie minacciate. Comitato Italiano IUCN; Ministero dell'Ambiente e della Tutela del Territorio e del Mare._x000D_
SELVAGGI A., GALLINO B., GARRAUD L., PASCAL R., VAN ES J., 2012 - Flora rara, protetta, endemica delle Alpi occidentali. Blu edizioni, Torino._x000D_
WILHALM T., NIKFELD H., GUTERMANN W., 2006 – Katalog der Gefäßpflanzen Südtirols –Veröffentlichungen des Naturmuseums Südtirol, nr. 3, 218 pp.</t>
  </si>
  <si>
    <t>The present species assessment has been compiled by Domenico Gargano, Liliana Bernardo and Simone Rovito, with the technical support of Stefania Ercole and Valeria Giacanelli (ISPRA). Data on conservation measures were provided by the Italian Administrative Regions with the support of the Ministry of the Environment._x000D_
_x000D_
ANZALONE B., IBERITE M., LATTANZI E., 2010. La Flora vascolare del Lazio. Informatore Botanico Italiano 42: 187-317._x000D_
BALDANZI C., PERUZZI L., 2016. Segnalazione 363. In: Peruzzi L. et al. Contributi per una flora vascolare di Toscana. VII (357-439). Atti Soc. Tosc. Sci. Nat., Mem., Serie B, 122: 61-72._x000D_
BARTOLUCCI et al. 2024. A Second Update to the Checklist of the Vascular Flora Native to Italy. Plant  Biosystems 158 (2): 219–96._x000D_
BERNARDO L., PERUZZI L., PASSALACQUA N. G., 2011. " Flora vascolare della Calabria – Prodromo- vol. 1.". Informatore Botanico Italiano, 2011, Vol. 43, n. 2, pp. 185-332._x000D_
BÜEL H., 1982. Verbreitung der Orchideen in der Provinz Salerno (Süditalien). Mitt. Bl. Arbeitskr. Heim. Orch. Baden Württ., 14(4): 438-472._x000D_
CAPUTO G., LA VALVA V., RICCIARDI M., 1987. Nuove aggiunte alla flora del Monte Alburno (Appennino Campano-Lucano). Webbia, 41 (2): 273-287._x000D_
CROCE A., LA VALVA V., MOTTI R., NAZZARO R., STRUMIA S., 2008 - La flora vascolare del Vulcano di Roccamonfina (Campania, Italia). Webbia, 63(2): 251-291._x000D_
Dura, T. (2015). Cteniopus sulphureus L., coleottero Tenebrionidæ Alleculinæ, nuovo potenziale impollinatore occasionale di Himantoglossum adriaticum. Giros Notizie 58(1): 160._x000D_
GESTRI G., PERUZZI L., 2013. I fiori di Leonardo - La flora vascolare del Montalbano in Toscana. Aracne editrice, Roma._x000D_
Gargano D., Passalacqua M., Vena M., Bernardo L., 2016. Himantoglossum adriaticum. In: ERCOLE S., GIACANELLI V., BACCHETTA G., FENU G., GENOVESI P. (ed.), 2016. Manuali per il monitoraggio di specie e habitat di interesse comunitario (Direttiva 92/43/CEE) in Italia: specie vegetali. ISPRA._x000D_
LUCCHESE F., 2017. Atlante della Flora Vascolare del Lazio, cartografia, ecologia e biogeografia. Vol. 2: La flora di maggiore interesse conservazionistico. Regione Lazio, Direzione Capitale Naturale, Parchi e Aree Protette, Roma. Rilevamenti AAPP Regione Lazio_x000D_
Mecca, M., Racioppi, R., Romano, V. A., Viggiani, L., Lorenz, R., &amp;amp; D’Auria, M. (2021). The scent of Himantoglossum species found in Basilicata (Southern Italy). Compounds, 1(3), 164-173._x000D_
MORALDO B., LA VALVA V., RICCIARDI M., CAPUTO G., 1988 - La Flora dei Monti Picentini (Campania). Pars altera: Pyrolaceae - Orchidaceae. Delpinoa, n.s., 27-28 (1985-1986): 59-148._x000D_
NAZZARO R., MENALE B., LA VALVA V., 2007 - Check-list della flora del Monte Taburno. Delpinoa, 47 (2005): 37-55._x000D_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SANTANGELO A., BERNARDO L., BERTANI G., BRONZO E., CANCELLIERI L., COSTALONGA S., CROCE A., DEL VICO E., FASCETTI S., FORTINI P., GANGALE C., GUBELLINI L., IOCCHI M., LAPENNA M.R., LATTANZI E., LAVEZZO P., LUPINO F., MAGRINI S., MARINO R., PAURA B., PECCENINI S., PERUZZI L., ROSATI L., SALERNO G., SCOPPOLA A., STRUMIA S., TARDELLA F. M., UZUNOV D., 2010. Contributo alla conoscenza floristica del Massiccio del Matese: resoconto dell’escursione del Gruppo di Floristica (S.B.I.) nel 2007. Inform. Bot. Ital., 42(1):109-143.</t>
  </si>
  <si>
    <t>The present species assessment has been compiled by Domenico Gargano, Liliana Bernardo and Simone Rovito, with the technical support of Stefania Ercole and Valeria Giacanelli (ISPRA). Data on conservation measures were provided by the Italian Administrative Regions with the support of the Ministry of the Environment._x000D_
_x000D_
AAVV., 2010. Monitoraggio degli habitat di Allegato I e delle specie vegetali di Allegato II della ZPS IT3341002 Aree carsiche della Venezia Giulia. Regione Autonoma Friuli Venezia Giulia._x000D_
ABELI T., PAROLO G., DELL'ORTO V., 2012. Orchidee spontanee dell'Appennino Pavese. Pavia_x000D_
ANZALONE B., IBERITE M., LATTANZI E., 2010. La Flora vascolare del Lazio. Informatore Botanico Italiano 42: 187-317._x000D_
BARTOLUCCI et al. 2024. A Second Update to the Checklist of the Vascular Flora Native to Italy. Plant  Biosystems 158 (2): 219–96._x000D_
BRUSA G., ARMIRAGLIO S., CERIANI R.M., 2018. Monitoraggio delle specie vegetali della Direttiva 92/43/CEE presenti in Lombardia, a supporto della redazione del IV rapporto ex art. 17. SBI sez. Lombarda, CFA - Regione Lombardia._x000D_
GESTRI G., PERUZZI L., 2016. Calvana e Monte Morello due rilievi a confronto. Accademia Italiana di Scienze Forestali._x000D_
Gargano D., Passalacqua M., Vena M., Bernardo L., 2016. Himantoglossum adriaticum. In: ERCOLE S., GIACANELLI V., BACCHETTA G., FENU G., GENOVESI P. (ed.), 2016. Manuali per il monitoraggio di specie e habitat di interesse comunitario (Direttiva 92/43/CEE) in Italia: specie vegetali. ISPRA._x000D_
LUCCHESE F., 2017. Atlante della Flora Vascolare del Lazio, cartografia, ecologia e biogeografia. Vol. 2: La flora di maggiore interesse conservazionistico. Regione Lazio, Direzione Capitale Naturale, Parchi e Aree Protette, Roma._x000D_
PORTAL TO THE FLORA OF ITALY. Available at http:/dryades.units.it/floritaly [Accessed: 30/04/2025] _x000D_
ROSSI G. et al. (Eds.), 2013. Lista Rossa della Flora Italiana. 1. Policy Species e altre specie minacciate. Comitato Ital. IUCN; Ministero Ambiente. https://www.iucn.it/liste-rosse-italiane.php</t>
  </si>
  <si>
    <t>The present species assessment has been compiled by Domenico Gargano, Liliana Bernardo and Simone Rovito, with the technical support of Stefania Ercole and Valeria Giacanelli (ISPRA). Data on conservation measures were provided by the Italian Administrative Regions with the support of the Ministry of the Environment._x000D_
_x000D_
ANZALONE B., IBERITE M., LATTANZI E., 2010. La Flora vascolare del Lazio. Informatore Botanico Italiano 42: 187-317._x000D_
BALDANZI C., PERUZZI L., 2016. Segnalazione 363. In: Peruzzi L. et al. Contributi per una flora vascolare di Toscana. VII (357-439). Atti Soc. Tosc. Sci. Nat., Mem., Serie B, 122: 61-72._x000D_
BARTOLUCCI et al. 2024. A Second Update to the Checklist of the Vascular Flora Native to Italy. Plant  Biosystems 158 (2): 219–96._x000D_
BERNARDO L., PERUZZI L., PASSALACQUA N. G., 2011. " Flora vascolare della Calabria – Prodromo- vol. 1.". Informatore Botanico Italiano, 2011, Vol. 43, n. 2, pp. 185-332._x000D_
BÜEL H., 1982. Verbreitung der Orchideen in der Provinz Salerno (Süditalien). Mitt. Bl. Arbeitskr. Heim. Orch. Baden Württ., 14(4): 438-472._x000D_
CAPUTO G., LA VALVA V., RICCIARDI M., 1987. Nuove aggiunte alla flora del Monte Alburno (Appennino Campano-Lucano). Webbia, 41 (2): 273-287._x000D_
CROCE A., LA VALVA V., MOTTI R., NAZZARO R., STRUMIA S., 2008 - La flora vascolare del Vulcano di Roccamonfina (Campania, Italia). Webbia, 63(2): 251-291._x000D_
GESTRI G., PERUZZI L., 2013. I fiori di Leonardo - La flora vascolare del Montalbano in Toscana. Aracne editrice, Roma._x000D_
Gargano D., Passalacqua M., Vena M., Bernardo L., 2016. Himantoglossum adriaticum. In: ERCOLE S., GIACANELLI V., BACCHETTA G., FENU G., GENOVESI P. (ed.), 2016. Manuali per il monitoraggio di specie e habitat di interesse comunitario (Direttiva 92/43/CEE) in Italia: specie vegetali. ISPRA._x000D_
LUCCHESE F., 2017. Atlante della Flora Vascolare del Lazio, cartografia, ecologia e biogeografia. Vol. 2: La flora di maggiore interesse conservazionistico. Regione Lazio, Direzione  Capitale Naturale, Parchi e Aree Protette, Roma. Rilevamenti AAPP Regione Lazio._x000D_
MORALDO B., LA VALVA V., RICCIARDI M., CAPUTO G., 1988 - La Flora dei Monti Picentini (Campania). Pars altera: Pyrolaceae - Orchidaceae. Delpinoa, n.s., 27-28 (1985-1986): 59-148._x000D_
NAZZARO R., MENALE B., LA VALVA V., 2007 - Check-list della flora del Monte Taburno. Delpinoa, 47 (2005): 37-55._x000D_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SANTANGELO A., BERNARDO L., BERTANI G., BRONZO E., CANCELLIERI L., COSTALONGA S., CROCE A., DEL VICO E., FASCETTI S., FORTINI P., GANGALE C., GUBELLINI L., IOCCHI M., LAPENNA M.R., LATTANZI E., LAVEZZO P., LUPINO F., MAGRINI S., MARINO R., PAURA B., PECCENINI S., PERUZZI L., ROSATI L., SALERNO G., SCOPPOLA A., STRUMIA S., TARDELLA F. M., UZUNOV D., 2010. Contributo alla conoscenza floristica del Massiccio del Matese: resoconto dell’escursione del Gruppo di Floristica (S.B.I.) nel 2007. Inform. Bot. Ital., 42(1):109-143.</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</si>
  <si>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Environment._x000D_
_x000D_
ALEFFI M., COGONI A., POPONESSI S. 2023. – An updated checklist of the bryophytes of Italy, including the Republic of San Marino and Vatican City State. Plant Biosyst.,157(6):1259-1307. https://doi.org/10.1080/11263504.2023.2284136_x000D_
ALEFFI M., SCHUMACKER R., 1995 - Check-list and red-list of the liverworts (Marchantiophyta) and hornworts (Anthocerotophyta) of Italy. Fl. Medit. 5:73-161._x000D_
CORTINI C., 2001 - Riccia breidleri. In: Pignatti S., Menegoni P., Giacanelli V. (eds.), Liste rosse e blu della flora italiana: 66. ANPA, Roma._x000D_
E.C.C.B., 1995 – Red Data Book of European Bryophytes. E.C.C.B. (The European Committee for Conservation of Bryophytes), Trondheim. 291 pp._x000D_
MISERERE L., 2011 - Riccia breidleri Jur. Ex Steph.Inf. Bot. It., 43 (2): 447-448._x000D_
ROSSI G. et al. (Eds.), 2013. Lista Rossa della Flora Italiana. 1. Policy Species e altre specie minacciate. Comitato Ital. IUCN; Ministero Ambiente. https://www.iucn.it/liste-rosse-italiane.php_x000D_
BRUSA G., ARMIRAGLIO S., 2018. – Stato delle conoscenze sulla distribuzione delle specie vegetali degli Allegati della Direttiva Habitat (92/43/CEE) in Lombardia: briofite. 2° aggiornamento. Società Botanica Italiana - Sez. Lombarda, Osservatorio Regionale per la Biodiversità di Regione Lombardia; p. 1-200._x000D_
SCHNYDER N., BERGAMINI A., HOFMANN H., MÜLLER N., SCHUBIGER-BOSSARD C., URMI E., 2004 – Lista Rossa delle Briofite minacciate in Svizzera. Editori: UFAFP, FUB e NISM. Collana dell’ UFAFP: Ambiente – Esecuzione. 101 pp._x000D_
SCHUMACKER R., MARTINY PH., 1996 – Threatened bryophytes in Europe including Macaronesia. In: European Committee for Conservation of Bryophytes (ed.), Red Data Book of European Bryophytes, part 2: 31-193. Trondheim._x000D_
SCHUMACKER R., SOLDAN Z., ALEFFI M., MISERERE L., 1999 - The bryophite flore of the Gran Paradiso national park (Aosta Valley and Piedmont, Italy) and its immediate surrounding: a synthesis. Lejeunia, 160: 1-107.</t>
  </si>
  <si>
    <t>The present species assessment has been compiled by Michele Aleffi, Annalena Cogoni and Domenico Puntillo, with the technical support of Stefania Ercole and Valeria Giacanelli (ISPRA). Information and unpublished data have been provided by Domenico Puntillo. Data on conservation measures were provided by the Italian Administrative Regions with the support of the Ministry of the Environment, integrated by experts._x000D_
_x000D_
ALEFFI A., COGONI A., 2008 – Petalophyllum ralfsii (Wils.) Nees et Gottsche. Informatore Botanico Italiano 40 suppl. 1: 139- 140._x000D_
ALEFFI M., PUNTILLO D., 1998 – Contributo alla conoscenza della flora briologica della Calabria. Webbia, 53(1):181-190._x000D_
ALEFFI M., COGONI A., POPONESSI S. 2023. – An updated checklist of the bryophytes of Italy, including the Republic of San Marino and Vatican City State. Plant Biosyst.,157(6):1259-1307. https://doi.org/10.1080/11263504.2023.2284136_x000D_
CARRATELLO A., 2001 – Flora briologica e considerazioni biogeografiche dell’Isola di Marettimo (Arcipelago delle Egadi, Sicilia occidentale). Braun-Blanquetia, 31: 63-77._x000D_
CARRATELLO A., 2007 - Florula briologica e aspetti briogeografici delle isole di Favignana e Levanzo (Arcipelago delle Egadi, Sicilia occidentale). – Atti del 102° Congresso S.B.I. Palermo (26 – 29 settembre 2007)._x000D_
CARRATELLO A., ALEFFI M., 1999 – Fossombronia crozalsii Corb. (Codoniaceae), new to the italian bryoflora. Cryptogamie, Bryol., 20(1): 69-71._x000D_
COGONI A., ADAMO C., FLORE F., 2006 – Su alcuni nuovi o interessanti reperti della brioflora sarda. Inform. Bot. Ital., 38(1): 145-148._x000D_
CORTINI C., 2001 – Petalophyllum ralfsii. In: Pignatti S., Menegoni P., Giacanelli V. (eds.), Liste rosse e blu della flora italiana: 62. ANPA, Roma._x000D_
ILARDI V, DIA M, ROBBA L, RAIMONDO F.M, 2001 – Distribuzione delle briofite e piante vascolari di interesse biogeografico lungo le coste siciliane. – Biogeographia, 22: 193-222._x000D_
Lo Giudice R. &amp;amp; Galesi R. 2001. Synecology, syntaxonomy and syndanysm of terrestrial bryophyte communities of southern Sicily. Nova Hedwigia 72 (3-4): 503-530._x000D_
LO GIUDICE R., GUELI L., POLIZZI M.D., 2004 – Ricerche biogeografiche ed ecologiche sulla brioflora dei Monti Nebrodi (Sicilia settentrionale). Braun-Blanquetia, 34: 143-155._x000D_
Provenzano F., Campisi P. &amp;amp; Dia M. G. 2010. Studio floristico-ecologico delle briofite acquatiche e ripariali del fiume Belice (Sicilia occidentale): Quad. Bot. Amb. Appl. 21: 155-164._x000D_
Provenzano F., Dia M. G. &amp;amp; Campisi P. 2011. Nuove stazioni in Sicilia di Petalophyllum ralfsii (Hepatophyta), specie minacciata in Europa, e di altre briofite rare in Italia meridionale. Biogeographia 30 (1): 159-164._x000D_
PROVINCIA REGIONALE DI MESSINA, 2009 -Piano di gestione “Isole Eolie”. Scaricabile dall’indirizzo web http//:www.artasicili.eu/oldsite/web/natura2000/index.html. _x000D_
PROVINCIA REGIONALE DI TRAPANI, 2009 - Piano di gestione “Isole Egadi”. Scaricabile dall’indirizzo web http//:www.artasicili.eu/oldsite/web/natura2000/index.html._x000D_
PROVINCIA REGIONALE DI AGRIGENTO, 2009 - Piano di gestione “Isole Pelagie”. Scaricabile dall’indirizzo web http//:www.artasicili.eu/old-site/web/natura2000/index.html._x000D_
PROVENZANO F., CAMPISI P., LOMBARDO G., DIA M.G., 2010 - Studio floristicoecologico delle briofite acquatiche e ripariali del Fiume Belice (Sicilia occidentale). - Quad. Bot. Amb. Appl., 21 (2010): 155-164._x000D_
PUNTILLO D., UZUNOV D., GANGALE C., 2022. – Petalophyllum ralfsii (Wilson) Nees et Gottsche in Calabria: distribution, ecology and conservation. Historia Naturalis Bulgarica. 44(2):15–21. https://doi.org/10.48027/hnb.44.022_x000D_
ROSSI G. et al. (Eds.), 2013. – Lista Rossa della Flora Italiana. 1. Policy Species e altre specie minacciate. Comitato Ital. IUCN; Ministero Ambiente. https://www.iucn.it/liste-rosse-italiane.php</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</si>
  <si>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Environment._x000D_
_x000D_
ALEFFI M., SCHUMACKER R., 1995 - Check-list and red-list of the liverworts (Marchantiophyta) and hornworts (Anthocerotophyta) of Italy. Fl. Medit. 5:73-161._x000D_
ALEFFI M., COGONI A., POPONESSI S. 2023. – An updated checklist of the bryophytes of Italy, including the Republic of San Marino and Vatican City State. Plant Biosyst.,157(6):1259-1307. https://doi.org/10.1080/11263504.2023.2284136_x000D_
CORTINI C., 2001 - Scapania massalongi. In: Pignatti S., Menegoni P., Giacanelli V. (eds.), Liste rosse e blu della flora italiana: 67. ANPA, Roma._x000D_
ROSSI G. et al. (Eds.), 2013. Lista Rossa della Flora Italiana. 1. Policy Species e altre specie minacciate. Comitato Ital. IUCN; Ministero Ambiente. https://www.iucn.it/liste-rosse-italiane.php_x000D_
SCHUMACKER R., SOLDÁN Z., ALEFFI M., MISERERE L., 1999. The bryophyte flora of the Gran Paradiso National Park (Aosta Valley and Piedmont, Italy) and its immediate surroundings: a synthesis. Lejeunia, Liege, 160: 1-107.</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</si>
  <si>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Environment._x000D_
_x000D_
ALEFFI M., COGONI A., POPONESSI S. 2023. – An updated checklist of the bryophytes of Italy, including the Republic of San Marino and Vatican City State. Plant Biosyst.,157(6):1259-1307. https://doi.org/10.1080/11263504.2023.2284136_x000D_
BRUSA G., ARMIRAGLIO S., 2018. – Stato delle conoscenze sulla distribuzione delle specie vegetali degli Allegati della Direttiva Habitat (92/43/CEE) in Lombardia: briofite. 2° aggiornamento. Società Botanica Italiana - Sez. Lombarda, Osservatorio Regionale per la Biodiversità di Regione Lombardia; p. 1-200._x000D_
CORTINI C., 2001 – Mannia triandra. In: Pignatti S., Menegoni P., Giacanelli V. (eds.), Liste rosse e blu della flora italiana: 63. ANPA, Roma._x000D_
MUSEO DI SCIENZE NATURALI DI BOLZANO, 2012. Cartografia delle Briofite della Provincia di Bolzano._x000D_
ROSSI G. et al. (Eds.), 2013. Lista Rossa della Flora Italiana. 1. Policy Species e altre specie minacciate. Comitato Ital. IUCN; Ministero Ambiente. https://www.iucn.it/liste-rosse-italiane.php_x000D_
WUNDER-DÜLL B., 2008 - Die Moosvorkommen am Schlern (Südtirol, Italien), (bearbeitet im Rahmen des Projektes “Habitat Schlern/Sciliar”). Gredleriana, 8: 95-124.</t>
  </si>
  <si>
    <t>The present species assessment has been compiled by Michele Aleffi, Annalena Cogoni and Silvia Poponessi, with the technical support of Stefania Ercole and Valeria Giacanelli (ISPRA).  _x000D_
_x000D_
ALEFFI M., COGONI A., POPONESSI S. 2023. – An updated checklist of the bryophytes of Italy, including the Republic of San Marino and Vatican City State. Plant Biosyst.,157(6):1259-1307. https://doi.org/10.1080/11263504.2023.2284136_x000D_
CORTINI C., 2001 – Mannia triandra. In: Pignatti S., Menegoni P., Giacanelli V. (eds.), Liste rosse e blu della flora italiana: 63. ANPA, Roma._x000D_
ROSSI G. et al. (Eds.), 2013. Lista Rossa della Flora Italiana. 1. Policy Species e altre specie minacciate. Comitato Ital. IUCN; Ministero Ambiente. https://www.iucn.it/liste-rosse-italiane.php</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</si>
  <si>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Environment._x000D_
_x000D_
ALEFFI M., COGONI A., POPONESSI S. 2023. – An updated checklist of the bryophytes of Italy, including the Republic of San Marino and Vatican City State. Plant Biosyst.,157(6):1259-1307. https://doi.org/10.1080/11263504.2023.2284136_x000D_
BRUSA G., ARMIRAGLIO S., 2018. – Stato delle conoscenze sulla distribuzione delle specie vegetali degli Allegati della Direttiva Habitat (92/43/CEE) in Lombardia: briofite. 2° aggiornamento. Società Botanica Italiana - Sez. Lombarda, Osservatorio Regionale per la Biodiversità di Regione Lombardia; p. 1-200._x000D_
CORTINI C., 2001 – Orthotrichum rogeri. In: Pignatti S., Menegoni P., Giacanelli V. (eds.), Liste rosse e blu della flora italiana: 65. ANPA, Roma._x000D_
CORTINI PEDROTTI C., 1992 - Check-list of the Mosses of Italy. Flora Mediterranea 11: 23-107._x000D_
CORTINI PEDROTTI C., 2001a - New check-list of the Mosses of Italy. Flora Mediterranea 2: 119-221._x000D_
CORTINI PEDROTTI C., 2001b - Flora dei muschi d’Italia. Antonio Delfino Editore. Roma._x000D_
LARA, F., GARILLETI, R., MAZIMPAKA, V., LO GIUDICE, R. 2004 - Some new and interesting Orthotrichum from Italy. ― Braun-Blanquetia 34: 11-13._x000D_
ROSSI G. et al. (Eds.), 2013. Lista Rossa della Flora Italiana. 1. Policy Species e altre specie minacciate. Comitato Ital. IUCN; Ministero Ambiente. https://www.iucn.it/liste-rosse-italiane.php</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</si>
  <si>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Environment._x000D_
_x000D_
ALEFFI M., COGONI A., POPONESSI S. 2023. – An updated checklist of the bryophytes of Italy, including the Republic of San Marino and Vatican City State. Plant Biosyst.,157(6):1259-1307. https://doi.org/10.1080/11263504.2023.2284136_x000D_
BRUSA G., ARMIRAGLIO S., 2018. – Stato delle conoscenze sulla distribuzione delle specie vegetali degli Allegati della Direttiva Habitat (92/43/CEE) in Lombardia: briofite. 2° aggiornamento. Società Botanica Italiana - Sez. Lombarda, Osservatorio Regionale per la Biodiversità di Regione Lombardia; p. 1-200._x000D_
CORTINI C., 2001 – Dicranum viride. In: Pignatti S., Menegoni P., Giacanelli V. (eds.), Liste rosse e blu della flora italiana: 60. ANPA, Roma._x000D_
CORTINI PEDROTTI C., 1992 - Check-list of the Mosses of Italy. Flora Mediterranea 11: 23-107._x000D_
CORTINI PEDROTTI C., 2001a - New check-list of the Mosses of Italy. Flora Mediterranea 2: 119-221._x000D_
CORTINI PEDROTTI C., 2001b - Flora dei muschi d’Italia. Antonio Delfino Editore.Roma._x000D_
ROSSI G. et al. (Eds.), 2013. Lista Rossa della Flora Italiana. 1. Policy Species e altre specie minacciate. Comitato Ital. IUCN; Ministero Ambiente. https://www.iucn.it/liste-rosse-italiane.php</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</si>
  <si>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Environment._x000D_
_x000D_
ALEFFI M., COGONI A., POPONESSI S. 2023. – An updated checklist of the bryophytes of Italy, including the Republic of San Marino and Vatican City State. Plant Biosyst.,157(6):1259-1307. https://doi.org/10.1080/11263504.2023.2284136_x000D_
BRUSA G., ARMIRAGLIO S., 2018. – Stato delle conoscenze sulla distribuzione delle specie vegetali degli Allegati della Direttiva Habitat (92/43/CEE) in Lombardia: briofite. 2° aggiornamento. Società Botanica Italiana - Sez. Lombarda, Osservatorio Regionale per la Biodiversità di Regione Lombardia; p. 1-200._x000D_
CORTINI C., 2001 – Drepanocladus vernicosus. In: Pignatti S., Menegoni P., Giacanelli V. (eds.), Liste rosse e blu della flora italiana: 61. ANPA, Roma._x000D_
CORTINI PEDROTTI C., 1992 - Check-list of the Mosses of Italy. Flora Mediterranea 11: 23-107._x000D_
CORTINI PEDROTTI C., 2001a - New check-list of the Mosses of Italy. Flora Mediterranea 2: 119-221._x000D_
CORTINI PEDROTTI C., 2001b - Flora dei muschi d’Italia. Antonio Delfino Editore. Roma._x000D_
KIEM j., 2002 - Zur Verbreitung von Feucht- und Nassmoosen in Südtirol (Bryophyta: Sphagnidae et Bryidae) Gredleriana (vol. 2) 233-252._x000D_
ROSSI G. et al. (Eds.), 2013. Lista Rossa della Flora Italiana. 1. Policy Species e altre specie minacciate. Comitato Ital. IUCN; Ministero Ambiente. https://www.iucn.it/liste-rosse-italiane.php_x000D_
SGUAZZIN F., 2011 - Check-list delle briofite del Friuli Venezia Giulia. Gortania 32: 17-114.</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</si>
  <si>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Environment._x000D_
_x000D_
ALEFFI M., COGONI A., POPONESSI S. 2023. – An updated checklist of the bryophytes of Italy, including the Republic of San Marino and Vatican City State. Plant Biosyst.,157(6):1259-1307. https://doi.org/10.1080/11263504.2023.2284136_x000D_
BRUSA G., ARMIRAGLIO S., 2018. – Stato delle conoscenze sulla distribuzione delle specie vegetali degli Allegati della Direttiva Habitat (92/43/CEE) in Lombardia: briofite. 2° aggiornamento. Società Botanica Italiana - Sez. Lombarda, Osservatorio Regionale per la Biodiversità di Regione Lombardia; p. 1-200._x000D_
CORTINI C., 2001 – Drepanocladus vernicosus. In: Pignatti S., Menegoni P., Giacanelli V. (eds.), Liste rosse e blu della flora italiana: 61. ANPA, Roma._x000D_
CORTINI PEDROTTI C., 1992 - Check-list of the Mosses of Italy. Flora Mediterranea 11: 23-107._x000D_
CORTINI PEDROTTI C., 2001a - New check-list of the Mosses of Italy. Flora Mediterranea 2: 119-221._x000D_
CORTINI PEDROTTI C., 2001b - Flora dei muschi d’Italia. Antonio Delfino Editore. Roma._x000D_
DI PIETRO R., PRALESKOUSKAYA S., ALEFFI M., DI PIETRO F., DI PIETRO A., TONDI G., FORTINI P., 2024 – New bryological data from relict mires in the Gran Sasso-Laga National Park (Central Apennines) and their interpretation according to the EUNIS classification and Habitats Directive. Plant Sociology 61(2): 21–40. DOI 10.3897/pls2024612/02._x000D_
ROSSI G. et al. (Eds.), 2013. Lista Rossa della Flora Italiana. 1. Policy Species e altre specie minacciate. Comitato Ital. IUCN; Ministero Ambiente. https://www.iucn.it/liste-rosse-italiane.php_x000D_
SGUAZZIN F., 2011 - Check-list delle briofite del Friuli Venezia Giulia. Gortania 32: 17-114.</t>
  </si>
  <si>
    <t>The present species assessment has been compiled by Michele Aleffi, Annalena Cogoni and Silvia Poponessi, with the technical support of Stefania Ercole and Valeria Giacanelli (ISPRA).  _x000D_
_x000D_
ALEFFI M., COGONI A., POPONESSI S. 2023. – An updated checklist of the bryophytes of Italy, including the Republic of San Marino and Vatican City State. Plant Biosyst.,157(6):1259-1307. https://doi.org/10.1080/11263504.2023.2284136_x000D_
ROSSI G. et al. (Eds.), 2013. Lista Rossa della Flora Italiana. 1. Policy Species e altre specie minacciate. Comitato Ital. IUCN; Ministero Ambiente. https://www.iucn.it/liste-rosse-italiane.php</t>
  </si>
  <si>
    <t>The present species assessment has been compiled by Michele Aleffi, Annalena Cogoni and Silvia Poponessi, with the technical support of Stefania Ercole and Valeria Giacanelli (ISPRA).  _x000D_
_x000D_
ALEFFI M., COGONI A., POPONESSI S. 2023. – An updated checklist of the bryophytes of Italy, including the Republic of San Marino and Vatican City State. Plant Biosyst.,157(6):1259-1307. https://doi.org/10.1080/11263504.2023.2284136_x000D_
BONINI I., CASINI F., CHIARUCCI A. &amp;amp; DE DOMINICIS V., 2005 - The bryophyte flora of the geothermal field of Sasso Pisano (Pisa, Italy). Cryptogamie &amp;amp; Bryologie: 26(3): 291-299._x000D_
REGIONE LIGURIA, 2008 - Carta della Biodiversità (www.ambienteinliguria.it.). _x000D_
ROSSI G. et al. (Eds.), 2013. Lista Rossa della Flora Italiana. 1. Policy Species e altre specie minacciate. Comitato Ital. IUCN; Ministero Ambiente. https://www.iucn.it/liste-rosse-italiane.php</t>
  </si>
  <si>
    <t>The present species assessment has been compiled by Michele Aleffi, Annalena Cogoni and Silvia Poponessi, with the technical support of Stefania Ercole and Valeria Giacanelli (ISPRA).  _x000D_
_x000D_
ALEFFI M., COGONI A., POPONESSI S. 2023. – An updated checklist of the bryophytes of Italy, including the Republic of San Marino and Vatican City State. Plant Biosyst.,157(6):1259-1307. https://doi.org/10.1080/11263504.2023.2284136_x000D_
BONINI I., CASINI F., CHIARUCCI A. &amp;amp; DE DOMINICIS V., 2005 - The bryophyte flora of the geothermal field of Sasso Pisano (Pisa, Italy). Cryptogamie &amp;amp; Bryologie: 26(3): 291-299._x000D_
REGIONE LIGURIA, 2008 - Carta della Biodiversità (www.ambienteinliguria.it.)._x000D_
ROSSI G. et al. (Eds.), 2013. Lista Rossa della Flora Italiana. 1. Policy Species e altre specie minacciate. Comitato Ital. IUCN; Ministero Ambiente. https://www.iucn.it/liste-rosse-italiane.php</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</si>
  <si>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 _x000D_
_x000D_
ALEFFI M., 2008 - Buxbaumia viridis (Lam. Et DC.) Moug. Et Nestl.. Info. Bot. It., 40 suppl.1: 135-136._x000D_
ALEFFI M., BARBO M., BERTANI G., BONINI I., BUFFA G., CARRATELLO A., COGONI A., FLORE F., MISERERE L., PEREGO S., PIOVANO S., PUNTILLO D., SCHUMACKER R., SGUAZZIN F., 2004a – Contributo alla conoscenza briologica della Valle Stura di Demonte (Alpi Occidentali, Piemonte, Italia). Boll. Mus. Reg. Sci. Nat. Torino, 21(1): 227-248. _x000D_
ALEFFI M., SCHUMACKER R., TACCHI R., 2004b – Contributo alla conoscenza della flora briologica del Trentino: il Bosco Welsperg (Parco Naturale Paneveggio- Pale di S. Martino), con una nota sulla Radula visianica C. Massal. Braun-Blanquetia, 34: 87-94._x000D_
ALEFFI M., COGONI A., POPONESSI S. 2023. – An updated checklist of the bryophytes of Italy, including the Republic of San Marino and Vatican City State. Plant Biosyst.,157(6):1259-1307. https://doi.org/10.1080/11263504.2023.2284136_x000D_
BRUSA G., ARMIRAGLIO S., 2018. – Stato delle conoscenze sulla distribuzione delle specie vegetali degli Allegati della Direttiva Habitat (92/43/CEE) in Lombardia: briofite. 2° aggiornamento. Società Botanica Italiana - Sez. Lombarda, Osservatorio Regionale per la Biodiversità di Regione Lombardia; p. 1-200._x000D_
CORTINI PEDROTTI C., 2001 – New Check-list of the Mosses of Italy. Flora Medit., 11: 23-107._x000D_
CORTINI PEDROTTI C., ALEFFI M., 1992 – Lista Rossa delle Briofite d’Italia. In: CONTI F., MANZI A., PEDROTTI F., Libro rosso delle Piante d’Italia: 557-637. Ministero Ambiente, WWF Italia, Società Botanica Italiana, Roma._x000D_
MASTRACCI R., DÜLL R., 1991 – Le raccolte delle escursioni del Congresso Internazionale di Briologia. In: MASTRACCI M. (Ed.), Atti Congr. Int. Briologia (L’Aquila, 15-26 luglio 1991): 93-124._x000D_
MUSEO DI SCIENZE NATURALI DI BOLZANO, 2012. – Cartografia delle Briofite della Provincia di Bolzano._x000D_
ROSSI G. et al. (Eds.), 2013. Lista Rossa della Flora Italiana. 1. Policy Species e altre specie minacciate. Comitato Ital. IUCN; Ministero Ambiente. https://www.iucn.it/liste-rosse-italiane.php_x000D_
SCHUMACKER R., SOLDÁN Z., ALEFFI M., MISERERE L., 1999 – The bryophyte flora of the Gran Paradiso National Park (Aosta Valley and Piedmont, Italy) and its immediate surroundings: a synthesis. Lejeunia, 160: 1-107._x000D_
SGUAZZIN F., 2004 – Contributo alla conoscenza della flora briologica delle Alpi Giulie (Friuli Venezia Giulia). Briofite raccolte nella conca dei Laghi di Fusine (Tarvisio). Gortania, 26: 137-147._x000D_
SGUAZZIN F., 2005 – Contributo alla conoscenza della flora briologica del Friuli-Venezia Giulia. Inform. Bot. Ital., 37(1, Parte A): 92-93._x000D_
SGUAZZIN F., 2011. Check-list delle briofite del Friuli Venezia Giulia. Gortania 32: 17-114._x000D_
WUNDER-DÜLL B., 2008. Die Moosvorkommen am Schlern (Südtirol, Italien), (bearbeitet im Rahmen des Projektes “Habitat Schlern/Sciliar”). Gredleriana, 8: 95-124.</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</si>
  <si>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 integrated by experts._x000D_
_x000D_
ALEFFI M., 2008 - Buxbaumia viridis (Lam. Et DC.) Moug. Et Nestl.. Info. Bot. It., 40 suppl.1: 135-136._x000D_
ALEFFI M., COGONI A., POPONESSI S. 2023. – An updated checklist of the bryophytes of Italy, including the Republic of San Marino and Vatican City State. Plant Biosyst.,157(6):1259-1307. https://doi.org/10.1080/11263504.2023.2284136_x000D_
BOTTINI A., 1887 – Appunti di briologia toscana. Malpighia, 1: 383-390._x000D_
BRUSA G., ARMIRAGLIO S., 2018. – Stato delle conoscenze sulla distribuzione delle specie vegetali degli Allegati della Direttiva Habitat (92/43/CEE) in Lombardia: briofite. 2° aggiornamento. Società Botanica Italiana - Sez. Lombarda, Osservatorio Regionale per la Biodiversità di Regione Lombardia; p. 1-200._x000D_
CORTINI PEDROTTI C., 2001 – New Check-list of the Mosses of Italy. Flora Medit., 11: 23-107._x000D_
CORTINI PEDROTTI C., ALEFFI M., 1992 – Lista Rossa delle Briofite d’Italia. In: CONTI F., MANZI A., PEDROTTI F., Libro rosso delle Piante d’Italia: 557-637. Ministero Ambiente, WWF Italia, Società Botanica Italiana, Roma._x000D_
MASTRACCI R., DÜLL R., 1991 – Le raccolte delle escursioni del Congresso Internazionale di Briologia. In: MASTRACCI M. (Ed.), Atti Congr. Int. Briologia (L’Aquila, 15-26 luglio 1991): 93-124._x000D_
ROSSI G. et al. (Eds.), 2013. Lista Rossa della Flora Italiana. 1. Policy Species e altre specie minacciate. Comitato Ital. IUCN; Ministero Ambiente. https://www.iucn.it/liste-rosse-italiane.php</t>
  </si>
  <si>
    <t>The present species assessment has been compiled by Michele Aleffi, Annalena Cogoni and Silvia Poponessi, with the technical support of Stefania Ercole and Valeria Giacanelli (ISPRA). Data on conservation measures were provided by the Italian Administrative Regions with the support of the Ministry of the Environment. _x000D_
_x000D_
ALEFFI M., 2008 - Buxbaumia viridis (Lam. Et DC.) Moug. Et Nestl.. Info. Bot. It., 40 suppl.1: 135-136._x000D_
ALEFFI M., BONINI I., CARRATELLO A., COGONI A., CORTINI PEDROTTI C., MISERERE L., PREZZAVENTO A.D., PRIVITERA M., PUNTILLO D., SGUAZZIN F., 2001 – Contributo alla Flora Briologica dell’Aspromonte (Calabria). Inform. Bot. Ital., 33(1): 17-25._x000D_
ALEFFI M., PUNTILLO D., 1998 – Contributo alla conoscenza della flora briologica della Calabria. Webbia, 53(1): 181-190._x000D_
ALEFFI M., COGONI A., POPONESSI S. 2023. – An updated checklist of the bryophytes of Italy, including the Republic of San Marino and Vatican City State. Plant Biosyst.,157(6):1259-1307. https://doi.org/10.1080/11263504.2023.2284136_x000D_
CASTALDO R., 1968 – Una nuova stazione di “Buxbaumia indusiata” Brid., muschio raro per l’Italia meridionale. Giorn. Bot. Ital., 102: 549-550._x000D_
CASTALDO R., 1975. Contributo alla conoscenza dei muschi saprofiti: le Buxbaumiaceae(Bryales), con particolare riguardo a Buxbaumia indusiata Brid. Delpinoa, n.s., 14-15 (1972-1973): 35-48_x000D_
CORTINI PEDROTTI C., 2001 – New Check-list of the Mosses of Italy. Flora Medit., 11: 23-107._x000D_
CORTINI PEDROTTI C., ALEFFI M., 1992 – Lista Rossa delle Briofite d’Italia. In: CONTI F., MANZI A., PEDROTTI F., Libro rosso delle Piante d’Italia: 557-637. Ministero Ambiente, WWF Italia, Società Botanica Italiana, Roma. _x000D_
MASTRACCI R., DÜLL R., 1991 – Le raccolte delle escursioni del Congresso Internazionale di Briologia. In: MASTRACCI M. (Ed.), Atti Congr. Int. Briologia (L’Aquila, 15-26 luglio 1991): 93-124._x000D_
ROSSI G. et al. (Eds.), 2013. Lista Rossa della Flora Italiana. 1. Policy Species e altre specie minacciate. Comitato Ital. IUCN; Ministero Ambiente. https://www.iucn.it/liste-rosse-italiane.php</t>
  </si>
  <si>
    <t>For this species Group we wanted to provide ONLY the overall CS and itsTrend, as allowed by the Explanatory Notes for Groups (page 18). All other fields were filled in to overcome the Reportnet 3 blockers and therefore are not to be considered.</t>
  </si>
  <si>
    <t>The present species assessment has been compiled by Michele Aleffi, Annalena Cogoni and Silvia Poponessi, with the technical support of Stefania Ercole and Valeria Giacanelli (ISPRA).  _x000D_
_x000D_
ALEFFI M., TACCHI R., 2004 - Sphagnum capillifolium (Ehrh.) Hedw. var. Tenerum (Sull. &amp;amp; Lesq. Ex Sull.) H.A. Crum and S. girgensohnii Russow, new to central and southern Italy. Webbia 59(2): 469-475._x000D_
ALEFFI M., COGONI A., POPONESSI S. 2023. – An updated checklist of the bryophytes of Italy, including the Republic of San Marino and Vatican City State. Plant Biosyst.,157(6):1259-1307. https://doi.org/10.1080/11263504.2023.2284136_x000D_
BONINI I., ALEFFI M., MORROCCHI D., CHIARUCCI A.&amp;amp; DE DOMINICIS V., 1998 – A new site with sphagna in Tuscany in the Belagaio forest. Webbia 53 (1): 171-179._x000D_
COGONI A., FLORE F. &amp;amp; ALEFFI M., 2002 - Survey of the bryoflora on Monte Limbara (Northern Sardinia). Cryptogamie, Bryologie 23: 1-15._x000D_
DIPARTIMENTO REGIONALE AZIENDA FORESTE DEMANIALI, 2009 - Piano di gestione Isola di Pantelleria. Scaricabile dall’indirizzo web http//:www.artasicili.eu/old-site/web/natura2000/index.html._x000D_
LANDI M., FRIGNANI F., BONINI I., CASINI F., SAVERI C., DE DOMINICIS V., ANGIOLINI C., 2009 - Flora and vegetation in the catchment area of the stream “La Bolza” in the Merse valley (Siena, southern Tuscany). Webbia 64(2): 187-212._x000D_
MONTELUCCI G., 1979 (1976) - Aspetti botanici del lago della Posta – Fibreno (Lazio). Boll. Soc. Ital. Biog., n.s., 6: 263-278._x000D_
RAIMONDO F.M., DIA M.G., 1978 - Note briogeografiche. I. Il genere Sphagnum L. in Sicilia. Naturalista Siciliano N.S. 2 (3-4): 109–126._x000D_
REGIONE LIGURIA, 2008 - Carta della Biodiversità (www.ambienteinliguria.it.)._x000D_
ROSSI G. et al. (Eds.), 2013. Lista Rossa della Flora Italiana. 1. Policy Species e altre specie minacciate. Comitato Ital. IUCN; Ministero Ambiente. https://www.iucn.it/liste-rosse-italiane.php</t>
  </si>
  <si>
    <t>The present species assessment has been compiled by Michele Aleffi, Annalena Cogoni and Silvia Poponessi, with the technical support of Stefania Ercole and Valeria Giacanelli (ISPRA).  _x000D_
_x000D_
ALEFFI M., COGONI A., POPONESSI S. 2023. – An updated checklist of the bryophytes of Italy, including the Republic of San Marino and Vatican City State. Plant Biosyst.,157(6):1259-1307. https://doi.org/10.1080/11263504.2023.2284136_x000D_
BONINI, I., PERINI, C. &amp;amp; DE DOMINICIS V., 2003 - Contributo alla conoscenza di alcune sfagnete del settore Nord occidentale dell'Appennino Toscano (Pistoia). Mus. Reg. Sci. Nat. Torino 10: 113-122._x000D_
REGIONE LIGURIA, 2008 - Carta della Biodiversità (www.ambienteinliguria.it.)._x000D_
ROSSI G. et al. (Eds.), 2013. Lista Rossa della Flora Italiana. 1. Policy Species e altre specie minacciate. Comitato Ital. IUCN; Ministero Ambiente. https://www.iucn.it/liste-rosse-italiane.php _x000D_
SBURLINO G., TOMASELLA M., ORIOLO G., POLDINI L., BRACCO F., 2008 – La vegetazione acquatica e palustre dell’Italia nord-orientale. 2 – La classe Potametea Klika in Klika et V. Novák 1941. Fitosiociologia 45(2):3-40.</t>
  </si>
  <si>
    <t>The present species assessment has been compiled by Michele Aleffi, Annalena Cogoni and Silvia Poponessi, with the technical support of Stefania Ercole and Valeria Giacanelli (ISPRA).  _x000D_
_x000D_
ALEFFI M., TACCHI R., 2004 - Sphagnum capillifolium (Ehrh.) Hedw. var. Tenerum (Sull. &amp;amp; Lesq. Ex Sull.) H.A. Crum and S. girgensohnii Russow, new to central and southern Italy. Webbia 59(2): 469-475._x000D_
ALEFFI M., COGONI A., POPONESSI S. 2023. – An updated checklist of the bryophytes of Italy, including the Republic of San Marino and Vatican City State. Plant Biosyst.,157(6):1259-1307. https://doi.org/10.1080/11263504.2023.2284136_x000D_
BONINI I., ALEFFI M., MORROCCHI D., CHIARUCCI A.&amp;amp; DE DOMINICIS V., 1998 – A new site with sphagna in Tuscany in the Belagaio forest. Webbia 53 (1): 171-179._x000D_
COGONI A., FLORE F. &amp;amp; ALEFFI M., 2002 - Survey of the bryoflora on Monte Limbara (Northern Sardinia). Cryptogamie, Bryologie 23: 1-15._x000D_
DIPARTIMENTO REGIONALE AZIENDA FORESTE DEMANIALI, 2009 - Piano di gestione Isola di Pantelleria. Scaricabile dall’indirizzo web http//:www.artasicili.eu/old-site/web/natura2000/index.html._x000D_
LANDI M., FRIGNANI F., BONINI I., CASINI F., SAVERI C., DE DOMINICIS V., ANGIOLINI C., 2009 - Flora and vegetation in the catchment area of the stream “La Bolza” in the Merse valley (Siena, southern Tuscany). Webbia 64(2): 187-212._x000D_
MONTELUCCI G., 1979 (1976) - Aspetti botanici del lago della Posta – Fibreno (Lazio). Boll. Soc. Ital. Biog., n.s., 6: 263-278. RAIMONDO F.M., DIA M.G., 1978 - Note briogeografiche. I. Il genere Sphagnum L. in Sicilia. Naturalista Siciliano N.S. 2 (3-4): 109–126._x000D_
REGIONE LIGURIA, 2008 - Carta della Biodiversità (www.ambienteinliguria.it.)._x000D_
ROSSI G. et al. (Eds.), 2013. Lista Rossa della Flora Italiana. 1. Policy Species e altre specie minacciate. Comitato Ital. IUCN; Ministero Ambiente. https://www.iucn.it/liste-rosse-italiane.php</t>
  </si>
  <si>
    <t>The present species assessment has been compiled by Domenico Gargano, Liliana Bernardo and Simone Rovito, with the technical support of Stefania Ercole and Valeria Giacanelli (ISPRA). _x000D_
_x000D_
BARTOLUCCI et al. 2024. A Second Update to the Checklist of the Vascular Flora Native to Italy. Plant  Biosystems 158 (2): 219–96._x000D_
GONNELLI V., ZOCCOLA A., GREMOLI G., AGOSTINI N., BIGIARINI S., NORCINI F., ALTERINI A., PANTERI C., 2002 - Conferma della presenza di Lycopodium clavatum L. nel Parco Nazionale delle Foreste Casentinesi. Monte Falterona e Campigna (Appennino Tosco-Romagnolo) e nuovi dati distributivi in Toscana. Quad. Studi Nat. Romagna, 16: 11-14._x000D_
MARCHETTI D., 1992. Le pteridofite indigene della regione apuana. Mem. Accad. Lunig. Sci. "Giovanni Capellini", 60-61 (2) (1990-1991): 399-434._x000D_
MARCHETTI D., 2004 - Le Pteridofite d’Italia. Ann. Mus. Civ. Rovereto, Sez.: Arch., St., Sc. Nat., 19 (2003): 71-231._x000D_
PORTAL TO THE FLORA OF ITALY. Available at http:/dryades.units.it/floritaly [Accessed: 30/04/2025] _x000D_
RAYNAL J., 1966 - Lycopodium annotinum L. dans les Alpes-Maritimes et sa répartition en France. Bull. Soc. Bot. France, 113: 402-406._x000D_
ROSSI G. et al. (Eds.), 2013. Lista Rossa della Flora Italiana. 1. Policy Species e altre specie minacciate. Comitato Ital. IUCN; Ministero Ambiente. https://www.iucn.it/liste-rosse-italiane.phpSELVI F., 2002. Contributo alla conoscenza floristica della Maremma Grossetana. Nuove stazioni di piante rare, minacciate o poco osservate in Toscana. Inform. Bot. Ital., 34 (1): 119-124._x000D_
TOGNI I., 2002 - Segnalazioni floristiche: 29 - Lycopodium clavatum Linnaeus (Pteridophyta Lycopodiaceae). Quad. Studi Nat. Romagna, 16: 105.</t>
  </si>
  <si>
    <t>The present species assessment has been compiled by Domenico Gargano, Liliana Bernardo and Simone Rovito, with the technical support of Stefania Ercole and Valeria Giacanelli (ISPRA).  
BARTOLUCCI et al. 2024. A Second Update to the Checklist of the Vascular Flora Native to Italy. Plant  Biosystems 158 (2): 219–96.
BONAFEDE F., VIGNODELLI M., ZURLA P., 2005. Notule Pteridologiche Italiche: 93. Ann. Mus. Civ. Rovereto, Sez.: Arch., St., Sc. Nat., 20 (2004): 127-152.
BONALBERTI C., PERONI A., PERONI G., 1993 - Lycopodium issleri (Rouy) Domin in provincia di Trento ed altre note pteridologiche. Stud. Trent. Sci. Nat., Acta Biol. 68 (1991): 181-188.
CAMANGI F., KUGLER P.C., 2007. Notulae alla checklist della flora vascolare italiana, 5: 1447. Inform. Bot. Ital., 40(1): 106.
FOGGI B., GENNAI M., GERVASONI D., FERRETTI G., ROSI C., VICIANI D., VENTURI E., 2007. La carta della vegetazione del SIC Alta Valle del Sestaione (Toscana nordoccidentale). Parlatorea, 9: 41-78.
GONNELLI V., ZOCCOLA A., GREMOLI G., AGOSTINI N., BIGIARINI S., NORCINI F., ALTERINI A., PANTERI C., 2002 - Conferma della presenza di Lycopodium clavatum L. nel Parco Nazionale delle Foreste Casentinesi. Monte Falterona e Campigna (Appennino Tosco-Romagnolo) e nuovi dati distributivi in Toscana. Quad. Studi Nat. Romagna, 16: 11-14.
MARCHETTI D., 2004 - Le Pteridofite d’Italia. Ann. Mus. Civ. Rovereto, Sez.: Arch., St., Sc. Nat., 19 (2003): 71-231.
NORCINI F., ZOCCOLA A., 1996. Segnalazioni Floristiche Italiane: 835. Huperzia selago (L.) Bernh. (Lycopodiaceae). Inform. Bot. Ital., 28 (1): 107.
PORTAL TO THE FLORA OF ITALY. Available at http:/dryades.units.it/floritaly [Accessed: 30/04/2025] 
REGIONE LIGURIA, 2008 - Carta della Biodiversità (www.ambienteinliguria.it.).
ROSSI G. et al. (Eds.), 2013. Lista Rossa della Flora Italiana. 1. Policy Species e altre specie minacciate. Comitato Ital. IUCN; Ministero Ambiente. https://www.iucn.it/liste-rosse-italiane.php
TOGNI I., 2002 - Segnalazioni floristiche: 29 - Lycopodium clavatum Linnaeus (Pteridophyta Lycopodiaceae). Quad. Studi Nat. Romagna, 16: 105.
VENTURI S., 2006. Flora vascolare delle valli della Limentra orientale e della Limentrella (province di Pistoia e Prato). Parlatorea VIII: 11-46.</t>
  </si>
  <si>
    <t>The present species assessment has been compiled by Domenico Gargano, Liliana Bernardo and Simone Rovito, with the technical support of Stefania Ercole and Valeria Giacanelli (ISPRA).  _x000D_
_x000D_
AESCHIMANN D., LAUBER K., MOSER D.M., THEURILLAT J.P., 2004 - Flora Alpina. Vol. I-III. Zanichelli, Bologna._x000D_
BARTOLUCCI et al. 2024. A Second Update to the Checklist of the Vascular Flora Native to Italy. Plant  Biosystems 158 (2): 219–96._x000D_
BONA E., 2003 - Flora pteridologica del bresciano e della Valle di Scalve. Primo contributo: Lycopodiceae e Selaginellaceae._x000D_
BONA E., MARTINI F., NIKLFELD H., PROSSER F., 2004. Atlante corologico delle pteridofite nell'Italia nordorientale. Ed. Osiride._x000D_
BONA E., MARTINI F., NIKLFELD H., PROSSER F. (eds.), 2005 - Atlante corologico delle Pteridofite nell’Italia nordorientale. Distribution Atlas of the Pteridophytes of North-Eastern Italy. XCVI._x000D_
BONALBERTI C., PERONI A., PERONI G., 1993 - Lycopodium issleri (Rouy) Domin in provincia di Trento ed altre note pteridologiche. Stud. Trent. Sci. Nat., Acta Biol. 68 (1991): 181-188._x000D_
BONALBERTI C., PERONI A., PERONI G., 1995 - Contributo alla conoscenza della flora pteridologica della provincia di Sondrio (NW Italia). Boll. Soc. Tic. Sci. Natur.83(1-2), Lugano: 121-180._x000D_
BOVIO M., BROGLIO M., 2007 - La flora del Parco Naturale Mont Avic. Aosta, Libreria Saint-Etienne Ed., pag. 24-25._x000D_
BOVIO M., CATTIN G., MARRA D., 1999 - Segnalazioni Floristiche Valdostane: 205-207. 205. Lycopodium clavatum L. (Lycopodiaceae); 206. Eriophorum vaginatum L. (Cyperaceae); 207. Orchis cruenta Mueller (Orchidaceae). In: Bovio M. (ed.), Segnalazioni floristiche valdostane. Rev. Valdôt. Hist. Nat., 53: 154-155._x000D_
FAB, 1999. Notiziaro floristico Flora Alpina Bergamasca, n. 15. FAB, 2004. Notiziaro floristico Flora Alpina Bergamasca, n. 26._x000D_
FALGHERI G., MARCHESI E., 2002 - Da Alino alle Casere del Sornadello. Notiziario Floristico del Gruppo Flora Alpina Bergamasca, 21: 7-9._x000D_
FERRANTI R., FIOLETTI L., 2000 - Nuovo contributo alla conoscenza della flora della Provincia di Sondrio e del Piano di Spagna (Lombardia, Italia Settentrionale). Atti Mus. Civ. Stor. Nat. Morbegno 11:3-26._x000D_
FERRARINI E., CIAMPOLINI F., PICHI SERMOLLI R.E.G., MARCHETTI D., 1986 - Iconographia Palynologica Pteridophytorum Italiae. Webbia, 40 (1): 1-202._x000D_
MACCHI P., 2005. La flora della provincia di Varese. Provincia di Varese Edizioni._x000D_
MARCHETTI D., 2004 - Le Pteridofite d’Italia. Ann. Mus. Civ. Rovereto, Sez.: Arch., St., Sc. Nat., 19 (2003): 71-231._x000D_
MUSEO DI SCIENZE NATURALI DI BOLZANO, 2012. Cartografia floristica della Provincia di Bolzano._x000D_
PORTAL TO THE FLORA OF ITALY. Available at http:/dryades.units.it/floritaly [Accessed: 30/04/2025] _x000D_
PROSSER F., 2001 - Lista Rossa della Flora del Trentino: Pteridofite e Fanerogame. Mus. Civico di Rovereto. Edizioni Osiride, Rovereto. 109 pp._x000D_
PROSSER F., BERTOLLI A., 2012 - Cartografia floristica della Provincia di Trento - Museo Civico di Rovereto._x000D_
RAYNAL J., 1966 - Lycopodium annotinum L. dans les Alpes-Maritimes et sa répartition en France. Bull. Soc. Bot. France, 113: 402-406._x000D_
REINALTER R. 2004 - Zur Flora der Sedimentgebiete im Umkreis der Sudrätischen Alpen, Livignasco, Bormiese, Engadin'Ota (Schweiz - Italien). Denkschriften der Schweizerischen Akademie der Naturwissenschaften, Bd. 105. Birkhäuse, Basel/Boston._x000D_
ROSSI G. et al. (Eds.), 2013. Lista Rossa della Flora Italiana. 1. Policy Species e altre specie minacciate. Comitato Ital. IUCN; Ministero Ambiente. https://www.iucn.it/liste-rosse-italiane.php_x000D_
_x000D_
SOSTER M., 2001 - Identikit delle Felci d'Italia. Guida al riconoscimento delle Pteridofite italiane. Valsesia Editrice. 304 pp._x000D_
TRIBSCH A., SCHÖNSWETTER P., 1999 - Lycopodium clavatum ssp. Monostachyon (L. lagopus) in den Ostalpen. Verh. Zool.-Bot. Ges. Österreich, 136: 235-248._x000D_
WILHALM T., NIKFELD H., GUTERMANN W., 2006 – Katalog der Gefäßpflanzen Südtirols. Veröffentlichungen des Naturmuseums Südtirol, nr. 3, 218 pp.</t>
  </si>
  <si>
    <t>species group</t>
  </si>
  <si>
    <t>The present species assessment has been compiled by Sonia Ravera, Gabriele Gheza and Tania Contardo, with the technical support of Stefania Ercole and Valeria Giacanelli (ISPRA). Data on conservation measures were provided by the Italian Administrative Regions with the support of the Ministry of the Environment._x000D_
_x000D_
Bilovitz PO, Tutzer V, Wallner A, Nascimbene J, Mayrhofer H. 2014b Terricolous lichens in the glacier forefield of the Matscherferner (Eastern Alps, South Tyrol, Italy). Acta Zoobot Austria. 150-151: 197-202._x000D_
Bilovitz PO, Nascimbene J, Tutzer V, Wallner A, Mayrhofer H. 2014a Terricolous Lichens in the Glacier Forefield of the Rötkees (Eastern Alps, South Tyrol, Italy). Phyton. 54(2): 245-250. https://doi.org/10.12905/0380.phyton54(2)2014-0245. _x000D_
Gheza G. 2019: Aggiunte alla flora lichenica della Val Camonica. Nat. Bresciana, Ann. Mus. Civ. Sc. Nat. Brescia. 42: 51-56._x000D_
Gheza G, Ottonello M, Nascimbene J, Mayrhofer H. 2020. The genus Cladonia in western Liguria (Northern Italy). Herzogia 33: 57- 67. https://doi.org/10.13158/heia.33.1.2020.57_x000D_
Gheza G, Vallese C, Nascimbene J. 2022. Enhancing lichen inventories in Italy: new records of Cladonia, Nephroma and Peltigera from the mountains of Lombardia. Borziana 3: 005-017. https://doi.org/10.7320/Borz.003.005_x000D_
Giovagnoli L, Tasinazzo S. 2014. The dolina system vegetation of the northern glacio-karst sector of the Asiago Plateau (Venetian Prealps – NE Italy). Plant Sociology 51(2): 83-116. https://doi.org/10.7338/pls2014512/06_x000D_
Nimis PL, Martellos S 2024: ITALIC - The Information System on Italian Lichens. Version 8.0. University of Trieste, Dept. of Biology, (https://dryades.units.it/italic), accessed on 2024, 09, 30._x000D_
Ravera S, Isocrono D, Nascimbene J, Giordani P, Benesperi R, Tretiach M, Montagnani C. 2016. Assessment of the conservation status of the mat-forming lichens Cladonia subgenus Cladina in Italy. Plant Biosystems 150 (5): 1010-1022. https://doi.org/10.1080/11263504.2014.1000422_x000D_
Ravera S, Gheza G, Benesperi R, Bianchi E, Francesconi L, Giordani P, Isocrono D, Nascimbene J, Pandeli G, Pistocchi C, Di Nuzzo L. 2024a. Studia Lichenologica in Italy. II. New records of Cladonia L. subgenus Cladina (Nyl.) Vain. Borziana 5: 59–70. https://doi.org/10.7320/Borz.003.005</t>
  </si>
  <si>
    <t>The present species assessment has been compiled by Sonia Ravera, Gabriele Gheza and Tania Contardo, with the technical support of Stefania Ercole and Valeria Giacanelli (ISPRA). Data on conservation measures were provided by the Italian Administrative Regions with the support of the Ministry of the Environment._x000D_
_x000D_
Gheza G. 2015. Terricolous lichens of the western Padanian Plain: new records of phytogeographical interest. Acta Botanica Gallica 162 (4): 339-348. https://doi.org/10.1080/12538078.2015.1108867_x000D_
Gheza G. 2018. Addenda to the lichen flora of the Ticino river valley (western Po Plain, Italy). Natural History Sciences 5(2): 33-40. https://doi.org/10.4081/nhs.2018.381_x000D_
Nascimbene J, Gheza G, Hafellner J, Mayrhofer H, Muggia L, Obermayer W, Thor G, Nimis PL. 2021. Refining the picture: new records to the lichen biota of Italy. MycoKeys 82: 97-137. https://doi.org/10.3897/mycokeys.82.69027_x000D_
Nimis PL, Martellos S 2024: ITALIC - The Information System on Italian Lichens. Version 8.0. University of Trieste, Dept. of Biology, (https://dryades.units.it/italic), accessed on 2024, 09, 30._x000D_
Ravera S, Isocrono D, Nascimbene J, Giordani P, Benesperi R, Tretiach M, Montagnani C. 2016. Assessment of the conservation status of the mat-forming lichens Cladonia subgenus Cladina in Italy. Plant Biosystems 150 (5): 1010-1022. https://doi.org/10.1080/11263504.2014.1000422_x000D_
Ravera S, Gheza G, Benesperi R, Bianchi E, Francesconi L, Giordani P, Isocrono D, Nascimbene J, Pandeli G, Pistocchi C, Di Nuzzo L. 2024a. Studia Lichenologica in Italy. II. New records of Cladonia L. subgenus Cladina (Nyl.) Vain. Borziana 5: 59–70. https://doi.org/10.7320/Borz.003.005_x000D_
Ravera S, Bianchi E, Brunialti G, Ciotti R, Di Nuzzo L, Isocrono D, Gheza G, Giordani P, Guttova A, Maliček J, Pandeli G, Paoli L, Pittao E, Potenza G, Stentella G. 2021. Studia Lichenologica in Italy. I. New records of red-listed species. Borziana 2: 87-108. https://doi.org/10.7320/Borziana.002.087</t>
  </si>
  <si>
    <t>The present species assessment has been compiled by Sonia Ravera, Gabriele Gheza and Tania Contardo, with the technical support of Stefania Ercole and Valeria Giacanelli (ISPRA). Data on conservation measures were provided by the Italian Administrative Regions with the support of the Ministry of the Environment._x000D_
_x000D_
Gheza G, Ottonello M, Nascimbene J, Mayrhofer H. 2020. The genus Cladonia in western Liguria (Northern Italy). Herzogia 33: 57- 67. https://doi.org/10.13158/heia.33.1.2020.57_x000D_
Isocrono D, Benesperi R, Bianchi E, Di Nuzzo L, Gheza G, Nascimbene J, Ongaro S, Paoli L, Potenza G, Puntillo D, Ravera S, Vallese C. 2021. Lichenes Italici Exsiccati ex Società Lichenologica Italiana. Fascicle V (Nos. 49-60). Not. Soc. Lich. Ital. 34: 101-103._x000D_
Nimis PL, Martellos S 2024: ITALIC - The Information System on Italian Lichens. Version 8.0. University of Trieste, Dept. of Biology, (https://dryades.units.it/italic), accessed on 2024, 09, 30._x000D_
Ravera S, Isocrono D, Nascimbene J, Giordani P, Benesperi R, Tretiach M, Montagnani C. 2016. Assessment of the conservation status of the mat-forming lichens Cladonia subgenus Cladina in Italy. Plant Biosystems 150 (5): 1010-1022. https://doi.org/10.1080/11263504.2014.1000422_x000D_
Ravera S, Gheza G, Benesperi R, Bianchi E, Francesconi L, Giordani P, Isocrono D, Nascimbene J, Pandeli G, Pistocchi C, Di Nuzzo L. 2024a. Studia Lichenologica in Italy. II. New records of Cladonia L. subgenus Cladina (Nyl.) Vain. Borziana 5: 59–70. https://doi.org/10.7320/Borz.003.005_x000D_
Ravera S, Bianchi E, Brunialti G, Ciotti R, Di Nuzzo L, Isocrono D, Gheza G, Giordani P, Guttova A, Maliček J, Pandeli G, Paoli L, Pittao E, Potenza G, Stentella G. 2021. Studia Lichenologica in Italy. I. New records of red-listed species. Borziana 2: 87-108. https://doi.org/10.7320/Borziana.002.087_x000D_
Ravera S, Vizzini A, Puglisi M, Totti C, Azzella MM, Battaglini A, Blaise P, Boccardo F, Bonini I,  Cancellieri L, Clerc P, De Giuseppe AB, Dovana F, Fačkovcová Z, Filibeck G, Filippelli F, Gheza G, Hafellner J, Isocrono D, Laface VLA, Malíček J, Mazzacuva G, Nascimbene J, Nimis PL, Ongaro S, Pandeli G, Paoli L, Passalacqua NG, Puntillo D, Puntillo M, Rosati L, Sicoli G, Torino L, Mauro M. 2024b. Notulae to the Italian flora of algae, bryophytes, fungi and lichens: 18. 2024b. Italian Botanist 18.</t>
  </si>
  <si>
    <t>Given  space limitation of the field "S_4_4_source" (max 10000 characters), bibliography from S to Z was inserted in field "S_4_3_additional_information". The remaining bibliography (A–R) is in field S_4_4_source.
SAMMARTANO G., 1967 - L’Abies nebrodensis - E’ veramente una specie in estinzione? Il Corriere delle Madonie, n° 7:3.
SCHICCHI R., BAZAN G., RAIMONDO F. M., 2003 - Rinnovazione di Abies nebrodensis nell'area di indigenato (Madonie, Sicilia). 98° Congresso Società Botanica Italiana, 183. Catania, 24-26 settembre.
SCHICCHI R., BAZAN G., RAIMONDO F.M., 2000 - La progenie di Abies (1997): 3-9. 
SCHICCHI R., GERACI A., ROSSELLI S., MAGGIO A., BRUNO M., 2017 - Chemodiversity of the essential oil from leaves of Abies nebrodensis (Lojac.) Mattei. - Chemistry &amp;amp; Biodiversity 14(2)
SCHICCHI R., RAIMONDO F.M., 1999 - Contributo alla conoscenza degli alberi monumentali delle Madonie (Sicilia centro-settentrionale). Naturalista Sicil., 13 (1-2), pp. 229-314.
SENNI L., 1941 - Per la protezione degli ultimi esemplari superstiti dell’Abies nebrodensis in Sicilia. - Nuovo Giorn. Bot. Ital., 48: 667.
THOMAS, P. 2011 - Abies nebrodensis. In: IUCN 2012. IUCN Red List of Threatened Species. Version 2012.2. &lt;www.iucnredlist.org&gt;. 
VENDRAMIN G. G., MICHELOZZI M., TOGNETTI R., VICARIO F., 1997 - Abies nebrodensis (Lojac.) Mattei, a relevant example of a relic and highly endangered species. - Bocconea, 7: 383-388.
VENTURELLA G. &amp;amp; RAMBELLI A., 1995 - Morphological comparative analysis of mycorrhizas of Abies nebrodensis (Lojac.) Mattei and Abies alba L. seedlings in Sicily. - Goirn. Bot. Ital., 129(2): 196.
VENTURELLA G., MAZZOLA P., RAIMONDO F. M., 1997 - Strategies for the conservation and ripristino of the relict population of Abies nebrodensis (Lojac.) Mattei. - Bocconea, 7: 417-425.
VICARIO F., VENDRAMIN G. G., ROSSI P., LIÒ P., GIANNINI R., 1995 - Allozyme, chloroplast DNA and RAPD markers for determining relationships between Abies alba and the relic population of Abies nebrodensis. - Theor Appl Genet, 90: 1012- 1018.
VIRGILIO F., SCHICCHI R., LA MELA VECA S., 2000 - Aggiornamento dell’inventario della popolazione relitta di Abies nebrodensis (Lojac.) Mattei.- Naturalista sicil., S. IV, XXIV (1-2), pp. 13-54.</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</si>
  <si>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
Given  space limitation of the field "S_4_4_source" (max 10000 characters), bibliography from S to Z was inserted in field "S_4_3_additional_information".
ARENA M., 1959 - Alcune notizie sul comportamento biologico di Abies nebrodensis (Lojac.) Mattei. - Nuovo Giornale Botanico Italiano, n. s., 66: 451-456.
ARENA M., 1959 - Caratteristiche ecologiche degli organi vegetativi giovanili di Abies nebrodensis (Lojac.) Mattei desunte dalla loro struttura. - Acc. Naz. Dei Lincei, Rend. Sc. Fis., mat. E nat., 26: 252-258.
ARENA M., 1960 - Anatomia comparata di alcuni organi vegetativi di Abies nebrodensis (Lojac.) Mattei e Abie alba Mill. - Acc. Naz. Dei Lincei, Rend. Sc. Fis., Mat. e Nat., 29: 586-596.
ARENA M., 1960 - Contributo alla conoscenza della storia e della biologia dell’abete dei nebrodi. - Atti Soc. Peloritana di Sc. Fis., Mat. e Nat., 6:477-486.
ARENA M., 1960 - Sul potere di germinabilità dei semi e sulla vitalità dei semenzali di Abies nebrodensis (Lojac.) Mattei. - Italia Forest. Montana, Firenze, 6: 247-250.
ARENA M., GRAMUGLIO G., 1975 - Esame istologico di campioni di legno provenienti da chiese del XVI e del XVII secolo di Polizzi Generosa (Madonie). - Atti Soc. Peloritana Sci. Fis. Mat. Nat., 21: 105-108.
BENELLI C., TARRAF W., İZGÜ T., ANICHINI M., FARALONI C., SALVATICI M.C., JOUINI N., GERMANÀ M.A., DANTI R., LAMBARDI M., 2024. Long-Term Conservation for the Safeguard of Abies nebrodensis: An Endemic and Endangered Species of Sicily. Plants 2024 13(12) 1682. https://doi.org/10.3390/plants13121682
BIONDI E., RAIMONDO F. M., 1980 - Primo rinvenimento di legni fossili sulle Madonie. - Giorn. Bot. It., (114): 128-129.
BOTTACCI A., GELLINI R., GROSSONI P., 1990 - Morphological and anatomical aspects of Abies nebrodensis (Lojac.) Mattei. - International EEC Workshop on Mediterranean Firs, 11-15.06.1990, Avignon, Atti: 117-124.
CHIARUGI A., 1941 - Per la protezione dell’Abies nebrodensis (Lojac.) Mattei. - Nuovo Giorn. Bot. Italiano, n.s., 48: 668-669.
CONTE L., COTTI C., SCHICCHI R., RAIMONDO F.M., CRISTOFOLINI G., 2004 - Detection of ephemeral genetic sub-structure in the narrow endemic Abies nebrodensis (Lojac.) Mattei (Pinaceae) using RAPD markers. Plant Biosystems, 138(3): 279-289.
DE GREGORIO A., 1911 - Abies nebrodensis (Lojac.) Mattei. - Naturalista sicil., 21: 173.
Del Valle J.C., Arista M., Benítez‐Benítez C., Ortiz P.L., Jiménez‐López F.J., Terrab A., Balao, F., 2024 - Genomic‐Guided Conservation Actions to Restore the Most Endangered Conifer in the Mediterranean Basin. Molecular Ecology, 2024: e17605. https://doi.org/10.1111/mec.17605
DI GRISTINA E., DOMINA G., RAIMONDO F.M., SCAFIDI F., 2017 - Typification of the name Abies nebrodensis (Pinaceae). - Taxon 66(4): 970-972.
DOMINA G., DEL GALDO G., GARGANO D., LABRA M., PECCENINI S., PERUZZI L., RAIMONDO F.M., 2012 - The Italian Loci Classici Census. - Taxon 61: 1351–1353.
DOMINA G., GREUTER W., MAZZOLA P., RAIMONDO F.M., 2014. - Names of Italian vascular plants published by Michele Lojacono Pojero. - Fl. Medit. 24: 215–232. https://doi.org/10.7320/FlMedit24.215
DOMINA G., TROÌA A., 2016 - Abies nebrodensis (Lojac.) Mattei - Pp. 58-59, in: ERCOLE S., GIANCANELLI V., BACCHETTA G., FENU G., GENOVESI P. (a cura di), Manuali per il monitoraggio di specie e habitat di interesse comunitario (Direttiva 92/43/CEE) in Italia: specie vegetali. ISPRA, Serie Manuali e linee guida, 140/2016.
DUCCI F., PROIETTI R., FAVRE J.-M., 1999 - Allozyme assessment of genetic diversity within the relic Sicilian fir Abies nebrodensis (Lojac.) Mattei. - Ann. Forest Sci. 56: 345–355. https://doi.org/10.1051/forest:19990408
FARJON A., PASTA S., TROÌA A., 2006 - Abies nebrodensis. In: 2006 IUCN Red List of Threatened Species. IUCN 2006.
FRASCELLA A., DELLA ROCCA G., BARBERINI S., EMILIANI G., SECCI S., LAMBARDI M., BENELLI C., TARRAF W., IZGU T., SCHICCHI R., et al., 2022 - Innovative In Situ and Ex Situ Conservation Strategies of the Madonie Fir Abies nebrodensis. Sustainability,14(19): 12643. https://doi.org/10.3390/su141912643
Frascella A., Barberini S., Della Rocca G., Emiliani G., Di Lonardo V., Secci S., Danti, R., 2024 - Insights on the fungal communities associated with needle reddening of the endangered Abies nebrodensis. J. Plant Pathol., 106:1051-1065.
GERACI L., 1979 - Nuovi reperti di Abies nebrodensis (Lojac.) Mattei rinvenuti sulle Madonie nella zona di indigenato. Naturalista Sicil., S. IV, III (1-2), 106-114.
GRAMUGLIO G., 1960 - Appunti sulla distribuzione geografica dell’Abies nebrodensis (Lojac.) Mattei. - Acc. Naz. Dei Lincei, Rend. Sc. Fis., mat e nat., 29: 106-114.
GRAMUGLIO G., 1962 - Sexual awakening of Abies nebrodensis. - Giorn. Bot. Ital. 69 (1/3): 207-210.
GRAMUGLIO G., 1967 - Osservazioni ecologiche sull’andamento del ritmo vegetativo in Abies nebrodensis (Lojac.) Mattei delle Madonie (Sicilia). Delpinoa, n.s., (6-7) 1964-1965: 91-107.
GUSSONE G., 1844 - Florae siculae synopsis, vol. 2(2). Ex typis Tramater, Neapoli [Naples]. Https://doi.org/10.5962/bhl.title.50455
JOUINI N., YAHYAOUI E., TARRAF W., İZGÜ T., BENELLI C., LAMBARDI M., GERMANÀ M.A., 2023 - Somatic embryogenesis in Abies nebrodensis, an endangered Sicilian fir. Plant Cell, Tissue and Organ Culture (PCTOC), 152(2): 393-404.
LETO G., 1964 - Abies nebrodensis in Sicilia: prove di riproduzione per seme e di propagazione agamica per talea. - Tesi di Laurea, Univ. Palermo.
LIFE4FIR. Available at http://www.life4fir.com Accessed: 27/05/2025] 
LOJACONO POJERO M., 1904–1907 (“1904”) - Flora Sicula, vol. 2(2). Litografia Salvatore Bizzarrilli, Palermo
MATTEI G. E., 1908 - L’abete delle Nebrodi. - Boll. Reale Orto Bot. Giard. Colon. Palermo, 7:59-69.
MATTEI G. E., 1912 - L’abete di Sicilia. - Tip. Gazzetta Commerciale, Palermo, pp 11.
MAZZOLA P., VENTURELLA G., SCHICCHI R., 1993 - Piano di gestione e strategie di conservazione in situ ed ex situ di Abies nebrodensis (Lojac.) Mattei. Giorn. Bot. Ital., 127 (3):584.
MESSERI A., 1958 - Nuovi dati sulla sistematica di Abies nebrodensis (Lojac.) Mattei. Atti Reale Accad. Naz. Lincei, Mem. Cl. Sci. Fis., Sez. Reale, Bot., 25 (6): 547-556.
MESSERI A., 1959 - Notes sur l’ Abies nebrodensis (Lojac.) Mattei. - Terre e Vie, 106 (suppl.): 130-134.
MIRABILE G., CIRLINCIONE F., VENTURELLA G., TORTA L., 2023 - Seed vitality and fungal contamination in Abies nebrodensis. Plant Biosyst., 157(1), 112-118. 
MORANDINI R., 1968 - Per la protezione dell’Abete in Sicilia. - Sezione Fiorentina del C.A.I., Firenze (1868-1968): 411-414.
MORANDINI R., 1969 - Abies nebrodensis (Lojac.) Mattei Inventario 1968. Pubbl. Ist. Sper. Selvic. Arezzo, 18: 1-93, Firenze.
MORANDINI R., DUCCI F., MENGUZZATO G., 1994 - Abies nebrodensis (Lojac.) Mattei Inventario 1992. - Ann. Sper. Selv. XXII (1991): 5-51, Arezzo.
NITZELIUS T. G., 1972 - A. alba subsp. nebrodensis (Lojac.) Mattei. - Pp. 11 in: Jalas, J. &amp;amp; Souminen, J. (ed.), Atlas Florae Europeae Distribution of Vascular Plants in Europe.-Helsinki.
OJENI S., 1976 - L’Abies nebrodensis. Promettente la ricostituzione di consistenti nuclei per il recupero della rarità botanica. - Il Corriere delle Madonie, n. 4, p. 5.
PARDUCCI L., SZMIDT A.E., MADAGHIELE A., ANZIDEI M., VENDRAMIN G.G., 2001 - Genetic variation at chloroplast microsatellites (cpSSRs) in Abies nebrodensis (Lojac.) Mattei and three neighboring Abies species. - Theor. Appl. Genet. 102: 733–740. https://doi.org/10.1007/s001220051704
RAIMONDO F. M., 1984 - On the natural History of the Madonie mountains. - Webbia, 38:29-52.
RAIMONDO F. M., VENTURELLA G., DI GANGI F., 1990 - Variazioni fenotipiche in Abies nebrodensis (Lojac.) Mattei e comportamento vegetativo nella sua discendenza. - Quad. Bot. Ambientale Appl., 1 (1990): 183-210.
RAIMONDO F.M., GIANGUZZI L., SCHICCHI R., 1994 - Carta della vegetazione del massiccio carbonatico delle Madonie (Sicilia centro - settentrionale). Quad. Bot. Ambientale Appl., 3:23-40.
RAIMONDO F.M., SCHICCHI R. (a cura di), 2005 - Rendiconto sul progetto LIFE Natura "Conservazione in situ ed ex situ di Abies nebrodensis (Lojac.) Mattei". Tipolitografia Luxograph s.r.l., Palermo.</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</si>
  <si>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BARBAGALLO C., BRULLO S., SIGNORELLO P., 1983 - Note fitosociologiche sulla vegetazione delle Isole Eolie. Boll. Accad. Gioenia Sci. Nat. Catania, 16(321): 7-16._x000D_
BRULLO S., GIUSSO DEL GALDO G.P., MINISSALE P., SIRACUSA G., SPAMPINATO G., 2002 - Considerazioni sintassonomiche e fitogeografiche sulla vegetazione della Sicilia. Boll. Accad. Gioenia Sci. Nat., 35: 325-359._x000D_
BRULLO S., SIGNORELLO P., 1984 - Silene hicesiae, a new species from Aeolian islands - Willdenowia, 14: 141-144._x000D_
CATARA S., BLANDINO C., SANTO A., BACCHETTA G., CRISTAUDO A., 2024. Effect of salt stress on the germination of Silene hicesiae (Caryophyllaceae), an insular endemic from the Tyrrhenian hot-spot. Plant Biosystems 159(1), 36–44. https://doi.org/10.1080/11263504.2024.2440363_x000D_
GENTILI R., 2008 - I fattori di minaccia per le specie vegetali - Inform. Bot. Ital., 40, suppl. 1: 39-44._x000D_
JEANMONOD D., 1984 - Révision de la section Siphonomorphae Otth. Du genre Silene L. (Caryophyllaceae) en Méditerranée occidentale. 2. Le groupe de Silene mollissima. Candollea, 39: 195-259._x000D_
JEANMONOD D., BOCQUET G., 1981 - Remarques sur la distribution de Silene mollissima (L.) Pers. Et des espèces affines en Méditerranée occidentale. Candollea, 36: 279-287._x000D_
KIEFER H., BOCQUET G., 1979 - Silene velutina Pourret ex Loiseleur (Caryophyllaceae) - example of a Messinian destiny. Candollea, 34: 459-472._x000D_
NACIRI Y., PRENTICE H.C., TROÌA A., HUGOT L., BURGARELLA C., JEANMONOD D., 2010 - Ancestrality or morphological convergence in the mollissima and italica groups of Silene in the western mediterranean basin. XIII OPTIMA Meeting, Antalya, Turkey, March 22-26 2010, abstracts: 178._x000D_
PASTA S., TROÌA A., 2002 - Le specie del progetto Eolife99: Silene hicesiae Brullo et Signorello – Progetto Lifenatura LIFe99nat/It/006217. _x000D_
RAIMONDO F.M., GIANGUZZI L., ILARDI V., 1994 - Inventario delle specie a rischio della flora vascolare nativa della Sicilia. Quad. Bot. Ambientale Appl., 3 (1992): 65-132._x000D_
TROÌA A., BURGARELLA c., 2004 - Genetic variability of the endangered island endemic Silene hicesiae Brullo &amp;amp; Signorello (Caryophyllaceae): preliminary results. IX IOPB Meeting “Plant evolution in Mediterranean climate zones”, Valencia 16-19 maggio 2004: 133._x000D_
TROÌA A., CARDINALE M., LA MANNA M., LO CASCIO P., PASTA S., PUGLIA A.M., QUATRINI P., VOUTSINAS E., 2006 - Preliminary results of EOLIFE99, a project concerning the conservation of four endangered plant species of Aeolian Archipelago (South Tyrrhenian Sea, Italy). Quad. Bot. Amb. Appl., 16 (2005): 173- 174._x000D_
TROÌA A., DOMINA G. 2016 - Silene hicesiae Brullo &amp;amp; Signor. Pp. 254-255, in: ERCOLE S., GIANCANELLII V., BACCHETTA G., FENU G., GENOVESI P. (a cura di), Manuali per il monitoraggio di specie e habitat di interesse comunitario (Direttiva 92/43/CEE) in Italia: specie vegetali. ISPRA, Serie Manuali e linee guida, 140/2016._x000D_
TROÌA A., MARINO P., 2011 - Silene hicesiae Brullo &amp;amp; Signorello. Inf. Bot. Ital. 43(2): 429-431._x000D_
TROÌA A., PASTA S., 2005 - Silene hicesiae. In: MONTMOLLIN B. DE, STRAHM W. (eds.). The Top 50 Mediterranean Island Plants, Wild plants at the brink of extinction, and what is needed to save them. IUCN/SSC Mediterranean Islands Plant Specialist Group, IUCN, Gland, Switzerland and Cambridge: 6-7.</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</si>
  <si>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BÉGUINOT A., LANDI M., 1930 - L’endemismo delle minori isole italiane e suo significato biogeografico. Arch. Bot. Sist., 6: 245-316. Bern convention, 1993 - Convention on the conservation of European wildlife and natural habitats. European treaty series n° 104, September 1979._x000D_
BLASI C., FRONDONI R., 2011 - Modern perspectives for plant sociology: The case of ecological land classification and the Ecoregions of Italy. - Plant Biosyst., 145(suppl. 1): 30-37._x000D_
BOUKEMA I.W., CRISTEA N., VAN HINTHUM T.J.L., MENTING F., 2003 - The European Brassica Database: version 2001 - In: MAGGIONI L., THOMAS G., LIPMAN E. (compilers). Rep. Working Group Brassica. Extraordinary meeting, held jointly with the Third Coordination Meeting of the EU Project GEN RES CT99 106-112, 8-9 February, Vila Real, Portugal:14-18. International Plant Genetic Resources Institute, Rome, Italy._x000D_
BRULLO S., GIANGUZZI L., LA MANTIA A., SIRACUSA G., 2008 - La classe Quercetea ilicis in Sicilia - Boll. Accad. Gioenia Sci. Nat., 41: 1-124._x000D_
BRULLO S., MARCENÒ C., 1979 - Dianthion rupicolae nouvelle alliance sudtyrrhenienne des asplenietalia glandulosi. - doc. phytosoc. Lilles, n.s., 4: 131- 146._x000D_
DI MARTINO A., TRAPANI S., 1967 - Flora e vegetazione delle isole di Favignana e Levanzo nell’Arcipelago delle Egadi. II. Favignana. - Lav. Ist. Bot. E Giard. Colon. Palermo, 22: 122-228._x000D_
FERRARELLA A.M., FIORE I., DIA M.G., ALLIATA n., 1981 - Numeri cromosomici per la Flora Italiana: 580-590. Inform. Bot. Ital., 11: 301-305._x000D_
FRANCINI E., MESSERI A., 1956 - L’Isola di Marettimo nell’Arcipelago delle Egadi e la sua vegetazione. Webbia, 11: 607-846._x000D_
GERACI A., LENTINI F., SCIALABBA A., 2000 - Conservazione del popolamento di Brassica sect. Brassica in Sicilia. Quad. Bot. Amb. Appl., 8 (1997): 101-107._x000D_
GERACI A., MAZZOLA P., 2012 - Brassica macrocarpa Guss. Inf. Bot. It. 44(2): 417- 420._x000D_
HINTUM T.J.L. VAN, BOUKEMA I.W., 1993 - The establishment of the European Database for Brassica. Plant Gen. Res. Newsletter, 94/95: 11-13._x000D_
RAGGI L., ZUCCHINI C., GIGANTE D., NEGRI V., 2022 - In situ occurrence and protection of crop wild relatives in Italian sites of natura 2000 network: Insights from a data-driven approach. Frontiers in Plant Science, 13: 1080615. https://doi.org/10.3389/fpls.2022.1080615_x000D_
RAIMONDO F.M., GIANGUZZI L., ILARDI v., 1994 - Inventario delle specie “a rischio” nella flora vascolare nativa della Sicilia. Quad. Bot. Amb. Appl., 3 (1992): 65-132._x000D_
RAIMONDO F.M., MAZZOLA P., OTTONELLO D., 1991 - On the taxonomy and distribution of Brassica sect. Brassica (Cruciferae) in Sicily. Fl. Medit., 1: 63-86._x000D_
SCIALABBA A., GERACI A., RAIMONDO F.M., 1999 - Ecofisiologia della germinazione dei semi di Brassica. Atti 94° Congr. Soc. Bot. Ital., Ferrara, 23-25 settembre 1999: 93._x000D_
SCIALABBA A., GERACI A., ROBBA L., 2003 - Biology and conservation strategies of genetic diversity in wild Sicilian populations of Brassica sect. Brassica. Bocconea, 16(1): 473-486._x000D_
SNOGERUP S., 1980 - The wild forms of Brassica oleracea group (2n = 18) and their possible relations to the cultivated ones. In: TSUNODA S., HINATA K., GOMEZ CAMPO C. (Eds.), Brassica crops and wild allies: 113-124. Japan Scientific Societes press, tokio._x000D_
SNOGERUP S., GUSTAFFSON M., BOTHMER R.v., 1990 - Brassica sect. Brassica (Brassicaceae). I. Taxonomy and variation. Willdenowia, 19: 271-365._x000D_
TROÌA A., DOMINA G., 2016 - Brassica macrocarpa Guss. - Pp. 102-103, in: ERCOLE S., GIANCANELLI V., BACCHETTA G., FENU G., GENOVESI P. (a cura di), Manuali per il monitoraggio di specie e habitat di interesse comunitario (Direttiva 92/43/CEE) in Italia: specie vegetali. ISPRA, Serie Manuali e linee guida, 140/2016.</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</si>
  <si>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BARTOLO G., BRULLO S., MAJORANA G., PAVONE P., 1977 - Numeri cromosomici per la Flora Italiana: 315-328. 316. Cytisus aeolicus Guss. Ex Lindley. Inform. Bot. Ital., 9 (1): 71-87._x000D_
CONTE L., TROÌA A., CRISTOFOLINI G., 1998 - Genetic diversity in Cytisus aeolicus Guss. (Leguminosae), a rare endemite of the Italian flora. Plant Biosystems, 132 (2): 239-249._x000D_
CORTI R., 1959 - Specie rare o minacciate della flora mediterranea in Italia. Comptes rendus réunion technique Athenes U.I.C.N., 5: 112-129._x000D_
FERRO G., FURNARI F., 1968 - Flora e vegetazione di Stromboli (Isole Eolie). Arch. Bot. Biogeogr. Ital., 44 (1-2): 21-45; (3): 59-85._x000D_
FERRO G., FURNARI F., 1970 - Flora e vegetazione di Vulcano (Isole Eolie). Pubbl. Ist. Bot. Univ. Catania. Catania. 66 pp._x000D_
GIARDINA G., 1995 - Piante nuove o rare in Sicilia. Boll. Accad. Gioenia Sci. Nat. Catania, 28 (349): 537-545._x000D_
LO CASCIO P., NAVARRA E., 1997 - Guida naturalistica alle Isole Eolie. Ed. L'EPOS, Palermo._x000D_
RICCIARDI M., NAZZARO R., CAPUTO G., DE NATALE A., VALLARIELLO G., 2004. - La flora dell'isola di Ischia (Golfo di Napoli). - Webbia, 59 (1): 1-113._x000D_
TROÌA A., CONTE L., CRISTOFOLINI G., 1998 - Analysis of the isozyme diversity in isolated populations of Cytisus villosus Pourret and Cytisus aeolicus Guss. (Fabaceae, Genisteae). - Inform. Bot. Ital., 29 (2-3) (1997): 314-315._x000D_
TROÌA A., CRISTOFOLINI G., 1998 - La corretta citazione del nome "Cytisus aeolicus" (Fabaceae) e sua tipificazione. Inform. Bot. Ital., 30 (1-2): 5-6._x000D_
TROÌA A., DOMINA G., 2016 - Cytisus aeolicus Guss. - Pp. 130-131, in: ERCOLE S., GIANCANELLI V., BACCHETTA G., FENU G., GENOVESI P. (a cura di), Manuali per il monitoraggio di specie e habitat di interesse comunitario (Direttiva 92/43/CEE) in Italia: specie vegetali. ISPRA, Serie Manuali e linee guida, 140/2016._x000D_
TROÌA A., PASTA S., 2002 - Le specie del progetto Eolife99: Cytisus aeolicus Guss. - Progetto Life-Natura LIFE99 NAT/IT/006217. _x000D_
ZAIA R., PASTA S., DI RITA F. et al., 2020 - Staying alive on an active volcano: 80 years population dynamics of Cytisus aeolicus (Fabaceae) from Stromboli (Aeolian Islands, Italy). Ecol Process 9, 64 (2020). https://doi.org/10.1186/s13717-020-00262-5</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</si>
  <si>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BARTOLUCCI et al. 2024 - A Second Update to the Checklist of the Vascular Flora Native to Italy. Plant Biosystems 158 (2): 219–96._x000D_
BRULLO S., MARCENÒ C., 1985 - Contributo alla conoscenza della classe Quercetea ilicis in Sicilia. Not. Fitosoc., 19 (1) (1984): 183-229._x000D_
DOMINA G., TROÌA A., 2016 - Galium litorale Guss. - Pp. 152-153, In: ERCOLE S., GIANCANELLI V., BACCHETTA G., FENU G., GENOVESI P. (a cura di), Manuali per il monitoraggio di specie e habitat di interesse comunitario (Direttiva 92/43/CEE) in Italia: specie vegetali. ISPRA, Serie Manuali e linee guida, 140/2016._x000D_
GIARDINA G., 2001 - Galium litorale. In: PIGNATTI S., MENEGONI P., GIACANELLI V. (a cura di), 2001. Liste rosse e blu della flora italiana. Forum Plinianum. ANPA - Dip. Stato dell'Ambiente, Controlli e Sistemi Informativi. Alcagraf s.r.l., Roma. 326 pp._x000D_
PORTAL TO THE FLORA OF ITALY. Available at http:/dryades.units.it/floritaly [Accessed: 27/05/2025] _x000D_
ROSSI G. et al. (Eds.), 2013 - Lista Rossa della Flora Italiana. 1. Policy Species e altre specie minacciate. Comitato Ital. IUCN; Ministero Ambiente. https://www.iucn.it/liste-rosse-italiane.php_x000D_
SIRACUSA G., 1995 - La florula dell'Isola dei Ciclopi (Sicilia orientale). Boll. Acc. Gioenia Sci. Nat. Catania, 28 (349):219-238.</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</si>
  <si>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BARTOLUCCI et al. 2024 - A Second Update to the Checklist of the Vascular Flora Native to Italy. Plant  Biosystems 158 (2): 219–96._x000D_
BRULLO S., GRILLO M., 1978 - Ricerche fitosociologiche sui pascoli dei Monti Nebrodi (Sicilia settentrionale). - Not. Fitosoc., 13: 23-61._x000D_
DOMINA G., TROÌA A., SCAFIDI F., 2016 - Leontodon siculus (Guss.) Nyman - Pp. 180-181 in: ERCOLE S., GIANCANELLI V., BACCHETTA G., FENU G., GENOVESI P. (a cura di), Manuali per il monitoraggio di specie e habitat di interesse comunitario (Direttiva 92/43/CEE) in Italia: specie vegetali. ISPRA, Serie Manuali e linee guida, 140/2016._x000D_
GIARDINA G., 2001 - Leontodon siculus. - In: PIGNATTI S., MENEGONI P., GIACANELLI V. (a cura di), 2001. Liste rosse e blu della flora italiana. Forum Plinianum. ANPA - Dip. Stato dell'Ambiente, Controlli e Sistemi Informativi. Alcagraf s.r.l., Roma. 326 pp._x000D_
PORTAL TO THE FLORA OF ITALY. Available at http:/dryades.units.it/floritaly [Accessed: 27/05/2025] _x000D_
ROSSI G. et al. (Eds.), 2013 - Lista Rossa della Flora Italiana. 1. Policy Species e altre specie minacciate. Comitato Ital. IUCN; Ministero Ambiente. https://www.iucn.it/liste-rosse-italiane.php_x000D_
TARRAF W., IZGU T., JOUINI, N., 2022 -  Strategies for the conservation by biotechnological approaches of Abies nebrodensis, a relict conifer of Sicily. In XXXI International Horticultural Congress (IHC2022): International Symposium on In Vitro Technology and Micropropagated Plants 1359 (pp. 215-222).</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</si>
  <si>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BARTOLUCCI et al. 2024 - A Second Update to the Checklist of the Vascular Flora Native to Italy. Plant Biosystems 158 (2): 219–96._x000D_
CALDARELLA O., GIANGUZZI L., ROMANO S., FICI S., 2009 - The vascular flora of Nature Reserve “Pizzo Cane, Pizzo Trigna and Grotta Mazzamuto (NW Sicily). Webbia 64(1): 101-151._x000D_
DEL PRETE C., GIORDANI A., 1978 - Numeri cromosomici per la Flora Italiana: 434- 446. 439. Ophrys lunulata Parl. Inform. Bot. Ital., 10 (1): 119-129._x000D_
GALESI R., 1996 - Le Orchidaceae (Monocotyledones, Gynandrae) della Sicilia sudorientale. Boll. Acc. Gioenia Sci. Nat. Catania, 29 (352): 255-261._x000D_
GALESI R., CRISTAUDO A., MAUGERI, G., 2004 - Contributo alla conoscenza delle Orchidaceae nella provincia di Caltanissetta (Sicilia). Journal Europaeischer Orchideen, Vol.36, No.2, 2004, p.465 - 526._x000D_
KÜNKELE S., LORENZ R., 1995 - Zum Stand der Orchideenkartierung in Sizilien. Jahresberichte des Naturwissenschaftlichen Vereins Wuppertal 48: 21-115._x000D_
LORENZ R., LORENZ K., 2002 - Zur Orchideenflora zirkumsizilianischer Inseln. Jahresberichte des Naturwissenschaftlichen Vereins Wuppertal 55: 100-162._x000D_
MORALDO B., 2001 - Ophrys lunulata. In: Pignatti S., Menegoni P., Giacanelli V. (eds.), Liste rosse e blu della flora italiana: 226-227. ANPA, Roma._x000D_
PORTAL TO THE FLORA OF ITALY. Available at http:/dryades.units.it/floritaly [Accessed: 27/05/2025] _x000D_
RAIMONDO F. M., 2000 - Carta del paesaggio e della biodiversità vegetale della provincia di Palermo. Quad. Bot. Ambientale Appl., 8 (1998): 1-164._x000D_
ROSSI G. et al. (Eds.), 2013 - Lista Rossa della Flora Italiana. 1. Policy Species e altre specie minacciate. Comitato Ital. IUCN; Ministero Ambiente. https://www.iucn.it/liste-rosse-italiane.php_x000D_
TROÌA A., DOMINA G. 2016 - Ophrys lunulata Parl. - Pp. 216-217, in: ERCOLE S., GIANCANELLIi V., BACCHETTA G., FENU G., GENOVESI P. (a cura di), Manuali per il monitoraggio di specie e habitat di interesse comunitario (Direttiva 92/43/CEE) in Italia: specie vegetali. ISPRA, Serie Manuali e linee guida, 140/2016.</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</si>
  <si>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BARTOLUCCI et al. 2024 - A Second Update to the Checklist of the Vascular Flora Native to Italy. Plant Biosystems 158 (2): 219–96._x000D_
BRULLO S., BRULLO C., TAVILLA G., et al., 2022. About the occurrence of Elatine macropoda and E. gussonei (Elatinaceae) in Sicily and lectotypification of their names. Acta Botanica Croatica, 81(2), 129–139. https://doi.org/10.37427/botcro-2022-010_x000D_
BRULLO S., LANFRANCO E. PAVONE P., RONSISVALLE G., 1988 - Taxonomical notes on the endemic flora of Malta - Giorn. Bot. Ital. 122(suppl. 1): 45._x000D_
LANSDOWN R.V., 2011 - Elatine gussonei - The IUCN Red List of Threatened Species 2011: e.T162252A5564512. http://dx.doi.org/10.2305/IUCN.UK.2011- 1.RLTS.T162252A5564512.en_x000D_
MIFSUD S., 2006 - A comparitive study between Elatine gussonei (from Malta) and Elatine macropoda (from Majorca) - Aquatic gardeners [Serial online], available http://www.aquatic- gardeners.org/elatine/Comparitive_study_x000D_
MINISSALE P., SCIANDRELLO S., 2016 - Ecological features affect patterns of plant communities in Mediterranean temporary rock pools - Plant Biosyst. 150: 171–179._x000D_
MOLNÁR A. V.A., POPIELA A., LUKÁCSCET B.A., 2014 - Elatine gussonei (Sommier) Brullo et al. (Elatinaceae) in Sicily - Plant Biosyst. 148: 27–30._x000D_
NICOLINI G., DIMARCA A., CASAMENTO G., LIVRERI CONSOLE S., 2009 - Piano di gestione “Isole Pelagie” - Regione Siciliana, Assessorato Territorio e Ambiente; Legambiente, Comitato Regionale Siciliano._x000D_
PORTAL TO THE FLORA OF ITALY. Available at http:/dryades.units.it/floritaly [Accessed: 27/05/2025] _x000D_
ROSSI G. et al. (Eds.), 2013 - Lista Rossa della Flora Italiana. 1. Policy Species e altre specie minacciate. Comitato Ital. IUCN; Ministero Ambiente. https://www.iucn.it/liste-rosse-italiane.php_x000D_
SOMMIER S., 1908 - Le isole Pelagie, Lampedusa, Linosa, Lampione e la loro flora, con un elenco delle piante di Pantelleria - Firenze: Stab. Pellas, 345pp._x000D_
SOMMIER S., CARUANA GATTO A., 1915 - Flora Melitensis Nova - Firenze Sta. Pellas. viii + 502 pp._x000D_
TAKÁCS A., MOLNÁR A. V.A., HORVÁT O., SRAMKÓ G., POPIELA A., MESTERHTÁZY A., LOVAS-KISS Á., GREEN A.J., LÖKI V., NAGY T., LUKÁCS B.A., 2017 - The rare aquatic angiosperm Elatine gussonei (Elatinaceae) is more widely distributed than previously thought - Aquatic Botany 141: 47–50._x000D_
TROÌA A., DOMINA G. 2016 - Elatine gussonei (Sommier) Brullo, Lanfr., Pavone &amp;amp; Ronsisv. - Pp. 138-139, in: ERCOLE S., GIANCANELLI V., BACCHETTA G., FENU G., GENOVESI P. (a cura di), Manuali per il monitoraggio di specie e habitat di interesse comunitario (Direttiva 92/43/CEE) in Italia: specie vegetali. ISPRA, Serie Manuali e linee guida, 140/2016.</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</si>
  <si>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BARTOLUCCI et al. 2024 - A Second Update to the Checklist of the Vascular Flora Native to Italy. Plant  Biosystems 158 (2): 219–96._x000D_
BRULLO S., 1985 - Sur la syntaxonomie des pelouses therophytiques des territoires steppiques de l'Europe sud-occidentale. Doc. Phytosoc., n.s., 9: 1-24._x000D_
BRULLO S., SIRACUSA G., 1995 - La flora dell'Isola di Linosa (Arcipelago delle Pelagie, Sicilia). Boll. Acc. Gioenia Sci. Nat. Catania, 28 (349): 471-497._x000D_
DOMINA G., TROÌA A., 2016 - Linaria pseudolaxiflora Lojac. - Pp. 194-195, In: ERCOLE S., GIANCANELLI V., BACCHETTA G., FENU G., GENOVESI P. (a cura di), Manuali per il monitoraggio di specie e habitat di interesse comunitario (Direttiva 92/43/CEE) in Italia: specie vegetali. ISPRA, Serie Manuali e linee guida, 140/2016._x000D_
PORTAL TO THE FLORA OF ITALY. Available at http:/dryades.units.it/floritaly [Accessed: 27/05/2025] _x000D_
ROSSI G. et al. (Eds.), 2013 - Lista Rossa della Flora Italiana. 1. Policy Species e altre specie minacciate. Comitato Ital. IUCN; Ministero Ambiente. https://www.iucn.it/liste-rosse-italiane.php_x000D_
SALMERI C., BACCHETTA G., BLANDINO C., et al.. 2024 - Mediterranean plant germination reports – 6.  Fl. Medit. 34: 159-194. https://doi.org/10.7320/FlMedit34.159</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</si>
  <si>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ALBO G., 1919 - La vita delle piante vascolari nella Sicilia meridionale-orientale. Parte II. Flora. Ragusa. Area soggetta a vincolo archeologico. Arch. Geobot., 4(1): 91-107._x000D_
BARTOLO G., BRULLO S., MARCENÒ C., 1982 - La vegetazione costiera della Sicilia sud-orientale. Contributo alla interpretazione delle fasce di vegetazione delle coste mediterranee. Quaderni C.N.R. AQ/1/226._x000D_
BARTOLUCCI et al. 2024. A Second Update to the Checklist of the Vascular Flora Native to Italy. Plant  Biosystems 158 (2): 219–96._x000D_
BRULLO C., GIUSSO DEL GALDO G., MARCENÒ C., MINISSALE P., SCIANDRELLO S., 2010 - Leopoldia gussonei Parl. Inf. Bot. Ital. 42 (2): 571-573._x000D_
BRULLO S., GUARINO R., RONSISVALLE G., 2000 - La vegetazione del litorale di Manfria, presso Gela (Sicilia),_x000D_
BRULLO S., MARCENÒ C., 1974 - Vulpio-Leopoldietum gussonei ass. nov. dell’Alkanneto-Malcolmion nella Sicilia meridionale. Not. Fitosoc., 8:75-85_x000D_
CUNDARI R., FONTANA F., GIARDINA G., LONGHITANO N., 2003 - La flora della Riserva N.O. “Pino d’Aleppo” (Sicilia Meridionale-Orientale). Atti 98° Congr. S.B.I. (Catania, 24/26 Settembre 2003) Riassunti: 229. Catania._x000D_
GARBARI F., 1984 - Some kariological and taxonomic remarks on the Italian Muscari (Liliaceae). Webbia, 38: 139-164._x000D_
GARBARI F., DI MARTINO A., 1972 - Leopoldia gussonei Parl. (Liliaceae), specie endemica siciliana. Webbia, 27: 289-297._x000D_
GIARDINA G., SPADARO V., RAIMONDO F., 2002 - La flora vascolare di Cava Randello. Quad. Bot. Amb. Appl., 12(2001): 131-146._x000D_
GIUSSO G., SCIANDRELLO S., 2003 - Contributo alla flora dei dintorni di Gela (Sicilia meridionale). Atti 98° Congr. S.B.I. (Catania, 24/26 Settembre 2003). Riassunti: 235._x000D_
GUARINO R., MINISSALE P., SCIANDRELLO S., 2008 - Analisi della biodiversità vegetale e relativa cartografia del pSIC “Torre Manfria” (Sicilia meridionale). Quad. Bot. Amb. Appl., 19: 37-66._x000D_
LOJACONO POJERO M., 1904 - Flora sicula, 3: 93. Palermo._x000D_
LOPRIORE C., 1900 - Studi comparativi sulla flora lacustre della Sicilia. Catania._x000D_
PORTAL TO THE FLORA OF ITALY. Available at http:/dryades.units.it/floritaly [Accessed: 27/05/2025] _x000D_
ROSSI G. et al. (Eds.), 2013 - Lista Rossa della Flora Italiana. 1. Policy Species e altre specie minacciate. Comitato Ital. IUCN; Ministero Ambiente. https://www.iucn.it/liste-rosse-italiane.php_x000D_
TOMASELLI G., RUSSO P., RIGUCCIO L., QUATTRONE M., D’EMILIO A. 2020 - Assessment of landscape regeneration of a Natura 2000 site hosting greenhouse farming by using a dashboard of indicators. A case in Sicily through the territorial implementation of a "pilot project" at farm level. Land Use Policy 92: https://doi.org/10.1016/j.landusepol.2019.104444_x000D_
TROÌA A., DOMINA G. 2016 - Muscari gussonei (Parl.) Nyman. - Pp. 214-215, in: ERCOLE S., GIANCANELLIi V., BACCHETTA G., FENU G., GENOVESI P. (a cura di), Manuali per il monitoraggio di specie e habitat di interesse comunitario (Direttiva 92/43/CEE) in Italia: specie vegetali. ISPRA, Serie Manuali e linee guida, 140/2016.</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</si>
  <si>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BARTOLO G., BRULLO S., PAVONE P., 1981 - Numeros cromasomàticos de plantas occidentales, 183-156. Anales Jard.Bot.Madrid, 38(1): 289-299._x000D_
BARTOLUCCI et al. 2024 - A Second Update to the Checklist of the Vascular Flora Native to Italy. Plant Biosystems 158 (2): 219–96._x000D_
BONANNO G., VENEZIANO V., 2024 - Seed dormancy, climate changes, desertification and soil use transformation threaten the Mediterranean endemic monospecific plant Petagnaea gussonei. Sci Rep 14, 8235 (2024). https://doi.org/10.1038/s41598-024-58948-1_x000D_
BRULLO S., GRILLO M., GUGLIELMO A. 1976 - Osservazioni ecologiche preliminari su Petagnia saniculifolia Guss., raro endemismo siculo. Giorn. Bot. Ital., 110(4-5): 293-296._x000D_
BRULLO S., MINISSALE P., SPAMPINATO G., 1995 - Considerazioni fitogeografiche sulla flora della Sicilia. Ecol. Medit., 21(1/2): 99-117._x000D_
DE CASTRO O., GIANGUZZI L., COLOMBO P., DE LUCA P., MARINO G., GUIDA M., 2007 - Multivariate Analysis of Sites Using Water Invertebrates Relic Plant (Petagnaea gussonei, Apiaceae). Environm. Bioind., 2(3): 161-171._x000D_
DE LEO A., 1965 - L’erbario del Barone A. Porcari conservato nella Biblioteca Liciniana di Termini Imerese (Palermo). Lav. Ist. Bot. Giardino Colon. Palermo, 21: 196-362._x000D_
GIANGUZZI L., 2002 - Osservazioni sulla conservazione in situ del popolamento di Petagnaea gussonei (Spreng.) Rauschert, paleoendemita esclusivo dei Monti Nebrodi (Sicilia nord-orientale) – Inform. Bot. Ital., 34(1): 63-69._x000D_
GIANGUZZI L., 2011 - Petagnaea gussonei (Sprengel) Rauschert. Inf. Bot. Ital. 43(2): 412-416._x000D_
GIANGUZZI L., D'AMICO A., BONTEMPO R., MIGLIORE S., 2011 - Aggiornamento dei sub popolamenti di Petagnaea gussonei (Sprengel) Rauschert (Apiaceae), nell'area dei Monti Nebrodi (Sicilia nord-orientale). Biogeographia 30: 207-218._x000D_
GIANGUZZI L., GERACI A., CERTA G., 1995 - Note corologiche ed ecologiche su taxa indigeni ed esotici della flora vascolare siciliana. Naturalista Sicil., s. 4, 19(1- 2): 39-62._x000D_
GIANGUZZI L., LA MANTIA A., LO PRESTI R.M., 2004 - Distribuzione, ecologia e status conservativo delle stazioni di Petagnaea gussonei (Sprengel) Rauschert (Apiaceae) nell’area dei Monti Nebrodi (Sicilia nordorientale). Naturalista Sicil., 28(1): 265-326._x000D_
GUSSONE G., 1827 - Florae Siculae Prodromus sive plantarum in Siciliae ulteriori nascentium enumeratio secundum systema Linneanum disposita. Vol. I, Neapoli. 592 pp._x000D_
MONTMOLLIN B. DE, STRAHM W. (eds), 2005 - The Top 50 Mediterranean Island Plants, Wild plants at the brink of extinction, and what is needed to save them. Gland, IUCN, Switzerland and Cambridge. 110 pp._x000D_
MOORE D.M., 1982 - Flora Europaea check list and Chromosome index. Cambridge Univ. Press. Nativa della Sicilia. Quad. Bot. Ambientale appl., 3 [1992]: 65-132._x000D_
PORTAL TO THE FLORA OF ITALY. Available at http:/dryades.units.it/floritaly [Accessed: 27/05/2025] _x000D_
ROSSI G. et al. (Eds.), 2013 - Lista Rossa della Flora Italiana. 1. Policy Species e altre specie minacciate. Comitato Ital. IUCN; Ministero Ambiente. https://www.iucn.it/liste-rosse-italiane.php_x000D_
TROÌA A., DOMINA G. 2016 - Petagnia saniculifolia Guss. - Pp. 220-221, in: ERCOLE S., GIANCANELLIi V., BACCHETTA G., FENU G., GENOVESI P. (a cura di), Manuali per il monitoraggio di specie e habitat di interesse comunitario (Direttiva 92/43/CEE) in Italia: specie vegetali. ISPRA, Serie Manuali e linee guida, 140/2016._x000D_
WANSHER J.H., 1933 - Studies on the chromosomes numbers of the Umbelliferae, III. Bot. Tidsskr., 42: 384-399._x000D_
WOLFF H., 1913 - Umbelliferae. Saniculoideae. In: ENGLER A. (ed.), Das Pflanzenreich IV, 228 (Hf. 61). Wilhelm Engelmann, Leipzig. Pp. 1-305.</t>
  </si>
  <si>
    <t>The present species assessment has been compiled by Gianniantonio Domina and Giulio Barone with the technical support of Stefania Ercole and Valeria Giacanelli (ISPRA). Data on conservation measures were provided by the Italian Administrative Regions with the support of the Ministry of the Environment._x000D_
_x000D_
BARTOLUCCI et al. 2024 - A Second Update to the Checklist of the Vascular Flora Native to Italy. Plant Biosystems 158 (2): 219–96._x000D_
BRULLO S., 1985 - Sur la syntaxonomie des pelouses thérophytiques des territoires steppiques de l'Europe sud-occidentale. Doc. Phytosoc., n.s., 9: 1-24._x000D_
BRULLO S., CIRINO E., LONGHITANO N., 1995 - Vegetazione della Sicilia: quadro sintassonomico. Atti dei Convegni Lincei, XI Giornata dell'Ambiente. Convegno sul tema: La vegetazione italiana, 115 (1993): 285-305._x000D_
DOMINA G., TROÌA A., 2016 - Aster sorrentinoi (Tod.) Lojac. - Pp. 82-83, in: ERCOLE S., GIANCANELLI V., BACCHETTA G., FENU G., GENOVESI P. (a cura di), Manuali per il monitoraggio di specie e habitat di interesse comunitario (Direttiva 92/43/CEE) in Italia: specie vegetali. ISPRA, Serie Manuali e linee guida, 140/2016._x000D_
PORTAL TO THE FLORA OF ITALY. Available at http:/dryades.units.it/floritaly [Accessed: 27/05/2025] _x000D_
RAIMONDO F.M., FERRARELLA A., MAZZOLA P., 1983 - Aster sorrentini (Tod.) Lojac. Rilevante specie della flora siciliana. Giorn. Bot. Ital., 115 (6) (1981): 414-415._x000D_
RAIMONDO F.M., MAZZOLA P., 1984 - Aster sorrentini (Todaro) Lojac.; Linum punctatum Presl.; Senecio candidus (Presl.) DC.; Woodwardia radicans (L.) Sm. In: Gardini Peccenini S. (ed.), Flora da proteggere. Indagine su alcune specie vegetali minacciate o rare in Italia. Sicilia: 188-189; 210-211; 214-215; 218-219. Istituto di Botanica e Orto Botanico Università di Pavia. ERREPIESSE Edizioni, Pavia._x000D_
ROMANO S., DI MARTINO A., 1990 - Lineamenti floristico e vegetazionali delle Maccalube di Aragona (Sicilia Sud-occidentale). Giorn. Bot. Ital., 124 (1): 159._x000D_
ROSSI G. et al. (Eds.), 2013 - Lista Rossa della Flora Italiana. 1. Policy Species e altre specie minacciate. Comitato Ital. IUCN; Ministero Ambiente. https://www.iucn.it/liste-rosse-italiane.php_x000D_
SORTINO S., MAZZOLA P., 2001 - Distribution and ecology of Aster sorrentini (Tod.) Lojac. (Compositae), endemic to Sicily. 10th O.P.T.I.M.A Meet. Palermo (Italy) 11-17 September. Abstr.: 188._x000D_
VENTURELLA G., OTTONELLO D., RAIMONDO F.M., 1985 - La vegetazione ad Aster sorrentinii (Tod.) Lojac. Nelle argille del Miocene Superiore in Sicilia. Not. Fitosoc., 21: 1-22</t>
  </si>
  <si>
    <t>The present species assessment has been compiled by by Samuele Maestri, Lorenzo Peruzzi and Gianni Bedini, with the technical support of Stefania Ercole and Valeria Giacanelli (ISPRA). Information and unpublished data have been provided by Samuele Maestri, Gianni Bedini and Andrea Ribolini through monitoring project Nat.Ne.T 2 (2022-2024). Data on conservation measures were provided by the Italian Administrative Regions with the support of the Ministry of the Environment, integrated by experts._x000D_
_x000D_
ANSALDI M., BACCI S., BEDINI G., CARTA A. 2010 - Schede per una Lista Rossa della Flora vascolare e crittogamica Italiana. Athamanta cortiana Ferrarini. Inform. Bot. Ital., 42 (2): 552-553._x000D_
BACCI S., 2006 - Modelli distributivi, ecologici e conservazionistici di piante endemiche apuane. Il caso di Athamanta cortiana Ferrarini. Tesi Laurea Sci. Nat., Univ. Pisa, a.a. 2005-2006._x000D_
BARBERO M., BONO B., 1973 - La végétation orophile des Alpes Apuanes. Vegetatio, 27(1-3): 1-48._x000D_
BECHI N., GARBARI F., MICELI P., 1996 - Indagini biosistematiche sulla flora apuana. VI contributo: risultati conseguiti e problemi aperti. Atti Soc. tosc. Sci. nat., Mem., Serie B, 103: 35-42._x000D_
BARTOLUCCI F., PERUZZI L., GALASSO G. et al., 2018 - An updated checklist of the vascular flora native to Italy. Plant Biosystems 152(2): 179-303._x000D_
DI FAZIO L., FOGGI B., LOMBARDI L., 2004 - Le piante degli ambienti rupestri delle Alpi Apuane. Ed. Tassinari, Firenze. 126 pp._x000D_
FERRARINI E., 1965 - Nuove specie del genere Athamantha sulle Alpi Apuane. Webbia, 20 (1): 331-342._x000D_
FERRARINI E., 1987 – Note tassonomiche e corologiche su alcune Umbelliferae delle Alpi Apuane.Webbia, 41(1): 45-60._x000D_
FERRARINI E., PICHI SERMOLLI R.E.G., BIZZARRI M.P., RONCHIERI I., 1997 - Prodromo alla flora della Regione Apuana. Parte seconda (Oxalidaceae - Campanulaceae): 135-270. Acc. Lunig. Sci. G. Capellini. La Spezia._x000D_
GARBARI F., FERRARINI E., 1979 - Il Giardino Botanico delle Alpi Apuane "P. Pellegrini". In: AA.VV., Proceedings of the 2nd OPTIMA meeting. Comptes-rendus du 2ème colloque OPTIMA. Firenze 23-29 Maggio 1977. Webbia, 34 (1): 39-41._x000D_
GENNAI M., FOGGI B., 2016 - Athamanta cortiana Ferrarini, pag. 92-93. In: ERCOLE S., GIACANELLI V., BACCHETTA G., FENU G., GENOVESI P. (ed.), 2016 - Manuali per il monitoraggio di specie e habitat di interesse comunitario (Direttiva 92/43/CEE) in Italia: specie vegetali. ISPRA, Serie Manuali e linee guida, 140/2016. 292 pagine._x000D_
GRUPPO DI LAVORO PER LA CONSERVAZIONE DELLA NATURA DELLA SOCIETÀ BOTANICA ITALIANA, 1971 - Censimento dei biotopi di rilevante interesse vegetazionale meritevoli di conservazione in Italia. Vol. I. Tip. Succ. Savini- Mercuri, Camerino._x000D_
GRUPPO DI LAVORO PER LA CONSERVAZIONE DELLA NATURA DELLA SOCIETÀ BOTANICA ITALIANA, 1979 - Censimento dei biotopi di rilevante interesse vegetazionale meritevoli di conservazione in Italia. Vol. II. Tip. Succ. Savini- Mercuri, Camerino. 585 pp. MORALDO B., 2001 – Athamanta cortiana. In: Pignatti S., Menegoni P., Giacanelli V. (eds.), Liste rosse e blu della flora italiana: 152-153. ANPA, Roma._x000D_
ORSENIGO S., MONTAGNANI C., FENU G., GARGANO D. et al., 2018 - Red Listing plants under full national responsibility: Extinction risk and threats in the vascular flora endemic to Italy. Biological Conservation, 224: 213-222._x000D_
PAGNI A.M., 1985 - A caryological, anatomical and histochemical investigation of Athamanta cortiana Ferrarini (Umbelliferae). Candollea, 40: 139-145._x000D_
PAGNI A.M., CORSI G., CAPPELLETTI E., 1986 - Fruit morpho-anatomical aspects and secretori structures in three related Athamanta species (Umbelliferae). Bot. Jahrb. Syst., 106(2): 211-220._x000D_
PIGNATTI S., GUARINO R., LA ROSA M., 2017-2019 - Flora d’Italia, Voll. 1-4. Edagricole-New Business Media._x000D_
ROSSI G. et al. (Eds.), 2013. Lista Rossa della Flora Italiana. 1. Policy Species e altre specie minacciate. Comitato Ital. IUCN; Ministero Ambiente. https://www.iucn.it/liste-rosse-italiane.php</t>
  </si>
  <si>
    <t>The present species assessment has been compiled by by Samuele Maestri, Lorenzo Peruzzi and Gianni Bedini, with the technical support of Stefania Ercole and Valeria Giacanelli (ISPRA). Information and unpublished data have been provided by Samuele Maestri through monitoring project Nat.Ne.T 2 (2022-2024). Data on conservation measures were provided by the Italian Administrative Regions with the support of the Ministry of the Environment, integrated by experts._x000D_
_x000D_
ALESSANDRINI A., 2011 - Primula apennina. In: Iucn 2012, IUCN Red List of Threatened Species. Version 2012.1. www.iucnredlist.org. downloaded on 24 july 2012._x000D_
ALESSANDRINI A., BONAFEDE F., 1996 - Atlante della flora protetta della Regione Emilia-Romagna. Regione Emilia-Romagna, Bologna._x000D_
ALESSANDRINI A., BRANCHETTI G., 1997 - Flora Reggiana. Provincia di Reggio- Emilia, Reggio-Emilia -Romagna. Cierre Edizioni, Verona._x000D_
ALESSANDRINI A., FOGGI B., ROSSI G., TOMASELLI M.,2003 - La flora di altitudine dell’Appennino Tosco-Emiliano. Tip. Mod. - Ind. Graf., Bologna. 329 pp._x000D_
BARBERO M., BONIN G., 1980 - La végétation de l'Apennin septentrional. Essai d'interprétation synthétique. Ecologia Mediterranea, 5: 273-313._x000D_
BARTOLUCCI F., PERUZZI L., GALASSO G. et al., 2018 - An updated checklist of the vascular flora native to Italy. Plant Biosystems 152(2): 179-303._x000D_
CREMA S., CRISTOFOLINI G., ROSSI M., CONTE L., 2009 - High genetic diversity detected in the endemic primula apenninaWidmer (primulaceae) using ISSR fingerprinting. Plant Syst. Evol., 280: 29-36._x000D_
GENNAI M., FOGGI B., ALESSANDRINI A., FISOGNI A., A., 2016 - Primula apennina Widmer, pag. 224-225. In: ERCOLE S., GIACANELLI V., BACCHETTA G., FENU G., GENOVESI P. (ed.), 2016 - Manuali per il monitoraggio di specie e habitat di interesse comunitario (Direttiva 92/43/CEE) in Italia: specie vegetali. ISPRA, Serie Manuali e linee guida, 140/2016. 292 pagine._x000D_
FERRARINI E., 1979a - Note floristiche sull'Appennino settentrionale (dal passo della Cisa al Passo delle Radici). Webbia, 33 (2): 235-267._x000D_
FERRARINI E., 1979b - Studi sulla vegetazione dell'Appennino settentrionale (dal Passo della Cisa al Passo delle Radici). Mem. Acc. Lunig. Sci. G. Capellini, 43: 3-87._x000D_
FERRARINI E., ALESSANDRINI A., 1988 - Aspetti della flora e della vegetazione dell'Appennino settentrionale dal M. Maggiorasca alle Alpi Apuane e al M. Fumaiolo. Mem. Acc. Lunig. Sci., 51-53 (1981-83): 4-57._x000D_
FILIPELLO S., VITTADINI ZORZOLI M., 1983 - Applicazione di metodi statistici ed informatici per l'identificazione di Primula hirsuta All., P. pedemontana Thom., P. daonensis (Leyb.) Leyb. P. villosa Wulf. in Jacq. Atti Ist. Bot. Lab. Critt. Univ. Pavia, serie 6, 14 (1980-1981): 203-248._x000D_
FISOGNI A., CRISTOFOLINI G., PODDA L., GALLONI M., 2011 – Reproductive ecology in the endemic primula apennina Widmer (primulaceae). plant Biosyst., 145: 1-9._x000D_
GENNAI M., ALESSANDRINI A., FISOGNI A., 2012 - Primula apennina Widmer. Inf. Bot. It., 44 (2): 465-467._x000D_
GRUPPO DI LAVORO PER LA CONSERVAZIONE DELLA NATURA DELLA SOCIETÀ BOTANICA ITALIANA, 1979 - Censimento dei biotopi di rilevante interesse vegetazionale meritevoli di conservazione in Italia. Vol. II. Tip. Succ. Savini- Mercuri, Camerino. 585 pp._x000D_
KRESS A., 1973 - Über Primula-villosa-pedemontana-Hybriden und ihre Stammsippen. Ber. Bayer. Bot. Ges., 44: 187-200._x000D_
MORALDO B., 2001 - Primula apennina. In: Pignatti S., Menegoni P., Giacanelli V. (eds.), Liste rosse e blu della flora italiana: 162-163. ANPA, Roma._x000D_
PERUZZI L., BEDINI G., (eds.) 2015+. Wikiplantbase#Toscana verso un catalogo collaborativo, gratuito e online delle piante vascolari di Toscana. Accessibile su http://bot.biologia.unipi.it/wpb/toscana/_x000D_
PIGNATTI S., GUARINO R., LA ROSA M., 2017-2019 - Flora d’Italia, Voll. 1-4. Edagricole-New Business Media._x000D_
ROSSI G. et al. (Eds.), 2013. Lista Rossa della Flora Italiana. 1. Policy Species e altre specie minacciate. Comitato Ital. IUCN; Ministero Ambiente. https://www.iucn.it/liste-rosse-italiane.php_x000D_
TOMASELLI M., 1994 - The vegetation of summit rock faces, talus slopes and grasslands in the northern Apennines (N Italy). Fitosociologia, 26: 35-50._x000D_
VITTADINI ZORZOLI M., 1985 - Sulla variabilità intraspecifica di Primula pedemontana Thom. Atti Ist. Bot. Lab. Critt. Univ. Pavia, serie 7, 2 (1983): 29-63._x000D_
ZHANG L.-B., KADEREIT J.W., 2004 - Classification of Primula sect. Auricula (Primulaceae) based on two molecular data sets (ITS, AFLPs), morphology and geographical distribution. Bot. J. Linn. Soc., 146: 1-26.</t>
  </si>
  <si>
    <t>The present species assessment has been compiled by Samuele Maestri, Lorenzo Peruzzi and Gianni Bedini, with the technical support of Stefania Ercole and Valeria Giacanelli (ISPRA). Information and unpublished data have been provided by Samuele Maestri through monitoring projects Monitorare, Nat.Ne.T. and Nat.Ne.T 2 (2018-2024). Data on conservation measures were provided by the Italian Administrative Regions with the support of the Ministry of the Environment, integrated by experts._x000D_
_x000D_
BARTOLUCCI F., PERUZZI L., GALASSO G. et al.,  2018 - An updated checklist of the vascular flora native to Italy. Plant Biosystems 152(2): 179-303._x000D_
BERNARDELLO R., MARTINI E., 2004 - Felci e piante affini in Liguria e in Italia. Le Mani - Microart's Ed., Recco, Genova. 239 pp._x000D_
FERRARINI E., 1977 - Un antico relitto atlantico ai piedi delle Alpi Apuane: Trichomanes speciosum Willd., entità nuova per la flora italiana. Giorn. Bot. Ital., 111 (3): 171-177._x000D_
FERRARINI E., CIAMPOLINI F., PICHI SERMOLLI R.E.G., MARCHETTI D., 1986 - Iconographia Palynologica Pteridophytorum Italiae. Webbia, 40: 1-202._x000D_
FERRARINI E., MARCHETTI D., 1978 - Note su Trichomanes speciosum Willd., Thelypteris limbosperma (All.) H. P. Fuchs, Dryopteris dilatata (Hoffm.) A. Gray, Dryopteris assimilis S. Walker nelle Alpi Apuane. Atti Soc. Tosc. Sci. Nat., Mem., Serie B, 85: 21-27._x000D_
FERRARINI E., MARCHETTI D., 1994 - Prodromo alla flora della Regione Apuana. I. Acc. Lunig. Scienze, Giovanni Capellini, 13: 1-133._x000D_
FOGGI B., VICIANI D., FERRETTI G., MARCHETTI D., GRIGIONI, A., 2010 - Vandenboschia speciosa (Willd.) G. Kunkel. Informatore Botanico Italiano 42(2): 648-651._x000D_
GENNAI M., FERRETTI G., FOGGI B., 2016 - Trichomanes speciosum Willd., pag. 266-267. In: ERCOLE S., GIACANELLI V., BACCHETTA G., FENU G., GENOVESI P. (ed.), 2016 - Manuali per il monitoraggio di specie e habitat di interesse comunitario (Direttiva 92/43/CEE) in Italia: specie vegetali. ISPRA, Serie Manuali e linee guida, 140/2016. 292 pagine._x000D_
GIOVANNINI A., 2003 - Notule Pteridologiche Italiche: 54-55. 54. Asplenium trichomanes L. subsp. trichomanes; 55. Vandenboschia speciosa (Willd.) G. Kunkel. In: MARCHETTI D. (ed.), Notule Pteridologiche Italiche. II (32-63). Ann. Mus. Civ. Rovereto, Sez.: Arch., St., Sc. Nat., 17 (2001): 114._x000D_
LATORRE P., CANO A.V., CABEZUDO B., GUERRA J., 2005 – Phytocoenological behaviour and conservation of Trichomanes speciosum Willd. (Pteridophyta) in the south of the Iberian Peninsula. Cryptogamie-Bryologie, 26(3): 249-261._x000D_
MARCHETTI D., 2002 - Notule pteridologiche italiche. I. Ann. Mus. Civ. Rovereto, Sez.: Arch., St. Sc., Sc. Nat., 16: 371-392 (2000)._x000D_
MARCHETTI D., 2003 - Notule pteridologiche italiche. II. Ann. Mus. Civ. Rovereto, Sez.: Arch., St. Sc., Sc. Nat., 17: 101-123 (2001)._x000D_
MARCHETTI D., 1992 - Le pteridofite indigene della regione apuana. Mem. Acc. Lunig. Scienze, Giovanni Capellini, LX-LXI (1990-1991): 399-434._x000D_
MARCHETTI D., 2004 - Le pteridofite d’Italia. Ann. Mus. Civ. Rovereto, Sez.: Arch., St. Sc., Sc. Nat., 19: 71-231 (2003)._x000D_
MARSILI S., BARBERIS G., MARIOTTI M.G., 2010 - Le piante vascolari protette dalla Direttiva CE 92/43 in Liguria. Informatore botanico italiano, 42 (1): 27-34._x000D_
MORALDO B., 2001 - Trichomanes speciosum. In: Pignatti S., Menegoni P., Giacanelli V. (eds.), Liste rosse e blu della flora italiana: 74-75. ANPA, Roma._x000D_
PERUZZI L., ROMA-MARZIO F., &amp;amp; BEDINI G., 2020 - Wikiplantbase# Italia. https://bot.biologia.unipi.it/wpb/italia_x000D_
PIERINI B., GARBARI F., PERUZZI L., 2009 - Flora vascolare del Monte Pisano (Toscana nord-occidentale). Inform. Bot. Ital., 41(2): 147-213._x000D_
PIGNATTI S., GUARINO R., LA ROSA M., 2017-2019 - Flora d’Italia, Voll. 1-4. Edagricole-New Business Media._x000D_
ROSSI G. et al. (Eds.), 2013. Lista Rossa della Flora Italiana. 1. Policy Species e altre specie minacciate. Comitato Ital. IUCN; Ministero Ambiente. https://www.iucn.it/liste-rosse-italiane.php_x000D_
SPOSIMO P., CASTELLI C. (EDS.), 2005 - La biodiversità in Toscana. Specie e habitat in pericolo. RENATO. Regione Toscana, ARSIA, Museo Storia Naturale Univ. Firenze._x000D_
VICIANI D., FOGGI B., DELL’OLMO L., FERRETTI G., 2009 - The Botanical features of the “Repertorio Naturalistico Toscano” (Re.Na.To. - Tuscan Naturalistic Repertoire) project: revision and update. Biodiversity Hotspots in the Mediterranean Area: species, communities and landscape level. 45th Intern. Congr. SISV &amp;amp; FIP, Cagliari, 22-24 and 25-29 June 2009. Book of Abstracts: 10</t>
  </si>
  <si>
    <t>The present species assessment has been compiled by Samuele Maestri, Lorenzo Peruzzi and Gianni Bedini, with the technical support of Stefania Ercole and Valeria Giacanelli (ISPRA). Information and unpublished data have been provided by Samuele Maestri through a monitoring project Nat.Ne.T 2 (2022-2024) and by Daniela Gigante and Anna Grassi. Data on conservation measures were provided by the Italian Administrative Regions with the support of the Ministry of the Environment, integrated by experts._x000D_
_x000D_
ANGIOLINI C., BOSCAGLI A., 1995 - Una nuova stazione di Ionopsidium savianum (Caruel) Ball. Ex Arc. In Toscana. Atti Accademia Fisiocritici Siena, Serie 15, 14: 145-149._x000D_
ANZALONE B., IBERITE M., LATTANZI E., 2010 - La Flora vascolare del Lazio.Informatore Botanico Italiano 42: 187-317._x000D_
BARTOLUCCI F., PERUZZI L., GALASSO G. et al., F. 2018 - An updated checklist of the vascular flora native to Italy. Plant Biosystems 152: 179–303._x000D_
BALLELLI S., 2003 - Aggiornamento delle conoscenze sulla Flora dell'Umbria. Webbia, 58 (1): 1-55._x000D_
BENCIVENGA M., 1993 - Ionopsidium savianum in Umbria. Giorn. Bot. Ital., 127(3): 646._x000D_
BENCIVENGA M., CECCARELLI M., CIONINI P.G., 1990 - Jonopsidium savianum (Caruel) Ball ex Arc.: segnalazione di nuove stazioni ed analisi cariologiche e biometriche. Giorn. Bot. Ital., 124 (1): 101._x000D_
BENCIVENGA M., CECCARELLI M., CIONINI P.G., 1995 - Jonopsidium savianum (Caruel) Ball. Ex Arc. (Cruciferae): phytosociological, biometrical, pedological and karyological analysis. Webbia, 49 (2): 239-252._x000D_
BENCIVENGA M., MENGHINI A., 1975 - Due nuove stazioni italiane di Jonopsidium savianum (Caruel) Ball. Ex Arc. Giorn. Bot. Ital., 109 (1-2): 65-70._x000D_
BENCIVENGA M., MENGHINI A., 1976 - Nuove stazioni e distribuzione di Ionopsidium savianum (Caruel) Ball. Ex Arc., endemismo tosco-umbro. Ann. Fac. Agrar. Univ. Perugia, 31: 125-132._x000D_
BERTACCHI A., KUGLER P.C., LOMBARDI T., MANNOCCI M., MONALDI M.,_x000D_
SPINELLI P., TOMEI P.E., 2005. Appendice al Prodromo della flora vascolare della provincia di Livorno. Prima lista di attenzione. Ed. TES - Pisa. 156 pp._x000D_
CORAZZI G., 1998 - Segnalazioni Floristiche Italiane: 877. Jonopsidium savianum (Caruel) Ball ex Arcangeli (Cruciferae). Inform. Bot. Ital., 29 (2-3) (1997): 285._x000D_
GIGANTE et al., 2021 - LIFE Integrated Project "IMAGINE" LIFE19 IPE/IT/000015_ Umbria. _x000D_
GIGANTE D., ATTORRE F., CALDAROLA L., DE SANCTIS M., FOGGI B., GENNAI M., MONTAGNANI C., SERAFINI SAULI A. &amp;amp; VICIANI D., 2014b. Jonopsidium savianum (Caruel) Arcang. Inform. Bot. Ital. 46: 124-127._x000D_
GRUPPO DI LAVORO PER LA CONSERVAZIONE DELLA NATURA DELLA SOCIETÀ BOTANICA ITALIANA, 1971 - Censimento dei biotopi di rilevante interesse vegetazionale meritevoli di conservazione in Italia. Vol. I. Tip. Succ. Savini- Mercuri, Camerino._x000D_
GRUPPO DI LAVORO PER LA CONSERVAZIONE DELLA NATURA DELLA SOCIETÀ BOTANICA ITALIANA, 1979 - Censimento dei biotopi di rilevante interesse vegetazionale meritevoli di conservazione in Italia. Vol. II. Tip. Succ. Savini- Mercuri, Camerino. 585 pp._x000D_
MORALDO B., 2001 - Jonopsidium savianum. In: Pignatti S., Menegoni P., Giacanelli V. (eds.), Liste rosse e blu della flora italiana:116-117. ANPA, Roma._x000D_
ORSOMANDO E., BALLELLI S., CATORCI A., 1993 - Nuove stazioni di Jonopsidium savianum (Caruel) Ball ex Arc. E di specie rare nell'Appennino umbro. Giorn. Bot. Ital., 127 (3): 657._x000D_
ORSOMANDO E., BINI G., CATORCI A., 1998 - Aree di rilevante interesse naturalistico dell'Umbria. Reg. Umbria, Area Ass. del Territorio e P.U.T. Perugia. 230 pp._x000D_
ORSOMANDO E., CATORCI A., 1993 - Aree di interesse geobotanico del territorio "Rieti-Terni". Atlante Rieti-Terni: 183-198. Centro Studi "E. Vanoni". Rieti._x000D_
ROSSI G. et al. (Eds.), 2013. Lista Rossa della Flora Italiana. 1. Policy Species e altre specie minacciate. Comitato Ital. IUCN; Ministero Ambiente. https://www.iucn.it/liste-rosse-italiane.php_x000D_
STINCA A., BARTOLUCCI F., CONTI F. (2016) Jonopsidium savianum (Caruel) Ball ex Arcang. [Ionopsidium savianum (Caruel) Arcang.]. In: ERCOLE S., GIACANELLI V.,BACCHETTA G., FENU G., GENOVESI P. (ed.) - Manuali per il monitoraggio di specie e habitat di interesse comunitario (Direttiva 92/43/CEE) in Italia: specie vegetali. ISPRA, Serie Manuali e linee guida, 140/2016.</t>
  </si>
  <si>
    <t>The present species assessment has been compiled by Samuele Maestri, Lorenzo Peruzzi and Gianni Bedini, with the technical support of Stefania Ercole and Valeria Giacanelli (ISPRA). Information and unpublished data have been provided by Samuele Maestri, Paola De Giorgi and Giovanni Astuti through monitoring projects Monitorare, Nat.Ne.T. and Nat.Ne.T 2 (2018-2024). Data on conservation measures were provided by the Italian Administrative Regions with the support of the Ministry of the Environment, integrated by experts._x000D_
_x000D_
ALESSANDRINI A., 1983 - Note per una flora dell'Emilia-Romagna. Secondo contributo. Arch. Bot. Biogeogr. Ital. (Forlì), 59: 158-168._x000D_
ALESSANDRINI A., BONAFEDE F., 1996 - Atlante della Flora protetta della Regione Emilia-Romagna. Reg. Emilia Romagna, Assess. Territorio, Progr. Ambiente, Bologna. 365 pp._x000D_
ALESSANDRINI A., BRANCHETTI G., 1997 - Flora Reggiana. Prov. di Reggio Emilia. Cierre Edizioni, Verona._x000D_
BALDINI R.M., 1990 - Karyological observations on two Crocus species (Iridaceae) from Tuscany (Italy). Caryologia, 43 (3-4): 341-345._x000D_
BARSACCHI M., BETTINI D., BUSSOTTI F., SELVI F., 1997 - Il popolamento di Quercus petraea (Matt.) Liebl. del bosco di Tatti. Monti e Boschi, 4: 22-28._x000D_
BARTOLUCCI F., PERUZZI L., GALASSO G. et al., 2017 - Notulae to the Italian native vascular flora: 3. Italian Botanist 3: 29-48. doi: 10.3897/italianbotanist.3.13200_x000D_
BARTOLUCCI F., PERUZZI L., GALASSO G. et al., 2018 - An updated checklist of the vascular flora native to Italy. Plant Biosystems 152(2): 179-303._x000D_
BONARI, G., FIASCHI, T., FANFARILLO, E., ROMA-MARZIO, F., SARMATI, S., BANFI, E., ... &amp;amp; ANGIOLINI, C., 2021 - Remnants of naturalness in a reclaimed land of central Italy. Italian Botanist, 11, 9-30._x000D_
CARTA A., 2013 - Crocus ilvensis Peruzzi et Carta. Inform. Bot. Ital., 45(1): 143- 145._x000D_
CARTA A., CAMPIGLI S., PERUZZI L., BEDINI G., 2016 - The avoidance of selfinterference in the Tuscan endemic spring geophyte Crocus etruscus Parl. (Iridaceae). Plant Biosystems, 150 6: 1358-1363. _x000D_
CARTA A., MORETTI M., NARDI F.D., SILJAK-YAKOVLEV S., PERUZZI L., 2015 – Seed morphology and genome size in two Tuscan Crocus (Iridaceae) endemics: C. etruscus and C. ilvensis. Caryologia, 68(2): 97-100._x000D_
CARTA, A., PERUZZI, L. 2011 - Crocus etruscus. In: IUCN 2012. IUCN Red List of Threatened Species. Version 2012.1_x000D_
CARTA A., PIERINI B., ALESSANDRINI A., FRIGNANI F., PERUZZI L. 2010 - Contributo alla conoscenza della flora vascolare endemica di Toscana ed aree contermini. 1. Crocus etruscus (Iridaceae). Inform. Bot. Ital., 42 (1): 47-52._x000D_
FOGGI B., VICIANI D., BALDINI R.M., CARTA A., GUIDI T., 2014 – Conservation assessment of the endemic plants of the Tuscan Archipelago, Italy. Oryx, 49(1): 118-126._x000D_
FOSSI INNAMORATI T., 1991 - La flora vascolare dell'Isola d'Elba (Arcipelago Toscano). Parte terza. Webbia, 45 (1): 137-185._x000D_
GENNAI M., FOGGI B., 2016 - Crocus etruscus Parl., pag. 126-127. In: ERCOLE S., GIACANELLI V., BACCHETTA G., FENU G., GENOVESI P. (ed.), 2016 - Manuali per il monitoraggio di specie e habitat di interesse comunitario (Direttiva 92/43/CEE) in Italia: specie vegetali. ISPRA, Serie Manuali e linee guida, 140/2016. 292 pagine._x000D_
HARPKE D., CARTA A., TOMOVIĆ G., RANĐELOVIĆ V., RANĐELOVIĆ N., BLATTNER F.R., PERUZZI L., 2015 - Phylogeny, karyotype evolution and taxonomy of Crocus ser. Verni (Iridaceae). Plant Systematics and Evolution 301(1): 309–325. https://doi.org/10.1007/s00606-014-1074-0._x000D_
LAZZERI, V., SAMMARTINO, F., CAMPUS, G., CAREDDA, A., MASCIA, F., MAZZONCINI, V., ... &amp;amp; GESTRI, G., 2015 - Note floristiche tosco-sarde II: novità regionali e locali e considerazioni tassonomiche per le regioni Sardegna e Toscana. Annali del Museo Civico di Rovereto. Sezione: Archeologia, Storia, Scienze Natutali, 30(2014), 331-368._x000D_
MATHEW B., 1982 - The Crocus. B.T. Batsford Ltd., London._x000D_
MAZZONI D., PEZZA M., ZATTA A., 2001 - Flora e vegetazione del parco dello Stirone. Salsomaggiore Terme. 120 pp._x000D_
PERUZZI L., CARTA A., 2011 - Crocus ilvensis sp. nov. (sect. Crocus, Iridaceae) endemic to Elba Island (Tuscan Archipelago, Italy). Nordic J. Bot., 29: 6-13._x000D_
PERUZZI L., ROMA-MARZIO F., &amp;amp; BEDINI G., 2020 - Wikiplantbase# Italia. https://bot.biologia.unipi.it/wpb/italia_x000D_
PERUZZI L., VICIANI D., AGOSTINI N., et al., 2017 - Contributi per una flora vascolare di toscana. VIII (440–506). Atti della Società Toscana di Scienze Naturali, Memorie, serie B, 123 (2016): 71–82._x000D_
PIGNATTI S., GUARINO R., LA ROSA M., 2017-2019 - Flora d’Italia, Voll. 1-4. Edagricole-New Business Media._x000D_
ROSSI G. et al. (Eds.), 2013. Lista Rossa della Flora Italiana. 1. Policy Species e altre specie minacciate. Comitato Ital. IUCN; Ministero Ambiente. https://www.iucn.it/liste-rosse-italiane.php_x000D_
SELVI, F., 1998 - Flora vascolare del Monte Leoni (Toscana Meridionale). Webbia, 52(2), 265-306._x000D_
SELVI, F., 2010 - A critical checklist of the vascular flora of Tuscan Maremma (Grosseto province, Italy). Flora Mediterranea, 20, 47-139._x000D_
SELVI F., 1996 - Flora and phytogeography of the volcanic dome of Monte Amiata (central Italy). Webbia, 50 (2): 265-310. SELVI F., 1998 - Flora vascolare del Monte Leoni (Toscana Meridionale). Webbia, 52 (2): 265-306._x000D_
SELVI F., FIORINI G., 1995 - Aspetti fitogeografici e cariologici della flora del Poggio di Moscona (Grosseto). Atti Soc. Tosc. Sci. Nat., Mem., ser. B, 101 (1994): 145-164._x000D_
ZOCCO PISANA F., TOMEI P.E., 1990 - Contributo alla conoscenza della flora livornese: gli affioramenti serpentinicoli di Monte Pelato e Poggio alle Fate. Quad. Mus. St. Nat., Livorno, 11: 1-24.</t>
  </si>
  <si>
    <t>New species due to taxonomical split from Crocus etruscus. The populations of C. etruscus occurring on the Elba Island (Toscana, Italy) are now referred to  C. ilvensis according to Carta et al. (2010) and to Peruzzi &amp;amp; Carta (2011) (see sources).First time reporting of this combination Code-Name, but according with the Giudlines and FAQ: All split species are treated as a case of first time reported=NO.</t>
  </si>
  <si>
    <t>The present species assessment has been compiled by Samuele Maestri, Lorenzo Peruzzi and Gianni Bedini, with the technical support of Stefania Ercole and Valeria Giacanelli (ISPRA). Information and unpublished data have been provided by Lorenzo Peruzzi, Angelino Carta and Gianni Bedini. Data on conservation measures were provided by the Italian Administrative Regions with the support of the Ministry of the Environment, integrated by experts._x000D_
_x000D_
CARTA A., MORETTI M., NARDI F.D., SILJAK-YAKOVLEV S., PERUZZI L., 2015 – Seed morphology and genome size in two Tuscan Crocus (Iridaceae) endemics: C. etruscus and C. ilvensis. Caryologia, 68(2): 97-100._x000D_
PERUZZI L., CARTA A., 2011 - Crocus ilvensis sp. nov. (sect. Crocus, Iridaceae)_x000D_
PERUZZI L., ROMA-MARZIO F., &amp;amp; BEDINI G., 2020 - Wikiplantbase# Italia. https://bot.biologia.unipi.it/wpb/italia_x000D_
PERUZZI L., VICIANI D., AGOSTINI N., ANGIOLINI C., ARDENGHI N.M.G., ASTUTI G., BARDARO M.R., BERTACCHI A., BONARI G., CHITRÝ M., CIAMPOLINI F., D’ANTRACCOLI M., DOMINA G., FERRETTI G., FOGGI B., GUIGGI A., IAMONICO D., LAGHI P., LASTRUCCI L., LAZZARO L., LAZZERI V., LIGUORI P., MANNOCCI M., NOVÁK P., NUCCI A., PIERINI B., ROMA-MARZIO F., ROMITI B., SANI A., ZOCCOLA A., ZUKAL D., BEDINI G., 2017 - Contributi per una flora vascolare di toscana. VIII (440–506). Atti della Società Toscana di Scienze Naturali, Memorie, serie B, 123 (2016): 71–82._x000D_
PIGNATTI S., GUARINO R., LA ROSA M., 2017-2019 - Flora d’Italia, Voll. 1-4. Edagricole-New Business Media.</t>
  </si>
  <si>
    <t>The present species assessment has been compiled by Samuele Maestri, Lorenzo Peruzzi and Gianni Bedini, with the technical support of Stefania Ercole and Valeria Giacanelli (ISPRA). Information and unpublished data have been provided by Samuele Maestri through monitoring project Nat.Ne.T 2 (2022-2024). Data on conservation measures were provided by the Italian Administrative Regions with the support of the Ministry of the Environment, integrated by experts._x000D_
_x000D_
BARTOLUCCI F., PERUZZI L., GALASSO G. et al., 2018 - An updated checklist of the vascular flora native to Italy. Plant Biosystems 152(2): 179-303._x000D_
BILZ M., KELL S.P., MAXTED N. , LANSDOWN R.V., 2011 – European Red List of Vascular Plants. Luxembourg: Publications Office of the European Union._x000D_
BORGHESIO L., 2004 – Biodiversity erosion in the Vauda Nature Reserve (Turin, Piedmont, NW Italy). Rivista piemontese di Storia naturale, 25: 371-389._x000D_
BRULLO S., MINISSALE P., 1998 - Considerazioni sintassonomiche sulla classe Isoeto-Nanojuncetea. Itin. Geobot., 11: 263-290._x000D_
BRUSA G., ARMIRAGLIO S., CERIANI R.M., 2018 - Monitoraggio delle spe4cie vegetali della Direttiva 92/43/CEE presenti in Lombardia a supporto della redazione del IV Rapporto ex Articolo 17. SBI Sez. Lombarda CFA-Regione Lombardia._x000D_
BRUSA G., ARMIRAGLIO S., 2018 - Stato delle conoscenze sulla distribuzione delle specie vegetali degli Allegati della Direttiva Habitat (92/43/CEE) in Lombardia: Eleocharis carniolica. Società Botanica Italiana - Sez. Lombarda, Osservatorio Regionale per la Biodiversità di Regione Lombardia._x000D_
COHRS A., 1963 - Beiträge zur Flora des nordadriatischen Küstenlandes mit besonderer Berücksichtigung von Friaul, den Julischen und Karnischen Alpen. Feddes Repert. 68 (1):12 - 80._x000D_
CONSONNI G., 1997 - La Flora insubrica. Comunità Montana del Lario Orientale. Tip. Ed. C. Nani. Lipomo (CO)._x000D_
CONSONNI G., 1999 - 6. Elementi per una ricerca. In: AA.VV., Flora della Valchiavenna e delle zone limitrofe. Museo della Valchiavenna, Comunità Montana della Valchiavenna. Tip. Rotalit. Chiavenna (SO)._x000D_
DESFAYES M., 2005 – Données floristiques pour le Piémont et ses rizières, et pour la Lombardie voisine: plantes aquatiques et palustres. Rivista piemontese di Storia naturale, 26: 41-71._x000D_
FERRARI E., 1912 - La vegetazione del territorio di Leynì (Torino) nei rapporti colla coltura agraria. Ann. Reale Accad. Agric. Torino, 55: 459-515. FIORI A., PAOLETTI G. 1896-1908 - Flora analitica d'Italia Vol. I, Padova._x000D_
FOERSTER E. 1972 - Die Gattung Eleocharis. Gött. Flor. Rundbr. 6(4): 96-101._x000D_
FORNERIS G., PISTARINO A., SINISCALCO C., 2003 – Gli erbari come archivi tematici: la flora acquatica e palustre del Piemonte. In: MONTACCHINI F., SOLDANO A. (eds), Atti del Convegno Nazionale “Botanica delle zone umide” (Vercelli-Albano Vercellese 10-11 novembre 2000), pp. 11-61. Museo Regionale di Scienze Naturali, Torino._x000D_
GENNAI M., LASTRUCCI L., SELVAGGI A., CASTELLO M., 2013 – Eleocharis carniolica Koch. Inform. Bot. Ital. 45(1): 146-149._x000D_
JIMÉNEZ-MEJÍAS P., LUCEÑO M. 2011 - Cyperaceae. – In: Euro+Med Plantbase - the information resource for Euro-Mediterranean plant diversity._x000D_
GENNAI M., FOGGI B., SELVAGGI A., 2016 - Eleocharis carniolica W.D.J.Koch, pag. 140-141. In: ERCOLE S., GIACANELLI V., BACCHETTA G., FENU G., GENOVESI P. (ed.), 2016 - Manuali per il monitoraggio di specie e habitat di interesse comunitario (Direttiva 92/43/CEE) in Italia: specie vegetali. ISPRA, Serie Manuali e linee guida, 140/2016. 292 pagine._x000D_
LANSDOWN, R.V. 2011. Eleocharis carniolica. In: IUCN 2012. IUCN Red List of Threatened Species. Version 2012.1. &lt;www.iucnredlist.org&gt;. Downloaded on 01 August 2012._x000D_
LASTRUCCI L., BECATTINI R. 2009 – La vegetazione delle aree umide presso Bosco ai Frati (Firenze, Toscana). Atti Soc. Tosc. Sci. Nat. Mem. Ser. B, 115(2008): 57-67_x000D_
LASTRUCCI L., BECATTINI R., 2007 - Eleocharis carniolica Koch (Cyperaceae) nuova per la Toscana (Italia Centrale) e distribuzione delle specie correlate. Webbia, 62(1): 11-26._x000D_
MARTINI F., 1984 - Appunti sulla flora delle Alpi Friulane e del loro avanterra. Gortania, 6:147-174._x000D_
MARTINI F., 1985 - Appunti sulla flora delle Alpi friulane e del loro avanterra. Gortania, 6 (1984): 147-174.COHRS A., 1963 - Beiträge zur Flora des nordadriatischen Küstenlandes mit besonderer Berücksichtigung von Friaul den Julischen und Karnischen Alpen. Feddes Repert., 68 (1): 18-80._x000D_
MINUZZO C., SOLDANO A., EUSEBIO BERGÒ P., 2009 – Nota n. 209. Eleocharis carniolica Koch (Cyperaceae) in SELVAGGI A., SOLDANO A., PASCALE M., PASCAL R. (eds.) – Note floristiche piemontesi n. 176-245. Rivista piemontese di Storia naturale, 30: 325._x000D_
MINUZZO C., TISI A., CARAMIELLO R., SINISCALCO C., 2005 – Flora acquatica e palustre della zona dei “Cinque Laghi” di Ivrea. Rivista piemontese di Storia naturale, 26: 41-71._x000D_
MONTACCHINI F. (a cura di), 1980 - La Mandria. Regione Piemonte, Torino._x000D_
PERUZZI L., ROMA-MARZIO F., &amp;amp; BEDINI G., 2020 - Wikiplantbase# Italia. https://bot.biologia.unipi.it/wpb/italia_x000D_
PIGNATTI S., GUARINO R., LA ROSA M., 2017-2019 - Flora d’Italia, Voll. 1-4. Edagricole-New Business Media._x000D_
PIGNATTI S., MENEGONI P., GIACANELLI V. (a cura di), 2001. Liste rosse e blu della flora italiana. Forum Plinianum. ANPA - Dip. Stato dell'Ambiente, Controlli e Sistemi Informativi. Alcagraf s.r.l., Roma. 326 pp._x000D_
POLDINI L., 1991 - Atlante corologico delle piante vascolari nel Friuli-Venezia Giulia. Inventario floristico regionale. Reg. Auton. Friuli-Venezia Giulia Direz. Region. Foreste e Parchi, Univ. Studi Trieste Dipart. Biol., Udine, 900 pp._x000D_
POLDINI L., 1991 – Atlante corologico delle piante vascolari nel Friuli – Venezia Giulia. Inventario floristico regionale. Regione Auton. Friuli - Venezia Giulia - Direz. Reg. Foreste e Parchi, Univ. Degli Studi di Trieste - Dip. Biologia, Udine._x000D_
POLDINI L., 2002 – Nuovo atlante corologico delle piante vascolari nel Friuli Venezia Giulia. Regione Auton. Friuli Venezia Giulia - Azienda Parchi e Foreste regionali, Univ. Degli Studi di Trieste – Dip. Biologia, Udine._x000D_
POLDINI L., ORIOLO G., VIDALI M., 2001 - Vascular flora of Friuli-Venezia Giulia. An annotated catalogue and synonymic index. Stud. Geobot., 21: 3-277._x000D_
ROSSI G. et al. (Eds.), 2013. Lista Rossa della Flora Italiana. 1. Policy Species e altre specie minacciate. Comitato Ital. IUCN; Ministero Ambiente. https://www.iucn.it/liste-rosse-italiane.php_x000D_
SELVAGGI A., 2024 - Nota n. 1263. Eleocharis carniolica L. (Cyperaceae). In: SELVAGGI A., SOLDANO A., PASCALE M., DELLAVEDOVA R. (eds.). Note floristiche piemontesi n. 1243-1314. Rivista piemontese di Storia naturale, 45: 207._x000D_
SELVAGGI A., GALLINO B., GARRAUD L., PASCAL R., VAN ES J., 2012 - Flora rara, protetta, endemica delle Alpi occidentali. Blu edizioni, Torino._x000D_
SOLDANO A., SELLA A., 2000 - Flora spontanea della provincia di Biella. Edizioni dell'Orso. Alessandria. XLI + 542 pp._x000D_
VERLOOVE F., 2010 – Studies in Italian Cyperaceae. 1. Eleocharis pellucida, new to Europe, naturalised in Piemonte. Webbia 65(1): 133-140._x000D_
VERONA V., PIZZUTTI R., 2003. - Reperti floristici di rilevante interesse naturalistico nell'area dell'ex Polveriera di Racchiuso (Prealpi Giulie). Boll. Soc. Naturalisti “Silvia Zenari”, Pordenone, 27: 79-86._x000D_
WALTERS S. M. 1980 – Genere Eleocharis R. Br. In Tutin et al. (eds.): Flora Europea, 5: 284. Cambridge University Press, Cambridge.</t>
  </si>
  <si>
    <t>The present species assessment has been compiled by Samuele Maestri, Lorenzo Peruzzi and Gianni Bedini, with the technical support of Stefania Ercole and Valeria Giacanelli (ISPRA). Information and unpublished data have been provided by Alberto Selvaggi. Data on conservation measures were provided by the Italian Administrative Regions with the support of the Ministry of the Environment, integrated by experts._x000D_
_x000D_
AESCHIMANN D., LAUBER K., MOSER D.M., THEURILLAT J.P., 2004 - Flora Alpina. Vol. I-III. Zanichelli, Bologna._x000D_
BARTOLUCCI F., PERUZZI L., GALASSO G. et al., 2018 - An updated checklist of the vascular flora native to Italy. Plant Biosystems 152(2): 179-303._x000D_
BILZ M., KELL S.P., MAXTED N., LANSDOWN R.V., 2011 – European Red List of Vascular Plants. Luxembourg: Publications Office of the European Union._x000D_
BORGHESIO L., 2004 – Biodiversity erosion in the Vauda Nature Reserve (Turin, Piedmont, NW Italy). Rivista piemontese di Storia naturale, 25: 371-389._x000D_
BRULLO S., MINISSALE P., 1998 - Considerazioni sintassonomiche sulla classe Isoeto-Nanojuncetea. Itin. Geobot., 11: 263-290._x000D_
COHRS A., 1963 - Beiträge zur Flora des nordadriatischen Küstenlandes mit besonderer Berücksichtigung von Friaul den Julischen und Karnischen Alpen. Feddes Repert., 68 (1): 18-80._x000D_
COHRS A., 1963 - Beiträge zur Flora des nordadriatischen Küstenlandes mit besonderer Berücksichtigung von Friaul, den Julischen und Karnischen Alpen. Feddes Repert. 68 (1):12 - 80._x000D_
CONSONNI G., 1997 - La Flora insubrica. Comunità Montana del Lario Orientale. Tip. Ed. C. Nani. Lipomo (CO)._x000D_
CONSONNI G., 1999 - 6. Elementi per una ricerca. In: AA.VV., Flora della Valchiavenna e delle zone limitrofe. Museo della Valchiavenna, Comunità Montana della Valchiavenna. Tip. Rotalit. Chiavenna (SO)._x000D_
DESFAYES M., 1993 - Flore aquatique et palustre de la Vallée d'Aoste. Rev. Valdôtaine Hist. Nat., 47: 23-73._x000D_
DESFAYES M., 2005 – Données floristiques pour le Piémont et ses rizières, et pour la Lombardie voisine: plantes aquatiques et palustres. Rivista piemontese di Storia naturale, 26: 41-71._x000D_
FERRARI E., 1912 - La vegetazione del territorio di Leynì (Torino) nei rapporti colla coltura agraria. Ann. Reale Accad. Agric. Torino, 55: 459-515._x000D_
FIORI A., PAOLETTI G. 1896-1908 - Flora analitica d'Italia Vol. I, Padova._x000D_
FOERSTER E. 1972 - Die Gattung Eleocharis. Gött. Flor. Rundbr. 6(4): 96-101._x000D_
FORNERIS G., PISTARINO A., SINISCALCO C., 2003 – Gli erbari come archivi tematici: la flora acquatica e palustre del Piemonte. In: MONTACCHINI F., SOLDANO A. (eds), Atti del Convegno Nazionale “Botanica delle zone umide” (Vercelli-Albano Vercellese 10-11 novembre 2000), pp. 11-61. Museo Regionale di Scienze Naturali, Torino._x000D_
FRITSCH K. 1922 - Excursionsflora für Oesterreich und die Ehemals Õsterreichischen Nachbargebeite. Ed. 3. Carl Gerold’s Sohn, Wien._x000D_
GENNAI M., LASTRUCCI L., SELVAGGI A., CASTELLO M., 2013 – Eleocharis carniolica Koch. Inform. Bot. Ital. 45(1) (in stampa)_x000D_
GENNAI M., FOGGI B., SELVAGGI A., 2016 - Eleocharis carniolica W.D.J.Koch, pag. 140-141. In: ERCOLE S., GIACANELLI V., BACCHETTA G., FENU G., GENOVESI P._x000D_
(ed.), 2016 - Manuali per il monitoraggio di specie e habitat di interesse comunitario (Direttiva 92/43/CEE) in Italia: specie vegetali. ISPRA, Serie Manuali e linee guida, 140/2016. 292 pagine._x000D_
JIMÉNEZ-MEJÍAS P., LUCEÑO M. 2011 - Cyperaceae. – In: Euro+Med Plantbase - the information resource for Euro-Mediterranean plant diversity._x000D_
LANDOLT E. et al., 2010 – Flora indicativa. Ecological indicator values and biological attributes of the Flora of Switzerland and the Alps. Paul Haupt, Bern._x000D_
LANSDOWN, R.V. 2011. Eleocharis carniolica. In: IUCN 2012. IUCN Red List of Threatened Species. Version 2012.1. &lt;www.iucnredlist.org&gt;. Downloaded on 01 August 2012._x000D_
MARTINI F., 1984 - Appunti sulla flora delle Alpi Friulane e del loro avanterra. Gortania, 6:147-174._x000D_
MARTINI F., 1985 - Appunti sulla flora delle Alpi friulane e del loro avanterra. Gortania, 6 (1984): 147-174._x000D_
MINUZZO C., SOLDANO A., EUSEBIO BERGÒ P., 2009 – Nota n. 209. Eleocharis carniolica Koch (Cyperaceae) in SELVAGGI A., SOLDANO A., PASCALE M., PASCAL R. (eds.) – Note floristiche piemontesi n. 176-245. Rivista piemontese di Storia naturale, 30: 325. MINUZZO C., TISI A., CARAMIELLO R., SINISCALCO C., 2005 – Flora acquatica e palustre della zona dei “Cinque Laghi” di Ivrea. Rivista piemontese di Storia naturale, 26: 41-71._x000D_
PERUZZI L., ROMA-MARZIO F., &amp;amp; BEDINI G., 2020 - Wikiplantbase# Italia. https://bot.biologia.unipi.it/wpb/italia_x000D_
PIGNATTI S., GUARINO R., LA ROSA M., 2017-2019 - Flora d’Italia, Voll. 1-4. Edagricole-New Business Media._x000D_
PIGNATTI S., MENEGONI P., GIACANELLI V. (a cura di), 2001. Liste rosse e blu della flora italiana. Forum Plinianum. ANPA - Dip. Stato dell'Ambiente, Controlli e Sistemi Informativi. Alcagraf s.r.l., Roma. 326 pp._x000D_
POLDINI L., 1991 - Atlante corologico delle piante vascolari nel Friuli-Venezia Giulia. Inventario floristico regionale. Reg. Auton. Friuli-Venezia Giulia Direz. Region. Foreste e Parchi, Univ. Studi Trieste Dipart. Biol., Udine, 900 pp._x000D_
POLDINI L., 2002 – Nuovo atlante corologico delle piante vascolari nel Friuli Venezia Giulia. Regione Auton. Friuli Venezia Giulia - Azienda Parchi e Foreste regionali, Univ. degli Studi di Trieste – Dip. Biologia, Udine._x000D_
POLDINI L., ORIOLO G., VIDALI M., 2001 - Vascular flora of Friuli-Venezia Giulia. An annotated catalogue and synonymic index. Stud. Geobot., 21: 3-277._x000D_
ROSSI G. et al. (Eds.), 2013. Lista Rossa della Flora Italiana. 1. Policy Species e altre specie minacciate. Comitato Ital. IUCN; Ministero Ambiente. https://www.iucn.it/liste-rosse-italiane.php_x000D_
SELVAGGI A., 2024 - Nota n. 1263. Eleocharis carniolica L. (Cyperaceae). In: SELVAGGI A., SOLDANO A., PASCALE M., DELLAVEDOVA R. (eds.). Note floristiche piemontesi n. 1243-1314. Rivista piemontese di Storia naturale, 45: 207._x000D_
SELVAGGI A., GALLINO B., GARRAUD L., PASCAL R., VAN ES J., 2012 - Flora rara, protetta, endemica delle Alpi occidentali. Blu edizioni, Torino._x000D_
SOLDANO A., SELLA A., 2000 - Flora spontanea della provincia di Biella. Edizioni dell'Orso. Alessandria. XLI + 542 pp._x000D_
SOLDANO A., SELLA A., 2000 - Flora spontanea della Provincia di Biella. Edizioni dell'Orso, Alessandria._x000D_
VERLOOVE F., 2010 – Studies in Italian Cyperaceae. 1. Eleocharis pellucida, new to Europe, naturalised in Piemonte. Webbia 65(1): 133-140._x000D_
VERONA V., PIZZUTTI R., 2003. - Reperti floristici di rilevante interesse naturalistico nell'area dell'ex Polveriera di Racchiuso (Prealpi Giulie). Boll. Soc. Naturalisti “Silvia Zenari”, Pordenone, 27: 79-86._x000D_
WALTERS S. M. 1980 – Genere Eleocharis R. Br. In Tutin et al. (eds.): Flora Europea, 5: 284. Cambridge University Press, Cambridge.</t>
  </si>
  <si>
    <t>The present species assessment has been compiled by Samuele Maestri, Lorenzo Peruzzi and Gianni Bedini, with the technical support of Stefania Ercole and Valeria Giacanelli (ISPRA). Information and unpublished data have been provided by Samuele Maestri through a monitoring project Nat.Ne.T 2 (2022-2024). Data on conservation measures were provided by the Italian Administrative Regions with the support of the Ministry of the Environment, integrated by experts._x000D_
_x000D_
ANSALDI M., BEDINI G., 2013. Aquilegia bertolonii Schott. Inform. Bot. Ital. 45 (1): 122-123._x000D_
ARRIGONI P.V., FERRETTI G., PADULA M., 2007 - La flora della Riserva di Luoghi Naturali “Orrido di Botri” (Bagni di Lucca, in Toscana). Parlatorea, 9: 7-39._x000D_
ARRIGONI P.V., BONAVENTURI G., CAPPELLI F., DEL MONTE A., DELL'OLMO L., FERRETTI G., GARIBOTTO L., NARDI M., OLIVARI S., PADULA M., 2006 - Carta della Riserva Naturale Statale dell'Orrido di Botri. Scala 1:10.000. Corpo Forestale dello Stato, Dip. Biol. Veg. Univ. Firenze. La Grafica Pisana, Bientina. 250 pp._x000D_
BARBERIS G., NARDI E., 2011 - De Aquilegiae L. specie nova in Appennino Ligustico crescente. Webbia, 66 (2): 233-234._x000D_
BARBERO M., BONO B., 1973 – La végétation orophile des Alpes Apuanes. Vegetatio, 27(1-3): 1-48._x000D_
BARTOLUCCI F., PERUZZI L., GALASSO G. et al., 2018 - An updated checklist of the vascular flora native to Italy. Plant Biosystems 152(2): 179-303._x000D_
BUORD S., GARGANO D., GIGOT G., JOGAN N., MONTAGNANI C. 2011 – Aquilegia bertolonii. In: IUCN 2012. IUCN Red List of Threatened Species. Version 2012.2. &lt;www.iucnredlist.org&gt;. Downloaded on 11 February 2013._x000D_
FERRARINI E., 1979 - Studi sulla vegetazione dell'Appennino settentrionale (dal Passo della Cisa al Passo delle Radici). Mem. Accad. Lunig. Sci. "Giovanni Capellini", 43: 3-87._x000D_
GENNAI M., FOGGI B., FERRETTI G., 2016 - Aquilegia bertolonii Schott, pag. 72- 73. In: ERCOLE S., GIACANELLI V., BACCHETTA G., FENU G., GENOVESI P. (ed.), 2016 - Manuali per il monitoraggio di specie e habitat di interesse comunitario (Direttiva 92/43/CEE) in Italia: specie vegetali. ISPRA, Serie Manuali e linee guida, 140/2016. 292 pagine._x000D_
MARCHETTI D., 2012 - Aquilegia viscosa Gouan subsp. apuana Marchetti (Ranunculaceae), sottospecie nuova nelle Alpi Apuane (Toscana). Ann. Mus. civ. Rovereto, 27 (2011): 277-286._x000D_
MARSILI S., BARBERIS G., MARIOTTI M.G., 2010 - Le piante vascolari protette dalla Direttiva CE 92/43 in Liguria. Informatore botanico italiano, 42 (1): 27-34._x000D_
MORALDO B., 2001 – Aquilegia bertolonii. In: Pignatti S., Menegoni P., Giacanelli V. (eds.), Liste rosse e blu della flora italiana: 106-107. ANPA, Roma._x000D_
NARDI E., 2011 - Diagnoses aquilegiarum novarum in Europa crescentium. Webbia, 66 (2): 231-232._x000D_
NARDI E., 2015 - Il genere Aquilegia L. (Ranunculaceae) in Italia Edizioni Polistampa, Firenze 687 pp._x000D_
PERUZZI L., ROMA-MARZIO F., &amp;amp; BEDINI G., 2020 - Wikiplantbase# Italia. https://bot.biologia.unipi.it/wpb/italia_x000D_
PIGNATTI S., GUARINO R., LA ROSA M., 2017-2019 - Flora d’Italia, Voll. 1-4. Edagricole-New Business Media._x000D_
SACCANI A., SALVANI M., 2015 - Gioielli della Flora delle Alte Valli del Taro e Ceno (Appennino Emiliano, Parma). Parma, Stamperia. 800 pp._x000D_
SALVAI G., 2006 - Aquilegia bertolonii Schott - Scheda botanica._x000D_
http://www.actaplantarum.org/floraitaliae/mod_viewtopic.php?t=1065_x000D_
SPOSIMO P., CASTELLI C., 2005 - La biodiversità in Toscana, Specie e habitat in pericolo, Archivio del Repertorio Naturalistico Toscano (RENATO). Regione Toscana, Direz. Gen. Pol. Territoriali e Ambientali. Tip. Il Bandino, Firenze, 302 pp. + CD-Rom._x000D_
TOMASELLI M., 1994 – The vegetation of summit rock faces, talus slopes and grasslands in the northern Apenninies (N Italy). Fitosociologia 26: 35-50.</t>
  </si>
  <si>
    <t>The present species assessment has been compiled by Samuele Maestri, Lorenzo Peruzzi and Gianni Bedini, with the technical support of Stefania Ercole and Valeria Giacanelli (ISPRA). Data on conservation measures were provided by the Italian Administrative Regions with the support of the Ministry of the Environment, integrated by experts._x000D_
_x000D_
ANSALDI M., BARTELLETTI A., 1997 - Un interessante biotopo delle Alpi Apuane: il Canale degli Alberghi (Forno di Massa). Atti Soc. Tosc. Sci. Nat., Mem., ser. B, 103 (1996): 55-57._x000D_
ARRIGONI P.V., 1990 - Flora e vegetazione della Macchia lucchese di Viareggio (Toscana). Webbia, 44 (1): 1-62._x000D_
BACCHETTA G., 2006 - Flora vascolare del Sulcis (Sardegna Sud-Occidentale, Italia). Guineana, 12: 1-350._x000D_
BAGELLA, S., FILIGHEDDU, R., PERUZZI, L., &amp;amp; BEDINI, G., 2020 - Wikiplantbase# Sardegna._x000D_
BAGHINO G.B., 1999 - Nuova stazione di Spiranthes aestivalis (Poiret) L.C.M. Richard nella Liguria centro-occidentale. GIROS Notizie, 12-13: 18._x000D_
BALDINI R.M., 1998 - Flora vascolare dell'Isola del Giglio (Arcipelago Toscano). Webbia, 53 (1): 57-68._x000D_
BARTOLUCCI F., PERUZZI L., GALASSO G. et al., 2018 - An updated checklist of the vascular flora native to Italy. Plant Biosystems 152(2): 179-303._x000D_
CARUEL T., 1860 - Prodromo della Flora Toscana. Ed. Le Monnier, Firenze. 767 pagine. CARTA A., 2011 - Notulae 95-102. In: Peruzzi L., Viciani D., Bedini G. (eds), Contributi per una flora vascolare di Toscana. II (86-142). Atti Soc. tosc. Sci. nat., Mem., Ser. B, 117 (2010): 24-25._x000D_
CORTI R., 1955 - Ricerche sulla vegetazione dell'Etruria. X. Aspetti geobotanici della selva costiera. La Selva pisana a San Rossore e l'importanza di questa formazione relitta per la storia della vegetazione mediterranea. Nuovo Giorn. Bot. Ital., 62: 75-262._x000D_
DE MARCO G. &amp;amp; MOSSA L. (1973) - Ricerche floristiche e vegetazionali nell'isola di S. Pietro (Sardegna): La Flora. Ann. Bot. (Roma), 3: 155-215._x000D_
DEL PRETE C., BALDERI F., GARBARI F., 1991 - Studi geobotanici sul Monte Pisano (Toscana; Italia). VIII. Lista preliminare della flora vascolare. Atti Soc. Tosc. Sci. Nat., Mem., ser. B, 97 (1990): 121-192._x000D_
DEL PRETE C., TOMEI P.E., 1981 - Indagini sulle zone umide della Toscana. VII. Il contingente orchidologico relitto di Massaciuccoli (contributi alla conoscenza delle Orchidaceae d'Italia. VIII). Atti Soc. tosc. Sci. nat., Mem., Ser. B, 87 (1980): 39-50._x000D_
DI MOISÈ B., 1958. Ricerche sulla vegetazione dell'Etruria. XII. Flora e Vegetazione delle Cerbaie (Val d'Arno Inferiore). Nuovo Giorn. Bot. Ital., 65: 601- 745._x000D_
DIANA CORRIAS S., VILLA R., 1985 - Embryology and embryogenesis of Spiranthes L.C.M. Richard (Orchidaceae): S. spiralis (L.) Cheval and S. aestivalis (Poiret) L.C.M. Richard. Giorn. Bot. Ital., 117 (5-6) (1983): 193-200._x000D_
FERRARINI E., 2001 - Prodromo alla flora della Regione Apuana. Parte terza (Compositae-Orchidaceae): 271-406. Acc. Lunig. Sci. G. Capellini, (2000). La Spezia._x000D_
FOSSI INNAMORATI T., 1991 - La flora vascolare dell'Isola d'Elba (Arcipelago Toscano). Parte terza. Webbia, 45 (1): 137-185._x000D_
FRANCINI E., 1936 - Ricerche sulla vegetazione dell’Etruria marittima. II. La vegetazione del laghetto di Sibolla (Valdarno inferiore). Nuovo Giorn. Bot. Ital., n.s., 43: 62-130._x000D_
GENNAI M., FOGGI B., ROMOLINI R., ORIOLO G., REGATTIN L., MANGILI F., SELVAGGI A., 2016 - Spiranthes aestivalis (Poir.) Rich., pag. 258-259. In: ERCOLE S., GIACANELLI V., BACCHETTA G., FENU G., GENOVESI P. (ed.), 2016 – Manuali per il monitoraggio di specie e habitat di interesse comunitario (Direttiva 92/43/CEE) in Italia: specie vegetali. ISPRA, Serie Manuali e linee guida, 140/2016. 292 pagine._x000D_
GIARDINI M., 1989 - Spiranthes aestivalis. Orchis, 62: 76-77._x000D_
GIARDINI M., 1990 - Segnalazioni Floristiche Italiane: 536. Spiranthes aestivalis (Poiret) L.C.M. Richard (Orchidaceae). Inform. Bot. Ital., 20 (2-3) (1988): 658._x000D_
GIARDINI M., 2017 - Spiranthes aestivalis (Poir.) Rich. In: BARTOLUCCI F., DOMINA G., ADORNI M., CECCHI L., CHIANESE G., CONTI F., D’ANTRACCOLI M., GALASSO G., GHILLANI L., GIARDINI M., GUGLIELMONE L., MORELLI V., OLIVIERI N., TIRADO JL., ROMA-MARZIO F., SCOPPOLA A., SELVI F., STINCA A., STURLONI S., TOMASELLI V., VERONICO G., NEPI C., Notulae to the Italian native vascular flora: 4. Italian Botanist 4: 43-51. doi: 10.3897/italianbotanist.4.21693._x000D_
GIOTTA C. &amp;amp; M. PICCITTO, 2022 - Nuovi dati distributivi di Spiranthes aestivalis (Poiret) L.C.M. Rich. in Sardegna J. Eur. Orch. 54 (1-2) 2022._x000D_
GIOTTA C. &amp;amp; PICCITTO M., 1990 - Orchidee spontanee della Sardegna. Carlo Delfino Editore, Sassari._x000D_
GRÜNANGER P., 2001 - Orchidacee d'Italia. Quad. Bot. Amb. Appl., 11 (2000): 3- 80. IIRITI G., BACCHETTA G., BOCCHIERI E., 2005 - Riferimenti bibliografici sulla flora vascolare sarda riportati nell'Informatore Botanico Italiano dal 1969 al 2004. Rendiconti Seminario Facoltà Scienze Università Cagliari, 75(1-2): 105-171._x000D_
MANCA A., CALVIA G., 2011 - Spiranthes aestivalis (Poir.) Rich.: prima segnalazione per la provincia di Oristano (Sardegna centro - occidentale). GIROS Notizie, 48: 56-58._x000D_
MANCA A., CALVIA G., 2012 - Distribuzione e consistenza delle popolazioni di Spiranthes aestivalis (Orchidaceae) in Sardegna. Inform. Bot. Ital., 44(2): 279-285._x000D_
MARRAS G., NIEDDU G., SCUDU C., 1995 - Sul ritrovamento di alcune specie nuove o rare per la flora sarda. Rend. Sem. Fac. Sci. Univ. Cagliari, 65: 115-119._x000D_
MARSILI S., BARBERIS G., MARIOTTI M.G., 2010 - Le piante vascolari protette dalla Direttiva CE 92/43 in Liguria. Informatore botanico italiano, 42 (1): 27-34._x000D_
PACIFICO G., BERTOZZI G., DE ANGELI E., 1997 - Orchidaceae nuove o rare per la Regione Apuana (Toscana). Atti Soc. Tosc. Sci. Nat., Mem., ser. B, 103 (1996): 43- 47._x000D_
PAU G.B., 2013 - Nuove stazioni di Spiranthes aestivalis (Poir.) Rich. per la Sardegna. GIROS notizie 54: 58-61._x000D_
PERUZZI L., ROMA-MARZIO F., &amp;amp; BEDINI G., 2020 - Wikiplantbase# Italia. https://bot.biologia.unipi.it/wpb/italia_x000D_
PIGNATTI S., GUARINO R., LA ROSA M., 2017-2019 - Flora d’Italia, Voll. 1-4. Edagricole-New Business Media._x000D_
REGIONE LIGURIA, 2008 - Carta della Biodiversità (www.ambienteinliguria.it.)._x000D_
ROSSI W., 2002 - Orchidee d'Italia. Quad. Cons. Natura, 15. Min. Ambiente - Ist. Naz. Fauna Selvatica. 334 pp._x000D_
ROSSI W., BASSANI P., 1985 - Orchidee spontanee del Lazio. Reg. Lazio, Ass. Agricoltura, Foreste, Caccia e Pesca. Ed. Coopsit, Roma. 178 pp._x000D_
ROSSI G. et al. (Eds.), 2013. Lista Rossa della Flora Italiana. 1. Policy Species e altre specie minacciate. Comitato Ital. IUCN; Ministero Ambiente. https://www.iucn.it/liste-rosse-italiane.php_x000D_
SAPORITI G., PACIFICO G., MAZZONI A., 2014 - Stato della conoscenza sulle Orchidaceae in provincia della Spezia. GIROS Notizie 56: 1-9._x000D_
SCRUGLI A., BOCCHIERI E., DE MARTIS B., 1981 - Segnalazioni Floristiche Italiane: 39-40. 39. Spiranthes aestivalis (Poiret) L.C.M. Richard (Orchidaceae); 40. Phleum alpinum L. subsp. alpinum (Gramineae). Inform. Bot. Ital., 11 (3) (1979): 325._x000D_
TOMEI P.E., GUAZZI E., 1993 - Le zone umide della Toscana, lista generale delle entità vegetali. Atti Mus. Civ. Stor. Nat. Grosseto, 15: 107-152.</t>
  </si>
  <si>
    <t>The present species assessment has been compiled by Samuele Maestri, Lorenzo Peruzzi and Gianni Bedini, with the technical support of Stefania Ercole and Valeria Giacanelli (ISPRA). Data on conservation measures were provided by the Italian Administrative Regions with the support of the Ministry of the Environment, integrated by experts._x000D_
_x000D_
AAVV., 2011 - Monitoraggi nell'ambito del progetto LIFE06NAT/IT/000060 “Conservazione e ripristino di torbiere calcaree in Friuli”. Regione Autonoma Friuli Venezia Giulia._x000D_
BARTOLUCCI F., PERUZZI L., GALASSO G. et al., 2018 - An updated checklist of the vascular flora native to Italy. Plant Biosystems 152(2): 179-303._x000D_
BENETTI G., MARCHIORI S., 1995 - Contributo alla conoscenza della flora vascolare del Polesine. Boll. Mus. Civ. St. Nat. Verona, 19 (1992): 345-441._x000D_
BRUSA G., ARMIRAGLIO S., CERIANI R.M., 2018 - Monitoraggio delle specie vegetali della Direttiva 92/43/CEE presenti in Lombardia, a supporto della redazione del IV rapporto ex art. 17. Relazione tecnica. SBI sez. Lombarda, CFA - Regione Lombardia._x000D_
CONSONNI G., 1997 - La Flora insubrica. Comunità Montana del Lario Orientale. Tip. Ed. C. Nani. Lipomo (CO)._x000D_
DIANA CORRIAS S., VILLA R., 1985 - Embryology and embryogenesis of Spiranthes L.C.M. Richard (Orchidaceae): S. spiralis (L.) Cheval and S. aestivalis (Poiret) L.C.M. Richard. Giorn. Bot. Ital., 117 (5-6) (1983): 193-200._x000D_
FENAROLI F., TONNI BAZZA C., 1994 - Orchidee spontanee nel Bresciano. Ecoservizi. Brescia. 110 pp._x000D_
GARDINI PECCENINI S. (a cura di), 1984 - Flora da proteggere. Indagine su alcune specie vegetali minacciate o rare in Italia. Università di Pavia. ERREPIESSE edizioni. Pavia. 248 pp._x000D_
GENNAI M., FOGGI B., ROMOLINI R., ORIOLO G., REGATTIN L., MANGILI F., SELVAGGI A., 2016 - Spiranthes aestivalis (Poir.) Rich., pag. 258-259. In: ERCOLE S., GIACANELLI V., BACCHETTA G., FENU G., GENOVESI P. (ed.), 2016 – Manuali per il monitoraggio di specie e habitat di interesse comunitario (Direttiva 92/43/CEE) in Italia: specie vegetali. ISPRA, Serie Manuali e linee guida, 140/2016. 292 pagine._x000D_
GERDOL R., 1987 - Geobotanical investigations in the small lakes of Lombardy. Atti Ist. Bot. Lab. Critt. Pavia, serie 7, 6: 5-49._x000D_
GRÜNANGER P., 2001 - Orchidacee d'Italia. Quad. Bot. Amb. Appl., 11 (2000): 3- 80._x000D_
MARCHIORI S., SBURLINO G., 1982 - I prati umidi dell'anfiteatro morenico del Tagliamento (Friuli - Italia nord-orientale). Doc. Phytosoc., 7: 199-222._x000D_
PERAZZA G., LORENZ R., 2013 - Le orchidee dell’Italia nordorientale. Atlante corologico e guida al riconoscimento. Ed. Osiride, Rovereto. pp 447._x000D_
PERUZZI L., ROMA-MARZIO F., &amp;amp; BEDINI G., 2020 - Wikiplantbase# Italia. https://bot.biologia.unipi.it/wpb/italia_x000D_
PIGNATTI S., GUARINO R., LA ROSA M., 2017-2019 - Flora d’Italia, Voll. 1-4. Edagricole-New Business Media._x000D_
POLDINI L., 1973 - Die Pflanzendecke der Kalkflachmoore in Friaul (Nordostitalien). Berichte Geobot. Inst. ETH, Stiftung Rubel, 51: 166-178._x000D_
POLDINI L., 1991 - Atlante corologico delle piante vascolari nel Friuli-Venezia Giulia. Inventario floristico regionale. Regione Auton. Friuli-Venezia Giulia. Direz. Region. Foreste e Parchi, Univ. Studi Trieste, Dipart. Biol. Udine. 900 pp._x000D_
REGIONE LIGURIA, 2008 - Carta della Biodiversità (www.ambienteinliguria.it.)._x000D_
ROSSI W., 2002 - Orchidee d'Italia. Quad. Cons. Natura, 15. Min. Ambiente - Ist. Naz. Fauna Selvatica. 334 pp._x000D_
SARZO A., PROSSER F., FRISINGHELLI M., 2000 – Alcune entità floristiche notevoli nella zona umida di Bolzonella (Padova, Italia settentrionale). Lavori Soc. Ven. Sc. Nat., 25: 123-124._x000D_
SBURLINO G., BRACCO F., BUFFA G., ANDREIS C., 1995 - I prati a Molinia caerulea (L.) Moench della Pianura Padana: sintassonomia, sincorologia, sinecologia. Fitosociologia, 29: 67-87._x000D_
SBURLINO G., GHIRELLI L., 1994 - Le cenosi a Schoenus nigricans del Caricion davallianae Klika 1934 nella Pianura Padana orientale (Veneto-Friuli). Studia Geobotanica, 14: 63-68._x000D_
ROSSI G. et al. (Eds.), 2013. Lista Rossa della Flora Italiana. 1. Policy Species e altre specie minacciate. Comitato Ital. IUCN; Ministero Ambiente. https://www.iucn.it/liste-rosse-italiane.php_x000D_
SUTTER R., 1967 - Über Vorkommen und Verbreitung der Orchideen in ihrer Beziehunh zu den Pflansengesellschaften in der Grgnagruppe (Lago di Como). Bauhinia, Basel, 3 (2): 269-290._x000D_
VENTURINI DELSOLARO, C. et al., 2020 - Nota n. 996. Spiranthes aestivalis (Poir.) Rich. (Orchidaceae) In: SELVAGGI A., SOLDANO A., PASCALE M., DELLAVEDOVA R. (eds.). Note floristiche piemontesi n. 951-1013. Rivista piemontese di Storia naturale, 41: 208.</t>
  </si>
  <si>
    <t>The present species assessment has been compiled by Samuele Maestri, Lorenzo Peruzzi and Gianni Bedini, with the technical support of Stefania Ercole and Valeria Giacanelli (ISPRA). Data on conservation measures were provided by the Italian Administrative Regions with the support of the Ministry of the Environment, integrated by experts._x000D_
_x000D_
AA.VV., 2011 - Monitoraggi nell'ambito del progetto LIFE06NAT/IT/000060 “Conservazione e ripristino di torbiere calcaree in Friuli”. Regione Autonoma Friuli Venezia Giulia._x000D_
AA.VV. FloraFaunaAltoAdige – Il portale della distribuzione di specie animali e_x000D_
vegetali in Alto Adige (http://www.florafauna.it/index.jsp?project=florafauna&amp;amp;view=BOT&amp;amp;locale=it)._x000D_
BARTOLUCCI F., PERUZZI L., GALASSO G. et al., 2018 - An updated checklist of the vascular flora native to Italy. Plant Biosystems 152(2): 179-303._x000D_
BENETTI G., MARCHIORI S., 1995 - Contributo alla conoscenza della flora vascolare del Polesine. Boll. Mus. Civ. St. Nat. Verona, 19 (1992): 345-441._x000D_
BRUSA G., ARMIRAGLIO S., CERIANI R.M., 2018 - Monitoraggio delle spe4cie vegetali della Direttiva 92/43/CEE presenti in Lombardia a supporto della redazione del IV Rapporto ex Articolo 17. SBI Sez. Lombarda CFA-Regione Lombardia._x000D_
CONSONNI G., 1997 - La Flora insubrica. Comunità Montana del Lario Orientale. Tip. Ed. C. Nani. Lipomo (CO)._x000D_
DIANA CORRIAS S., VILLA R., 1985 - Embryology and embryogenesis of Spiranthes L.C.M. Richard (Orchidaceae): S. spiralis (L.) Cheval and S. aestivalis (Poiret) L.C.M. Richard. Giorn. Bot. Ital., 117 (5-6) (1983): 193-200._x000D_
FENAROLI F., TONNI BAZZA C., 1994 - Orchidee spontanee nel Bresciano. Ecoservizi. Brescia. 110 pp._x000D_
GARDINI PECCENINI S. (a cura di), 1984 - Flora da proteggere. Indagine su alcune specie vegetali minacciate o rare in Italia. Università di Pavia. ERREPIESSE edizioni. Pavia. 248 pp._x000D_
GENNAI M., FOGGI B., ROMOLINI R., ORIOLO G., REGATTIN L., MANGILI F., SELVAGGI A., 2016 - Spiranthes aestivalis (Poir.) Rich., pag. 258-259. In: ERCOLE S., GIACANELLI V., BACCHETTA G., FENU G., GENOVESI P. (ed.), 2016 – Manuali per il monitoraggio di specie e habitat di interesse comunitario (Direttiva 92/43/CEE) in Italia: specie vegetali. ISPRA, Serie Manuali e linee guida, 140/2016. 292 pagine._x000D_
GERDOL R., 1987 - Geobotanical investigations in the small lakes of Lombardy. Atti Ist. Bot. Lab. Critt. Pavia, serie 7, 6: 5-49. _x000D_
GRÜNANGER P., 2001 - Orchidacee d'Italia. Quad. Bot. Amb. Appl., 11 (2000): 3- 80._x000D_
MARCHIORI S., SBURLINO G., 1982 - I prati umidi dell'anfiteatro morenico del Tagliamento (Friuli - Italia nord-orientale). Doc. Phytosoc., 7: 199-222._x000D_
PERAZZA G., LORENZ R., 2013 - Le orchidee dell’Italia nordorientale. Atlante corologico e guida al riconoscimento. Ed. Osiride, Rovereto. pp 447._x000D_
PERUZZI L., ROMA-MARZIO F., &amp;amp; BEDINI G., 2020 - Wikiplantbase# Italia. https://bot.biologia.unipi.it/wpb/italia_x000D_
PIGNATTI S., GUARINO R., LA ROSA M., 2017-2019 - Flora d’Italia, Voll. 1-4. Edagricole-New Business Media._x000D_
POLDINI L., 1973 - Die Pflanzendecke der Kalkflachmoore in Friaul (Nordostitalien). Berichte Geobot. Inst. ETH, Stiftung Rubel, 51: 166-178._x000D_
POLDINI L., 1991 - Atlante corologico delle piante vascolari nel Friuli-Venezia Giulia. Inventario floristico regionale. Regione Auton. Friuli-Venezia Giulia. Direz. Region. Foreste e Parchi, Univ. Studi Trieste, Dipart. Biol. Udine. 900 pp._x000D_
ROSSI W., 2002 - Orchidee d'Italia. Quad. Cons. Natura, 15. Min. Ambiente - Ist. Naz. Fauna Selvatica. 334 pp._x000D_
ROSSI G. et al. (Eds.), 2013. Lista Rossa della Flora Italiana. 1. Policy Species e altre specie minacciate. Comitato Ital. IUCN; Ministero Ambiente. https://www.iucn.it/liste-rosse-italiane.php_x000D_
SARZO A., PROSSER F., FRISINGHELLI M., 2000 - Alcune entità floristiche notevoli nella zona umida di Bolzonella (Padova, Italia settentrionale). Lavori Soc. Ven. Sc. Nat., 25: 123-124._x000D_
SBURLINO G., BRACCO F., BUFFA G., ANDREIS C., 1995 - I prati a Molinia caerulea (L.) Moench della Pianura Padana: sintassonomia, sincorologia, sinecologia. Fitosociologia, 29: 67-87._x000D_
SBURLINO G., GHIRELLI L., 1994 - Le cenosi a Schoenus nigricans del Caricion davallianae Klika 1934 nella Pianura Padana orientale (Veneto-Friuli). Studia Geobotanica, 14: 63-68._x000D_
SELVAGGI A., GALLINO B., GARRAUD L., PASCAL R., VAN ES J., 2012 - Flora rara, protetta, endemica delle Alpi occidentali. Blu edizioni, Torino._x000D_
SUTTER R., 1967 - Über Vorkommen und Verbreitung der Orchideen in ihrer Beziehunh zu den Pflansengesellschaften in der Grgnagruppe (Lago di Como). Bauhinia, Basel, 3 (2): 269-290._x000D_
VENTURINI DELSOLARO, C. et al., 2020 - Nota n. 996. Spiranthes aestivalis (Poir.) Rich. (Orchidaceae) In: SELVAGGI A., SOLDANO A., PASCALE M., DELLAVEDOVA R. (eds.). Note floristiche piemontesi n. 951-1013. Rivista piemontese di Storia naturale, 41: 208.</t>
  </si>
  <si>
    <t>The present species assessment has been compiled by Samuele Maestri, Lorenzo Peruzzi and Gianni Bedini, with the technical support of Stefania Ercole and Valeria Giacanelli (ISPRA). Data on conservation measures were provided by the Italian Administrative Regions with the support of the Ministry of the Environment, integrated by experts._x000D_
_x000D_
AESCHIMANN D., LAUBER K., MOSER D.M., THEURILLAT J.P., 2004 - Flora Alpina. Vol. I-III. Zanichelli, Bologna._x000D_
BARTOLUCCI F., PERUZZI L., GALASSO G. et al., 2018 - An updated checklist of the vascular flora native to Italy. Plant Biosystems 152(2): 179-303._x000D_
MARSILI S., BARBERIS G., MARIOTTI M.G., 2010 - Le piante vascolari protette dalla Direttiva CE 92/43 in Liguria. Informatore botanico italiano, 42 (1): 27-34._x000D_
NARDI E., 2015 - Il genere Aquilegia L. (Ranunculaceae) in Italia Edizioni Polistampa, Firenze 687 pp._x000D_
PERUZZI L., ROMA-MARZIO F., &amp;amp; BEDINI G., 2020 - Wikiplantbase# Italia. https://bot.biologia.unipi.it/wpb/italia_x000D_
PIGNATTI S., GUARINO R., LA ROSA M., 2017-2019 - Flora d’Italia, Voll. 1-4. Edagricole-New Business Media.</t>
  </si>
  <si>
    <t>New species due to taxonomical split from Aquilegia alpina (PRE in CON and MAR in MED): the populations of A. alpina occurring in the Ligurian and Tuscan-Emilian Appennines are now referred to A. lucensis according to Nardi (2011; 2015; see sources). First time reporting of this combination Code-Name, but according with the Giudlines and FAQ: All split species are treated as a case of first time reported=NO.</t>
  </si>
  <si>
    <t>The present species assessment has been compiled by Samuele Maestri, Lorenzo Peruzzi and Gianni Bedini, with the technical support of Stefania Ercole and Valeria Giacanelli (ISPRA). Information and unpublished data have been provided by Samuele Maestri through monitoring projects Monitorare, Nat.Ne.T. and Nat.Ne.T 2 (2018-2024). Data on conservation measures were provided by the Italian Administrative Regions with the support of the Ministry of the Environment, integrated by experts._x000D_
_x000D_
BARTOLUCCI F., PERUZZI L., GALASSO G. et al., 2018 - An updated checklist of the vascular flora native to Italy. Plant Biosystems 152(2): 179-303._x000D_
NARDI E., 2015 - Il genere Aquilegia L. (Ranunculaceae) in Italia Edizioni Polistampa, Firenze 687 pp._x000D_
PERUZZI L., ROMA-MARZIO F., &amp;amp; BEDINI G., 2020 - Wikiplantbase# Italia. https://bot.biologia.unipi.it/wpb/italia_x000D_
PIGNATTI S., GUARINO R., LA ROSA M., 2017-2019 - Flora d’Italia, Voll. 1-4. Edagricole-New Business Media.</t>
  </si>
  <si>
    <t>The present species assessment has been compiled by  Samuele Maestri, Lorenzo Peruzzi and Gianni Bedini, with the technical support of Stefania Ercole and Valeria Giacanelli (ISPRA). Data on conservation measures were provided by the Italian Administrative Regions with the support of the Ministry of the Environment, integrated by experts._x000D_
_x000D_
BAGELLA S., FILIGHEDDU R., PERUZZI L., BEDINI G., (eds.) 2015+. Wikiplantbase#Sardegna verso un catalogo collaborativo, gratuito e online delle piante vascolari di Toscana. Accessibile su http://bot.biologia.unipi.it/wpb/sardegna/_x000D_
BARBERIS G., LONGO D., PECCENINI S., PERUZZI L., BEDINI G., (eds.) 2016+. Wikiplantbase#Liguria verso un catalogo collaborativo, gratuito e online delle piante vascolari di Toscana. Accessibile su http://bot.biologia.unipi.it/wpb/liguria/_x000D_
BARTOLUCCI F., PERUZZI L., GALASSO G. et al., 2018 - An updated checklist of the vascular flora native to Italy. Plant Biosystems 152(2): 179-303. _x000D_
BONARI G., CANTINI D., ANGIOLINI C., SELVI F., SCOPPOLA A., VICIANI D., FERRETTI G., GABELLINI A., PERINI C., DE DOMINICIS V., ARDENGHI N.M.G., LASTRUCCI L. 2016. Atti della Societa di Scienze Naturali, Memorie, Serie B 123: 9- 28._x000D_
DA VELA M., FRIGNANI F., BONARI G., ANGIOLINI C., 2013. La flora vascolare della Riserva Naturale "La Pietra" (Toscana meridionale). Micol. Veget. Medit. 28(2): 135-160._x000D_
DOMINA G., PERUZZI L., BEDINI G., (eds.) 2016+. Wikiplantbase#Sicilia verso un catalogo collaborativo, gratuito e online delle piante vascolari di Toscana. Accessibile su http://bot.biologia.unipi.it/wpb/sicilia/_x000D_
GENNAI M., 2012 - Ruscus aculeatus L. Inf. Bot. It., 44 (2): 470-471._x000D_
GENNAI M., FOGGI B., FENU G., MONTAGNANI C., STINCA A., 2016 – Ruscus aculeatus L., pag. 236-237. In: ERCOLE S., GIACANELLI V., BACCHETTA G., FENU G., GENOVESI P. (ed.), 2016 - Manuali per il monitoraggio di specie e habitat di interesse comunitario (Direttiva 92/43/CEE) in Italia: specie vegetali. ISPRA, Serie Manuali e linee guida, 140/2016. 292 pagine._x000D_
GESTRI G., PERUZZI L. 2013. I fiori di Leonardo - La flora del Montalbano in Toscana. Arcana Editrice, Roma._x000D_
GESTRI G., PERUZZI L. 2016. Calvana e Morello due rilievi a confronto. Accademia Italiana di Scienze Forestali._x000D_
LUCCHESE F., 2017. Atlante della Flora Vascolare del Lazio, cartografia, ecologia e biogeografia. Vol. 2: La flora di maggiore interesse conservazionistico. Regione Lazio._x000D_
MARTINOLI G., 1951 – Studio cariologico sul genere Ruscus (Asparagaceae). Caryologia, 4: 86-97._x000D_
PERUZZI L., BEDINI G., (eds.) 2015+. Wikiplantbase#Toscana verso un catalogo collaborativo, gratuito e online delle piante vascolari di Toscana. Accessibile su http://bot.biologia.unipi.it/wpb/toscana/_x000D_
PIGNATTI S., GUARINO R., LA ROSA M., 2017-2019 - Flora d’Italia, Voll. 1-4. Edagricole-New Business Media._x000D_
REGIONE LIGURIA, 2008 - Carta della Biodiversità (www.ambienteinliguria.it.)._x000D_
ROSSI G. et al. (Eds.), 2013. Lista Rossa della Flora Italiana. 1. Policy Species e altre specie minacciate. Comitato Ital. IUCN; Ministero Ambiente. https://www.iucn.it/liste-rosse-italiane.php_x000D_
BRUSA G., ARMIRAGLIO S., CERIANI R.M., 2018. Monitoraggio delle specie vegetali della Direttiva 92/43/CEE presenti in Lombardia, a supporto della redazione del IV rapporto ex art. 17. SBI sez. Lombarda, CFA - Regione Lombardia._x000D_
PIERINI B., PERUZZI L., 2014. Prodromo della flora vascolare della Provincia di Lucca (Toscana nord-occidentale). Inform. Bot. Ital., 46 (1): 1-499._x000D_
VEGITALY (2012-2018): VegItaly - Italian Vegetation Database. Published on the internet: http://www.vegitaly.it/ [accessed on 18 january 2019]</t>
  </si>
  <si>
    <t>The present species assessment has been compiled by Samuele Maestri, Lorenzo Peruzzi and Gianni Bedini, with the technical support of Stefania Ercole and Valeria Giacanelli (ISPRA). Data on conservation measures were provided by the Italian Administrative Regions with the support of the Ministry of the Environment, integrated by experts._x000D_
_x000D_
BAGELLA S., FILIGHEDDU R., PERUZZI L., BEDINI G., (eds.) 2015+. Wikiplantbase#Sardegna verso un catalogo collaborativo, gratuito e online delle piante vascolari di Toscana. Accessibile su http://bot.biologia.unipi.it/wpb/sardegna/_x000D_
BARBERIS G., LONGO D., PECCENINI S., PERUZZI L., BEDINI G., (eds.) 2016+. Wikiplantbase#Liguria verso un catalogo collaborativo, gratuito e online delle piante vascolari di Toscana. Accessibile su http://bot.biologia.unipi.it/wpb/liguria/_x000D_
BARTOLUCCI F., PERUZZI L., GALASSO G. et al., 2018 - An updated checklist of the vascular flora native to Italy. Plant Biosystems 152(2): 179-303. _x000D_
BONARI G., CANTINI D., ANGIOLINI C., SELVI F., SCOPPOLA A., VICIANI D., FERRETTI G., GABELLINI A., PERINI C., DE DOMINICIS V., ARDENGHI N.M.G., LASTRUCCI L. 2016. Atti della Societa di Scienze Naturali, Memorie, Serie B 123: 9- 28._x000D_
DA VELA M., FRIGNANI F., BONARI G., ANGIOLINI C., 2013. La flora vascolare della Riserva Naturale "La Pietra" (Toscana meridionale). Micol. Veget. Medit. 28(2): 135-160._x000D_
DOMINA G., PERUZZI L., BEDINI G., (eds.) 2016+. Wikiplantbase#Sicilia verso un catalogo collaborativo, gratuito e online delle piante vascolari di Toscana. Accessibile su http://bot.biologia.unipi.it/wpb/sicilia/_x000D_
GENNAI M., 2012 - Ruscus aculeatus L. Inf. Bot. It., 44 (2): 470-471._x000D_
GENNAI M., FOGGI B., FENU G., MONTAGNANI C., STINCA A., 2016 – Ruscus aculeatus L., pag. 236-237. In: ERCOLE S., GIACANELLI V., BACCHETTA G., FENU G., GENOVESI P. (ed.), 2016 - Manuali per il monitoraggio di specie e habitat di interesse comunitario (Direttiva 92/43/CEE) in Italia: specie vegetali. ISPRA, Serie Manuali e linee guida, 140/2016. 292 pagine._x000D_
GESTRI G., PERUZZI L. 2013. I fiori di Leonardo - La flora del Montalbano in Toscana. Arcana Editrice, Roma._x000D_
GESTRI G., PERUZZI L. 2016. Calvana e Morello due rilievi a confronto. Accademia Italiana di Scienze Forestali._x000D_
LUCCHESE F., 2017. Atlante della Flora Vascolare del Lazio, cartografia, ecologia e biogeografia. Vol. 2: La flora di maggiore interesse conservazionistico. Regione Lazio._x000D_
MARTINOLI G., 1951 – Studio cariologico sul genere Ruscus (Asparagaceae). Caryologia, 4: 86-97._x000D_
PERUZZI L., BEDINI G., (eds.) 2015+. Wikiplantbase#Toscana verso un catalogo collaborativo, gratuito e online delle piante vascolari di Toscana. Accessibile su http://bot.biologia.unipi.it/wpb/toscana/_x000D_
PIGNATTI S., GUARINO R., LA ROSA M., 2017-2019 - Flora d’Italia, Voll. 1-4. Edagricole-New Business Media._x000D_
REGIONE LIGURIA, 2008 - Carta della Biodiversità (www.ambienteinliguria.it.)._x000D_
ROSSI G. et al. (Eds.), 2013. Lista Rossa della Flora Italiana. 1. Policy Species e altre specie minacciate. Comitato Ital. IUCN; Ministero Ambiente. https://www.iucn.it/liste-rosse-italiane.php_x000D_
BRUSA G., ARMIRAGLIO S., CERIANI R.M., 2018. Monitoraggio delle specie vegetali della Direttiva 92/43/CEE presenti in Lombardia, a supporto della redazione del IV rapporto ex art. 17. SBI sez. Lombarda, CFA - Regione Lombardia._x000D_
PIERINI B., PERUZZI L., 2014. Prodromo della flora vascolare della Provincia di Lucca (Toscana nord-occidentale). Inform. Bot. Ital., 46 (1): 1-499._x000D_
VEGITALY (2012-2018): VegItaly - Italian Vegetation Database. Published on the internet: http://www.vegitaly.it/ [accessed on 18 january 2019]</t>
  </si>
  <si>
    <t>New species due to taxonomical split from Aquilegia bertolonii. The populations of A. bertolonii occurring on ophiolitic substrates in some areas of the Italian Appennines of Piemonte and Liguria, are to be referred to the new species A ophiolitica, according to Barberis &amp;amp; Nardi (2011) and Nardi (2015) (see source). First time reporting of this combination Code-Name, but according with the Giudlines and FAQ: All split species are treated as a case of first time reported=NO.</t>
  </si>
  <si>
    <t>The present species assessment has been compiled by Maria Guerrina, Stefano Marsili, Chiara Montagnani, Luigi Minuto with the technical support of Stefania Ercole and Valeria Giacanelli (ISPRA). First time reporting, format compiled based on bibliographic data, online database and previous information from botanists._x000D_
_x000D_
ANSALDI M, BEDINI G., 2013.  Aquilegia bertolonii Schott. Informatore Botanico Italiano, 45 (1): 122-123._x000D_
BARBERIS G., NARDI E., 2011. De Aquilegiae L. specie nova in Appennino Ligustico crescente. Webbia 66(2): 233-234._x000D_
BARTOLUCCI et al. 2024. A Second Update to the Checklist of the Vascular Flora Native to Italy. Plant  Biosystems 158 (2): 219–96._x000D_
GENNAI M., FOGGI B., FERRETTI G., 2016.  Aquilegia bertolonii Schott. In: ERCOLE S., GIACANELLI V ., BACCHETTA G., FENU G., GENOVESI P. (Ed.). Manuali per il monitoraggio di specie e habitat di interesse comunitario (Direttiva 92/43/CEE) in Italia: specie vegetali. ISPRA, Serie Manuali e linee guida, 140/2016._x000D_
MARSILI S., BARBERIS G., MARIOTTI M.G., 2007 - Le piante vascolari protette dalla Direttiva CE 92/43 in Liguria. Informatore botanico italiano, 42 (1): 27-34._x000D_
NARDI E., 2015. Il genere Aquilegia L. (Ranunculaceae) in Italia. The genus Aquilegia L. (Ranunculaceae) in Italy. Aquilegiarum Italicarum in Europaearum conspectu descriptio. Edizioni Polistampa. Firenze. 688 pp._x000D_
PORTAL TO THE FLORA OF ITALY. Available at http:/dryades.units.it/floritaly [Accessed: 28/05/2025]</t>
  </si>
  <si>
    <t>The present species assessment has been compiled by Maria Guerrina, Ian Briozzo, Gabriele Casazza, Luigi Minuto with the technical support of Stefania Ercole and Valeria Giacanelli (ISPRA). Data on conservation measures were provided by the Italian Administrative Regions with the support of the Ministry of the Environment._x000D_
_x000D_
BARTOLUCCI et al. 2024. A Second Update to the Checklist of the Vascular Flora Native to Italy. Plant  Biosystems 158 (2): 219–96._x000D_
MARSILI S., BARBERIS G., MARIOTTI M.G., 2007 - Le piante vascolari protette dalla Direttiva CE 92/43 in Liguria. Inf. Bot. Ital., 42(1):27-34._x000D_
MARTINI E., 1984 - Segnalazioni Floristiche Italiane: 184-188. 185. Gentiana ligustica Villm. Et Chop. (Gentianaceae). Inf. Bot. Ital., 14 (2-3) (1982): 292-294._x000D_
MARTINI E., 1984 - Segnalazioni Floristiche Italiane: 184-188. 185. Gentiana ligustica Villm. Et Chop. (Gentianaceae). Inf. Bot. Ital., 14 (2-3) (1982): 292-294._x000D_
MARTINI E., 1986 - Fiori protetti in Liguria. Microart's, Recco (Genova). 190 pp. _x000D_
MORALDO B., 2001 - Gentiana ligustica. In: Pignatti S., Menegoni P., Giacanelli V. (eds.), Liste rosse e blu della flora italiana: 174-175. ANPA, Roma._x000D_
POLIDORI J.L., SALANON R., 2003 - Gentiana ligustica R. de Vilmorin et Chopinet, endémique des Alpes austro-occidentales franco-italiennes: analyse bibliographique, morphologie, aire de distribution et principaux biotopes. Bull. Soc. Linn. Provence, 54: 81-117._x000D_
PORTAL TO THE FLORA OF ITALY. Available at http:/dryades.units.it/floritaly [Accessed: 28/05/2025] _x000D_
ROSSI G. et al. (Eds.), 2013. Lista Rossa della Flora Italiana. 1. Policy Species e altre specie minacciate. Comitato Ital. IUCN; Ministero Ambiente. https://www.iucn.it/liste-rosse-italiane.php_x000D_
TURCATO C., MONTAGNANI C., ZAPPA E., CASAZZA G., SELVAGGI A., MARIOTTI M. G., 2016. Gentiana ligustica R. Vilm. &amp;amp; Chopinet In: Ercole S., Giacannelli V., Bacchetta G., Fenu G., Genovesi P. (ed.). Manuali per il monitoraggio di specie e habitat di interesse comunitario (Direttiva 92/43/CEE) in Italia: specie vegetali. ISPRA, Serie Manuali e linee guida, 140/2016. ISBN 978-88-448-0787-0.</t>
  </si>
  <si>
    <t>The present species assessment has been compiled by Maria Guerrina, Ian Briozzo, Gabriele Casazza, Luigi Minuto with the technical support of Stefania Ercole and Valeria Giacanelli (ISPRA). Data on conservation measures were provided by the Italian Administrative Regions with the support of the Ministry of the Environment._x000D_
_x000D_
BARTOLUCCI et al. 2024. A Second Update to the Checklist of the Vascular Flora Native to Italy. Plant  Biosystems 158 (2): 219–96._x000D_
CRESTA P., MARTINI E., 1990 - Segnalazioni Floristiche Italiane: 550. Leucojum nicaeense Ardoino (Amaryllidaceae). Inform. Bot. Ital., 20 (2-3) (1988): 665._x000D_
MARTINI E., 1984 - Lineamenti geobotanici delle Alpi Liguri e Marittime: endemismi e fitocenosi. Lav. Soc. Ital. Biogeogr., n.s., 9 (1982): 51-134._x000D_
MONTAGNANI C. &amp;amp; ZAPPA E. (2016). Leucojum nicaeense Ardoino. In: Ercole S., Giacannelli V., Bacchetta G., Fenu G., Genovesi P. (ed.). Manuali per il monitoraggio di specie e habitat di interesse comunitario (Direttiva 92/43/CEE) in Italia: specie vegetali. ISPRA, Serie Manuali e linee guida, 140/2016. ISBN 978- 88-448-0787-0._x000D_
MORALDO B., 2001 - Leucojum nicaeense. In: Pignatti S., Menegoni P., Giacanelli V. (eds.), Liste rosse e blu della flora italiana: 210-211. ANPA, Roma._x000D_
PORTAL TO THE FLORA OF ITALY. Available at http:/dryades.units.it/floritaly [Accessed: 28/05/2025] _x000D_
PROFUMO P., BISIO A., CARLI S., MINUTO L., ZAPPA E. 1999 – Micropropagation activities on thretened plants: the Leucojum genus (Amaryllidaceae). Atti convegno  “Dalla Rigenerazione alla Trasformazione Genetica: il Percorso delle Biotecnologie Vegetali”, 1: 15. Centro di Biotecnologie Avanzate (CBA), Genova._x000D_
ROSSI G. et al. (Eds.), 2013. Lista Rossa della Flora Italiana. 1. Policy Species e altre specie minacciate. Comitato Ital. IUCN; Ministero Ambiente. https://www.iucn.it/liste-rosse-italiane.php_x000D_
SAVONA M., RUFFONI B., MINUTO L., CARLI S., PROFUMO P., 2004 – Leucojum nicaeense Ard.: la propagazione in vitro come strumento per la salvaguardia della biodiversità vegetale. Italus Hortus 11(4): 130-140._x000D_
ZAPPA E., CASAZZA G., MASCARELLO C., MINUTO L., RUFFONI B., SAVONA M., SUFFIA G.I., MARIOTTI M.G., 2010. Prime esperienze di reintroduzione in Liguria: il caso di Leucojum nicaeense Ard. nel Comune di Ventimiglia. Workshop nazionale, “La reintroduzione delle piante, problematiche e prospettive. SBI Lombardia. Milano, 26 novembre 2010._x000D_
ZAPPA E.; GUERRINA M.; MINUTO L.; MARIOTTI M, 2016. Ex situ conservation of Ligurian endangered species . Book of abstracts III International Plant Science Conference 111° Congresso della Società Botanica Italiana, 21 - 23 September 2016, Rome.</t>
  </si>
  <si>
    <t>The present species assessment has been compiled by Maria Guerrina, Chiara Bonifazio, Gabriele Casazza, Luigi Minuto with the technical support of Stefania Ercole and Valeria Giacanelli (ISPRA). Data on conservation measures were provided by the Italian Administrative Regions with the support of the Ministry of the Environment._x000D_
_x000D_
AIRÒ M., SAVONA M., MASCARELLO C., DE BENEDETTI L., NICOLETTI F., CASAZZA G., RUFFONI B., MINUTO L., 2010 – Analysis of in vitro performances and genetic variability of several Campanula sabatia populations in Italy. Acta Horticulture ISHS, 860: 109-112._x000D_
AITA L., BARBERIS G., MARTINI E., ORSINO F., 1982. Indagini floristiche in Liguria. 1. La flora della "Pietra di Finale" (Liguria occidentale). Ann. Mus. Civ. Storia Nat. Genova, 84: 109-150._x000D_
BARTOLUCCI et al. 2024. A Second Update to the Checklist of the Vascular Flora Native to Italy. Plant  Biosystems 158 (2): 219–96._x000D_
CASAZZA G., RUFFONI B., SAVONA M., MASCARELLO C., NICOLETTI F., BENEDETTI L., AIRO' M., MARIOTTI M.G., ZAPPA E., MARSILI S., MINUTO L., 2010 – Piano d’azione per la conservazione di Campanula sabatia in Liguria. Workshop nazionale, “La reintroduzione delle piante, problematiche e prospettive. SBI Lombardia. Milano, 26 novembre 2010._x000D_
MAGILLO F., 2009 – La Campanula di Savona. Provincia di Savona. 16 pp._x000D_
MARIOTTI M., 1993 – Main floristic and vegetation changes in the Ligurian islands. Ann. Bot., 51: 265-266._x000D_
MARSILI S., BARBERIS G., MARIOTTI M.G., 2010 – Le piante vascolari protette dalla direttiva CE 92/43 in Liguria. Inf. Bot. Ital., 42(1): 27-34._x000D_
MARSILI S., BARBERIS G., MARIOTTI M.G., CASAZZA G., MINUTO L., 2010 - Campanula sabatia De Not. Inf. Bot. It., 42 (2): 556-557._x000D_
MARSILI S., MARIOTTI M.G., 2009 – Notulae alla checklist della flora vascolare italiana. 9: 1611. Inf. Bot. Ital., 41(2): 355._x000D_
MARTINI E., 1984 - Segnalazioni Floristiche Italiane: 184-188. 187. Campanula sabatia De Not. (Campanulaceae). Inf. Bot. Ital., 14 (2-3) (1982): 292-294._x000D_
MARTINI E., 1993. Segnalazioni floristiche italiane: 733. Inf. Bot. Ital., 25(1): 55- 56._x000D_
MARTINI E., 1994. Segnalazioni Floristiche Italiane: 733-734. 733. Campanula sabatia De Not. (Campanulaceae). Inf. Bot. Ital., 25 (1) (1993): 55-56._x000D_
MONTAGNANI C., CASAZZA G., MINUTO L. (2016). Campanula sabatia De Not. In: Ercole S., Giacannelli V., Bacchetta G., Fenu G., Genovesi P. (ed.). Manuali per il monitoraggio di specie e habitat di interesse comunitario (Direttiva 92/43/CEE) in Italia: specie vegetali. ISPRA, Serie Manuali e linee guida, 140/2016. ISBN 978- 88-448-0787-0._x000D_
MORALDO B., 2001. Campanula sabatia. In: Pignatti S., Menegoni P., Giacanelli V. (eds.), Liste rosse e blu della flora italiana: 194-195. ANPA, Roma._x000D_
NICOLETTI F. DE BENEDETTI L., AIRÒ M., RUFFONI B., MERCURI A., MINUTO L., CASAZZA G., 2012 – Spatial genetic structure of Campanula sabatia a threatened narrow endemic species of the Mediterranean basin. Folia Geobotanica 47: 249- 262_x000D_
NICOLETTI F., BARBERIS G., CASAZZA G., DE BENEDETTI L., DE MARIA G., MINUTO L., 2014 - Species distinction within Campanula sect. Heterophylla in the SW Alps: molecular, morphological and chemotaxonomic evidences. Plant Biosystems 148: 1138-1147._x000D_
NICOLETTI F., CASAZZA G., DE BENEDETTI L., MERCURI A., MINUTO L. RUFFONI B., 2010 – Caratterizzazione molecolare di Campanula L. del gruppo Heterophylla della provincia di Imperia. Convegno SOI, Firenze, 10 marzo 2010._x000D_
NICOLETTI F., SAVONA M., DE BENEDETTI L., MASCARELLO C., AIRÒ M., CASAZZA G., MINUTO L., MERCURI A., RUFFONI B., 2011 – Biotechnological approaches for the conservation of Campanula sabatia De Not., a endangered Italian species. Biotechnological advances in in vitro horticultural breeding, Ghent, 18-22 september 2011. Abstract: 87._x000D_
ORSINO F., 1975. Flora e vegetazione delle isole Gallinara e Bergeggi. Webbia, 29: 595-644._x000D_
PORTAL TO THE FLORA OF ITALY. Available at http:/dryades.units.it/floritaly [Accessed: 28/05/2025] _x000D_
ROSSI G. et al. (Eds.), 2013. Lista Rossa della Flora Italiana. 1. Policy Species e altre specie minacciate. Comitato Ital. IUCN; Ministero Ambiente. https://www.iucn.it/liste-rosse-italiane.php_x000D_
SAVONA M., MASCARELLO C., MANTOVANI E., MINUTO L., CASAZZA G., MARIOTTI M.G., RUFFONI B., 2006 - Campanula sabatia De Not.: primi risultati di propagazione in vitro per una specie protetta. 3° Convegno Nazionale – Piante Mediterranee - Le Piante Mediterranee nelle Scelte Strategiche per l’Agricoltura e l’Ambiente. 1: 89. Bari, 27 settembre-1 ottobre 2006._x000D_
SAVONA M., MASCARELLO C., MANTOVANI E., MINUTO L., CASAZZA G., MARIOTTI M., RUFFONI B., 2009. Campanula sabatia De Not.: primi risultati di propagazione in vitro per una specie protetta. Ital. J. Agron., 481-485. _x000D_
SELVAGGI A., GALLINO B., GARRAUD L., PASCAL R., VAN ES J., 2012. Flora rara, protetta, endemica delle Alpi occidentali. Blu edizioni, Torino.</t>
  </si>
  <si>
    <t>The present species assessment has been compiled by Maria Guerrina, Gabriele Casazza, Luigi Minuto with the technical support of Stefania Ercole and Valeria Giacanelli (ISPRA). Data on conservation measures were provided by the Italian Administrative Regions with the support of the Ministry of the Environment._x000D_
_x000D_
BARTOLUCCI et al. 2024. A Second Update to the Checklist of the Vascular Flora Native to Italy. Plant  Biosystems 158 (2): 219–96._x000D_
CASAZZA G, CARTA A, GIORDANI P, GUERRINA M, PERUZZI L, MINUTO L (2018) Reproductive biology of the threatened Lilium pomponium (Liliaceae), a species endemic to Maritime and Ligurian Alps. Journal of Plant Research 131:633-640 https://doi.org/10.1007/s10265-018-1019-8_x000D_
CASAZZA G, MACRÌ C, DAGNINO D, GUERRINA M, JUIN M, MINUTO L, THOMPSON JD, BAUMEL A, MÉDAIL F (2021) When ecological marginality is not geographically peripheral: exploring genetic predictions of the centre-periphery hypothesis in the endemic plant Lilium pomponium. PeerJ 9:e11039 https://doi.org/10.7717/peerj.11039_x000D_
MACRÌ C, DAGNINO D, GUERRINA M, MÉDAIL F, MINUTO L, THOMPSON JD, CASAZZA G (2021) Effects of environmental heterogeneity on the phenotypic variation of a lily endemic to the Maritime and Ligurian Alps. Oecologia 195: 93-103. https://doi.org/10.1007/s00442-020-04806-6_x000D_
MACRÌ CN, DAGNINO D, GUERRINA M, MINUTO L, MÉDAIL F, CASAZZA G (2019) Effects of environmental heterogeneity on the phenotypic variations of Lilium pomponium L., in: Abstract Book - Gestione Sostenibile Degli Habitat: Plant Traits, Biodiversità e Servizi Ecosistemici. Università di Sassari, Sassari -, pp. 17–18._x000D_
MARTINI E., 1983 - Note alla flora e vegetazione dei Monti Toraggio e Pietravecchia (Alpi Liguri meridionali). Webbia, 37 (1): 95-110._x000D_
MARTINI E., 1986 - Fiori protetti in Liguria. Microart's, Recco (Genova). 190 pp._x000D_
MINUTO L, MACRÌ CN, DAGNINO D, GUERRINA M, MÉDAIL F, CASAZZA G (2019) Effects of environmental heterogeneity on phenotypic variations of Lilium pomponium L., in: 114° Congresso Della Società Botanica Italiana - VI International Plant Science Conference (IPSC). Società Botanica Italiana, FIRENZE -, pp. 160_x000D_
MONTAGNANI C., CASAZZA G., ZAPPA E., GIORDANI P., MINUTO L.. (2016). Lilium rubrum Lam &amp;amp; DC. In: Ercole S., Giacannelli V., Bacchetta G., Fenu G., Genovesi P. (ed.). Manuali per il monitoraggio di specie e habitat di interesse comunitario (Direttiva 92/43/CEE) in Italia: specie vegetali. ISPRA, Serie Manuali e linee guida, 140/2016. _x000D_
PECCENINI S., SILJAK-YAKOVLEV S., 2000 - Quantità di DNA e differenziazione cromosomica in Lilium pomponium L. e L. carniolicum Bernh. (Liliaceae). Abstracts XXXIII Congresso Società Italiana di Biogeografia: 30._x000D_
PORTAL TO THE FLORA OF ITALY. Available at http:/dryades.units.it/floritaly [Accessed: 28/05/2025] _x000D_
ROSSI G. et al. (Eds.), 2013. Lista Rossa della Flora Italiana. 1. Policy Species e altre specie minacciate. Comitato Ital. IUCN; Ministero Ambiente. https://www.iucn.it/liste-rosse-italiane.php</t>
  </si>
  <si>
    <t>The present species assessment has been compiled by Guerrina, Orsenigo, Minuzzo, Selvaggi, Mainetti, Montagnani, Minuto with the technical support of Stefania Ercole and Valeria Giacanelli (ISPRA). Data on conservation measures were provided by the Italian Administrative Regions with the support of the Ministry of the Environment, integrated by experts._x000D_
_x000D_
AESCHIMANN D., LAUBER K., MOSER D.M., THEURILLAT J.-P., 2004 – Flora alpina.3 voll. Zanichelli. Bologna._x000D_
ARPAL - OSSERVATORIO LIGURE DELLA BIODIVERSITA' (Li.Bi.Oss.) - Disponibile al link: https://www.arpal.gov.it/homepage/natura/osservatorio-dellabiodiversit%C3%A0.html (accesso effettuato il 15/01/2019)_x000D_
BARTOLUCCI et al. 2024. A Second Update to the Checklist of the Vascular Flora Native to Italy. Plant  Biosystems 158 (2): 219–96._x000D_
BERNARDELLO R., 2002 - Notule Pteridologiche Italiche: 9-14. 9. Asplenium adulterinum Milde subsp. adulterinum. In: MARCHETTI D. (ed.), Notule Pteridologiche Italiche. I (1-31). Ann. Mus. Civ. Rovereto, Sez.: Arch., St., Sc. Nat., 16 (2000): 376-378._x000D_
BRUSA G., ARMIRAGLIO S., CERIANI R.M., 2018. Monitoraggio delle specie vegetali della Direttiva 92/43/CEE presenti in Lombardia, a supporto della redazione del IV rapporto ex art. 17. SBI sez. Lombarda, CFA - Regione Lombardia._x000D_
FERRARINI E., CIAMPOLINI F., PICHI SERMOLLI R.E.G., MARCHETTI D., 1986 - Iconographia Palynologica Pteridophytorum Italiae. Webbia, 40 (1): 1-202._x000D_
MARCHETTI D., 2004 - Le Pteridofite d’Italia. Ann. Mus. Civ. Rovereto, Sez.: Arch., St., Sc. Nat., 19 (2003): 71-231._x000D_
MARCHETTI D., SOSTER M., 1992 - Note su tre felci nuove per la Valsesia (Piemonte) e rare per l’Italia: Asplenium trichomanes L. subsp. Pachyrachis (Christ) Lovis et Reichst., Asplenium adulterinum Milde subsp. adulterinum e Dryopteris remota (A. Braun) Druce. Boll. Mus. Regionale Sci. Nat. Torino, 10 (1):113-124._x000D_
MOKRY F., RASBACH H., REICHSTEIN T., 1986 - Asplenium adulterinum Milde subsp. presolanense subsp. nova (Aspleniaceae, Pteridophyta). Bot. Helv., 96 (1):7-18._x000D_
Montagnani C., Giordani P., Selvaggi A., Orsenigo S., Bovio M., Alessandrini A. (2016). Asplenium adulterinum Milde. In: Ercole S., Giacannelli V., Bacchetta G., Fenu G., Genovesi P. (ed.). Manuali per il monitoraggio di specie e habitat di interesse comunitario (Direttiva 92/43/CEE) in Italia: specie vegetali. ISPRA, Serie Manuali e linee guida, 140/2016. ISBN 978-88-448-0787-0._x000D_
NARDI E., 1973 - Ad floram Italicam notulae taxonomicae et geobotanicae. 9. Asplenium adulterinum Milde nei pressi di Stresa (Lago Maggiore). Webbia, 28(1): 37-47._x000D_
NARDI E., 1972 - Asplenium adulterinum Milde in Italia. Webbia, 26 (2): 463-490._x000D_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ROTTI G., 1995 - Nuovi areali di Asplenium adulterinum Milde con speciale riferimento alla Valsesia ed alla valle Strona di Campello Monti (II parte). Not. C.A.I. Varallo, 9 (1): 47-63._x000D_
ROTTI G., 1994 - Nuovi areali di Asplenium adulterinum Milde con speciale riferimento alla Valsesia ed alla Valle Strona di Campello Monti. Not. C.A.I. Varallo, 8 (2): 48-64._x000D_
SOSTER M., 2001 - Identikit delle Felci d'Italia. Guida al riconoscimento delle Pteridofite italiane. Valsesia Editrice. 304 pp.</t>
  </si>
  <si>
    <t>The present species assessment has been compiled by Guerrina, Adorni, Turcato, Montagnani, Minuto with the technical support of Stefania Ercole and Valeria Giacanelli (ISPRA). Data on conservation measures were provided by the Italian Administrative Regions with the support of the Ministry of the Environment.
AESCHIMANN D., LAUBER K., MOSER D.M., THEURILLAT J.-P., 2004 – Flora alpina.3 voll. Zanichelli. Bologna.
ARPAL - OSSERVATORIO LIGURE DELLA BIODIVERSITA' (Li.Bi.Oss.) - Disponibile al link: https://www.arpal.gov.it/homepage/natura/osservatorio-dellabiodiversit%C3%A0.html (accesso effettuato il 15/01/2019)
BARTOLUCCI et al. 2024. A Second Update to the Checklist of the Vascular Flora Native to Italy. Plant  Biosystems 158 (2): 219–96.
BERNARDELLO R., 2002 - Notule Pteridologiche Italiche: 9-14. 9. Asplenium adulterinum Milde subsp. adulterinum. In: MARCHETTI D. (ed.), Notule Pteridologiche Italiche. I (1-31). Ann. Mus. Civ. Rovereto, Sez.: Arch., St., Sc. Nat., 16 (2000): 376-378.
BONAFEDE F., VIGNODELLI M., MARCHETTI D., ALESSANDRINI A., 2016 – Felci dell'Emilia-Romagna, distribuzione, monitoraggio e conservazione. Istituto per I beni artistici, culturali e naturali della Regione Emilia-Romagna. ISBN: 978-88-97281-49-8
BRUSA G., ARMIRAGLIO S., CERIANI R.M., 2018. Monitoraggio delle specie vegetali della Direttiva 92/43/CEE presenti in Lombardia, a supporto della redazione del IV rapporto ex art. 17. SBI sez. Lombarda, CFA - Regione Lombardia.
FERRARINI E., CIAMPOLINI F., PICHI SERMOLLI R.E.G., MARCHETTI D., 1986 - Iconographia Palynologica Pteridophytorum Italiae. Webbia, 40 (1): 1-202.
MARCHETTI D., 2004 - Le Pteridofite d’Italia. Ann. Mus. Civ. Rovereto, Sez.: Arch., St., Sc. Nat., 19 (2003): 71-231.
MARCHETTI D., SOSTER M., 1992 - Note su tre felci nuove per la Valsesia (Piemonte) e rare per l’Italia: Asplenium trichomanes L. subsp. Pachyrachis (Christ) Lovis et Reichst., Asplenium adulterinum Milde subsp. adulterinum e Dryopteris remota (A. Braun) Druce. Boll. Mus. Regionale Sci. Nat. Torino, 10 (1):113-124.
MOKRY F., RASBACH H., REICHSTEIN T., 1986 - Asplenium adulterinum Milde subsp. presolanense subsp. nova (Aspleniaceae, Pteridophyta). Bot. Helv., 96 (1):7-18.
Montagnani C., Giordani P., Selvaggi A., Orsenigo S., Bovio M., Alessandrini A. (2016). Asplenium adulterinum Milde. In: Ercole S., Giacannelli V., Bacchetta G., Fenu G., Genovesi P. (ed.). Manuali per il monitoraggio di specie e habitat di interesse comunitario (Direttiva 92/43/CEE) in Italia: specie vegetali. ISPRA, Serie Manuali e linee guida, 140/2016. ISBN 978-88-448-0787-0.
NARDI E., 1973 - Ad floram Italicam notulae taxonomicae et geobotanicae. 9. Asplenium adulterinum Milde nei pressi di Stresa (Lago Maggiore). Webbia, 28(1): 37-47.
NARDI E., 1972 - Asplenium adulterinum Milde in Italia. Webbia, 26 (2): 463-490.
PORTAL TO THE FLORA OF ITALY. Available at http:/dryades.units.it/floritaly [Accessed: 30/04/2025] 
ROSSI G. et al. (Eds.), 2013. Lista Rossa della Flora Italiana. 1. Policy Species e altre specie minacciate. Comitato Ital. IUCN; Ministero Ambiente. https://www.iucn.it/liste-rosse-italiane.php
ROTTI G., 1995 - Nuovi areali di Asplenium adulterinum Milde con speciale riferimento alla Valsesia ed alla valle Strona di Campello Monti (II parte). Not. C.A.I. Varallo, 9 (1): 47-63.
ROTTI G., 1994 - Nuovi areali di Asplenium adulterinum Milde con speciale riferimento alla Valsesia ed alla Valle Strona di Campello Monti. Not. C.A.I. Varallo, 8 (2): 48-64.
SACCANI A., SALVONI M., 2015. Gioielli della flora delle alte valli Taro e Ceno (Appennino Emiliano, Parma). Conoscere e salvaguardare le specie endemiche, rare e protette. Valcenolibri, Parma.
SOSTER M., 2001 - Identikit delle Felci d'Italia. Guida al riconoscimento delle Pteridofite italiane. Valsesia Editrice. 304 pp.</t>
  </si>
  <si>
    <t>The present species assessment has been compiled by Daniela Bouvet and Chiara Minuzzo, with the technical support of Stefania Ercole and Valeria Giacanelli (ISPRA). Information and unpublished data have been provided by  Barberis Davide, Chiariglione Aldo, Ferrero Giuseppe, Gaggino Anna, Garis Fabrizio, Giuliano Davide, Longo Fabrizio, Marsili Stefano, Maurino Luca per Parco Naturale Alpi Cozie, Nosbet Renato, Palazzolo Paola, Pascale Marziano, Paveto Matteo, Salvo Renzo, Varda Marco, Varese Paolo._x000D_
Data on conservation measures were provided by the Italian Administrative Regions with the support of the Ministry of the Environment._x000D_
_x000D_
BARTOLUCCI et al. 2024. A Second Update to the Checklist of the Vascular Flora Native to Italy. Plant  Biosystems 158 (2): 219–96._x000D_
BOUVET D. et al., 2018. Contribution to the floristic knowledge of the head of the Po Valley (Piedmont, north Italy). Italian Botanist 5: 57-69. http://hdl.handle.net/2067/5086, 0.3897/italianbotanist.5.24546      _x000D_
BOVIO M., 2007 (http://www.floravda.it )_x000D_
BOVIO M., BROGLIO M., 2007. La flora del Parco naturale Mont Avic: guida alle specie più rilevanti dell'area protetta. Libreria Saint Etienne, Aosta. Chiariglione A., 2022. Flora delle valli di Lanzo. Sommacampagna, CIERRE ed. 445 pp. _x000D_
BRUSA G., ARMIRAGLIO S., CERIANI R.M., 2018. Monitoraggio delle specie vegetali della Direttiva 92/43/CEE presenti in Lombardia, a supporto della redazione del IV rapporto ex art. 17. SBI sez. Lombarda, CFA - Regione Lombardia._x000D_
MONTAGNANI C., SELVAGGI A., ORSENIGO S., GENNAI M., MARIOTTI M.G. (2016). Aquilegia alpina L. In: Ercole S., Giacanelli V., Bacchetta G., Fenu G., Genovesi P. (ed.). Manuali per il monitoraggio di specie e habitat di interesse comunitario (Direttiva 92/43/CEE) in Italia: specie vegetali. ISPRA, Serie Manuali e linee guida, 140/2016. ISBN 978-88-448-0787-0._x000D_
NARDI E., 2015. Il genere Aquilegia L. (Ranunculaceae) in Italia. The genus Aquilegia L.  (Ranunculaceae) in Italy. Aquilegiarum Italicarum in Europaearum conspectu descriptio. Edizioni Polistampa. Firenze. 688 pp._x000D_
Osservatorio Biodiversità Lombardia (https://orbl.biodiversita.lombardia.it/)_x000D_
PINZANI L. et al., 2021. Comparative seed morphology in related high-mountain species of the genus Aquilegia (Ranunculaceae). Atti della Società Toscana di Scienze Naturali residente in Pisa. Memorie. Serie B, 128: 65-71. https://hdl.handle.net/11568/1181136 _x000D_
PORTAL TO THE FLORA OF ITALY. Available at http:/dryades.units.it/floritaly [Accessed: 30/04/2025] _x000D_
PROSSER F., BERTOLLI A., FESTI F., PERAZZA G., 2019. Flora del Trentino. Fondazione Museo Civico di Rovereto con Edizioni Osiride._x000D_
RAIMONDI B., BRUSA G., 2020. Stato delle conoscenze sulla distribuzione delle specie vegetali degli Allegati della Direttiva Habitat (92/43/CEE) in Lombardia: Aquilegia alpina. Società Botanica Italiana - Sez. Lombarda, Osservatorio Regionale per la Biodiversità di Regione Lombardia._x000D_
REGIONE LIGURIA, 2008 - Carta della Biodiversità. www.ambienteinliguria.it _x000D_
ROSSI G. et al. (Eds.), 2013. Lista Rossa della Flora Italiana. 1. Policy Species e altre specie minacciate. Comitato Ital. IUCN; Ministero Ambiente. https://www.iucn.it/liste-rosse-italiane.php</t>
  </si>
  <si>
    <t>The populations that fall into cells straddling the Alpine and continental biogreographic zones, in PIE, FVG and VEN, were attributed to one of the two zones, based on the coordinates known to the EXPs. The boundary outlined by the ministerial shapefile was respected. However, the border between the two biogeographical zones is drawn approximately, and does not follow the real borders between the plain-hilly zones and the prealpine-alpine zones. Therefore, part of the aforementioned populations (in FVG and VEN) should be attributed to the Alpine zone.</t>
  </si>
  <si>
    <t>The present species assessment has been compiled by Daniela Bouvet and Chiara Minuzzo with the technical support of Stefania Ercole and Valeria Giacanelli (ISPRA). Information and unpublished data have been provided by  Argenti Carlo, Banfi Enrico, Brusa Guido, Federici Alessio, Martini Fabrizio, Pavan Enrico, Possamai Ferdinando, Prosser Filippo, Scortegagna Silvio, Sebellin Anastasia, Tomasella Michela (regione Friuli-Venezia Giulia), Zero Olga. Data on conservation measures were provided by the Italian Administrative Regions with the support of the Ministry of the Environment._x000D_
_x000D_
AESCHIMANN D., LAUBER K., MOSER D.M., THEURILLAT J.-P., 2004 - Flora alpina. 3 voll. Zanichelli. Bologna._x000D_
AGRICONSULTING, 2008. Manuale di indirizzo per la Gestione delle Aree tutelate del Friuli Venezia Giulia. Allegato B. Schede di Valutazione dello stato di conservazione delle specie e degli habitat di Interesse Comunitario in Friuli Venezia Giulia. Relazione. http://www.regione.fvg.it/rafvg/export/sites/default/RAFVG/ambienteterritorio/tutela-ambiente-gestione-risorsenaturali/FOGLIA203/allegati/documenti_tecnici/MANUALE__PdG_definitivo_nov_08.pdf _x000D_
BARTOLUCCI et al. 2024. A Second Update to the Checklist of the Vascular Flora Native to Italy. Plant  Biosystems 158 (2): 219–96._x000D_
BRUSA et al., 2018. Monitoraggio delle specie vegetali della Direttiva 92/43/CEE presenti in Lombardia, a supporto della redazione del IV rapporto ex art. 17. SBI sez. Lombarda, CFA - Regione Lombardia_x000D_
BRUSA G., RAIMONDI B., 2020. Stato delle conoscenze sulla distribuzione delle specie vegetali degli Allegati della Direttiva Habitat (92/43/CEE) in Lombardia: Adenophora liliifolia. Società Botanica Italiana - Sez. Lombarda, Osservatorio Regionale per la Biodiversità di Regione Lombardia._x000D_
BRUSA G., ARMIRAGLIO S., CERIANI R.M., 2018 - Monitoraggio delle specie vegetali della Direttiva 92/43/CEE presenti in Lombardia, a supporto della redazione del IV rapporto ex art. 17. SBI sez. Lombarda, CFA - Regione Lombardia._x000D_
BUFFA G. et al., 2016 - Lista rossa regionale delle piante vascolari Regione del Veneto. Regione del Veneto: 132-133._x000D_
FORTE T., ORIOLO G., SINISCALCO C., 2016 – Adenophora liliifolia (L.) Ledeb. Ex DC. In: ERCOLE S., GIACANELLI V., BACCHETTA G., FENU G., GENOVESI P. (eds.). Manuali per il monitoraggio di specie e habitat di interesse comunitario (Direttiva 92/43/CEE) in Italia: specie vegetali. ISPRA, Serie Manuali e linee guida, 140/2016: 60-61._x000D_
MANGILI L., 2000 - Segnalazioni floristiche. 18. Adenophora liliiflora (L.) DC. In: Ferlinghetti R. (ed.), Segnalazioni floristiche nel bergamasco. 3° contributo. Notiziario Floristico del Gruppo Flora Alpina Bergamasca, 18: 11._x000D_
MANGILI L., ZERO O., 2023. 109. Adenophora liliifolia (L.) Ledeb. Ex A. DC. (Campanulaceae). Segnalazioni Floristiche XX Contributo. Perico G., (ed.). Notiziario Flora Alpina Bergamasca, 63._x000D_
MARTINI F. (ed). 2023. Flora del Friuli Venezia Giulia. Repertorio critico diacronico e atlante corologico. Editore: Forum, Udine_x000D_
PIGNATTI S., GUARINO R., LA ROSA M., 2017 - Flora d'Italia, seconda edizione. Edagricole, Bologna. Vol. II._x000D_
PISTARINO A., D’ANDREA S., 2013 – Campanulaceae: dati distributivi per l’Italia Nord-occidentale. Boll. Mus. Regionale Sci. Nat. Torino, 31 (1.2): 5-569._x000D_
PORTAL TO THE FLORA OF ITALY. Available at http:/dryades.units.it/floritaly [Accessed: 30/04/2025] _x000D_
PROSSER F., 2018 - Fondazione Museo Civico di Rovereto Monitoraggio di specie e habitat della Direttiva Habitat in Trentino 29 maggio 2018 (presentazione a convegno, inedita). http://www.areeprotette.provincia.tn.it/binary/pat_aree_protette/news/Prosser.1528096394.pdf _x000D_
PROSSER F., BERTOLLI A., 2012 - Cartografia floristica della Provincia di Trento - Museo Civico di Rovereto._x000D_
ROSSI G. et al. (Eds.), 2013. Lista Rossa della Flora Italiana. 1. Policy Species e altre specie minacciate. Comitato Ital. IUCN; Ministero Ambiente. https://www.iucn.it/liste-rosse-italiane.php_x000D_
SANTI F., 1917. L'erbario del dott. F. Vallino ed alcune piante alpine rare del Piemonte. Rivista Club Alpino Ital., 36: 246-253._x000D_
SELVAGGI A., GALLINO B., GARRAUD L., PASCAL R., VAN ES J., in press – Flora rara, protetta, endemica delle Alpi occidentali. Blu edizioni, Torino._x000D_
VECCHIATO M., BULGARELLI B., CASTELLO M., FERLUGA R., PELLEGRINI E., PELLIZZARI L., PEZZETTA A., PAVAN R., PINGITORE G., RAGOGNA P.L., 2015 – Flora Notevole del Friuli Venezia Giulia Specie incluse nella Lista Rossa Nazionale e nell’Allegato II alla Direttiva "Habitat". GREF Gruppo Regionale di Esplorazione floristica: 27. http://www.ecoteam-naturae.it/wpcontent/uploads/2017/03/Flora_Notevole_FVG_GREF-14_all.pdf</t>
  </si>
  <si>
    <t>The present species assessment has been compiled by Daniela Bouvet and Chiara Minuzzo with the technical support of Stefania Ercole and Valeria Giacanelli (ISPRA). Information and unpublished data have been provided by  Aimone Bruno, Argenti Carlo, Barberis Davide, Barolin Debora, Chiariglione Aldo, Garis Fabrizio, Lagrasta Gabriele, Malfasi Francesco, Marsili Stefano, Maurino Luca per Parco Naturale Alpi Cozie, Nisbet Renato, Pascale Marziano, Peccenini Simonetta, Prosser Filippo. Data on conservation measures were provided by the Italian Administrative Regions with the support of the Ministry of the Environment._x000D_
_x000D_
AESCHIMANN D., LAUBER K., MOSER D.M., THEURILLAT J.-P., 2004 - Flora alpina. 3 voll. Zanichelli. Bologna._x000D_
ALONZI A., ERCOLE S., PICCINI C., 2006 - La protezione delle specie della flora e della fauna selvatica: quadro di riferimento legislativo regionale. APAT Rapporti75/2006._x000D_
ARGENTI C., LASEN C., 2000. La Flora. Parco nazionale Dolomiti Bellunesi, Studi e Ricerche. Duck, Feltre. _x000D_
ARGENTI C., LASEN C., 2004 – Lista rossa della flora vascolare della Provincia di Belluno. Regione Veneto, ARPAV._x000D_
BAROLIN, 2014-15. Variazioni della flora di alta quonta nel corso dell’ultimo secolo nelle Alpi occidentali. Tesi di Laurea Magistrale in Biologia dell’Ambiente. Classe di laurea LM-6. Università di Torino. (ined.) _x000D_
BARTOLUCCI et al. 2024. A Second Update to the Checklist of the Vascular Flora Native to Italy. Plant  Biosystems 158 (2): 219–96._x000D_
BILZ M., KELL S.P., MAXTED N., LANSDOWN R.V., 2011 – European Red List of Vascular Plants. Luxembourg: Publications Office of the European Union._x000D_
BOVIO M., 2014 - Flora vascolare della Valle d’Aosta - Repertorio commentato e stato delle conoscenze. Société de la Flore Valdôtaine. Testolin. 664 pp._x000D_
BOVIO M., BROGLIO M., 2007 - La flora del Parco Naturale Mont Avic. Aosta, Libreria Saint-Etienne Ed., pag. 105._x000D_
BRUSA G., ARMIRAGLIO S., CERIANI R.M., 2018 - Monitoraggio delle specie vegetali della Direttiva 92/43/CEE presenti in Lombardia, a supporto della redazione del IV rapporto ex art. 17. SBI sez. Lombarda, CFA - Regione Lombardia._x000D_
CARAMIELLO LOMAGNO R., FOSSA V., SINISCALCO C., POTENZA A., 1990 – Flora palinologica italiana: schede di Artemisia glacialis L., Artemisia genipi Weber, Artemisia umbelliformis Lam. su campioni freschi ed acetolizzati (schede n. S175, S176, S177). Aerobiologia, 6: 221-238._x000D_
CHIARIGLIONE A., 2022. Flora delle valli di Lanzo. Sommacampagna, CIERRE ed. 445 pp._x000D_
COLOMBO N., GIACCONE E., PARO L., BUFFA G., FRATIANNI S., 2016. The recent transition from glacial to periglacial environment in a high altitude alpine basin (Sabbione Basin, North-Western Italian Alps). Preliminary outcomes from a multidisciplinary approach. Geografia Fisica e Dinamica Quaternaria, 39(1): 21-36._x000D_
DA POZZO M., ARGENTI C., LASEN C., 2016. Atlante floristico delle Dolomiti d’Ampezzo. Parco naturale regionale delle Dolomiti d’Ampezzo, Cortina d’Ampezzo._x000D_
FAB, 2004 -Notiziario floristico Flora Alpina Bergamasca, n. 26. _x000D_
FAB, 2007 - Notiziario floristico Flora Alpina Bergamasca, n. 32._x000D_
FISCHER M.A., ADLER W., OSWALD K., 2005 – Exkursionsflora für Österreich, Liechtenstein und Südtirol. 2nd ed., Land Oberösterreich, Biologiezentrum der OÖ Landesmuseen, Linz, 1392 pp._x000D_
FORTE T., ORIOLO G., ORSENIGO S., SINISCALCO C., 2016 – Artemisia genipi Weber ex Stechm. In: ERCOLE S., GIACANELLI V., BACCHETTA G., FENU G., GENOVESI P. (eds.). Manuali per il monitoraggio di specie e habitat di interesse comunitario (Direttiva 92/43/CEE) in Italia: specie vegetali. ISPRA, Serie Manuali e linee guida, 140/2016: 78-79._x000D_
GIACOMINI V., PIGNATTI S., 1950 - Saggio preliminare sulle Artemisie del Gruppo "Genipi". Arch. Bot. Biogeogr. Ital., 26 (2): 85-99; 26 (3/4): 150-185._x000D_
LASEN C., 2008. Tesori naturalistici. Alla scoperta dei paesaggi e della biodiversità nelle province di Belluno, Vicenza, Verona, Mantova e Ancona. Fondazione Cariverona, Verona. _x000D_
MUSEO DI SCIENZE NATURALI DI BOLZANO, 2012 - Cartografia floristica della Provincia di Bolzano._x000D_
ORSENIGO S., SELVAGGI A., BOVIO M., POGGIO L., PROSSER F., WILHALM T., PAROLO G., LASEN C., CASTELLO M., ROSSI G., 2013 – Artemisia genipi Weber ex Stechm. Inf. Bot. It., 45 (1): 124-126._x000D_
Osservatorio Biodiversità Lombardia (https://orbl.biodiversita.lombardia.it)_x000D_
PIGNATTI S., GUARINO R., LA ROSA M., 2017 - Flora d'Italia, seconda edizione. Edagricole, Bologna. Vol. III._x000D_
PORTAL TO THE FLORA OF ITALY. Available at http:/dryades.units.it/floritaly [Accessed: 30/04/2025] _x000D_
PROSSER F., 2001 - Lista rossa della flora del Trentino. Ed. Osiride, 107 pp. _x000D_
PROSSER F., BERTOLLI A., 2012 - Cartografia floristica della Provincia di Trento - Museo Civico di Rovereto._x000D_
ROSSI G. et al. (Eds.), 2013. Lista Rossa della Flora Italiana. 1. Policy Species e altre specie minacciate. Comitato Ital. IUCN; Ministero Ambiente. https://www.iucn.it/liste-rosse-italiane.php_x000D_
SELVAGGI A., GALLINO B., GARRAUD L., PASCAL R., VAN ES J., in press – Flora rara, protetta, endemica delle Alpi occidentali. Blu edizioni, Torino._x000D_
Société de la Flore Valdôtaine. Flora vascolare della Val d’Aosta, Artemisia genipi Weber ex Stechm.  www.floravda.it/it/schede/scheda/1859/?)qstring=Artemisia%20genipi%20Weber%20ex%20Stechm _x000D_
TAMMARO F., 1975 - Il genipi [Artemisia petrosa (Baumg.) Jan ex DC. Ssp. eriantha (Ten.) Giac. E Pignatti] sul Gran Sasso d'Italia. In: Omaggio al Gran Sasso: 115-121. C.A.I. L'Aquila, Tamari Ed. Bologna._x000D_
TUTIN T. G., PERSSON K., GUTERMANN W., 1976 - Artemisia L. In: TUTIN T.G., HEYWOOD V.H., BURGES N.A., MOORE D.M., VALENTINE D.H., WALTERS S.M., WEBB D.A. (Eds.), Flora Europaea. Vol. 4: 178-186. First Edition. Cambridge University Press._x000D_
WILHALM T., HILPOLD A., 2006 - Rote Liste der gefährdeten Gefäßpfalzen Südtirols. Gredleriana 6: 115-198._x000D_
WILHALM T., NIKFELD H., GUTERMANN W., 2006 – Katalog der Gefäßpflanzen Südtirols. Veröffentlichungen des Naturmuseums Südtirol, nr. 3, 218 pp.</t>
  </si>
  <si>
    <t>The present species assessment has been compiled by Daniela Bouvet and Chiara Minuzzo, with the technical support of Stefania Ercole and Valeria Giacanelli (ISPRA). Information and unpublished data have been provided by  Mainetti Andrea. Data on conservation measures were provided by the Italian Administrative Regions with the support of the Ministry of the Environment._x000D_
_x000D_
ANCHISI E., BERNINI A., CARTASEGNA N., POLANI F., 1985 - Flora protetta dell'Italia settentrionale. Gruppo Naturalistico Oltrepò Pavese, S. Vittore Olona. 272 pp._x000D_
ANONIMO, 1070 - Distrutta dall'ANAS l'unica stazione in Valtournanche di Astragalus centralpinus Br. Bl. var. saussureanus Pamp. Rea, 3._x000D_
BARTOLUCCI et al. 2024. A Second Update to the Checklist of the Vascular Flora Native to Italy. Plant  Biosystems 158 (2): 219–96._x000D_
BOVIO M., 1985 - Segnalazioni floristiche valdostane: 3. Astragalus centralpinus Br.-Bl. (Leguminosae). In: BOVIO M. (a cura di), Segnalazioni floristiche valdostane. Rev. Valdôtaine Hist. Nat., 39: 111-114._x000D_
BOVIO M., 2014 - Flora vascolare della Valle d’Aosta - Repertorio commentato e stato delle conoscenze. Société de la Flore Valdôtaine. Testolin. 664 pp._x000D_
BOVIO M., BROGLIO M., POGGIO L., 2008. Guida alla flora della Valle d’Aosta. Torino: Blu Edizioni. 335 p. (ristampa con alcune correzioni nel 2012)_x000D_
BOVIO M., ROSSET P., 1991 - Segnalazioni floristiche valdostane: 81. Astragalus alopecurus Pallal (Leguminosae), in BOVIO M. (a cura di), Segnalazioni floristiche valdostane. Rev. Valdôtaine Hist. Nat., 45: 117, 120._x000D_
DAL VESCO G., PEYRONEL B., 1984 - Aethionema thomasianum Gay; Astragalus centralpinus Br.-Bl.; Paeonia officinalis L. ssp. officinalis; Potentilla pensylvanica L.; Trapa natans L. In: GARDINI PECCENINI S. (ed.), Flora da proteggere. Indagine su alcune specie vegetali minacciate o rare in Italia. Piemonte - Valle d'Aosta: 6-13; 16-18. Istituto di Botanica e Orto Botanico Università di Pavia. ERREPIESSE Edizioni, Pavia._x000D_
Flora della Valle d’Aosta. http://floravda.it/it/schede/scheda/791/?qstring=Astragalus%20centralpinus _x000D_
FORTE T., SINISCALCO C., 2016 – Astragalus centralpinus Braun-Blanq. In: ERCOLE S., GIACANELLI V., BACCHETTA G., FENU G., GENOVESI P. (eds.). Manuali per il monitoraggio di specie e habitat di interesse comunitario (Direttiva 92/43/CEE) in Italia: specie vegetali. ISPRA, Serie Manuali e linee guida, 140/2016: 86-87._x000D_
MAINETTI, A., 2020-21. Astragalus alopecurus Pall. en Vallée d'Aoste. La station historique découverte dans le Valtournenche par S. Trèves et J. Christillin a-t-elle été retrouvée après plus d'un siècle? Revue Valdotaine d'Histoire Naturelle, 74: 113-129. (https://sfv.it/revue/74-75/) _x000D_
MORALDO B., 2001 - Astragalus alopecurus. In: Pignatti S., Menegoni P., Giacanelli V. (eds.), Liste rosse e blu della flora italiana: 128-129. ANPA, Roma._x000D_
PEYRONEL B., DAL VESCO G., 1971 - Notes sur les plantes rares ou critiques du Val de Cogne (Grand Paradis). VI. Stations nouvelles d'Astragalus centralpinus Br.-Bl. Bull. Soc. Fl. Valdôt., 25: 11-19._x000D_
PEYRONEL Br., 1971 - Stazioni di Astragalus centralpinus. In: Gruppo per la Conservazione della natura, S.B.I. (a cura di), Censimento dei biotopi di rilevante interesse vegetazionale meritevoli di conservazione. Vol. I, 1. Valle d'Aosta; Aosta - 3. Tipografia Succ. Savini-Mercuri. Camerino._x000D_
PIGNATTI S., GUARINO R., LA ROSA M., 2017 - Flora d'Italia, seconda edizione. Edagricole, Bologna. Vol. II._x000D_
PORTAL TO THE FLORA OF ITALY. Available at http:/dryades.units.it/floritaly [Accessed: 30/04/2025] _x000D_
REGIONE AUTONOMA VALLE D'AOSTA, 2012 -Banca dati floristica. www.floravda.it _x000D_
ROSSI G. et al. (Eds.), 2013. Lista Rossa della Flora Italiana. 1. Policy Species e altre specie minacciate. Comitato Ital. IUCN; Ministero Ambiente. https://www.iucn.it/liste-rosse-italiane.php_x000D_
Société de la Flore Valdôtaine. Flora vascolare della Val d’Aosta, Astragalus Alopecurus Pall.  http://floravda.it/it/schede/scheda/791/?qstring=Astragalus%20centralpinus</t>
  </si>
  <si>
    <t>The present species assessment has been compiled by Daniela Bouvet and Chiara Minuzzo, with the technical support of Stefania Ercole and Valeria Giacanelli (ISPRA). Information and unpublished data have been provided by  Barberis Davide. Data on conservation measures were provided by the Italian Administrative Regions with the support of the Ministry of the Environment._x000D_
_x000D_
AESCHIMANN D., LAUBER K., MOSER D.M., THEURILLAT J.-P., 2004 - Flora alpina. 3 voll. Zanichelli. Bologna._x000D_
BARTOLUCCI et al. 2024. A Second Update to the Checklist of the Vascular Flora Native to Italy. Plant  Biosystems 158 (2): 219–96._x000D_
BONAPACE B., 1954 - Orofite e ipsofite rare o endemiche delle Alpi Tridentine. Ediz. del M.I.P.N., Trento: 15-16._x000D_
BRAUN-BLANQUET J., 1961 - Die inneralpine Trockenvegetation. Von der Provence bis zur Steiermark. Fischer Verl., Stuttgart. 273 pp._x000D_
BRUSA G., ARMIRAGLIO S., CERIANI R.M., 2018 - Monitoraggio delle specie vegetali della Direttiva 92/43/CEE presenti in Lombardia, a supporto della redazione del IV rapporto ex art. 17. SBI sez. Lombarda, CFA - Regione Lombardia._x000D_
BRUSA G., RAIMONDI B., 2020. Stato delle conoscenze sulla distribuzione delle specie vegetali degli Allegati della Direttiva Habitat (92/43/CEE) in Lombardia: Dracocephalum austriacum. Società Botanica Italiana - Sez. Lombarda, Osservatorio Regionale per la Biodiversità di Regione Lombardia._x000D_
FORTE T., GALLINO B, MANGILI F., ORSENIGO S., SELVAGGI A., SINISCALCO C., 2016 – Astragalus centralpinus Braun-Blanq. In: ERCOLE S., GIACANELLI V. BACCHETTA G., FENU G., GENOVESI P. (eds.). Manuali per il monitoraggio di specie e habitat di interesse comunitario (Direttiva 92/43/CEE) in Italia: specie vegetali. ISPRA, Serie Manuali e linee guida, 140/2016: 137-138._x000D_
KIEM J., 1979. Floristische Fortschritte in Südtirol und in Nachbargebieten. Ber. Bayer Bot. Ges., 50: 91-97._x000D_
KIEM J., 1983. Floristische Beobachtungen in Südtirol und in Nachbargebieten. Ber. Bayer Bot. Ges., 54: 117-121._x000D_
KÄSERMANN C. 1999 - Dracocephalum austriacum L., fiches pratiques pour la conservation – plantes a fleurs et fougeres. Octobre 1999, PRONATURA._x000D_
LUTTEROTTI DE A., 1976 - Passeggiate in Val di Non (Calliano) Trento, Manfrini. _x000D_
MANGILI F., MAGGIALI V., CACCIANIGA M., 2015 - Aggiornamento sulla consistenza delle popolazioni di Dracocephalum austriacum (Lamiaceae) in Italia. In: SBI Gruppo per la floristica, sistematica ed evoluzione (ed.), Giornata di studio “Approfondimenti floristici e sistematici sulla flora d'Italia”. S.n., S.l.: 59-60._x000D_
MANGILI, F. [et al.], 2015 - Dracocephalum austriacum L.. Inform. Bot. Ital., 47(2): 267-270._x000D_
MUSEO DI SCIENZE NATURALI DI BOLZANO, 2012. Cartografia floristica della Provincia di Bolzano._x000D_
PEDROTTI F., 1983 - Sulla presenza del genere Dracocephalum L. nella regione Trentino - Alto Adige. Atti Accad. Roveretana Agiati, a. 231-232 (1981-1982), s. 6, 21-22, B: 5-11._x000D_
PIGNATTI S., GUARINO R., LA ROSA M., 2017 - Flora d'Italia, seconda edizione. Edagricole, Bologna. Vol. II._x000D_
PORTAL TO THE FLORA OF ITALY. Available at http:/dryades.units.it/floritaly [Accessed: 30/04/2025] _x000D_
PROSSER F., 1995 - Segnalazioni floristiche tridentine. IV. Ann. Mus. Civ. Rovereto, Sez.: Arch., St., Sc. Nat., 10 (1994): 135-170._x000D_
PROSSER F., 1995 - Segnalazioni Floristiche Tridentine. IV. Ann. Mus. civ. Rov., 10: 135-170._x000D_
PROSSER F., 2001a – Dracocephalum austriacum. In: Pignatti S., Menegoni P., Giacanelli V. (eds.), Liste rosse e blu della flora italiana: 182-183. ANPA, Roma._x000D_
PROSSER F., 2001b - Lista Rossa della Flora del Trentino: Pteridofite e Fanerogame. Museo Civico di Rovereto. Edizioni Osiride, Rovereto. 109 pp._x000D_
PROSSER F., 2018 - Fondazione Museo Civico di Rovereto Monitoraggio di specie e habitat della Direttiva Habitat in Trentino 29 maggio 2018 (presentazione a convegno, inedita) http://www.areeprotette.provincia.tn.it/binary/pat_aree_protette/news/Prosser.1528096394.pdf _x000D_
PROSSER F., BERTOLLI A., 2012 - Cartografia floristica della Provincia di Trento - Museo Civico di Rovereto._x000D_
PROSSER F., BERTOLLI A., FESTI F., 2019. Flora del Trentino. Edizioni Osiride._x000D_
REINALTER R. 2004 - Zur Flora der Sedimentgebiete im Umkreis der Sudrätischen Alpen, Livignasco, Bormiese, Engadin'Ota (Schweiz - Italien). Denkschriften der Schweizerischen Akademie der Naturwissenschaften, Bd. 105. Birkhäuse, Basel/Boston._x000D_
ROSSET P., 1986 - Segnalazioni Floristiche Valdostane: 13-22. 19. Dracocephalum austriacum L. (Labiatae). In: Bovio M. (ed.), Segnalazioni floristiche valdostane. Rev. Valdôt. Hist. Nat., 40: 73-80._x000D_
ROSSI G. et al. (Eds.), 2013. Lista Rossa della Flora Italiana. 1. Policy Species e altre specie minacciate. Comitato Ital. IUCN; Ministero Ambiente. https://www.iucn.it/liste-rosse-italiane.php_x000D_
SELVAGGI A., GALLINO B., GARRAUD L., PASCAL R., VAN ES J., in press – Flora rara, protetta, endemica delle Alpi occidentali. Blu edizioni, Torino._x000D_
TOGNON G., DE MARIA G., 1999 - Segnalazioni Floristiche Italiane: 900-901. 900.	 Dracocephalum austriacum L. (Labiatae). Inform. Bot. Ital., 30 (1-3) (1998): 59._x000D_
WILHALM T., NIKFELD H., GUTERMANN W., 2006 – Katalog der Gefäßpflanzen Südtirols. Veröffentlichungen des Naturmuseums Südtirol, nr. 3, 218 pp.</t>
  </si>
  <si>
    <t>The present species assessment has been compiled by Daniela Bouvet and Chiara Minuzzo, with the technical support of Stefania Ercole and Valeria Giacanelli (ISPRA). Information and unpublished data have been provided by  Brusa Guido, Orsenigo Simone. Data on conservation measures were provided by the Italian Administrative Regions with the support of the Ministry of the Environment._x000D_
_x000D_
AA.VV., 2018. Piano d’azione per la Flora DH (II, IV) di Lombardia. Progetto LIFE IP GESTIRE 2020, azione A.10. ERSAF - Studio Silva._x000D_
ABELI T., BARNI E., SINISCALCO C., AMOSSO C., ROSSI G. (2012). A cost-effective model for preliminary site evaluation for the reintroduction of a threatened quillwort. AQUATIC CONSERVATION-MARINE AND FRESHWATER ECOSYSTEMS: 22, 66-73_x000D_
ABELI T., CAUZZI P., ROSSI G., PISTOJA F., MUCCIARELLI M., 2017. A gleam of hope for the critically endangered Isoëtes malinverniana: Use of small‐scale translocations to guide conservation planning. Aquatic Conserv: Mar Freshw Ecosyst. 2018; 28:501–505._x000D_
AESCHIMANN D., LAUBER K., MOSER D.M., THEURILLAT J.P., 2004 - Flora alpina. 3 voll. Zanichelli. Bologna._x000D_
BARNI E., MINUZZO C., GATTO F., LONATI M., ABELI T., AMOSSO C., ROSSI G., SINISCALCO C. (2013). Estimating influence of environmental quality and management of channels on survival of a threatened endemic quillwort. AQUATIC BOTANY, 107: 39-46_x000D_
BARNI E., MINUZZO C., SINISCALCO C., GATTO F., ABELI T., AMOSSO C., ROSSI G., GENTILI R., PISTOJA F., SOLDANO A., 2010. Schede per una Lista Rossa della Flora vascolare e crittogamica Italiana. Isoëtes malinverniana Ces. et De Not. Informatore Botanico Italiano, 42 (2): 539-613._x000D_
BARTOLUCCI et al. 2024. A Second Update to the Checklist of the Vascular Flora Native to Italy. Plant  Biosystems 158 (2): 219–96._x000D_
BRUSA G., ARMIRAGLIO S., CERIANI R.M., 2018. Monitoraggio delle specie vegetali della Direttiva 92/43/CEE presenti in Lombardia, a supporto della redazione del IV rapporto ex art. 17. SBI sez. Lombarda, CFA - Regione Lombardia._x000D_
BRUSA G., RAIMONDI B., 2020. Stato delle conoscenze sulla distribuzione delle specie vegetali degli Allegati della Direttiva Habitat (92/43/CEE) in Lombardia: Isoëtes malinverniana. Società Botanica Italiana - Sez. Lombarda, Osservatorio Regionale per la Biodiversità di Regione Lombardia._x000D_
FORTE T., SINISCALCO C., 2016. Isoetes malinverniana. In: Ercole S., Giacanelli V., Bacchetta G., Fenu G., Genovesi P. (ed.). Manuali per il monitoraggio di specie e habitat di interesse comunitario (Direttiva 92/43/CEE) in Italia: specie vegetali. ISPRA, Serie Manuali e linee guida, 140/2016._x000D_
GENTILI R., ABELI T., LI W., VAROTTO C., SGORBATI S., 2010. Population structure and genetic diversity of the threatened quillwort Isoëtes malinverniana and implication for conservation. Aquatic Botany, 93: 147-152._x000D_
MINUZZO C., BARNI E., SINISCALCO C., 2011. Conservazione di Isoetes malinverniana, pianta endemica del Piemonte e della Lombardia a rischio di estinzione: un'iniziativa volta a ridurre la perdita di biodiversità vegetale in accordo con la Global strategy for plant conservation. In: Ostellino I. (ed.): Rarità naturali. Il ruolo della biodiversità nel paesaggio dei fiumi e della collina torinese - Atti del Seminario del 18 marzo 2010 e delle attività nell'ambito di Rarità naturali - Paesaggio zero. Ed. Politecnico di Torino: 59_x000D_
MINUZZO C., SOLDANO A., MARTINETTO E., 2011. Note floristiche piemontesi: 355. Isoetes malinverniana Ces. &amp;amp; DN. (Isoetaceae). Rivista Piemontese di Storia Naturale, 32: 394._x000D_
PIGNATTI S., GUARINO R., LA ROSA M., 2017 - Flora d'Italia, seconda edizione. Edagricole, Bologna. Vol. I._x000D_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SELVAGGI A., GALLINO B., GARRAUD L., PASCAL R., VAN ES J., in press – Flora rara, protetta, endemica delle Alpi occidentali. Blu edizioni, Torino._x000D_
SELVAGGI A., MINUZZO C., EUSEBIO BERGÒ P., 2015. Note floristiche piemontesi: 657. Isoëtes malinverniana Ces. &amp;amp; De Not. (Isoëtaceae). Rivista Piemontese di Storia Naturale, 36: 305._x000D_
SOLDANO A., 2013. Isoetes malinverniana. In Cencini C., Corbetta F. (eds.): Il manuale del bravo conservatore: saggi di ecologia applicata. Bologna, Edagricole._x000D_
SOLDANO A., MINUZZO C., FONIO G., 2009. Note floristiche piemontesi: 198. Isoetes malinverniana ces. &amp;amp; de Not. (Isoetaceae). Rivista Piemontese di Storia Naturale, 30: 323.</t>
  </si>
  <si>
    <t>The present species assessment has been compiled by Daniela Bouvet and Chiara Minuzzo, with the technical support of Stefania Ercole and Valeria Giacanelli (ISPRA). Information and unpublished data have been provided by  Selvaggi Alberto, Giuliano Davide, Macchetta Stefano, Maurino Luca per Parco Naturale Alpi Cozie, Teppa Guido. _x000D_
_x000D_
AESCHIMANN D., LAUBER K., MOSER D.M., THEURILLAT J.P., 2004 - Flora alpina. 3 voll. Zanichelli. Bologna._x000D_
BARTOLUCCI et al. 2024. A Second Update to the Checklist of the Vascular Flora Native to Italy. Plant  Biosystems 158 (2): 219–96._x000D_
CHIARIGLIONE A., 2022. Flora delle valli di Lanzo. Sommacampagna, CIERRE ed. 445 pp._x000D_
CONTI E., SOLTIS D.E., HARDIG T.M., SCHNEIDER J., 1999. Phylogenetic relationships of the Silver Saxifrages (Saxifraga, Sect. Ligulatae Haworth): implications for the evolution of substrate specificity, life histories, and biogeography. Molecular Phylogenetics and Evolution, 13 (3): 536-555._x000D_
FONTANA P., 1929. Catalogo sistematico delle piante vascolari crescenti nel bacino del Sangone (Alpi Cozie). In: Studi sulla vegetazione nel Piemonte pubblicati a ricordo del II centenario della fondazione dell'Orto Botanico della R. Università di Torino (1729-1929). Ed.: L. Checchini, Torino: 303-360._x000D_
FORTE T., SINISCALCO C., 2016 – Saxifraga valdensis DC. In: ERCOLE S., GIACANELLI V., BACCHETTA G., FENU G., GENOVESI P. (eds.). Manuali per il monitoraggio di specie e habitat di interesse comunitario (Direttiva 92/43/CEE) in Italia: specie vegetali. ISPRA, Serie Manuali e linee guida, 140/2016: 248-249._x000D_
MACCHETTA S., SELVAGGI A., 2007. Note floristiche piemontesi: 79. Saxifraga valdensis DC. (Saxifragaceae). In: SELVAGGI A. SOLDANO A., PASCALE M. (eds.), Note floristiche piemontesi n. 48-91. Rivista Piemont. Storia Nat., 28: 454._x000D_
MATTIROLO O., 1907. La flora segusina dopo gli studii di G. F. Re (Flora Segusiensis, 1805 - Flora segusina, Re-Caso, 1881-82). G. Clausen, Torino: 265._x000D_
PANE, A., PATERA G., TEPPA G., BAROLIN D., GIULIANO D., SELVAGGI A., 2024. Note floristiche piemontesi: 1269. Saxifraga valdensis DC (Saxifragaceae). Rivista Piemontese di Storia Naturale, 45: 208._x000D_
PIGNATTI S., GUARINO R., LA ROSA M., 2017 - Flora d'Italia, seconda edizione. Edagricole, Bologna. Vol. I._x000D_
PORTAL TO THE FLORA OF ITALY. Available at http:/dryades.units.it/floritaly [Accessed: 30/04/2025] _x000D_
ROSSI G. et al. (Eds.), 2013. Lista Rossa della Flora Italiana. 1. Policy Species e altre specie minacciate. Comitato Ital. IUCN; Ministero Ambiente. https://www.iucn.it/liste-rosse-italiane.php_x000D_
SANTI F., 1917 - L'erbario del dott. F. Vallino ed alcune piante alpine rare del Piemonte. Rivista Club Alpino Ital., 36: 246-253._x000D_
SELVAGGI A., 2006 - Note floristiche piemontesi: 21. Saxifraga valdensis DC. (Saxifragaceae). In: SELVAGGI A. SOLDANO A., PASCALE M. (eds.), Note floristiche piemontesi n. 13-47. Rivista Piemont. Storia Nat., 27: 432-433._x000D_
SELVAGGI A., GALLINO B., GARRAUD L., PASCAL R., VAN ES J., in press – Flora rara, protetta, endemica delle Alpi occidentali. Blu edizioni, Torino._x000D_
SELVAGGI, A., PASCALE M., 2019. Note floristiche piemontesi: 908. Saxifraga valdensis DC. (Saxifragaceae). Rivista Piemontese di Storia Naturale, 40: 432.</t>
  </si>
  <si>
    <t>The present species assessment has been compiled by Daniela Bouvet, Chiara Minuzzo and Alberto Selvaggi, with the technical support of Stefania Ercole and Valeria Giacanelli (ISPRA). Information and unpublished data have been provided by Barni Elena, Bellone Giacomo, Ferrando Giulia, Gola Giacomo, Guerrina Maria, Ledda Umberto, Longo Daniela, Macchetta Stefano, Malenotti Elisa, Marsili Stefano, Adamo Martino, Pascale Marziano, Silberfeld Thomas. Data on conservation measures were provided by the Italian Administrative Regions with the support of the Ministry of the Environment._x000D_
_x000D_
BARTOLUCCI et al. 2024. A Second Update to the Checklist of the Vascular Flora Native to Italy. Plant  Biosystems 158 (2): 219–96._x000D_
BEYER R., 1885 - Ueber Saxifraga florulenta Moretti. Verh. Bot. Vereins Prov. Brandenburg, 27: II-VI._x000D_
BRAGGIO MORUCCHIO G., CORNARA L., 1991 - Flora Palinologica Italiana. S224: Saxifraga florulenta Moretti (Saxifragaceae). Archivio Botanico Italiano, 67 (3-4): 186-191._x000D_
BURNAT E., 1883 - Le Saxifraga florulenta Moretti espèce française. Bull. Soc. Bot. France, 30: 259-262._x000D_
CABALLO C., 1995 - Studio biometrico sulla Saxifraga florulenta. Verbena, 1: 26-27._x000D_
CATHERSIDES A., 1983 - Saxifraga florulenta Moretti. Royal Botanic Gardens, Kew, School of Horticulture, 53 p. (data unpublished)._x000D_
CESATI V., 1869 - Illustrazione della Saxifraga florulenta Moretti. Memoria. Atti dell'Accademia delle Scienze Fisiche e Matematiche. Napoli, 4(12): 1-15._x000D_
CHARPIN A., SALANON R., 1985 - Matériaux pour la flore des Alpes-Maritimes. Catalogue de l’herbier d’Émile Burnat déposé au conservatoire botanique de la ville de Genève. Boissiera, 36 : 1-258._x000D_
CHARPIN A., SALANON R., 1988 - Matériaux pour la flore des Alpes-Maritimes. Catalogue de l’herbier d’Émile Burnat déposé au conservatoire botanique de la ville de Genève. Boissiera, 41 : 1-340._x000D_
CONTI E., RUTSCHMANN F., 2004 – Is the rare Saxifraga florulenta Moretti a Tertiary relictual species? Evidence from molecular dating analyses. Abstract volume of the Botany 2004 Congress (Annual meeting of ABLS,AFS, ASPT and BSA), Snowbird, Utah, USA. Poster Abstract ID172._x000D_
CONTI E., SOLTIS D.E., HARDIG T.M., SCHNEIDER J., 1999 – Phylogenetic relationships of the silver saxifrages (Saxifraga, sect. Ligulatae Haworth): Implications for the evolution of substrate specificity, life histories, and biogeography. Mol. Phylogenet. Evol. 13: 536-555._x000D_
FOCQUET P., ROMAN J., 1986 – Une exceptionnelle floraison de Saxifrage florulenta. Riviéra scientifique 70: 3-6._x000D_
FORTE T., SINISCALCO C., 2016 – Saxifraga florulenta Moretti. In: ERCOLE S., GIACANELLI V., BACCHETTA G., FENU G., GENOVESI P. (eds.). Manuali per il monitoraggio di specie e habitat di interesse comunitario (Direttiva 92/43/CEE) in Italia: specie vegetali. ISPRA, Serie Manuali e linee guida, 140/2016: 242-243._x000D_
GUERRINA M., CASAZZA G., DAGNINO D., MACRÌ C., ROCCOTIELLO E., et al., 2022. Reproductive ecology of Saxifraga florulenta, a monocarpic perennial paleo-endemic of the Alps. Plant Biosystems, 156 (1): 252-260. 10.1080/11263504.2020.1852328. hal-03019146_x000D_
GUERRINA M., CONTI E., FANTINI P., MARIOTTI M.G., MARSILI S., MINUTO L., ROCCOTIELLO E., SELVAGGI A., CASAZZA G., 201 -. Saxifraga florulenta Moretti. Inf. Bot. It., 45 (1): 178-180._x000D_
JUILLET N., ZAPPA E., 2011 – Saxifraga florulenta. In: IUCN 2011. IUCN Red List of Threatened Species. Version 2011.2. &lt;www.iucnredlist.org&gt;. Downloaded on 22 May 2012._x000D_
MARTINI E., 1979 - Una nuova stazione di Saxifraga florulenta nelle Alpi Marittime. Inform. Bot. Ital., 11: 299-300._x000D_
MORALDO B., 2001 - Saxifraga florulenta. In: Pignatti S., Menegoni P., Giacanelli V. (eds.), Liste rosse e blu della flora italiana: 122-123. ANPA, Roma._x000D_
PAMPANINI R., 1911 – Per la protezione della flora italiana. Boll. Soc. Bot. Ital. 7: 142-197._x000D_
PIGNATTI S., GUARINO R., LA ROSA M., 2017 - Flora d'Italia, seconda edizione. Edagricole, Bologna. Vol. I._x000D_
PORTAL TO THE FLORA OF ITALY. Available at http:/dryades.units.it/floritaly [Accessed: 30/04/2025] _x000D_
QUÉZEL P., 1951 - L'association à Galium baldense var. tendae et Saxifraga florulenta Guinochet dans le massif de l'Argentera-Mercantour. Monde Pl., 274-275: 3-4._x000D_
ROSSI G. et al. (Eds.), 2013. Lista Rossa della Flora Italiana. 1. Policy Species e altre specie minacciate. Comitato Ital. IUCN; Ministero Ambiente. https://www.iucn.it/liste-rosse-italiane.php_x000D_
SAINT-ROBERT P., 1864 - Note sur une nouvelle localité ou fleurit le Saxifraga florulenta Mor. Bull. Soc. Bot. France, 11: 336-338._x000D_
SAINT-ROBERT P., 1866 - Nota intorno ad una pianta alpina, la Saxifraga florulenta. Atti Reale Accad. Sci. Torino, 1(3): 203-205._x000D_
SAINT-YVES A., 1904 - La saxifrage à floraison abondante. Saxifraga florulenta (Moretti). Bulletin de la Section des Alpes Maritimes. Bull. Club Alpin Franç. Sect. Alpes Marit., 25/26: 134-142._x000D_
SELVAGGI A., GALLINO B., GARRAUD L., PASCAL R., VAN ES J., in press – Flora rara, protetta, endemica delle Alpi occidentali. Blu edizioni, Torino._x000D_
SZOVENYI P., ARROYO K., GUGGISBERG A., CONTIT E., 2009. Effects of Pleistocene glaciations on the genetic structure of Saxifraga florulenta (Saxifragaceae), a rare endemic of the Maritime Alps. Taxon, 58(2): 532-543._x000D_
WEBB D.A., GORNALL R.J., 1989 – Saxifrages of Europe. Christopher Helm, London</t>
  </si>
  <si>
    <t>The present species assessment has been compiled by Daniela Bouvet, Chiara Minuzzo and Andrea Mainetti, with the technical support of Stefania Ercole and Valeria Giacanelli (ISPRA). _x000D_
_x000D_
AA.VV., 2003 - Guida al riconoscimento di Ambienti e Specie della Direttiva Habitat in Piemonte. Regione Piemonte, Piemonte Parchi. I.P.L.A. Torino. 220 pp._x000D_
BARTOLUCCI et al. 2024. A Second Update to the Checklist of the Vascular Flora Native to Italy. Plant  Biosystems 158 (2): 219–96._x000D_
BOVIO M., 2014 - Flora vascolare della Valle d’Aosta - Repertorio commentato e stato delle conoscenze. Société de la Flore Valdôtaine. Testolin. 664 pp._x000D_
BOVIO M., 2003 - Segnalazioni Floristiche Valdostane: 253-260. 255. Trifolium saxatile DC. (Leguminosae). In: BOVIO M. (ed.), Segnalazioni floristiche valdostane. Rev. Valdôt. Hist. Nat., 57: 69-72._x000D_
BOVIO M., BROGLIO M., POGGIO L., 2008. Guida alla flora della Valle d'Aosta. Torino, Blu Ed., pag. 280._x000D_
DAL VESCO G., 1989 - Lectotipificazione di Trifolium saxatile All. Giorn. Bot. Ital., 123 (1-2), suppl. 1: 44._x000D_
DAL VESCO G., 1992 - Il lectotipo di Trifolium saxatile All. Candollea, 47: 577-581._x000D_
FACHIN L., BOVIO M., 2000 - Segnalazioni Floristiche Valdostane: 211. Trifolium saxatile All. (Leguminosae). In: BOVIO M. (ed.), Segnalazioni floristiche valdostane. Rev. Valdôt. Hist. Nat., 54: 169-170._x000D_
FORTE T., SINISCALCO C., 2016 – Trifolium saxatile All. In: ERCOLE S., GIACANELLI V., BACCHETTA G., FENU G., GENOVESI P. (eds.). Manuali per il monitoraggio di specie e habitat di interesse comunitario (Direttiva 92/43/CEE) in Italia: specie vegetali. ISPRA, Serie Manuali e linee guida, 140/2016: 268-269._x000D_
HÉAS K., 2018 (ined.). Caractérisation de la niche écologique du trèfle des rochers. Master's Thesis. M2 Géographie Environnementale. Université de Strasbourg._x000D_
KAPLAN K., OVERKOTT-KAPLAN C., 1985 - Contribution à l'étude de la flore de la Vallée d'Aoste. Rev. Valdôtaine Hist. Nat., 39: 77-84._x000D_
MAINETTI A., 2024a. Stato delle conoscenze su Trifolium saxatile All. nelle Alpi Occidentali italiane e nuovi ritrovamenti. Rev. Valdôtaine Hist. Nat., 78: 69-90._x000D_
MAINETTI A., 2024b. Trifolium saxatile All. In Bertolli (a cura di) et al., Flora endemica nel Nord Italia. Bolzano, Athesia Buch. 542 p._x000D_
MAINETTI A., LONATI M., 2022. Trifolium saxatile All. (Fabaceae). In: Bartolucci et al., 2023. Notulae to the Italian native vascular flora: 15. Italian Botanist, 15: 91-109._x000D_
PIGNATTI S., GUARINO R., LA ROSA M., 2017 - Flora d'Italia, seconda edizione. Edagricole, Bologna. Vol. II._x000D_
PORTAL TO THE FLORA OF ITALY. Available at http:/dryades.units.it/floritaly [Accessed: 30/04/2025] _x000D_
ROSSET P., 1986 - Segnalazioni Floristiche Valdostane: 13-22. 18. Trifolium saxatile All. (Leguminosae). In: BOVIO M. (ed.), Segnalazioni floristiche valdostane. Rev. Valdôt. Hist. Nat., 40: 73-80._x000D_
ROSSI G. et al. (Eds.), 2013. Lista Rossa della Flora Italiana. 1. Policy Species e altre specie minacciate. Comitato Ital. IUCN; Ministero Ambiente. https://www.iucn.it/liste-rosse-italiane.php_x000D_
Société de la Flore Valdôtaine. Flora vascolare della Val d’Aosta, Trifolium saxatile All. http://floravda.it/it/schede/scheda/670/?qstring=Trifolium%20saxatile   _x000D_
WAY F., 2022 (ined.) Investigating population genetic structure and local adaption of a rare alpine plant Trifolium saxatile. Erasmus Mundus Master in Evolutionary biology (MEME) S4 project, Project Work in biology 30ETC. Uppsala Universitet._x000D_
WILHALM T., AICHNER G., ARGENTI C., BUCHER E., EGGER W., FINK M., GIRARDI E., HILPOLD A.,  HOFER G., KIEBACHER T., MALLAUN M., PROSSER F., RINNER A., SÖLVA E., STOCKNER W., THALINGER M., TRATTER W., UNTERLUGGAUER P., WINKLER J., ZEMMER F., 2018. Ergänzungen und Korrekturen zum Katalog der Gefäßpflanzen Südtirols (8). Gredleriana, 18: 5-16_x000D_
WILHALM T., NIKFELD H., GUTERMANN W., 2006 – Katalog der Gefäßpflanzen Südtirols – Veröffentlichungen des Naturmuseums Südtirol, nr. 3, 218 pp.</t>
  </si>
  <si>
    <t>The present species assessment has been compiled by Massimiliano Scalici, Daniela Ghia e Gianluca Fea with the technical support of Daniele De Angelis and Alessandra Grignetti (ISPRA). Data on conservation measures were provided by the Italian Administrative Regions with the support of the Ministry of the Environment.
Fea G, Ghia D, Basso A, Paolini V, Sacchi R, Pretto T. Distribution and evidence of co-infection of the two microsporidian parasites Astathelohania contejeani and Nosema austropotamobii in Austropotamobius pallipes complex in Northern and Central Italy. Parasitology. 2024;151(14):1587-1596. doi:10.1017/S0031182024001525
Scalici M., Aquiloni L., Borghesan F., Caricato G., Chiesa S., Ciutti F., Dörr A.J. M., Elia C., Fea G., Franzoi P., Ghia D., Inghilesi A.F., Innocenti G., Lorenzoni M., Maio G., Mazza G., Nonnis Marzano F., Pizzul E., Prearo M., Tricarico E., Zanetti M. (2019). La ricerca di base e applicata sui decapodi dulcicoli in Italia. Italian Journal of Freshwater Ichthyology, 5 (1): 228–238.
Manenti R., Ghia D., Fea G., Ficetola F.G., Padoa-Schioppa E., Canedoli C. (2019). Causes and consequences of crayfish extinction: stream connectivity, habitat changes, alien species and ecosystem services. Freshwater Biology, 64: 284-293. doi.org/10.1111/fwb.13215
Bernini G., Bellati A., Pellegrino I., Negri A., Ghia D., Fea G., Sacchi R., Nardi P.A., Fasola M., Galeotti P. (2016). Complexity of biogeographic pattern in the endangered crayfish Austropotamobius italicus in northern Italy: molecular insights of conservation concern. Conservation Genetics 17: 141-154. doi:10.1007/s10592-015-0767-4</t>
  </si>
  <si>
    <t>The present species assessment has been compiled by Massimiliano Scalici, Daniela Ghia e Gianluca Fea with the technical support of Daniele De Angelis and Alessandra Grignetti (ISPRA). Data on conservation measures were provided by the Italian Administrative Regions with the support of the Ministry of the Environment, integrated by experts.
De Luise G., 2006 - I crostacei decapodi d'acqua dolce in Friuli Venezia Giulia. Recenti acquisizioni sul comportamento e sulla distribuzione nelle acque dolci della Regione. Venti anni di studi e ricerche. Ente Tutela Pesca - Regione Autonoma Friuli Venezia Giulia, 94 pp.</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</si>
  <si>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
Database Odonata.it; 
Solano, E., Hardersen, S., Audisio, P., Amorosi, V., Senczuk, G., Antonini, G., 2018. Asymmetric hybridization in Cordulegaster (Odonata: Cordulegastridae): Secondary postglacial contact and the possible role of mechanical constraints. Ecol. Evol. 1–15;
Corso, A., Penna, V., Ottavio, J., De Lisio, L., Biscaccianti, A.B., Holuša, O., Mastropasqua, F., 2020. New data on the distribution of the Italian endemic Cordulegaster trinacriae (Odonata: Cordulegastridae). Odonatologica 49, 259–287;
Novaga, R., Corso, A., Romano, A., 2024. New records of four Odonata species of Community interest in central and southern Italy, with conservation notes. Fragm. Entomol. 56, 205–216.</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</si>
  <si>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Environment._x000D_
Database of Odonata.it_x000D_
Siddi et al. 2025. Distribution and ecology of the threatened Siberian winter damselfly (Sympecma paedisca) at the southernmost margin of its European range. Journal of Insect Conservation,</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</si>
  <si>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Environment._x000D_
Database Odonata.it;_x000D_
Corso, A., Ottavio, J., De Lisio, L., Fracasso, C., 2019. Update to the status of Lindeni tetraphylla (Vander Linden, 1825) (Odonata Gomphidae) in Italy, with special reference to the Molise region. Biodivers. J. 10, 7–12. Crescia, P., Ferri, V., Soccini, C., Celletti, S., 2020. Short Communication Prima segnalazione di Lindenia tetraphylla (Vander Linden, 1825) per l’alto Lazio (Odonata: Gomphidae). Nat. Hist. Sci. 7, 79–82. Novaga, R., Corso, A., Romano, A., 2024. New records of four Odonata species of Community interest in central and southern Italy, with conservation notes. Fragm. Entomol. 56, 205–216. Surdo, S., 2017. First record of Lindenia tetraphylla (Vander Linden, 1825) and rediscovery of Orthetrum nitidinerve (Selys, 1841) in Sicily (Insecta: Odonata). Fragm. Entomol. 49, 185–189.</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</si>
  <si>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Environment._x000D_
Database Odonata.it; _x000D_
Hardersen S, Toni I (2019) Proposal for a time-based standard sampling method for the monitoring of Gomphus flavipes (Charpentier, 1825) and Ophiogomphus cecilia (Fourcroy, 1785) (Odonata: Gomphidae). Fragm Entomol 51:55–62. https://doi.org/10.4081/fe.2019.335</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</si>
  <si>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
Database Odonata.it; 
Hardersen S, Toni I (2019) Proposal for a time-based standard sampling method for the monitoring of Gomphus flavipes (Charpentier, 1825) and Ophiogomphus cecilia (Fourcroy, 1785) (Odonata: Gomphidae). Fragm Entomol 51:55–62. https://doi.org/10.4081/fe.2019.335</t>
  </si>
  <si>
    <t>C. ornatum has been rediscovered for Italy only in 2015 and in the following years the species has been found in a number of sites</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</si>
  <si>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Environment._x000D_
Mastropasqua, F. &amp;amp; Liuzzi, C. (2016) New records of Coenagrion ornatum in Italy (Odonata: Coenagrionidae). Fragmenta entomologica, 48, 29–31; La Porta, G., Landi, F., Leandri, F. &amp;amp; Assandri, G. (2023) The new Checklist of the Italian Fauna: Odonata. Biogeographia – The Journal of Integrative Biogeography, 38, ucl009; and Database Odonata.it</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</si>
  <si>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Environment._x000D_
Database  Odonata.it; _x000D_
Zandigiacomo P, Chiandetti I, Fiorenza T, Pontarini R (2020) Interesting Records of Odonata in Friuli Venezia Giulia (North-Eastern Italy) in the Three-Year Period From 2016 to 2018; La Porta G, Landi F, Leandri F, Assandri G (2023) The new Checklist of the Italian Fauna: Odonata. BG 38:ucl009. Assandri, G. (2019), ‘A Critical Review of the Odonate Fauna of Trentino: annotated Check- List and New Relevant Data for Italy (Insecta: Odonata)’, Fragmenta Entomologica, 51, 75–88.</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</si>
  <si>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 integrated by experts.
Database di Odonata.it ;
Fiorenza et al. 2024 Damigelle e Dragoni - Atlante delle libellule del Friuli Venezia Giulia, Editrice CO.EL., 239 pp.</t>
  </si>
  <si>
    <t>The last Report 2103-2018 considered the speces MAR. Now it is considered PRE in the region ALP</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</si>
  <si>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Environment._x000D_
Database Odonata.it; _x000D_
Bazzi, G., Galimberti, A., Foglini, C., Bani, L., Bazzi, L., Bonvicini, P., Brembilla, R., Brigo, M., Cavenaghi, A., Colombo, G., Pietà, C.D., Galliani, C., Guarnaroli, E., Larroux, N., Monti, A., Orioli, V., Ornaghi, F., Pilon, N., Pirotta, G., Radaelli, G., Tessa, G., Assandri, G., 2023. Odonate diversity of a highly urbanised region: An annotated checklist of the damselflies and dragonflies (Insecta, Odonata) of Lario and Brianza (Lombardy, N Italy). Biodivers. Data J. 11, e111358. _x000D_
Viganò, M., Pompilio, L., Bazzi, G., Bionda, R., Clemente, F., Pilon, N., Zuffi, E., Assandri, G., 2024. The EU conservation priority dragonfly Oxygastra curtisii in the Italian Lake District: a review and new data (Insecta: Odonata). Fragm. Entomol. 56, 193–204.</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</si>
  <si>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Environment._x000D_
Database Odonata.it</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</si>
  <si>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Environment._x000D_
Database Odonata.it; _x000D_
Corso, A., Janni, O., Fracasso, C., Biscaccianti, A.B., De Lisio, L., 2019. New data on the distribution of the endangered dragonflies Oxygastra curtisii (Dale, 1834), Somatochlora meridionalis (Vander Linden, 1825) and S. flavomaculata Nielsen, 1935 in central-southern Italy (Odonata Cordulidae). Biodivers. J. 10, 195–200._x000D_
Novaga, R., Corso, A., Romano, A., 2024. New records of four Odonata species of Community interest in central and southern Italy, with conservation notes. Fragm. Entomol. 56, 205–216.</t>
  </si>
  <si>
    <t>The present species assessment has been compiled by Sönke Hardersen, Gianandrea La Porta and Giacomo Assandri (Odonata.it) with the technical support of Daniele De Angelis and Alessandra Grignetti (ISPRA). Data on conservation measures were provided by the Italian Administrative Regions with the support of the Ministry of the Environment._x000D_
Database Odonata.it; _x000D_
Novaga, R., Corso, A., Romano, A., 2024. New records of four Odonata species of Community interest in central and southern Italy, with conservation notes. Fragm. Entomol. 56, 205–216.</t>
  </si>
  <si>
    <t>The present species assessment has been compiled by Andrea Benocci, Simona Bonelli, Leonardo Favilli, Giuseppe Manganelli, Luca Migliore, with the technical support of Daniele De Angelis and Alessandra Grignetti (ISPRA)._x000D_
Data on conservation measures were provided by the Italian Administrative Regions with the support of the Ministry of the Environment._x000D_
_x000D_
Kiss Y, Kopf T. (2009). Die Vertigo-Arten (Mollusca: Gastropoda: Vertiginidae) des Anhang 2 der FFH Richtlinie in Sudtirol - eine Pilotstudie. Gredleriana, 9: 135–170._x000D_
_x000D_
Kiss Y, Kopf T. (2010a). Steckbriefe zu den Vertigo-Arten (Gastropoda: Vertiginidae) des Anhang Il der FFH Richtlinie in Si.idtirol (ltalien). Gredleriana, 10: 163–186._x000D_
_x000D_
Kiss Y, Kopf T. (2010b). Die Vertigo-Arten (Gastropoda: Vertiginidae) des Anhang Il der FFH Richtlinie in Sudtirol: 2. Erhebungsjahr (2009). Gredleriana, 10: 187–208._x000D_
_x000D_
Kiss Y, Kopf T. (2011). Die Vertigo-Arten (Gastropoda: Vertiginidae) des Anhang Il der FFH Richtlinie in Siidtirol: 3. Erhebungsjahr (2010). Gredleriana, 11: 115–144._x000D_
_x000D_
Kiss Y, Kopf T. (2012). Die Vertigo-Arten (Gastropoda: Vertiginidae) des Anhang Il der FFH Richtlinie in Siidtirol: 4. Erhebungsjahr (2011). Gredleriana, 12: 155–184._x000D_
_x000D_
Manganelli G., L. Favilli,  Barbato D., Benocci A. (2020).Distribuzione e conservazione di Vertigo angustior e Vertigo moulinsiana (Mollusca, Gastropoda, Vertiginidae) in Toscana: stato delle conoscenze. Atti della Societa Toscana di Scienze Naturali 127: 59–77. DOI: 10.2424/ASTSN.M.2020.15</t>
  </si>
  <si>
    <t>The present species assessment has been compiled by Andrea Benocci, Simona Bonelli, Leonardo Favilli, Giuseppe Manganelli, Luca Migliore, with the technical support of Daniele De Angelis and Alessandra Grignetti (ISPRA). Data on conservation measures were provided by the Italian Administrative Regions with the support of the Ministry of the Environment.Kiss Y, Kopf T. (2009). Die Vertigo-Arten (Mollusca: Gastropoda: Vertiginidae) des Anhang 2 der FFH Richtlinie in Sudtirol - eine Pilotstudie. Gredleriana, 9: 135–170._x000D_
_x000D_
Kiss Y, Kopf T. (2010a). Steckbriefe zu den Vertigo-Arten (Gastropoda: Vertiginidae) des Anhang Il der FFH Richtlinie in Si.idtirol (ltalien). Gredleriana, 10: 163–186._x000D_
_x000D_
Kiss Y, Kopf T. (2010b). Die Vertigo-Arten (Gastropoda: Vertiginidae) des Anhang Il der FFH Richtlinie in Sudtirol: 2. Erhebungsjahr (2009). Gredleriana, 10: 187–208._x000D_
_x000D_
Kiss Y, Kopf T. (2011). Die Vertigo-Arten (Gastropoda: Vertiginidae) des Anhang Il der FFH Richtlinie in Siidtirol: 3. Erhebungsjahr (2010). Gredleriana, 11: 115–144._x000D_
_x000D_
Kiss Y, Kopf T. (2012). Die Vertigo-Arten (Gastropoda: Vertiginidae) des Anhang Il der FFH Richtlinie in Siidtirol: 4. Erhebungsjahr (2011). Gredleriana, 12: 155–184._x000D_
_x000D_
Manganelli G., L. Favilli,  Barbato D., Benocci A. (2020).Distribuzione e conservazione di Vertigo angustior e Vertigo moulinsiana (Mollusca, Gastropoda, Vertiginidae) in Toscana: stato delle conoscenze. Atti della Societa Toscana di Scienze Naturali 127: 59–77. DOI: 10.2424/ASTSN.M.2020.15</t>
  </si>
  <si>
    <t>The present species assessment has been compiled by Andrea Benocci, Simona Bonelli, Leonardo Favilli, Giuseppe Manganelli, Luca Migliore, with the technical support of Daniele De Angelis and Alessandra Grignetti (ISPRA)._x000D_
Population data for sections 6.5, 6.6, 12.3, 12.4 were provided by the Italian Administrative Regions. Data on conservation measures were provided by the Italian Administrative Regions with the support of the Ministry of the Environment._x000D_
_x000D_
Kiss Y, Kopf T. (2009). Die Vertigo-Arten (Mollusca: Gastropoda: Vertiginidae) des Anhang 2 der FFH Richtlinie in Sudtirol - eine Pilotstudie. Gredleriana, 9: 135–170._x000D_
_x000D_
Kiss Y, Kopf T. (2010a). Steckbriefe zu den Vertigo-Arten (Gastropoda: Vertiginidae) des Anhang Il der FFH Richtlinie in Si.idtirol (ltalien). Gredleriana, 10: 163–186._x000D_
_x000D_
Kiss Y, Kopf T. (2010b). Die Vertigo-Arten (Gastropoda: Vertiginidae) des Anhang Il der FFH Richtlinie in Sudtirol: 2. Erhebungsjahr (2009). Gredleriana, 10: 187–208._x000D_
_x000D_
Kiss Y, Kopf T. (2011). Die Vertigo-Arten (Gastropoda: Vertiginidae) des Anhang Il der FFH Richtlinie in Siidtirol: 3. Erhebungsjahr (2010). Gredleriana, 11: 115–144._x000D_
_x000D_
Kiss Y, Kopf T. (2012). Die Vertigo-Arten (Gastropoda: Vertiginidae) des Anhang Il der FFH Richtlinie in Siidtirol: 4. Erhebungsjahr (2011). Gredleriana, 12: 155–184._x000D_
_x000D_
Manganelli G., L. Favilli,  Barbato D., Benocci A. (2020).Distribuzione e conservazione di Vertigo angustior e Vertigo moulinsiana (Mollusca, Gastropoda, Vertiginidae) in Toscana: stato delle conoscenze. Atti della Societa Toscana di Scienze Naturali 127: 59–77. DOI: 10.2424/ASTSN.M.2020.15</t>
  </si>
  <si>
    <t>The present species assessment has been compiled by Andrea Benocci, Simona Bonelli, Leonardo Favilli, Giuseppe Manganelli, Luca Migliore, with the technical support of Daniele De Angelis and Alessandra Grignetti (ISPRA)._x000D_
Data on conservation measures were provided by the Italian Administrative Regions with the support of the Ministry of the Environment, integrated by experts._x000D_
_x000D_
Kiss Y, Kopf T. (2009). Die Vertigo-Arten (Mollusca: Gastropoda: Vertiginidae) des Anhang 2 der FFH Richtlinie in Sudtirol - eine Pilotstudie. Gredleriana, 9: 135–170._x000D_
_x000D_
Kiss Y, Kopf T. (2010a). Steckbriefe zu den Vertigo-Arten (Gastropoda: Vertiginidae) des Anhang Il der FFH Richtlinie in Si.idtirol (ltalien). Gredleriana, 10: 163–186._x000D_
_x000D_
Kiss Y, Kopf T. (2010b). Die Vertigo-Arten (Gastropoda: Vertiginidae) des Anhang Il der FFH Richtlinie in Sudtirol: 2. Erhebungsjahr (2009). Gredleriana, 10: 187–208._x000D_
_x000D_
Kiss Y, Kopf T. (2011). Die Vertigo-Arten (Gastropoda: Vertiginidae) des Anhang Il der FFH Richtlinie in Siidtirol: 3. Erhebungsjahr (2010). Gredleriana, 11: 115–144._x000D_
_x000D_
Kiss Y, Kopf T. (2012). Die Vertigo-Arten (Gastropoda: Vertiginidae) des Anhang Il der FFH Richtlinie in Siidtirol: 4. Erhebungsjahr (2011). Gredleriana, 12: 155–184._x000D_
_x000D_
Manganelli G., L. Favilli,  Barbato D., Benocci A. (2020).Distribuzione e conservazione di Vertigo angustior e Vertigo moulinsiana (Mollusca, Gastropoda, Vertiginidae) in Toscana: stato delle conoscenze. Atti della Societa Toscana di Scienze Naturali 127: 59–77. DOI: 10.2424/ASTSN.M.2020.15</t>
  </si>
  <si>
    <t>The present species assessment has been compiled by Andrea Benocci, Simona Bonelli, Leonardo Favilli, Giuseppe Manganelli, Luca Migliore, with the technical support of Daniele De Angelis and Alessandra Grignetti (ISPRA). Data on conservation measures were provided by the Italian Administrative Regions with the support of the Ministry of the Environment._x000D_
_x000D_
Fiorentino V., Manganelli G., Giusti F., Ketmaier V. (2016). Recent expansion and relic survival: Phylogeography of the land snail genus Helix (Mollusca, Gastropoda) from south to north Europe. Molecular Phylogenetics and Evolution 98, DOI:10.1016/j.ympev.2016.02.017_x000D_
_x000D_
Oliverio M.., Rovelli V., Zapparoli M., Bologna M.A. (2016). Helix pomatia Linnaeus, 1758 (Chiocciola degli orti). In: Stoch F, Genovesi P. (eds.). Manuali per il monitoraggio di specie e habitat di interesse comunitario (Direttiva 92/43/CEE) in Italia: specie animali. ISPRA, Serie Manuali e linee guida, 141: 24-25.</t>
  </si>
  <si>
    <t>The present species assessment has been compiled by Simona Bonelli, Luca Migliore and Nicoletta Riccardi, with the technical support of Daniele De Angelis and Alessandra Grignetti (ISPRA). 
Data on conservation measures were provided by the Italian Administrative Regions with the support of the Ministry of the Environment, integrated by experts.
Lopes-Lima, M. &amp;amp; Riccardi, N. 2024. Unio elongatulus. The IUCN Red List of Threatened Species 2024: e.T212975081A212995424. https://dx.doi.org/10.2305/IUCN.UK.2024- 1.RLTS.T212975081A212995424.en
Lopes-Lima, M., Prié, V. &amp;amp; Riccardi, N. 2024. Unio mancus. The IUCN Red List of Threatened Species 2024: e.T212975237A212995429. https://dx.doi.org/10.2305/IUCN.UK.2024- 1.RLTS.T212975237A212995429.en
Froufe, E., Lopes-Lima, M., Riccardi, N., Zaccara, S., Vanetti, I., Lajtner, J., Teixeira, A., Varandas, S., Prié. V., Zieritz. A., Sousa, R. and Bogan, A.E. 2017. Lifting the curtain on the freshwater mussel diversity from the Italian Peninsula and Croatian Adriatic coast. Biodiversity and Conservation 16(14): 597-611
Lopes-Lima, M., Sousa, R., Geist, J., Aldridge, D.C., Araujo, R., Bergengren, J., Bespalaja, Y., Bódis, E., Burlakova, L., Van Damme, D., Douda, K., Froufe, E., Georgiev, D., Gumpinger, C., Karatayev, A., Kebapçi, U., Killeen, I, Lajtner, J., Larsen, B.M., Lauceri, R., Legakis, A., Lois, S., Lundberg, S., Moorkens, E., Motte, G., Nagel, K.O., Ondina, P., Outeiro, A., Paunovic, M., Prié, V., von Proschwitz, T., Riccardi, N., Rudzīte, M., Rudzītis, M., Scheder, C., Seddon, M., Şereflişan, H., Simić, V., Sokolova, S., Stoeckl, K., Taskinen, J., Teixeira, A., Thielen, F., Trichkova, T., Varandas, S., Vicentini, H., Zajac, K., Zajac, T. and Zogaris, S. 2017. Conservation status of freshwater mussels in Europe: state of the art and future challenges. Biological Reviews 92(1): 572-607.
Marrone, F., Nardi, G., Cianfanelli, S., Govedič, M., Barra, S. A., Arculeo, M. and Bodon, M. 2019. Diversity and taxonomy of the genus Unio Philipsson in Italy, with the designation of a neotype for Unio elongatulus C. Pfeiffer (Mollusca, Bivalvia, Unionidae). Zootaxa 4545(3): 339-374. 
Prié, V. and Puillandre, N. 2014. Molecular phylogeny, taxonomy, and distribution of French Unio species (Bivalvia, Unionidae). Hydrobiologia 735(1): 95-110. https://doi.org/10.1007/s10750-013-1571-0
Riccardi N, Aksenova O, Bo T, Bogan AE, Haag WR, Konopleva E, Gonçalves DV, Froufe E, Modesto V, Prié V, Sousa R, Urbańska M, Varandas S, Vikhrev I, Teixeira A, Lopes-Lima M, 2022. Bad taxonomy and poor detectability has hindered Italian Unio conservation. The case of Unio elongatulus and Unio mancus: what is their real conservation status? Tentacle, vol. 30, March 2022.</t>
  </si>
  <si>
    <t>The present species assessment has been compiled by Simona Bonelli, Luca Migliore and Nicoletta Riccardi, with the technical support of Daniele De Angelis and Alessandra Grignetti (ISPRA). _x000D_
Data on conservation measures were provided by the Italian Administrative Regions with the support of the Ministry of the Environment, integrated by experts._x000D_
Lopes-Lima, M. &amp;amp; Riccardi, N. 2024. Unio elongatulus. The IUCN Red List of Threatened Species 2024: e.T212975081A212995424. https://dx.doi.org/10.2305/IUCN.UK.2024- 1.RLTS.T212975081A212995424.en_x000D_
Lopes-Lima, M., Prié, V. &amp;amp; Riccardi, N. 2024. Unio mancus. The IUCN Red List of Threatened Species 2024: e.T212975237A212995429. https://dx.doi.org/10.2305/IUCN.UK.2024- 1.RLTS.T212975237A212995429.en_x000D_
Froufe, E., Lopes-Lima, M., Riccardi, N., Zaccara, S., Vanetti, I., Lajtner, J., Teixeira, A., Varandas, S., Prié. V., Zieritz. A., Sousa, R. and Bogan, A.E. 2017. Lifting the curtain on the freshwater mussel diversity from the Italian Peninsula and Croatian Adriatic coast. Biodiversity and Conservation 16(14): 597-611_x000D_
Lopes-Lima, M., Sousa, R., Geist, J., Aldridge, D.C., Araujo, R., Bergengren, J., Bespalaja, Y., Bódis, E., Burlakova, L., Van Damme, D., Douda, K., Froufe, E., Georgiev, D., Gumpinger, C., Karatayev, A., Kebapçi, U., Killeen, I, Lajtner, J., Larsen, B.M., Lauceri, R., Legakis, A., Lois, S., Lundberg, S., Moorkens, E., Motte, G., Nagel, K.O., Ondina, P., Outeiro, A., Paunovic, M., Prié, V., von Proschwitz, T., Riccardi, N., Rudzīte, M., Rudzītis, M., Scheder, C., Seddon, M., Şereflişan, H., Simić, V., Sokolova, S., Stoeckl, K., Taskinen, J., Teixeira, A., Thielen, F., Trichkova, T., Varandas, S., Vicentini, H., Zajac, K., Zajac, T. and Zogaris, S. 2017. Conservation status of freshwater mussels in Europe: state of the art and future challenges. Biological Reviews 92(1): 572-607._x000D_
Marrone, F., Nardi, G., Cianfanelli, S., Govedič, M., Barra, S. A., Arculeo, M. and Bodon, M. 2019. Diversity and taxonomy of the genus Unio Philipsson in Italy, with the designation of a neotype for Unio elongatulus C. Pfeiffer (Mollusca, Bivalvia, Unionidae). Zootaxa 4545(3): 339-374. _x000D_
Prié, V. and Puillandre, N. 2014. Molecular phylogeny, taxonomy, and distribution of French Unio species (Bivalvia, Unionidae). Hydrobiologia 735(1): 95-110. https://doi.org/10.1007/s10750-013-1571-0_x000D_
Riccardi N, Aksenova O, Bo T, Bogan AE, Haag WR, Konopleva E, Gonçalves DV, Froufe E, Modesto V, Prié V, Sousa R, Urbańska M, Varandas S, Vikhrev I, Teixeira A, Lopes-Lima M, 2022. Bad taxonomy and poor detectability has hindered Italian Unio conservation. The case of Unio elongatulus and Unio mancus: what is their real conservation status? Tentacle, vol. 30, March 2022.</t>
  </si>
  <si>
    <t>The present species assessment has been compiled by Luca Anselmo, Simona Bonelli and Luca Migliore, with the technical support of Daniele De Angelis and Alessandra Grignetti (ISPRA). _x000D_
Data on conservation measures were provided by the Italian Administrative Regions with the support of the Ministry of the Environment._x000D_
Anselmo L., Caprio E., Baruzzi A., Serafini M., Bonelli S. Where and how to conserve butterflies amid climate change: a model-based approach on Papilio alexanor._x000D_
Lepidoptera – Papilionoidea Butterflies – E. Balletto, F. Barbero, S. Bonelli, L.P. Casacci, L. Dapporto – Fauna d'Italia - Calderini editore, 853 pp. (74 spp.). 2023_x000D_
Bonelli, S., Casacci, L. P., Barbero, F., Cerrato, C., Dapporto, L., Sbordoni, V., ... &amp;amp; Balletto, E. (2018). The first red list of Italian butterflies. Insect Conservation and Diversity, 11(5), 506-521._x000D_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</si>
  <si>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Data on conservation measures were provided by the Italian Administrative Regions with the support of the Ministry of the Environment._x000D_
Lepidoptera – Papilionoidea Butterflies – E. Balletto, F. Barbero, S. Bonelli, L.P. Casacci, L. Dapporto – Fauna d'Italia - Calderini editore, 853 pp. (74 spp.). 2023_x000D_
Bonelli, S., Casacci, L. P., Barbero, F., Cerrato, C., Dapporto, L., Sbordoni, V., ... &amp;amp; Balletto, E. (2018). The first red list of Italian butterflies. Insect Conservation and Diversity, 11(5), 506-521._x000D_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</si>
  <si>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_x000D_
_x000D_
Bonelli, S., Casacci, L. P., Barbero, F., Cerrato, C., Dapporto, L., Sbordoni, V., ... &amp;amp; Balletto, E. (2018). The first red list of Italian butterflies. Insect Conservation and Diversity, 11(5), 506-521._x000D_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</si>
  <si>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Luca Migliore, Luca Sattin andGiovanni Timossi with the technical support of Daniele De Angelis and Alessandra Grignetti (ISPRA). The population data for sections 6 and 12 have been provided by Regione Friuli Venezia Giulia. Data on conservation measures were provided by the Italian Administrative Regions with the support of the Ministry of the Environment.
Bonelli, S., Casacci, L. P., Barbero, F., Cerrato, C., Dapporto, L., Sbordoni, V., ... &amp;amp; Balletto, E. (2018). The first red list of Italian butterflies. Insect Conservation and Diversity, 11(5), 506-521.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</si>
  <si>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Luca Migliore and Radames Biondawith the technical support of Daniele De Angelis and Alessandra Grignetti (ISPRA). The population data for sections 6 and 12 have been provided by Regione Piemonte. Data on conservation measures were provided by the Italian Administrative Regions with the support of the Ministry of the Environment.
Bonelli, S., Casacci, L. P., Barbero, F., Cerrato, C., Dapporto, L., Sbordoni, V., ... &amp;amp; Balletto, E. (2018). The first red list of Italian butterflies. Insect Conservation and Diversity, 11(5), 506-521.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</si>
  <si>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Luca Migliore and Matteo Negro, with the technical support of Daniele De Angelis and Alessandra Grignetti (ISPRA).  Data on conservation measures were provided by the Italian Administrative Regions with the support of the Ministry of the Environment._x000D_
Casale A., Bologna M. A. , Rovelli V., Zapparoli M. (2016). Carabus olympiae Sella, 1855. In: Stoch F, Genovesi P. (eds.). Manuali per il monitoraggio di specie e habitat di interesse comunitario (Direttiva 92/43/CEE) in Italia: specie animali. ISPRA, Serie Manuali e linee guida, 141/2016: 72-73._x000D_
Maritano U., Relazione tecnica finale monitoraggio a Carabus olympiae presso la ZSCIT1130002 Alta Val Sessera Giugno-Luglio 2023 (Ente di Gestione delle Aree Protette della Valle Sesia)._x000D_
Meregalli M., Isocrono D., 2023, Relazione finale dell’indagine per la valutazione dell’incidenza su Carabus olympiae del previsto ampliamento dell’invaso artificiale sul Torrente Sessera</t>
  </si>
  <si>
    <t>The present species assessment has been compiled by Paolo Audisio, Simona Bonelli and Luca Migliore, with the technical support of Daniele De Angelis and Alessandra Grignetti (ISPRA).  Data on conservation measures were provided by the Italian Administrative Regions with the support of the Ministry of the Environment._x000D_
Audisio P., 2022. Azioni di conservazione e programma di restocking per Graphoderus bilineatus in Italia (LIFE Eremita final conference)</t>
  </si>
  <si>
    <t>Excluded from checklist in IV report and reintroduced in V report</t>
  </si>
  <si>
    <t>The present species assessment has been compiled by Luca Anselmo, Paolo Audisio, Simona Bonelli and Luca Migliore, with the technical support of Daniele De Angelis and Alessandra Grignetti (ISPRA).  Data on conservation measures were provided by the Italian Administrative Regions with the support of the Ministry of the Environment._x000D_
Anselmo L., The revenant: new records for Italy of the protected powder-post beetle Stephanopachys substriatus (Paykull, 1800) (Coleoptera: Bostrichidae). Rivista piemontese di Storia naturale, 44, 2023: 171-176</t>
  </si>
  <si>
    <t>The present species assessment has been compiled by Paolo Audisio, Simona Bonelli and Luca Migliore, with the technical support of Daniele De Angelis and Alessandra Grignetti (ISPRA).  Data on conservation measures were provided by the Italian Administrative Regions with the support of the Ministry of the Environment._x000D_
Casale A., Rovelli V., Bologna M. A. , Zapparoli M. (2016). Leptodirus hochenwartii Schmidt, 1832. In: Stoch F, Genovesi P. (eds.). Manuali per il monitoraggio di specie e habitat di interesse comunitario (Direttiva 92/43/CEE) in Italia: specie animali. ISPRA, Serie Manuali e linee guida, 141: 60-61._x000D_
Banca dati Regione Autonoma Friuli Venezia Giuia (database compiled by F. Stoch, contract "Servizio di integrazioni al catasto grotte nel Sito Natura 2000 SIC IT3340006 'Carso Triestino e Goriziano' e ZPS IT3341002 'Aree carsiche della VeneziaGiulia'", updated to 2018 (unpublished data)_x000D_
Data from the collections of Museo Civico di Storia Naturale di Trieste (2018)</t>
  </si>
  <si>
    <t>The present species assessment has been compiled by  Simona Bonelli, Luca Migliore and Luca Sattin,  with the technical support of Daniele De Angelis and Alessandra Grignetti (ISPRA). The population data for sections 6 and 12 have been provided by Regione Friuli Venezia Giulia. Data on conservation measures were provided by the Italian Administrative Regions with the support of the Ministry of the Environment._x000D_
Bonelli, S., Casacci, L. P., Barbero, F., Cerrato, C., Dapporto, L., Sbordoni, V., ... &amp;amp; Balletto, E. (2018). The first red list of Italian butterflies. Insect Conservation and Diversity, 11(5), 506-521._x000D_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t>
  </si>
  <si>
    <t>The present species assessment has been compiled by Simona Bonelli, Bruno Massa and Luca Migliore, with the technical support of Daniele De Angelis and Alessandra Grignetti (ISPRA).  Data on conservation measures were provided by the Italian Administrative Regions with the support of the Ministry of the Environment._x000D_
Louis-F Cassar &amp;amp; Elisabeth Conrad _x000D_
Assisted by Toni Puma, 2024. Assessing the status of Brachytrupes megacephalus (Lefèvre, 1827) in Sicily (Sicilia) Italy. IUCN technical report_x000D_
Louis-F Cassar &amp;amp; Bruno Massa _x000D_
Assisted by Cesare Brizio, 2024. Assessing the status of Brachytrupes megacephalus (Lefèvre, 1827) in Sardinia (Sardegna), Italy. IUCN technical report_x000D_
Massa B., 2025 (in preparation)_x000D_
Brizio 2018, Bioacoustic evidence of two uncommon crickets from SW Sardinia, including an analysis of the song of Brachytrupes megacephalus (Lefèvre, 1827) (Orthoptera Gryllidae) in the ultrasonic range. Biodiversity Journal, 2018, 9 (2): 135–142. DOI: 10.31396/Biodiv.Jour.2018.9.2.135.142_x000D_
_x000D_
Genco et al., 2024. Presence of Brachytrupes megacephalus (Lefebvre, 1827)_x000D_
(Orthoptera Gryllidae) in the Oriented Nature Reserves_x000D_
“Capo Rama” and “Torre Salsa” (Sicily, Italy). Biodiversity Journal, 2024,15 (1): xxx–xxx_x000D_
_x000D_
LOUIS F. CASSAR &amp;amp; CHARLES GALDIES, 2018. ON THE RECENT OCCURRENCE OF BRACHYTRUPES MEGACEPHALUS (LEFÈBVRE, 1827) (Orthoptera Gryllidae) ON LAMPEDUSA. Naturalista sicil., S. IV, XLII (1), 2018, pp. 153-158</t>
  </si>
  <si>
    <t>The present species assessment has been compiled by Simona Bonelli, Bruno Massa and Luca Migliore, with the technical support of Daniele De Angelis and Alessandra Grignetti (ISPRA).  Data on conservation measures were provided by the Italian Administrative Regions with the support of the Ministry of the Environment. 
Massa B., Rovelli V., Zapparoli M., Bologna M.A. (2016).Myrmecophilus baronii Baccetti, 1966. In: Stoch F, Genovesi P. (eds.). Manuali per il monitoraggio di specie e habitat di interesse comunitario (Direttiva 92/43/CEE) in Italia: specie animali. ISPRA, Serie Manuali e linee guida, 141: 48-49.
Myrmecophilus baronii Baccetti, 1966: biogeography and genetics (Orthoptera: Myrmecophilidae). Fragmenta entomologica, 57 (1): 9–20 (2025). DOI: 10.13133/2284-4880/1766</t>
  </si>
  <si>
    <t>The present species assessment has been compiled by Andrea Benocci, Simona Bonelli, Leonardo Favilli, Giuseppe Manganelli, Luca Migliore, with the technical support of Daniele De Angelis and Alessandra Grignetti (ISPRA). Data on conservation measures were provided by the Italian Administrative Regions with the support of the Ministry of the Environment, and integrated by the experts._x000D_
_x000D_
Oliverio M., Rovelli V., Zapparoli M., Bologna M.A. (2016). Anisus vorticulus Troschel, 1834. In: Stoch F, Genovesi P. (eds.). Manuali per il monitoraggio di specie e habitat di interesse comunitario (Direttiva 92/43/CEE) in Italia: specie animali. ISPRA, Serie Manuali e linee guida, 141: 22-23.</t>
  </si>
  <si>
    <t>The present species assessment has been compiled by Simona Bonelli, Beatrice Gammino and Luca Migliore, with the technical support of Daniele De Angelis and Alessandra Grignetti (ISPRA). Data on conservation measures were provided by the Italian Administrative Regions with the support of the Ministry of the Environment, integrated by the experts.
Data from a 3-year study led by Parco Naturale Alpi Marittime (managing authority): Gammino, Bonelli, Cerrato, Dogliotti, Gautero 2024. Monitoraggio e conservazione della specie Euphydryas maturna nel SIC IT1160067
Bonelli, S., Casacci, L. P., Barbero, F., Cerrato, C., Dapporto, L., Sbordoni, V., ... &amp;amp; Balletto, E. (2018). The first red list of Italian butterflies. Insect Conservation and Diversity, 11(5), 506-521.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</si>
  <si>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Federico Marrone and Luca Migliore, with the technical support of Daniele De Angelis and Alessandra Grignetti (ISPRA).  Data on conservation measures were provided by the Italian Administrative Regions with the support of the Ministry of the Environment, integrated by the experts.
Marrone, F., &amp;amp; Canale, D. E. (2019). Occurrence, distribution and bibliography of the medicinal leech Hirudo verbana Carena, 1820 (Hirudinea, Hirudinidae) in Sicily (Italy). Biogeographia – The Journal of Integrative Biogeography, 34.
Marrone, F.; Alfonso, G.; Barbagallo, R.; Brandmayr, P.; Bruni, G.; Costa, S., et al. (2021). New distributional data for the Mediterranean medicinal leech Hirudo verbana Carena, 1820 (Hirudinea, Hirudinidae) in Italy, with a note on its feeding on amphibians. Biogeographia – The Journal of Integrative Biogeography, 36. http://dx.doi.org/10.21426/B636052446
Marrone, F., Stoch, F., Vecchioni, L., Botta, M. M., Utevsky, S., &amp;amp; Faraone, F. P. (2024). On the occurrence of the Dragon leech Hirudo troctina Johnson, 1816 (Annelida, Hirudinea) in Sardinia (Italy). The European Zoological Journal, 91(2), 842–854. https://doi.org/10.1080/24750263.2024.2378831
Vecchioni L., Bellucci D., Novaga R., Faraone F.P., Utevsky S., Marrone F. (2025). Further evidence of the southern Mediterranean medicinal leech Hirudo verbana (Anellida, Irudinea) feeding on fish, with a review of the use of fish hosts by Hirudo spp.. Limnetica, 44(1): 101-111 (2025). DOI: 10.23818/limn.44.07</t>
  </si>
  <si>
    <t>The present species assessment has been compiled by Simona Bonelli, Federico Marrone and Luca Migliore, with the technical support of Daniele De Angelis and Alessandra Grignetti (ISPRA).  Data on conservation measures were provided by the Italian Administrative Regions with the support of the Ministry of the Environment, integrated by the experts.
Marrone, F., &amp;amp; Canale, D. E. (2019). Occurrence, distribution and bibliography of the medicinal leech Hirudo verbana Carena, 1820 (Hirudinea, Hirudinidae) in Sicily (Italy). Biogeographia – The Journal of Integrative Biogeography, 34.
Marrone, F.; Alfonso, G.; Barbagallo, R.; Brandmayr, P.; Bruni, G.; Costa, S., et al. (2021). New distributional data for the Mediterranean medicinal leech Hirudo verbana Carena, 1820 (Hirudinea, Hirudinidae) in Italy, with a note on its feeding on amphibians. Biogeographia – The Journal of Integrative Biogeography, 36. http://dx.doi.org/10.21426/B636052446
Marrone, F., Stoch, F., Vecchioni, L., Botta, M. M., Utevsky, S., &amp;amp; Faraone, F. P. (2024). On the occurrence of the Dragon leech Hirudo troctina Johnson, 1816 (Annelida, Hirudinea) in Sardinia (Italy). The European Zoological Journal, 91(2), 842–854. https://doi.org/10.1080/24750263.2024.2378831
Vecchioni L., Bellucci D., Novaga R., Faraone F.P., Utevsky S., Marrone F. (2025). Further evidence of the southern Mediterranean medicinal leech Hirudo verbana (Anellida, Irudinea) feeding on fish, with a review of the use of fish hosts by Hirudo spp.. Limnetica, 44(1): 101-111 (2025). DOI: 10.23818/limn.44.08</t>
  </si>
  <si>
    <t>The present species assessment has been compiled by Simona Bonelli, Federico Marrone and Luca Migliore, with the technical support of Daniele De Angelis and Alessandra Grignetti (ISPRA).  Data on conservation measures were provided by the Italian Administrative Regions with the support of the Ministry of the Environment, integrated by the experts.
Marrone, F., &amp;amp; Canale, D. E. (2019). Occurrence, distribution and bibliography of the medicinal leech Hirudo verbana Carena, 1820 (Hirudinea, Hirudinidae) in Sicily (Italy). Biogeographia – The Journal of Integrative Biogeography, 34.
Marrone, F.; Alfonso, G.; Barbagallo, R.; Brandmayr, P.; Bruni, G.; Costa, S., et al. (2021). New distributional data for the Mediterranean medicinal leech Hirudo verbana Carena, 1820 (Hirudinea, Hirudinidae) in Italy, with a note on its feeding on amphibians. Biogeographia – The Journal of Integrative Biogeography, 36. http://dx.doi.org/10.21426/B636052446
Marrone, F., Stoch, F., Vecchioni, L., Botta, M. M., Utevsky, S., &amp;amp; Faraone, F. P. (2024). On the occurrence of the Dragon leech Hirudo troctina Johnson, 1816 (Annelida, Hirudinea) in Sardinia (Italy). The European Zoological Journal, 91(2), 842–854. https://doi.org/10.1080/24750263.2024.2378831
Vecchioni L., Bellucci D., Novaga R., Faraone F.P., Utevsky S., Marrone F. (2025). Further evidence of the southern Mediterranean medicinal leech Hirudo verbana (Anellida, Irudinea) feeding on fish, with a review of the use of fish hosts by Hirudo spp.. Limnetica, 44(1): 101-111 (2025). DOI: 10.23818/limn.44.09</t>
  </si>
  <si>
    <t>The present species assessment has been compiled by Simona Bonelli, Luca Migliore and Nicoletta Riccardi, with the technical support of Daniele De Angelis and Alessandra Grignetti (ISPRA).  Data on conservation measures were provided by the Italian Administrative Regions with the support of the Ministry of the Environment.
Riccardi, N., Lopes-Lima, M. &amp;amp; Prié, V. 2024. Microcondylaea bonellii. The IUCN Red List of Threatened Species 2024: e.T155595A135543926. https://dx.doi.org/10.2305/IUCN.UK.2024- 1.RLTS.T155595A135543926.en
Riccardi, N., Bo, T., Bogan, A.E., Douda, K., Froufe, E., Gonçalves, D.V., Lajtner, J., Modesto, V., Moro, G.A., Prié, V., Sousa, R., Shumka, S., Teixeira, A., Urbańska, M., Varandas, S. and Lopes-Lima, M. 2022. Microcondylaea bonellii, a Testimonial for Neglected Endangered Species. In: D.A. DellaSala and M.I. Goldstein (eds), Imperiled: The Encyclopedia of Conservation, pp. 436-446. Elsevier, Berlin, Heidelberg.
Riccardi N, Bo T, Bogan AE, Douda K, Froufe E, Gonçalves DV, Lajtner J, Modesto V, Moro GA, Prié V, Sousa R, Shumka S, Teixeira A, Urbańska M, Varandas S, Lopes-Lima M, 2022. chronicle of an announced extinction: Microcondylaea bonellii, the species not worth saving? Tentacle, vol. 30 Suppl., March 2022.
Riccardi N. 2019. Relazione sulla popolazione di Microcondylaea bonellii del Torrente Versa. Incarico della Direzione Centrale Ambiente ed Energia della Regione Friuli Venezia Giulia (Prot. 0018101 del 28/03/2018).</t>
  </si>
  <si>
    <t>The present species assessment has been compiled by Antonio Mazzei, with the technical support of Daniele De Angelis and Alessandra Grignetti (ISPRA). Data on conservation measures were provided by the Italian Administrative Regions with the support of the Ministry of the Environment, integrated by the experts.
Curletti G., Rovelli V., Bologna M. A. , Zapparoli M. (2016). Buprestis splendens (Fabricius, 1774). In: Stoch F, Genovesi P. (eds.). Manuali per il monitoraggio di specie e habitat di interesse comunitario (Direttiva 92/43/CEE) in Italia: specie animali. ISPRA, Serie Manuali e linee guida, 141: 66-67.</t>
  </si>
  <si>
    <t>The present species assessment has been compiled by Antonio Mazzei, with the technical support of Daniele De Angelis and Alessandra Grignetti (ISPRA).  Data on conservation measures were provided by the Italian Administrative Regions with the support of the Ministry of the Environment, integrated by the experts._x000D_
Brandmayr P., Mazzei A., Bologna M. A., Rovelli V., Zapparoli M. (2016). Cucujus cinnaberinus (Scopoli, 1763). In: Stoch F, Genovesi P. (eds.). Manuali per il monitoraggio di specie e habitat di interesse comunitario (Direttiva 92/43/CEE) in Italia: specie animali. ISPRA, Serie Manuali e linee guida, 141: 70-71._x000D_
_x000D_
Mazzei A., Bonacci T., Horákb J., Brandmayr P. (2018). The role of topography, stand and habitat features for management and biodiversity of a prominent_x000D_
forest hotspot of the Mediterranean Basin: Saproxylic beetles as possible indicators. Forest Ecology and Management 410 (2018) 66–75_x000D_
_x000D_
Bonacci T., Mazzei A., Naccarato A., Elliani R., Tagarelli A., &amp;amp; Brandmayr P. (2018). Beetles “in red”: are the endangered flat bark beetles Cucujus_x000D_
cinnaberinus and C. haematodes chemically protected? (Coleoptera: Cucujidae), The European Zoological Journal, 85:1, 129-137, DOI: 10.1080/24750263.2018.1449906</t>
  </si>
  <si>
    <t>The present species assessment has been compiled by Antonio Mazzei, with the technical support of Daniele De Angelis and Alessandra Grignetti (ISPRA). Data on conservation measures were provided by the Italian Administrative Regions with the support of the Ministry of the Environment, integrated by the experts._x000D_
Bologna M.A., Rovelli V., Zapparoli M. (2016). Osmoderma eremita (Scopoli, 1763), O. italicum Sparacio, 2000, O. cristinae Sparacio, 1994. In: Stoch F, Genovesi P. (eds.). Manuali per il monitoraggio di specie e habitat di interesse comunitario (Direttiva 92/43/CEE) in Italia: specie animali. ISPRA, Serie Manuali e linee guida, 141/2016: 64-65.</t>
  </si>
  <si>
    <t>The present species assessment has been compiled by Antonio Mazzei, with the technical support of Daniele De Angelis and Alessandra Grignetti (ISPRA). Data on conservation measures were provided by the Italian Administrative Regions with the support of the Ministry of the Environment, integrated by the experts._x000D_
Bologna M.A., Rovelli V., Zapparoli M. (2016). Morimus asper funereus (Sulzer, 1776). In: Stoch F, Genovesi P. (eds.). Manuali per il monitoraggio di specie e habitat di interesse comunitario (Direttiva 92/43/CEE) in Italia: specie animali. ISPRA, Serie Manuali e linee guida, 141/2016: 76-77.</t>
  </si>
  <si>
    <t>The present species assessment has been compiled by Antonio Mazzei and Luca Migliore, with the technical support of Daniele De Angelis and Alessandra Grignetti (ISPRA)._x000D_
Data for section 12 were provided by the Italian Administrative Regions._x000D_
Data on conservation measures were provided by the Italian Administrative Regions with the support of the Ministry of the Environment, integrated by experts.</t>
  </si>
  <si>
    <t>The present species assessment has been compiled by Antonio Mazzei and Luca Migliore, with the technical support of Daniele De Angelis and Alessandra Grignetti (ISPRA).
Data for section 12 were provided by the Italian Administrative Regions.
Data on conservation measures were provided by the Italian Administrative Regions with the support of the Ministry of the Environment, integrated by experts.</t>
  </si>
  <si>
    <t>The present species assessment has been compiled by Antonio Mazzei and Luca Migliore, with the technical support of Daniele De Angelis and Alessandra Grignetti (ISPRA).
Data for section 12 were provided by the Italian Administrative Regions.
Data on conservation measures were provided by the Italian Administrative Regions with the support of the Ministry of the Environment, integrated by experts.
P. Brandmayr, A. Mazzei, T. Bonacci, S. Surdo &amp;amp; B. Massa (2025) One hundred and eighty years of Saga pedo (Pallas, 1771) (Orthoptera, Tettigoniidae) findings in Italy diachronically revisited, The European Zoological Journal, 92:1, 51-60, DOI: 10.1080/24750263.2024.2439843</t>
  </si>
  <si>
    <t>The present species assessment has been compiled by Antonio Mazzei and Luca Migliore, with the technical support of Daniele De Angelis and Alessandra Grignetti (ISPRA)._x000D_
Data for section 12 were provided by the Italian Administrative Regions._x000D_
Data on conservation measures were provided by the Italian Administrative Regions with the support of the Ministry of the Environment, integrated by experts._x000D_
_x000D_
P. Brandmayr, A. Mazzei, T. Bonacci, S. Surdo &amp;amp; B. Massa (2025) One hundred and eighty years of Saga pedo (Pallas, 1771) (Orthoptera, Tettigoniidae) findings in Italy diachronically revisited, The European Zoological Journal, 92:1, 51-60, DOI: 10.1080/24750263.2024.2439843</t>
  </si>
  <si>
    <t>The present species assessment has been compiled by Simona Bonelli, Paolo Mazzei, Luca Migliore, Stefano Scalercio, Alberto Zilli, with the technical support of Daniele De Angelis and Alessandra Grignetti (ISPRA). Data on conservation measures were provided by the Italian Administrative Regions with the support of the Ministry of the Environment, and integrated by the experts.
Zerunian, Z., &amp; Zilli, A. (2014). The Macrolepidoptera of Mt Subasio (Umbria, Central Italy). Lepidoptera research in areas with high biodiversity potential in Italy, 1, 9-104.</t>
  </si>
  <si>
    <t>The present species assessment has been compiled by Simona Bonelli and Luca Migliore, with the technical support of Daniele De Angelis and Alessandra Grignetti (ISPRA). Data on conservation measures were provided by the Italian Administrative Regions with the support of the Ministry of the Environment, and integrated by the experts.
Bonelli, S., Casacci, L. P., Barbero, F., Cerrato, C., Dapporto, L., Sbordoni, V., ... &amp;amp; Balletto, E. (2018). The first red list of Italian butterflies. Insect Conservation and Diversity, 11(5), 506-521.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Dogliotti M., 2024. Ricerca del lepidottero Phengaris teleius e della sua pianta nutrice Sanguisorba officinalis nella ZSC / ZPS IT1160036 – Stura di Demonte.
Bonelli S., Flumiani A., 2024. Piano di azione per la gestione dei microhabitat delle specie di lepidotteri in All. II e IV della Direttiva 92/43/CEE nella ZSC IT1110081 – Monte Musinè e laghi di Caselette
Nowicki, P., Bonelli, S., Barbero, F. et al. Relative importance of density-dependent regulation and environmental stochasticity for butterfly population dynamics. Oecologia 161, 227–239 (2009). https://doi.org/10.1007/s00442-009-1373-2</t>
  </si>
  <si>
    <t>The present species assessment has been compiled by Simona Bonelli and Luca Migliore, with the technical support of Daniele De Angelis and Alessandra Grignetti (ISPRA). Data on conservation measures were provided by the Italian Administrative Regions with the support of the Ministry of the Environment, and integrated by the experts.
Bonelli, S., Casacci, L. P., Barbero, F., Cerrato, C., Dapporto, L., Sbordoni, V., ... &amp;amp; Balletto, E. (2018). The first red list of Italian butterflies. Insect Conservation and Diversity, 11(5), 506-521.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Bonelli S., Flumiani A., 2024. Piano di azione per la gestione dei microhabitat delle specie di lepidotteri in All. II e IV della Direttiva 92/43/CEE nella ZSC IT1110081 – Monte Musinè e laghi di Caselette
Nowicki, P., Bonelli, S., Barbero, F. et al. Relative importance of density-dependent regulation and environmental stochasticity for butterfly population dynamics. Oecologia 161, 227–239 (2009). https://doi.org/10.1007/s00442-009-1373-2</t>
  </si>
  <si>
    <t>The present species assessment has been compiled by Simona Bonelli and Luca Migliore, with the technical support of Daniele De Angelis and Alessandra Grignetti (ISPRA).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</si>
  <si>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Data on conservation measures were provided by the Italian Administrative Regions with the support of the Ministry of the Environment, integrated by experts.
Bonelli, S., Casacci, L. P., Barbero, F., Cerrato, C., Dapporto, L., Sbordoni, V., ... &amp;amp; Balletto, E. (2018). The first red list of Italian butterflies. Insect Conservation and Diversity, 11(5), 506-521.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</si>
  <si>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https://www.lifewatchitaly.eu/en/initiatives/checklist-fauna-italia-en/checklist/_x000D_
_x000D_
Maes, D., Verovnik, R., Wiemers, M., Brosens, D., Beshkov, S., Bonelli, S., ... &amp;amp; Warren, M. S. (2019). Integrating national Red Lists for prioritising conservation actions for European butterflies. J Insect Conserv 23, 301–330 (2019). https://doi.org/10.1007/s10841-019-00127-z_x000D_
_x000D_
GHEZA, G., &amp;amp; RANCATI, G. Osservazioni di Lepidotteri diurni (Lepidoptera: Papilionoidea) interessanti in alcune località dell’Altopiano di Borno e della Val di Scalve (Lombardia).</t>
  </si>
  <si>
    <t>The present species assessment has been compiled by Simona Bonelli and Luca Migliore, with the technical support of Daniele De Angelis and Alessandra Grignetti (ISPRA).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https://www.lifewatchitaly.eu/en/initiatives/checklist-fauna-italia-en/checklist/_x000D_
_x000D_
Maes, D., Verovnik, R., Wiemers, M., Brosens, D., Beshkov, S., Bonelli, S., ... &amp;amp; Warren, M. S. (2019). Integrating national Red Lists for prioritising conservation actions for European butterflies. J Insect Conserv 23, 301–330 (2019). https://doi.org/10.1007/s10841-019-00127-z_x000D_
_x000D_
Hardersen, S. (2023). The butterflies and burnets (Lepidoptera: Hesperiidea, Lycaenidae, Nymphalidae, Papilionidae, Pieridae, Zygaenidae) of the Nature Reserve Bosco della Fontana (Lombardy, Italy). Natural History Sciences, 10(2).</t>
  </si>
  <si>
    <t>The present species assessment has been compiled by Simona Bonelli, Paolo Mazzei, Luca Migliore, Stefano Scalercio, Alberto Zilli, with the technical support of Daniele De Angelis and Alessandra Grignetti (ISPRA). _x000D_
Data on conservation measures were provided by the Italian Administrative Regions with the support of the Ministry of the Environment.</t>
  </si>
  <si>
    <t>The present species assessment has been compiled by Luca Anselmo, Simona Bonelli, Paolo Mazzei, Luca Migliore, Stefano Scalercio, Alberto Zilli, with the technical support of Daniele De Angelis and Alessandra Grignetti (ISPRA). 
Data on conservation measures were provided by the Italian Administrative Regions with the support of the Ministry of the Environment.
Anselmo L, Caprio E., Bonelli S., 2024. Lights in the dark: a new UV photoluminescence-based sampling method for the protected moth Proserpinus proserpina. Journal of Insect Conservation (2024) 28:1297–1305 https://doi.org/10.1007/s10841-024-00625-9</t>
  </si>
  <si>
    <t>The present species assessment has been compiled by Luca Anselmo, Simona Bonelli, Paolo Mazzei, Luca Migliore, Stefano Scalercio, Alberto Zilli, with the technical support of Daniele De Angelis and Alessandra Grignetti (ISPRA). _x000D_
Data on conservation measures were provided by the Italian Administrative Regions with the support of the Ministry of the Environment.</t>
  </si>
  <si>
    <t>The present species assessment has been compiled by Luca Anselmo, Simona Bonelli, Paolo Mazzei, Luca Migliore, Stefano Scalercio, Alberto Zilli, with the technical support of Daniele De Angelis and Alessandra Grignetti (ISPRA). 
Data on conservation measures were provided by the Italian Administrative Regions with the support of the Ministry of the Environment.
Zucco G., Scalercio S. - Establishment of a long-term monitoring program of moths in a suburban area of southItaly: first results of the years 2019-2021 (Insecta Llepidoptera). REDIA, 106, 2023: 27-40. http://dx.doi.org/10.12899/REDIA-106.23.04</t>
  </si>
  <si>
    <t>The present species assessment has been compiled by Simona Bonelli and Luca Migliore, with the technical support of Daniele De Angelis and Alessandra Grignetti (ISPRA). Data on conservation measures were provided by the Italian Administrative Regions with the support of the Ministry of the Environment.</t>
  </si>
  <si>
    <t>The present species assessment has been compiled by Simona Bonelli and Luca Migliore, with the technical support of Daniele De Angelis and Alessandra Grignetti (ISPRA). Data on conservation measures were provided by the Italian Administrative Regions with the support of the Ministry of the Environment.
Zahm N. 2014 Lepidotterofauna in PdG Sito "Lago di Serranella e Colline di Guarenna"</t>
  </si>
  <si>
    <t>The present species assessment has been compiled by Simona Bonelli, Paolo Mazzei, Luca Migliore, Stefano Scalercio, Alberto Zilli, with the technical support of Daniele De Angelis and Alessandra Grignetti (ISPRA)._x000D_
Data on conservation measures were provided by the Italian Administrative Regions with the support of the Ministry of the Environment._x000D_
_x000D_
van Swaay, C., Ellis, S. &amp;amp; Warren, M. 2025. Melanargia arge. The IUCN Red List of Threatened Species 2025: e.T173235A211450147_x000D_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Greco S., Ienco A., Scalercio S. – Abundance and diversity of macro-moths in an Acer-dominated forest of the Pollino National Park, southern Italy (Lepidoptera Macroheterocera). REDIA, 102, 2019: 73-79.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</si>
  <si>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Paolo Mazzei, Luca Migliore, Stefano Scalercio, Alberto Zilli, with the technical support of Daniele De Angelis and Alessandra Grignetti (ISPRA)._x000D_
Data on conservation measures were provided by the Italian Administrative Regions with the support of the Ministry of the Environment._x000D_
_x000D_
Van Swaay, C., Ellis, S. &amp;amp; Warren, M. 2025. Melanargia arge. The IUCN Red List of Threatened Species 2025: e.T173235A211450147_x000D_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Greco S., Ienco A., Scalercio S. – Abundance and diversity of macro-moths in an Acer-dominated forest of the Pollino National Park, southern Italy (Lepidoptera Macroheterocera). REDIA, 102, 2019: 73-79.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</si>
  <si>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Luca Anselmo, Simona Bonelli, Luca Migliore, with the technical support of Daniele De Angelis and Alessandra Grignetti (ISPRA). Data for sections 6.5, 6.6 were provided by the Italian Administrative Regions. Data on conservation measures were provided by the Italian Administrative Regions with the support of the Ministry of the Environment.
A. Battisti, A. Mainetti, M. Bocca, A. Pastorino, C. Lorenzetti, L. Anselmo. Distribution of Zerynthia polyxena ([Denis &amp;amp; Schiffermüller], 1775) (Lepidoptera, Papilionidae) and its host plant Aristolochia pallida Willd. in Valle d’Aosta, NW-Italy. Rev. Valdôtaine Hist. Nat., 77: 117-137, 2023. https://www.researchgate.net/publication/378241121
Lepidoptera – Papilionoidea Butterflies – E. Balletto, F. Barbero, S. Bonelli, L.P. Casacci, L. Dapporto – Fauna d'Italia - Calderini editore, 853 pp. (74 spp.). 2023
Bonelli, S., Casacci, L. P., Barbero, F., Cerrato, C., Dapporto, L., Sbordoni, V., ... &amp;amp; Balletto, E. (2018). The first red list of Italian butterflies. Insect Conservation and Diversity, 11(5), 506-521.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</si>
  <si>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Luca Anselmo, Simona Bonelli, Luca Migliore, with the technical support of Daniele De Angelis and Alessandra Grignetti (ISPRA). Data for sections 6.5, 6.6 were provided by the Italian Administrative Regions. Data on conservation measures were provided by the Italian Administrative Regions with the support of the Ministry of the Environment._x000D_
_x000D_
Lepidoptera – Papilionoidea Butterflies – E. Balletto, F. Barbero, S. Bonelli, L.P. Casacci, L. Dapporto – Fauna d'Italia - Calderini editore, 853 pp. (74 spp.). 2023_x000D_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t>
  </si>
  <si>
    <t>xml:space="preserve"&gt;The present species assessment has been compiled by Simona Bonelli, Paolo Mazzei, Luca Migliore, Stefano Scalercio, Alberto Zilli, with the technical support of Daniele De Angelis and Alessandra Grignetti (ISPRA). Data on conservation measures were provided by the Italian Administrative Regions with the support of the Ministry of the Environment._x000D_
_x000D_
Lepidoptera – Papilionoidea Butterflies – E. Balletto, F. Barbero, S. Bonelli, L.P. Casacci, L. Dapporto – Fauna d'Italia - Calderini editore, 853 pp. (74 spp.). 2023_x000D_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van Swaay, C., Ellis, S. &amp;amp; Warren, M. 2025. Zerynthia cassandra. The IUCN Red List of Threatened Species 2025: e.T62148758A211132764. https://www.iucnredlist.org/species/62148758/211132764_x000D_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</si>
  <si>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_x000D_
Data on conservation measures were provided by the Italian Administrative Regions with the support of the Ministry of the Environment._x000D_
_x000D_
Nadler, J., Bonelli, S., Dapporto, L., Karaçetin, E., Lukhtanov, V., López Munguira, M., Micevski, N., Settele, J., Tzortzakaki, O., Verovnik, R., Warren, M., Wiemers, M., Wynhoff, I. &amp;amp; van Swaay, C. 2021. Parnassius apollo. The IUCN Red List of Threatened Species 2021._x000D_
_x000D_
Lepidoptera – Papilionoidea Butterflies – E. Balletto, F. Barbero, S. Bonelli, L.P. Casacci, L. Dapporto – Fauna d'Italia - Calderini editore, 853 pp. (74 spp.). 2023_x000D_
_x000D_
Cerrato C, Rocchia E, Brunetti M, Bionda R, Bassano B, Provenzale A, Bonelli S, Viterbi R (2018) Butterfly distribution along altitudinal gradients: temporal changes over a short time period. In: Mazzocchi MG, Capotondi L, Freppaz M, Lugliè A, Campanaro A (Eds) Italian Long-Term Ecological Research for understanding ecosystem diversity and functioning. Case studies from aquatic, terrestrial and transitional domains. Nature Conservation @@: @–@. https:// doi.org/10.3897/natureconservation.@@.30728_x000D_
_x000D_
Bonelli, S., Cerrato, C., Barbero, F., Boiani, M. V., Buffa, G., Casacci, L. P., ... &amp;amp; Balletto, E. (2021). Changes in alpine butterfly communities during the last 40 years. Insects, 13(1), 43._x000D_
_x000D_
Menchetti, M., Talavera, G., Cini, A., Salvati, V., Dincă, V., Platania, L., ... &amp;amp; Dapporto, L. (2021). Two ways to be endemic. Alps and Apennines are different functional refugia during climatic cycles. Molecular Ecology, 30(5), 1297-1310._x000D_
_x000D_
Bonelli S., Barbero F., Zampollo A., Cerrato C., Genovesi P., La Morgia V. (2021). Scaling-up targets for a threatened butterfly: A method to define Favourable Reference Values. Ecological Indicators, Volume 133, 2021, 108356, ISSN 1470-160X, https://doi.org/10.1016/j.ecolind.2021.108356._x000D_
_x000D_
Bonelli, S., Barbero, F., Zampollo, A., Cerrato, C., Genovesi, P., &amp;amp; La Morgia, V. (2021). Scaling-up targets for a threatened butterfly: A method to define Favourable Reference Values. Ecological Indicators, 133, 108356._x000D_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</si>
  <si>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_x000D_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</si>
  <si>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_x000D_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</si>
  <si>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_x000D_
Data on conservation measures were provided by the Italian Administrative Regions with the support of the Ministry of the Environment._x000D_
_x000D_
Lepidoptera – Papilionoidea Butterflies – E. Balletto, F. Barbero, S. Bonelli, L.P. Casacci, L. Dapporto – Fauna d'Italia - Calderini editore, 853 pp. (74 spp.). 2023_x000D_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Cini, Barbero, Bonelli et al. The decline of the charismatic Parnassius mnemosyne (L.) (Lepidoptera: Papilionidae) in a Central Italy national park: a call for urgent actions.2020.  https://doi.org/10.12976/jib/2020.16.2.2_x000D_
_x000D_
Cerrato C, Rocchia E, Brunetti M, Bionda R, Bassano B, Provenzale A, Bonelli S, Viterbi R (2018) Butterfly distribution along altitudinal gradients: temporal changes over a short time period. In: Mazzocchi MG, Capotondi L, Freppaz M, Lugliè A, Campanaro A (Eds) Italian Long-Term Ecological Research for understanding ecosystem diversity and functioning. Case studies from aquatic, terrestrial and transitional domains. Nature Conservation @@: @–@. https:// doi.org/10.3897/natureconservation.@@.30728_x000D_
_x000D_
Bonelli, S.; Cerrato, C.; Barbero, F.; Boiani, M.V.; Buffa, G.; Casacci, L.P.; Fracastoro, L.; Provenzale, A.; Rivella, E.; Zaccagno, M.; et al. Changes in Alpine Butterfly Communities during the Last 40 Years. Insects 2022, 13, 43. https://doi.org/10.3390/ insects13010043_x000D_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</si>
  <si>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_x000D_
Data on conservation measures were provided by the Italian Administrative Regions with the support of the Ministry of the Environment._x000D_
_x000D_
Lepidoptera – Papilionoidea Butterflies – E. Balletto, F. Barbero, S. Bonelli, L.P. Casacci, L. Dapporto – Fauna d'Italia - Calderini editore, 853 pp. (74 spp.). 2023_x000D_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Cini, Barbero, Bonelli et al. The decline of the charismatic Parnassius mnemosyne (L.) (Lepidoptera: Papilionidae) in a Central Italy national park: a call for urgent actions.2020.  https://doi.org/10.12976/jib/2020.16.2.2_x000D_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</si>
  <si>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_x000D_
Data on conservation measures were provided by the Italian Administrative Regions with the support of the Ministry of the Environment._x000D_
_x000D_
Lepidoptera – Papilionoidea Butterflies – E. Balletto, F. Barbero, S. Bonelli, L.P. Casacci, L. Dapporto – Fauna d'Italia - Calderini editore, 853 pp. (74 spp.). 2023_x000D_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</si>
  <si>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Cristiana Cerrato, Luca Migliore, with the technical support of Daniele De Angelis and Alessandra Grignetti (ISPRA)._x000D_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</si>
  <si>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(ISPRA)._x000D_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</si>
  <si>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Luca Migliore, Stefano Scalercio, with the technical support of Daniele De Angelis and Alessandra Grignetti (ISPRA)._x000D_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</si>
  <si>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and Luca Migliore, with the technical support of Daniele De Angelis and Alessandra Grignetti (ISPRA). Population data for sections 12.3, 12.4 were provided by the Italian Administrative Regions.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https://doi.org/10.1007/s10841-019-00127-z_x000D_
_x000D_
Santovito, A., Audisio, M., &amp;amp; Bonelli, S. (2020). A micronucleus assay detects genotoxic effects of herbicide exposure in a protected butterfly species. Ecotoxicology, 29(9), 1390-1398._x000D_
_x000D_
Della Rocca, F., Stefanelli, S., Cardarelli, E., Bogliani, G., &amp;amp; Bracco, F. (2021). Contribution to the knowledge of the arthropods community inhabiting the winter-flooded meadows (marcite) of northern Italy. Biodiversity data journal, 9, e57889._x000D_
_x000D_
Giuliano, D., Cardarelli, E., &amp;amp; Bogliani, G. (2018). Grass management intensity affects butterfly and orthopteran diversity on rice field banks. Agriculture, Ecosystems &amp;amp; Environment, 267, 147-155.</t>
  </si>
  <si>
    <t>The present species assessment has been compiled by Simona Bonelli, Paolo Mazzei, Luca Migliore, Stefano Scalercio, Alberto Zilli, with the technical support of Daniele De Angelis and Alessandra Grignetti (ISPRA). Data for sections 6.5, 6.6, 12.1, 12.2 were provided by the Italian Administrative Regions. Data on conservation measures were provided by the Italian Administrative Regions with the support of the Ministry of the Environment.
Bonelli, S., Casacci, L. P., Barbero, F., Cerrato, C., Dapporto, L., Sbordoni, V., ... &amp;amp; Balletto, E. (2018). The first red list of Italian butterflies. Insect Conservation and Diversity, 11(5), 506-521.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</si>
  <si>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Simona Bonelli, Paolo Mazzei, Luca Migliore, Stefano Scalercio, Alberto Zilli, with the technical support of Daniele De Angelis and Alessandra Grignetti (ISPRA). _x000D_
Data on conservation measures were provided by the Italian Administrative Regions with the support of the Ministry of the Environment._x000D_
_x000D_
Bonelli, S., Casacci, L. P., Barbero, F., Cerrato, C., Dapporto, L., Sbordoni, V., ... &amp;amp; Balletto, E. (2018). The first red list of Italian butterflies. Insect Conservation and Diversity, 11(5), 506-521._x000D_
_x000D_
Balletto E., Dapporto L., Bonelli S., 2021. Insecta Lepidoptera Papilionoidea, Hesperioidea. In: Bologna M.A., Zapparoli M., Oliverio M., Minelli A., Bonato L., Cianferoni F., Stoch F. (eds.), Checklist of the Italian Fauna. Version 1.0. Last update: 2021-05-31. Available at: https://www.lifewatchitaly.eu/en/initiatives/checklist-fauna-italia-en/checklist/ _x000D_
_x000D_
Maes, D., Verovnik, R., Wiemers, M., Brosens, D., Beshkov, S., Bonelli, S., ... &amp;amp; Warren, M. S. (2019). Integrating national Red Lists for prioritising conservation actions for European butterflies. J Insect Conserv 23, 301–330 (2019). https://doi.org/10.1007/s10841-019-00127-z</t>
  </si>
  <si>
    <t>The present species assessment has been compiled by Sandro Bertolino and Valentina La Morgia with the technical support of Daniele De Angelis and Alessandra Grignetti (ISPRA). Data on conservation measures were provided by the Italian Administrative Regions with the support of the Ministry of the Environment, integrated by experts.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</si>
  <si>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Massimo Scandura and Stefano Grignolio, with the technical support of Daniele De Angelis and Alessandra Grignetti (ISPRA) and Valentina La Morgia and Alessia Battistoni (ATIt). Data on conservation measures were provided by the Italian Administrative Regions with the support of the Ministry of the Environment. Data on population sizes within the Natura 2000 network were obtained from the database updated in December 2024, based on information provided by the Region of Sardinia.
Loy A., Bon M., Di Febbraro M., Baisero D., Amori G. 2025. Atlante dei Mammiferi in Italia / Atlas of Mammals in Italy. Edizione Belvedere.</t>
  </si>
  <si>
    <t>The present species assessment has been compiled by Francesca Brivio and Stefano Grignolio, with the technical support of Daniele De Angelis and Alessandra Grignetti (ISPRA) and Valentina La Morgia and Alessia Battistoni (ATIt). Data on conservation measures were provided by the Italian Administrative Regions with the support of the Ministry of the Environment. Data on population sizes within the Natura 2000 network were obtained from the database updated in December 2024, based on information provided by the Region of Sardinia.
Loy A., Bon M., Di Febbraro M., Baisero D., Amori G. 2025. Atlante dei Mammiferi in Italia / Atlas of Mammals in Italy. Edizione Belvedere.</t>
  </si>
  <si>
    <t>The present species assessment has been compiled by Francesco Bisi, with the technical support of Daniele De Angelis and Alessandra Grignetti (ISPRA) and Alessia Battistoni (ATIt),
Data on conservation measures were provided by the Italian Administrative Regions with the support of the Ministry of the Environment,
Trento and Bolzano Provinces, Friuli-Venezia-Giulia, Piemonte and Valle d'Aosta Regions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</si>
  <si>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Luca Corlatti, Luca Pedrotti and Stefano Grignolio, with the technical support of Daniele De Angelis and Alessandra Grignetti (ISPRA), Valentina La Morgia and Alessia Battistoni (ATIt),
Data on conservation measures were provided by the Italian Administrative Regions with the support of the Ministry of the Environment,
Trento and Bolzano Provinces, Friuli-Venezia-Giulia, Liguria, Piemonte and Valle d'Aosta Regions provided information on the species' population size,
Loy A,, Bon M,, Di Febbraro M,, Baisero D,, Amori G, 2025, Atlante dei Mammiferi in Italia / Atlas of Mammals in Italy, Edizione Belvedere,
Corlatti, L,, Herrero, J,, Ferretti, F,, Anderwald, P,, García-González, R,, Hammer, S,, Nores, C,, Rossi, L, and S, Lovari, 2022, Northern Chamois Rupicapra rupicapra (Linnaeus, 1758) and Southern Chamois Rupicapra pyrenaica Bonaparte, 1845, In Corlatti, L, and F, Zachos (Eds): Terrestrial Cetartiodactyla – Handbook of the Mammals of Europe, pp, 325-366, Springer Nature Switzerland, Cham, https://doi,org/10,1007/978-3-030-24475-0_30</t>
  </si>
  <si>
    <t>The present species assessment has been compiled by Andrea Monaco, using information provided also by Alessandro Rossetti (Monti Sibillini National Park), Antonio Antonucci (Maiella National Park), and Roberta Latini (Abruzzo-Lazio-Molise National Park), with the technical support of Daniele De Angelis and Alessandra Grignetti (ISPRA) and Alessia Battistoni (ATIt),
Data on conservation measures were provided by the Italian Administrative Regions with the support of the Ministry of the Environment,
Data on population size were provided by Abruzzo Region, Data on population sizes within the Natura 2000 network were obtained from the database updated in December 2024, based on information provided by the Region of Sardinia,
Loy A,, Bon M,, Di Febbraro M,, Baisero D,, Amori G, 2025, Atlante dei Mammiferi in Italia / Atlas of Mammals in Italy, Edizione Belvedere,</t>
  </si>
  <si>
    <t>The present species assessment has been compiled by Stefano Grignolio, with the technical support of Daniele De Angelis and Alessandra Grignetti (ISPRA), Valentina La Morgia and Alessia Battistoni (ATIt),
Data on conservation measures were provided by the Italian Administrative Regions with the support of the Ministry of the Environment, Trento and Bolzano Provinces, Friuli-Venezia-Giulia and Valle d'Aosta Regions provided information on the species' population size,
Loy A,, Bon M,, Di Febbraro M,, Baisero D,, Amori G, 2025, Atlante dei Mammiferi in Italia / Atlas of Mammals in Italy, Edizione Belvedere,
Brambilla, A,, Hardenberg, A, V,, Nelli, L,, &amp; Bassano, B, (2020), Distribution, status, and recent population dynamics of Alpine ibex Capra ibex in Europe, Mammal Review, 50(3), 267-277, https://doi,org/10,1111/mam,12194
Brivio, F,, Grignolio, S,, Sica, N,, Cerise, S,, &amp; Bassano, B, Assessing the Impact of Capture on Wild Animals: The Case Study of Chemical Immobilisation on Alpine Ibex, PLOS ONE, 10(6), e0130957, https://doi,org/10,1371/journal,pone,0130957 
Semenzato, P,, Cagnacci, F,, Ossi, F,, Eccel, E,, Morellet, N,, Mark Hewison, A, J,, Sturaro, E,, &amp; Ramanzin, M, (2021), Behavioural heat-stress compensation in a cold-adapted ungulate: Forage-mediated responses to warming Alpine summers, Ecology Letters, 24(8), 1556-1568, https://doi,org/10,1111/ele,13750</t>
  </si>
  <si>
    <t>The present species assessment has been compiled by Valentina La Morgia (ATIt, ISPRA), with the technical support of Daniele De Angelis and Alessandra Grignetti (ISPRA),
Friuli-Venezia-Giulia, Piemonte and Valle d'Aosta Regions, and Trento Province provided information on the species' sightings,
Loy A,, Bon M,, Di Febbraro M,, Baisero D,, Amori G, 2025, Atlante dei Mammiferi in Italia / Atlas of Mammals in Italy, Edizione Belvedere,
Lapini L,, Ferri M,, Villa M, 2022, Diffusione di Canis aureus in Italia: aggiornamento 2022, L’espansione in Italia centrale è accelerata dall’incontro col lupo? Habitat online https://www,habitatonline,eu/2022/03/diffusione-di-canis-aureus-in-italia-aggiornamento-2022-lespansione-in-italia-centrale-e-accelerata-dallincontro-col-lupo/
Serva, D,, Iannella, M,, Cittadino, V,, &amp; Biondi, M, 2023, A shifting carnivore’s community: Habitat modeling suggests increased overlap between the golden jackal and the Eurasian lynx in Europe, Frontiers in Ecology and Evolution, 11, 1165968, https://doi,org/10,3389/fevo,2023,1165968</t>
  </si>
  <si>
    <t>The present species assessment has been compiled by Luca Lapini, Sandro Bertolino, Valentina La Morgia and Stefano Pecorella, with the technical support of Daniele De Angelis and Alessandra Grignetti (ISPRA) and Alessia Battistoni (ATIt),
Data on conservation measures were provided by the Italian Administrative Regions with the support of the Ministry of the Environment,
Friuli-Venezia-Giulia and Emilia Romagna provided information on the species' population size,
Loy A,, Bon M,, Di Febbraro M,, Baisero D,, Amori G, 2025, Atlante dei Mammiferi in Italia / Atlas of Mammals in Italy, Edizione Belvedere,
Lapini L,, Ferri M,, Villa M, 2022, Diffusione di Canis aureus in Italia: aggiornamento 2022, L’espansione in Italia centrale è accelerata dall’incontro col lupo? Habitat online https://www,habitatonline,eu/2022/03/diffusione-di-canis-aureus-in-italia-aggiornamento-2022-lespansione-in-italia-centrale-e-accelerata-dallincontro-col-lupo/
Serva, D,, Iannella, M,, Cittadino, V,, &amp; Biondi, M, 2023, A shifting carnivore’s community: Habitat modeling suggests increased overlap between the golden jackal and the Eurasian lynx in Europe, Frontiers in Ecology and Evolution, 11, 1165968, https://doi,org/10,3389/fevo,2023,1165968</t>
  </si>
  <si>
    <t>The present species assessment has been compiled by Eva Ladurner, with the technical support of Daniele De Angelis and Alessandra Grignetti (ISPRA), Sandro Bertolino, Valentina La Morgia and Alessia Battistoni (ATIt),
Data on conservation measures were provided by the Italian Administrative Regions with the support of the Ministry of the Environment,
Data on population size were provided by Bolzano and Trento Provinces and Friuli-Venezia-Giulia Region,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</si>
  <si>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Gaetano Aloise, with the technical support of Daniele De Angelis and Alessandra Grignetti (ISPRA), Sandro Bertolino, Valentina La Morgia and Alessia Battistoni (ATIt),
Data on conservation measures were provided by the Italian Administrative Regions with the support of the Ministry of the Environment,
Data on population size were provided by Basilicata and Calabria Region,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</si>
  <si>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Gianni Amori, with the technical support of Daniele De Angelis and Alessandra Grignetti (ISPRA), and Alessia Battistoni (ATIt),
Data on conservation measures were provided by the Italian Administrative Regions with the support of the Ministry of the Environment,
Friuli Venezia Giulia, Piemonte, Liguria, Valle d'Aosta Regions and Trento and Bolzano Provinces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</si>
  <si>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Gianni Amori, with the technical support of Daniele De Angelis and Alessandra Grignetti (ISPRA), and Alessia Battistoni (ATIt),
Data on conservation measures were provided by the Italian Administrative Regions with the support of the Ministry of the Environment,
Friuli Venezia Giulia, Piemonte, Liguria, Emilia-Romagna Regions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</si>
  <si>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Gianni Amori, with the technical support of Daniele De Angelis and Alessandra Grignetti (ISPRA), and Alessia Battistoni (ATIt),
Data on conservation measures were provided by the Italian Administrative Regions with the support of the Ministry of the Environment,
Piemonte, Basilicata and Calabria Regions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</si>
  <si>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Emiliano Mori, with the technical support of Daniele De Angelis and Alessandra Grignetti (ISPRA), and Alessia Battistoni (ATIt),
Data on conservation measures were provided by the Italian Administrative Regions with the support of the Ministry of the Environment,
Trento Province, Piemonte and Liguria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</si>
  <si>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Emiliano Mori, with the technical support of Daniele De Angelis and Alessandra Grignetti (ISPRA), and Alessia Battistoni (ATIt),
Data on conservation measures were provided by the Italian Administrative Regions with the support of the Ministry of the Environment,
Emilia Romagna, Piemonte and Liguria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</si>
  <si>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Emiliano Mori, with the technical support of Daniele De Angelis and Alessandra Grignetti (ISPRA), and Alessia Battistoni (ATIt),
Data on conservation measures were provided by the Italian Administrative Regions with the support of the Ministry of the Environment,
Piemonte, Liguria, Basilicata and Calabria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</si>
  <si>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Paola Bartolommei, with the technical support of Daniele De Angelis and Alessandra Grignetti (ISPRA), and Alessia Battistoni (ATIt),
Data on conservation measures were provided by the Italian Administrative Regions with the support of the Ministry of the Environment,
Friuli Venezia Giulia, Piemonte, Liguria, Valle d'Aosta Regions and Trento and Bolzano Provinces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</si>
  <si>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Paola Bartolommei, with the technical support of Daniele De Angelis and Alessandra Grignetti (ISPRA), and Alessia Battistoni (ATIt),
Data on conservation measures were provided by the Italian Administrative Regions with the support of the Ministry of the Environment,
Friuli Venezia Giulia, Piemonte, Liguria and Emilia Romagna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</si>
  <si>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Paola Bartolommei, with the technical support of Daniele De Angelis and Alessandra Grignetti (ISPRA), and Alessia Battistoni (ATIt),
Data on conservation measures were provided by the Italian Administrative Regions with the support of the Ministry of the Environment,
Calabria, Piemonte and Liguria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</si>
  <si>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Andrea Sforzi, with the technical support of Daniele De Angelis and Alessandra Grignetti (ISPRA), and Alessia Battistoni (ATIt),
Data on conservation measures were provided by the Italian Administrative Regions with the support of the Ministry of the Environment,
Friuli-Venezia-Giulia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
Progetto gattoselvatico,it</t>
  </si>
  <si>
    <t>The present species assessment has been compiled by Andrea Sforzi, with the technical support of Daniele De Angelis and Alessandra Grignetti (ISPRA), and Alessia Battistoni (ATIt),
Data on conservation measures were provided by the Italian Administrative Regions with the support of the Ministry of the Environment,
Friuli-Venezia-Giulia and Emilia Romagna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
Progetto gattoselvatico,it</t>
  </si>
  <si>
    <t>The present species assessment has been compiled by Andrea Sforzi, with the technical support of Daniele De Angelis and Alessandra Grignetti (ISPRA), and Alessia Battistoni (ATIt),
Data on conservation measures were provided by the Italian Administrative Regions with the support of the Ministry of the Environment,
Basilicata and Calabria provided information on the species' population size,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
Progetto gattoselvatico,it</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</si>
  <si>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Mucedda M,, 1994, Note su Rhinolophus mehelyi (Chiroptera, Rhinolophidae) della Sardegna, Boll, Gruppo Spel, Sassarese, 15: 43-46, 
Ancillotto, L,, Labadessa, R,, Roscioni, F,, Montioni, F,, Fulco, E,, Zollo, L,, &amp;amp; Spilinga, C, (2023), Protected habitats support bats in Mediterranean dry grasslands, Science of The Total Environment, 882, 163415, 
Mucedda M, &amp;amp; Pidinchedda E,, 2021, Mehely’s horseshoe bat – Rhinolophus mehelyi (Matschie, 1901), In: Russ J, (Ed,), 2021, Bat calls of Britain and Europe, A guide to species identification, Pelagic Publishing: 158-161,
Russo D,, Mucedda M,, Bello M,, Biscardi S,, Pidinchedda E,, Jones G,, 2007, Divergent echolocation call frequencies in insular rhinolophids (Chiroptera): a case of character displacement? Journal of Biogeography, Blackwell Publishing Ltd,, 34 (12): 2129-2138,
Russo D,, Jones G,, Mucedda M,, 2001, Influence of age, sex and body size on echolocation calls of Mediterranean and Mehely’s horseshoe bats, Rhinolophus euryale and R, mehelyi (Chiroptera: Rhinolophidae), Mammalia, 65, 4: 429-436,
Mucedda M,, Pidinchedda E,, Bertelli M, L,, 2009, Status del Rinolofo di Mehely (Rhinolophus mehelyi) (Chiroptera, Rhinolophidae) in Italia, Atti del 2° Convegno Italiano sui Chirotteri, Serra San Quirico (AN), 21-2 novembre 2008: 89-98,
Russo D,, Di Febbraro M,, Rebelo H,, Mucedda M,, Cistrone L,, Agnelli P,, De Pasquale P, P,, Martinoli A,, Scaravelli D,, Spilinga C,, Bosso L,, 2014, What Story Does Geographic Separation of Insular Bats Tell? A Case Study on Sardinian Rhinolophids, PLoS ONE 9(10): 1-12, (e110894, doi:10,1371/journal,pone,0110894</t>
  </si>
  <si>
    <t>The population size assessed has been compilated by modelling (Santini L,, Zampetti A, 2025, Stima della consistenza numerica delle popolazioni di mammiferi in Allegati II, IV e V della Direttiva Habitat, Report tecnico, Dipartimento di Biologia e Biotecnologie “Charles Darwin”, Sapienza Università di Roma, Italia.)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</si>
  <si>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</si>
  <si>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 
Mucedda M,, Bertelli M, L,, Pidinchedda E,, 1998, Note su Rhinolophus hipposideros (Chiroptera, Rhinolophidae) della Sardegna, Boll, Gruppo Spel, Sassarese, 17: 65-68,
Russo D,, Di Febbraro M,, Rebelo H,, Mucedda M,, Cistrone L,, Agnelli P,, De Pasquale P, P,, Martinoli A,, Scaravelli D,, Spilinga C,, Bosso L,, 2014, What Story Does Geographic Separation of Insular Bats Tell? A Case Study on Sardinian Rhinolophids, PLoS ONE 9(10): 1-12, (e110894, doi:10,1371/journal,pone,0110894
Russo D,, Mucedda M,, Bello M,, Biscardi S,, Pidinchedda E,, Jones G,, 2007, Divergent echolocation call frequencies in insular rhinolophids (Chiroptera): a case of character displacement? Journal of Biogeography, Blackwell Publishing Ltd,, 34 (12): 2129-2138,</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</si>
  <si>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
Palladini A,, Mucedda M,, Pidinchedda E,, Martinoli A,, Russo D,, Bogliani G,, Mucci N,, 2019, Genetic diversity of Italian greater horseshoe bats (Rhinolophus ferrumequinum) and distinction of the Sardinian colonies, Hystrix It, J, Mamm,,30 (2): 141–148,
Russo D,, Mucedda M,, Bello M,, Biscardi S,, Pidinchedda E,, Jones G,, 2007, Divergent echolocation call frequencies in insular rhinolophids (Chiroptera): a case of character displacement? Journal of Biogeography, Blackwell Publishing Ltd,, 34 (12): 2129-2138,
Russo D,, Di Febbraro M,, Rebelo H,, Mucedda M,, Cistrone L,, Agnelli P,, De Pasquale P, P,, Martinoli A,, Scaravelli D,, Spilinga C,, Bosso L,, 2014, What Story Does Geographic Separation of Insular Bats Tell? A Case Study on Sardinian Rhinolophids, PLoS ONE 9(10): 1-12, (e110894, doi:10,1371/journal,pone,0110894</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</si>
  <si>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integrated by experts.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</si>
  <si>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
Russo D,, Di Febbraro M,, Rebelo H,, Mucedda M,, Cistrone L,, Agnelli P,, De Pasquale P, P,, Martinoli A,, Scaravelli D,, Spilinga C,, Bosso L,, 2014, What Story Does Geographic Separation of Insular Bats Tell? A Case Study on Sardinian Rhinolophids, PLoS ONE 9(10): 1-12, (e110894, doi:10,1371/journal,pone,0110894
Russo D,, Mucedda M,, Bello M,, Biscardi S,, Pidinchedda E,, Jones G,, 2007, Divergent echolocation call frequencies in insular rhinolophids (Chiroptera): a case of character displacement? Journal of Biogeography, Blackwell Publishing Ltd,, 34 (12): 2129-2138,
Russo D,, Jones G,, Mucedda M,, 2001, Influence of age, sex and body size on echolocation calls of Mediterranean and Mehely’s horseshoe bats, Rhinolophus euryale and R, mehelyi (Chiroptera: Rhinolophidae), Mammalia, 65, 4: 429-436,</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</si>
  <si>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</si>
  <si>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 
Mucedda M,, Fichera G, &amp;amp; Pidinchedda E,, 2012, Record of Barbastella barbastellus (Schreber, 1774) (Chiroptera, Vespertilionidae) in Sicily after 56 years, Natura Rerum, 1 (2012): 79-81,</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</si>
  <si>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
Veith M,, Mucedda M,, Kiefer A, E Pidinchedda E,, 2011, On the presence of pipistrelle bats (Pipistrellus and Hypsugo; Chiroptera: Vespertilionidae) in Sardinia, Acta Chiropterologica, 13 (1): 89–99,</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</si>
  <si>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 
Mucedda M,, Bertelli M, L,, Pidinchedda E,, 1996, Note su Miniopterus schreibersi (Chiroptera, Vespertilionidae) della Sardegna, Boll, Gruppo Spel, Sassarese, 16: 52-54,
Wright P,G,R, Newton J,, Agnelli P,, Budinski I,, Di Salvo I,, Flaquer C,, Fulco A,, Georgiakakis P,, Martinoli A,, Mas M,, Mazija M,, Mucedda M,, Papadatou E,, Petrov B,, Rodrigues L,, Mathews F, &amp;amp; Russo D,, 2020, Hydrogen isotopes reveal evidence of migration of Miniopterus schreibersii in Europe, BMC Ecology 20, 52: 1-7,</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</si>
  <si>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Dondini, G,, Vergari, S,, Mori, E,, Bertonelli, S,, &amp;amp; Ancillotto, L, (2025), Are bats tracking climate change? Long-term monitoring reveals phenology shifts and population trends of forest bats, Science of The Total Environment, 969, 178995, 
Giuntini, S,, Ancillotto, L,, Falaschi, M,, Viviano, A,, Palagi, E,, &amp;amp; Mori, E, (2022), Alien parakeets as a potential threat to the common noctule Nyctalus noctula, Biodiversity and Conservation, 31(12), 3075-3092,</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</si>
  <si>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</si>
  <si>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 Mucedda M,, Bertelli M, L,, Pidinchedda E,, 2001, Note su Myotis capaccinii (Chiroptera, Vespertilionidae) della Sardegna, Boll, Gruppo Spel, Sassarese, 18: 35-38,</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</si>
  <si>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 
Mucedda M,, Pidinchedda E,, Bertelli M, L,, 2009, Note su Myotis emarginatus (Chiroptera, Vespertilionidae) della Sardegna, Boll, Gruppo Spel, Sassarese, 19: 43-46,</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</si>
  <si>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Palmieri, A,, Canfora, C,, Nastasi, C,, Bosso, L,, &amp;amp; Russo, D, (2022), Spatial responses of long-eared bats Plecotus auritus to forestry practices: Implications for forest management in protected areas, Forest Ecology and Management, 506, 119959,</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</si>
  <si>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Dondini, G,, Vergari, S,, Mori, E,, Bertonelli, S,, &amp;amp; Ancillotto, L, (2025), Are bats tracking climate change? Long-term monitoring reveals phenology shifts and population trends of forest bats, Science of The Total Environment, 969, 178995,</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</si>
  <si>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</si>
  <si>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</si>
  <si>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</si>
  <si>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</si>
  <si>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</si>
  <si>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</si>
  <si>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</si>
  <si>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</si>
  <si>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Spada M,, Panzeri, Mazzaracca S,, Molinari A,, 2023, Monitoraggio regionale Chirotteri Lombardia, Azione D,3 Life IP Gestire (LIFE14 IPE/IT/000018) “Nature Integrated Management to 2020 – GESTIRE 2020”, Relazione tecnica, 
Spada M,, Panzeri M,, Colombo G,, Molinari A,, 2023, Monitoraggio delle specie di chirotteri inserite negli Allegati II e IV della Direttiva 92/43/CEE Ai fini della revisione dei Formulari Standard delle ZSC della Lombardia, Relazione tecnica,                                                                                                                                                                                                                                                                                                                                                         Spada M,, Panzeri M,, Suppini F,, Martinoli A,, Bertozzi M,, Bisi F,, Molinari A,, Preatoni D,, Palazzini M,, De Curtis O,, Messori S,, Caprara M,, 2023, Deliverable 1,4a, Report secondo anno attività di campo e restituzione dati – Dir, Habitat, Gruppo di lavoro Chirotteri, Progetto COMBI - Conoscere e Monitorare la Biodiversità in Emilia-Romagna, Annualità 2022-24, Relazione tecnica,
Spada M,, Panzeri M,, Suppini F,, Martinoli A,, Bertozzi M,, Bisi F,, Molinari A,, Preatoni D,, Palazzini M,, De Curtis O,, Messori S,, Caprara M,, 2023, Relazione tecnica conclusiva - Attività dal 01/01/2024 al 30/06/2024, Gruppo di lavoro Chirotteri, Progetto COMBI - Conoscere e Monitorare la Biodiversità in Emilia-Romagna, Annualità 2022-24, Relazione tecnica,</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</si>
  <si>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Mucedda M,, Pidinchedda E,, 2010, Pipistrelli in Sardegna, Conoscere e tutelare i mammiferi volanti, Nuova Stampa Color, Muros: 1-46,
Biollaz F,, Bruyndonckx N,, Beuneux G,, Mucedda M,, Goudet J, And Christe P,, 2010, Genetic isolation of insular populations of the Maghrebian bat, Myotis punicus, in the Mediterranean Basin, Journal of Biogeography, 2010: 1-13,
Bosso L,, Mucedda M,, Fichera G,, Kiefer A,, Russo D,, 2016, A gap analysis for threatened bat populations on Sardinia, Hystrix, dicembre 2016: 212-214, 
Evin A,, M, Baylac M,, Ruedi M,, Mucedda M, and PONS J, M,, 2008, Taxonomy, skull diversity and evolution in a species complex of Myotis (Chiroptera: Vespertilionidae): a geometric morphometric appraisal, Biological Journal of the Linnean Society, 95, 529–538,
Mucedda M,, Pidinchedda E, &amp;amp; Fichera G,, 2021, Maghreb mouse-eared bat – Myotis punicus (Felten, 1977), In: Russ J, (Ed,), 2021, Bat calls of Britain and Europe, A guide to species identification, Pelagic Publishing: 266-269,
Mucedda M,, Pidinchedda E, &amp;amp; Fichera G,, 2021, Maghreb mouse-eared bat – Myotis punicus (Felten, 1977), In: Russ J, (Ed,), 2021, Bat calls of Britain and Europe, A guide to species identification, Pelagic Publishing: 266-269,</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</si>
  <si>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Labadessa, R,, Roscioni, F,, Montioni, F,, Fulco, E,, Zollo, L,, &amp;amp; Spilinga, C, (2023), Protected habitats support bats in Mediterranean dry grasslands, Science of The Total Environment, 882, 163415, 
Fichera G,, Mucedda M,, Catalano P, &amp;amp; Pidinchedda E,, 2013, First record of Pipistrellus pygmaeus (Leach, 1825) (Mammalia Chiroptera) in Sicily (Southern Italy), Biodiversity Journal, 2013, 4 (4): 467-470,
Veith M,, Mucedda M,, Kiefer A, E Pidinchedda E,, 2011, On the presence of pipistrelle bats (Pipistrellus and Hypsugo; Chiroptera: Vespertilionidae) in Sardinia, Acta Chiropterologica, 13 (1): 89–99,</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</si>
  <si>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integrated by experts.
Mori, E,, Baratti, M,, Viviano, A,, Dondini, G,, Vergari, S,, Patriarca, E,, ,,, &amp;amp; Ancillotto, L, (2024), A multidisciplinary approach unveils the distribution of the Alpine long-eared bat Plecotus macrobullaris (Vespertilionidae) in Italy, Mammalia, 88(5), 445-450,</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</si>
  <si>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Mori, E,, Baratti, M,, Viviano, A,, Dondini, G,, Vergari, S,, Patriarca, E,, ,,, &amp;amp; Ancillotto, L, (2024), A multidisciplinary approach unveils the distribution of the Alpine long-eared bat Plecotus macrobullaris (Vespertilionidae) in Italy, Mammalia, 88(5), 445-450,</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</si>
  <si>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integrated by experts.
Mucedda M,, Pidinchedda E,, 2010, Pipistrelli in Sardegna, Conoscere e tutelare i mammiferi volanti, Nuova Stampa Color, Muros: 1-46,
Biollaz F,, Bruyndonckx N,, Beuneux G,, Mucedda M,, Goudet J, And Christe P,, 2010, Genetic isolation of insular populations of the Maghrebian bat, Myotis punicus, in the Mediterranean Basin, Journal of Biogeography, 2010: 1-13,
Bosso L,, Mucedda M,, Fichera G,, Kiefer A,, Russo D,, 2016, A gap analysis for threatened bat populations Mucedda M,, Pidinchedda E,, 2003, Plecotus sardus: una nuova specie di pipistrello endemica della Sardegna, Sardegna Speleologica, n, 20: 2-5,
 Mucedda M,, Pidinchedda E,, 2003, Plecotus sardus, un pipistrello tutto italiano, Speleologia, n, 49: 33-35,
Ancillotto L,, Fichera G,, Pidinchedda E,, Veith M,, Kiefer A,, Mucedda M, &amp;amp; Russo D,, 2021, Wildfires, heatwaves and human disturbance threaten insular endemic bats, Biodiversity and Conservation, Springer: 4401-4416,
Bosso L,, Mucedda M,, Fichera G,, Kiefer A,, Russo D,, 2016, A gap analysis for threatened bat populations on Sardinia, Hystrix, dicembre 2016: 212-214,
Kiefer A,, Mucedda M, &amp;amp; Fichera G,, 2023, Sardinian Long-Eared Bat Plecotus sardus Mucedda, Kiefer, Pidinchedda &amp;amp; Veith, 2002, In: K, Hackländer, F, E, Zachos (eds,), Handbook of the Mammals of Europe, Handbook of the Mammals of Europe, Springer Nature Switzerland,
Mucedda M,, Fichera G,, Pidinchedda E, &amp;amp; Kiefer A,, 2021, Sardinian long-eared bat Plecotus sardus (Mucedda, Kiefer, Pidinchedda and Veith, 2002), In: Russ J, (Ed,), 2021, Bat calls of Britain and Europe, A guide to species identification, Pelagic Publishing: 406-408,
Mucedda M,, Kiefer A,, Pidinchedda E,, Veith M,, 2002, A new species of long-eared bat (Chiroptera, Vespertilionidae) from Sardinia (Italy), Acta Chiropterologica, 4 (2): 121-135,
Fichera G,, Mucedda M,, Pidinchedda E,, Kiefer A,, Veith M,, Mori E, &amp;amp; Ancillotto L,, 2025, A multi-scale approach unveils the ecology of the Critically Endangered Sardinian long-eared bat, Oryx, Cambridge University Press: 1-9,</t>
  </si>
  <si>
    <t>The present species assessment has been compiled by Cristiano Spilinga, Francesca Montioni, Federica Roscioni, Mauro Mucedda, Fabrizio Gili, Ermanno Pidinchedda, Marco Scalisi, Martina Spada, Leonardo Ancillotto, with the technical support of Daniele De Angelis and Alessandra Grignetti (ISPRA), and Alessia Battistoni (ATIt).
Data on conservation measures were provided by the Italian Administrative Regions with the support of the Ministry of the Environment.
Ancillotto, L,, Bosso, L,, Smeraldo, S,, Mori, E,, Mazza, G,, Herkt, M,, ,,, &amp;amp; Russo, D, (2020), An African bat in Europe, Plecotus gaisleri: Biogeographic and ecological insights from molecular taxonomy and Species Distribution Models, Ecology and evolution, 10(12), 5785-5800, 
Fichera, G,, Mucedda, M,, Russo, D,, Tomassini, A,, Kiefer, A,, Veith, M,, &amp;amp; Ancillotto, L, (2022), Pantelleria Island (Sicily, Italy): a biogeographic crossroad for bats between Africa and Europe, Hystrix, the Italian Journal of Mammalogy, 33(2), 134-137, 
Cistrone, L,, Augusto, A, M,, Fichera, G,, Rebelo, H,, &amp;amp; Russo, D, (2024), Agriculture and Water Availability Show Contrasting Effects on Bats in a Mediterranean Island of Outstanding Chiropteran Biogeographical Value, Ecology and Evolution, 14(12), e70717,</t>
  </si>
  <si>
    <t>The present species assessment has been compiled by Anna Loy and Romina Fusillo, with the technical support of Daniele De Angelis and Alessandra Grignetti (ISPRA), Valentina La Morgia and Alessia Battistoni (ATIt),
Data on conservation measures were provided by the Italian Administrative Regions with the support of the Ministry of the Environment,
Friuli Venezia Giulia, Bolzano Province, Liguria and Abruzzo provided information on the species' population size,
Loy A,, Bon M,, Di Febbraro M,, Baisero D,, Amori G, 2025, Atlante dei Mammiferi in Italia / Atlas of Mammals in Italy, Edizione Belvedere; 
Agostini, G,, Loy, A,, Gentile, G, et al, A non-invasive genetics insight into population structure and recolonization dynamics of the Eurasian otter (Lutra lutra) at the boundary of its Italian core range, Mamm Biol 105, 355–369 (2025), https://doi,org/10,1007/s42991-025-00483-1
Ballini, L,, Ottonello, D,, Repetto, V,, Natali, C,, Chini, G,, Tolve, L,, ,,, &amp;amp; Iannucci, A, (2024), Early detection of rare and elusive endangered species using environmental DNA: a case study for the Eurasian otter and the white-clawed crayfish in northwestern Italy, Conservation Genetics, 25(4), 999-1005, 
Canu A,, Galaverni M,, Giovacchini S,, Di Febbraro M,, Loy A, (A cura di) 2024, La lontra in Italia, WWF Italia
Fusillo, R,, Romanucci, M,, Marcelli, M,, Massimini, M,, &amp;amp; Della Salda, L, (2022), Health and Mortality Monitoring in Threatened Mammals: A First Post Mortem Study of Otters (Lutra lutra L,) in Italy, Animals, 12(5), 609, https://doi,org/10,3390/ani12050609;
Lerone, L,, Mengoni, C,, Di Febbraro, M,, Krupa, H,, &amp;amp; Loy, A, (2022), A Noninvasive Genetic Insight into the Spatial and Social Organization of an Endangered Population of the Eurasian Otter (Lutra lutra, Mustelidae, Carnivora), Sustainability, 14(4), 1943, https://doi,org/10,3390/su14041943;
Marcelli M,, Fusillo R, (2009) Assessing range re-expansion and recolonization of human-impacted landscapes by threatened species: a case study of the otter (Lutra lutra) in Italy, Biodiversity and Conservation 18: 2941-2959,
Marcelli, M,, Luzzi, G,, &amp;amp; Fusillo, R, (2024), Stream size‐dependent effect of urban land use on occupancy of an apex freshwater carnivore recolonizing past ranges, Ecosphere, 15(7), e4937;
Marcelli, M,, Striglioni, F,, &amp;amp; Fusillo, R, (2023), Range reexpansion after long stasis: Italian otters (Lutra lutra) at their northern edge, Ecology and Evolution, 13(1), e9726;
Prigioni, C,, Remonti, L,, Balestrieri, A,, Sgrosso, S,, Priore, G,, Mucci, N,, &amp;amp; Randi, E, (2006), Estimation of European otter (Lutra lutra) population size by fecal DNA typing in southern Italy, Journal of Mammalogy, 87(5), 855-858,</t>
  </si>
  <si>
    <t>The present species assessment has been compiled by Anna Loy and Romina Fusillo, with the technical support of Daniele De Angelis and Alessandra Grignetti (ISPRA), Valentina La Morgia and Alessia Battistoni (ATIt),
Data on conservation measures were provided by the Italian Administrative Regions with the support of the Ministry of the Environment,
Friuli Venezia Giulia, Piemonte, Liguria and Abruzzo provided information on the species' population size,
Loy A,, Bon M,, Di Febbraro M,, Baisero D,, Amori G, 2025, Atlante dei Mammiferi in Italia / Atlas of Mammals in Italy, Edizione Belvedere,
Canu A,, Galaverni M,, Giovacchini S,, Di Febbraro M,, Loy A, (A cura di) 2024, La lontra in Italia, WWF Italia
Ballini, L,, Ottonello, D,, Repetto, V,, Natali, C,, Chini, G,, Tolve, L,, ,,, &amp;amp; Iannucci, A, (2024), Early detection of rare and elusive endangered species using environmental DNA: a case study for the Eurasian otter and the white-clawed crayfish in northwestern Italy, Conservation Genetics, 25(4), 999-1005;
Fusillo, R,, Romanucci, M,, Marcelli, M,, Massimini, M,, &amp;amp; Della Salda, L, (2022), Health and Mortality Monitoring in Threatened Mammals: A First Post Mortem Study of Otters (Lutra lutra L,) in Italy, Animals, 12(5), 609, https://doi,org/10,3390/ani12050609;
Lerone, L,, Mengoni, C,, Di Febbraro, M,, Krupa, H,, &amp;amp; Loy, A, (2022), A Noninvasive Genetic Insight into the Spatial and Social Organization of an Endangered Population of the Eurasian Otter (Lutra lutra, Mustelidae, Carnivora), Sustainability, 14(4), 1943, https://doi,org/10,3390/su14041943;
Marcelli M,, Fusillo R, (2009) Assessing range re-expansion and recolonization of human-impacted landscapes by threatened species: a case study of the otter (Lutra lutra) in Italy, Biodiversity and Conservation 18: 2941-2959,
Marcelli, M,, Luzzi, G,, &amp;amp; Fusillo, R, (2024), Stream size‐dependent effect of urban land use on occupancy of an apex freshwater carnivore recolonizing past ranges, Ecosphere, 15(7), e4937;
Marcelli, M,, Striglioni, F,, &amp;amp; Fusillo, R, (2023), Range reexpansion after long stasis: Italian otters (Lutra lutra) at their northern edge, Ecology and Evolution, 13(1), e9726;
Prigioni, C,, Remonti, L,, Balestrieri, A,, Sgrosso, S,, Priore, G,, Mucci, N,, &amp;amp; Randi, E, (2006), Estimation of European otter (Lutra lutra) population size by fecal DNA typing in southern Italy, Journal of Mammalogy, 87(5), 855-858,</t>
  </si>
  <si>
    <t>The present species assessment has been compiled by Anna Loy and Romina Fusillo, with the technical support of Daniele De Angelis and Alessandra Grignetti (ISPRA), Valentina La Morgia and Alessia Battistoni (ATIt),
Data on conservation measures were provided by the Italian Administrative Regions with the support of the Ministry of the Environment,
Calabria, Abruzzo and Liguria provided information on the species' population size,
Loy A,, Bon M,, Di Febbraro M,, Baisero D,, Amori G, 2025, Atlante dei Mammiferi in Italia / Atlas of Mammals in Italy, Edizione Belvedere,
Canu A,, Galaverni M,, Giovacchini S,, Di Febbraro M,, Loy A, (A cura di) 2024, La lontra in Italia, WWF Italia
Per i singoli capitoli: Es, Giovacchini S, 2024 La lontra nel Lazio;
Fusillo R,, Marcelli M,, Boitani L, (2007) Survey of an otter Lutra lutra population in Southern Italy: site occupancy and influence of sampling season on species detection, Acta Theriologica 52(3): 251-260
Fusillo, R,, Romanucci, M,, Marcelli, M,, Massimini, M,, &amp;amp; Della Salda, L, (2022), Health and Mortality Monitoring in Threatened Mammals: A First Post Mortem Study of Otters (Lutra lutra L,) in Italy, Animals, 12(5), 609, https://doi,org/10,3390/ani12050609;
Giovacchini et al, 2018 (XI Congresso Italiano di Teriologia Firenze 20-22 june 2018);
Giovacchini et al, 2019 (VIII European Congress of Mammalogy 23-27 september 2019 Warsaw, Poland);
Lerone, L,, Mengoni, C,, Di Febbraro, M,, Krupa, H,, &amp;amp; Loy, A, (2022), A Noninvasive Genetic Insight into the Spatial and Social Organization of an Endangered Population of the Eurasian Otter (Lutra lutra, Mustelidae, Carnivora), Sustainability, 14(4), 1943, https://doi,org/10,3390/su14041943;
Marcelli M,, Fusillo R, (2009) Assessing range re-expansion and recolonization of human-impacted landscapes by threatened species: a case study of the otter (Lutra lutra) in Italy, Biodiversity and Conservation 18: 2941-2959;
Marcelli, M,, Luzzi, G,, &amp;amp; Fusillo, R, (2024), Stream size‐dependent effect of urban land use on occupancy of an apex freshwater carnivore recolonizing past ranges, Ecosphere, 15(7), e4937;
Marcelli, M,, Striglioni, F,, &amp;amp; Fusillo, R, (2023), Range reexpansion after long stasis: Italian otters (Lutra lutra) at their northern edge, Ecology and Evolution, 13(1), e9726;
Prigioni, C,, Remonti, L,, Balestrieri, A,, Sgrosso, S,, Priore, G,, Mucci, N,, &amp;amp; Randi, E, (2006), Estimation of European otter (Lutra lutra) population size by fecal DNA typing in southern Italy, Journal of Mammalogy, 87(5), 855-858,</t>
  </si>
  <si>
    <t>The present species assessment has been compiled by Romina Fusillo, with the technical support of Daniele De Angelis and Alessandra Grignetti (ISPRA), and Alessia Battistoni (ATIt),
Data on conservation measures were provided by the Italian Administrative Regions with the support of the Ministry of the Environment,
Piemonte, Liguria, Friuli-Venezia-Giulia and Bolzano Province provided information on the species' population size,
Progetto Nazionale sulla biologia e conservazione della puzzola e della donnola in Italia MustelaWatch – GRiMeC ATIt https://www,mustelawatch,it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
Bon, M, (Ed,), (2017), Nuovo atlante dei Mammiferi del Veneto, WBA books
Fusillo R,, Marcelli M,, Boitani L, (2004) Spatial behaviour and mating system of syntopic beech martens and polecats, 4th International Martes Symposium – Martes in Carnivore Communities, 20 – 24 Luglio 2004, Lisbona (Portogallo),
Rondinini, C,, Ercoli, V,, and Boitani, L, 2006, Habitat use and preference by polecats (Mustela putorius L,) in a Mediterranean agricultural landscape, Journal of Zoology, 269(2), 213-219,
De Nadai, G,, Deon, R,, Triches, S,, &amp;amp; Cassol, M, (2021), Aggiornamento della distribuzione di puzzola europea (Mustela putorius L,, 1758) in Provincia di Belluno, Frammenti–Conoscere e tutelare la natura bellunese, 11, 21-31,
Fusillo R, et al, 2024, Exploring the ecology of the European polecat (Mustela putorius): a collaborative initiative in Italy, Hystrix It, J, Mamm, 2024;35(XIII ATIt Congress Supplement): 92
Manzo E, et al, 2024, Eyes on the elusive: participatory mapping of weasel and polecat in Italy with mustelawatch,it Hystrix It, J, Mamm, 2024;35(XIII ATIt Congress Supplement): 104,</t>
  </si>
  <si>
    <t>The present species assessment has been compiled by Romina Fusillo, with the technical support of Daniele De Angelis and Alessandra Grignetti (ISPRA), and Alessia Battistoni (ATIt),
Data on conservation measures were provided by the Italian Administrative Regions with the support of the Ministry of the Environment,
Piemonte, Liguria, Friuli-Venezia-Giulia and Emilia Romagna provided information on the species' population size,
Progetto Nazionale sulla biologia e conservazione della puzzola e della donnola in Italia MustelaWatch – GRiMeC ATIt https://www,mustelawatch,it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
Bon, M, (Ed,), (2017), Nuovo atlante dei Mammiferi del Veneto, WBA books
Fusillo R,, Marcelli M,, Boitani L, (2004) Spatial behaviour and mating system of syntopic beech martens and polecats, 4th International Martes Symposium – Martes in Carnivore Communities, 20 – 24 Luglio 2004, Lisbona (Portogallo),
Rondinini, C,, Ercoli, V,, and Boitani, L, 2006, Habitat use and preference by polecats (Mustela putorius L,) in a Mediterranean agricultural landscape, Journal of Zoology, 269(2), 213-219,
Fusillo R, et al, 2024, Exploring the ecology of the European polecat (Mustela putorius): a collaborative initiative in Italy, Hystrix It, J, Mamm, 2024;35(XIII ATIt Congress Supplement): 92
Manzo E, et al, 2024, Eyes on the elusive: participatory mapping of weasel and polecat in Italy with mustelawatch,it Hystrix It, J, Mamm, 2024;35(XIII ATIt Congress Supplement): 104,</t>
  </si>
  <si>
    <t>The present species assessment has been compiled by Romina Fusillo, with the technical support of Daniele De Angelis and Alessandra Grignetti (ISPRA), and Alessia Battistoni (ATIt),
Data on conservation measures were provided by the Italian Administrative Regions with the support of the Ministry of the Environment,
Piemonte, Liguria, Basilicata and Calabria provided information on the species' population size,
Progetto Nazionale sulla biologia e conservazione della puzzola e della donnola in Italia MustelaWatch – GRiMeC ATIt https://www,mustelawatch,it
Loy A,, Bon M,, Di Febbraro M,, Baisero D,, Amori G, 2025, Atlante dei Mammiferi in Italia / Atlas of Mammals in Italy, Edizione Belvedere,
Santini L,, Zampetti A, 2025, Stima della consistenza numerica delle popolazioni di mammiferi in Allegati II, IV e V della Direttiva Habitat, Report tecnico, Dipartimento di Biologia e Biotecnologie “Charles Darwin”, Sapienza Università di Roma, Italia
Bon, M, (Ed,), (2017), Nuovo atlante dei Mammiferi del Veneto, WBA books
Fusillo R,, Marcelli M,, Boitani L, (2004) Spatial behaviour and mating system of syntopic beech martens and polecats, 4th International Martes Symposium – Martes in Carnivore Communities, 20 – 24 Luglio 2004, Lisbona (Portogallo),
Rondinini, C,, Ercoli, V,, and Boitani, L, 2006, Habitat use and preference by polecats (Mustela putorius L,) in a Mediterranean agricultural landscape, Journal of Zoology, 269(2), 213-219,
Fusillo R, et al, 2024, Exploring the ecology of the European polecat (Mustela putorius): a collaborative initiative in Italy, Hystrix It, J, Mamm, 2024;35(XIII ATIt Congress Supplement): 92
Manzo E, et al, 2024, Eyes on the elusive: participatory mapping of weasel and polecat in Italy with mustelawatch,it Hystrix It, J, Mamm, 2024;35(XIII ATIt Congress Supplement): 104,</t>
  </si>
  <si>
    <t>The present species assessment has been compiled by Luca Pedrotti and Luca Corlatti, with the technical support of Daniele De Angelis and Alessandra Grignetti (ISPRA) and Stefano Grignolio, Valentina La Morgia and Alessia Battistoni (ATIt),
Data on conservation measures were provided by the Italian Administrative Regions with the support of the Ministry of the Environment,
Data on population sizes within the Natura 2000 network were obtained from the database updated in December 2024, Data on population size were provided by Lombardia, Veneto and Friuli-Venezia-Giulia Regions, and by Trento and Bolzano Provinces.
The predefined favourable reference value selected in field S_6_18_b for species 1354 in the ALP biogeographical region is supported by the dataset published in Zenodo, '2030 conservation targets for European terrestrial mammals using the favourable conservation status concept' (D’Alessio et al., 2025; https://doi.org/10.5281/zenodo.15025485); for more details, please refer to D’Alessio, A., Davoli, M., Rondinini, C. et al. 2030 conservation targets for European terrestrial mammals using the favourable conservation status concept. Sci Data 12, 591 (2025). https://doi.org/10.1038/s41597-025-04878-0.
Loy A,, Bon M,, Di Febbraro M,, Baisero D,, Amori G, 2025, Atlante dei Mammiferi in Italia / Atlas of Mammals in Italy, Edizione Belvedere,
Salvatori M, Bragalanti N,, Corradini A,, Pedrotti L,, Corlatti L,, La Morgia V,, Gervasi V,, Rossi C,, Hauffe H,C,, Crestanello B,, Righetti D,, Bombieri G, (submitted to Biodiversity and Conservation) Reintroducing a large carnivore in a human dominated landscape: dynamics of an isolated brown bear population over two decades post-reintroduction.</t>
  </si>
  <si>
    <t>The present species assessment has been compiled by Laura Latini and Vincenzo Gervasi, with the technical support of Daniele De Angelis, Alessandra Grignetti and Paola Aragno (ISPRA), and Stefano Grignolio and Valentina La Morgia (ATIt),
Data on conservation measures were provided by the Italian Administrative Regions with the support of the Ministry of the Environment,
Data on population sizes within the Natura 2000 network were obtained from the database updated in December 2024, Data on population size were provided by Abruzzo Region and derived from published papers,
Loy A,, Bon M,, Di Febbraro M,, Baisero D,, Amori G, 2025, Atlante dei Mammiferi in Italia / Atlas of Mammals in Italy, Edizione Belvedere,
Gervasi, V,, Ciucci, P, (2018), Demographic projections of the Apennine brown bear population Ursus arctos marsicanus under alternative management scenarios, The European Zoological Journal, 85: 243–253,</t>
  </si>
  <si>
    <t>The present species assessment has been compiled by Paola Aragno, Daniele De Angelis, Vincenzo Gervasi, with the technical support of Alessandra Grignetti (ISPRA), and is mainly based on the results of the national survey of the species, conducted in 2020/2021. For the distribution maps, the LCIE reports and the results of the LIFE WOLFALPS EU survey conducted in 2023/2024 were also taken into account.
Data on conservation measures were provided by the Italian Administrative Regions with the support of the Ministry of the Environment.
La Morgia, V., Marucco, F., Aragno, P., Salvatori, V., Gervasi, V., De Angelis, D., Fabbri, E., Caniglia, R., Velli, E., Avanzinelli, E., Boiani, M. V., &amp; Genovesi, P. (2022). Stima della distribuzione e consistenza del lupo a scala nazionale 2020/2021. 16. Roma: Relazione tecnica realizzata nell’ambito della Convenzione ISPRA-Ministero della Transizione Ecologica ‘Attività di monitoraggio nazionale nell’ambito del Piano di Azione del lupo’.
Marucco, F., Avanzinelli, E., Boiani, M. V., Perrone, S., Dupont, P., Bischof, R., Milleret, C., von Hardenberg, A., Pilgrim, K. L., Friard, O., Bisi, F., Bombieri, G., Calderola, S., Carolfi, S., Chioso, C., Fattori, U., Ferrari, P., Menzano, A., Pedrotti, L., Righetti, D., Tomasella, M., Truc, F., Aragno, P., La Morgia, V., &amp; Genovesi, P. (2022). La popolazione di lupo nelle regioni alpine italiane 2020/2021 (con evoluzione dal 1996 al 2021). 70. Relazione tecnica dell’Attività di monitoraggio nazionale nell’ambito del Piano di Azione del lupo ai sensi della Convenzione ISPRAMITE e nell’ambito del Progetto LIFE 18 NAT/IT/000972 WOLFALPS EU.
Marucco, F., Boiani, M. V., Dupont, P., Milleret, C., Avanzinelli, E., Pilgrim, K., Schwartz, M. K., Von Hardenberg, A., Perrone, D. S., Friard, O. P., Menzano, A., Bisi, F., Fattori, U., Tomasella, M., Calderola, S., Carolfi, S., Ferrari, P., Chioso, C., Truc, F., Bombieri, G., Pedrotti, L., Righetti, D., Acutis, P. L., Guglielmo, F., Hauffe, H. C., Rossi, C., Caniglia, R., Aragno, P., La Morgia, V., Genovesi, P., &amp; Bischof, R. (2023). A multidisciplinary approach to estimating wolf population size for long‐term conservation. Conservation Biology 37, e14132.
Kaczensky, P., Ranc, N., Hatlauf, J., Payne, J.C. et al. 2024. Large carnivore distribution maps and population updates 2017 – 2022/23. Report to the European Comission under contract N° 09.0201/2023/907799/SER/ENV.D.3 “Support for Coexistence with Large Carnivores”, “B.4 Update of the distribution maps”. IUCN/SSC Large Carnivore Initiative for Europe (LCIE) and Istituto di Ecologia Applicata (IEA). https://datadryad.org/dataset/doi:10.5061/dryad.3xsj3txrc</t>
  </si>
  <si>
    <t>The present species assessment has been compiled by Paola Aragno, Daniele De Angelis, Vincenzo Gervasi, with the technical support of Alessandra Grignetti (ISPRA), and is mainly based on the results of the national survey of the species, conducted in 2020/2021. For the distribution maps, the LCIE reports and the results of the LIFE WOLFALPS EU survey conducted in 2023/2024 were also taken into account.
Data on conservation measures were provided by the Italian Administrative Regions with the support of the Ministry of the Environment.
Aragno, P., Salvatori, V., Caniglia, R., De Angelis, D., Fabbri, E., Gervasi, V., La Morgia, V., Marucco, F., Mucci, N., Velli, E., &amp; Genovesi, P. (2022). La popolazione di lupo nelle regioni dell’Italia peninsulare 2020/2021. 81. Roma: Relazione tecnica realizzata nell’ambito della convenzione ISPRA-Ministero della Transizione Ecologica “Attività di monitoraggio nazionale nell’ambito del Piano di Azione del lupo”.
La Morgia, V., Marucco, F., Aragno, P., Salvatori, V., Gervasi, V., De Angelis, D., Fabbri, E., Caniglia, R., Velli, E., Avanzinelli, E., Boiani, M. V., &amp; Genovesi, P. (2022). Stima della distribuzione e consistenza del lupo a scala nazionale 2020/2021. 16. Roma: Relazione tecnica realizzata nell’ambito della Convenzione ISPRA-Ministero della Transizione Ecologica ‘Attività di monitoraggio nazionale nell’ambito del Piano di Azione del lupo’.
Marucco, F., Avanzinelli, E., Boiani, M. V., Perrone, S., Dupont, P., Bischof, R., Milleret, C., von Hardenberg, A., Pilgrim, K. L., Friard, O., Bisi, F., Bombieri, G., Calderola, S., Carolfi, S., Chioso, C., Fattori, U., Ferrari, P., Menzano, A., Pedrotti, L., Righetti, D., Tomasella, M., Truc, F., Aragno, P., La Morgia, V., &amp; Genovesi, P. (2022). La popolazione di lupo nelle regioni alpine italiane 2020/2021 (con evoluzione dal 1996 al 2021). 70. Relazione tecnica dell’Attività di monitoraggio nazionale nell’ambito del Piano di Azione del lupo ai sensi della Convenzione ISPRAMITE e nell’ambito del Progetto LIFE 18 NAT/IT/000972 WOLFALPS EU.
Marucco, F., Boiani, M. V., Dupont, P., Milleret, C., Avanzinelli, E., Pilgrim, K., Schwartz, M. K., Von Hardenberg, A., Perrone, D. S., Friard, O. P., Menzano, A., Bisi, F., Fattori, U., Tomasella, M., Calderola, S., Carolfi, S., Ferrari, P., Chioso, C., Truc, F., Bombieri, G., Pedrotti, L., Righetti, D., Acutis, P. L., Guglielmo, F., Hauffe, H. C., Rossi, C., Caniglia, R., Aragno, P., La Morgia, V., Genovesi, P., &amp; Bischof, R. (2023). A multidisciplinary approach to estimating wolf population size for long‐term conservation. Conservation Biology 37, e14132.
Gervasi, V., Aragno, P., Salvatori, V., Caniglia, R., De Angelis, D., Fabbri, E., La Morgia, V., Marucco, F., Velli, E., &amp; Genovesi, P. (2024). Estimating distribution and abundance of wide‐ranging species with integrated spatial models: Opportunities revealed by the first wolf assessment in south‐central Italy. Ecology and Evolution 14, e11285.
Kaczensky, P., Ranc, N., Hatlauf, J., Payne, J.C. et al. 2024. Large carnivore distribution maps and population updates 2017 – 2022/23. Report to the European Comission under contract N° 09.0201/2023/907799/SER/ENV.D.3 “Support for Coexistence with Large Carnivores”, “B.4 Update of the distribution maps”. IUCN/SSC Large Carnivore Initiative for Europe (LCIE) and Istituto di Ecologia Applicata (IEA). https://datadryad.org/dataset/doi:10.5061/dryad.3xsj3txrc</t>
  </si>
  <si>
    <t>The present species assessment has been compiled by Paola Aragno, Daniele De Angelis, Vincenzo Gervasi, with the technical support of Alessandra Grignetti (ISPRA), and is mainly based on the results of the national survey of the species, conducted in 2020/2021. For the distribution maps, the LCIE reports and the results of the LIFE WOLFALPS EU survey conducted in 2023/2024 were also taken into account.
Data on conservation measures were provided by the Italian Administrative Regions with the support of the Ministry of the Environment.
Aragno, P., Salvatori, V., Caniglia, R., De Angelis, D., Fabbri, E., Gervasi, V., La Morgia, V., Marucco, F., Mucci, N., Velli, E., &amp; Genovesi, P. (2022). La popolazione di lupo nelle regioni dell’Italia peninsulare 2020/2021. 81. Roma: Relazione tecnica realizzata nell’ambito della convenzione ISPRA-Ministero della Transizione Ecologica “Attività di monitoraggio nazionale nell’ambito del Piano di Azione del lupo”.
La Morgia, V., Marucco, F., Aragno, P., Salvatori, V., Gervasi, V., De Angelis, D., Fabbri, E., Caniglia, R., Velli, E., Avanzinelli, E., Boiani, M. V., &amp; Genovesi, P. (2022). Stima della distribuzione e consistenza del lupo a scala nazionale 2020/2021. 16. Roma: Relazione tecnica realizzata nell’ambito della Convenzione ISPRA-Ministero della Transizione Ecologica ‘Attività di monitoraggio nazionale nell’ambito del Piano di Azione del lupo’.
Gervasi, V., Aragno, P., Salvatori, V., Caniglia, R., De Angelis, D., Fabbri, E., La Morgia, V., Marucco, F., Velli, E., &amp; Genovesi, P. (2024). Estimating distribution and abundance of wide‐ranging species with integrated spatial models: Opportunities revealed by the first wolf assessment in south‐central Italy. Ecology and Evolution 14, e11285.
Kaczensky, P., Ranc, N., Hatlauf, J., Payne, J.C. et al. 2024. Large carnivore distribution maps and population updates 2017 – 2022/23. Report to the European Comission under contract N° 09.0201/2023/907799/SER/ENV.D.3 “Support for Coexistence with Large Carnivores”, “B.4 Update of the distribution maps”. IUCN/SSC Large Carnivore Initiative for Europe (LCIE) and Istituto di Ecologia Applicata (IEA). https://datadryad.org/dataset/doi:10.5061/dryad.3xsj3txrc</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</si>
  <si>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Fiorin R., Riccato F.,Colla S., Bragato A., Salvagno A. 2017. Petromyzon marinus (Linnaeus, 1758): nuove segnalazioni per il nord Adriatico. Bollettino del Museo di Storia Naturale di Venezia, 68:99-100 [VEN]_x000D_
•	Mizzan L., Vianello C., 2007. Biodiversità della Laguna di Venezia segnalazione n. 199 Petromyzon marinus (Linnaeus, 1758). Boll.Mus. civ. St. nat. Venezia, 58: 326 [VEN]_x000D_
•	Turin P., Pessa G. in preparation. Nuove segnalazioni e stato attuale di Lampreda di mare Petromyzon marinus nelle acque del Veneto (Agnatha, Petromyzontiformes,Petromyzontidae). In: IX Convegno Associazione Faunisti Veneti, 8-9 April 2022</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</si>
  <si>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Antognazza C.M., Gentile A., Crosa, G., Zaccara S. 2023. The Presence of Lampreys in the Tyrrhenian Rivers of the Campania Region (Southern Italy): A New Record of the Sea Lamprey Petromyzon marinus (Linnaeus 1758). Environments 2023, 10, 125. https://doi.org/10.3390/ environments10070125 [CAM]_x000D_
•	ARPA Sardegna. Monitoraggio Pesci Direttiva Quadro sulle Acque 2000/60/CE [SAR]_x000D_
•	Banca dati faunistica Regione Lazio [LAZ]_x000D_
•	Bianco P.G., 2007. Relazione finale. Progetto di Ricerca sul Recupero degli Agnati nel Parco Nazionale del Cilento e Vallo di Diano. Ente PNCVD, 42 pp (non pubblicato) [CAM]_x000D_
•	Ciuffardi L., E. Monaci, A. Balduzzi, M. Mori, A. Arillo, 2007. Stato di conservazione della popolazione di Lampreda di mare nel bacino del Magra-Vara (Provincia della Spezia) Biologia Ambientale, 21 (2): 107-112, 2007 [LIG]_x000D_
•	Ferri V., P. Crescia, C. Soccini, A. Olini, S. Celletti, 2021. Prima segnalazione di Petromyzon marinus Linnaeus 1758 (Agnatha, Petromyzontiformes, Petromyzontidae) per il fiume Mignone (Alto Lazio). Natural History Sciences. Atti Soc. it. Sci. nat. Museo civ. Stor. nat. Milano, 8 (1): 29-34, 2021. DOI: 10.4081/nhs.2021.510 [LAZ]_x000D_
•	Giglio G. &amp; E. Sperone, 2021. First documented record of Petromyzon marinus Linnaeus, 1758 in Calabria (Central Mediterranean, Southern Italy) In Santin, A., Aguilar, R., Akyol, O., Begburs, C. R., Benoit, l., Chimienti, G., Crocetta, F., Dalyan, C., De la Linde Rubio, A., Dragicevic, B., Dulcic, J., Giglio, G., Gönülal, O., Kebapcioglu, T., Kesici, N. B., Kiparissis, S., Kousteni, V., Mancini, E., Mastrototaro, F., Menut, T., Montesanto, F., Peristeraki, P., Poursanidis, D., Renoult, J. P., Sánchez-Tocino, l., Sperone, E., &amp; Tiralongo, F. (2021). “New records of rare species in the Mediterranean Sea” (March 2021) [CAL]_x000D_
•	Logiurato A., Pompili M., Orlando V., Panzardi G., Romano A., 2012. Il Programma Rete Natura 2000 Basilicata, 2008-2012. Dipartimento Ambiente e Territorio Regione Basilicata [BAS]_x000D_
•	Orrù F. &amp; Buscarinu P., 2017. Ittiofauna del basso corso del Fiume Tirso e stato di conservazione delle specie migratrici di interesse comunitario. It.J.Fresh.Ichthyol. 2017(4): 90-100 [SAR]_x000D_
•	Orrù, F., Buscarinu, P., 2019. Presenza della lampreda di mare (Petromyzon marinus L., 1758) nelle acque dolci della Sardegna a più di quarant’anni dall’ultima segnalazione documentata. Italian Journal of Freshwater Ichthyology, 2019 vol. 5(1) [SAR]_x000D_
•	Progetto LIFE 07/NAT/IT/000413 "LIFE + P.A.R.C." (2009-2012) [LIG]</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</si>
  <si>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Progetto LIFE 19 IPE/IT/000015 "LIFE IMAGINE UMBRIA" (2020-2024) [UMB]</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</si>
  <si>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A.R.S.I.A.L., 2009. Carta della Biodiversità ittica della Provincia di Frosinone - Schede di campionamento. Regione Lazio - Università degli Studi di Roma Tor Vergata. Technical Report [LAZ]_x000D_
•	A.R.S.I.A.L., 2009. Carta della Biodiversità Ittica delle Acque Correnti del Lazio, Provincia di Rieti. Technical Report [LAZ]_x000D_
•	Aggiornamento Rete Natura 2000 PN Cilento, Vallo di Diano e Alburni, 2023 [CAM]_x000D_
•	Aggiornamento Rete Natura 2000 Regione Campania, 2024 [CAM]_x000D_
•	Aquaprogram s.r.l., 2009. Carta della Biodiversità Ittica del Lazio, Province di Viterbo e Latina. Technical Report [LAZ]_x000D_
•	Aquaprogram srl, 2024. Carta Ittica Regione Abruzzo. Istituto Zooprofilattico Sperimentale dell’Abruzzo e Molise “Giuseppe Caporale”. Adottata con DGR n. 163-C del 08/03/2024 [ABR]_x000D_
•	A.R.S.I.A.L – Regione Lazio, 2024. Progetto MONSIEUR - Monitoraggio specie ittiche di interesse unionale e regionale [LAZ]_x000D_
•	Banca dati faunistica Regione Lazio [LAZ]_x000D_
•	Bianco PG, Ketmaier V, Soto E, De Filippo G, 2011. Gli Agnati e i Gamberi nel Parco Nazionale del Cilento e Vallo di Diano. In: P.G. Bianco &amp; G. de Filippo.Eds. Contributo alla conoscenza della fauna ittica d’acqua dolce in aree protette d’Italia. IGF Publ., USA pp. 45-68 [CAM]_x000D_
•	Bianco, P.G., Frezza, V., 2011. La fauna ittica d'acqua dolce del Parco Regionale del Matese: stato di conservazione delle specie e indicazioni gestionali. In: P.G. Bianco &amp; G. de Filippo. Eds. Contributo alla conoscenza della fauna ittica d’acqua dolce in aree protette d’Italia. IGF Publ., USA pp. 45-68 [CAM]_x000D_
•	Bioprogramm s.c., 2005. Carta Ittica Molise. Regione Molise [MOL]_x000D_
•	Di Tizio L. &amp; Carafa M., 2023. La presenza storica e recente di Lampetra planeri (Bloch, 1784) in Abruzzo. It.J.Fresh.Ichthyol. 2023(9): 87-90) [ABR]_x000D_
•	Progetto LIFE 18 NAT/IT/000931 "LIFE STREAMS" (2019-2025) [UMB]_x000D_
•	Progetto LIFE 19 IPE/IT/000015 "LIFE IMAGINE UMBRIA" (2020-2024) [UMB]_x000D_
•	Provincia di Avellino, 2004. Carta Ittica della Provincia di Avellino [CAM]_x000D_
•	Sperone E, Filice M, Giglio G, Leonetti F, Tripepi S, Imbrogno S (2019) New southernmost record of the European Brook Lamprey, Lampetra planeri (Bloch, 1784) (Agnatha, Petromyzontidae). Check List 15(1): 131-134. https://doi.org/10.15560/15.1.131 [CAL]_x000D_
•	Tancioni L. e Cataudella S., 2009. Carta Ittica della Biodiversità Ittica della Provincia di Roma. Università degli Studi di Roma “Tor Vergata” e Provincia di Roma - Assessorato alle Politiche dell’Agricoltura. Technical Report [LAZ]</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</si>
  <si>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Banca dati Monitoraggio fauna ittica, Servizio Faunistico della Provincia Autonoma di Trento 2007-2023 [PAT]_x000D_
•	Banca dati Punti fissi Ufficio Gestione fauna Provincia Autonoma di Bolzano e Direttiva Quadro Acque 2000/60/CE [PAB]_x000D_
•	Bioprogramm s.c., 2010. Indicazioni per la redazione della Carta Ittica della Provincia di Belluno 2011-2015 [VEN]_x000D_
•	Bioprogramm s.c., 2012. Carta ittica della Provincia di Treviso, aggiornamento 2008-2010. Rapporto tecnico [VEN] _x000D_
•	Database Osservatorio Regionale per la Biodiversità della Lombardia [LOM]_x000D_
•	Monitoraggio dell'ittiofauna in Piemonte, 2018 [PIE]_x000D_
•	Monitoraggio ittiofauna e astacofauna EGAP TICINO, 2023 [PIE]_x000D_
•	Progetto LIFE 15 NAT/IT/000823 "IDROLIFE" (2016-2022) [PIE]_x000D_
•	Progetto LIFE 20 NAT/IT/001341 "LIFE GRAYMARBLE" (2021-2026) [VAL]_x000D_
•	Progetto LIFE IP/14 IPE/IT/018 "GESTIRE 2020" Monitoraggi 2017-2023 [LOM]</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</si>
  <si>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FVG &amp; ARPA VENETO, 2021. Pesci d’acqua dolce del Friuli Venezia Giulia e del Veneto convenzione interagenziale sul monitoraggio della fauna ittica - campionamenti e analisi 2017-2020 [VEN]_x000D_
•	Banca dati faunistica Regione Piemonte [PIE]_x000D_
•	Banca dati occasionali Servizio Biodiversità e CFR del Friuli Venezia Giulia [FVG]_x000D_
•	Banca dati Punti fissi Ufficio Gestione fauna Provincia Autonoma di Bolzano e Direttiva Quadro Acque 2000/60/CE [PAB]_x000D_
•	Bioprogramm s.c., 2010. Indicazioni per la redazione della Carta Ittica della Provincia di Belluno 2011-2015 [VEN]_x000D_
•	Bioprogramm s.c., 2012. Carta ittica della Provincia di Treviso, aggiornamento 2008-2010. Rapporto tecnico [VEN] _x000D_
•	Campionamenti per stesura del Piano Ittico Regionale Ente Tutela Patrimonio Ittico (ETPI) del Friuli Venezia Giulia [FVG]_x000D_
•	Candiotto A., Bovero S., 2023. Monitoraggio su specie ittiche in Direttiva Comunitaria (Allegato II e IV Direttiva 92/43/CEE) e di importanza conservazionistica nel reticolo idrografico e in sua prossimità di pertinenza dell’Ente di gestione delle Aree Protette del Po piemontese., EGAP PO. Relazione inedita [PIE]_x000D_
•	Carta Ittica Regione Lombardia Monitoraggi 2014-2024 [LOM]_x000D_
•	Database Osservatorio Regionale per la Biodiversità della Lombardia [LOM]_x000D_
•	Dati storici Ente Tutela Patrimonio Ittico (ETPI) Friuli Venezia Giulia [FVG]_x000D_
•	G.R.A.I.A. Srl, 2017. Monitoraggio ambientale del Torrente Maira a Cavallermaggiore, relazione tecnica [PIE]_x000D_
•	Marconi M., 2010. Carta Ittica della Provincia di Macerata - Acque di Categoria "B - C". Technical Report [LOM]_x000D_
•	Monitoraggio dell'ittiofauna in Piemonte, 2018 [PIE]_x000D_
•	Monitoraggio ittiofauna e astacofauna EGAP TICINO, 2023 [PIE]_x000D_
•	Monitoraggio ittiofauna RNR Foce Isonzo da incarico misura 7.1 PSR Friuli Venezia Giulia (2019-21) [FVG]_x000D_
•	Negro G., A. Marino, S. Forte, P. Lo Conte, T. Bo, S. Fenoglio &amp; P. Vezza (2023). Ecological notes on an endemic freshwater lamprey, Lampetra zanandreai (Vladykov, 1955). The European Zoological Journal, 90:2, 556-567 [PIE]_x000D_
•	Piano di Gestione Crava-Morozzo, 2023 [PIE]_x000D_
•	Progetto LAMPREDA_2022 Regione Piemonte [PIE]_x000D_
•	Progetto LIFE 11 NAT/11/188 "CONFLUPO" Monitoraggi 2013-2017 [LOM]_x000D_
•	Progetto LIFE 14/NAT/IT/000809 “SilIFFe" (2015-2018) [VEN]_x000D_
•	Progetto LIFE 15 NAT/IT/000823 "IDROLIFE" (2016-2022) [PIE]_x000D_
•	Progetto LIFE 15 NAT/IT/000823 "IDROLIFE" (2016-2022) [PIE]_x000D_
•	Progetto LIFE 20 NAT/IT/001341 "LIFE GRAYMARBLE" (2021-2026) [VAL]_x000D_
•	Progetto LIFE IP/14 IPE/IT/018 "GESTIRE 2020" Monitoraggi 2017-2023 [LOM]_x000D_
•	Recuperi ittiofauna per asciutta Ente Tutela Patrimonio Ittico (ETPI) Friuli Venezia Giulia 2020-22 [FVG]_x000D_
•	Studio ecologico dell'ittiofauna del Rio Chiarò di Cialla UniTs [FVG]_x000D_
•	Turin P., Maio G., Zanetti M., Mazzetti G., Baracco A., Busatto T., 2020.Carta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</si>
  <si>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Banca dati faunistica Regione Lazio [LAZ]_x000D_
•	Ciuffardi L.., Bassani I., Pini D., Balduzzi A., Arillo A., 2010 Segnalazione di presenza della lampreda di fiume (Lampetra fluviatilis) nel bacino spezzino del Magra-Vara. XII Congr. Naz. AIIAD San Sepolcro. Abstr. 2010, 1, 55 [LIG]_x000D_
•	Logiurato A., Pompili M., Orlando V., Panzardi G., Romano A., 2012. Il Programma Rete Natura 2000 Basilicata, 2008-2012. Dipartimento Ambiente e Territorio Regione Basilicata [BAS]_x000D_
•	Progetto LIFE 07/NAT/IT/000413 "LIFE + P.A.R.C." (2009-2012) [LIG]_x000D_
•	Tancioni L. e Cataudella S., 2009. Carta Ittica della Biodiversità Ittica della Provincia di Roma. Università degli Studi di Roma “Tor Vergata” e Provincia di Roma - Assessorato alle Politiche dell’Agricoltura. Technical Report [LAZ]</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</si>
  <si>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faunistica Regione Piemonte [PIE]_x000D_
•	Banca dati occasionali Servizio Biodiversità e CFR del Friuli Venezia Giulia [FVG]_x000D_
•	Carta Ittica Regione Lombardia Monitoraggi 2014-2024 [LOM]_x000D_
•	Castaldelli &amp; Rossi, 2008. Carta ittica dell'Emilia-Romagna Zone B e A. Regione Emilia Romagna [EMR] _x000D_
•	Database Osservatorio Regionale per la Biodiversità della Lombardia [LOM]_x000D_
•	Lanzoni M., Castaldelli G., Caramori G., Turolla E., Fano E.A., Rossi R., 2006. Popolamenti ittici del delta del Po [EMR]_x000D_
•	Monitoraggio ittiofauna RNR Foce Isonzo da incarico misura 7.1 PSR Friuli Venezia Giulia (2019-21) [FVG]_x000D_
•	Monitoraggio ittiofauna RNR Foce Isonzo da incarico misura 7.1 PSR Friuli Venezia Giulia (2019-21) [FVG]_x000D_
•	Progetto LIFE 04 NAT/IT/000126 "LIFE STORIONE" (2004-2007) [LOM]_x000D_
•	Progetto LIFE 11 NAT/11/188 "CONFLUPO" Monitoraggi 2013-2017 [LOM]_x000D_
•	Progetto LIFE 15 NAT/IT/000989 "LIFE TICINO BIOSOURCE" (2016-2021) [LOM]_x000D_
•	Provincia di Venezia, 2012. Carta Ittica della Provincia di Venezia 2013-2018. Rapporto tecnico [VEN]_x000D_
•	Provincia di Verona, 2008. Carta Ittica della Provincia di Verona. Rapporto tecnico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</si>
  <si>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biodiversità Regione Liguria (Li.Bi.OSS) [LIG]_x000D_
•	Banca dati faunistica Regione Lazio [LAZ]_x000D_
•	Database Osservatorio Regionale per la Biodiversità della Lombardia [LOM]_x000D_
•	G.R.A.I.A. Srl, 2009. Carta Ittica del Fiume Po. Autorità di Bacino del Fiume Po, Parma. Technical Report._x000D_
•	Lanzoni M., Castaldelli G., Caramori G., Turolla E., Fano E.A., Rossi R., 2006. Popolamenti ittici del delta del Po_x000D_
•	Monitoraggio ittiofauna laguna da incarico misura 7.1 PSR (2019-21) [FVG]_x000D_
•	Monitoraggio ittiofauna RNR Foce Isonzo da incarico misura 7.1 PSR Friuli Venezia Giulia (2019-21) [FVG]_x000D_
•	Nonnis Marzano F., Rontani P., 2023. Campionamenti Acque Cat C e D Progetto COMBI Regione Emilia Romagna [EMR]_x000D_
•	Progetto LIFE IP/14 IPE/IT/018 "GESTIRE 2020" Monitoraggi 2017-2023 [LOM]_x000D_
•	Turin P., Locatelli R., 2010 “Carta Ittica – Aggiornamento dello stato delle conoscenze sui popolamenti ittici della Provincia di Padova”. Ed. Provincia di Padova, 332 pp [VEN]_x000D_
•	Turin P., Maio G., Zanetti M., Mazzetti G., Baracco A., Busatto T., 2020.Carta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</si>
  <si>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Banca dati faunistica Regione Lazio [LAZ]_x000D_
•	Banca dati BD_N2000 (2023) [LAZ]_x000D_
•	Banca dati biodiversità Regione Liguria (Li.Bi.OSS) [LIG]_x000D_
•	Logiurato A., Pompili M., Orlando V., Panzardi G., Romano A., 2012. Il Programma Rete Natura 2000 Basilicata, 2008-2012. Dipartimento Ambiente e Territorio Regione Basilicata [BAS]_x000D_
•	Monitoraggio Fauna Ittica Regione Toscana http://www306.regione.toscana.it/ [TOS]_x000D_
•	Provincia di Livorno, 2010. Carta Ittica delle acque interne della Provincia di Livorno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</si>
  <si>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FVG &amp; ARPA VENETO, 2021. Pesci d’acqua dolce del Friuli Venezia Giulia e del Veneto convenzione interagenziale sul monitoraggio della fauna ittica - campionamenti e analisi 2017-2020 [VEN]_x000D_
•	ARPA Lombardia. Monitoraggio Pesci Direttiva Quadro sulle Acque 2000/60/CE [LOM]_x000D_
•	ARPA Piemonte. Monitoraggio Pesci Direttiva Quadro sulle Acque 2000/60/CE [PIE]_x000D_
•	Banca dati biodiversità Regione Liguria (Li.Bi.OSS) [LIG]_x000D_
•	Banca dati faunistica Regione Piemonte [PIE]_x000D_
•	Banca dati Monitoraggio fauna ittica, Servizio Faunistico della Provincia Autonoma di Trento 2007-2023 [PAT]_x000D_
•	Banca dati occasionali Servizio Biodiversità e CFR del Friuli Venezia Giulia [FVG]_x000D_
•	Banca dati Punti fissi Ufficio Gestione fauna Provincia Autonoma di Bolzano e Direttiva Quadro Acque 2000/60/CE [PAB]_x000D_
•	Bertoli et al., 2016. Analisi della struttura delle comunità ittiche in relazione a cambiamenti di portata dovuti a rilasci da prese idroelettriche presenti nell’alto corso del Fiume Tagliamento. It.J.Fresh.Ichthyol.2016(3): 37-43)_x000D_
•	Bioprogramm s.c., 2010. Indicazioni per la redazione della Carta Ittica della Provincia di Belluno 2011-2015 [VEN]_x000D_
•	Bioprogramm s.c., 2012. Carta ittica della Provincia di Treviso, aggiornamento 2008-2010. Rapporto tecnico [VEN] _x000D_
•	Borroni I., 2005. Indagini di Approfondimento della Carta Ittica della Provincia di Imperia - Bacini del Tanarello e dell'Arroscia_x000D_
•	Campionamenti per stesura del Piano Ittico Regionale Ente Tutela Patrimonio Ittico (ETPI) del Friuli Venezia Giulia [FVG]_x000D_
•	Carta Ittica Regione Lombardia Monitoraggi 2014-2024 [LOM]_x000D_
•	Carta ittica Regione Piemonte Monitoraggi 2004 [PIE]_x000D_
•	Database Osservatorio Regionale per la Biodiversità della Lombardia [LOM]_x000D_
•	Dati storici Ente Tutela Patrimonio Ittico (ETPI) Friuli Venezia Giulia [FVG]_x000D_
•	FLA Fondazione Lombardia per l'Ambiente, 2014. Monitoraggi 2013/2014 per affinamento Indice NISECI Regione Lombardia [LOM]_x000D_
•	G.R.A.I.A. Srl, 2015. Indagine e contenimento delle popolazioni ittiche appartenenti a specie alloctone, nel tratto di F. Adda ricompreso nel Parco Adda Nord. Relazione tecnica [LOM]_x000D_
•	G.R.A.I.A. Srl, 2017. Interventi funzionali al miglioramento della connessione ecologica del F. OGLIO nel suo tratto intermedio. GAL Valcamonica Val di scalve. Bando Ambiente 2013 Fondazione Cariplo [LOM]_x000D_
•	G.R.A.I.A. Srl, 2018. Monitoraggio ambientale nel Fiume Serio a Fiorano al Serio (BG) Rapporto tecnico per conto di EOS Srl [LOM]_x000D_
•	Monitoraggio dell'ittiofauna in Piemonte, 2018 [PIE]_x000D_
•	Progetto LIFE 11 NAT/11/188 "CONFLUPO" Monitoraggi 2013-2017 [LOM]_x000D_
•	Progetto LIFE 15 NAT/IT/000823 "IDROLIFE" (2016-2022) [PIE]_x000D_
•	Progetto LIFE 20 NAT/IT/001341 "LIFE GRAYMARBLE" (2021-2026) [VAL]_x000D_
•	Progetto LIFE IP/14 IPE/IT/018 "GESTIRE 2020" Monitoraggi 2017-2023 [LOM]_x000D_
•	Provincia di Verona, 2008. Carta Ittica della Provincia di Verona. Rapporto tecnico [VEN]_x000D_
•	Recuperi ittiofauna per asciutta Ente Tutela Patrimonio Ittico (ETPI) Friuli Venezia Giulia 2020-22 [FVG]_x000D_
•	Turin P., Maio G., Zanetti M., Mazzetti G., Baracco A., Busatto T., 2020.Carta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</si>
  <si>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Lombardia. Monitoraggio Pesci Direttiva Quadro sulle Acque 2000/60/CE [LOM]_x000D_
•	ARPA Piemonte. Monitoraggio Pesci Direttiva Quadro sulle Acque 2000/60/CE [PIE]_x000D_
•	Banca dati faunistica Regione Piemonte [PIE]_x000D_
•	Banca dati occasionali Servizio Biodiversità e CFR del Friuli Venezia Giulia [FVG]_x000D_
•	Bioprogramm s.c., 2010. Indicazioni per la redazione della Carta Ittica della Provincia di Belluno 2011-2015 [VEN]_x000D_
•	Bioprogramm s.c., 2012. Carta ittica della Provincia di Treviso, aggiornamento 2008-2010. Rapporto tecnico [VEN] _x000D_
•	Campionamenti per stesura del Piano Ittico Regionale Ente Tutela Patrimonio Ittico (ETPI) del Friuli Venezia Giulia [FVG]_x000D_
•	Carta Ittica Regione Lombardia Monitoraggi 2014-2024 [LOM]_x000D_
•	Carta Ittica Regione Lombardia Monitoraggi 2014-2024 [LOM]_x000D_
•	Carta Ittica Regione Lombardia Monitoraggi 2014-2024 [LOM]_x000D_
•	Carta ittica Regione Piemonte Monitoraggi 2004 [PIE]_x000D_
•	Database Osservatorio Regionale per la Biodiversità della Lombardia [LOM]_x000D_
•	FLA Fondazione Lombardia per l'Ambiente, 2014. Monitoraggi 2013/2014 per affinamento Indice NISECI Regione Lombardia [LOM]_x000D_
•	Forneris G., Pascale M., 2005, Carta ittica della provincia di Alessandria. La zona di pianura., Provincia di Alessandria- 144 pp. [PIE]_x000D_
•	Monitoraggio dell'ittiofauna in Piemonte, 2018 [PIE]_x000D_
•	Monitoraggio ittiofauna e astacofauna EGAP TICINO, 2023 [PIE]_x000D_
•	Monitoraggio ittiofauna RNR Foce Isonzo da incarico misura 7.1 PSR Friuli Venezia Giulia (2019-21) [FVG]_x000D_
•	Progetto LIFE 11 NAT/11/188 "CONFLUPO" Monitoraggi 2013-2017 [LOM]_x000D_
•	Progetto LIFE 11 NAT/11/188 "CONFLUPO" Monitoraggi 2013-2017 [LOM]_x000D_
•	Progetto LIFE IP/14 IPE/IT/018 "GESTIRE 2020" Monitoraggi 2017-2023 [LOM]_x000D_
•	Provincia di Verona, 2008. Carta Ittica della Provincia di Verona. Rapporto tecnico [VEN]_x000D_
•	Recuperi ittiofauna per asciutta Ente Tutela Patrimonio Ittico (ETPI) Friuli Venezia Giulia 2020-22 [FVG]_x000D_
•	Turin P., Maio G., Zanetti M., Mazzetti G., Baracco A., Busatto T., 2020.Carta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</si>
  <si>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Lombardia. Monitoraggio Pesci Direttiva Quadro sulle Acque 2000/60/CE [LOM]_x000D_
•	Banca dati faunistica Regione Piemonte [PIE]_x000D_
•	Banca dati faunistica Regione Piemonte PESCI VCO, 2017/2018 [PIE]_x000D_
•	Banca dati Monitoraggio fauna ittica, Servizio Faunistico della Provincia Autonoma di Trento 2007-2023 [PAT]_x000D_
•	Banca dati Punti fissi Ufficio Gestione fauna Provincia Autonoma di Bolzano e Direttiva Quadro Acque 2000/60/CE [PAB]_x000D_
•	Campionamenti per stesura del Piano Ittico Regionale Ente Tutela Patrimonio Ittico (ETPI) del Friuli Venezia Giulia [FVG]_x000D_
•	Carta Ittica Regione Lombardia Monitoraggi 2014-2024 [LOM]_x000D_
•	Carta ittica Regione Piemonte Monitoraggi 2004 [PIE]_x000D_
•	Database Osservatorio Regionale per la Biodiversità della Lombardia [LOM]_x000D_
•	Dati storici Ente Tutela Patrimonio Ittico (ETPI) Friuli Venezia Giulia [FVG]_x000D_
•	FLA Fondazione Lombardia per l'Ambiente, 2014. Monitoraggi 2013/2014 per affinamento Indice NISECI Regione Lombardia [LOM]_x000D_
•	G.R.A.I.A. Srl, 2016. Sperimentazione del DMV nel bacino del Fiume Tagliamento. Rapporto finale consegnato a EDIPOWER-Gruppo A2A. Luglio 2016 [FVG]_x000D_
•	G.R.A.I.A. Srl, 2018. Monitoraggio ambientale nel Fiume Serio a Fiorano al Serio (BG) Rapporto tecnico per conto di EOS Srl [LOM]_x000D_
• https://www.inaturalist.org/ [LOM]_x000D_
•	Progetto LIFE IP/14 IPE/IT/018 "GESTIRE 2020" Monitoraggi 2017-2023 [LOM]_x000D_
•	Recuperi ittiofauna per asciutta Ente Tutela Patrimonio Ittico (ETPI) Friuli Venezia Giulia 2020-22 [FVG]_x000D_
• Turin P., Maio G., Zanetti M., Mazzetti G., Baracco A., Busatto T., 2020. 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</si>
  <si>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Piemonte. Monitoraggio Pesci Direttiva Quadro sulle Acque 2000/60/CE [PIE]_x000D_
•	Banca dati faunistica Regione Piemonte [PIE]_x000D_
•	Campionamenti per stesura del Piano Ittico Regionale Ente Tutela Patrimonio Ittico (ETPI) del Friuli Venezia Giulia [FVG]_x000D_
•	Carta Ittica Regione Lombardia Monitoraggi 2014-2024 [LOM]_x000D_
•	Carta ittica Regione Piemonte Monitoraggi 2004 [PIE]_x000D_
•	Database Osservatorio Regionale per la Biodiversità della Lombardia [LOM]_x000D_
•	Dati storici Ente Tutela Patrimonio Ittico (ETPI) Friuli Venezia Giulia [FVG]_x000D_
•	Fenoglio S., Candiotto A., 2017, Attività di ricerca scientifica ai fini del monitoraggio di specie e habitat nell'ambito della Rete Natura 2000. Relazione finale. Monitoraggio dell'ittiofauna 2017 (ai sensi dell'articolo 17 della direttiva Habitat), EGAP Monviso. Relazione inedita [PIE]_x000D_
• https://www.inaturalist.org/ [LOM]_x000D_
•	Progetto ELETTROSTORDITORE. 2007. Regione Piemonte [PIE]_x000D_
•	Provincia di Verona, 2008. Carta Ittica della Provincia di Verona. Rapporto tecnico [VEN]_x000D_
•	Recuperi ittiofauna per asciutta Ente Tutela Patrimonio Ittico (ETPI) Friuli Venezia Giulia 2020-22 [FVG]_x000D_
•	Turin P., Locatelli R., 2010 “Carta Ittica – Aggiornamento dello stato delle conoscenze sui popolamenti ittici della Provincia di Padova”. Ed. Provincia di Padova, 332 pp [VEN]_x000D_
•	Turin P., Maio G., Zanetti M., Mazzetti G., Baracco A., Busatto T., 2020.Carta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</si>
  <si>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Banca dati faunistica Regione Piemonte PESCI VCO, 2017/2018 [PIE]_x000D_
•	Carta Ittica Regione Lombardia Monitoraggi 2014-2024 [LOM]_x000D_
•	Database Osservatorio Regionale per la Biodiversità della Lombardia [LOM]_x000D_
•	Dati del pescato lago di Como 2019-2023 – Regione Lombardia_x000D_
•	G.R.A.I.A. Srl, 2018. Attività di video-monitoraggio in continuo del passaggio per pesci sul Fiume Oglio a Gianico (BS), relazione tecnica [LOM]_x000D_
•	Regione Lombardia, 2015. Censimento della fauna ittica nei laghi alpini nel territorio della Regione Lombardia. Campionamenti 2013-2014. A cura di GRAIA, CNR-ISE, EAWAG [LOM]</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</si>
  <si>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faunistica Regione Piemonte [PIE]_x000D_
•	Carta Ittica Regione Lombardia Monitoraggi 2014-2024 [LOM]_x000D_
•	Carta Ittica Regione Lombardia Monitoraggi 2014-2024 [LOM]_x000D_
•	Carta ittica Regione Piemonte Monitoraggi 2004 [PIE]_x000D_
•	Database Osservatorio Regionale per la Biodiversità della Lombardia [LOM]_x000D_
•	ERSAF 2023. Monitoraggi per le Misure di Conservazione dei Siti Rete Natura 2000 [LOM]_x000D_
•	G.R.A.I.A. Srl, 2007. Aggiornamento della Carta delle Vocazioni Ittiche della Provincia di Milano. Amministrazione Provinciale di Milano. Technical Report [LOM]_x000D_
•	G.R.A.I.A. Srl, 2011. Contenimento siluro, nell'ambito del progetto "Attivazione di un network per il contenimento delle specie ittiche invasive nei SIC della Provincia di Varese". Rapporto tecnico [LOM]_x000D_
•	Monitoraggio dell'ittiofauna in Piemonte, 2018 [PIE]_x000D_
•	Monitoraggio ittiofauna e astacofauna EGAP TICINO, 2023 [PIE]_x000D_
•	Progetto LIFE 11 NAT/11/188 "CONFLUPO" Monitoraggi 2013-2017 [LOM]_x000D_
•	Progetto LIFE 15 NAT/IT/000989 "LIFE TICINO BIOSOURCE" (2016-2021) [LOM] _x000D_
•	Provincia di Pavia, 2007. Aggiornamento della Carta Ittica della Provincia di Pavia [LOM]_x000D_
•	Provincia di Venezia, 2012. Carta Ittica della Provincia di Venezia 2013-2018. Rapporto tecnico [VEN]_x000D_
•	Provincia di Verona, 2008. Carta Ittica della Provincia di Verona. Rapporto tecnico [VEN]_x000D_
•	Regione Lombardia, 2015. Censimento della fauna ittica nei laghi alpini nel territorio della Regione Lombardia. Campionamenti 2013-2014. A cura di GRAIA, CNR-ISE, EAWAG [LOM]</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</si>
  <si>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PN Cilento, Vallo di Diano e Alburni, 2023 [CAM]_x000D_
•	Aggiornamento Rete Natura 2000 Regione Campania, 2024 [CAM]_x000D_
•	ARPA Basilicata. Monitoraggio Pesci Direttiva Quadro sulle Acque 2000/60/CE [BAS]_x000D_
•	ARPA Puglia Monitoraggio Pesci Direttiva Quadro sulle Acque 2000/60/CE Annualità 2012-2013 [PUG]_x000D_
•	Bianco P.G., Frezza V. 2011. Aspetti qualitativi e quantitativi dei popolamenti ittici del proposto Parco Regionale dell’Ofanto p 25. Bianco P.G., de Filippo G. (eds.) 2011. In: P.G. Bianco &amp; G. de Filippo.Eds. Contributo alla conoscenza della fauna ittica d’acqua dolce in aree protette d’Italia. IGF Publ., USA pp. 45-68 [PUG]_x000D_
•	Bianco, P.G., Frezza, V., 2011. La fauna ittica d'acqua dolce del Parco Regionale del Matese: stato di conservazione delle specie e indicazioni gestionali. In: P.G. Bianco &amp; G. de Filippo.Eds. Contributo alla conoscenza della fauna ittica d’acqua dolce in aree protette d’Italia. IGF Publ., USA pp. 45-68 [CAM]_x000D_
•	Bioprogramm s.c., 2005. Carta Ittica Molise. Regione Molise [MOL]_x000D_
•	G.R.A.I.A. Srl, 2015. Monitoraggio ambientale di Baseline, relazione tecnica [BAS]_x000D_
•	Labianca F. 2015. Indagine faunistica su Taxa di interesse conservazionistico nel bacino idrografico del fiume Lato (Regione Puglia Progetto BIG) Tesi di laurea in Conservazione della natura, relatore Prof. Corriero G., correlatore Dott. Marra M. [PUG]_x000D_
•	Logiurato A., Pompili M., Orlando V., Panzardi G., Romano A., 2012. Il Programma Rete Natura 2000 Basilicata, 2008-2012. Dipartimento Ambiente e Territorio Regione Basilicata [BAS]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</si>
  <si>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Abruzzo [ABR]_x000D_
•	Aquaprogram srl, 2024. Carta Ittica Regione Abruzzo. Istituto Zooprofilattico Sperimentale dell’Abruzzo e Molise “Giuseppe Caporale”. Adottata con DGR n. 163-C del 08/03/2024 [ABR]_x000D_
•	ARSIAL – Regione Lazio, 2024. Progetto MONSIEUR - Monitoraggio specie ittiche di interesse unionale e regionale_x000D_
•	Banca dati faunistica Regione Lazio [LAZ]</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</si>
  <si>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Abruzzo [ABR]_x000D_
•	Aggiornamento Rete Natura 2000 Regione Marche [MAR]_x000D_
•	Aggiornamento Rete Natura 2000 Regione Toscana "monitoraggio natnet 2018-2021" [TOS]  _x000D_
•	Aquaprogram srl, 2024. Carta Ittica Regione Abruzzo. Istituto Zooprofilattico Sperimentale dell’Abruzzo e Molise “Giuseppe Caporale”. Adottata con DGR n. 163-C del 08/03/2024 [ABR]_x000D_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De Paoli A., Esposito M., Capellini G. &amp; Navarrini F., 2011. Carta Ittica dei corsi d'acqua corrente della Provincia di Rimini (rilevamenti di aggiornamento 2005 - 2011). Provincia di Rimini, 240 pp [EMR]_x000D_
•	Falconi R., Rossi G., De Paoli A., Zaccanti F., Cesarini M., Capostagno S., Marchi A., Zuffi G., 2012. Carta Ittica della Provincia di Firenze di II livello [TOS]_x000D_
•	Lorenzoni M. &amp; Esposito L., 2011. Carta Ittica Marche. Regione Marche [MAR]_x000D_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Monitoraggio Fauna Ittica Regione Toscana http://www306.regione.toscana.it/ [TOS]_x000D_
•	Nonnis Marzano, F., Pagani, S., Piccinini, A., Rontani, P., Voccia, A. Distribuzione e consistenza demografica dei popolamenti a salmonidi della Zona D della Regione Emilia Romagna. Relazione tecnica 2018-2021 [EMR]_x000D_
•	Nonnis Marzano F., Rontani P., 2023. Campionamenti Acque Cat C e D Progetto COMBI Regione Emilia Romagna [EMR]_x000D_
•	Pascale M., Chines A., 2009. Carta ittica della Provincia di Lucca. Fipsas - Enal Pesca - Arci pesca Fisa, Comitati Regionali Toscani - Unpem Coordinamento Regionale Toscano. Technical Report [TOS]_x000D_
•	Progetto LIFE 13 NAT/IT/000371 "SUN LIFE" (2014-2018) [UMB]_x000D_
•	Progetto LIFE 19 IPE/IT/000015 "LIFE IMAGINE UMBRIA" (2020-2024) [UMB]_x000D_
•	Provincia di Arezzo, 2012. Aggiornamento della Carta delle Vocazioni Ittiche della Provincia di Arezzo. A cura di G.R.A.I.A. srl. Technical Report [TOS]_x000D_
•	PSR per l’Umbria 2014-2022 - Misura 7 - Sottomisura 7.1. - Stesura ed aggiornamento dei piani di tutela e di gestione dei siti Natura 2000 [UMB]_x000D_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</si>
  <si>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PN Cilento, Vallo di Diano e Alburni, 2023 [CAM]_x000D_
•	Aggiornamento Rete Natura 2000 Regione Abruzzo [ABR]_x000D_
•	Aggiornamento Rete Natura 2000 Regione Campania, 2024 [CAM]_x000D_
•	Aggiornamento Rete Natura 2000 Regione Toscana "monitoraggio natnet 2018-2021" [TOS]  _x000D_
•	Aquaprogram srl, 2024. Carta Ittica Regione Abruzzo. Istituto Zooprofilattico Sperimentale dell’Abruzzo e Molise “Giuseppe Caporale”. Adottata con DGR n. 163-C del 08/03/2024 [ABR]_x000D_
•	ARPA Puglia Monitoraggio Pesci Direttiva Quadro sulle Acque 2000/60/CE - Annualità 2012-2013 [PUG]_x000D_
•	A.R.S.I.A.L – Regione Lazio, 2024. Progetto MONSIEUR - Monitoraggio specie ittiche di interesse unionale e regionale [LAZ]_x000D_
•	Banca dati faunistica Regione Lazio [LAZ]_x000D_
•	Bianco P.G., Frezza V. 2011. Aspetti qualitativi e quantitativi dei popolamenti ittici del proposto Parco Regionale dell’Ofanto p 25. Bianco P.G., de Filippo G. (eds.) 2011. In: P.G. Bianco &amp; G. de Filippo.Eds. Contributo alla conoscenza della fauna ittica d’acqua dolce in aree protette d’Italia. IGF Publ., USA pp. 45-68 [PUG]_x000D_
•	Bioprogramm s.c., 2005. Carta Ittica Molise. Regione Molise [MOL]_x000D_
•	Falconi R., Rossi G., De Paoli A., Zaccanti F., Cesarini M., Capostagno S., Marchi A., Zuffi G., 2012. Carta Ittica della Provincia di Firenze di II livello [TOS]_x000D_
•	G.R.A.I.A. Srl, 2014. Indagini ittiche sul Fiume Fine. Provincia di Pisa, relazione tecnica [TOS]_x000D_
•	G.R.A.I.A. Srl, 2014. Sperimentazione dell’applicazione del DMV sui rilasci a valle delle opere di derivazione del Fiume Liri (Morino, Balsorano) e del Rio Tasso (Scanno). Relazione tecnica [ABR]_x000D_
•	Labianca F. 2015. Indagine faunistica su Taxa di interesse conservazionistico nel bacino idrografico del fiume Lato (Regione Puglia Progetto BIG) Tesi di laurea in Conservazione della natura, relatore Prof. Corriero G., correlatore Dott. Marra M. [PUG]_x000D_
•	Logiurato A., Pompili M., Orlando V., Panzardi G., Romano A., 2012. Il Programma Rete Natura 2000 Basilicata, 2008-2012. Dipartimento Ambiente e Territorio Regione Basilicata [BAS]_x000D_
•	Lorenzoni M., Angeli V., Annesanti F., Bicchi A., La Porta G., Pedicillo G., Carosi A., Morelli S., Tardiolo D., Viali P., Ghetti L., Sargenti P., Natali M., Dolciami R., Galletti R., Luigetti C., Mezzetti A., Moretti O., Bartoli D., Quondam L. S. (2010). La Carta ittica della Regione Umbria: bacino del fiume Nera. Aggiornamento. Regione dell’Umbria, Perugia [UMB]_x000D_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Franchi E., Giannetto D., La Porta G., Pedicillo G., Pompei L., Carosi A., Tardiolo D., Viali P., Ghetti L., Sargenti P., Dolciami R., Natali M., Barbagianni N., Bartoli D., Belardinelli S., Bini E., Bocale M.C., Bulletti M., Burchia A., Cassieri S., Ciccarelli E., Colabrese D., Lancioni T., Possanzini F., Pugliese A., Quondam S., Ravastini G., Romagnoli M., Rocchi F., Tozzi G. (2012) Carta ittica della Regione Umbria: bacino del Fiume Nestore e bacino dei Fiumi Paglia-Chiani. Aggiornamento. Regione dell’Umbria, Perugia [UMB]_x000D_
•	Monitoraggio Fauna Ittica Regione Toscana http://www306.regione.toscana.it/ [TOS]_x000D_
•	Nocita A., Busatto T., Maio G., Bonaretti R., 2010. Carta Ittica della Provincia di Pisa, Amministrazione provinciale di Pisa. pp. 228 [TOS]_x000D_
•	Pascale M., Chines A., 2009. Carta ittica della Provincia di Lucca. Fipsas - Enal Pesca - Arci pesca Fisa, Comitati Regionali Toscani - Unpem Coordinamento Regionale Toscano. Technical Report [TOS]_x000D_
•	Piazzini S &amp; Martini F, Monitoraggio Anfibi, Rettili e Pesci nei siti della Rete Natura 2000 del Parco nazionale della Sila. Relazione tecnica non pubblicata, campionamenti 2018-2019 [CAL] _x000D_
•	Progetto LIFE 13 NAT/IT/000371 "SUN LIFE" (2014-2018) [UMB]_x000D_
•	Progetto LIFE 19 IPE/IT/000015 "LIFE IMAGINE UMBRIA" (2020-2024) [UMB]_x000D_
•	Provincia di Arezzo, 2012. Aggiornamento della Carta delle Vocazioni Ittiche della Provincia di Arezzo. A cura di G.R.A.I.A. srl. Technical Report [TOS]_x000D_
•	Provincia di Avellino, 2004. Carta Ittica della Provincia di Avellino [CAM]_x000D_
•	Provincia di Livorno, 2010. Carta Ittica delle acque interne della Provincia di Livorno [TOS]_x000D_
•	Provincia di Pistoia, 2001. Carta Ittica della provincia di Pistoia [TOS]_x000D_
•	PSR per l’Umbria 2014-2022 - Misura 7 - Sottomisura 7.1. - Stesura ed aggiornamento dei piani di tutela e di gestione dei siti Natura 2000 [UMB]_x000D_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</si>
  <si>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AIIAD 2021. Checklist Fauna Ittica Italiana _x000D_
•	ARPA Friuli Venezia Giulia. Monitoraggio Pesci Direttiva Quadro sulle Acque 2000/60/CE [FVG]_x000D_
•	ARPA FVG &amp; ARPA VENETO, 2021. Pesci d’acqua dolce del Friuli Venezia Giulia e del Veneto convenzione interagenziale sul monitoraggio della fauna ittica - campionamenti e analisi 2017-2020 [VEN]_x000D_
•	ARPA Lombardia. Monitoraggio Pesci Direttiva Quadro sulle Acque 2000/60/CE [LOM]_x000D_
•	ARPA Piemonte. Monitoraggio Pesci Direttiva Quadro sulle Acque 2000/60/CE [PIE]_x000D_
•	Banca dati biodiversità Regione Liguria (Li.Bi.OSS) [LIG]_x000D_
•	Banca dati faunistica Regione Piemonte [PIE]_x000D_
•	Banca dati Monitoraggio fauna ittica, Servizio Faunistico della Provincia Autonoma di Trento 2007-2023 [PAT]_x000D_
•	Banca dati Punti fissi Ufficio Gestione fauna Provincia Autonoma di Bolzano e Direttiva Quadro Acque 2000/60/CE [PAB]_x000D_
•	Campionamenti per stesura del Piano Ittico Regionale Ente Tutela Patrimonio Ittico (ETPI) del Friuli Venezia Giulia [FVG]_x000D_
•	Carta Ittica Regione Lombardia Monitoraggi 2014-2024 [LOM]_x000D_
•	Carta ittica Regione Piemonte Monitoraggi 2004 [PIE]_x000D_
•	Database Osservatorio Regionale per la Biodiversità della Lombardia [LOM]_x000D_
•	Dati storici Ente Tutela Patrimonio Ittico (ETPI) Friuli Venezia Giulia [FVG]_x000D_
•	FLA Fondazione Lombardia per l'Ambiente, 2014. Monitoraggi 2013/2014 per affinamento Indice NISECI Regione Lombardia [LOM]_x000D_
•	G.R.A.I.A. Srl, 2016. Progetto di sperimentazione del DMV in Valcamonica - Rapporto finale consegnato a EDISON Allegato 2 Habitat idraulico – morfologico e fauna ittica [LOM]_x000D_
•	G.R.A.I.A. Srl, 2017. Interventi funzionali al miglioramento della connessione ecologica del F. OGLIO nel suo tratto intermedio. GAL Valcamonica Val di Scalve. Bando Ambiente 2013 Fondazione Cariplo [LOM]_x000D_
•	Monitoraggio 2023 vasche golenali Seveso [LOM] _x000D_
•	Monitoraggio dell'ittiofauna in Piemonte, 2018 [PIE]_x000D_
•	Monitoraggio ittiofauna e astacofauna EGAP TICINO, 2023 [PIE]_x000D_
•	Progetto LIFE 11 NAT/11/188 "CONFLUPO" Monitoraggi 2013-2017 [LOM]_x000D_
•	Progetto LIFE 15 NAT/IT/000823 "IDROLIFE" (2016-2022) [PIE]_x000D_
•	Progetto LIFE IP/14 IPE/IT/018 "GESTIRE 2020" Monitoraggi 2017-2023 [LOM]_x000D_
•	Recuperi ittiofauna per asciutta Ente Tutela Patrimonio Ittico (ETPI) Friuli Venezia Giulia 2020-22 [FVG]_x000D_
•	Turin P., Maio G., Zanetti M., Mazzetti G., Baracco A., Busatto T., 2020.Carta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</si>
  <si>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Toscana "monitoraggio natnet 2018-2021" [TOS]  _x000D_
•	AIIAD 2021. Checklist Fauna Ittica Italiana _x000D_
•	Aquaprogram srl, 2024. Carta Ittica Regione Abruzzo. Istituto Zooprofilattico Sperimentale dell’Abruzzo e Molise “Giuseppe Caporale”. Adottata con DGR n. 163-C del 08/03/2024 [ABR]_x000D_
•	ARPA Friuli Venezia Giulia. Monitoraggio Pesci Direttiva Quadro sulle Acque 2000/60/CE [FVG]_x000D_
•	ARPA FVG &amp; ARPA VENETO, 2021. Pesci d’acqua dolce del Friuli Venezia Giulia e del Veneto convenzione interagenziale sul monitoraggio della fauna ittica - campionamenti e analisi 2017-2020 [VEN]_x000D_
•	ARPA Lombardia. Monitoraggio Pesci Direttiva Quadro sulle Acque 2000/60/CE [LOM]_x000D_
•	ARPA Piemonte. Monitoraggio Pesci Direttiva Quadro sulle Acque 2000/60/CE [PIE]_x000D_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biodiversità Regione Liguria (Li.Bi.OSS) [LIG]_x000D_
•	Banca dati faunistica Regione Piemonte [PIE]_x000D_
•	Banca dati occasionali Servizio Biodiversità e CFR del Friuli Venezia Giulia [FVG]_x000D_
•	Bioprogramm s.c., 2012. Carta ittica della Provincia di Treviso, aggiornamento 2008-2010. Rapporto tecnico [VEN] _x000D_
•	Blu Progetti Srl, 2016. Monitoraggio dell’ittiofauna nel tratto di Fiume Adda da Pizzighettone a Crotta d’Adda - Rapporto tecnico redatto per conto di Edison S.p.a_x000D_
•	Campionamenti per stesura del Piano Ittico Regionale Ente Tutela Patrimonio Ittico (ETPI) del Friuli Venezia Giulia [FVG]_x000D_
•	Candiotto A., 2022. Monitoraggio idrobiologico e idromorfologico dei torrenti Gorzente e Piota a valle dell’invaso della Lavagnina. Relazione inedita [PIE]_x000D_
•	Candiotto A., 2023. Monitoraggi della fauna ittica all’interno e nelle adiacenze delle ZSC/SPS e Aree Protette in gestione all’Ente di Gestione delle Aree Protette dell’Appennino piemontese., EGAP Appennino piem. Reazione inedita [PIE]_x000D_
•	Carta Ittica Regione Lombardia Monitoraggi 2014-2024 [LOM]_x000D_
•	Carta ittica Regione Piemonte Monitoraggi 2004 [PIE]_x000D_
•	Castaldelli &amp; Rossi, 2008. Carta ittica dell'Emilia-Romagna Zone B e A. Regione Emilia Romagna [EMR] _x000D_
•	Database Osservatorio Regionale per la Biodiversità della Lombardia [LOM]_x000D_
•	Dati storici Ente Tutela Patrimonio Ittico (ETPI) Friuli Venezia Giulia [FVG]_x000D_
•	De Paoli A., Esposito M., Capellini G. &amp; Navarrini F., 2011. Carta Ittica dei corsi d'acqua corrente della Provincia di Rimini (rilevamenti di aggiornamento 2005 - 2011). Provincia di Rimini, 240 pp [EMR]_x000D_
•	ERSAF 2014. Monitoraggi "Elementi di interesse ecologico in comune di Buccinasco" [LOM]_x000D_
•	ERSAF 2023. Monitoraggi per le Misure di Conservazione dei Siti Rete Natura 2000 [LOM]_x000D_
•	Falconi R., Rossi G., De Paoli A., Zaccanti F., Cesarini M., Capostagno S., Marchi A., Zuffi G., 2012. Carta Ittica della Provincia di Firenze di II livello [TOS]_x000D_
•	FLA Fondazione Lombardia per l'Ambiente, 2014. Monitoraggi 2013/2014 per affinamento Indice NISECI Regione Lombardia [LOM]_x000D_
•	Forneris G., Pascale M., 2005, Carta ittica della provincia di Alessandria. La zona di pianura., Provincia di Alessandria- 144 pp. [PIE]_x000D_
•	G.R.A.I.A. Srl, 2017. Monitoraggio ittico e Verifica del funzionamento del passaggio per pesci a servizio della traversa di Mazzè sul F. Dora Baltea - Relazione tecnica [PIE]_x000D_
•	IPLA, 2024, ZSC IT1180002 Torrente Orba. Piano di Gestione., EGAP PO. Relazione inedita. [PIE]_x000D_
•	Lorenzoni M. &amp; Esposito L., 2011. Carta Ittica Marche. Regione Marche [MAR]_x000D_
•	Monitoraggio 2023 vasche golenali Seveso [LOM] _x000D_
•	Monitoraggio dell'ittiofauna in Piemonte, 2018 [PIE]_x000D_
•	Monitoraggio Fiume Pellice_AIPO_IPLA. 2023 [PIE]_x000D_
•	Monitoraggio ittiofauna e astacofauna EGAP TICINO, 2023 [PIE]_x000D_
•	Monitoraggio ittiofauna RNR Foce Isonzo da incarico misura 7.1 PSR Friuli Venezia Giulia (2019-21) [FVG]_x000D_
•	Piano di Gestione Crava-Morozzo, 2023 [PIE]_x000D_
•	Progetto LIFE 11 NAT/11/188 "CONFLUPO" Monitoraggi 2013-2017 [LOM]_x000D_
•	Progetto LIFE 13 NAT/IT/000371 "SUN LIFE" (2014-2018) [UMB]_x000D_
•	Progetto LIFE 13 NAT/IT/001129 "LIFE BARBIE" (2014-2020) [EMR]_x000D_
•	Progetto LIFE IP/14 IPE/IT/018 "GESTIRE 2020" Monitoraggi 2017-2023 [LOM]_x000D_
•	Provincia di Arezzo, 2006. Carta delle Vocazioni Ittiche della Provincia di Arezzo. Technical Report [TOS]_x000D_
•	Provincia di Venezia, 2012. Carta Ittica della Provincia di Venezia 2013-2018. Rapporto tecnico [VEN]_x000D_
•	PSR per l’Umbria 2014-2022 - Misura 7 - Sottomisura 7.1. - Stesura ed aggiornamento dei piani di tutela e di gestione dei siti Natura 2000 [UMB]_x000D_
•	Recuperi ittiofauna per asciutta Ente Tutela Patrimonio Ittico (ETPI) Friuli Venezia Giulia 2020-22 [FVG]_x000D_
•	Regione Emilia-Romagna, 2006. Carta ittica dell'Emilia-Romagna Zona "C" [EMR] _x000D_
•	Rossi G. et. al. 2013. Analisi della distribuzione delle specie del Genere Barbus (Cuvuer, 1817) nei bacini idrografici della Regione Abruzzo. Dip. BiGeA Univ. di Bologna Report [ABR]_x000D_
•	Turin P., Locatelli R., 2010 “Carta Ittica – Aggiornamento dello stato delle conoscenze sui popolamenti ittici della Provincia di Padova”. Ed. Provincia di Padova, 332 pp [VEN]_x000D_
•	Turin P., Maio G., Zanetti M., Mazzetti G., Baracco A., Busatto T., 2020.Carta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</si>
  <si>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Piemonte. Monitoraggio Pesci Direttiva Quadro sulle Acque 2000/60/CE [PIE]_x000D_
•	Banca dati Monitoraggio fauna ittica, Servizio Faunistico della Provincia Autonoma di Trento 2007-2023 [PAT]_x000D_
•	Carta Ittica Regione Lombardia Monitoraggi 2014-2024 [LOM]_x000D_
•	Database Osservatorio Regionale per la Biodiversità della Lombardia [LOM]_x000D_
•	G.R.A.I.A. Srl, 2015. Monitoraggio delle attività di svaso del Bacino di Creva- Rapporto tecnico redatto da GRAIA Srl per conto di ENEL [LOM]_x000D_
•	Regione Lombardia, 2009. Programma della Pesca e dell’Acquacoltura della Regione Lombardia 2007-2009_x000D_
•	Regione Lombardia, 2015. Censimento della fauna ittica nei laghi alpini nel territorio della Regione Lombardia. Campionamenti 2013-2014. A cura di GRAIA, CNR-ISE, EAWAG [LOM</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</si>
  <si>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Piemonte. Monitoraggio Pesci Direttiva Quadro sulle Acque 2000/60/CE [PIE]_x000D_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faunistica Regione Piemonte [PIE]_x000D_
•	Provincia di Pavia, 2007. Aggiornamento della Carta Ittica della Provincia di Pavia [LOM]_x000D_
•	Carta Ittica Regione Lombardia Monitoraggi 2014-2024 [LOM]_x000D_
•	Carta ittica Regione Piemonte Monitoraggi 2004 [PIE]_x000D_
•	Database Osservatorio Regionale per la Biodiversità della Lombardia [LOM]_x000D_
•	Forneris G., Pascale M., 2005, Carta ittica della provincia di Alessandria. La zona di pianura., Provincia di Alessandria- 144 pp. [PIE]_x000D_
•	G.R.A.I.A. Srl, 2015. Indagine e contenimento delle popolazioni ittiche appartenenti a specie alloctone, nel tratto di F. Adda ricompreso nel Parco Adda Nord. Relazione tecnica [LOM]_x000D_
•	Monitoraggio dell'ittiofauna in Piemonte, 2018 [PIE]_x000D_
•	Monitoraggio ittiofauna e astacofauna EGAP TICINO, 2023 [PIE]_x000D_
•	Progetto LIFE 11 NAT/11/188 "CONFLUPO" Monitoraggi 2013-2017 [LOM]_x000D_
•	Progetto LIFE IP/14 IPE/IT/018 "GESTIRE 2020" Monitoraggi 2017-2023 [LOM]_x000D_
•	Progetto LIFE 15 NAT/IT/000989 "LIFE TICINO BIOSOURCE" (2016-2021) [LOM]_x000D_
•	Provincia di Venezia, 2012. Carta Ittica della Provincia di Venezia 2013-2018. Rapporto tecnico [VEN]_x000D_
•	Provincia di Verona, 2008. Carta Ittica della Provincia di Verona. Rapporto tecnico [VEN]_x000D_
•	Regione Lombardia, 2009. Programma della Pesca e dell’Acquacoltura della Regione Lombardia 2007-2009_x000D_
•	Turin P., Locatelli R., 2010 “Carta Ittica – Aggiornamento dello stato delle conoscenze sui popolamenti ittici della Provincia di Padova”. Ed. Provincia di Padova, 332 pp [VEN]_x000D_
•	Turin P., Maio G., Zanetti M., Mazzetti G., Baracco A., Busatto T., 2020.Carta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</si>
  <si>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Veneto Monitoraggi Fauna ittica Laguna di Venezia [VEN]_x000D_
•	Monitoraggio ittiofauna laguna da incarico misura 7.1 PSR (2019-21) [FVG]_x000D_
•	Monitoraggio ittiofauna RNR Valle Cavanata da incarico misura 7.1 PSR (2019-21) [FVG]_x000D_
•	Banca dati biodiversità Regione Emilia Romagna / PROGETTO COMBI (COnoscere e Monitorare la BIodiversità in Emilia-Romagna), Programma regionale di Sviluppo rurale - PSR 2014/2020, Operazione 7.6.01 "Attività di studio dello stato di conservazione della biodiversità" [EMR]</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</si>
  <si>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A.R.S.I.A.L. – Regione Lazio, 2024. Progetto MONSIEUR - Monitoraggio specie ittiche di interesse unionale e regionale [LAZ]_x000D_
•	ARPA Puglia Monitoraggio Pesci Direttiva Quadro sulle Acque 2000/60/CE - Annualità 2012-2013 [PUG]_x000D_
•	Banca dati faunistica Regione Lazio [LAZ]_x000D_
•	Duchi A. &amp; Maino S., 2013. Una popolazione non segnalata di Nono Aphanius fasciatus nel pantano di Marzamemi (Pachino, Siracusa) e aggiornamento della distribuzione in Sicilia Sud-Orientale. Naturalista sicil., S. IV, XXXVII (2), 2013 [SIC]_x000D_
•	Duchi, 2020. Aggiornamento della checklist e prima classificazione in gruppi funzionali delle specie ittiche presenti nei pantani Longarini e Cuba. It.J.Fresh.Ichthyol. 2020 (6.1): 69 -74 [SIC]_x000D_
•	Lo Duca R. &amp; F. Marrone, 2009. Conferma della presenza di Aphanius fasciatus (Valenciennes, 1821) nel bacino idrografico del Fiume Imera meridionale (Sicilia). Naturalista sicil., S. IV, XXXIII (1-2), 2009, pp. 115-125 [SIC]_x000D_
•	Massimiliano M., P. Fastelli e F. Monti, 2012. Distribuzione di Knipowitschia panizzae (Verga, 1841) nelle zone umide costiere del parco regionale della Maremma [TOS]_x000D_
•	Mosesso et al. 2012 Laguna di Orbetello in S. Valdesalici, J. Langeneck, M. Barbieri, A. Castelli &amp; F. Maltagliati, 2015. Distribution of natural populations of the killifish Aphanius fasciatus (Valenciennes, 1821) in Italy: past and current status, and future trends. Italian Journal of Zoology [TOS]_x000D_
•	Provincia di Livorno, 2010. Carta Ittica delle acque interne della Provincia di Livorno [TOS]_x000D_
•	Provincia di Siracusa, 2005. La Carta Ittica della Provincia di Siracusa [SIC]</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</si>
  <si>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Veneto Monitoraggi Fauna ittica Laguna di Venezia [VEN]_x000D_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Campionamenti per stesura del Piano Ittico Regionale Ente Tutela Patrimonio Ittico (ETPI) del Friuli Venezia Giulia [FVG]_x000D_
•	Dati storici Ente Tutela Patrimonio Ittico (ETPI) Friuli Venezia Giulia [FVG]_x000D_
•	Monitoraggio ittiofauna laguna da incarico misura 7.1 PSR (2019-21) [FVG]_x000D_
•	Monitoraggio ittiofauna RNR Foce Isonzo da incarico misura 7.1 PSR Friuli Venezia Giulia (2019-21) [FVG]_x000D_
•	Turin P., Maio G., Zanetti M., Mazzetti G., Baracco A., Busatto T., 2020.Carta Ittica Regione Veneto, Allegati B, C. Approvata con D.G.R. n. 1747 del 30 dicembre 2022 [VEN]_x000D_
•	Turin P., Maio G., Zanetti M., Mazzetti G., Baracco A., Busatto T., 2020.Carta Ittica Regione Veneto, Allegati D, E - approfondimento ambienti lagunari.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</si>
  <si>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Veneto Monitoraggi Fauna ittica Laguna di Venezia [VEN]_x000D_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Monitoraggio ittiofauna laguna da incarico misura 7.1 PSR (2019-21) [FVG]_x000D_
•	Monitoraggio ittiofauna RNR Valle Cavanata da incarico misura 7.1 PSR (2019-21) [FVG]_x000D_
•	Turin P., Maio G., Zanetti M., Mazzetti G., Baracco A., Busatto T., 2020.Carta Ittica Regione Veneto, Allegati B, C. Approvata con D.G.R. n. 1747 del 30 dicembre 2022 [VEN]_x000D_
•	Turin P., Maio G., Zanetti M., Mazzetti G., Baracco A., Busatto T., 2020.Carta Ittica Regione Veneto, Allegati D, E - approfondimento ambienti lagunari.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</si>
  <si>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Puglia Monitoraggio Pesci Direttiva Quadro sulle Acque 2000/60/CE - Annualità 2012-2013 [PUG]_x000D_
•	Bianco P.G., Frezza V. 2011. Aspetti qualitativi e quantitativi dei popolamenti ittici del proposto Parco Regionale dell’Ofanto p 25. Bianco P.G., de Filippo G. (eds.) 2011. In: P.G. Bianco &amp; G. de Filippo.Eds. Contributo alla conoscenza della fauna ittica d’acqua dolce in aree protette d’Italia. IGF Publ., USA pp. 45-68 [PUG]</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</si>
  <si>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Toscana "monitoraggio natnet 2018-2021" [TOS]  _x000D_
•	Falconi R., Rossi G., De Paoli A., Zaccanti F., Cesarini M., Capostagno S., Marchi A., Zuffi G., 2012. Carta Ittica della Provincia di Firenze di II livello [TOS]_x000D_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Lorenzoni M., Pedicillo G., Angeli V., Bicchi A., Carosi A., Tardiolo D., Viali P., Baldini G., Ghetti L., Zeetti A., Natali M., Biscaro Parrini A., Dolciami R., Mezzetti A., Burchia A., Di Brizio M., Lancioni T., Uzzoli C. (2007). Carta ittica della Regione Umbria: bacino residuo del fiume Tevere. Regione dell’Umbria, Perugia [UMB]_x000D_
•	Monitoraggio Fauna Ittica Regione Toscana http://www306.regione.toscana.it/ [TOS]_x000D_
•	Pascale M., Chines A., 2009. Carta ittica della Provincia di Lucca. Fipsas - Enal Pesca - Arci pesca Fisa, Comitati Regionali Toscani - Unpem Coordinamento Regionale Toscano. Technical Report [TOS]_x000D_
•	PN Foreste Casentinesi, Monte Falterona e Campigna, 2017. Indagine conoscitiva su presenza e distribuzione dei pesci nel versante tirrenico del Parco. A cura di Piazzini S. e Martini F._x000D_
•	Progetto LIFE 13 NAT/IT/000371 "SUN LIFE" (2014-2018) [UMB]_x000D_
•	Progetto LIFE 19 IPE/IT/000015 "LIFE IMAGINE UMBRIA" (2020-2024) [UMB]_x000D_
•	Provincia di Arezzo, 2006. Carta delle Vocazioni Ittiche della Provincia di Arezzo. Technical Report [TOS]_x000D_
•	Provincia di Arezzo, 2012. Aggiornamento della Carta delle Vocazioni Ittiche della Provincia di Arezzo. A cura di G.R.A.I.A. srl. Technical Report [TOS]_x000D_
•	Provincia di Pistoia, 2001. Carta Ittica della provincia di Pistoia [TOS]_x000D_
•	PSR per l’Umbria 2014-2022 - Misura 7 - Sottomisura 7.1. - Stesura ed aggiornamento dei piani di tutela e di gestione dei siti Natura 2000 [UMB]_x000D_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</si>
  <si>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A.R.S.I.A.L., 2009. Carta della Biodiversità Ittica delle Acque Correnti del Lazio, Provincia di Rieti. Technical Report [LAZ]_x000D_
•	Aggiornamento Rete Natura 2000 Regione Toscana "monitoraggio natnet 2018-2021" [TOS]  _x000D_
•	Aquaprogram s.r.l., 2009. Carta della Biodiversità Ittica del Lazio, Province di Viterbo e Latina. Technical Report [LAZ]_x000D_
•	A.R.S.I.A.L. – Regione Lazio, 2024. Progetto MONSIEUR - Monitoraggio specie ittiche di interesse unionale e regionale [LAZ]_x000D_
•	Banca dati faunistica Regione Lazio [LAZ]_x000D_
•	Bianco P.G e Santoro E. in Bianco P.G. e de Filippo G. (eds.) 2011. Contributo alla conoscenza della fauna ittica d’acqua dolce in aree protette d’Italia. Res.Wildl.Conserv. 3. IGF Publ_x000D_
•	Falconi R., Rossi G., De Paoli A., Zaccanti F., Cesarini M., Capostagno S., Marchi A., Zuffi G., 2012. Carta Ittica della Provincia di Firenze di II livello [TOS]_x000D_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Lorenzoni M., Corboli M., Grillo E., Pedicillo G., Carosi A. Viali P., Ghetti L., Baldini G., Zeetti A., Natali M. Dolciami R., Biscaro Parrini A., Mezzetti A., Mossone M., Andreani M., Burchia A., Cassieri S., De Luca M., Quondam L. S., Uzzoli C., Di Brizio M. (2004). Carta ittica della Regione Umbria: bacino del Fiume Nestore. Regione dell’Umbria, Perugia [UMB]_x000D_
•	Lorenzoni M., Franchi E., Giannetto D., La Porta G., Pedicillo G., Pompei L., Carosi A., Tardiolo D., Viali P., Ghetti L., Sargenti P., Dolciami R., Natali M., Barbagianni N., Bartoli D., Belardinelli S., Bini E., Bocale M.C., Bulletti M., Burchia A., Cassieri S., Ciccarelli E., Colabrese D., Lancioni T., Possanzini F., Pugliese A., Quondam S., Ravastini G., Romagnoli M., Rocchi F., Tozzi G. (2012) Carta ittica della Regione Umbria: bacino del Fiume Nestore e bacino dei Fiumi Paglia-Chiani. Aggiornamento. Regione dell’Umbria, Perugia [UMB]_x000D_
•	Monitoraggio Fauna Ittica Regione Toscana http://www306.regione.toscana.it/ [TOS]_x000D_
•	Nocita A., Busatto T., Maio G., Bonaretti R., 2010. Carta Ittica della Provincia di Pisa, Amministrazione provinciale di Pisa pp. 228 [TOS]_x000D_
•	Pascale M., Chines A., 2009. Carta ittica della Provincia di Lucca. Fipsas - Enal Pesca - Arci pesca Fisa, Comitati Regionali Toscani - Unpem Coordinamento Regionale Toscano. Technical Report [TOS]_x000D_
•	Piazzini S., Favilli L. &amp; Manganelli G. 2016. Atlante dei Pesci della Provincia di Siena. Sistema delle Riserve Naturali della Provincia di Siena. Quaderni Naturalistici, 5 [TOS]_x000D_
•	Pompei L.et al., 2016. Distribuzione e abbondanza di Padogobius nigricans e P. bonelli nel bacino umbro del Fiume Tevere. It.J.Fresh.Ichthyol.2016(3): 28-35_x000D_
•	Progetto LIFE 13 NAT/IT/000371 "SUN LIFE" (2014-2018) [UMB]_x000D_
•	Progetto LIFE 19 IPE/IT/000015 "LIFE IMAGINE UMBRIA" (2020-2024) [UMB]_x000D_
•	Provincia di Arezzo, 2006. Carta delle Vocazioni Ittiche della Provincia di Arezzo. Technical Report [TOS]_x000D_
•	Provincia di Arezzo, 2012. Aggiornamento della Carta delle Vocazioni Ittiche della Provincia di Arezzo. A cura di G.R.A.I.A. srl. Technical Report [TOS]_x000D_
•	Provincia di Pistoia, 2001. Carta Ittica della provincia di Pistoia [TOS]_x000D_
•	PSR per l’Umbria 2014-2022 - Misura 7 - Sottomisura 7.1. - Stesura ed aggiornamento dei piani di tutela e di gestione dei siti Natura 2000 [UMB]_x000D_
•	Tancioni L. e Cataudella S., 2009. Carta Ittica della Biodiversità Ittica della Provincia di Roma. Università degli Studi di Roma “Tor Vergata” e Provincia di Roma - Assessorato alle Politiche dell’Agricoltura. Technical Report [LAZ]_x000D_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</si>
  <si>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FVG &amp; ARPA VENETO, 2021. Pesci d’acqua dolce del Friuli Venezia Giulia e del Veneto convenzione interagenziale sul monitoraggio della fauna ittica - campionamenti e analisi 2017-2020 [VEN]_x000D_
•	ARPA Lombardia. Monitoraggio Pesci Direttiva Quadro sulle Acque 2000/60/CE [LOM]_x000D_
•	ARPA Piemonte. Monitoraggio Pesci Direttiva Quadro sulle Acque 2000/60/CE [PIE]_x000D_
•	Banca dati biodiversità Regione Liguria (Li.Bi.OSS) [LIG]_x000D_
•	Banca dati faunistica Regione Piemonte [PIE]_x000D_
•	Banca dati Monitoraggio fauna ittica, Servizio Faunistico della Provincia Autonoma di Trento 2007-2023 [PAT]_x000D_
•	Banca dati occasionali Servizio Biodiversità e CFR del Friuli Venezia Giulia [FVG]_x000D_
•	Banca dati Punti fissi Ufficio Gestione fauna Provincia Autonoma di Bolzano e Direttiva Quadro Acque 2000/60/CE [PAB]_x000D_
•	Bioprogramm s.c., 2010. Indicazioni per la redazione della Carta Ittica della Provincia di Belluno 2011-2015 [VEN]_x000D_
•	Bioprogramm s.c., 2012. Carta ittica della Provincia di Treviso, aggiornamento 2008-2010. Rapporto tecnico [VEN] _x000D_
•	Campionamenti per stesura del Piano Ittico Regionale Ente Tutela Patrimonio Ittico (ETPI) del Friuli Venezia Giulia [FVG]_x000D_
•	Carta Ittica Regione Lombardia Monitoraggi 2014-2024 [LOM]_x000D_
•	Consorzio regionale per la pesca Valle d'Aosta _x000D_
•	Database Osservatorio Regionale per la Biodiversità della Lombardia [LOM]_x000D_
•	Dati storici Ente Tutela Patrimonio Ittico (ETPI) Friuli Venezia Giulia [FVG]_x000D_
•	Fenoglio S., Candiotto A., 2017, Attività di ricerca scientifica ai fini del monitoraggio di specie e habitat nell'ambito della Rete Natura 2000. Relazione finale. Monitoraggio dell'ittiofauna 2017 (ai sensi dell'articolo 17 della direttiva Habitat), EGAP Monviso. Relazione inedita [PIE]_x000D_
•	G.R.A.I.A. Srl, 2015. Monitoraggio degli effetti del Deflusso Minimo Vitale a valle delle prese A2A sul Fiume Adda [LOM]_x000D_
•	G.R.A.I.A. Srl, 2016. Monitoraggio delle attività di svaso 2018 del Bacino A2A di Valgrosina - Rapporto tecnico redatto da GRAIA Srl per conto di A2A [LOM]_x000D_
•	G.R.A.I.A. Srl, 2016. Progetto di sperimentazione del DMV in Valcamonica - Rapporto finale consegnato a EDISON Allegato 2 Habitat idraulico – morfologico e fauna ittica [LOM]_x000D_
•	G.R.A.I.A. Srl, 2018. Monitoraggio ambientale nel Fiume Serio a Fiorano al Serio (BG) Rapporto tecnico per conto di EOS Srl [LOM]_x000D_
•	Monitoraggio dell'ittiofauna in Piemonte, 2018 [PIE]_x000D_
•	Progetto LIFE 15 NAT/IT/000823 "IDROLIFE" (2016-2022) [PIE]_x000D_
•	Progetto LIFE 20 NAT/IT/001341 "LIFE GRAYMARBLE" (2021-2026) [VAL]_x000D_
•	Progetto LIFE IP/14 IPE/IT/018 "GESTIRE 2020" Monitoraggi 2017-2023 [LOM]_x000D_
•	Recuperi ittiofauna per asciutta Ente Tutela Patrimonio Ittico (ETPI) Friuli Venezia Giulia 2020-22 [FVG]_x000D_
•	Regione Lombardia, 2015. Censimento della fauna ittica nei laghi alpini nel territorio della Regione Lombardia. Campionamenti 2013-2014. A cura di GRAIA, CNR-ISE, EAWAG [LOM]_x000D_
•	Turin P., Maio G., Zanetti M., Mazzetti G., Baracco A., Busatto T., 2020.Carta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</si>
  <si>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Marche [MAR]_x000D_
•	Aggiornamento Rete Natura 2000 Regione Toscana "monitoraggio natnet 2018-2021" [TOS]  _x000D_
•	ARPA Friuli Venezia Giulia. Monitoraggio Pesci Direttiva Quadro sulle Acque 2000/60/CE [FVG]_x000D_
•	ARPA FVG &amp; ARPA VENETO, 2021. Pesci d’acqua dolce del Friuli Venezia Giulia e del Veneto convenzione interagenziale sul monitoraggio della fauna ittica - campionamenti e analisi 2017-2020 [VEN]_x000D_
•	ARPA Lombardia. Monitoraggio Pesci Direttiva Quadro sulle Acque 2000/60/CE [LOM]_x000D_
•	ARPA Piemonte. Monitoraggio Pesci Direttiva Quadro sulle Acque 2000/60/CE [PIE]_x000D_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faunistica Regione Piemonte [PIE]_x000D_
•	Banca dati occasionali Servizio Biodiversità e CFR del Friuli Venezia Giulia [FVG]_x000D_
•	Bioprogramm s.c., 2012. Carta ittica della Provincia di Treviso, aggiornamento 2008-2010. Rapporto tecnico [VEN] _x000D_
•	Campionamenti per stesura del Piano Ittico Regionale Ente Tutela Patrimonio Ittico (ETPI) del Friuli Venezia Giulia [FVG]_x000D_
•	Carta Ittica Regione Lombardia Monitoraggi 2014-2024 [LOM]_x000D_
•	Carta ittica Regione Piemonte Monitoraggi 2004 [PIE]_x000D_
•	Database Osservatorio Regionale per la Biodiversità della Lombardia [LOM]_x000D_
•	Deandrea G., Delmastro G.B., 2006, Rilievi a campione sull'ittiofauna delle risorgive (max 25 siti) presenti lungo la fascia fluviale del Po (a cavallo tra le Provincie di Torino e Cuneo) [PIE]_x000D_
•	Fenoglio S., Candiotto A., 2017, Attività di ricerca scientifica ai fini del monitoraggio di specie e habitat nell'ambito della Rete Natura 2000. Relazione finale. Monitoraggio dell'ittiofauna 2017 (ai sensi dell'articolo 17 della direttiva Habitat), EGAP Monviso. Relazione inedita [PIE]_x000D_
•	FLA Fondazione Lombardia per l'Ambiente - Istituto Mario Negri Monitoraggi 2021 [LOM] _x000D_
•	FLA Fondazione Lombardia per l'Ambiente, 2014. Monitoraggi 2013/2014 per affinamento Indice NISECI Regione Lombardia [LOM]_x000D_
• https://www.inaturalist.org/_x000D_
•	Lorenzoni M. &amp; Esposito L., 2011. Carta Ittica Marche. Regione Marche [MAR]_x000D_
•	Monitoraggio dell'ittiofauna in Piemonte, 2018 [PIE]_x000D_
•	Monitoraggio ittiofauna e astacofauna EGAP TICINO, 2023 [PIE]_x000D_
•	Monitoraggio ittiofauna RNR Foce Isonzo da incarico misura 7.1 PSR Friuli Venezia Giulia (2019-21) [FVG]_x000D_
•	Nonnis Marzano, F., Pagani, S., Piccinini, A., Rontani, P., Voccia, A. Distribuzione e consistenza demografica dei popolamenti a salmonidi della Zona D della Regione Emilia Romagna. Relazione tecnica 2018-2021 [EMR]_x000D_
•	Nonnis Marzano F., Rontani P., 2023. Campionamenti Acque Cat C e D Progetto COMBI Regione Emilia Romagna [EMR]_x000D_
•	Piano di Gestione Crava-Morozzo, 2023 [PIE]_x000D_
•	Progetto LIFE 13 NAT/IT/000371 "SUN LIFE" (2014-2018) [UMB]_x000D_
•	Progetto LIFE 19 IPE/IT/000015 "LIFE IMAGINE UMBRIA" (2020-2024) [UMB]_x000D_
•	Progetto LIFE IP/14 IPE/IT/018 "GESTIRE 2020" Monitoraggi 2017-2023 [LOM]_x000D_
•	PSR per l’Umbria 2014-2022 - Misura 7 - Sottomisura 7.1. - Stesura ed aggiornamento dei piani di tutela e di gestione dei siti Natura 2000 [UMB]_x000D_
•	Recuperi ittiofauna per asciutta Ente Tutela Patrimonio Ittico (ETPI) Friuli Venezia Giulia 2020-22 [FVG]_x000D_
•	Turin P., Locatelli R., 2010 “Carta Ittica – Aggiornamento dello stato delle conoscenze sui popolamenti ittici della Provincia di Padova”. Ed. Provincia di Padova, 332 pp [VEN]_x000D_
•	Turin P., Maio G., Zanetti M., Mazzetti G., Baracco A., Busatto T., 2020. Carta Ittica Regione Veneto, Allegati B, C. Approvata con D.G.R. n. 1747 del 30 dicembre 2022 [VEN]_x000D_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[TOS]_x000D_
•	Zaccanti F., Rossi G., Falconi R., Pancaldi C., Boschieri E., 2007. Popolamento Ittico dei bacini idroelettrici di Suviana, Brasimone e San Damiano [EMR]</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</si>
  <si>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Banca dati faunistica Regione Piemonte [PIE]_x000D_
•	Banca dati Monitoraggio fauna ittica, Servizio Faunistico della Provincia Autonoma di Trento 2007-2023 [PAT]_x000D_
•	Banca dati Punti fissi Ufficio Gestione fauna Provincia Autonoma di Bolzano e Direttiva Quadro Acque 2000/60/CE [PAB]_x000D_
•	Carta Ittica Regione Lombardia Monitoraggi 2014-2024 [LOM]_x000D_
•	Database Osservatorio Regionale per la Biodiversità della Lombardia [LOM]</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</si>
  <si>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Lombardia. Monitoraggio Pesci Direttiva Quadro sulle Acque 2000/60/CE [LOM]_x000D_
•	ARPA Piemonte. Monitoraggio Pesci Direttiva Quadro sulle Acque 2000/60/CE [PIE]_x000D_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faunistica Regione Piemonte [PIE]_x000D_
•	Banca dati occasionali Servizio Biodiversità e CFR del Friuli Venezia Giulia [FVG]_x000D_
•	Bioprogramm s.c., 2012. Carta ittica della Provincia di Treviso, aggiornamento 2008-2010. Rapporto tecnico [VEN] _x000D_
•	Bovero S., Candiotto A., Bo T., 2012. Comunità ittiche in ambiente di risaia nella Regione Piemonte. Triennio 2009-2011., IPLA. Relazione inedita [PIE]_x000D_
•	Campionamenti per stesura del Piano Ittico Regionale Ente Tutela Patrimonio Ittico (ETPI) del Friuli Venezia Giulia [FVG]_x000D_
•	Candiotto A., Bovero S., 2023. Monitoraggio su specie ittiche in Direttiva Comunitaria (Allegato II e IV Direttiva 92/43/CEE) e di importanza conservazionistica nel reticolo idrografico e in sua prossimità di pertinenza dell’Ente di gestione delle Aree Protette del Po piemontese., EGAP PO. Relazione inedita. [PIE]_x000D_
•	Carta Ittica Regione Lombardia Monitoraggi 2014-2024 [LOM]_x000D_
•	Carta ittica Regione Piemonte Monitoraggi 2004 [PIE]_x000D_
•	ERSAF 2014. Monitoraggi "Elementi di interesse ecologico in comune di Buccinasco" [LOM]_x000D_
•	G.R.A.I.A. Srl, 2011. Contenimento siluro, nell'ambito del progetto "Attivazione di un network per il contenimento delle specie ittiche invasive nei SIC della Provincia di Varese". Rapporto tecnico [LOM]_x000D_
•	G.R.A.I.A. Srl, 2011. Contenimento siluro, nell'ambito del progetto "Attivazione di un network per il contenimento delle specie ittiche invasive nei SIC della Provincia di Varese". Rapporto tecnico [LOM]_x000D_
•	Monitoraggio ittiofauna e astacofauna EGAP TICINO, 2023 [PIE]_x000D_
•	Progetto CARIPLO COOL Monitoraggi 2024 [LOM] _x000D_
•	Progetto LIFE IP/14 IPE/IT/018 "GESTIRE 2020" Monitoraggi 2017-2023 [LOM]_x000D_
•	Provincia di Verona, 2008. Carta Ittica della Provincia di Verona. Rapporto tecnico [VEN]_x000D_
•	Recuperi ittiofauna per asciutta Ente Tutela Patrimonio Ittico (ETPI) Friuli Venezia Giulia 2020-22 [FVG]_x000D_
•	Turin P., Locatelli R., 2010 “Carta Ittica – Aggiornamento dello stato delle conoscenze sui popolamenti ittici della Provincia di Padova”. Ed. Provincia di Padova, 332 pp [VEN]_x000D_
•	Turin P., Maio G., Zanetti M., Mazzetti G., Baracco A., Busatto T., 2020. 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</si>
  <si>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Banca dati Monitoraggio fauna ittica, Servizio Faunistico della Provincia Autonoma di Trento 2007-2023 [PAT]_x000D_
•	Bandini M., 2003, Check - list dei vertebrati della Riserva naturale di Fondotoce, Inedito [PIE]_x000D_
•	Carta Ittica Regione Lombardia Monitoraggi 2014-2024 [LOM]_x000D_
•	Dati del pescato lago di Como 2019-2023 – Regione Lombardia [LOM]_x000D_
•	EAWAG - Périat G., Paris J., Poulleau F., Schlunke D., Décourcière H., Degiorgi F., Teleos, Vonlanthen P., Nembrini M., Calvaruso S., 2020. Studio della fauna ittica del Lago Ceresio (CH)_x000D_
•	https://www.inaturalist.org/_x000D_
•	Periat G., Vonlanthen P., and Dagani D. 2014. Studio della fauna ittica del Lago Ceresio_x000D_
•	Regione Lombardia, 2015. Censimento della fauna ittica nei laghi alpini nel territorio della Regione Lombardia. Campionamenti 2013-2014. A cura di GRAIA, CNR-ISE, EAWAG [LOM]_x000D_
•	Segnalazioni pescatori professionali Lago Maggiore [LOM]</t>
  </si>
  <si>
    <t>According to the guidelines of the Sardinia Region, the presence of the species Alosa agone is considered doubtful, as indicated by genetic studies (Chiesa S., L. Filonzi, C. Ferrari, and F. Nonnis Marzano, 2016) and site-specific investigations (Orrù F. &amp; Buscarinu P., 2017. It.J.Fresh.Ichthyol), which suggest that the populations present can be classified as Alosa fallax rather than Alosa agone.</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</si>
  <si>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Bioprogramm s.c., 2007. Carta Ittica di I livello dei principali bacini idrografici della Provincia di Cagliari [SAR]_x000D_
•	Chiesa S., L. Filonzi, C. Ferrari and F. Nonnis Marzano, 2016. Molecular Genetics Confirms the Existence of Different Management Units belonging to a Single hylogenetic Lineage within Italian Populations of Alosa fallax (Lacepede, 1803). Journal of FisheriesSciences 10(4): 14-17 (2016)_x000D_
•	Orrù F. &amp; Buscarinu P., 2017. Ittiofauna del basso corso del Fiume Tirso e stato di conservazione delle specie migratrici di interesse comunitario. It.J.Fresh.Ichthyol. 2017(4): 90-100 [SAR]</t>
  </si>
  <si>
    <t>•	ARPA Lombardia. Monitoraggio Pesci Direttiva Quadro sulle Acque 2000/60/CE [LOM]_x000D_
•	ARPA Piemonte. Monitoraggio Pesci Direttiva Quadro sulle Acque 2000/60/CE [PIE]_x000D_
•	Banca dati biodiversità Regione Liguria (Li.Bi.OSS) [LIG]_x000D_
•	Banca dati faunistica Regione Piemonte [PIE]_x000D_
•	Banca dati faunistica Regione Piemonte PESCI VCO, 2017/2018 [PIE]_x000D_
•	Banca dati Monitoraggio fauna ittica, Servizio Faunistico della Provincia Autonoma di Trento 2007-2023 [PAT]_x000D_
•	Bioprogramm s.c., 2010. Indicazioni per la redazione della Carta Ittica della Provincia di Belluno 2011-2015 [VEN]_x000D_
•	Carta Ittica Regione Lombardia Monitoraggi 2014-2024 [LOM]_x000D_
•	Carta ittica Regione Piemonte Monitoraggi 2004 [PIE]_x000D_
•	Database Osservatorio Regionale per la Biodiversità della Lombardia [LOM]_x000D_
•	G.R.A.I.A. Srl, 2016. Diga di Roccasparvera. Monitoraggi ambientali post-reinvaso, relazione tecnica [PIE]_x000D_
•	Monitoraggio dell'ittiofauna in Piemonte, 2018 [PIE]_x000D_
•	Progetto LIFE 15 NAT/IT/000823 "IDROLIFE" (2016-2022) [PIE]_x000D_
•	Progetto LIFE IP/14 IPE/IT/018 "GESTIRE 2020" Monitoraggi 2017-2023 [LOM]_x000D_
•	Regione Emilia-Romagna, 2006. Carta ittica dell'Emilia-Romagna Zona "C" [EMR] _x000D_
•	Turin P., Maio G., Zanetti M., Mazzetti G., Baracco A., Busatto T., 2020. Carta Ittica Regione Veneto, Allegati B, C. Approvata con D.G.R. n. 1747 del 30 dicembre 2022 [VEN]_x000D_
•	Fenoglio S., Candiotto A., 2017, Attività di ricerca scientifica ai fini del monitoraggio di specie e habitat nell'ambito della Rete Natura 2000. Relazione finale. Monitoraggio dell'ittiofauna 2017 (ai sensi dell'articolo 17 della direttiva Habitat), EGAP Monviso. Relazione inedita [PIE]</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</si>
  <si>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Lombardia. Monitoraggio Pesci Direttiva Quadro sulle Acque 2000/60/CE [LOM]_x000D_
•	ARPA Piemonte. Monitoraggio Pesci Direttiva Quadro sulle Acque 2000/60/CE [PIE]_x000D_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biodiversità Regione Liguria (Li.Bi.OSS) [LIG]_x000D_
•	Banca dati faunistica Regione Piemonte [PIE]_x000D_
•	Bovero S., Favelli M., Tessa G., La Pietra F., 2008. Monitoraggio dell'ittiofauna presente nei corsi d'acqua e nei laghi del Parco Regionale La Mandria e aree limitrofe., Relazione inedita- 57 pp. [PIE]_x000D_
•	Carta Ittica Regione Lombardia Monitoraggi 2014-2024 [LOM]_x000D_
•	Carta ittica Regione Piemonte Monitoraggi 2004 [PIE]_x000D_
•	Database Osservatorio Regionale per la Biodiversità della Lombardia [LOM]_x000D_
•	Falconi R., Rossi G., De Paoli A., Zaccanti F., Cesarini M., Capostagno S., Marchi A., Zuffi G., 2012. Carta Ittica della Provincia di Firenze di II livello [TOS]_x000D_
•	Fenoglio S., Candiotto A., 2017, Attività di ricerca scientifica ai fini del monitoraggio di specie e habitat nell'ambito della Rete Natura 2000. Relazione finale. Monitoraggio dell'ittiofauna 2017 (ai sensi dell'articolo 17 della direttiva Habitat), EGAP Monviso. Relazione inedita [PIE]_x000D_
•	Forneris G., Pascale M., 2005, Carta ittica della provincia di Alessandria - La zona di pianura. Provincia di Alessandria- 144 pp. [PIE]_x000D_
•	G.R.A.I.A. Srl, 2016. Diga di Roccasparvera. Monitoraggi ambientali post-reinvaso, relazione tecnica [PIE]_x000D_
•	Monitoraggio dell'ittiofauna in Piemonte, 2018 [PIE]_x000D_
•	Monitoraggio Fiume Pellice_AIPO_IPLA. 2023 [PIE]_x000D_
•	Nonnis Marzano, F., Pagani, S., Piccinini, A., Rontani, P., Voccia, A. Distribuzione e consistenza demografica dei popolamenti a salmonidi della Zona D della Regione Emilia Romagna. Relazione tecnica 2018-2021 [EMR]_x000D_
•	Nonnis Marzano F., Rontani P., 2023. Campionamenti Acque Cat C e D Progetto COMBI Regione Emilia Romagna [EMR]_x000D_
•	Piano di Gestione Crava-Morozzo, 2023 [PIE]_x000D_
•	Piccoli F. et al, 2017. Genetica della conservazione di Barbus sp. in relazione a fattori ecologici. It.J.Fresh.Ichthyol.2017(4): 58-64_x000D_
•	Progetto LIFE 13 NAT/IT/001129 "LIFE BARBIE" (2014-2020) [EMR]_x000D_
•	Progetto LIFE IP/14 IPE/IT/018 "GESTIRE 2020" Monitoraggi 2017-2023 [LOM]_x000D_
•	Regione Emilia-Romagna, 2006. Carta ittica dell'Emilia-Romagna Zona "C" [EMR] _x000D_
•	SINA, 2014. Interventi di ammodernamento e di adeguamento dell’Autostrada Torino-Milano. Variante di Bernate Ticino. Monitoraggio ambientale. Corso d’opera. Componente fauna (pesci), SINA. Relazione annuale 2013 [PIE]_x000D_
•	Turin P., Locatelli R., 2010 “Carta Ittica – Aggiornamento dello stato delle conoscenze sui popolamenti ittici della Provincia di Padova”. Ed. Provincia di Padova, 332 pp [VEN]_x000D_
•	Turin P., Maio G., Zanetti M., Mazzetti G., Baracco A., Busatto T., 2020. 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</si>
  <si>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Piemonte. Monitoraggio Pesci Direttiva Quadro sulle Acque 2000/60/CE [PIE]_x000D_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biodiversità Regione Liguria (Li.Bi.OSS) [LIG]_x000D_
•	Candiotto A., 2023. Monitoraggi della fauna ittica all’interno e nelle adiacenze delle ZSC/SPS e Aree Protette in gestione all’Ente di Gestione delle Aree Protette dell’Appennino piemontese., EGAP Appennino piem. Reazione inedita [PIE]_x000D_
•	Monitoraggio dell'ittiofauna in Piemonte, 2018 [PIE]</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</si>
  <si>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Abruzzo [ABR]_x000D_
•	Aggiornamento Rete Natura 2000 Regione Toscana "monitoraggio natnet 2018-2021" [TOS]  _x000D_
•	Aquaprogram srl, 2024. Carta Ittica Regione Abruzzo. Istituto Zooprofilattico Sperimentale dell’Abruzzo e Molise “Giuseppe Caporale”. Adottata con DGR n. 163-C del 08/03/2024 [ABR]_x000D_
•	Centro di Scienze Ambientali - Consorzio Mario Negri Sud, 2009. Progetto di cooperazione Pianificazione della salvaguardia delle specie ittiche nel territorio della Provincia di Chieti. Relazione tecnica [ABR]_x000D_
•	Falconi R., Rossi G., De Paoli A., Zaccanti F., Cesarini M., Capostagno S., Marchi A., Zuffi G., 2012. Carta Ittica della Provincia di Firenze di II livello [TOS]_x000D_
•	Lorenzoni M., A. Carosi, S. Quadroni, V. De Santis, I. Vanetti, G. B. Delmastro, S. Zaccara, 2021. Cryptic diversity within endemic Italian barbels: revalidation and description of new Barbus species (Teleostei: Cyprinidae). J. Fish Biol. 98(5):1433-1449 [ABR] 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Monitoraggio Fauna Ittica Regione Toscana http://www306.regione.toscana.it/ [TOS]_x000D_
•	Nonnis Marzano F., Rontani P., 2023. Campionamenti Acque Cat C e D Progetto COMBI Regione Emilia Romagna [EMR]_x000D_
•	Progetto LIFE 13 NAT/IT/000371 "SUN LIFE" (2014-2018) [UMB]_x000D_
•	Progetto LIFE 19 IPE/IT/000015 "LIFE IMAGINE UMBRIA" (2020-2024) [UMB]_x000D_
•	Provincia di Arezzo, 2012. Aggiornamento della Carta delle Vocazioni Ittiche della Provincia di Arezzo. A cura di G.R.A.I.A. srl. Technical Report [TOS]_x000D_
•	PSR per l’Umbria 2014-2022 - Misura 7 - Sottomisura 7.1. - Stesura ed aggiornamento dei piani di tutela e di gestione dei siti Natura 2000 [UMB]_x000D_
•	Rossi G. et. al. 2013. Analisi della distribuzione delle specie del Genere Barbus (Cuvuer, 1817) nei bacini idrografici della Regione Abruzzo. Dip. BiGeA Univ. di Bologna Report [ABR]_x000D_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</si>
  <si>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Aquaprogram s.r.l., 2009. Carta della Biodiversità Ittica del Lazio, Province di Viterbo e Latina. Technical Report [LAZ]_x000D_
•	A.R.S.I.A.L., 2009. Carta della Biodiversità ittica della Provincia di Frosinone - Schede di campionamento. Regione Lazio - Università degli Studi di Roma Tor Vergata. Technical Report [LAZ]_x000D_
•	A.R.S.I.A.L. – Regione Lazio, 2024. Progetto MONSIEUR - Monitoraggio specie ittiche di interesse unionale e regionale [LAZ]_x000D_
•	Aggiornamento Rete Natura 2000 PN Cilento, Vallo di Diano e Alburni, 2023 [CAM]_x000D_
•	Aggiornamento Rete Natura 2000 Regione Abruzzo [ABR]_x000D_
•	Aggiornamento Rete Natura 2000 Regione Campania, 2024 [CAM]_x000D_
•	Aggiornamento Rete Natura 2000 Regione Toscana "monitoraggio natnet 2018-2021" [TOS]  _x000D_
•	Aquaprogram srl, 2024. Carta Ittica Regione Abruzzo. Istituto Zooprofilattico Sperimentale dell’Abruzzo e Molise “Giuseppe Caporale”. Adottata con DGR n. 163-C del 08/03/2024 [ABR]_x000D_
•	ARPA Lazio. Monitoraggio Pesci Direttiva Quadro sulle Acque 2000/60/CE [LAZ]_x000D_
•	A.R.S.I.A.L. – Regione Lazio, 2024. Progetto MONSIEUR - Monitoraggio specie ittiche di interesse unionale e regionale [LAZ]_x000D_
•	Banca dati biodiversità Regione Liguria (Li.Bi.OSS) [LIG]_x000D_
•	Banca dati faunistica Regione Lazio [LAZ]_x000D_
•	Bioprogramm s.c., 2005. Carta Ittica Molise. Regione Molise [MOL]_x000D_
•	Falconi R., Rossi G., De Paoli A., Zaccanti F., Cesarini M., Capostagno S., Marchi A., Zuffi G., 2012. Carta Ittica della Provincia di Firenze di II livello [TOS]_x000D_
•	G.R.A.I.A. Srl, 2015. Monitoraggio ambientale di Baseline, relazione tecnica [BAS]_x000D_
•	G.R.A.I.A. Srl, 2015. Realizzazione di un impianto idroelettrico sul Torrente Lucido in località Ponte di Molino in Comune di Fivizzano (MS). Caratterizzazione ittiologica su due tratti del corso d'acqua, relazione tecnica [TOS]_x000D_
•	Lorenzoni M., A. Carosi, S. Quadroni, V. De Santis, I. Vanetti, G. B. Delmastro, S. Zaccara, 2021. Cryptic diversity within endemic Italian barbels: revalidation and description of new Barbus species (Teleostei: Cyprinidae). J. Fish Biol. 98(5):1433-1449 [ABR] _x000D_
•	Lorenzoni M., Angeli V., Annesanti F., Bicchi A., La Porta G., Pedicillo G., Carosi A., Morelli S., Tardiolo D., Viali P., Ghetti L., Sargenti P., Natali M., Dolciami R., Galletti R., Luigetti C., Mezzetti A., Moretti O., Bartoli D., Quondam L. S. (2010). La Carta ittica della Regione Umbria: bacino del fiume Nera. Aggiornamento. Regione dell’Umbria, Perugia [UMB]_x000D_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Lorenzoni M., Franchi E., Giannetto D., La Porta G., Pedicillo G., Pompei L., Carosi A., Tardiolo D., Viali P., Ghetti L., Sargenti P., Dolciami R., Natali M., Barbagianni N., Bartoli D., Belardinelli S., Bini E., Bocale M.C., Bulletti M., Burchia A., Cassieri S., Ciccarelli E., Colabrese D., Lancioni T., Possanzini F., Pugliese A., Quondam S., Ravastini G., Romagnoli M., Rocchi F., Tozzi G. (2012) Carta ittica della Regione Umbria: bacino del Fiume Nestore e bacino dei Fiumi Paglia-Chiani. Aggiornamento. Regione dell’Umbria, Perugia [UMB]_x000D_
•	Monitoraggio Fauna Ittica Regione Toscana http://www306.regione.toscana.it/ [TOS]_x000D_
•	Nocita A., Busatto T., Maio G., Bonaretti R., 2010. Carta Ittica della Provincia di Pisa, Amministrazione provinciale di Pisa pp. 228 [TOS]_x000D_
•	P.G. Bianco e V. Frezza, 2011. La fauna ittica d’acqua dolce del Parco Regionale del Matese: stato di conservazione delle specie e indicazioni gestionali in: Bianco P.G. e de Filippo G. (eds.) 2011. Contributo alla conoscenza della fauna ittica d’acqua dolce in aree protette d’Italia. Res.Wildl.Conserv. 3. IGF Publ., USA)_x000D_
•	Piazzini S., Favilli L. &amp; Manganelli G. 2016. Atlante dei Pesci della Provincia di Siena. Sistema delle Riserve Naturali della Provincia di Siena. Quaderni Naturalistici, 5 [TOS]_x000D_
•	Progetto LIFE 13 NAT/IT/000371 "SUN LIFE" (2014-2018) [UMB]_x000D_
•	Progetto LIFE 19 IPE/IT/000015 "LIFE IMAGINE UMBRIA" (2020-2024) [UMB]_x000D_
•	Provincia di Arezzo, 2012. Aggiornamento della Carta delle Vocazioni Ittiche della Provincia di Arezzo. A cura di G.R.A.I.A. srl. Technical Report [TOS]_x000D_
•	Provincia di Avellino, 2004. Carta Ittica della Provincia di Avellino [CAM]_x000D_
•	PSR per l’Umbria 2014-2022 - Misura 7 - Sottomisura 7.1. - Stesura ed aggiornamento dei piani di tutela e di gestione dei siti Natura 2000 [UMB]_x000D_
•	Rossi G. et. al. 2013. Analisi della distribuzione delle specie del Genere Barbus (Cuvuer, 1817) nei bacini idrografici della Regione Abruzzo. Dip. BiGeA Univ. di Bologna Report [ABR]_x000D_
•	Tancioni L. e Cataudella S., 2009. Carta Ittica della Biodiversità Ittica della Provincia di Roma. Università degli Studi di Roma “Tor Vergata” e Provincia di Roma - Assessorato alle Politiche dell’Agricoltura. Technical Report [LAZ]_x000D_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</si>
  <si>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taxonomic split from Barbus meridionalis</t>
  </si>
  <si>
    <t>The present species assessment has been compiled by Alessandra Ippoliti (G.R.A.I.A. srl) and  A.I.I.A.D. (Associazione Italiana Ittiologi Acque Dolci) members with the technical support of Daniele De Angelis and Alessandra Grignetti (ISPRA). Population data for sections 6 and 12 have been provided by Regione Friuli Venezia Giulia. Data on conservation measures have been provided by the Italian Administrative Regions with the support of the Ministry of the Environment._x000D_
_x000D_
•	Banca dati occasionali Servizio Biodiversità e CFR del Friuli Venezia Giulia [FVG]_x000D_
•	Campionamenti per stesura del Piano Ittico Regionale Ente Tutela Patrimonio Ittico (ETPI) del Friuli Venezia Giulia [FVG]_x000D_
•	Recuperi ittiofauna per asciutta Ente Tutela Patrimonio Ittico (ETPI) Friuli Venezia Giulia 2020-22 [FVG]</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</si>
  <si>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Piemonte. Monitoraggio Pesci Direttiva Quadro sulle Acque 2000/60/CE [PIE]_x000D_
•	Banca dati biodiversità Regione Liguria (Li.Bi.OSS) [LIG]_x000D_
•	Banca dati faunistica Regione Piemonte [PIE]_x000D_
•	Banca dati faunistica Regione Piemonte: PdG Rete Natura 2000 [PIE]_x000D_
•	Banca dati Monitoraggio fauna ittica, Servizio Faunistico della Provincia Autonoma di Trento 2007-2023 [PAT]_x000D_
•	Banca dati Punti fissi Ufficio Gestione fauna Provincia Autonoma di Bolzano e Direttiva Quadro Acque 2000/60/CE [PAB]_x000D_
•	Campionamenti per stesura del Piano Ittico Regionale Ente Tutela Patrimonio Ittico (ETPI) del Friuli Venezia Giulia [FVG]_x000D_
•	Carta Ittica Regione Lombardia Monitoraggi 2014-2024 [LOM]_x000D_
•	Carta ittica Regione Piemonte Monitoraggi 2004 [PIE]_x000D_
•	Database Osservatorio Regionale per la Biodiversità della Lombardia [LOM]_x000D_
•	Dati storici Ente Tutela Patrimonio Ittico (ETPI) Friuli Venezia Giulia [FVG]_x000D_
• https://www.inaturalist.org/_x000D_
•	Monitoraggio dell'ittiofauna in Piemonte, 2018 [PIE]_x000D_
•	Monitoraggio ittiofauna e astacofauna EGAP TICINO, 2023 [PIE]_x000D_
•	Progetto LIFE IP/14 IPE/IT/018 "GESTIRE 2020" Monitoraggi 2017-2023 [LOM]_x000D_
•	Provincia di Verona, 2008. Carta Ittica della Provincia di Verona. Rapporto tecnico [VEN]_x000D_
•	Recuperi ittiofauna per asciutta Ente Tutela Patrimonio Ittico (ETPI) Friuli Venezia Giulia 2020-22 [FVG]_x000D_
•	Regione Lombardia, 2015. Censimento della fauna ittica nei laghi alpini nel territorio della Regione Lombardia. Campionamenti 2013-2014. A cura di GRAIA, CNR-ISE, EAWAG [LOM]</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</si>
  <si>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Marche [MAR]_x000D_
•	Andreone F., Bovero S., Bergò P.E., 2004, L'ittiofauna dei Laghi di Ivrea (Provincia di Torino): lista preliminare e indicazioni di conservazione., Boll. Mus. reg. Sci. nat. Torino, 21 (2): 495-504 [PIE]_x000D_
•	ARPA Friuli Venezia Giulia. Monitoraggio Pesci Direttiva Quadro sulle Acque 2000/60/CE [FVG]_x000D_
•	ARPA FVG &amp; ARPA VENETO, 2021. Pesci d’acqua dolce del Friuli Venezia Giulia e del Veneto convenzione interagenziale sul monitoraggio della fauna ittica - campionamenti e analisi 2017-2020 [VEN]_x000D_
•	ARPA Lombardia. Monitoraggio Pesci Direttiva Quadro sulle Acque 2000/60/CE [LOM]_x000D_
•	ARPA Piemonte. Monitoraggio Pesci Direttiva Quadro sulle Acque 2000/60/CE [PIE]_x000D_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biodiversità Regione Liguria (Li.Bi.OSS) [LIG]_x000D_
•	Banca dati faunistica Regione Piemonte [PIE]_x000D_
•	Banca dati faunistica Regione Piemonte: PdG Rete Natura 2000 [PIE]_x000D_
•	Banca dati occasionali Servizio Biodiversità e CFR del Friuli Venezia Giulia [FVG]_x000D_
•	Campionamenti per stesura del Piano Ittico Regionale Ente Tutela Patrimonio Ittico (ETPI) del Friuli Venezia Giulia [FVG]_x000D_
•	Candiotto A., 2022. Monitoraggio idrobiologico e idromorfologico dei torrenti Gorzente e Piota a valle dell’invaso della Lavagnina. Relazione inedita [PIE]_x000D_
•	Candiotto A., 2023. Monitoraggi della fauna ittica all’interno e nelle adiacenze delle ZSC/SPS e Aree Protette in gestione all’Ente di Gestione delle Aree Protette dell’Appennino piemontese., EGAP Appennino piem. Reazione inedita [PIE]_x000D_
•	Candiotto A., Bovero S., 2023. Monitoraggio su specie ittiche in Direttiva Comunitaria (Allegato II e IV Direttiva 92/43/CEE) e di importanza conservazionistica nel reticolo idrografico e in sua prossimità di pertinenza dell’Ente di gestione delle Aree Protette del Po piemontese., EGAP PO. Relazione inedita. [PIE]_x000D_
•	Carta Ittica Regione Lombardia Monitoraggi 2014-2024 [LOM]_x000D_
•	Carta ittica Regione Piemonte Monitoraggi 2004 [PIE]_x000D_
•	Castaldelli &amp; Rossi, 2008. Carta ittica dell'Emilia-Romagna Zone B e A. Regione Emilia Romagna [EMR] _x000D_
•	Database Osservatorio Regionale per la Biodiversità della Lombardia [LOM]_x000D_
•	Dati storici Ente Tutela Patrimonio Ittico (ETPI) Friuli Venezia Giulia [FVG]_x000D_
•	Deandrea G., Delmastro G.B., 2006, Rilievi a campione sull'ittiofauna delle risorgive (max 25 siti) presenti lungo la fascia fluviale del Po (a cavallo tra le Provincie di Torino e Cuneo) [PIE]_x000D_
•	ERSAF 2023. Monitoraggi per le Misure di Conservazione dei Siti Rete Natura 2000 [LOM]_x000D_
•	Falconi R., Rossi G., De Paoli A., Zaccanti F., Cesarini M., Capostagno S., Marchi A., Zuffi G., 2012. Carta Ittica della Provincia di Firenze di II livello [TOS]_x000D_
•	FLA Fondazione Lombardia per l'Ambiente - Istituto Mario Negri Monitoraggi 2021 [LOM] _x000D_
•	Forneris G., Pascale M., 2005, Carta ittica della provincia di Alessandria - La zona di pianura. Provincia di Alessandria- 144 pp. [PIE]_x000D_
• https://www.inaturalist.org/_x000D_
•	IPLA, 2024, ZSC IT1180002 Torrente Orba. Piano di Gestione., EGAP PO. Relazione inedita. [PIE]_x000D_
•	Lorenzoni M. &amp; Esposito L., 2011. Carta Ittica Marche. Regione Marche [MAR]_x000D_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Lorenzoni M., Pedicillo G., Angeli V., Bicchi A., Carosi A., Tardiolo D., Viali P., Baldini G., Ghetti L., Zeetti A., Natali M., Biscaro Parrini A., Dolciami R., Mezzetti A., Burchia A., Di Brizio M., Lancioni T., Uzzoli C. (2007). Carta ittica della Regione Umbria: bacino residuo del fiume Tevere. Regione dell’Umbria, Perugia [UMB]_x000D_
•	Monitoraggio dell'ittiofauna in Piemonte, 2018 [PIE]_x000D_
•	Monitoraggio ittiofauna e astacofauna EGAP TICINO, 2023 [PIE]_x000D_
•	Piano di Gestione Crava-Morozzo, 2023 [PIE]_x000D_
•	Progetto LIFE 13 NAT/IT/000371 "SUN LIFE" (2014-2018) [UMB]_x000D_
•	Progetto LIFE 19 IPE/IT/000015 "LIFE IMAGINE UMBRIA" (2020-2024) [UMB]_x000D_
•	Progetto LIFE IP/14 IPE/IT/018 "GESTIRE 2020" Monitoraggi 2017-2023 [LOM]_x000D_
•	Provincia di Arezzo, 2012. Aggiornamento della Carta delle Vocazioni Ittiche della Provincia di Arezzo. A cura di G.R.A.I.A. srl. Technical Report [TOS]_x000D_
•	Provincia di Pistoia, 2001. Carta Ittica della provincia di Pistoia [TOS]_x000D_
•	Provincia di Venezia, 2012. Carta Ittica della Provincia di Venezia 2013-2018. Rapporto tecnico [VEN]_x000D_
•	Provincia di Verona, 2008. Carta Ittica della Provincia di Verona. Rapporto tecnico [VEN]_x000D_
•	PSR per l’Umbria 2014-2022 - Misura 7 - Sottomisura 7.1. - Stesura ed aggiornamento dei piani di tutela e di gestione dei siti Natura 2000 [UMB]_x000D_
•	Recuperi ittiofauna per asciutta Ente Tutela Patrimonio Ittico (ETPI) Friuli Venezia Giulia 2020-22 [FVG]_x000D_
•	Regione Emilia-Romagna, 2006. Carta ittica dell'Emilia-Romagna Zona "C" [EMR] _x000D_
•	Regione Lombardia, 2015. Censimento della fauna ittica nei laghi alpini nel territorio della Regione Lombardia. Campionamenti 2013-2014. A cura di GRAIA, CNR-ISE, EAWAG [LOM]_x000D_
•	Turin P., Locatelli R., 2010 “Carta Ittica – Aggiornamento dello stato delle conoscenze sui popolamenti ittici della Provincia di Padova”. Ed. Provincia di Padova, 332 pp [VEN]_x000D_
•	Turin P., Maio G., Zanetti M., Mazzetti G., Baracco A., Busatto T., 2020. Carta Ittica Regione Veneto, Allegati B, C. Approvata con D.G.R. n. 1747 del 30 dicembre 2022 [VEN]</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</si>
  <si>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Campania, 2024 [CAM]_x000D_
•	ARPA Lazio. Monitoraggio Pesci Direttiva Quadro sulle Acque 2000/60/CE [LAZ]_x000D_
•	ARPA Piemonte. Monitoraggio Pesci Direttiva Quadro sulle Acque 2000/60/CE [PIE]_x000D_
•	A.R.S.I.A.L. – Regione Lazio, 2024. Progetto MONSIEUR - Monitoraggio specie ittiche di interesse unionale e regionale [LAZ]_x000D_
•	Banca dati biodiversità Regione Liguria (Li.Bi.OSS) [LIG]_x000D_
•	Banca dati faunistica Regione Lazio [LAZ]_x000D_
•	Banca dati faunistica Regione Piemonte [PIE]_x000D_
•	Bernardi L., Favilli L., Manganelli G., Nelli L., Piazzini S., Querci G., Radi M., Leonzio C., 2004. Carta delle Vocazioni Ittiofaunistiche della Provincia di Grosseto. Dipartimento Scienze Ambientali, Università di Siena - Amministrazione Provinciale di Grosseto. 4 vol. [TOS]_x000D_
•	Candiotto A., 2022. Monitoraggio idrobiologico e idromorfologico dei torrenti Gorzente e Piota a valle dell’invaso della Lavagnina. Relazione inedita [PIE]_x000D_
•	Candiotto A., 2023. Monitoraggi della fauna ittica all’interno e nelle adiacenze delle ZSC/SPS e Aree Protette in gestione all’Ente di Gestione delle Aree Protette dell’Appennino piemontese., EGAP Appennino piem. Reazione inedita [PIE]_x000D_
•	Falconi R., Rossi G., De Paoli A., Zaccanti F., Cesarini M., Capostagno S., Marchi A., Zuffi G., 2012. Carta Ittica della Provincia di Firenze di II livello [TOS]_x000D_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Lorenzoni M., Franchi E., Giannetto D., La Porta G., Pedicillo G., Pompei L., Carosi A., Tardiolo D., Viali P., Ghetti L., Sargenti P., Dolciami R., Natali M., Barbagianni N., Bartoli D., Belardinelli S., Bini E., Bocale M.C., Bulletti M., Burchia A., Cassieri S., Ciccarelli E., Colabrese D., Lancioni T., Possanzini F., Pugliese A., Quondam S., Ravastini G., Romagnoli M., Rocchi F., Tozzi G. (2012) Carta ittica della Regione Umbria: bacino del Fiume Nestore e bacino dei Fiumi Paglia-Chiani. Aggiornamento. Regione dell’Umbria, Perugia [UMB]_x000D_
•	Lorenzoni M., Lovascio A., Morelli O., Pedicillo G., Carosi A., Tardiolo D., Viali P., Baldini G., Ghetti L., Zeetti A. Natali M. Biscaro Parrini A., Dolciami R., Mezzetti A., Anzini L., Ruco P. (2005). Carta ittica della Regione Umbria: bacino dei fiumi Paglia e Chiani. Regione dell’Umbria, Perugia [UMB] _x000D_
•	Monitoraggio dell'ittiofauna in Piemonte, 2018 [PIE]_x000D_
•	Nocita A., Busatto T., Maio G., Bonaretti R., 2010. Carta Ittica della Provincia di Pisa, Amministrazione provinciale di Pisa pp. 228 [VEN]_x000D_
•	Progetto LIFE 13 NAT/IT/000371 "SUN LIFE" (2014-2018) [UMB]_x000D_
•	Progetto LIFE 19 IPE/IT/000015 "LIFE IMAGINE UMBRIA" (2020-2024) [UMB]_x000D_
•	Provincia di Arezzo, 2012. Aggiornamento della Carta delle Vocazioni Ittiche della Provincia di Arezzo. A cura di G.R.A.I.A. srl. Technical Report [TOS]_x000D_
•	Provincia di Livorno, 2010. Carta Ittica delle acque interne della Provincia di Livorno [TOS]_x000D_
•	Provincia di Pistoia, 2001. Carta Ittica della Provincia di Pistoia [TOS]_x000D_
•	PSR per l’Umbria 2014-2022 - Misura 7 - Sottomisura 7.1. - Stesura ed aggiornamento dei piani di tutela e di gestione dei siti Natura 2000 [UMB]</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</si>
  <si>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Campania, 2024 [CAM]</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</si>
  <si>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ARPA Friuli Venezia Giulia. Monitoraggio Pesci Direttiva Quadro sulle Acque 2000/60/CE [FVG]_x000D_
•	ARPA FVG &amp; ARPA VENETO, 2021. Pesci d’acqua dolce del Friuli Venezia Giulia e del Veneto convenzione interagenziale sul monitoraggio della fauna ittica - campionamenti e analisi 2017-2020 [VEN]_x000D_
•	ARPA Lombardia. Monitoraggio Pesci Direttiva Quadro sulle Acque 2000/60/CE [LOM]_x000D_
•	ARPA Piemonte. Monitoraggio Pesci Direttiva Quadro sulle Acque 2000/60/CE [PIE]_x000D_
•	A.R.S.I.A.L. – Regione Lazio, 2024. Progetto MONSIEUR - Monitoraggio specie ittiche di interesse unionale e regionale [LAZ]_x000D_
•	Banca dati biodiversità Regione Liguria (Li.Bi.OSS) [LIG]_x000D_
•	Banca dati faunistica Regione Lazio [LAZ]_x000D_
•	Banca dati faunistica Regione Piemonte [PIE]_x000D_
•	Banca dati faunistica Regione Piemonte: PdG Rete Natura 2000 [PIE]_x000D_
•	Banca dati Monitoraggio fauna ittica, Servizio Faunistico della Provincia Autonoma di Trento 2007-2023 [PAT]_x000D_
•	Banca dati occasionali Servizio Biodiversità e CFR del Friuli Venezia Giulia [FVG]_x000D_
•	Campionamenti per stesura del Piano Ittico Regionale Ente Tutela Patrimonio Ittico (ETPI) del Friuli Venezia Giulia [FVG]_x000D_
•	Carta Ittica Regione Lombardia Monitoraggi 2014-2024 [LOM]_x000D_
•	Database Osservatorio Regionale per la Biodiversità della Lombardia [LOM]_x000D_
•	Dati storici Ente Tutela Patrimonio Ittico (ETPI) Friuli Venezia Giulia [FVG]_x000D_
•	FLA Fondazione Lombardia per l'Ambiente, 2014. Monitoraggi 2013/2014 per affinamento Indice NISECI Regione Lombardia [LOM]_x000D_
•	G.R.A.I.A. Srl, 2016. Sperimentazione del DMV nel bacino del Fiume Tagliamento. Rapporto finale consegnato a EDIPOWER-Gruppo A2A. Luglio 2016 [FVG]_x000D_
•	G.R.A.I.A. Srl, 2018. Attività di video-monitoraggio in continuo del passaggio per pesci sul Fiume Oglio a Gianico (BS), relazione tecnica [LOM]_x000D_
•	G.R.A.I.A. Srl, 2018. Monitoraggio ambientale nel Fiume Serio a Fiorano al Serio (BG) Rapporto tecnico per conto di EOS Srl [LOM]_x000D_
•	Monitoraggio 2023 vasche golenali Seveso [LOM] _x000D_
•	Monitoraggio dell'ittiofauna in Piemonte, 2018 [PIE]_x000D_
•	Monitoraggio ittiofauna e astacofauna EGAP TICINO, 2023 [PIE]_x000D_
•	Progetto LIFE 11 NAT/11/188 "CONFLUPO" Monitoraggi 2013-2017 [LOM]_x000D_
•	Progetto LIFE 20 NAT/IT/001341 "LIFE GRAYMARBLE" (2021-2026) [VAL]_x000D_
•	Progetto LIFE IP/14 IPE/IT/018 "GESTIRE 2020" Monitoraggi 2017-2023 [LOM]_x000D_
•	Recuperi ittiofauna per asciutta Ente Tutela Patrimonio Ittico (ETPI) Friuli Venezia Giulia 2020-22 [FVG]_x000D_
•	Regione Lombardia, 2015. Censimento della fauna ittica nei laghi alpini nel territorio della Regione Lombardia. Campionamenti 2013-2014. A cura di GRAIA, CNR-ISE, EAWAG [LOM]_x000D_
•	Turin P., Maio G., Zanetti M., Mazzetti G., Baracco A., Busatto T., 2020. Carta Ittica Regione Veneto, Allegati B, C. Approvata con D.G.R. n. 1747 del 30 dicembre 2022 [VEN]_x000D_
•	WWF Piemonte, 2006, Sito di Importanza Comunitaria IT1130004 Lago di Bertignano (Viverone) e stagno presso la strada per Roppolo: Piano di Gestione., Rapporto Inedito [PIE]</t>
  </si>
  <si>
    <t>•	Aggiornamento Rete Natura 2000 Regione Toscana "monitoraggio natnet 2018-2021" [TOS]  _x000D_
•	Aquaprogram srl, 2024. Carta Ittica Regione Abruzzo. Istituto Zooprofilattico Sperimentale dell’Abruzzo e Molise “Giuseppe Caporale”. Adottata con DGR n. 163-C del 08/03/2024 [ABR]_x000D_
•	ARPA Friuli Venezia Giulia. Monitoraggio Pesci Direttiva Quadro sulle Acque 2000/60/CE [FVG]_x000D_
•	ARPA FVG &amp; ARPA VENETO, 2021. Pesci d’acqua dolce del Friuli Venezia Giulia e del Veneto convenzione interagenziale sul monitoraggio della fauna ittica - campionamenti e analisi 2017-2020 [VEN]_x000D_
•	ARPA Lombardia. Monitoraggio Pesci Direttiva Quadro sulle Acque 2000/60/CE [LOM]_x000D_
•	ARPA Piemonte. Monitoraggio Pesci Direttiva Quadro sulle Acque 2000/60/CE [PIE]_x000D_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biodiversità Regione Liguria (Li.Bi.OSS) [LIG]_x000D_
•	Banca dati faunistica Regione Lazio [LAZ]_x000D_
•	Banca dati faunistica Regione Piemonte [PIE]_x000D_
•	Banca dati occasionali Servizio Biodiversità e CFR del Friuli Venezia Giulia [FVG]_x000D_
•	Bovero S., Candiotto A., Bo T., 2012. Comunità ittiche in ambiente di risaia nella Regione Piemonte. Triennio 2009-2011., IPLA. Relazione inedita [PIE]_x000D_
•	Campionamenti per stesura del Piano Ittico Regionale Ente Tutela Patrimonio Ittico (ETPI) del Friuli Venezia Giulia [FVG]_x000D_
•	Candiotto A., 2022. Monitoraggio idrobiologico e idromorfologico dei torrenti Gorzente e Piota a valle dell’invaso della Lavagnina. Relazione inedita [PIE]_x000D_
•	Candiotto A., Bovero S., 2023. Monitoraggio su specie ittiche in Direttiva Comunitaria (Allegato II e IV Direttiva 92/43/CEE) e di importanza conservazionistica nel reticolo idrografico e in sua prossimità di pertinenza dell’Ente di gestione delle Aree Protette del Po piemontese., EGAP PO. Relazione inedita. [PIE]_x000D_
•	Carta Ittica Regione Lombardia Monitoraggi 2014-2024 [LOM]_x000D_
•	Carta ittica Regione Piemonte Monitoraggi 2004 [PIE]_x000D_
•	Castaldelli &amp; Rossi, 2008. Carta ittica dell'Emilia-Romagna Zone B e A. Regione Emilia Romagna [EMR] _x000D_
•	Database Osservatorio Regionale per la Biodiversità della Lombardia [LOM]_x000D_
•	De Paoli A., Esposito M., Capellini G. &amp; Navarrini F., 2011. Carta Ittica dei corsi d'acqua corrente della Provincia di Rimini (rilevamenti di aggiornamento 2005 - 2011). Provincia di Rimini, 240 pp [EMR]_x000D_
•	ERSAF 2023. Monitoraggi per le Misure di Conservazione dei Siti Rete Natura 2000 [LOM]_x000D_
•	Falconi R., Rossi G., De Paoli A., Zaccanti F., Cesarini M., Capostagno S., Marchi A., Zuffi G., 2012. Carta Ittica della Provincia di Firenze di II livello [TOS]_x000D_
•	FLA Fondazione Lombardia per l'Ambiente - Istituto Mario Negri Monitoraggi 2021 [LOM] _x000D_
•	Forneris G., Pascale M., 2005, Carta ittica della provincia di Alessandria - La zona di pianura. Provincia di Alessandria- 144 pp. [PIE]_x000D_
•	IPLA, 2024, ZSC IT1180002 Torrente Orba. Piano di Gestione., EGAP PO. Relazione inedita. [PIE]_x000D_
•	Lorenzoni M. &amp; Esposito L., 2011. Carta Ittica Marche. Regione Marche [MAR]_x000D_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Monitoraggio 2023 vasche golenali Seveso [LOM] _x000D_
•	Monitoraggio dell'ittiofauna in Piemonte, 2018 [PIE]_x000D_
•	Monitoraggio Fauna Ittica Regione Toscana http://www306.regione.toscana.it/ [TOS]_x000D_
•	Monitoraggio Fiume Pellice_AIPO_IPLA. 2023 [PIE]_x000D_
•	Monitoraggio ittiofauna e astacofauna EGAP TICINO, 2023 [PIE]_x000D_
•	Monitoraggio ittiofauna RNR Foce Isonzo da incarico misura 7.1 PSR Friuli Venezia Giulia (2019-21) [FVG]_x000D_
•	Mortarino G.B., 2007, Isole di Natura per conservare la diversità della vita. Il laboratorio di ecologia all'aperto Agogna Morta. L'isola del bosco di pianura., Associazione Culturale Burchvif, Provincia di Novara. Ed. Loghi. Cologno Monzese [PIE]_x000D_
•	Nonnis Marzano F., Pagani S., Piccinini A., Rontani P., Voccia A. Distribuzione e consistenza demografica dei popolamenti a salmonidi della Zona D della Regione Emilia Romagna. Relazione tecnica 2018-2021 [EMR]_x000D_
•	Nonnis Marzano F., Piccinini A., Voccia A. 2019. Monitoraggio ittiologico relativo allo stato della comunità ittica all'interno dell'area di Pesca Regolamentata sul fiume Trebbia in comune di Ottone (Piacenza) [EMR]_x000D_
•	Nonnis Marzano, F., Piccinini, A., Voccia, A. 2016. Monitoraggio ittiologico sul torrente Baganza nel tratto compreso tra Casale di Felino e San Ruffino [EMR]_x000D_
•	Nonnis Marzano F., Rontani P., 2023. Campionamenti Acque Cat C e D Progetto COMBI Regione Emilia Romagna [EMR]_x000D_
•	Pascale M., Chines A., 2009. Carta ittica della Provincia di Lucca. Fipsas - Enal Pesca - Arci pesca Fisa, Comitati Regionali Toscani - Unpem Coordinamento Regionale Toscano. Technical Report [TOS]_x000D_
•	Piano di Gestione Crava-Morozzo, 2023 [PIE]_x000D_
•	Progetto LIFE 11 NAT/11/188 "CONFLUPO" Monitoraggi 2013-2017 [LOM]_x000D_
•	Progetto LIFE 13 NAT/IT/000371 "SUN LIFE" (2014-2018) [UMB]_x000D_
•	Progetto LIFE 13 NAT/IT/001129 "LIFE BARBIE" (2014-2020) [EMR]_x000D_
•	Progetto LIFE 19 IPE/IT/000015 "LIFE IMAGINE UMBRIA" (2020-2024) [UMB]_x000D_
•	Progetto LIFE IP/14 IPE/IT/018 "GESTIRE 2020" Monitoraggi 2017-2023 [LOM]_x000D_
•	Provincia di Arezzo, 2012. Aggiornamento della Carta delle Vocazioni Ittiche della Provincia di Arezzo. A cura di G.R.A.I.A. srl. Technical Report [TOS]_x000D_
•	Provincia di Pistoia, 2001. Carta Ittica della Provincia di Pistoia [TOS]_x000D_
•	PSR per l’Umbria 2014-2022 - Misura 7 - Sottomisura 7.1. - Stesura ed aggiornamento dei piani di tutela e di gestione dei siti Natura 2000 [UMB]_x000D_
•	Recuperi ittiofauna per asciutta Ente Tutela Patrimonio Ittico (ETPI) Friuli Venezia Giulia 2020-22 [FVG]_x000D_
•	Regione Emilia-Romagna, 2006. Carta ittica dell'Emilia-Romagna Zona "C" [EMR] _x000D_
•	Regione Lombardia, 2015. Censimento della fauna ittica nei laghi alpini nel territorio della Regione Lombardia. Campionamenti 2013-2014. A cura di GRAIA, CNR-ISE, EAWAG [LOM]_x000D_
•	Rossi G. et. al. 2013. Analisi della distribuzione delle specie del Genere Barbus (Cuvuer, 1817) nei bacini idrografici della Regione Abruzzo. Dip. BiGeA Univ. di Bologna Report [ABR]_x000D_
•	Turin P., Maio G., Zanetti M., Mazzetti G., Baracco A., Busatto T., 2020. Carta Ittica Regione Veneto, Allegati B, C. Approvata con D.G.R. n. 1747 del 30 dicembre 2022 [VEN]_x000D_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[TOS]_x000D_
•	WWF Piemonte, 2006, Sito di Importanza Comunitaria IT1130004 Lago di Bertignano (Viverone) e stagno presso la strada per Roppolo: Piano di Gestione., Rapporto Inedito [PIE]_x000D_
•	Zaccanti F., Rossi G., Falconi R., Pancaldi C., Boschieri E., 2007. Popolamento Ittico dei bacini idroelettrici di Suviana, Brasimone e San Damiano [EMR]</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</si>
  <si>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Campania, 2024 [CAM]_x000D_
•	Aggiornamento Rete Natura 2000 Regione Toscana "monitoraggio natnet 2018-2021" [TOS]  _x000D_
•	Aquaprogram srl, 2024. Carta Ittica Regione Abruzzo. Istituto Zooprofilattico Sperimentale dell’Abruzzo e Molise “Giuseppe Caporale”. Adottata con DGR n. 163-C del 08/03/2024 [ABR]_x000D_
•	ARPA Piemonte. Monitoraggio Pesci Direttiva Quadro sulle Acque 2000/60/CE [PIE]_x000D_
•	A.R.S.I.A.L. – Regione Lazio, 2024. Progetto MONSIEUR - Monitoraggio specie ittiche di interesse unionale e regionale [LAZ]_x000D_
•	Banca dati biodiversità Regione Liguria (Li.Bi.OSS) [LIG]_x000D_
•	Banca dati faunistica Regione Lazio [LAZ]_x000D_
•	Banca dati faunistica Regione Piemonte [PIE]_x000D_
•	Bioprogramm s.c., 2005. Carta Ittica Molise. Regione Molise [MOL]_x000D_
•	Candiotto A., 2022. Monitoraggio idrobiologico e idromorfologico dei torrenti Gorzente e Piota a valle dell’invaso della Lavagnina. Relazione inedita [PIE]_x000D_
•	Candiotto A., 2023. Monitoraggi della fauna ittica all’interno e nelle adiacenze delle ZSC/SPS e Aree Protette in gestione all’Ente di Gestione delle Aree Protette dell’Appennino piemontese., EGAP Appennino piem. Reazione inedita [PIE]_x000D_
•	Dati derivanti dalla Banca Dati Rete Natura 2000 (2023) [LAZ]_x000D_
•	Falconi R., Rossi G., De Paoli A., Zaccanti F., Cesarini M., Capostagno S., Marchi A., Zuffi G., 2012. Carta Ittica della Provincia di Firenze di II livello [TOS]_x000D_
•	G.R.A.I.A. Srl, 2015. Realizzazione di un impianto idroelettrico sul Torrente Lucido in località Ponte di Molino in Comune di Fivizzano (MS). Caratterizzazione ittiologica su due tratti del corso d'acqua, relazione tecnica [TOS]_x000D_
•	Lorenzoni M., Angeli V., Annesanti F., Bicchi A., La Porta G., Pedicillo G., Carosi A., Morelli S., Tardiolo D., Viali P., Ghetti L., Sargenti P., Natali M., Dolciami R., Galletti R., Luigetti C., Mezzetti A., Moretti O., Bartoli D., Quondam L. S. (2010). La Carta ittica della Regione Umbria: bacino del fiume Nera. Aggiornamento. Regione dell’Umbria, Perugia [UMB]_x000D_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Lorenzoni M., Franchi E., Giannetto D., La Porta G., Pedicillo G., Pompei L., Carosi A., Tardiolo D., Viali P., Ghetti L., Sargenti P., Dolciami R., Natali M., Barbagianni N., Bartoli D., Belardinelli S., Bini E., Bocale M.C., Bulletti M., Burchia A., Cassieri S., Ciccarelli E., Colabrese D., Lancioni T., Possanzini F., Pugliese A., Quondam S., Ravastini G., Romagnoli M., Rocchi F., Tozzi G. (2012) Carta ittica della Regione Umbria: bacino del Fiume Nestore e bacino dei Fiumi Paglia-Chiani. Aggiornamento. Regione dell’Umbria, Perugia [UMB]_x000D_
•	Monitoraggio dell'ittiofauna in Piemonte, 2018 [PIE]_x000D_
•	Monitoraggio Fauna Ittica Regione Toscana http://www306.regione.toscana.it/ [TOS]_x000D_
•	Nocita A., Busatto T., Maio G., Bonaretti R., 2010. Carta Ittica della Provincia di Pisa, Amministrazione provinciale di Pisa pp. 228 [VEN]_x000D_
•	Nonnis Marzano F., Pagani S., Piccinini A., Rontani P., Voccia A. Distribuzione e consistenza demografica dei popolamenti a salmonidi della Zona D della Regione Emilia Romagna. Relazione tecnica 2018-2021 [EMR]_x000D_
•	Pascale M., Chines A., 2009. Carta ittica della Provincia di Lucca. Fipsas - Enal Pesca - Arci pesca Fisa, Comitati Regionali Toscani - Unpem Coordinamento Regionale Toscano. Technical Report [TOS]_x000D_
•	Piazzini S., Favilli L. &amp; Manganelli G. 2016. Atlante dei Pesci della Provincia di Siena. Sistema delle Riserve Naturali della Provincia di Siena. Quaderni Naturalistici, 5 [TOS]_x000D_
•	Progetto LIFE 13 NAT/IT/000371 "SUN LIFE" (2014-2018) [UMB]_x000D_
•	Progetto LIFE 19 IPE/IT/000015 "LIFE IMAGINE UMBRIA" (2020-2024) [UMB]_x000D_
•	Provincia di Arezzo, 2012. Aggiornamento della Carta delle Vocazioni Ittiche della Provincia di Arezzo. A cura di G.R.A.I.A. srl. Technical Report [TOS]_x000D_
•	Provincia di Avellino, 2004. Carta Ittica della Provincia di Avellino [CAM]_x000D_
•	Provincia di Livorno, 2010. Carta Ittica delle acque interne della Provincia di Livorno [TOS]_x000D_
•	Provincia di Pistoia, 2001. Carta Ittica della Provincia di Pistoia [TOS]_x000D_
•	PSR per l’Umbria 2014-2022 - Misura 7 - Sottomisura 7.1. - Stesura ed aggiornamento dei piani di tutela e di gestione dei siti Natura 2000 [UMB]_x000D_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</si>
  <si>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Abruzzo [ABR]_x000D_
•	A.R.S.I.A.L. – Regione Lazio, 2024. Progetto MONSIEUR - Monitoraggio specie ittiche di interesse unionale e regionale [LAZ]</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</si>
  <si>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Abruzzo [ABR]_x000D_
•	Aggiornamento Rete Natura 2000 Regione Marche [MAR]_x000D_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Monitoraggio Fauna Ittica Regione Toscana http://www306.regione.toscana.it/ [TOS]_x000D_
•	Progetto LIFE 12 NAT/IT/000940 "Life+ TROTA" (2013-2018) [UMB]_x000D_
•	Progetto LIFE 18 NAT/IT/000931 "LIFE STREAMS" (2019-2025) [UMB]_x000D_
•	Progetto LIFE 19 IPE/IT/000015 "LIFE IMAGINE UMBRIA" (2020-2024) [UMB]_x000D_
•	PSR per l’Umbria 2014-2022 - Misura 7 - Sottomisura 7.1. - Stesura ed aggiornamento dei piani di tutela e di gestione dei siti Natura 2000 [UMB]_x000D_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</si>
  <si>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AA.VV. (2022). Carta Ittica della Sardegna - D.G.R. n. 2/28 del 20/01/2022. Regione Autonoma della Sardegna (ADA/STNPF)/ Università degli Studi di Cagliari (DISVA), pp.428 [SAR]_x000D_
•	Aggiornamento Rete Natura 2000 Regione Abruzzo [ABR]_x000D_
•	Aggiornamento Rete Natura 2000 Regione Campania, 2024 [CAM]_x000D_
•	A.R.S.I.A.L. – Regione Lazio, 2024. Progetto MONSIEUR - Monitoraggio specie ittiche di interesse unionale e regionale [LAZ]_x000D_
•	Banca dati biodiversità Regione Liguria (Li.Bi.OSS) [LIG]_x000D_
•	Banca dati faunistica Regione Lazio [LAZ]_x000D_
•	Bioprogramm s.c., 2007. Carta Ittica di I livello dei principali bacini idrografici della Provincia di Cagliari [SAR]_x000D_
•	Carta Ittica Regione Sardegna, 2015. ACCORDO RAS - UNICA REP. 27002-1/2015 [SAR]_x000D_
•	Duchi A., 2018. Flank spot number and its significance for systematics, taxonomy and conservation of the near-threatened Mediterranean trout Salmo cettii. Journal of Fish Biology (2018) 92, 254–260._x000D_
•	G.R.A.I.A. Srl, 2015. Attuazione del piano di gestione del SIC Foresta mi Monte Arcosu recupero del ceppo autoctono della trota sarda Salmo (trutta) macrostigma, relazione tecnica [SAR]_x000D_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Franchi E., Giannetto D., La Porta G., Pedicillo G., Pompei L., Carosi A., Tardiolo D., Viali P., Ghetti L., Sargenti P., Dolciami R., Natali M., Barbagianni N., Bartoli D., Belardinelli S., Bini E., Bocale M.C., Bulletti M., Burchia A., Cassieri S., Ciccarelli E., Colabrese D., Lancioni T., Possanzini F., Pugliese A., Quondam S., Ravastini G., Romagnoli M., Rocchi F., Tozzi G. (2012) Carta ittica della Regione Umbria: bacino del Fiume Nestore e bacino dei Fiumi Paglia-Chiani. Aggiornamento. Regione dell’Umbria, Perugia [UMB]_x000D_
•	Monitoraggio Fauna Ittica Regione Toscana http://www306.regione.toscana.it/ [TOS]_x000D_
•	Piazzini S &amp; Martini F, Monitoraggio Anfibi, Rettili e Pesci nei siti della Rete Natura 2000 del Parco nazionale della Sila. Relazione tecnica non pubblicata, campionamenti 2018-2019 [CAL] _x000D_
•	Piazzini S., 2020. Indagine dell’ittiofauna nel Parco Nazionale della Sila, relazione tecnica non pubblicata [CAL]_x000D_
•	Progetto LIFE 12 NAT/IT/000940 "Life+ TROTA" (2013-2018) [UMB]_x000D_
•	Progetto LIFE 13 NAT/IT/000371 "SUN LIFE" (2014-2018) [UMB]_x000D_
•	Progetto LIFE 18 NAT/IT/000931 "LIFE STREAMS" (2019-2025 [CAL]_x000D_
•	Progetto LIFE 18 NAT/IT/000931 "LIFE STREAMS" (2019-2025) [UMB]_x000D_
•	Progetto LIFE 19 IPE/IT/000015 "LIFE IMAGINE UMBRIA" (2020-2024) [UMB]_x000D_
•	PSR per l’Umbria 2014-2022 - Misura 7 - Sottomisura 7.1. - Stesura ed aggiornamento dei piani di tutela e di gestione dei siti Natura 2000 [UMB]_x000D_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</si>
  <si>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A.R.S.I.A.L., 2009. Carta della Biodiversità ittica della Provincia di Frosinone - Schede di campionamento. Regione Lazio - Università degli Studi di Roma Tor Vergata. Technical Report [LAZ]_x000D_
•	D’Orsi A. &amp; Seminara M., 2010. Dati preliminari di abbondanza e distribuzione di Salmo fibreni Zerunian &amp; Gandolfi 1990 nel bacino di Posta Fibreno (Italia Centrale): primo utilizzo del visual census. Studi Trent. Sci. Nat., 87 (2010): 105-109 105) [LAZ]_x000D_
•	Sarrocco S., Maio G., Celauro D., Tancioni L. (2012). Carta della Biodiversità ittica delle acque correnti del Lazio. Edizioni ARP, Roma, 194 pp [LAZ]</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</si>
  <si>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Marche [MAR]_x000D_
•	ARPA FVG &amp; ARPA VENETO, 2021. Pesci d’acqua dolce del Friuli Venezia Giulia e del Veneto convenzione interagenziale sul monitoraggio della fauna ittica - campionamenti e analisi 2017-2020 [VEN]_x000D_
•	ARPA Lombardia. Monitoraggio Pesci Direttiva Quadro sulle Acque 2000/60/CE [LOM]_x000D_
•	ARPA Piemonte. Monitoraggio Pesci Direttiva Quadro sulle Acque 2000/60/CE [PIE]_x000D_
•	Banca dati biodiversità Regione Emilia Romagna / PROGETTO COMBI (COnoscere e Monitorare la BIodiversità in Emilia-Romagna), Programma regionale di Sviluppo rurale - PSR 2014/2020, Operazione 7.6.01 "Attività di studio dello stato di conservazione della biodiversità" [EMR]_x000D_
•	Banca dati biodiversità Regione Liguria (Li.Bi.OSS) [LIG]_x000D_
•	Banca dati faunistica Regione Piemonte [PIE]_x000D_
•	Banca dati faunistica Regione Piemonte: PdG Rete Natura 2000 [PIE]_x000D_
•	Bioprogramm s.c., 2010. Indicazioni per la redazione della Carta Ittica della Provincia di Belluno 2011-2015 [VEN]_x000D_
•	Bioprogramm s.c., 2012. Carta ittica della Provincia di Treviso, aggiornamento 2008-2010. Rapporto tecnico [VEN] _x000D_
•	Bovero S., Candiotto A., Bo T., 2012. Comunità ittiche in ambiente di risaia nella Regione Piemonte. Triennio 2009-2011., IPLA. Relazione inedita [PIE]_x000D_
•	Campionamenti per stesura del Piano Ittico Regionale Ente Tutela Patrimonio Ittico (ETPI) del Friuli Venezia Giulia [FVG]_x000D_
•	Candiotto A., Bovero S., 2023, Monitoraggio su specie ittiche in Direttiva Comunitaria (Allegato II e IV Direttiva 92/43/CEE) e di importanza conservazionistica nel reticolo idrografico e in sua prossimità di pertinenza dell’Ente di gestione delle Aree Protette del Po piemontese., EGAP PO. Relazione inedita. [PIE]_x000D_
•	Carta Ittica Regione Lombardia Monitoraggi 2014-2024 [LOM]_x000D_
•	Carta ittica Regione Piemonte Monitoraggi 2004 [PIE]_x000D_
•	Castaldelli &amp; Rossi, 2008. Carta ittica dell'Emilia-Romagna Zone B e A. Regione Emilia Romagna [EMR] _x000D_
•	Costa M., 2009. Censimento dell'Ittiofauna del sistema Rio Stella-Rio Basino [EMR]_x000D_
•	Database Osservatorio Regionale per la Biodiversità della Lombardia [LOM]_x000D_
•	De Paoli A., Esposito M., Capellini G. &amp; Navarrini F., 2011. Carta Ittica dei corsi d'acqua corrente della Provincia di Rimini (rilevamenti di aggiornamento 2005 - 2011). Provincia di Rimini, 240 pp [EMR]_x000D_
•	ECOSISTEMA 2006-2007 Studi sulla fauna di interesse comunitario nei siti Rete Natura 2000 del territorio collinare e montano della provincia di Bologna [EMR]_x000D_
•	Falconi R., Rossi G., De Paoli A., Zaccanti F., Cesarini M., Capostagno S., Marchi A., Zuffi G., 2012. Carta Ittica della Provincia di Firenze di II livello [TOS]_x000D_
•	Fani F., Magherini M., Verdecchia M., Ente PN Foreste Casentinesi . Relazione per la Valutazione di Incidenza del Piano del Parco Nazionale delle Foreste Casentinesi, Monte Falterona e Campigna. Anno non specificato [TOS-EMR]_x000D_
•	Forneris G., Pascale M., 2005, Carta ittica della provincia di Alessandria - La zona di pianura. Provincia di Alessandria- 144 pp. [PIE]_x000D_
•	G.R.A.I.A. Srl, 2016. Monitoraggio ittico e Verifica del funzionamento del passaggio per pesci a servizio della traversa di Mazzè sul F. Dora Baltea - Relazione tecnica [PIE]_x000D_
•	Gallina E., 2018. Monitoraggio ambientale in post operam dell’impianto idroelettrico sul Torrente Elvo - relazione conclusiva primo anno di post operam consegnata a Nord Idra Srl_x000D_
•	Ielli F., 2016. Variazioni quantitative della comunità ittica a valle di uno sbarramento artificiale sul torrente Enza (RE), a seguito del mancato rilascio del DMV (ANNI 2013/2014). It.J.Fresh.Ichthyol. 2016(3): 44-54_x000D_
•	Lorenzoni M. &amp; Esposito L., 2011. Carta Ittica Marche. Regione Marche [MAR]_x000D_
•	Monitoraggio dell'ittiofauna in Piemonte, 2018 [PIE]_x000D_
•	Monitoraggio Fauna Ittica Regione Toscana http://www306.regione.toscana.it/ [TOS]_x000D_
•	Monitoraggio ittiofauna e astacofauna EGAP TICINO, 2023 [PIE]_x000D_
•	Nonnis Marzano, F., Pagani, S., Piccinini, A., Rontani, P., Voccia, A. Distribuzione e consistenza demografica dei popolamenti a salmonidi della Zona D della Regione Emilia Romagna. Relazione tecnica 2018-2021 [EMR]_x000D_
•	Nonnis Marzano, F., Piccinini, A., Rontani, P., Voccia, A. Monitoraggio della fauna ittica presso i fontanili di Valle Re: presenza di alloctoni e ricerca del luccio [EMR]_x000D_
•	Nonnis Marzano F., Rontani P., Voccia A., 2022. Relazione tecnica monitoraggio ittiologico con trasferimento ittiofauna [EMR]_x000D_
•	Nonnis Marzano F., Rontani P., 2023. Campionamenti Acque Cat C e D Progetto COMBI Regione Emilia Romagna [EMR]_x000D_
•	PLA, 2024. Piano di Gestione ZSC IT1180002 Torrente Orba, EGAP PO. Relazione inedita [PIE]_x000D_
•	Progetto LIFE IP/14 IPE/IT/018 "GESTIRE 2020" Monitoraggi 2017-2023 [LOM]_x000D_
•	Provincia di Venezia, 2012. Carta Ittica della Provincia di Venezia 2013-2018. Rapporto tecnico [VEN]_x000D_
•	Provincia di Verona, 2008. Carta Ittica della Provincia di Verona. Rapporto tecnico [VEN]_x000D_
•	Regione Emilia-Romagna, 2006. Carta ittica dell'Emilia-Romagna Zona "C" [EMR] _x000D_
•	SINA, 2015. Interventi di ammodernamento e di adeguamento dell’Autostrada Torino-Milano. Variante di Bernate Ticino. Monitoraggio ambientale. Corso d’opera. Componente fauna (pesci), SINA. Relazione annuale 2014 [PIE]_x000D_
•	Turin P., Locatelli R., 2010 “Carta Ittica – Aggiornamento dello stato delle conoscenze sui popolamenti ittici della Provincia di Padova”. Ed. Provincia di Padova, 332 pp [VEN]_x000D_
•	Turin P., Maio G., Zanetti M., Mazzetti G., Baracco A., Busatto T., 2020. Carta Ittica Regione Veneto, Allegati B, C. Approvata con D.G.R. n. 1747 del 30 dicembre 2022 [VEN]_x000D_
•	Zaccanti F., Rossi G., Falconi R., Pancaldi C., Boschieri E. 2008. Popolamento Ittico dei bacini idroelettrici di Suviana, Brasimone e San Damiano [EMR]</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</si>
  <si>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Falconi R., Rossi G., De Paoli A., Zaccanti F., Cesarini M., Capostagno S., Marchi A., Zuffi G., 2012. Carta Ittica della Provincia di Firenze di II livello [TOS]_x000D_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Lorenzoni M., Pedicillo G., Angeli V., Bicchi A., Carosi A., Tardiolo D., Viali P., Baldini G., Ghetti L., Zeetti A., Natali M., Biscaro Parrini A., Dolciami R., Mezzetti A., Burchia A., Di Brizio M., Lancioni T., Uzzoli C. (2007). Carta ittica della Regione Umbria: bacino residuo del fiume Tevere. Regione dell’Umbria, Perugia [UMB]_x000D_
•	Monitoraggio Fauna Ittica Regione Toscana http://www306.regione.toscana.it/ [TOS]_x000D_
•	PN Foreste Casentinesi, Monte Falterona e Campigna, 2017. Indagine conoscitiva su presenza e distribuzione dei pesci nel versante tirrenico del Parco. A cura di Piazzini S. e Martini F. [TOS]_x000D_
•	Progetto LIFE 13 NAT/IT/000371 "SUN LIFE" (2014-2018) [UMB]_x000D_
•	Progetto LIFE 19 IPE/IT/000015 "LIFE IMAGINE UMBRIA" (2020-2024) [UMB]_x000D_
•	Provincia di Arezzo, 2012. Aggiornamento della Carta delle Vocazioni Ittiche della Provincia di Arezzo. A cura di G.R.A.I.A. srl. Technical Report [TOS]_x000D_
•	PSR per l’Umbria 2014-2022 - Misura 7 - Sottomisura 7.1. - Stesura ed aggiornamento dei piani di tutela e di gestione dei siti Natura 2000 [UMB]_x000D_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</si>
  <si>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The present species assessment has been compiled by Alessandra Ippoliti (G.R.A.I.A. srl) and  A.I.I.A.D. (Associazione Italiana Ittiologi Acque Dolci) members with the technical support of Daniele De Angelis and Alessandra Grignetti (ISPRA). Data on conservation measures were provided by the Italian Administrative Regions with the support of the Ministry of the Environment._x000D_
_x000D_
•	Aggiornamento Rete Natura 2000 Regione Toscana "monitoraggio natnet 2018-2021" [TOS]  _x000D_
•	A.R.S.I.A.L. – Regione Lazio, 2024. Progetto MONSIEUR - Monitoraggio specie ittiche di interesse unionale e regionale [LAZ]_x000D_
•	Banca dati biodiversità Regione Liguria (Li.Bi.OSS) [LIG]_x000D_
•	Banca dati faunistica Regione Lazio [LAZ]_x000D_
•	Falconi R., Rossi G., De Paoli A., Zaccanti F., Cesarini M., Capostagno S., Marchi A., Zuffi G., 2012. Carta Ittica della Provincia di Firenze di II livello [TOS]_x000D_
•	Lorenzoni M., Angeli V., Annesanti F., Bicchi A., La Porta G., Pedicillo G., Carosi A., Morelli S., Tardiolo D., Viali P., Ghetti L., Sargenti P., Natali M., Dolciami R., Galletti R., Luigetti C., Mezzetti A., Moretti O., Bartoli D., Quondam L. S. (2010). La Carta ittica della Regione Umbria: bacino del fiume Nera. Aggiornamento. Regione dell’Umbria, Perugia [UMB]_x000D_
•	Lorenzoni M., Angeli V., Bicchi A., Pedicillo G., Carosi A., Viali P., Baldini G., Ghetti L., Zeetti A., Natali M., Biscaro Parrini A., Dolciami R., Mezzetti A., Lancioni T., Bocale M.C., Manfredini S., Tozzi G. (2009). Carta ittica di secondo livello del bacino dei fiumi Chiascio e Topino. Aggiornamenti. Regione dell’Umbria, Perugia [UMB]_x000D_
•	Lorenzoni M., Barocco R., Cauzillo C., Forconi A., Franchi E., Giannetto D., La Porta G., Pedicillo G., Pompei L., Carosi A., Tardiolo D., Viali P., Ghetti L., Sargenti P., Dolciami R., Natali M., Bini E., Bocale M.C., Cassieri S., Ciccarelli E., Lancioni T., Quondam L S., Todini B., Uzzoli A. (2015). Carta ittica della Regione Umbria: bacino residuo del fiume Tevere - Aggiornamento. Regione dell’Umbria, Perugia [UMB]_x000D_
•	Lorenzoni M., Franchi E., Giannetto D., La Porta G., Pedicillo G., Pompei L., Carosi A., Tardiolo D., Viali P., Ghetti L., Sargenti P., Dolciami R., Natali M., Barbagianni N., Bartoli D., Belardinelli S., Bini E., Bocale M.C., Bulletti M., Burchia A., Cassieri S., Ciccarelli E., Colabrese D., Lancioni T., Possanzini F., Pugliese A., Quondam S., Ravastini G., Romagnoli M., Rocchi F., Tozzi G. (2012) Carta ittica della Regione Umbria: bacino del Fiume Nestore e bacino dei Fiumi Paglia-Chiani. Aggiornamento. Regione dell’Umbria, Perugia [UMB]_x000D_
•	Monitoraggio Fauna Ittica Regione Toscana http://www306.regione.toscana.it/ [TOS]_x000D_
•	Nocita A., Busatto T., Maio G., Bonaretti R., 2010. Carta Ittica della Provincia di Pisa, Amministrazione provinciale di Pisa. pp. 228 [TOS]_x000D_
•	Progetto LIFE 13 NAT/IT/000371 "SUN LIFE" (2014-2018) [UMB]_x000D_
•	Progetto LIFE 19 IPE/IT/000015 "LIFE IMAGINE UMBRIA" (2020-2024) [UMB]_x000D_
•	Provincia di Arezzo, 2012. Aggiornamento della Carta delle Vocazioni Ittiche della Provincia di Arezzo. A cura di G.R.A.I.A. srl. Technical Report [TOS]_x000D_
•	PSR per l’Umbria 2014-2022 - Misura 7 - Sottomisura 7.1. - Stesura ed aggiornamento dei piani di tutela e di gestione dei siti Natura 2000 [UMB]_x000D_
•	Tancioni L. e Cataudella S., 2009. Carta Ittica della Biodiversità Ittica della Provincia di Roma. Università degli Studi di Roma “Tor Vergata” e Provincia di Roma - Assessorato alle Politiche dell’Agricoltura. Technical Report [LAZ]_x000D_
•	Università degli Studi di Firenze, 2021-2022. Caratterizzazione, classificazione e tutela della fauna ittica della toscana ai fini dell’integrazione del piano di tutela delle acque. Regione Toscana e Dipartimento di Biologia dell’Università degli Studi di Firenze. Rapporti conclusivi [TOS]</t>
  </si>
  <si>
    <t>MMED</t>
  </si>
  <si>
    <t>The present species assessment has been compiled by Francesco Enrichetti and Cristina Gioia Di Camillo (SIBM), with the technical support of Gabriele La Mesa (ISPRA) and Silvia Melchiori (Unige). Data on conservation measures were provided by the Italian Administrative Regions with the support of the Ministry of the Environment.
Iannotta M.A., Coppo S., 2013. Rassegna delle conoscenze sulla presenza in Liguria di alcune specie bentoniche di rilevante interesse ai sensi della Direttiva habitat. Regione Liguria – Dipartimento Ambiente – Settore Ecosistema Costiero.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Mercurio M., Cardone F., Longo C., Nonnis-Marzano C., Corriero G., 2012. Dati preliminari sul corallo rosso delle coste pugliesi. Biol. Mar Mediterr., 19: 178-179.
Toma M., Bo M., Cattaneo-Vietti R., Canese S., Canessa M., Cannas R., Cardone F., Carugati L., Cau A., Corriero G., Follesa M.C., Mercurio M., Greco S., Andaloro F., Bavestrello G., 2022. Basin-scale occurrence and distribution of mesophotic and upper bathyal red coral forests along the Italian coasts. Mediterranean Marine Science, 23(3), 484–498. https://doi.org/10.12681/mms.28052.
Toma M., Bo M., Giudice D., Canese S., Cau A., Andaloro F., Angiolillo M., Greco S., Bavestrello G., 2022. Structure and status of the Italian red coral forests: What can a large-scale study tell? Front. Mar. Sci. 9:1073214. doi: 10.3389/fmars.2022.1073214.
https://srvcarto.regione.liguria.it/geoservices/apps/viewer/pages/apps/download/index.ht.</t>
  </si>
  <si>
    <t>The present species assessment has been compiled by Francesco Enrichetti and Cristina Gioia Di Camillo (SIBM), with the technical support of Gabriele La Mesa (ISPRA) and Silvia Melchiori (Unige). Data on conservation measures were provided by the Italian Administrative Regions with the support of the Ministry of the Environment.
Iannotta M.A., Coppo S., 2013. Rassegna delle conoscenze sulla presenza in Liguria di alcune specie bentoniche di rilevante interesse ai sensi della Direttiva habitat. Regione Liguria – Dipartimento Ambiente – Settore Ecosistema Costiero.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La Mesa G., Zingaro M., Tunesi L., 2025. Application of a national monitoring approach for an initial assessment of the current distribution of marine invertebrate protected by the Habitat Directive (92/43/EEC) along the Italian coasts. Journal of the Marine Biological Association of the United Kingdom 105, e38, 1-12.
Marchesi V., Cerrano C., Gambardella C., Pulido Mantas T., Roveta C., Santana Mendonça de Oliveira J., Turicchia E., Ponti M., Di Camillo CG, 2025. A Baseline for the Conservation of the native and protected Centrostephanus longispinus (Philippi, 1845) and the management of the invasive Diadema setosum (Leske, 1778) (Echinoidea: Diadematidae) in the Mediterranean Sea. Aquatic Conservation: Marine and Freshwater Ecosystems, 35 (5): 1-12. https://doi.org/10.1002/aqc.70155.
Progetto Life SEA.NET. https://www.lifeseanet.eu/
Progetto "Pianificazione e realizzazione del Piano Nazionale di Monitoraggio di specie ed habitat marini legati all’applicazione della Direttiva Habitat 92/43/CEE", 2021-23.
Toma M., Bavestrello G., Enrichetti F., Costa A., Angiolillo M., Cau A., Andaloro F., Canese S., Greco S., Bo M., 2024. Mesophotic and bathyal Echinoderms of the Italian Seas. Diversity, 16: 753. https://doi.org/10.3390/d1612075.</t>
  </si>
  <si>
    <t>The present species assessment has been compiled by Valentina Asnaghi and Maria Paola Ferranti (Unige), with the technical support of Gabriele La Mesa (ISPRA) and Silvia Melchiori (Unige). Data on conservation measures were provided by the Italian Administrative Regions with the support of the Ministry of the Environment.
Agenzia regionale per la protezione ambientale della Toscana (ARPAT). Programmi di Monitoraggio per la Direttiva quadro 2008/56/CE sulla strategia per l’ambiente marino, Art.11, D.lgs. 190/2010.
Agenzia regionale per la protezione ambientale della Sardegna (ARPAS). Programmi di Monitoraggio per la Direttiva quadro 2008/56/CE sulla strategia per l’ambiente marino, Art.11, D.lgs. 190/2010.
Coppa S., Camedda A., Massaro G., Palazzo L., Pinna M., Angotzi F., De Lucia G.A., 2020. Realizzazione delle attività di monitoraggio e ricerca sulle componenti ambientali marine e costiere (Programma di contabilità naturalistica). Attività A: monitoraggio della fauna ittica. Attività B: Monitoraggio delle specie invasive. Attività C: Monitoraggio di Patella ferruginea. Convenzione AMP Sinis – CNR-IAS (Det. 148/AMP del 04/12/2019 e Prot. 7105/2019 del 16/12/2019). Rapporto tecnico-scientifico, 86 pp.
Ferranti M., Guallart J., Asnaghi V., Chiantore M., 2023. Update on the current distribution of Patella ferruginea Gmelin, 1791 (Mollusca, Gastropoda) along the Italian coasts. Biol. Mar. Mediterr., 27 (1): 141-144.
Ferranti M.P., Monteggia D., Asnaghi V., Dagnino A., Gaino F., Moretto P., Parodi V., Tixi L., Cappanera V., Valerani C., Bava S., Chiantore M., 2019. Distribution of the Mediterranean ribbed limpet Patella ferruginea Gmelin, 1791 along the Ligurian coast and implications for conservation actions. Mediterranean Marine Science, 20(3), 496–501. https://doi.org/10.12681/mms.20209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La Mesa G., Zingaro M., Tunesi L., 2025. Application of a national monitoring approach for an initial assessment of the current distribution of marine invertebrate protected by the Habitat Directive (92/43/EEC) along the Italian coasts. Journal of the Marine Biological Association of the United Kingdom 105, e38, 1-12.
Progetto Life SEA.NET. https://www.lifeseanet.eu/
Progetto "Pianificazione e realizzazione del Piano Nazionale di Monitoraggio di specie ed habitat marini legati all’applicazione della Direttiva Habitat 92/43/CEE", 2021-23.
Progetto Interreg SICOMAR PLUS – SIstema transfrontaliero per la sicurezza in mare COntro i rischi della navigazione e per la salvaguardia dell'ambiente MARino. 2014 - 2020.
https://www.researchgate.net/publication/371408757_Update_on_the_current_distribution_of_Patella_ferruginea_Gmelin_1791_Mollusca_Gastropoda_along_the_Italian_coasts</t>
  </si>
  <si>
    <t>The present species assessment has been compiled by Giovanni Chimienti, Rita Tarantini, Barbara Calcinai, Martina Coppari, Cristina Gioia di Camillo and Joachim Langenec (SIBM), with the technical support of Gabriele La Mesa (ISPRA) and Silvia Melchiori (Unige). Data on conservation measures were provided by the Italian Administrative Regions with the support of the Ministry of the Environment.
Cerrano C., Di Camillo C.G., Pica D., Bastari A., Pola L., Pantaleo U., Torsani F., 2016. Valutazione dell’effetto parco tramite lo studio delle biocenosi bentoniche dell’Area Marina Protetta Torre del Cerrano- Relazione Tecnica. DiSVA - UNIVPM.
de Francesco M.C., Cerrano C., Pica D., D’Onofrio D., Stanisci A., 2017. Characterization of Teatina coast marine habitats (Central Adriatic Sea) toward an integrated coastal management. Oceanogr. Fish., 5: 555653.
Fraschetti S., Bianchi C.N., Terlizzi A., Fanelli G., Morri C., Boero F., 2001. Spatial variability and human disturbance in shallow subtidal hard substrate assemblages: a regional approach. Mar. Ecol. Prog. Ser., 212: 1-12.
Frau F., Cinti M.F., Paliaga B., Guala I., 2011. Protected species according to the SPA/BIO protocol (Barcelona Convention) present in the Marine Protect Area Capo Carbonara. Biol. Mar. Mediterr., 18 (1): 309-311.
Iannotta M.A., Coppo S., 2013. Rassegna delle conoscenze sulla presenza in Liguria di alcune specie bentoniche di rilevante interesse ai sensi della Direttiva habitat. Regione Liguria – Dipartimento Ambiente – Settore Ecosistema Costiero.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La Mesa G., Zingaro M., Tunesi L., 2025. Application of a national monitoring approach for an initial assessment of the current distribution of marine invertebrate protected by the Habitat Directive (92/43/EEC) along the Italian coasts. Journal of the Marine Biological Association of the United Kingdom 105, e38, 1-12.
Progetto Life SEA.NET. https://www.lifeseanet.eu/
Progetto "Pianificazione e realizzazione del Piano Nazionale di Monitoraggio di specie ed habitat marini legati all’applicazione della Direttiva Habitat 92/43/CEE", 2021-23.
Regione Basilicata - Dipartimento Ambiente e Territorio. Programma Rete Natura 2000 Basilicata, 2008-2012.</t>
  </si>
  <si>
    <t>The present species assessment has been compiled by Alice Oprandi (SIBM), with the technical support of Gabriele La Mesa (ISPRA) and Silvia Melchiori (Unige). Data on conservation measures were provided by the Italian Administrative Regions with the support of the Ministry of the Environment.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La Mesa G., Zingaro M., Tunesi L., 2025. Application of a national monitoring approach for an initial assessment of the current distribution of marine invertebrate protected by the Habitat Directive (92/43/EEC) along the Italian coasts. Journal of the Marine Biological Association of the United Kingdom 105, e38, 1-12.
Monitoraggi AMP Miramare 2022-2024.
Progetto Life Pinna. https://www.lifepinna.eu/
Progetto Life SEA.NET. https://www.lifeseanet.eu/
Progetto "Pianificazione e realizzazione del Piano Nazionale di Monitoraggio di specie ed habitat marini legati all’applicazione della Direttiva Habitat 92/43/CEE", 2021-23.
https://ambiente.regione.marche.it/Portals/0/Ambiente/Biodiversita/OSSERVATORIO/Relazione_Marche_UNIVPM_2014.pdf</t>
  </si>
  <si>
    <t>The present species assessment has been compiled by Giovanni Chimienti and Rita Tarantini (SIBM), with the technical support of Gabriele La Mesa (ISPRA) and Silvia Melchiori (Unige). Data on conservation measures were provided by the Italian Administrative Regions with the support of the Ministry of the Environment.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La Mesa G., Zingaro M., Tunesi L., 2025. Application of a national monitoring approach for an initial assessment of the current distribution of marine invertebrate protected by the Habitat Directive (92/43/EEC) along the Italian coasts. Journal of the Marine Biological Association of the United Kingdom 105, e38, 1-12.
Montefalcone M., Azzola A., 2020. Ampliamento delle conoscenze sulla distribuzione e sullo stato di conservazione della specie prioritaria Scyllarides latus (magnosa) nell’Area Marina Protetta delle Cinque Terre. Relazione Finale, pp. 40.
Oprandi A., Azzola A., Montefalcone M., 2023. Ampliamento delle conoscenze sulla distribuzione e sullo stato di conservazione della specie prioritaria Scyllarides latus (magnosa) nell’area marina protetta “Isola di Bergeggi” e nella ZSC “Fondali Noli-Bergeggi”. Relazione Finale, pp. 25.
Progetto Life SEA.NET. https://www.lifeseanet.eu/
Progetto "Pianificazione e realizzazione del Piano Nazionale di Monitoraggio di specie ed habitat marini legati all’applicazione della Direttiva Habitat 92/43/CEE", 2021-23.
Università degli Studi di Roma “La Sapienza”, 2015. Relazione tecnica – Revisione perimetri SIC marini della Regione Lazio. Allegato A. Bollettino Ufficiale della Regione Lazio, 91 (suppl. 1). pp. 14-52.
https://srvcarto.regione.liguria.it/geoservices/apps/viewer/pages/apps/download/index.html?id=2135.</t>
  </si>
  <si>
    <t>The present species assessment has been compiled by Annalisa Falace (SIBM), Gabriele La Mesa (ISPRA) and Silvia Melchiori (Unige), with the technical support of Gabriele La Mesa (ISPRA) and Silvia Melchiori (Unige). Data on conservation measures were provided by experts.
Bracchi V.A., Piazza G., Basso D., 2021. A stable ultrastructural pattern despite variable cell size in Lithothamnion corallioides. Biogeosciences 18, 6061–6076. https://doi.org/10.5194/bg-18-6061-2021
Chimienti G., Rizzo, L., Kaleb, S., Falace, A., Fraschetti, S., Giosa, F.D., Tursi, A., Barbone, E., Ungaro, N., Mastrototaro, F., 2020. Rhodolith Beds Heterogeneity along the Apulian Continental Shelf (Mediterranean Sea). Journal of Marine Science and Engineering 8, 813. https://doi.org/10.3390/jmse8100813
Consoli P., Altobelli C., Perzia P., Bo M., Rosso A., Alongi G., Serio D., Canese S., Romeo T., Andaloro F., 2021. Species and habitats of conservation interest in the Ecologically and Biologically Significant Area of the Strait of Sicily: a contribution towards the creation of a Specially Protected Areas of Mediterranean Importance. Mediterranean Marine Science, 22(2), 297–316. https://doi.org/10.12681/mms.25125
Falace A., Kaleb S., Agnesi S., Annunziatellis A., Salvati E., Tunesi L., 2014. Macroalgal composition of rhodolith beds in a pilot area of the tuscan archipelago (tyrrhenian sea): primary elements to evaluate the degree of conservation of this habitat. UNEP/MAP – RAC/SPA, 2014. Proceedings of the second Mediterranean Symposium on the conservation of Coralligenous and other Calcareous Bio-Concretions (Portorož, Slovenia, 29-30 October 2014). Bouafif C., Langar H., Ouerghi A., edits., RAC/SPA publ., Tunis; 10/2014.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Rendina F., Kaleb S., Caragnano A., Ferrigno F., Appolloni L., Donnarumma L., Russo G.F., Sandulli R., Roviello V., Falace A., 2020. Distribution and Characterization of Deep Rhodolith Beds off the Campania coast (SW Italy, Mediterranean Sea). Plants 9, 985. https://doi.org/10.3390/plants9080985</t>
  </si>
  <si>
    <t>The present species assessment has been compiled by Annalisa Falace (SIBM), Gabriele La Mesa (ISPRA) and Silvia Melchiori (Unige), with the technical support of Gabriele La Mesa (ISPRA) and Silvia Melchiori (Unige). Data on conservation measures were provided by experts.
Consoli P., Altobelli C., Perzia P., Bo M., Rosso A., Alongi G., Serio D., Canese S., Romeo T., Andaloro F., 2021. Species and habitats of conservation interest in the Ecologically and Biologically Significant Area of the Strait of Sicily: a contribution towards the creation of a Specially Protected Areas of Mediterranean Importance. Mediterranean Marine Science, 22(2), 297–316. https://doi.org/10.12681/mms.25125
Falace A., Kaleb S., Agnesi S., Annunziatellis A., Salvati E., Tunesi L., 2014. Macroalgal composition of rhodolith beds in a pilot area of the tuscan archipelago (tyrrhenian sea): primary elements to evaluate the degree of conservation of this habitat. UNEP/MAP – RAC/SPA, 2014. Proceedings of the second Mediterranean Symposium on the conservation of Coralligenous and other Calcareous Bio-Concretions (Portorož, Slovenia, 29-30 October 2014). Bouafif C., Langar H., Ouerghi A., edits., RAC/SPA publ., Tunis; 10/2014.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Rendina F., Kaleb S., Caragnano A., Ferrigno F., Appolloni L., Donnarumma L., Russo G.F., Sandulli R., Roviello V., Falace A., 2020. Distribution and Characterization of Deep Rhodolith Beds off the Campania coast (SW Italy, Mediterranean Sea). Plants 9, 985. https://doi.org/10.3390/plants9080985</t>
  </si>
  <si>
    <t>Official monitoring activities, employing aerial line transect distance sampling, were conducted in the seas surrounding Italy. Surveys were performed in the Tyrrhenian Sea during autumn 2020, summer 2023, and autumn 2023; in the Ionian Sea during summer 2021; and in the Adriatic Sea during summer 2021 and spring 2022. Reliable population size have been produced accordingly in all the above mentioned area. The species exhibited a shelf area distribution, with high presence throughout the Adriatic Sea. In the Ionian and Tyrrhenian Seas, species distribution was associated with coastal areas and appeared patchy</t>
  </si>
  <si>
    <t>The present species assessment has been compiled by Giancarlo Lauriano (ISPRA), with the technical support of Gabriele La Mesa (ISPRA). Data on conservation measures were provided by the Italian Administrative Regions with the support of the Ministry of the Environment.
Cañadas A., Pierantonio N., Araujo H., David L., Di Meglio N., Doremus G., Gonzalvo J., Holcer D., Laran S., Lauriano G., Perri M., 2023. Distribution patterns of marine megafauna density in the Mediterranean Sea assessed through the ACCOBAMS Survey Initiative (ASI). Frontiers in Marine Science, 10, p.1270917
Centro Studi Cetacei, 2024. Common bottlenose dolphin stranding records. Creative Commons Geocetus © 2024 by Centro Studi Cetacei Onlus, licensed under CC BY-SA 3.0 IT. https://www.geocetus.it.
Cibra-Università di Pavia. Monitoraggio degli spiaggiamenti di cetacei sulle coste italiane. http://mammiferimarini.unipv.it/
Donovan G., Panigada S., Pierantonio N., 2016. Final report of work undertaken under the proposal for new aerial surveys in the Strait of Sicily, Central Mediterranean Sea. International Whaling Commission, May 2016. 55 pp.
ISPRA, 2018-20. Programmi di Monitoraggio per la Strategia Marina Art. 11, D.lgs. 190/2010.
ISPRA, 2021-23. Programmi di Monitoraggio per la Strategia Marina Art. 11, D.lgs. 190/2010.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Lauriano G., Pierantonio N., Donovan G., Panigada S., 2014. Abundance and distribution of Tursiops truncatus in the Western Mediterranean Sea: An assessment towards the Marine Strategy Framework Directive requirements. Mar. Environ. Res. 100, 86–93. doi: 10.1016/j.marenvres.2014.04.001
Natoli A., Genov T., Kerem D., Gonzalvo J., Lauriano G., Holcer D., Labach H., Marsili L., Mazzariol S., Moura A.E., Öztürk A.A., Pardalou A., Tonay A.M., Verborgh P., Fortuna C., 2021. Tursiops truncatus (Mediterranean subpopulation) (errata version published in 2022). The IUCN Red List of Threatened Species 2021: e.T16369383A215248781. Accessed on 11 February 2025. 
Panigada S., Pierantonio N., Araújo H., David L., Di-Méglio N., Dorémus G., Gonzalvo J., Holcer D., Laran S., Lauriano G., Paiu R.M., 2024. The ACCOBAMS Survey Initiative: the first synoptic assessment of cetacean abundance in the Mediterranean Sea through aerial surveys. Frontiers in Marine Science, 10, p.1270513. 
Panigada S., Lauriano G., Donovan G., Pierantonio N., Cañadas A., Vázquez J.A., Burt L., 2017. Estimating cetacean density and abundance in the Central Mediterranean Sea through aerial surveys: implications for conservation. Deepsea Res. PT II, 141: 41-58.
Progetto COMBI (COnoscere e Monitorare la BIodiversità in Emilia-Romagna).</t>
  </si>
  <si>
    <t>Official monitoring activities, employing aerial line transect distance sampling, were conducted in the seas surrounding Italy. Surveys were performed in the Tyrrhenian Sea during autumn 2020, summer 2023, and autumn 2023; in the Ionian Sea during summer 2021; and in the Adriatic Sea during summer 2021 and spring 2022. Reliable population size have been produced accordingly in all the above mentioned area. Data are consistent with published literature, which identifies the striped dolphin as the dominant dolphin species in the Mediterranean Sea, hence in the Iseas arund Italy. The species' distribution is predominantly pelagic across the surveyed sectors</t>
  </si>
  <si>
    <t>The present species assessment has been compiled by Giancarlo Lauriano (ISPRA), with the technical support of Gabriele La Mesa (ISPRA). Data on conservation measures were provided by the Italian Administrative Regions with the support of the Ministry of the Environment, integrated by expert.
Cañadas A., Pierantonio N., Araujo H., David L., Di Meglio N., Doremus G., Gonzalvo J., Holcer D., Laran S., Lauriano G., Perri M., 2023. Distribution patterns of marine megafauna density in the Mediterranean Sea assessed through the ACCOBAMS Survey Initiative (ASI). Frontiers in Marine Science, 10, p.1270917
Centro Studi Cetacei, 2024. Striped dolphin stranding records. Creative Commons Geocetus © 2024 by Centro Studi Cetacei Onlus, licensed under CC BYSA 3.0 IT. https://www.geocetus.it.
Cibra-Università di Pavia, 2019. Monitoraggio degli spiaggiamenti di cetacei sulle coste italiane. http://mammiferimarini.unipv.it/
Donovan G., Panigada S., Pierantonio N., 2016. Final report of work undertaken under the proposal for new aerial surveys in the Strait of Sicily, Central Mediterranean Sea. International Whaling Commission, May 2016. 55 pp.
ISPRA, 2018-20. Programmi di Monitoraggio per la Strategia Marina Art. 11, D.lgs. 190/2010.
ISPRA, 2021-23. Programmi di Monitoraggio per la Strategia Marina Art. 11, D.lgs. 190/2010.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Lauriano, G. 2022. Stenella coeruleoalba (Mediterranean subpopulation) (errata version published in 2022). The IUCN Red List of Threatened Species 2022: e.T16674437A210833690. Accessed on 11 February 2025.
Panigada S., Pierantonio N., Araújo H., David L., Di-Méglio N., Dorémus G., Gonzalvo J., Holcer D., Laran S., Lauriano G., Paiu R.M., 2024. The ACCOBAMS Survey Initiative: the first synoptic assessment of cetacean abundance in the Mediterranean Sea through aerial surveys. Frontiers in Marine Science, 10, p.1270513. 
Panigada, S., Lauriano, G., Donovan, G., Pierantonio, N., Cañadas, A., Vázquez, J.A. and Burt, L., 2017. Estimating cetacean density and abundance in the Central and Western Mediterranean Sea through aerial surveys: Implications for management. Deep Sea Research Part II: Topical Studies in Oceanography, 141, pp.41-58.
Progetto COMBI (COnoscere e Monitorare la BIodiversità in Emilia-Romagna).</t>
  </si>
  <si>
    <t>A population estimate for this species within Italian waters is not feasible due to a lack of sufficient data from the national official activities. The species is observed mainly in the  Tyrrhenian Sea, meanwhile its occurrence in the Ionian and Adriatic Seas is limited to the pelagic zone. Abundance estimate in section 6.2 refers to the ASI 2018</t>
  </si>
  <si>
    <t>The present species assessment has been compiled by Giancarlo Lauriano (ISPRA), with the technical support of Gabriele La Mesa (ISPRA). Data on conservation measures were provided by the Italian Administrative Regions with the support of the Ministry of the Environment.
Bearzi G., Genov T., Natoli A., Gonzalvo J., Pierce G.J., 2022. Delphinus delphis (Inner Mediterranean subpopulation) (errata version published in 2022). The IUCN Red List of Threatened Species 2022: e.T189865869A210844387. 
Cañadas A., Pierantonio N., Araujo H., David L., Di Meglio N., Doremus G., Gonzalvo J., Holcer D., Laran S., Lauriano G., Perri M., 2023. Distribution patterns of marine megafauna density in the Mediterranean Sea assessed through the ACCOBAMS Survey Initiative (ASI). Frontiers in Marine Science, 10, p.1270917
ISPRA, 2021-23. Programmi di Monitoraggio per la Strategia Marina Art. 11, D.lgs. 190/2010.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Monitoraggi a cura del Museo Friulano di Storia Naturale.
Panigada S., Pierantonio N., Araújo H., David L., Di-Méglio N., Dorémus G., Gonzalvo J., Holcer D., Laran S., Lauriano G., Paiu R.M., 2024. The ACCOBAMS Survey Initiative: the first synoptic assessment of cetacean abundance in the Mediterranean Sea through aerial surveys. Frontiers in Marine Science, 10, p.1270513.
Progetto COMBI (COnoscere e Monitorare la BIodiversità in Emilia-Romagna).</t>
  </si>
  <si>
    <t>A population estimate for this species within Italian waters is not feasible due to a lack of sufficient data from the national official activities. The species is consistently observed in the Tyrrhenian Sea; its occurrence in the Ionian and Adriatic Seas is limited to the pelagic zone. Abundance estimate in section 6.2 refers to the ASI 2018.</t>
  </si>
  <si>
    <t>The present species assessment has been compiled by Giancarlo Lauriano (ISPRA), with the technical support of Gabriele La Mesa (ISPRA). Data on conservation measures were provided by the Italian Administrative Regions with the support of the Ministry of the Environment, integrated by experts.
Azzellino A., Airoldi S., Gaspari S., Lanfredi C., Moulins A., Podestà M.,Rosso M., Tepsich P., 2016. Chapter seven-Risso’s Dolphin, Grampus griseus, in the Western Ligurian Sea: trends in population size and habitat use. Adv. Mar. Biol.  75: 205–232.
Cañadas A., Pierantonio N., Araujo H., David L., Di Meglio N., Doremus G., Gonzalvo J., Holcer D., Laran S., Lauriano G., Perri M., 2023. Distribution patterns of marine megafauna density in the Mediterranean Sea assessed through the ACCOBAMS Survey Initiative (ASI). Frontiers in Marine Science, 10, p.1270917
Cibra-Università di Pavia. Monitoraggio degli spiaggiamenti di cetacei sulle coste italiane. http://mammiferimarini.unipv.it/
Data collected within the Life CONCEPTU MARIS project and the FLT Med Network by the EcoOcean Institute, CIMA Research Foundation, University of Pisa, Accademia del Leviatano, University of Turin, Gaia Research Institute, University of Tuscia, Anton Dohrn Zoological Station in Naples, AMP Capo Carbonara and University of Palermo with the coordination of ISPRA contributed to the construction of the distribution maps.
Data on the Intercept platform (2018-2024) provided by Accademia del Leviatano, Acquario di Genova, Centro Ricerca Cetacei, CIMA Research Foundation, Delfini del Ponente APS, EcoOcean Institut, GE.CO., MIRACETI_GECEM, Golfo Paradiso WhaleWhatching, Menkab-il respiro del mare, Oceanomare Delphis Onlus, Tethys Research Institute.
ISPRA, 2018-20. Programmi di Monitoraggio per la Strategia Marina Art. 11, D.lgs. 190/2010.
ISPRA, 2021-23. Programmi di Monitoraggio per la Strategia Marina Art. 11, D.lgs. 190/2010.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Lanfredi C., Arcangeli A., David L., Holcer D., Rosso M., Natoli A., 2022. Grampus griseus (Mediterranean subpopulation) (errata version published in 2022). The IUCN Red List of Threatened Species 2022: e.T16378423A210404051.
Progetto COMBI (COnoscere e Monitorare la BIodiversità in Emilia-Romagna).</t>
  </si>
  <si>
    <t>Insufficient data is available in the italian seas to produce a reliable population estimate; the species  is regularly present in the Tyrrhenian Sea, but is occasional in the Ionian and Adriatic. Abundance estimate in section 6.2 refers to the ASI 2018.</t>
  </si>
  <si>
    <t>The present species assessment has been compiled by Giancarlo Lauriano (ISPRA), with the technical support of Gabriele La Mesa (ISPRA). Data on conservation measures were provided by the Italian Administrative Regions with the support of the Ministry of the Environment, integrated by experts.
Cañadas A., Pierantonio N., Araujo H., David L., Di Meglio N., Doremus G., Gonzalvo J., Holcer D., Laran S., Lauriano G., Perri M., 2023. Distribution patterns of marine megafauna density in the Mediterranean Sea assessed through the ACCOBAMS Survey Initiative (ASI). Frontiers in Marine Science, 10, p.1270917
Cibra-Università di Pavia. Monitoraggio degli spiaggiamenti di cetacei sulle coste italiane. http://mammiferimarini.unipv.it/
Data collected within the Life CONCEPTU MARIS project and the FLT Med Network by the EcoOcean Institute, CIMA Research Foundation, University of Pisa, Accademia del Leviatano, University of Turin, Gaia Research Institute, University of Tuscia, Anton Dohrn Zoological Station in Naples, AMP Capo Carbonara and University of Palermo with the coordination of ISPRA contributed to the construction of the distribution maps.
Data on the Intercept platform (2018-2024) provided by Accademia del Leviatano, Acquario di Genova, Centro Ricerca Cetacei, CIMA Research Foundation, Delfini del Ponente APS, EcoOcean Institut, GE.CO., MIRACETI_GECEM, Golfo Paradiso WhaleWhatching, Menkab-il respiro del mare, Oceanomare Delphis Onlus, Tethys Research Institute.
ISPRA, 2018-20. Programmi di Monitoraggio per la Strategia Marina Art. 11, D.lgs. 190/2010.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Verborgh P., Gauffier P., 2021. Globicephala melas (Strait of Gibraltar subpopulation). The IUCN Red List of Threatened Species 2021: e.T198787290A198788152.</t>
  </si>
  <si>
    <t>Due to insufficient data from national surveys in Italian waters, population size estimates could not be generated. The species displays low densities and a patchy distribution, with observations confined to the deep waters of the Tyrrhenian, Ionian, and Adriatic Seas</t>
  </si>
  <si>
    <t>The present species assessment has been compiled by Giancarlo Lauriano (ISPRA), with the technical support of Gabriele La Mesa (ISPRA). Data on conservation measures were provided by the Italian Administrative Regions with the support of the Ministry of the Environment, integrated by experts.
Cañadas A., Aguilar de Soto N., Aissi M., Arcangeli A., Azzolin M., B-Nagy A., Bearzi G., Campana I., Chicote C., Cotte C., Crosti R., David L., Di Natale A., Fortuna C., Frantzis A., Garcia P., Gazo M., Gutierrez-Xarxa R., Holcer D., Laran S., Lauriano G., Lewis T., Moulins A., Mussi B., Notarbartolo di Sciara G., Panigada S., Pastor X., Politi E., Pulcini M., Raga J.A., Rendell L., Rosso M., Tepsich P., Tomás J., Tringali M., Roger Th., 2018. The challenge of habitat modelling for threatened low density species using heterogeneous data: The case of Cuvier’s beaked whales in the Mediterranean. Ecol. Indic., 85: 128-136.
Cañadas A., Notarbartolo di Sciara G., 2018. Ziphius cavirostris (Mediterranean subpopulation) (errata version published in 2021). The IUCN Red List of Threatened Species 2018: e.T16381144A199549199. 
Cibra-Università di Pavia. Monitoraggio degli spiaggiamenti di cetacei sulle coste italiane. http://mammiferimarini.unipv.it/
Data collected within the Life CONCEPTU MARIS project and the FLT Med Network by the EcoOcean Institute, CIMA Research Foundation, University of Pisa, Accademia del Leviatano, University of Turin, Gaia Research Institute, University of Tuscia, Anton Dohrn Zoological Station in Naples, AMP Capo Carbonara and University of Palermo with the coordination of ISPRA contributed to the construction of the distribution maps.
Data on the Intercept platform (2018-2024) provided by Accademia del Leviatano, Acquario di Genova, Centro Ricerca Cetacei, CIMA Research Foundation, Delfini del Ponente APS, EcoOcean Institut, GE.CO., MIRACETI_GECEM, Golfo Paradiso WhaleWhatching, Menkab-il respiro del mare, Oceanomare Delphis Onlus, Tethys Research Institute.
ISPRA, 2018-20. Programmi di Monitoraggio per la Strategia Marina Art. 11, D.lgs. 190/2010.
ISPRA, 2021-23. Programmi di Monitoraggio per la Strategia Marina Art. 11, D.lgs. 190/2010.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Tenan S., Moulins A., Tepsich P., Bocconcelli A., Verga A., Ballardini M., Nani B., Papi D., Motta G., Aguilar A. S., Rosso M., 2023. Immigration as the main driver of population dynamics in a cryptic cetacean. Ecology and Evolution, 13, e9806. https://doi.org/10.1002/ece3.9806</t>
  </si>
  <si>
    <t>Data derived from national aerial line distance sampling surveys in Italian waters are insufficient for generating abundance estimates. This limitation is exacerbated by the species' irregular and sporadic distribution in the Tyrrhenian sector, particularly in the offshore waters of the Sea of Sardinia and the Ionian Sea</t>
  </si>
  <si>
    <t>The present species assessment has been compiled by Giancarlo Lauriano (ISPRA), with the technical support of Gabriele La Mesa (ISPRA). Data on conservation measures were provided by the Italian Administrative Regions with the support of the Ministry of the Environment, integrated by experts.
Boisseau O., Reid J., Ryan C., Moscrop A., McLanaghan R., Panigada S., 2024. Acoustic estimates of sperm whale abundance in the Mediterranean Sea as part of the ACCOBAMS Survey Initiative. Frontiers in Marine Science, 11, 1164026.
Cañadas A., Pierantonio N., Araujo H., David L., Di Meglio N., Doremus G., Gonzalvo J., Holcer D., Laran S., Lauriano G., Perri M., 2023. Distribution patterns of marine megafauna density in the Mediterranean Sea assessed through the ACCOBAMS Survey Initiative (ASI). Frontiers in Marine Science, 10, p.1270917
Cibra-Università di Pavia. Monitoraggio degli spiaggiamenti di cetacei sulle coste italiane. http://mammiferimarini.unipv.it/
Data collected within the Life CONCEPTU MARIS project and the FLT Med Network by the EcoOcean Institute, CIMA Research Foundation, University of Pisa, Accademia del Leviatano, University of Turin, Gaia Research Institute, University of Tuscia, Anton Dohrn Zoological Station in Naples, AMP Capo Carbonara and University of Palermo with the coordination of ISPRA contributed to the construction of the distribution maps.
Data on the Intercept platform (2018-2024) provided by Accademia del Leviatano, Acquario di Genova, Centro Ricerca Cetacei, CIMA Research Foundation, Delfini del Ponente APS, EcoOcean Institut, GE.CO., MIRACETI_GECEM, Golfo Paradiso WhaleWhatching, Menkab-il respiro del mare, Oceanomare Delphis Onlus, Tethys Research Institute.
ISPRA, 2018-20. Programmi di Monitoraggio per la Strategia Marina Art. 11, D.lgs. 190/2010.
ISPRA, 2021-23. Programmi di Monitoraggio per la Strategia Marina Art. 11, D.lgs. 190/2010.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Lerebourg C., Boisseau O., Ridoux V., Virgili A., 2023. Summer distribution of the Mediterranean sperm whale: insights from the acoustic Accobams survey initiative. Frontiers in Marine Science, 10, 1229682.
Mannocci L., Roberts J. J., Halpin P. N., Authier M., Boisseau O., Bradai M. N., et al., 2018. Assessing cetacean surveys throughout the Mediterranean Sea: a gap analysis in environmental space. Sci. Rep. 8, 3126. doi: 10.1038/s41598-018-19842-9.
Pirotta E., Carpinelli E., Frantzis A., Gauffier P., Lanfredi C., Pace D.S., Rendell L., 2021. “Physeter macrocephalus (Mediterranean subpopulation).” The IUCN Red List of Threatened Species 2021: e.T16370739A50285671. https://doi.org/10.2305/IUCN.UK.2021-3.RLTS.T16370739A50285671.en</t>
  </si>
  <si>
    <t>Official monitoring activities, employing aerial line transect distance sampling, were conducted in the seas surrounding Italy. Surveys were performed in the Tyrrhenian Sea during autumn 2020, summer 2023, and autumn 2023; in the Ionian Sea during summer 2021; and in the Adriatic Sea during summer 2021 and spring 2022. Reliable population size have been produced accordingly in all the above mentioned area. Data align with the literature; its preference for pelagic habitats results in a high concentration within the western sectors, particularly the Tyrrhenian Sea, while its occurrence is significantly lower in the Adriatic and Ionian sectors.</t>
  </si>
  <si>
    <t>The present species assessment has been compiled by Giancarlo Lauriano (ISPRA), with the technical support of Gabriele La Mesa (ISPRA). Data on conservation measures were provided by the Italian Administrative Regions with the support of the Ministry of the Environment, integrated by experts.
Cañadas A., Pierantonio N., Araujo H., David L., Di Meglio N., Doremus G., Gonzalvo J., Holcer D., Laran S., Lauriano G., Perri M., 2023. Distribution patterns of marine megafauna density in the Mediterranean Sea assessed through the ACCOBAMS Survey Initiative (ASI). Frontiers in Marine Science, 10, p.1270917
Cibra-Università di Pavia. Monitoraggio degli spiaggiamenti di cetacei sulle coste italiane. http://mammiferimarini.unipv.it/
ISPRA, 2018-20. Programmi di Monitoraggio per la Strategia Marina Art. 11, D.lgs. 190/2010.
ISPRA, 2021-23. Programmi di Monitoraggio per la Strategia Marina Art. 11, D.lgs. 190/2010.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Monitoraggi a cura del Museo Friulano di Storia Naturale.
Panigada S., Lauriano G., Donovan G., Pierantonio N., Cañadas A., Vázquez J.A., Burt L., 2017. Estimating cetacean density and abundance in the Central and Western Mediterranean Sea through aerial surveys: Implications for management. Deep Sea Research Part II: Topical Studies in Oceanography, 141, pp.41-58.</t>
  </si>
  <si>
    <t>The present species assessment has been compiled by Giulia Mo and Sabrina Agnesi (ISPRA), with the technical support of Gabriele La Mesa (ISPRA). Data on conservation measures were provided by the Italian Administrative Regions with the support of the Ministry of the Environment.
Borgo A., Coppola E., Antinori F., Pamio G., 2014. First sightings of monk seal Monachus monachus Hermann, 1799) in the Lagoon and in the Gulf of Venice. Boll. Mus. Civ. St. Nat. Venezia, 65: 229-235.
ISPRA, 2013. MSFD Supporting document on the methodology and data used for the definition of distribution of Monachus monachus (indicator 1.1.1).  Contributing authors: Giulia Mo, Mario Acquarone, Luigi Boitani, Manel Gazo,  Alexandros Karamanlidis, Giuseppe Notarbartolo di Sciara, Sabrina Agnesi.
Karamanlidis A.A., Dendrinos P., de Larrinoa P.F., Gücü A.C., Johnson W.M., Kiraç C.O., Pires R., 2015. The Mediterranean monk seal Monachus monachus: status, biology, threats, and conservation priorities. Mammal Rev., 46 (2): 92-105.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Mo G., 2011. Mediterranean Monk Seal (Monachus monachus) sightings in Italy (1998-2010) and implications for conservation. Aquat. Mamm., 37(3): 236-240.
Mo G., Agnesi S., Di Nora T., Tunesi L., 2007. Mediterranean monk seal sightings in Italy through interviews: validating the information (1998-2006). Comm. Int. Mer Medit., 38: 542.</t>
  </si>
  <si>
    <t>Official monitoring activities, employing aerial line transect distance sampling, were conducted in the seas surrounding Italy. Surveys were performed in the Tyrrhenian Sea during autumn 2020, summer 2023, and autumn 2023; in the Ionian Sea during summer 2021; and in the Adriatic Sea during summer 2021 and spring 2022. Reliable population size have been produced accordingly in all the above mentioned area.</t>
  </si>
  <si>
    <t>The present species assessment has been compiled by Giancarlo Lauriano and Giulia Mo (ISPRA), with the technical support of Gabriele La Mesa (ISPRA). Data on conservation measures were provided by the Italian Administrative Regions with the support of the Ministry of the Environment.
Banca dati occasionali Servizio Biodiversità e CFR della Regione Friuli-Venezia Giulia.
Castellano L., Perez N., Giussani V., Ottonello D., Salvidio S., Garibaldi F., Masotti C., 2024. IL gruppo ligure tartarughe (GLIT) e la gestione delle prime nidificazioni di Caretta caretta (Linnaus, 1758) in Liguria. Biologia Marina Mediterranea, 28(1), 51–54.
Centro Recupero Tartarughe Marine (CTRM) dell'Oasi WWF Policoro, 2024. Report delle nidificazioni sulle coste lucane.
Centro Studi Cetacei, 2024. Loggerhead turtle stranding records. Creative Commons Geocetus © 2024 by Centro Studi Cetacei Onlus, licensed under CC BY-SA 3.0 IT. https://www.geocetus.it. 
Denaro M., Malito T., Mancuso C., Parise G., Urso S., 2022. Nesting activity of the Loggerhead Sea turtle, Caretta caretta, in Calabria: 2016-2020 reproductive seasons. Mediterranean Marine Science, 23(1), 46-54.
Fortuna C.M., Cañadas A., Holcer D., Brecciaroli B., Donovan G.P., Lazar B., Mo G., Tunesi L., Mackelworth P.C., 2018. The coherence of the European Union Marine Natura 2000 Network for wide-ranging charismatic species: a Mediterranean case study. Front. Mar. Sci., 5: 356. 
ISPRA, 2013a. MSFD Supporting document on the methodology and data used for the definition of marine distribution of Caretta caretta and population size based on aerial survey data (indicator 1.1.2 and 1.2.1). Contributing authors: Giulia Mo, Caterina Maria Fortuna, Giancarlo Lauriano. ISPRA, 2013b.
ISPRA, 2018-20. Programmi di Monitoraggio per la Strategia Marina Art. 11, D.lgs. 190/2010.
ISPRA, 2021-23. Programmi di Monitoraggio per la Strategia Marina Art. 11, D.lgs. 190/2010.
La Mesa G., Lauriano G., Mo G., Paglialonga A., Tunesi L., 2021. Assessment of the conservation status of marine species of the Habitats Directive (92/43/EEC) in Italy: results, drawbacks and perspectives of the fourth national report (2013–2018). Biodiversity and Conservation. 30: 4251-4264. https://doi.org/10.1007/s10531-021-02303-7.
Lauriano G., Panigada S., Casale P., Pierantonio N., Donovan G.P., 2011. Aerial survey abundance estimates of the loggerhead sea turtle (Caretta caretta) in the Pelagos Sanctuary, Northwestern Mediterranean Sea. Mar. Ecol. Prog. Ser., 437: 291-302. 
Marra M., Scillitani G., Flore G., Zaccaria G., Capodiferro T., Cicolella A., Marzano G., De Franco F., Corriero G., 2015. Analisi cartografica preliminare delle nidificazioni (2006-2013) e realizzazione di un database degli spiaggiamenti (1994-2013) della tartaruga comune Caretta caretta lungo le coste pugliesi. In: Doria G., Poggi R., Salvidio S., Tavano M., Atti X Congresso Nazionale della Societas Herpetologica Italica (Genova, 15-18 ottobre 2014), Ianieri Edizioni, Pescara. pp. 393-398. 
MSFD Supporting document on the methodology and data used for the definition of marine pattern of distribution of Caretta caretta based on satellite telemetry data (indicator 1.1.2). Contributing authors: Luschi P., Angelini V., Casale P., Insacco G., Vallini C., Hochscheid S. 
Progetto COMBI (COnoscere e Monitorare la BIodiversità in Emilia-Romagna).
Rete regionale per la conservazione della fauna marina ferita e in difficoltà (tartarughe e mammiferi marini) della Regione Sardegna.
Tartalazio - Rete regionale Tartarughe Marine. http://dati.lazio. it/catalog/it/dataset/tartalazio-rete-regionale-tartarughe-marine
Tripepi S., Iantorno A., Crescente A., 2014. La fauna dei SIC della Basilicata - 2: Anfibi e Rettili. Atti del Convegno "Natura 2000 in Basilicata: percorsi di “contaminazione” tra natura, scienza, arte e cultura dei luoghi”. Aliano (Matera) 4-6 Aprile 2013. pp. 70.
https://srvcarto.regione.liguria.it/geoservices/apps/viewer/pages/apps/download/index.html?id=2135.</t>
  </si>
  <si>
    <t>S_5_1_surface_area_range</t>
  </si>
  <si>
    <t>S_5_2_a_reasons_for_change</t>
  </si>
  <si>
    <t>S_5_2_a_reasons_for_change_mv</t>
  </si>
  <si>
    <t>S_5_2_b_main_reason_for_change</t>
  </si>
  <si>
    <t>S_5_3_short_term_trend_period</t>
  </si>
  <si>
    <t>S_5_4_short_term_trend_direction</t>
  </si>
  <si>
    <t>S_5_5_a_short_term_trend_magnitude_min</t>
  </si>
  <si>
    <t>S_5_5_b_short_term_trend_magnitude_max</t>
  </si>
  <si>
    <t>S_5_5_c_short_term_trend_magnitude_predefined</t>
  </si>
  <si>
    <t>S_5_5_d_short_term_trend_magnitude_unknown</t>
  </si>
  <si>
    <t>S_5_6_short_term_trend_estimate_type</t>
  </si>
  <si>
    <t>S_5_7_short_term_trend_method</t>
  </si>
  <si>
    <t>S_5_8_long_term_trend_period</t>
  </si>
  <si>
    <t>S_5_9_long_term_trend_direction</t>
  </si>
  <si>
    <t>S_5_10_a_long_term_trend_magnitude_min</t>
  </si>
  <si>
    <t>S_5_10_b_long_term_trend_magnitude_max</t>
  </si>
  <si>
    <t>S_5_11_long_term_trend_method</t>
  </si>
  <si>
    <t>S_5_12_a_favourable_reference_range_value</t>
  </si>
  <si>
    <t>S_5_12_b_favourable_reference_range_predefined</t>
  </si>
  <si>
    <t>S_5_12_c_favourable_reference_range_unknown</t>
  </si>
  <si>
    <t>S_5_12_d_favourable_reference_range_method_model_based</t>
  </si>
  <si>
    <t>S_5_12_d_favourable_reference_range_method_refer_based</t>
  </si>
  <si>
    <t>S_5_12_d_favourable_reference_range_method_expert</t>
  </si>
  <si>
    <t>S_5_12_d_favourable_reference_range_method_other</t>
  </si>
  <si>
    <t>S_5_13_range_size_when_directive_into_force</t>
  </si>
  <si>
    <t>S_5_14_additional_information_range</t>
  </si>
  <si>
    <t>6300</t>
  </si>
  <si>
    <t>genuine</t>
  </si>
  <si>
    <t>2013-2024</t>
  </si>
  <si>
    <t>D</t>
  </si>
  <si>
    <t>-12to0</t>
  </si>
  <si>
    <t>predefined</t>
  </si>
  <si>
    <t>aeq</t>
  </si>
  <si>
    <t>80200</t>
  </si>
  <si>
    <t>S</t>
  </si>
  <si>
    <t>the slight decrease in range given the wide distribution of the species could be due to the elimination of grid cells with doubtful or incorrect data of presence of the species therefore the "S_5_4_short_term_trend_direction" is considered as stable "S"</t>
  </si>
  <si>
    <t>27000</t>
  </si>
  <si>
    <t>2-10</t>
  </si>
  <si>
    <t>93300</t>
  </si>
  <si>
    <t>79400</t>
  </si>
  <si>
    <t>knowledge</t>
  </si>
  <si>
    <t>almost certainly the expansion of Range depends exclusively on increasing of knowledge therefore the 'Range short_term_trend_direction' can be considered stable</t>
  </si>
  <si>
    <t>21400</t>
  </si>
  <si>
    <t>5100</t>
  </si>
  <si>
    <t>H</t>
  </si>
  <si>
    <t>the range value calculated with rangetool corresponds to the entire portion of alpine region where the species is present, therefore in this case the value of favourable_reference_range is highly reliable</t>
  </si>
  <si>
    <t>12600</t>
  </si>
  <si>
    <t>-25to-13</t>
  </si>
  <si>
    <t>11-50</t>
  </si>
  <si>
    <t>600</t>
  </si>
  <si>
    <t>noChange</t>
  </si>
  <si>
    <t>1000</t>
  </si>
  <si>
    <t>500</t>
  </si>
  <si>
    <t>22200</t>
  </si>
  <si>
    <t>The apparent drop in the species range follows the deletion of most old cells which were previously kept for caution in the previous reports, but further investigations have confirmed they can be deleted since they corresponded to unreliable old data, never confirmed by targeted surveys</t>
  </si>
  <si>
    <t>15600</t>
  </si>
  <si>
    <t>method</t>
  </si>
  <si>
    <t>This range significant decrease is partly due to the lack of species presence data in many isolated 10x10 grid cells that have greatly limited the area considered by rangetool. The rangetool worked with a radius of 40 km so this approach has excluded all grid cells between two presence cells when one of them was turned off. For this reason the trend can be considered to be decreasing but not as significant as it appears</t>
  </si>
  <si>
    <t>21200</t>
  </si>
  <si>
    <t>knowledge; genuine</t>
  </si>
  <si>
    <t>The increase in the range size is primarily attributable to greater research effort, also facilitated by the activation of specific monitoring activities both within and outside the Natura 2000 network, although a local expansion cannot be excluded in contiguous areas. Conversely, local extinctions have been confirmed for example in the western portion of the range.</t>
  </si>
  <si>
    <t>11900</t>
  </si>
  <si>
    <t>4800</t>
  </si>
  <si>
    <t>M</t>
  </si>
  <si>
    <t>300</t>
  </si>
  <si>
    <t>Data that were likely not considered in the IV report have been taken into account.</t>
  </si>
  <si>
    <t>29400</t>
  </si>
  <si>
    <t>4900</t>
  </si>
  <si>
    <t>I</t>
  </si>
  <si>
    <t>89100</t>
  </si>
  <si>
    <t>30500</t>
  </si>
  <si>
    <t>70000</t>
  </si>
  <si>
    <t>85700</t>
  </si>
  <si>
    <t>23900</t>
  </si>
  <si>
    <t>59800</t>
  </si>
  <si>
    <t>0to12</t>
  </si>
  <si>
    <t>25800</t>
  </si>
  <si>
    <t>7700</t>
  </si>
  <si>
    <t>8100</t>
  </si>
  <si>
    <t>36300</t>
  </si>
  <si>
    <t>8500</t>
  </si>
  <si>
    <t>genuine; knowledge</t>
  </si>
  <si>
    <t>L</t>
  </si>
  <si>
    <t>concurrently with a genuine decrease in range, part of the change is due to deletion of cells kept for precautionary reasons in the previous report for which there is no updated data to support presence of the species</t>
  </si>
  <si>
    <t>52700</t>
  </si>
  <si>
    <t>6100</t>
  </si>
  <si>
    <t>Increase in range thanks to new information on the distribution of the species in cells where it was not previously reported. Past lack of knowledge due to few field surveys and low species detectability.</t>
  </si>
  <si>
    <t>Decrease in range due to removal of cells with no records that were kept as a precaution. Better knowledge of the actual distribution of the species.</t>
  </si>
  <si>
    <t>44900</t>
  </si>
  <si>
    <t>Change in range due to better knowledge of the distribution of the species in the region. Low detectability might affect range.</t>
  </si>
  <si>
    <t>60700</t>
  </si>
  <si>
    <t>100</t>
  </si>
  <si>
    <t>Although the range for the species in the Italian territory is restricted, populations are consistent and no marked pressures are expected to impact the species in the near future.</t>
  </si>
  <si>
    <t>27500</t>
  </si>
  <si>
    <t>800</t>
  </si>
  <si>
    <t>Range decreased from 900 to 800 because one 10x10km cell where the species previously reported was removed in this reporting period. The cell encompasses sea areas and the presence of the species was not confirmed in the extremely limited portion of land.</t>
  </si>
  <si>
    <t>25700</t>
  </si>
  <si>
    <t>change due to deletion of incorrect cells (referred to another species) or cells kept for precautionary reasons in the previous report for which there is no updated data to support presence of the species</t>
  </si>
  <si>
    <t>30000</t>
  </si>
  <si>
    <t>9300</t>
  </si>
  <si>
    <t>the apparent increase is probably due to the effect of citizen science observations which have allowed filling some distributional gaps</t>
  </si>
  <si>
    <t>73400</t>
  </si>
  <si>
    <t>The slight (positive) discrepancy is subtantially due to the spatial arrangement of the cell when running the range tool with the same exact radius as in the previous report</t>
  </si>
  <si>
    <t>187700</t>
  </si>
  <si>
    <t>61900</t>
  </si>
  <si>
    <t>100600</t>
  </si>
  <si>
    <t>94100</t>
  </si>
  <si>
    <t>Range drastically reduced in IV reporting phase due to species splitting of L. bilineata in recent times. The increase in this reporting phase is due to beter knowledge on the actual distribution of the species in the Italian territory.</t>
  </si>
  <si>
    <t>59400</t>
  </si>
  <si>
    <t>Change in range due to better knowledge of the distribution of the species in the region. The uncertainty of the boundary between Z. longissimus and Z. lineatus derived from species splitting can lead to changes in species range, which should not be taken as a genuine decrease.</t>
  </si>
  <si>
    <t>11600</t>
  </si>
  <si>
    <t>102100</t>
  </si>
  <si>
    <t>59000</t>
  </si>
  <si>
    <t>57000</t>
  </si>
  <si>
    <t>99600</t>
  </si>
  <si>
    <t>900</t>
  </si>
  <si>
    <t>4100</t>
  </si>
  <si>
    <t>The measured range (4400 km2) is much larger than that of the IV report (800 km2), but a bit smaller than that of the III report (5500 km2). The current one completely agrees with those published by Salvi and Bombi (2010) and Corti et al (2022), suggesting some bias to have occurred in previous range evaluation.</t>
  </si>
  <si>
    <t>37700</t>
  </si>
  <si>
    <t>81900</t>
  </si>
  <si>
    <t>74800</t>
  </si>
  <si>
    <t>5800</t>
  </si>
  <si>
    <t>change due to deletion of cells kept for precautionary reasons in the previous report for which there is no updated data to support presence of the species</t>
  </si>
  <si>
    <t>2300</t>
  </si>
  <si>
    <t>3400</t>
  </si>
  <si>
    <t>Increase in range thanks to new information on the distribution of the species in cells where it was not previously reported. Past lack of knowledge due to few field surveys and low species detectability. The restrictedness of the species range in Italy and the specificity of its ecological requirements do not imply a real increase of the range of the species on an ecological basis.</t>
  </si>
  <si>
    <t>2000</t>
  </si>
  <si>
    <t>Constant range.</t>
  </si>
  <si>
    <t>4400</t>
  </si>
  <si>
    <t>52800</t>
  </si>
  <si>
    <t>99900</t>
  </si>
  <si>
    <t>154400</t>
  </si>
  <si>
    <t>15200</t>
  </si>
  <si>
    <t>25900</t>
  </si>
  <si>
    <t>93500</t>
  </si>
  <si>
    <t>116500</t>
  </si>
  <si>
    <t>genuine; knowledge;</t>
  </si>
  <si>
    <t>The increase in the range size is primarily attributable to an actual expansion, but locally also to the knowledge gained from greater research efforts</t>
  </si>
  <si>
    <t>72100</t>
  </si>
  <si>
    <t>Decrease in range due to removal of cells with no records that were kept as a precaution. Better knowledge of the actual distribution of the species. The range is susceptible to changes between reporting periods due to the recent splitting of the species from Z. longissimus. Populations along the contact zone frequently show intermediate phenotypes which make the assignment of marginal populations to each species challenging. Nevertheless, overall the range is not expected to contract in the near future.</t>
  </si>
  <si>
    <t>22400</t>
  </si>
  <si>
    <t>52200</t>
  </si>
  <si>
    <t>101200</t>
  </si>
  <si>
    <t>193300</t>
  </si>
  <si>
    <t>0.02</t>
  </si>
  <si>
    <t>genuine; method</t>
  </si>
  <si>
    <t>-50to-26</t>
  </si>
  <si>
    <t>51-100</t>
  </si>
  <si>
    <t>The range tool applied to the current map reported 400 km2, compared to the 200 km2 in report IV. The discrepancy is due to an error in repot IV (which did not include two out of the four populations). The point is that both estimates include the raw area corresponding to the 10km cells in the map, even though the majority of the cells are actually occupied by sea, so the real available surface was much smaller the raw count. Indeed, the population size for the IV report was set to 4 squared km (i.e., four 1x1km units). Current Range is even smaller than this estimate, and it is indeed decreasing due to the reduction of the occupied area in the Vulcano Island (Ficetola et al., 2021). For this reason we report the actual range (about 2 ha, 0.02 km2) and we set the trend to "D" on the basis of available data which covered the whole distribution of the species. Nonetheless, the genuine decrease is not from 200km2 to 0.02 km2, but much far less, since the value in the IV report was exaggerated by the different methodology used</t>
  </si>
  <si>
    <t>5700</t>
  </si>
  <si>
    <t>The apparent drop in the species range follows the deletion of many old cells which were previously kept for caution in the previous reports, but further investigations have confirmed they can be deleted (and added some new cells in the neighbourhood of confirmed ones)</t>
  </si>
  <si>
    <t>45100</t>
  </si>
  <si>
    <t>93900</t>
  </si>
  <si>
    <t>64400</t>
  </si>
  <si>
    <t>19000</t>
  </si>
  <si>
    <t>1200</t>
  </si>
  <si>
    <t>the real range of the species (at finer scale than cells 10x10 km^2) is well known and currently estimated &lt; 90 km^2. Currently is considered stable</t>
  </si>
  <si>
    <t>1300</t>
  </si>
  <si>
    <t>3000</t>
  </si>
  <si>
    <t>7000</t>
  </si>
  <si>
    <t>2700</t>
  </si>
  <si>
    <t>200</t>
  </si>
  <si>
    <t>It inhabits only Lampedusa Island and nearby Conigli islet, therefore the true range is much smaller than the 200 km2 reported in all previous reports as well as the current one</t>
  </si>
  <si>
    <t>21700</t>
  </si>
  <si>
    <t>other</t>
  </si>
  <si>
    <t>Unk</t>
  </si>
  <si>
    <t>The complex P. ridibundus group may be associated with several species concentrated around an eastern or southeastern distributional core (such as P. kurtmuelleri, P. bedriagae, etc.). Recognizing these distinct entities is challenging. In addition to new occurrence data, the current range likely includes multiple entities within the P. ridibundus complex, as reported for instance by Bellati et al. (2023). Without further analyses, it is not possible to determine the trend of the species</t>
  </si>
  <si>
    <t>58400</t>
  </si>
  <si>
    <t>2200</t>
  </si>
  <si>
    <t>The slight decrease in range given the wide distribution of the species could be due to the elimination of grid cells with doubtful or incorrect data of presence of the species therefore the "S_5_4_short_term_trend_direction" is considered as stable "S"</t>
  </si>
  <si>
    <t>Data that were not available for the IV report are now being considered.</t>
  </si>
  <si>
    <t>8700</t>
  </si>
  <si>
    <t>22300</t>
  </si>
  <si>
    <t>79900</t>
  </si>
  <si>
    <t>U</t>
  </si>
  <si>
    <t>122200</t>
  </si>
  <si>
    <t>155200</t>
  </si>
  <si>
    <t>100400</t>
  </si>
  <si>
    <t>33900</t>
  </si>
  <si>
    <t>2000-2024</t>
  </si>
  <si>
    <t>first time reporting (no comparisons can be made with the previous report)</t>
  </si>
  <si>
    <t>700</t>
  </si>
  <si>
    <t>56100</t>
  </si>
  <si>
    <t>knowledge;method</t>
  </si>
  <si>
    <t>10100</t>
  </si>
  <si>
    <t>5000</t>
  </si>
  <si>
    <t>22500</t>
  </si>
  <si>
    <t>4600</t>
  </si>
  <si>
    <t>genuine;knowledge</t>
  </si>
  <si>
    <t>The range increase is mainly due to recent monitoring results. New populations have been discovered in rice fields, but they are mostly ephemeral (as indicated in field S_6_20). The trend is evaluated as U because it is not easy to distinguish between fluctuations and a real increase. We prefer to indicate knowledge as the main reason for change.</t>
  </si>
  <si>
    <t>0</t>
  </si>
  <si>
    <t>The species was declared extinct (Exa) in MED in this reporting round.</t>
  </si>
  <si>
    <t>5500</t>
  </si>
  <si>
    <t>genuine;knowledge;method</t>
  </si>
  <si>
    <t>17600</t>
  </si>
  <si>
    <t>16000</t>
  </si>
  <si>
    <t>10400</t>
  </si>
  <si>
    <t>Since in ALP the range increase is mainly due to new data provided by the Veneto region that will need to be verified in the coming years. Furthermore, the species has ephemeral populations (as indicated in field S_6_20), so in general it is not easy to distinguish between fluctuations and a real increase. We prefer to indicate knowledge as the main reason for change.</t>
  </si>
  <si>
    <t>1600</t>
  </si>
  <si>
    <t>Since in CON the species is very localized and has a small number of individuals. Furthermore, the species has ephemeral populations (as indicated in field S_6_20), so in general it is not easy to distinguish between fluctuations and actual increases. We prefer to indicate knowledge as the main reason for change.</t>
  </si>
  <si>
    <t>400</t>
  </si>
  <si>
    <t>2013-2021</t>
  </si>
  <si>
    <t>1800</t>
  </si>
  <si>
    <t>2100</t>
  </si>
  <si>
    <t>2007-2023</t>
  </si>
  <si>
    <t>2007-2019</t>
  </si>
  <si>
    <t>13200</t>
  </si>
  <si>
    <t>45300</t>
  </si>
  <si>
    <t>63500</t>
  </si>
  <si>
    <t>52000</t>
  </si>
  <si>
    <t>3700</t>
  </si>
  <si>
    <t>4500</t>
  </si>
  <si>
    <t>3900</t>
  </si>
  <si>
    <t>5200</t>
  </si>
  <si>
    <t>17700</t>
  </si>
  <si>
    <t>11700</t>
  </si>
  <si>
    <t>42500</t>
  </si>
  <si>
    <t>46200</t>
  </si>
  <si>
    <t>46000</t>
  </si>
  <si>
    <t>2900</t>
  </si>
  <si>
    <t>6400</t>
  </si>
  <si>
    <t>11800</t>
  </si>
  <si>
    <t>3600</t>
  </si>
  <si>
    <t>14100</t>
  </si>
  <si>
    <t>4000</t>
  </si>
  <si>
    <t>2800</t>
  </si>
  <si>
    <t>9800</t>
  </si>
  <si>
    <t>26100</t>
  </si>
  <si>
    <t>14200</t>
  </si>
  <si>
    <t>genuine;method</t>
  </si>
  <si>
    <t>9200</t>
  </si>
  <si>
    <t>3200</t>
  </si>
  <si>
    <t>Monitoraggi effettuati nell'ambito del progetto NAT.NE.T 2 (TOS+UNIPI) - (2023-24) + giudizio di esperti (monitoraggi del Parco delle Apuane)</t>
  </si>
  <si>
    <t>Monitoraggi effettuati nell'ambito del progetto NAT.NE.T 2 (TOS+UNIPI) - (2023-24) + dati BD Biodiversità RER – COMBI (EMR)</t>
  </si>
  <si>
    <t>Monitoraggio nell'ambito del progetto NAT.NE.T. 2 (2023) ma solo per le zone in cui sussite lo stadio sporofitico della specie in Toscana (Apuane). Le altre verificate bibliograficamente e stimate con informazioni estrapolate da Wikiplantbase#Toscana</t>
  </si>
  <si>
    <t>Monitoraggi effettuati nell'ambito del progetto NAT.NE.T 2 (TOS+UNIPI) - (2022-23) (TOS)+ LIFE IMAGINE IPE/IT/000015 (Azione A11 - M: Maps and census of the target populations of the 5 Annex II-IV target plant species) (UMB) + Dati post 2000 derivanti dalle banche dati regionali, alcune visibili su https://geoportale.regione.lazio.it (LAZ)</t>
  </si>
  <si>
    <t>Monitoraggi effettuati nell'ambito del progetto NAT.NE.T 2 (TOS+UNIPI) (2024) e confronti bibliografici tramite WikiplantBase#Italia. I monitoraggi sono stati supportati da un modello di "habitat suitability" (dati INEDITI UNIPI) che hanno permesso di aggiungere alcune nuove celle.</t>
  </si>
  <si>
    <t>First time reporting (no comparisons can be made with the previous report)</t>
  </si>
  <si>
    <t>7300</t>
  </si>
  <si>
    <t>2400</t>
  </si>
  <si>
    <t>15300</t>
  </si>
  <si>
    <t>Numerose celle aggiuntive in SAR dovute al seguente lavoro recente Giotta C. &amp;amp; M. Piccitto, 2022. Nuovi dati distributivi di Spiranthes aestivalis (Poiret) L.C.M. Rich. in Sardegna J. Eur. Orch. 54 (1-2) 2022</t>
  </si>
  <si>
    <t>2015-2024</t>
  </si>
  <si>
    <t>34500</t>
  </si>
  <si>
    <t>88800</t>
  </si>
  <si>
    <t>173900</t>
  </si>
  <si>
    <t>2500</t>
  </si>
  <si>
    <t>7600</t>
  </si>
  <si>
    <t>16400</t>
  </si>
  <si>
    <t>Knowledge about the distribution of the species has increased significantly since the previous reporting period, so it is difficult to estimate how much of this is attributable to genuine change (range and population increase) and how much to more intense research on the species, and consequently even assessing trends is difficult.</t>
  </si>
  <si>
    <t>10300</t>
  </si>
  <si>
    <t>Knowledge about the distribution of the species has increased significantly since the previous reporting period, so it is difficult to estimate how much of this is attributable to genuine change (range and population increase) and how much to more intense research on the species, and consequently even assessing trends is difficult. Favourable Reference Range should be larger in order to allow greater continuity between the stations of the central and eastern Alps and between the stations of the Alpine biogeographical region and continental region, with a consequent greater genetic exchange and greater resilience</t>
  </si>
  <si>
    <t>32100</t>
  </si>
  <si>
    <t>Trend is difficult to evaluate since the range has almost doubled, however it is not known how much is due to better knowledge and research of the species and how much to a real expansion of the range.</t>
  </si>
  <si>
    <t>The considerations reported in Mangili et al. (2015) regarding the reduced range of the species and its fragmentation remain valid, therefore the Favourable Reference Population indicated previously has been re-evaluated</t>
  </si>
  <si>
    <t>Range, which reduced significantly, should be wider in order to ensure the long-term survival of the species. At present, in fact, situations with ecological and -partly- management conditions favorable to the species are found exclusively in the municipalities of Lenta and Rovasenda and Vignale, in Piedmont administrative region.</t>
  </si>
  <si>
    <t>It’s probably an autogamic species, therefore it is assumed that the state of conservation, from the point of view of genetic diversity, would not receive a significant contribution from the contact between populations of geographically distant areas and from a continuity between the western and eastern stations (Way, 2022 – unpublished)</t>
  </si>
  <si>
    <t>17420</t>
  </si>
  <si>
    <t>23400</t>
  </si>
  <si>
    <t>15005</t>
  </si>
  <si>
    <t>31400</t>
  </si>
  <si>
    <t>We estimated a minimum of 31400 km2 to be occupied. This value is much higher then 20000 km2 of the IV Reporting. This increase is not caused by an expansion of the species but is due to increased knowledge on the distribution of the C. trinacriae. For example, the papers by Corso et al. 2020 and Novaga et al. 2024 added many new records. The species genuinely declined to a small degree due to abstraction of surface waters, water pollution, agriculture pressures etc and the Favourable reference range is indicated as 2-10. Thus,  the  11_1_conclusion_range needed to be U1.</t>
  </si>
  <si>
    <t>10700</t>
  </si>
  <si>
    <t>20300</t>
  </si>
  <si>
    <t>21000</t>
  </si>
  <si>
    <t>In the IV Report the Range was 8700, which was based on a limited amount of data. Now we have much more data available and the Range is 13200. Almost certainly this is due to increased knowledge and not due to a genuine increase in range size.</t>
  </si>
  <si>
    <t>11500</t>
  </si>
  <si>
    <t>In the IV Report the Range was 7100, which was based on a limited amount of data. Now we have much more data available and the Range is 11500. Almost certainly this is due to increased knowledge and not due to a genuine increase in range size.</t>
  </si>
  <si>
    <t>3800</t>
  </si>
  <si>
    <t>We estimated a minimum of 3800 km2 to be occupied. This value is significantly lower than the 4,500 km² reported in the IV Reporting. However, the 2013–2018 estimate is based on limited data and is therefore subject to a high degree of uncertainty</t>
  </si>
  <si>
    <t>16500</t>
  </si>
  <si>
    <t>We estimated a minimum of  16500 km2 to be occupied. This value is  sufficiently close to the 20000 km2 reported in the IV Reporting. In particular, given that the IV Reporting was based on a more limited dataset, the two values are regarded as equivalent</t>
  </si>
  <si>
    <t>Gap distance was changed from 30 km (IV report) to 10 km</t>
  </si>
  <si>
    <t>5300</t>
  </si>
  <si>
    <t>7800</t>
  </si>
  <si>
    <t>29500</t>
  </si>
  <si>
    <t>17300</t>
  </si>
  <si>
    <t>7100</t>
  </si>
  <si>
    <t>Gap distance was changed from 60 km (IV report) to 10 km</t>
  </si>
  <si>
    <t>8200</t>
  </si>
  <si>
    <t>10</t>
  </si>
  <si>
    <t>The value used for range area is the actual area where the species is present, rather than the full 3 10x10km cells.</t>
  </si>
  <si>
    <t>1</t>
  </si>
  <si>
    <t>he species is still present only in one 1x1 km cell.</t>
  </si>
  <si>
    <t>83</t>
  </si>
  <si>
    <t>We used the area of Pantelleria rather than the full 2 10x10km cells.</t>
  </si>
  <si>
    <t>10.286</t>
  </si>
  <si>
    <t>The overall range has remained constant since the mid 1800s, for what we know from museum collections. This is true for Italy as a whole, but on a regional scale we can observe a range reduction because of local populations disappearing. What seems an increase in number of 10x10 km cells is due to an increase in research effort; also the impact of citizen science platform (e.g. iNaturalist) must be taken into account.
Gap distance was changed from 60 km (IV report) to 10 km</t>
  </si>
  <si>
    <t>Gap distance was changed from 60 km (IV report) to 10 km</t>
  </si>
  <si>
    <t>27300</t>
  </si>
  <si>
    <t>54100</t>
  </si>
  <si>
    <t>23800</t>
  </si>
  <si>
    <t>4700</t>
  </si>
  <si>
    <t>15700</t>
  </si>
  <si>
    <t>8000</t>
  </si>
  <si>
    <t>6700</t>
  </si>
  <si>
    <t>12900</t>
  </si>
  <si>
    <t>7500</t>
  </si>
  <si>
    <t>31300</t>
  </si>
  <si>
    <t>36500</t>
  </si>
  <si>
    <t>1500</t>
  </si>
  <si>
    <t>3300</t>
  </si>
  <si>
    <t>15900</t>
  </si>
  <si>
    <t>9700</t>
  </si>
  <si>
    <t>48700</t>
  </si>
  <si>
    <t>Gap distance was changed from 60 km (IV report) to 26 km</t>
  </si>
  <si>
    <t>23600</t>
  </si>
  <si>
    <t>7200</t>
  </si>
  <si>
    <t>13700</t>
  </si>
  <si>
    <t>32500</t>
  </si>
  <si>
    <t>6200</t>
  </si>
  <si>
    <t>5600</t>
  </si>
  <si>
    <t>24200</t>
  </si>
  <si>
    <t>11100</t>
  </si>
  <si>
    <t>12200</t>
  </si>
  <si>
    <t>34900</t>
  </si>
  <si>
    <t>19600</t>
  </si>
  <si>
    <t>The species’ range is considered stable. The observed variation compared to the range reported in the 4th Report is due to a methodological change. More specifically, the gap distance used in the range tool was revised to be more ecologcally meaningful, as supported by the COMBINE database (https://doi.org/10.1002/ecy.3344).</t>
  </si>
  <si>
    <t>47300</t>
  </si>
  <si>
    <t>54500</t>
  </si>
  <si>
    <t>Even if the current value is higher than in the previous report (2900 vs 2700), the change can't be regarded as significant. Minor changes in the exact range area are to be expected for all species because of the difference and accuracy of the data collected in the different reporting periods. In the absence of a general rule to define a significant change, we defined as significant any change larger than 10% and applied this rule to all terrestrial mammals. As a consequence, field S_5_2_a_reasons_for_change should remain noChange. We suggest to add this text to field S_5_14_additional_information_range: "The range of the species is considered to be stable, since the change with respect to the previous reporting period is less than 10% and thus attributable to normal variations in the available distribution data".</t>
  </si>
  <si>
    <t>28500</t>
  </si>
  <si>
    <t>17800</t>
  </si>
  <si>
    <t>The assessment of the gap between the current value and the favourable reference value (FRR) has been updated from the previous reporting cycle, taking into account recent scientific publications that indicate high environmental suitability for the species across all three Italian biogeographical regions, While the FRV is not equivalent to suitability, these maps suggest that the current range clearly does not encompass the full range of ecological conditions the species could potentially occupy in Italy</t>
  </si>
  <si>
    <t>10900</t>
  </si>
  <si>
    <t>5400</t>
  </si>
  <si>
    <t>2013-2014</t>
  </si>
  <si>
    <t>The species’ range is considered stable. The observed variation compared to the range reported in the 4th Report is mainly due to an increase in knowledge, gained through structured monitoring and collection of occasional data. The change is also partly due to methodological changes, both in data collection and in the estimate of the range via the Range Tool. For the latter, a critical revision of the gap distance used to define the range has been undertaken. The COMBINE database (https://doi.org/10.1002/ecy.3344) supports the chosen gap distance.</t>
  </si>
  <si>
    <t>The observed variation compared to the range reported in the 4th Report is due to a methodological change. More specifically, the gap distance used in the range tool was revised to be more ecologcally meaningful. The COMBINE database (https://doi.org/10.1002/ecy.3344) supports the chosen gap distance.</t>
  </si>
  <si>
    <t>29800</t>
  </si>
  <si>
    <t>46300</t>
  </si>
  <si>
    <t>The range of the species is considered to be stable, since the change with respect to the previous reporting period is around 10% and thus attributable partly to normal variations in the available distribution data. However, changes could also be attributed to a difference in the gap distance used in the previous reporting cycle. The new gap distance adopted for the species is 0 km, as supported by literature data (Juškaitis, R. (1997). Ranging and movement of the Common dormouse Muscardinus avellanarius in Lithuania. Acta Theriologica 42, 113–122 - max recorded movement = 1,2 km) and the COMBINE database (https://doi.org/10.1002/ecy.3344). The latter reports a species’ dispersal distance as 0.146 km</t>
  </si>
  <si>
    <t>49300</t>
  </si>
  <si>
    <t>68000</t>
  </si>
  <si>
    <t>Even if the current value is lower than in the previous report (62100 vs 68000), the change can't be regarded as significant. Minor changes in the exact range area are to be expected for all species because of the difference and accuracy of the data collected in the different reporting periods. In the absence of a general rule to define a significant change, we defined as significant any change larger than 10% and applied this rule to all terrestrial mammals. As a consequence, field S_5_2_a_reasons_for_change should remain noChange. We suggest to add this text to field S_5_14_additional_information_range: "The range of the species is considered to be stable, since the change with respect to the previous reporting period is less than 10% and thus attributable to normal variations in the available distribution data"</t>
  </si>
  <si>
    <t>116100</t>
  </si>
  <si>
    <t>55600</t>
  </si>
  <si>
    <t>107100</t>
  </si>
  <si>
    <t>12300</t>
  </si>
  <si>
    <t>58300</t>
  </si>
  <si>
    <t>Changes is to be attributed to a difference in the gap distance used in the previous reporting cycle</t>
  </si>
  <si>
    <t>35600</t>
  </si>
  <si>
    <t>72600</t>
  </si>
  <si>
    <t>26800</t>
  </si>
  <si>
    <t>48900</t>
  </si>
  <si>
    <t>78100</t>
  </si>
  <si>
    <t>24000</t>
  </si>
  <si>
    <t>10200</t>
  </si>
  <si>
    <t>16600</t>
  </si>
  <si>
    <t>19900</t>
  </si>
  <si>
    <t>20400</t>
  </si>
  <si>
    <t>14800</t>
  </si>
  <si>
    <t>53600</t>
  </si>
  <si>
    <t>64300</t>
  </si>
  <si>
    <t>24800</t>
  </si>
  <si>
    <t>60600</t>
  </si>
  <si>
    <t>13800</t>
  </si>
  <si>
    <t>38700</t>
  </si>
  <si>
    <t>12400</t>
  </si>
  <si>
    <t>19100</t>
  </si>
  <si>
    <t>Mismatches in range size is likely due to methodological differences in the calculation through the gap distance value</t>
  </si>
  <si>
    <t>15500</t>
  </si>
  <si>
    <t>20700</t>
  </si>
  <si>
    <t>12000</t>
  </si>
  <si>
    <t>3100</t>
  </si>
  <si>
    <t>8600</t>
  </si>
  <si>
    <t>27400</t>
  </si>
  <si>
    <t>24100</t>
  </si>
  <si>
    <t>14900</t>
  </si>
  <si>
    <t>14300</t>
  </si>
  <si>
    <t>9500</t>
  </si>
  <si>
    <t>18300</t>
  </si>
  <si>
    <t>33300</t>
  </si>
  <si>
    <t>15400</t>
  </si>
  <si>
    <t>53000</t>
  </si>
  <si>
    <t>30800</t>
  </si>
  <si>
    <t>13000</t>
  </si>
  <si>
    <t>16300</t>
  </si>
  <si>
    <t>8300</t>
  </si>
  <si>
    <t>32000</t>
  </si>
  <si>
    <t>34800</t>
  </si>
  <si>
    <t>31700</t>
  </si>
  <si>
    <t>22800</t>
  </si>
  <si>
    <t>31600</t>
  </si>
  <si>
    <t>76000</t>
  </si>
  <si>
    <t>87300</t>
  </si>
  <si>
    <t>16700</t>
  </si>
  <si>
    <t>8400</t>
  </si>
  <si>
    <t>3500</t>
  </si>
  <si>
    <t>38400</t>
  </si>
  <si>
    <t>70800</t>
  </si>
  <si>
    <t>72000</t>
  </si>
  <si>
    <t>No information on trends is available, as the species has been reported for the first time.</t>
  </si>
  <si>
    <t>11000</t>
  </si>
  <si>
    <t>10600</t>
  </si>
  <si>
    <t>53300</t>
  </si>
  <si>
    <t>18800</t>
  </si>
  <si>
    <t>62900</t>
  </si>
  <si>
    <t>64000</t>
  </si>
  <si>
    <t>The change in the range is also due to the more accurate analysis of stable presence; the trend is considered to be increasing, particularly considering what has been observed for reproductive females (see in this regard Salvatori et al,, submitted to Biodiversity and Conservation)</t>
  </si>
  <si>
    <t>61800</t>
  </si>
  <si>
    <t>77400</t>
  </si>
  <si>
    <t>114800</t>
  </si>
  <si>
    <t>Change in method and knowledge: the current range value is lower due to the elimination of 3 innermost cells, for which there is no data available post 2000. Indeed, the III and IV Reports considered old data that extended the range even into inland areas (Po Valley) where the species has not been sighted for decades. The current distribution has been defined on the basis of both increment of knowledge and the actual presence of suitable habitat, excluding all the data prior to 2000. The gap used for the range calculation is 60000 m. _x000D_
FRR evaluation: its natural range concerns the Italian coasts, excluding the internal areas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</si>
  <si>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Change in method and knowledge: the current range value is lower due to the elimination of innermost cells, for which there is no data available post 2000. The current distribution has been defined on the basis of both few increment of knowledge and the actual presence of suitable habitat, excluding all the old data prior to 2000. The gap used for the range calculation is 60000 m. _x000D_
FRR evaluation: its natural range concerns the Italian coasts, excluding the internal areas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</si>
  <si>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FRR evaluation:  its natural  range concerns the western Italy (Tyrrhenian side) from the Magra River (Liguria/Tuscany) to the Lao River (Calabria). An isolated subpopulation inhabits the Pescara River in Abruzzo (Pescara-Aterno basin), which drains into the Adriatic Sea (Bianco, 1994. Biogeographia, 17, 427-485). For the evaluation of the FRR, the native range of the species proposed by both AIIAD (Maio G., Lorenzoni M. (coordinatori) (2025): WebGis delle specie ittiche autoctone d'acqua dolce italiane. AIIAD, in preparazione) and Zerunian (Zerunian S., 2002. Iconografia dei Pesci delle Acque Interne d’Italia. MATTM UZI INFS) were taken into consideration._x000D_
_x000D_
The gap used for  the range calculation is 60000 m.</t>
  </si>
  <si>
    <t>17400</t>
  </si>
  <si>
    <t>26to50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</si>
  <si>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the species occurs in western Italy (Tyrrhenian side) from the Magra River (Liguria/Tuscany) to the Lao River (Calabria). An isolated subpopulation inhabits the Pescara River in Abruzzo (Pescara-Aterno basin), which drains into the Adriatic Sea (Bianco, 1994. Biogeographia, 17, 427-485). For the evaluation of the FRR, the native range of the species proposed by both AIIAD (Maio G., Lorenzoni M. (coordinatori) (2025): WebGis delle specie ittiche autoctone d'acqua dolce italiane. AIIAD, in preparazione) and Zerunian (Zerunian S., 2002. Iconografia dei Pesci delle Acque Interne d’Italia. MATTM UZI INFS) were taken into consideration._x000D_
_x000D_
The gap used for  the range calculation is 60000 m.</t>
  </si>
  <si>
    <t>Change in method and knowledge: in the previous Report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concerns the Alpine side of the Po basin, in Veneto, Friuli-Venezia Giulia and, with an isolated population, in the Marche Apennines (CON). It reproduces in the medium-high reaches of watercourses and the larval stage lives in lowland rivers, with moderate water current, muddy or sandy bottom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</si>
  <si>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28100</t>
  </si>
  <si>
    <t>13to25</t>
  </si>
  <si>
    <t>Change in method and knowledge: in the previous Report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concerns the Alpine side of the Po basin, in Veneto,  Friuli-Venezia Giulia and, with an isolated population, in the Marche Apennines (CON). It reproduces in the medium-high reaches of watercourses and the larval stage lives in lowland rivers, with moderate water current, muddy or sandy bottom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</si>
  <si>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FRR evaluation: its natural range covers the Tyrrhenian peninsular regions up to Campania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consideration._x000D_
_x000D_
The gap used for the range calculation is 60000 m.</t>
  </si>
  <si>
    <t>20500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</si>
  <si>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the species is endemic to the Adriatic Sea basin (northern and eastern coasts). In inland waters, its historical range mainly concerns the main waterways of northern Italy (Rivers Po, Adige, Brenta, Livenza, Piave and Tagliamento).The native range of the species proposed by AIIAD (Maio G., Lorenzoni M. (coordinatori) (2025): WebGis delle specie ittiche autoctone d'acqua dolce italiane. AIIAD, in preparazione) is taken into consideration to evaluate the FRR.</t>
  </si>
  <si>
    <t>13500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</si>
  <si>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extends across all Italian seas and in internal waters it includes the main waterways on both sides of the peninsula and the major islands which it goes up to reproduce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</si>
  <si>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9900</t>
  </si>
  <si>
    <t>Change in method and knowledge: many cells of Sardinia have been eliminated because, according to the Sardinia Region, the original indication of the species is attributable to a scientific error as there are no bibliographic data nor recent reports. Furthermore, in those areas there are no suitable habitat for reproductive migrations of the species. Therefore, the species has beeen already eliminated from the Rete Natura2000 Data Form as part of the 2022 update. Moreover,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extends across all Italian seas and in internal waters it includes the main waterways on both sides of the peninsula and the major islands which it goes up to reproduce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</si>
  <si>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49200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</si>
  <si>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and eliminating cells characterized by excessively high altitudes (not suitable habitat). The gap used for the range calculation is 60000 m. _x000D_
FRR evaluation: the species is autochthonous in the northern part of the Adriatic basin, restricted to systems draining the southern slopes of the Alps, and it is absent from most right-bank tributaries of the Po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</si>
  <si>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the species is autochthonous in the northern part of the Adriatic basin, restricted to systems draining the southern slopes of the Alps, and it is absent from most right-bank tributaries of the Po.(Zerunian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</si>
  <si>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Change in method and knowledge: the current distribution has been defined on the basis of both increment of knowledge and the actual presence of suitable habitat, excluding all the old data prior to 2000. The gap used for the range calculation is 60000 m.  _x000D_
FRR evaluation: its natural range covers the northern regions, from Piedmont to Friuli-Venezia Giulia, in the Adriatic side of the Alps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</si>
  <si>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19200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</si>
  <si>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concerns the  lakes and in the deepest stretches of rivers of Northern Italy, from Piemonte to Veneto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</si>
  <si>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26300</t>
  </si>
  <si>
    <t>28900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</si>
  <si>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endemic in southern Italy, its natural range concerns the Cyprinid waters of Abruzzo, Molise, Campania, Puglia and Basilicata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</si>
  <si>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FRR evaluation: the species is endemic to the Italian-peninsular region, widespread in much of the peninsula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</si>
  <si>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27700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</si>
  <si>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the species is endemic to the Italian-peninsular region, widespread in much of the peninsula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</si>
  <si>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80100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</si>
  <si>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FRR evaluation: the species is endemic to the Italian-peninsular region, widespread in much of the peninsula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</si>
  <si>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30300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</si>
  <si>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FRR evaluation: the species is native to the Padano-Veneto District, extending south to the Marche (Livi et al., 2013. J. Fish Biol., 82 (3), 806-826). The native range of the species proposed by AIIAD (Maio G., Lorenzoni M. (coordinatori) (2025): WebGis delle specie ittiche autoctone d'acqua dolce italiane. AIIAD, in preparazione) was taken into consideration to evaluate the FRR.</t>
  </si>
  <si>
    <t>86100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</si>
  <si>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the species is native to the Padano-Veneto District, extending south to the Marche (Livi et al., 2013. J. Fish Biol., 82 (3), 806-826). The native range of the species proposed by AIIAD (Maio G., Lorenzoni M. (coordinatori) (2025): WebGis delle specie ittiche autoctone d'acqua dolce italiane. AIIAD, in preparazione) was taken into consideration to evaluate the FRR.</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</si>
  <si>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the species is native to the Padano-Veneto District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</si>
  <si>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33400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</si>
  <si>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30000 m. _x000D_
FRR evaluation: in Italy its natural range expands, but without continuity, to the coastal regions of the upper Adriatic, the upper and middle Tyrrhenian, in Sardinia, Sicily and Puglia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</si>
  <si>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6800</t>
  </si>
  <si>
    <t>51to100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</si>
  <si>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covers the coastal inland waters of the upper Adriatic, in Friuli-Venezia Giulia, Veneto and Emilia-Romagna (Zerunian, 2004. Pesci delle acque interne d'Italia). The native range of the species proposed by AIIAD (Maio G., Lorenzoni M. (coordinatori) (2025): WebGis delle specie ittiche autoctone d'acqua dolce italiane. AIIAD, in preparazione) is taken into consideration to evaluate the FRR.</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</si>
  <si>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in the CON region its natural range covers the coastal inland waters of the upper Adriatic, in Friuli-Venezia Giulia, Veneto and Emilia-Romagna (Zerunian S., 2002. Iconografia dei Pesci delle Acque Interne d’Italia. MATTM UZI INFS) and in the MED region in Puglia. For the evaluation of the FRR, the native range of the species proposed by both AIIAD (Maio G., Lorenzoni M. (coordinatori) (2025): WebGis delle specie ittiche autoctone d'acqua dolce italiane. AIIAD, in preparazione) and Zerunian (2002) were taken into consideration.</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</si>
  <si>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range extends from Liguria to Tuscany, Umbria and Lazio, up to the Amaseno River (Zerunian, 2004. Pesci delle acque interne d'Italia). The native range of the species proposed by AIIAD (Maio G., Lorenzoni M. (coordinatori) (2025): WebGis delle specie ittiche autoctone d'acqua dolce italiane. AIIAD, in preparazione) is taken into consideration to evaluate the FRR.</t>
  </si>
  <si>
    <t>28400</t>
  </si>
  <si>
    <t>FRR evaluation: its natural range extends from Liguria to Tuscany, Umbria and Lazio, up to the Amaseno River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</si>
  <si>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52600</t>
  </si>
  <si>
    <t>FRR evaluation: its range extends throughout the Alpine arc, in the springs of the high plain north of the Po, on both sides of the Tuscan-Emilian Apennines, in the Marche and in the upper part of the Tiber basin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</si>
  <si>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36100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</si>
  <si>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extends throughout the Alpine arc, in the springs of the high plain north of the Po, on both sides of the Tuscan-Emilian Apennines, in the Marche and in the upper part of the Tiber basin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</si>
  <si>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includes the Alpine side of the Po basin, Veneto and Friuli-Venezia Giulia. The populations on the Apennine side of Emilia-Romagna could be of allochthonous origin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</si>
  <si>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30000 m. _x000D_
FRR evaluation: its natural range in CON region includes large pre-alpine lakes (Maggiore, Garda, Iseo, Como)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</si>
  <si>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Change in knowledge: According to the guidelines of the Sardinia Region, the presence of the species is considered doubtful, as indicated by genetic studies (Chiesa S., L. Filonzi, C. Ferrari, and F. Nonnis Marzano, 2016) and site-specific investigations (Orrù F. &amp; Buscarinu P., 2017. It.J.Fresh.Ichthyol), which suggest that the populations present can be classified as Alosa fallax rather than Alosa agone. _x000D_
The gap used for the range calculation is 30000 m. _x000D_
FRR evaluation: its natural range in MED includes Lake Omodeo and medium Flumendosa (Sardinia)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</si>
  <si>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20100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</si>
  <si>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covers all the northern italian regions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</si>
  <si>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44700</t>
  </si>
  <si>
    <t>8800</t>
  </si>
  <si>
    <t>14700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</si>
  <si>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_x000D_
Its native range is uncertain due to differences in taxonomic classification</t>
  </si>
  <si>
    <t>63200</t>
  </si>
  <si>
    <t>FRR evaluation: according to Kotlik et al. (2002. Fol. Zool., 51(3), 227-240), Buonerba (2015. Molecular Phylogenetics and Evolution, 89, 115–129) and Bertoli (2019.Eur. Zool. J., 86, 1, 280-293), in Italy the species is autochthonous only in the Isonzo riverbasin extending within the national boundaries in the CON bioregion. For the evaluation of the FRR, the native range of the species proposed by AIIAD (Maio G., Lorenzoni M. (coordinatori) (2025): WebGis delle specie ittiche autoctone d'acqua dolce italiane. AIIAD, in preparazione) were taken into consideration._x000D_
_x000D_
The gap used for  the range calculation is 60000 m.</t>
  </si>
  <si>
    <t>23300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</si>
  <si>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includes all the northern regions and part of the central ones, up to the Marche on the Adriatic side and Campania on the Tyrrhenian side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</si>
  <si>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30900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</si>
  <si>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includes all the northern regions and part of the central ones, up to the Marche on the Adriatic side and Campania on the Tyrrhenian side (Zerunian S., 2002. Iconografia dei Pesci delle Acque Interne d’Italia. MATTM UZI INFS). According to some authors (Maio G., Lorenzoni M. (coordinatori) (2025): WebGis delle specie ittiche autoctone d'acqua dolce italiane. AIIAD, in preparazione; Bianco, 1994. Biogeographia, 17, 427-485) the species is allochtonous in the MED region.</t>
  </si>
  <si>
    <t>above100</t>
  </si>
  <si>
    <t>FRR evaluation: the species is endemic of the middle-upper Volturno river basin (large about 5600 km2) and Lake Fondi (Kottelat and Freyhof, 2007. Handbook of European freshwater fishes).For the evaluation of the FRR, the native range of the species proposed by AIIAD (Maio G., Lorenzoni M. (coordinatori) (2025): WebGis delle specie ittiche autoctone d'acqua dolce italiane. AIIAD, in preparazione) were taken into consideration._x000D_
_x000D_
The gap used for the range calculation is 60000 m.</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</si>
  <si>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includes northern Italy, especially the western and central regions, and the peninsular regions up to Campania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</si>
  <si>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76100</t>
  </si>
  <si>
    <t>52500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</si>
  <si>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for the evaluation of the FRR, the native range of the species proposed by AIIAD for Salmo ghigii and Salmo cettii (Maio G., Lorenzoni M. (coordinatori) (2025): WebGis delle specie ittiche autoctone d'acqua dolce italiane. AIIAD, in preparazione) were taken into consideration.</t>
  </si>
  <si>
    <t>36000</t>
  </si>
  <si>
    <t>0.289999999999999</t>
  </si>
  <si>
    <t>0.29</t>
  </si>
  <si>
    <t>Change in method: S. fibreni is a localised species, with a very small range, that's why it's desirable to use a finer resolution for the range size, while in the previous reports the value was related to the 10x10km cells. _x000D_
FRR evaluation: the species is endemic to L. Posta Fibreno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</si>
  <si>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65900</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</si>
  <si>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expands throughout northern Italy and on the Adriatic side of central Italy up to Abruzzo (Zerunian S., 2002. Iconografia dei Pesci delle Acque Interne d’Italia. MATTM UZI INFS). For the evaluation of the FRR, the native range of the species proposed by both AIIAD (Maio G., Lorenzoni M. (coordinatori) (2025): WebGis delle specie ittiche autoctone d'acqua dolce italiane. AIIAD, in preparazione) and Zerunian (2002) were taken into consideration.</t>
  </si>
  <si>
    <t>FRR evaluation: its natural range concerns the Tuscan-Lazio district; in Liguria it is native only in the Magra basin (Ciuffardi et al., 2015. Ann. Museo Civ. Stor. Nat. G. Doria, 107, 213-283). For the evaluation of the FRR, the native range of the species proposed by AIIAD (Maio G., Lorenzoni M. (coordinatori) (2025): WebGis delle specie ittiche autoctone d'acqua dolce italiane. AIIAD, in preparazione) were taken into consideration._x000D_
_x000D_
The gap used for the range calculation is 60000 m.</t>
  </si>
  <si>
    <t>Change in method and knowledge: in the previous Reports the species distribution was roughly defined considering all the cells intersecting the Natura 2000 Sites where it was reported (even D populations) and maintaining cells for which there was no certain data as a precautionary principle, overstimating the actual distribution and consequently the range. The current distribution has been defined on the basis of both increment of knowledge and the actual presence of suitable habitat, excluding all the old data prior to 2000. The gap used for the range calculation is 60000 m.  _x000D_
FRR evaluation: its natural  range concerns the Tuscan-Lazio district; in Liguria it is native only in the Magra basin (Ciuffardi et al., 2015. Ann. Museo Civ. Stor. Nat. G. Doria, 107, 213-283). For the evaluation of the FRR, the native range of the species proposed by AIIAD (Maio G., Lorenzoni M. (coordinatori) (2025): WebGis delle specie ittiche autoctone d'acqua dolce italiane. AIIAD, in preparazione) were taken into consideration.</t>
  </si>
  <si>
    <t>35700</t>
  </si>
  <si>
    <t>38300</t>
  </si>
  <si>
    <t>Additional method are surveys in specific areas (e.g., Ligurian Sea). Fifteen new cells have been added to the distribution map (4 in Liguria, 1 in Tuscany, 6 in Sardinia, 2 in Basilicata and 1 in Calabria) in relation to new data reported in bibliography or collected through monitoring activities. For this reason, the value of the range has increased.</t>
  </si>
  <si>
    <t>21900</t>
  </si>
  <si>
    <t>13300</t>
  </si>
  <si>
    <t>359852</t>
  </si>
  <si>
    <t>For the calculation of the range, the positions of sightings obtained through national monitoring were considered. The 150Km gap distance value was chosen reviewing the literature on the species' movements in the Mediterranean and following consultation with reserachers from adjacente countries. Therefore, differences in range estimation, when compared to 2013-2018 period, are attributed to the adoption of a larger gap distance, reflecting an increased estimate of the species' potential movement</t>
  </si>
  <si>
    <t>487116</t>
  </si>
  <si>
    <t>32555</t>
  </si>
  <si>
    <t>189086</t>
  </si>
  <si>
    <t>27765</t>
  </si>
  <si>
    <t>82502</t>
  </si>
  <si>
    <t>363413</t>
  </si>
  <si>
    <t>Sperm whales are present throughout the western Mediterranean Sea and in the northern Ionian Sea, while densities in the eastern Mediterranean Sea are lower (Lerebourg, et al., 2023, Canadas et al., 2023; Mannocci et al., 2018). For the calculation of the range, the positions of sightings obtained through national monitoring were considered. The 500 Km gap distance value was chosen reviewing the literature on the species' movements in the Mediterranean and following consultation with reserachers from adjacente countries. Therefore, differences in range estimation, when compared to 2013-2018 period, are attributed to the adoption of a larger gap distance, reflecting an increased estimate of the species' potential movement</t>
  </si>
  <si>
    <t>466358</t>
  </si>
  <si>
    <t>Fin whale is distributed throughout the Mediterranean, with a decreasing gradient towards the east (Canadas et al., 2023). The population is concentrated in the western basin, therefore the information provided relates to the Tyrrhenian and the western Pelagos area; the presence in other areas is numerically modest and seasonal. No reliable data have been obtained from national monitoring programme. For the calculation of the range, the positions of sightings obtained through national monitoring were considered. The 500 Km gap distance value was chosen reviewing the literature on the species' movements in the Mediterranean and following consultation with reserachers from adjacente countries. Therefore, differences in range estimation, when compared to 2013-2018 period, are attributed to the adoption of a larger gap distance, reflecting an increased estimate of the species' potential movement. Forty-six new cells have been added to the distribution map in relation to new stranding, occasional sightings and monitoring data. In addition, a greater gap distance was applied  (500 km instead of 90 Km). For this reason, the value of the range has increased.</t>
  </si>
  <si>
    <t>21800</t>
  </si>
  <si>
    <t>The current range describes only part of the historical range and it excludes other sites where the species was identified as present until the 1960s</t>
  </si>
  <si>
    <t>492400</t>
  </si>
  <si>
    <t>The range value was obtained by applying a 500km gap distance through the range tool to the distribution map constructed through observations from  aerial surveys conducted during 2021 and 2023 (see additional distribution map). Currently reported range value therefore differs from the 2018 range value which was obtained by applying a 90 km gap distance on a composite 10x10km grid distribution map created with observations from aerial survey observations reported under MSFD 2013 and 2018 assessments, stranded loggerhead turtle records, satellite tracked turtle data records reported in MSFD 2013 assessments and Natura 2000 SDF information.</t>
  </si>
  <si>
    <t>S_6_1_year_or_period</t>
  </si>
  <si>
    <t>S_6_2_a_population_size_unit</t>
  </si>
  <si>
    <t>S_6_2_b_population_size_min</t>
  </si>
  <si>
    <t>S_6_2_c_population_size_max</t>
  </si>
  <si>
    <t>S_6_2_d_population_size_best_value</t>
  </si>
  <si>
    <t>S_6_2_e_population_size_class</t>
  </si>
  <si>
    <t>S_6_2_e_population_size_class_refLabel</t>
  </si>
  <si>
    <t>S_6_3_population_size_estimate_type</t>
  </si>
  <si>
    <t>S_6_4_population_size_quality_of_extrapolation</t>
  </si>
  <si>
    <t>S_6_5_a_additional_size_unit</t>
  </si>
  <si>
    <t>S_6_5_b_additional_size_min</t>
  </si>
  <si>
    <t>S_6_5_c_additional_size_max</t>
  </si>
  <si>
    <t>S_6_5_d_additional_size_best_value</t>
  </si>
  <si>
    <t>S_6_6_additional_size_estimate_type</t>
  </si>
  <si>
    <t>S_6_7_population_size_method</t>
  </si>
  <si>
    <t>S_6_8_a_reasons_for_change</t>
  </si>
  <si>
    <t>S_6_8_a_reasons_for_change_mv</t>
  </si>
  <si>
    <t>S_6_8_b_main_reasons_for_change</t>
  </si>
  <si>
    <t>S_6_9_short_term_trend_period</t>
  </si>
  <si>
    <t>S_6_10_short_term_trend_direction</t>
  </si>
  <si>
    <t>S_6_11_a_short_term_trend_magnitude_min</t>
  </si>
  <si>
    <t>S_6_11_b_short_term_trend_magnitude_max</t>
  </si>
  <si>
    <t>S_6_11_c_short_term_trend_magnitude_predefined</t>
  </si>
  <si>
    <t>S_6_11_d_short_term_trend_magnitude_unknown</t>
  </si>
  <si>
    <t>S_6_12_short_term_estimate_type</t>
  </si>
  <si>
    <t>S_6_13_short_term_trend_method</t>
  </si>
  <si>
    <t>S_6_14_long_term_trend_period</t>
  </si>
  <si>
    <t>S_6_15_long_term_trend_direction</t>
  </si>
  <si>
    <t>S_6_16_a_long_term_trend_magnitude_min</t>
  </si>
  <si>
    <t>S_6_16_b_long_term_trend_magnitude_max</t>
  </si>
  <si>
    <t>S_6_16_c_long_term_trend_magnitude_confidence_interval</t>
  </si>
  <si>
    <t>S_6_17_long_term_trend_method</t>
  </si>
  <si>
    <t>S_6_18_a_favourable_reference_population_value</t>
  </si>
  <si>
    <t>S_6_18_a_favourable_reference_population_unit</t>
  </si>
  <si>
    <t>S_6_18_b_favourable_reference_population_predefined</t>
  </si>
  <si>
    <t>S_6_18_c_favourable_reference_population_unknown</t>
  </si>
  <si>
    <t>S_6_18_d_favourable_reference_population_method_model_based</t>
  </si>
  <si>
    <t>S_6_18_d_favourable_reference_population_method_refer_based</t>
  </si>
  <si>
    <t>S_6_18_d_favourable_reference_population_method_expert</t>
  </si>
  <si>
    <t>S_6_18_d_favourable_reference_population_method_other</t>
  </si>
  <si>
    <t>S_6_19_population_size_when_directive_into_force</t>
  </si>
  <si>
    <t>S_6_20_additional_information_population</t>
  </si>
  <si>
    <t>i</t>
  </si>
  <si>
    <t>4</t>
  </si>
  <si>
    <t>minimum</t>
  </si>
  <si>
    <t>5-25</t>
  </si>
  <si>
    <t>12</t>
  </si>
  <si>
    <t>11</t>
  </si>
  <si>
    <t>8</t>
  </si>
  <si>
    <t>7</t>
  </si>
  <si>
    <t>There is insufficient data to establish an overall trend. The available data indicate a stable trend (Romano A., Roner L., Trenti M., Iemma A., Tabarelli de Fatis K., Costa A., Salvidio S., Pedrini P., 2023. The Aurora salamander, Salamandra atra aurorae: monitoring the rarest vertebrate in Trentino. Studi Trentini di Scienze Naturali, 102: 37-46), however, they pertain only to a limited portion of the population</t>
  </si>
  <si>
    <t>Andreone F., Eusebio Bergò P., MercurioV., 2007. La salamandra di Lanza, Salamandra lanzai. Biologia, ecologia e conseravzione di un anfibio esclusivo delle Alpi. Regione Piemonte e parco del Po Cuneese, Fusta Editore Saluzzo, pp. 95. ;Ficetola G. F., Barzaghi B., Melotto A., Muraro M., Lunghi E., Canedoli C., Lo Parrino E., Nanni V., Silva-Rocha I., Urso A., Carretero M. A., Salvi D., Scali S., Scarì G., Pennati R., Andreone F., Manenti R.. 2018. N-mixture models reliably estimate the abundance of small vertebrates. Scientific Reports 8: 10357 DOI: 10.1038/s41598-018-28432-8.</t>
  </si>
  <si>
    <t>3</t>
  </si>
  <si>
    <t>previous report used 1x1km cell for population abundance, therefore making current measure (individuals) uncomparable</t>
  </si>
  <si>
    <t>6</t>
  </si>
  <si>
    <t>5</t>
  </si>
  <si>
    <t>The method employed for the IV report differs from the reference method of the previous report. Sufficient data are not available to accurately determine the population trend</t>
  </si>
  <si>
    <t>Currently, there are no recorded data in several areas of the Trieste  Karst. The species has not been observed in known breeding sites for some time</t>
  </si>
  <si>
    <t>9</t>
  </si>
  <si>
    <t>26-50</t>
  </si>
  <si>
    <t>estimate</t>
  </si>
  <si>
    <t>Fauna d'Italia, Testudo marginata pp. 199-208 - Carpaneto et al., 2011. Testudo marginata Schoepff 1793 - Marginated tortoise, Kraspedochelónana, Breshka Malore, Testuggine Marginata. Conservation biology of freshwater turtles and tortoises: a compilation project of the IUCN/SSC tortoise and freshwater turtle specialist group. Chelonian Research Monographs, 5(122), 1-25 - Escoriza et al. 2023.</t>
  </si>
  <si>
    <t>Fauna d'Italia, Testudo graeca pp. 180-187 - Carpaneto and Corti, 2011. Population ecology and conservation of tortoises: the estimation of density, and dynamics of a small population - Hailey, 1988. Egg size and shape, clutch dynamicxs, and reproductive effort in European tortoises - Hailey et al., 1988. Population structure, population density and individual catchability of Testudo graeca in the central Jbilets - Ben Kaddour et al. 2006. Population structure and demography of an Algerian population of the Moorish tortoise, Testudo graeca - Rouag et al. 2007.</t>
  </si>
  <si>
    <t>Fauna d'Italia, Emys orbicularis pp. 153-163 - Rugiero et al., 2011. A management plan for the European pond turtle
(Emys orbicularis) populations of the Louro river basin
(Northwest Spain) - Cordero Rivera et al., 2004. Population structure of Emys orbicularis in the Bardello (Po Delta, Northern Italy) - Mazzotti, 1995. Population abundance, structure and movements of the European pond turtle, Emys orbicularis (Linnaeus 1758) based on capture-recapture data in a Venice Lagoon wetland area, Italy - Liuzzo et al., 2020</t>
  </si>
  <si>
    <t>Fauna d'Italia, Podarcis filfolensis pp. 381-387 - Lo Cascio et al, 2011. Population structure, genetics andconservation of the Maltese walllizard, Podarcis filfolensis, on Linosa Island (Reptilia, Lacertidae) - Scalera et al., 2004</t>
  </si>
  <si>
    <t>Fauna d'Italia, Podarcis melisellensis pp. 387-391 - Dall'Asta and Bressi, 2011. Zur individuendichte der Adrietischen mauereidechse Podarcis melisellensis fiumana (Werner, 1891) auf Weidflachen sudwestlich von Srem (Cres, Kroatien). Sehnal, 1999</t>
  </si>
  <si>
    <t>Fauna d'Italia, Algyroides nigropunctatus pp. 336-340 - Dall'Asta and Bressi, 2011. Algyroides nigropunctatus nigropunctatus in Italy: notes on ecology, habitat selection and conservation (Reptilia, Lacertidae) - Bressi, 2010</t>
  </si>
  <si>
    <t>14</t>
  </si>
  <si>
    <t>13</t>
  </si>
  <si>
    <t>Fauna d'Italia, Lacerta viridis pp. 368-380 - Venchi et al., 2011. The lizards of Italy and adjacent areas; Edition Chimaira, Frankfurt am Main, pp.165 - Corti and Lo Cascio, 2002. Reptile responses to vegetation structure in grassland restored for an endangered snake - Mizsei et al., 2020.</t>
  </si>
  <si>
    <t>Fauna d'Italia, Telescopus fallax pp. 578-582 - Dall'Asta, 2011. There is no information available on population density for any species of the Telescopus genus from which to extrapolate density of the target species. Estimation was made based on an estimated credible population density. The extremely low detectability of the species, associated with is crepuscular behaviour is the limiting factor for robust analyses and fields surveys.</t>
  </si>
  <si>
    <t>previous report used 1x1km cell for population abundance, therefore making current measure (individuals) uncomparable. Applying density estimate for the mainland populations of the nominal species, we achieved a reasonable estimate at class level for the Sardinian population. Considering the peculiar habitat for the species on the Island, and that its availability has not changed across the last 20 years, we assume population trend may be considered stable.</t>
  </si>
  <si>
    <t>Fauna d'Italia, Vipera ursinii pp. 623-627 - Filippi et al., 2011. Démographie et dynamique d'une population Fran﻿çaise de Vipera ursinii ursinii (BONAPARTE, 1835) -  Baron, 1997</t>
  </si>
  <si>
    <t>Fauna d'Italia, Zamenis lineatus pp. 584-586 - Venchi and Luiselli, 2011. Snakes and the Eternal City: variation in community metrics, body size and population density of snakes in contrasted landscapes of suburban Rome (Italy) - Rugiero et al. 2020</t>
  </si>
  <si>
    <t>Fauna d'Italia, Hierophis viridiflavus - Vanni and Zuffi, 2011. Snakes and the Eternal City: variation in ommunity metrics, body size and population density of snakes in contrasted landscapes of suburban Rome (Italy) - Rugiero et al., 2020.</t>
  </si>
  <si>
    <t>Fauna d'Italia, Iberolacerta horvathi pp. 349-356 - Venchi et al., 2011. Horvath’s rock lizard Iberolacerta horvathi in italy: summary of its distribution, first quantitative data and notes on conservation - Rassati, 2019</t>
  </si>
  <si>
    <t>1700</t>
  </si>
  <si>
    <t>2660</t>
  </si>
  <si>
    <t>interval</t>
  </si>
  <si>
    <t>Fauna d'Italia, Zamenis situla pp. 591-599 - Scillitani and Turrisi, 2011. Aspects of the Ecology of the Leopard Snake, Elaphe situla - Rugiero et al. (1998).</t>
  </si>
  <si>
    <t>Fauna d'Italia, Euleptes europaea pp. 258-270 - Salvidio et al., 2011. Selection and daily occupancy of artificial retreat-sites by a declining Mediterranean island specialist, the European leaf-toed gecko Euleptes europaea - Quessada et al. 2024. Personal communication of field monitoring surveys - Enea, 2025.</t>
  </si>
  <si>
    <t>160</t>
  </si>
  <si>
    <t>210</t>
  </si>
  <si>
    <t>Population size evaluated from standard data form of Monte Albo Natura 2000 site, where occurs  14 of the 15 know population of the species. Population short term-trend direction evaluated also in relation to the IUCN Red List: species changed from Vulnerable (VU) to Endangered (EN) (Rondinini et al. 2022)</t>
  </si>
  <si>
    <t>The complex group of P. ridibundus can be associated with several species concentrated around an eastern or south-eastern distributional core (P. kurtmuelleri, P. bedriagae, etc.), which are frequently subject to anthropogenic translocation according with Bellati A., Chiocchio A., Razzetti E., Bisconti R., Canestrelli D., 2023. A hotchpotch of water frogs in northern Italy- Biological Invasions 25 (9), 2737-2745. DOI: https://doi.org/10.1007/s10530-023-03088-2. Recognition of these different entities is difficult. In the absence of specific monitoring, population estimates probably include several entities within the P. ridibundus complex.</t>
  </si>
  <si>
    <t>There is insufficient population data available to accurately estimate the direction and magnitude of the trend</t>
  </si>
  <si>
    <t>Fauna d'Italia, Cyrtopodion kotschy pp. 250-257 - Scillitani, 2011. Note on the ecology of Cyrtodactylus kotschyi (Reptilia - Gekkonidae) in an insular ecosystem of the Aegean - Valakos and Vlachopanos, 1989</t>
  </si>
  <si>
    <t>50</t>
  </si>
  <si>
    <t>53</t>
  </si>
  <si>
    <t>Considering that this species is an allopolyploid of hybrid origin and that its range is extremely limited, we expect that an increase in population of around 20% could be enough to ensure a long term persistence of the taxon in the wild. Actual population is estimated around 60 individuals. First time reporting (no comparisons can be made with the previous report)</t>
  </si>
  <si>
    <t>grids1x1</t>
  </si>
  <si>
    <t>45</t>
  </si>
  <si>
    <t>m2</t>
  </si>
  <si>
    <t>25000</t>
  </si>
  <si>
    <t>250000</t>
  </si>
  <si>
    <t>150</t>
  </si>
  <si>
    <t>20</t>
  </si>
  <si>
    <t>30</t>
  </si>
  <si>
    <t>In the western portion of the range (marginal) the species in considered in decline, in the eastern part (core area) is stable</t>
  </si>
  <si>
    <t>350</t>
  </si>
  <si>
    <t>21</t>
  </si>
  <si>
    <t>The total nuber of mature individuals is estimated between 2000 and 3000</t>
  </si>
  <si>
    <t>43</t>
  </si>
  <si>
    <t>-11</t>
  </si>
  <si>
    <t>-7</t>
  </si>
  <si>
    <t>Completely or partially dried plants have been found in various population, consequently populations have been drastically depleted in all sites. The total number of mature individuals is estimated between 274 and 517</t>
  </si>
  <si>
    <t>60000</t>
  </si>
  <si>
    <t>Despite new population have been discovered in rice fields, M. quadrifolia few stable population have been observed in CON, most of the population are ephemeral</t>
  </si>
  <si>
    <t>The only known population in MED was in Tuscany region. Several field suveys conducted in the last decade confirm the extinction of the species in the area, since it has not been observed since 2009. The species was declared extinct (Exa) in MED in this reporting round.</t>
  </si>
  <si>
    <t>Lindernia procumbens shows an extreme ephemeral behaviour with population that appear and disappear depending on local situation, sometimes also inside agricultural areas like rice field</t>
  </si>
  <si>
    <t>La presenza di Botrychium simplex per il territorio italiano è nota da relativamente pochi anni e trattandosi di specie alta solo 2-5 cm può sfuggire all’osservazione o risultare poco visibile, come dimostrato dal ritrovamento di una popolazione nei Monti Lessini nel 2016, che tuttavia non è più stata osservata recentemente (ma di cui per il momento si è preferito mantenere la cella di presenza). Data la relativa recente presenza e l’assenza di dati sul lungo periodo, la difficoltà di osservazione della specie il trend generale della popolazione è dato come U e quello complessivo come Unk. La provincia autonoma di Trento, dove si trova l’unica ZSC (IT3120179 “Val Jumela”) che tutela la specie indica come trend per la specie all’interno della RN2000 S. Nel formulario standard del sito IT3120179 sono indicati solo 2 individui, tuttavia, conteggi effettuati negli anni passati avevano evidenziato un numero di individui fluttuante tra i 3 e i 30 a seconda degli anni, pertanto si ritiene opportuno mantenere come numero di individui una classe 1 o un range che consenta di prendere in considerazione la variazione annuale delle popolazioni.</t>
  </si>
  <si>
    <t>40</t>
  </si>
  <si>
    <t>60</t>
  </si>
  <si>
    <t>Populations of Liparis loeselii naturally have large fluctuations in the number of individuals. La specie mostra un comportamento effimero, con individui che appaiono un anno e non quello successivo, rimanendo probabilmente nel suolo sotto forma di bulbi ed emergendo solo in condizioni favorevoli. La situazione generale degli habitat in cui vive (prati umidi o torbiere alcaline) è in peggioramento in tutta la regione biogeografica ALP anche a seguito di eventi di particolare siccità degli ultimi anni.</t>
  </si>
  <si>
    <t>-100to-51</t>
  </si>
  <si>
    <t>Populations of Liparis loeselii naturally have large_x000D_
fluctuations in the number of individuals. The estmated populaton in CON is between 2 and 20 individuals</t>
  </si>
  <si>
    <t>2019-2021</t>
  </si>
  <si>
    <t>2021</t>
  </si>
  <si>
    <t>19</t>
  </si>
  <si>
    <t>15</t>
  </si>
  <si>
    <t>300000</t>
  </si>
  <si>
    <t>500000</t>
  </si>
  <si>
    <t>57</t>
  </si>
  <si>
    <t>The most accurate population unit is the 1x1 km grid. Counting individuals is very complex, and most populations are not easily accessible</t>
  </si>
  <si>
    <t>29</t>
  </si>
  <si>
    <t>24</t>
  </si>
  <si>
    <t>42</t>
  </si>
  <si>
    <t>23</t>
  </si>
  <si>
    <t>320</t>
  </si>
  <si>
    <t>410</t>
  </si>
  <si>
    <t>80</t>
  </si>
  <si>
    <t>40000</t>
  </si>
  <si>
    <t>grids10x10</t>
  </si>
  <si>
    <t>244</t>
  </si>
  <si>
    <t>488000000</t>
  </si>
  <si>
    <t>204</t>
  </si>
  <si>
    <t>1530000</t>
  </si>
  <si>
    <t>297</t>
  </si>
  <si>
    <t>2227500</t>
  </si>
  <si>
    <t>182</t>
  </si>
  <si>
    <t>1365000</t>
  </si>
  <si>
    <t>2018-2024</t>
  </si>
  <si>
    <t>250</t>
  </si>
  <si>
    <t>284</t>
  </si>
  <si>
    <t>2450</t>
  </si>
  <si>
    <t>2550</t>
  </si>
  <si>
    <t>2502</t>
  </si>
  <si>
    <t>2010-2024</t>
  </si>
  <si>
    <t>140000</t>
  </si>
  <si>
    <t>170000</t>
  </si>
  <si>
    <t>mean</t>
  </si>
  <si>
    <t>6000</t>
  </si>
  <si>
    <t>2600</t>
  </si>
  <si>
    <t>18000</t>
  </si>
  <si>
    <t>50000</t>
  </si>
  <si>
    <t>100000</t>
  </si>
  <si>
    <t>10000</t>
  </si>
  <si>
    <t>2</t>
  </si>
  <si>
    <t>2009-2024</t>
  </si>
  <si>
    <t>This taxon is a therophyte that can annually show huge population fluctuations according to weather conditions. For this reason it not easy to estimate the population consistency of this taxon</t>
  </si>
  <si>
    <t>20000</t>
  </si>
  <si>
    <t>22</t>
  </si>
  <si>
    <t>27</t>
  </si>
  <si>
    <t>-1</t>
  </si>
  <si>
    <t>3480</t>
  </si>
  <si>
    <t>35000</t>
  </si>
  <si>
    <t>150000</t>
  </si>
  <si>
    <t>24700</t>
  </si>
  <si>
    <t>The species has a wide distribution, therefore the data on the population size have wide margins of uncertainty.</t>
  </si>
  <si>
    <t>15000</t>
  </si>
  <si>
    <t>70</t>
  </si>
  <si>
    <t>140</t>
  </si>
  <si>
    <t>31</t>
  </si>
  <si>
    <t>69</t>
  </si>
  <si>
    <t>87</t>
  </si>
  <si>
    <t>174</t>
  </si>
  <si>
    <t>28</t>
  </si>
  <si>
    <t>52</t>
  </si>
  <si>
    <t>104</t>
  </si>
  <si>
    <t>84</t>
  </si>
  <si>
    <t>The magnitude of the population trend was assessed by comparing the percentage increase in the number of known 1x1 km cells today with those recorded in 2012. The value obtained is 71%.</t>
  </si>
  <si>
    <t>The magnitude of the population trend was assessed by comparing the percentage increase in the number of known 1x1 km cells today with those recorded in 2012. The value obtained is 80%.</t>
  </si>
  <si>
    <t>The magnitude of the population trend was assessed by comparing the percentage increase in the number of known 1x1 km cells today with those recorded in 2012.The value obtained is 64%.</t>
  </si>
  <si>
    <t>The natural population includes 33 adult individuals (25 of which are fertile, while 8 show no evidence of cone production) and approximately 480 subadults resulting from natural regeneration.  Several translocation efforts, started in 1975 and intensified in recent years thanks to two LIFE projects and a project funded by the Interministerial Committee for Economic Planning and Sustainable Development, have led to the expansion of the surface occupied by the species and to the increase in the number of adults (40-60) and subadult individuals (1000-2000). In the previous reports only the natural population was mentioned.</t>
  </si>
  <si>
    <t>450</t>
  </si>
  <si>
    <t>950</t>
  </si>
  <si>
    <t>480</t>
  </si>
  <si>
    <t>Monitoraggi effettuati nell'ambito del progetto NAT.NE.T 2 (TOS+UNIPI) - (2022-23) (TOS) + LIFE IMAGINE IPE/IT/000015 - Azione A11 - M: Maps and census of the target populations of the 5 Annex II-IV target plant species (UMB) + Dati post 2000 derivanti dalle banche dati regionali, alcune visibili su https://geoportale.regione.lazio.it (LAZ)</t>
  </si>
  <si>
    <t>Monitoraggi effettuati nell'ambito del progetto NAT.NE.T 2 (TOS+UNIPI) - (2023-24) + Confronti bibliografici tramite WikiplantBase#Italia</t>
  </si>
  <si>
    <t>method;knowledge</t>
  </si>
  <si>
    <t>method;other</t>
  </si>
  <si>
    <t>5000000</t>
  </si>
  <si>
    <t>10000000</t>
  </si>
  <si>
    <t>50000000</t>
  </si>
  <si>
    <t>100000000</t>
  </si>
  <si>
    <t>Ad hoc surveys are required to collect data to a more reliable assessment.</t>
  </si>
  <si>
    <t>The precise number of individuals of G. ligustica is unknown and difficult to estimate by counting individuals in the field.</t>
  </si>
  <si>
    <t>The precise number of individuals of A. nicaeensis is unknown and difficult to estimate by counting individuals in the field</t>
  </si>
  <si>
    <t>especially in the coastal area individuals are most threatened by human activity</t>
  </si>
  <si>
    <t>Several sites at the periphery of the distributional range have been not found any more (Casazza and Médail, personal observation).</t>
  </si>
  <si>
    <t>Trend is Uncertain as different or unknown trends have been recorded in different parts of the area (stable, decreasing or unknown).</t>
  </si>
  <si>
    <t>1024</t>
  </si>
  <si>
    <t>1392</t>
  </si>
  <si>
    <t>Since the units used for population size were not homogeneous in the different parts of the range, where Classes were used, a correction was made to the minimum number of individuals, estimating the minimum presence of one individual for each station (site of presence) known to the experts</t>
  </si>
  <si>
    <t>540</t>
  </si>
  <si>
    <t>Population counts are not available for some parts of the range, therefore to calculate population size the data found by experts were used (bibliographic, unpublished and from public databases), reported to a 1x1 km grid, but they are certainly not exhaustive. The number of square meters occupied by the species was estimated starting from the number of estimated 1x1 cells. A minimum of 3 square meters of occupied surface area (area of occupancy)  per cell was established, and a maximum of 30 square meters of occupied surface area per cell. In the absence of monitoring data, these are rough estimates</t>
  </si>
  <si>
    <t>The Favourable Reference Population is higher than actual population because there is a popolation, isolated from the main range, that has a small number of individuals, and popolation _x000D_
fluctuating over time.</t>
  </si>
  <si>
    <t>1070</t>
  </si>
  <si>
    <t>Population trend appears to be different in different parts of the range: fluctuating over time in the Western and Central Alps, and decreasing or stable in the Eastern Alps (where most of the population is located).</t>
  </si>
  <si>
    <t>Size population best value derives from the monitoring carried out on the species in 2024 on all known sites of presence (complete survey). For the definition of the trend, the minimum and maximum population size data reported in the IV Report are not very comparable with the data (best Value) resulting from complete monitoring, with counting of all individuals, carried out for the V Report in 2024._x000D_
However, it is clear that the total number of individuals of the species has significantly decreased from 2019 to 2024, despite the fact that in the 2024 count there are data from previously unknown stations._x000D_
The data from the monitoring carried out in 2019 on permanent transects are also available; they are significant for showing the negative trend of the populations, for comparison with the data detected in the same transects in 2024. For some sites, where most of the population is concentrated, the decreasing is clear: Roggia Molinara di Lenta (65,000 individuals in 2019, 11,200 individuals in 2024); Rio Gorreto (290 individuals in 2019, 170 in 2024); for other sites there seem to be situations of stability and for some an increase in the number of individuals, which do not numerically compensate for the general trend in regression.</t>
  </si>
  <si>
    <t>Considering 100 stations, a value of 5 mats (min) and 15 mats (max) for each station of presence for Population size was estimated</t>
  </si>
  <si>
    <t>2380</t>
  </si>
  <si>
    <t>Monitoring carried out in 2024 combined with other unpublished data confirmed the existence of 119 stations. An average surface area of ​​20 m2 for station was estimated for Population size.</t>
  </si>
  <si>
    <t>2980</t>
  </si>
  <si>
    <t>650</t>
  </si>
  <si>
    <t>In the absence of data, a more conservative methodology than that adopted in the IV Report was employed for estimating population sizes within and outside the Natura2000 network. Consequently, only minimum estimates have been provided, which are not methodologically comparable with those presented in the previous Report.</t>
  </si>
  <si>
    <t>265</t>
  </si>
  <si>
    <t>90</t>
  </si>
  <si>
    <t>The data available are fragmentary and do not allow to estimate changes in population trends. In the absence of data, a more conservative methodology than that adopted in the IV Report was employed for estimating population sizes within and outside the Natura2000 network. Consequently, only minimum estimates have been provided, which are not methodologically comparable with those presented in the previous Report.</t>
  </si>
  <si>
    <t>218</t>
  </si>
  <si>
    <t>355</t>
  </si>
  <si>
    <t>It is highly probable that currently only a part of the range and of the populations are known as very few people are actively searching for this species, which was re-discovered in Puglia/Basilicata only in 2015 (Mastopasqua &amp;amp; Liuzzi 2016).</t>
  </si>
  <si>
    <t>In the absence of data, a more conservative methodology than that adopted in the IV Report was employed for estimating population sizes within and outside the Natura2000 network. Consequently, only minimum estimates have been provided, which are not methodologically comparable with those presented in the previous Report</t>
  </si>
  <si>
    <t>277</t>
  </si>
  <si>
    <t>149</t>
  </si>
  <si>
    <t>47</t>
  </si>
  <si>
    <t>172</t>
  </si>
  <si>
    <t>In the absence of data, a more conservative methodology than the one adopted in the IV Report was employed for estimating population sizes within and outside the Natura2000 network. Consequently, only minimum estimates have been provided, which are not methodologically comparable with those presented in the previous Report.</t>
  </si>
  <si>
    <t>78</t>
  </si>
  <si>
    <t>localities</t>
  </si>
  <si>
    <t>377</t>
  </si>
  <si>
    <t>295</t>
  </si>
  <si>
    <t>82</t>
  </si>
  <si>
    <t>The population data for sections 6 and 12 have been provided by Regione Friuli Venezia Giulia</t>
  </si>
  <si>
    <t>The population data for sections 6 and 12 have been provided by Regione Piemonte</t>
  </si>
  <si>
    <t>44</t>
  </si>
  <si>
    <t>-80</t>
  </si>
  <si>
    <t>-40</t>
  </si>
  <si>
    <t>Data obtained from MRR over 3 years. Estimates obtained using Mark and R-Mark software</t>
  </si>
  <si>
    <t>34</t>
  </si>
  <si>
    <t>Most data are from citizen science platforms (iNaturalist). In the absence of data, a more conservative methodology than the one adopted in the IV Report was employed for estimating population sizes within and outside the Natura2000 network. Consequently, only minimum estimates have been provided, which are not methodologically comparable with those presented in the previous Report.</t>
  </si>
  <si>
    <t>273</t>
  </si>
  <si>
    <t>541</t>
  </si>
  <si>
    <t>238</t>
  </si>
  <si>
    <t>157</t>
  </si>
  <si>
    <t>58</t>
  </si>
  <si>
    <t>67</t>
  </si>
  <si>
    <t>129</t>
  </si>
  <si>
    <t>75</t>
  </si>
  <si>
    <t>313</t>
  </si>
  <si>
    <t>365</t>
  </si>
  <si>
    <t>41</t>
  </si>
  <si>
    <t>The species exhibits a highly restricted distribution and very low detectability. The 2 cells in ALP were kept for precautions, but there are no recent data to confirm to presence of the species.</t>
  </si>
  <si>
    <t>33</t>
  </si>
  <si>
    <t>106</t>
  </si>
  <si>
    <t>159</t>
  </si>
  <si>
    <t>Overall short term trend is stable; increasing in north-eastern Italy</t>
  </si>
  <si>
    <t>92</t>
  </si>
  <si>
    <t>97</t>
  </si>
  <si>
    <t>51</t>
  </si>
  <si>
    <t>64</t>
  </si>
  <si>
    <t>55</t>
  </si>
  <si>
    <t>395</t>
  </si>
  <si>
    <t>236</t>
  </si>
  <si>
    <t>220</t>
  </si>
  <si>
    <t>Data for sections 6.5, 6.6 were provided by the Italian Administrative Regions</t>
  </si>
  <si>
    <t>138</t>
  </si>
  <si>
    <t>137</t>
  </si>
  <si>
    <t>325</t>
  </si>
  <si>
    <t>62</t>
  </si>
  <si>
    <t>56</t>
  </si>
  <si>
    <t>73</t>
  </si>
  <si>
    <t>311</t>
  </si>
  <si>
    <t>111</t>
  </si>
  <si>
    <t>122</t>
  </si>
  <si>
    <t>598</t>
  </si>
  <si>
    <t>260</t>
  </si>
  <si>
    <t>76</t>
  </si>
  <si>
    <t>126</t>
  </si>
  <si>
    <t>12832</t>
  </si>
  <si>
    <t>Regarding the population estimate, it is noted that the quality of the available data does not allow for a direct quantification of the number of individuals. The estimate was therefore derived from the available information through an extrapolation process based on the analysis of species distribution and available habitat, at a resolution of 1 km². For each suitable 1x1 km cell falling within the 10x10 km distribution squares, a minimum of 1 individual was assumed.</t>
  </si>
  <si>
    <t>The population size estimate is based on extrapolation and expert judgment derived from limited data.
These methods inherently involve a degree of uncertainty that cannot be precisely quantified. Therefore, the figures presented in the report should be considered as approximate estimates.
This also applies to the assessment of population trends. The available data indicate an increasing trend, but its exact magnitude is difficult to determine — it is therefore presented as a precautionary interval.</t>
  </si>
  <si>
    <t>85392</t>
  </si>
  <si>
    <t>97196</t>
  </si>
  <si>
    <t>Compared to the previous reporting period, the field 6,18b is emply, as it is known that the favourable reference population is higher than the current one, but it is not possible to determine the magnitude of the difference. The current population size was estimated by Santini and Zampetti (2025), mainly based on the results of the study conducted in the Swiss Alps by Rehnus, M., &amp; Bollmann, K. (2016). Non-invasive genetic population density estimation of mountainhares (Lepus timidus) in the Alps: Systematic or opportunistic sampling? European Journal ofWildlife Research, 62, 737–747. This study reports a density of 3.2 ± 0.7 individuals per km². Using this density estimate and following the methodology presented in Santini and Zampetti (2025), we estimate a population of 91,688 (95% CI: 85,392–97,196) for the mountain hare in the Alpine region, covering a total habitat area of 22,517.1 km². Despite the difference in the values with respect to the previous reporting, taking into account that the trend of the populations is not clear, it is however impossible to consider the difference in absolute values as significant.</t>
  </si>
  <si>
    <t>135000</t>
  </si>
  <si>
    <t>In the previous reporting, the FRP was considered approximately equivalent to the current population, partly because the population size at the time exceeded the level recorded at the date of entry into force of the Directive, However, in light of the updated assessment of the FRR, the current population now appears to be considerably lower than what would be required to occupy the full extent of ecological conditions,</t>
  </si>
  <si>
    <t>1229</t>
  </si>
  <si>
    <t>2529</t>
  </si>
  <si>
    <t>1879</t>
  </si>
  <si>
    <t>3309</t>
  </si>
  <si>
    <t>The values reported in fields 6,2,c,d were derived from information provided by the Regions/Provinces, The estimate reported in 6,5d was instead derived from the available information through an extrapolation process based on the analysis of species distribution and available habitat, at a resolution of 1 km², For each suitable 1x1 km cell falling within the 10x10 km distribution squares, a minimum of 1 individual was assumed,</t>
  </si>
  <si>
    <t>910</t>
  </si>
  <si>
    <t>806</t>
  </si>
  <si>
    <t>499752</t>
  </si>
  <si>
    <t>623909</t>
  </si>
  <si>
    <t>327312</t>
  </si>
  <si>
    <t>384302</t>
  </si>
  <si>
    <t>855825</t>
  </si>
  <si>
    <t>1072272</t>
  </si>
  <si>
    <t>Santini L,, Zampetti A, 2025, Stima della consistenza numerica delle popolazioni di mammiferi in Allegati II, IV e V della Direttiva Habitat, Report tecnico, Dipartimento di Biologia e Biotecnologie “Charles Darwin”, Sapienza Università di Roma, Italia.</t>
  </si>
  <si>
    <t>Santini L,, Zampetti A, 2025, Stima della consistenza numerica delle popolazioni di mammiferi in Allegati II, IV e V della Direttiva Habitat, Report tecnico, Dipartimento di Biologia e Biotecnologie “Charles Darwin”, Sapienza Università di Roma, Italia</t>
  </si>
  <si>
    <t>110</t>
  </si>
  <si>
    <t>2289</t>
  </si>
  <si>
    <t>2068</t>
  </si>
  <si>
    <t>340</t>
  </si>
  <si>
    <t>7154</t>
  </si>
  <si>
    <t>13904</t>
  </si>
  <si>
    <t>18749</t>
  </si>
  <si>
    <t>16131</t>
  </si>
  <si>
    <t>Differences in the total number of individuals can be attributed to different evaluation/extrapolation methods with respect to the previous reporting cycle. Nevertheless, the expert based evaluation on the population trend is considered consistent with field evidence</t>
  </si>
  <si>
    <t>36315</t>
  </si>
  <si>
    <t>84800</t>
  </si>
  <si>
    <t>51647</t>
  </si>
  <si>
    <t>213993</t>
  </si>
  <si>
    <t>1284812</t>
  </si>
  <si>
    <t>532458</t>
  </si>
  <si>
    <t>22000</t>
  </si>
  <si>
    <t>45000</t>
  </si>
  <si>
    <t>33000</t>
  </si>
  <si>
    <t>9000</t>
  </si>
  <si>
    <t>7209</t>
  </si>
  <si>
    <t>200000</t>
  </si>
  <si>
    <t>adults</t>
  </si>
  <si>
    <t>-0.8</t>
  </si>
  <si>
    <t>It was a compilation error that needs to be corrected; we reported a decreasing trend in field S_6_10_short_term_trend_direction</t>
  </si>
  <si>
    <t>223</t>
  </si>
  <si>
    <t>227</t>
  </si>
  <si>
    <t>225</t>
  </si>
  <si>
    <t>The population size was calculated by considering the linear km of the grid up to the third order, below 2000 m altitude, multiplying the km within each cell by the known densities from non-invasive genetics (range = 0,152-0,220 ind/linear km) - Santini &amp;amp; Zampetti 2025</t>
  </si>
  <si>
    <t>368</t>
  </si>
  <si>
    <t>2558</t>
  </si>
  <si>
    <t>2571</t>
  </si>
  <si>
    <t>2565</t>
  </si>
  <si>
    <t>6704</t>
  </si>
  <si>
    <t>29905</t>
  </si>
  <si>
    <t>28575</t>
  </si>
  <si>
    <t>2023</t>
  </si>
  <si>
    <t>120</t>
  </si>
  <si>
    <t>2020-2021</t>
  </si>
  <si>
    <t>851</t>
  </si>
  <si>
    <t>1066</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</si>
  <si>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Considering the rarity of the species, the number of individuals is calculated considering at least 1 individual present in each cell of the the updated distribution map. _x000D_
The population STT is defined as increasing because after many years of absence some reports have been recorded in the lagoon areas and in the marine zones in front of the river mouths in Veneto and Friuli Venezia Giulia.</t>
  </si>
  <si>
    <t>25</t>
  </si>
  <si>
    <t>Change in method: the population value is defined with a different size unit (i instead of grid 1x1km)._x000D_
Considering the lack of quantitative data on population size at the biogeographical level, the best available estimate is based on both expert opinion and distribution maps. Considering the rarity of the species, the number of individuals is calculated considering at least 1 individual present in each cell of the the updated distribution map.</t>
  </si>
  <si>
    <t>280</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</si>
  <si>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and along a minimum river stretch considered ecologically homogeneous and free of significant hydrological barriers, with an assumed average length of 3 km;_x000D_
• the above-mentioned length is multiplied by an expert-based conservative abundance index (Moyle-Nichols, 1973) of 0.02 individuals per meter (i/m);_x000D_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</si>
  <si>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17306</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</si>
  <si>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and along a minimum river stretch considered ecologically homogeneous and free of significant hydrological barriers, with an assumed average length of 3 km;_x000D_
• the above-mentioned length is multiplied by an expert-based conservative abundance index (Moyle-Nichols, 1973) of 0.06 individuals per meter (i/m);_x000D_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</si>
  <si>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11580</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</si>
  <si>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and along a minimum river stretch considered ecologically homogeneous and free of significant hydrological barriers, with an assumed average length of 3 km;_x000D_
• the above-mentioned length is multiplied by an expert-based conservative abundance index (Moyle-Nichols, 1973)  of 0.06 individuals per meter (i/m);_x000D_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</si>
  <si>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12340</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</si>
  <si>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and along a minimum river stretch considered ecologically homogeneous and free of significant hydrological barriers, with an assumed average length of 3 km;_x000D_
• the above-mentioned length is multiplied by an expert-based conservative abundance index (Moyle-Nichols, 1973)  of 0.02 individuals per meter (i/m), considering the species to be rare;_x000D_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</si>
  <si>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475</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</si>
  <si>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and along a minimum river stretch considered ecologically homogeneous and free of significant hydrological barriers, with an assumed average length of 3 km;_x000D_
• the above-mentioned length is multiplied by an expert-based conservative abundance index of 1 individuals per kilometer (i/km), given the rarity and the caractheristics of the species;_x000D_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</si>
  <si>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and along a minimum river stretch considered ecologically homogeneous and free of significant hydrological barriers, with an assumed average length of 3 km;_x000D_
• the above-mentioned length is multiplied by an expert-based conservative abundance index (Moyle-Nichols, 1973) of 0..01 individuals per meter (i/m), considering the rarity of the species;_x000D_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</si>
  <si>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49680</t>
  </si>
  <si>
    <t>13240</t>
  </si>
  <si>
    <t>22140</t>
  </si>
  <si>
    <t>4020</t>
  </si>
  <si>
    <t>Change in method and knowledge: the population value is defined with a different size unit (i instead of grid 1x1km) and on the basis of new surveys carried out, that has partly filled previous knowledge gaps. _x000D_
Considering the lack of quantitative data on population size at the biogeographical level, the best available estimate is based on both expert opinion and distribution maps. Because in the ALP region the species primarily inhabits lacustrine environments, the population size is estimated by multiplying the area of 1x1km grids intersected by the lakes (considering only the coastal areas, as the species is coastal and not pelagic) within the 10x10km distribution cells by a minimum density of 50 individuals per square kilometer (ind/km²).</t>
  </si>
  <si>
    <t>22044</t>
  </si>
  <si>
    <t>163536</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</si>
  <si>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and along a minimum river stretch considered ecologically homogeneous and free of significant hydrological barriers, with an assumed average length of 3 km;_x000D_
• the above-mentioned length is multiplied by an expert-based conservative abundance index (Moyle-Nichols, 1973) of 0.2 individuals per meter (i/m);_x000D_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</si>
  <si>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1980</t>
  </si>
  <si>
    <t>109200</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</si>
  <si>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and along a minimum river stretch considered ecologically homogeneous and free of significant hydrological barriers, with an assumed average length of 3 km;_x000D_
• the above-mentioned length is multiplied by an expert-based conservative abundance index (Moyle-Nichols, 1973)  of 0.2 individuals per meter (i/m), considering the species to be quite common;_x000D_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</si>
  <si>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456691</t>
  </si>
  <si>
    <t>26900</t>
  </si>
  <si>
    <t>43920</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</si>
  <si>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along a minimum river stretch that can be considered ecologically homogeneous and free of significant hydrological barriers. This length is estimated at 4 km for medium-vagility species such as the one in question;_x000D_
• the above-mentioned length is multiplied by an expert-based conservative abundance index (Moyle-Nichols, 1973) of 0.02 individuals per meter (i/m);_x000D_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</si>
  <si>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6340</t>
  </si>
  <si>
    <t>Change in method and knowledge: the population value is defined with a different size unit (i instead of grid 1x1km) and on the basis of new surveys carried out, that has partly filled previous knowledge gaps. _x000D_
Considering the lack of quantitative data on population size at the biogeographical level, the best available estimate is based on both expert opinion and distribution maps. For lacustrine environments, the population size is estimated by multiplying the area of 1x1km grids intersected by the lakes (considering only the coastal areas, as the species is coastal and not pelagic) within the 10x10km distribution cells by a minimum density of 25 individuals per square kilometer (ind/km²). The population in the river envriornments is estimated based on the following assumptions:_x000D_
• each 10x10 cell of the updated distribution map (intersecting river environments) represents at least one sampling point where the species was found;_x000D_
• the species is assumed to be certainly present at the sampling point along a minimum river stretch that can be considered ecologically homogeneous and free of significant hydrological barriers. This length is estimated at 4 km for medium-vagility species such as the one in question;_x000D_
• the above-mentioned length is multiplied by an expert-based conservative abundance index (Moyle-Nichols, 1973) of 0.02 individuals per meter (i/m);_x000D_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</si>
  <si>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13580</t>
  </si>
  <si>
    <t>155250</t>
  </si>
  <si>
    <t>Change in method and knowledge: the population value is defined with a different size unit (i instead of grid 1x1km) and on the basis of new surveys carried out, that has partly filled previous knowledge gaps. _x000D_
Considering the lack of quantitative data on population size at the biogeographical level, the best available estimate is based on both expert opinion and distribution maps. Because the species primarily inhabits lagoon environments, the population estimate is derived by multiplying the area of 1x1km grids intersected by the lagoon surfaces within the 10x10km distribution cells by an expert-based conservative mean density of 250 individuals per square kilometer (ind/km²), considering the species quite common.</t>
  </si>
  <si>
    <t>24300</t>
  </si>
  <si>
    <t>Change in method and knowledge: the population value is defined with a different size unit (i instead of grid 1x1km) and on the basis of new surveys carried out, that has partly filled previous knowledge gaps. _x000D_
Considering the lack of quantitative data on population size at the biogeographical level, the best available estimate is based on both expert opinion and distribution maps. Because the species primarily inhabits lagoon environments, the population estimate is derived by multiplying the area of 1x1km grids intersected by the lagoon surfaces within the 10x10km distribution cells by an expert-based conservative mean density of 100 individuals per square kilometer (ind/km²).</t>
  </si>
  <si>
    <t>292500</t>
  </si>
  <si>
    <t>Change in method and knowledge: the population value is defined with a different size unit (i instead of grid 1x1km) and on the basis of new surveys carried out, that has partly filled previous knowledge gaps. _x000D_
Considering the lack of quantitative data on population size at the biogeographical level, the best available estimate is based on both expert opinion and distribution maps. Because the species primarily inhabits lagoon environments, the population estimate is derived by multiplying the area of 1x1km grids intersected by the lagoon surfaces within the 10x10km distribution cells by an expert-based conservative mean density of 500 individuals per square kilometer (ind/km²).</t>
  </si>
  <si>
    <t>167250</t>
  </si>
  <si>
    <t>Change in method and knowledge: the population value is defined with a different size unit (i instead of grid 1x1km) and on the basis of new surveys carried out, that has partly filled previous knowledge gaps. _x000D_
Considering the lack of quantitative data on population size at the biogeographical level, the best available estimate is based on both expert opinion and distribution maps. Because the species primarily inhabits lagoon environments, the population estimate is derived by multiplying the area of 1x1km grids intersected by the lagoon surfaces within the 10x10km distribution cells by an expert-based conservative mean density of 250 individuals per square kilometer (ind/km²).</t>
  </si>
  <si>
    <t>13260</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</si>
  <si>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along a minimum river stretch that can be considered ecologically homogeneous and free of significant hydrological barriers. This length is estimated at 2 km for low-vagility species such as the one in question;_x000D_
• the above-mentioned length is multiplied by an expert-based conservative abundance index (Moyle-Nichols, 1973) of 0.06 individuals per meter (i/m);_x000D_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</si>
  <si>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26760</t>
  </si>
  <si>
    <t>193400</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</si>
  <si>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and along a minimum river stretch considered ecologically homogeneous and free of significant hydrological barriers, with an assumed average length of 3 km;_x000D_
• the above-mentioned length is multiplied by an expert-based conservative abundance index (Moyle-Nichols, 1973)  of 0.2 individuals per meter (i/m);_x000D_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</si>
  <si>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211600</t>
  </si>
  <si>
    <t>1160</t>
  </si>
  <si>
    <t>7580</t>
  </si>
  <si>
    <t>224000</t>
  </si>
  <si>
    <t>Change in method and knowledge: the population value is defined with a different size unit (i instead of grid 1x1km) and on the basis of new surveys carried out, that has partly filled previous knowledge gaps. _x000D_
Considering the lack of quantitative data on population size at the biogeographical level, the best available estimate is based on both expert opinion and distribution maps. Because the species inhabits only lacustrine environments, the population size is estimated by multiplying the area of 1x1km grids intersected by the lakes (considering only the pelagic areas, occupied by the species) within the 10x10km distribution cells by a conservative mean density of 1000 individuals per square kilometer (ind/km²), considering the speicies quite abundant.</t>
  </si>
  <si>
    <t>Change in method and knowledge: the population value is defined with a different size unit (i instead of grid 1x1km) and on the basis of new surveys carried out, that has partly filled previous knowledge gaps. _x000D_
Considering the lack of quantitative data on population size at the biogeographical level, the best available estimate is based on both expert opinion and distribution maps. Because the species inhabits only lacustrine environments, the population size is estimated by multiplying the area of 1x1km grids intersected by the lakes (considering only the pelagic areas, occupied by the species) within the 10x10km distribution cells by a  conservative mean density of 500 individuals per square kilometer (ind/km²).</t>
  </si>
  <si>
    <t>3320</t>
  </si>
  <si>
    <t>19260</t>
  </si>
  <si>
    <t>317800</t>
  </si>
  <si>
    <t>Change in method and knowledge: the population value is defined with a different size unit (i instead of grid 1x1km) and on the basis of new surveys carried out, that has partly filled previous knowledge gaps._x000D_
Considering the lack of quantitative data on population size at the biogeographical level, the best available estimate is based on both expert opinion and distribution maps. To avoid overestimating the population size at the biogeographical level, the number of individuals is calculated based on the following assumptions:_x000D_
• each 10x10 cell of the updated distribution map (excluding those where the species is reported within the Rete Natura 2000 sites) represents at least one sampling point where the species was found;_x000D_
• the species is assumed to be certainly present at the sampling point along a minimum river stretch that can be considered ecologically homogeneous and free of significant hydrological barriers. This length is estimated at 4 km for medium-vagility species such as the one in question;_x000D_
• the above-mentioned length is multiplied by an expert-based conservative abundance index (Moyle-Nichols, 1973) of 0.2 individuals per meter (i/m);_x000D_
• the population within the Rete Natura 2000 sites is estimated as described in the field 12_10_additional_information_natura2000; this value is added to the estimate obtained as described above to obtain the total value of the population at the biogeographical level.</t>
  </si>
  <si>
    <t>The FVG Regional Fish Plan, which includes the statistical estimate of the  species populations size, is in progress</t>
  </si>
  <si>
    <t>4620</t>
  </si>
  <si>
    <t>34840</t>
  </si>
  <si>
    <t>6740</t>
  </si>
  <si>
    <t>3302</t>
  </si>
  <si>
    <t>4948</t>
  </si>
  <si>
    <t>Change in method and knowledge: the population value is defined with a different size unit (i instead of grid 1x1km) and on the basis of new surveys carried out, that has partly filled previous knowledge gaps.</t>
  </si>
  <si>
    <t>124000</t>
  </si>
  <si>
    <t>430000</t>
  </si>
  <si>
    <t>87480</t>
  </si>
  <si>
    <t>203</t>
  </si>
  <si>
    <t>1003</t>
  </si>
  <si>
    <t>40260</t>
  </si>
  <si>
    <t>unknown</t>
  </si>
  <si>
    <t>Species data stops at 2012.</t>
  </si>
  <si>
    <t>22920</t>
  </si>
  <si>
    <t>2880</t>
  </si>
  <si>
    <t>4380</t>
  </si>
  <si>
    <t>229</t>
  </si>
  <si>
    <t>281</t>
  </si>
  <si>
    <t>72</t>
  </si>
  <si>
    <t>-95</t>
  </si>
  <si>
    <t>-90</t>
  </si>
  <si>
    <t>2020-2023</t>
  </si>
  <si>
    <t>7428</t>
  </si>
  <si>
    <t>15887</t>
  </si>
  <si>
    <t>10863</t>
  </si>
  <si>
    <t>Population estimates are obtained by pooling national monitoring 2020-2023 data. Moreover, estimates for the three areas encompassing the Italian peninsula, namely the Tyrrhenian, Adriatic, and Ionian Seas, are as follows 1)Tyrrhenian Sea.  Fall 2023 coastal survey N=2883 (95% C.I.=1495-5368). Fall 2023 whole Tyrrheniam N=2136(95%C.I.=1049-4352)  2) Adriatic 2021 (Italian sector) N=2818 ; 95%C.I=1587-5002. 3) Ionian Sea N=3265; 95%C.I.=1782-5948). ALL DATA ARE UNCORRECTED FOR AVAILABILITY AND PERCEPTION BIASES, HENCE ARE UNDERESTIMATE.</t>
  </si>
  <si>
    <t>68729</t>
  </si>
  <si>
    <t>169573</t>
  </si>
  <si>
    <t>107956</t>
  </si>
  <si>
    <t>National monitoring estimates represent pooled data from national monitoring activities conducted between autumn 2020 and summer 2023 in the seas around Italy. Moreover, estimates for the Tyrrhenian Ionian and whole Adriatic seas are as follows         1)Tyrrhenian Sea. Fall 2020 N = 72803 (95% C.I.=58222-91037); Summer 2023 N=74.011 (95%C.I=49.148-111.451); 2) Adriatic 2022 (italian sector) N=15377; 95%C.I=7899-29937  3) Ionian Sea. Summer 2021 N=32310 (95%C.I.=19744-52874). ALL DATA ARE UNCORRECTED FOR AVAILABILITY AND PERCEPTION BIASES, HENCE ARE UNDERESTIMATE.</t>
  </si>
  <si>
    <t>2018</t>
  </si>
  <si>
    <t>30260</t>
  </si>
  <si>
    <t>140837</t>
  </si>
  <si>
    <t>65282</t>
  </si>
  <si>
    <t>Population estimates are form ASI 2018. National monitoring activities does not provided reliable estimate (High Coefficient of Variation). ALL DATA ARE UNCORRECTED FOR AVAILABILITY AND PERCEPTION BIASES, HENCE ARE UNDERESTIMATE.</t>
  </si>
  <si>
    <t>14951</t>
  </si>
  <si>
    <t>45751</t>
  </si>
  <si>
    <t>26154</t>
  </si>
  <si>
    <t>Population estimates are form ASI 2018. National monitoring activities does not provided reliable estimate (High Coefficient of Variation).  ALL DATA ARE UNCORRECTED FOR AVAILABILITY AND PERCEPTION BIASES, HENCE ARE UNDERESTIMATE.</t>
  </si>
  <si>
    <t>11684</t>
  </si>
  <si>
    <t>5459</t>
  </si>
  <si>
    <t>1476</t>
  </si>
  <si>
    <t>6756</t>
  </si>
  <si>
    <t>3157</t>
  </si>
  <si>
    <t>Population estimates are form ASI 2018. National monitoring activities does not provided reliable estimate (High Coefficient of Variation). Past population estimate available for the Ligurian sea area  range from 174  (95% CRI 141–210 in 2009) to 264 (95% CRI 233–304) individuals in 2015. The ligurian Sea is considered a core area for the specie.  ALL DATA ARE UNCORRECTED FOR AVAILABILITY AND PERCEPTION BIASES, HENCE ARE UNDERESTIMATE.</t>
  </si>
  <si>
    <t>1598</t>
  </si>
  <si>
    <t>3717</t>
  </si>
  <si>
    <t>2439</t>
  </si>
  <si>
    <t>National monitoring activities does not provided reliable estimate (High Coefficient of Variation). Nevertheless, available estimate at the mediterranean level have been produced by  ACCOBAMS Survey and are as follow N=2439 (95%CI=1598-3717) (Boisseau et al., 2024).  Limited local estimates, specifically from the Pelagos Sanctuary area, indicate a population size ranging from 43 to 56 individuals.(CV) = 0.40) (Lanfredi et al. 2018).  ALL DATA ARE UNCORRECTED FOR AVAILABILITY AND PERCEPTION BIASES, HENCE ARE UNDERESTIMATE.</t>
  </si>
  <si>
    <t>1038</t>
  </si>
  <si>
    <t>653</t>
  </si>
  <si>
    <t>Uncorrected estimates of 901  individuals (%CV= 21; 95% C.I. 591-1,374 )</t>
  </si>
  <si>
    <t>National monitoring estimates represent pooled data from national monitoring activities conducted between autumn 2020 and summer 2023. Specifically, annual population size estimates for the Tyrrhenian Sea are as follows: autumn 2020, N=547 (95% CI: 283-1056); summer 2023, N=820 (95% CI: 437-1536). No population estimates are available for the Adriatic and Ionian Seas, where the species is considerably less frequent. ALL DATA ARE UNCORRECTED FOR AVAILABILITY AND PERCEPTION BIASES, HENCE ARE UNDERESTIMATE.</t>
  </si>
  <si>
    <t>The population estimate is based on the analysis of temporal and geographic pattern distribution of individual occurrences known from in-situ monitoring and validated sighting information in particular during a specific period of 2022 when single animal observations were recorded in distant locations during a same time period. Observed morphological characteristics and distance thresholds between observed locations were considered to reach the assumption of a minimum of 4 individuals present in italian waters during the observed time frame.</t>
  </si>
  <si>
    <t>184000</t>
  </si>
  <si>
    <t>Population size estimates were obtained through line transect distance sampling conducted from an aerial platform in Italian seas during the 2020-2023 period. In sec. 6.2 D, the presented value is calculated by summing the point estimated values from the three Italian sectors:  the Tyrrhenian Sea, the Ionian Sea, and the entire Adriatic Sea. Data have not been corrected for availability and perception biases, hence value is  understimate.</t>
  </si>
  <si>
    <t>S_7_1_a_habitat_sufficiency_occupied_area</t>
  </si>
  <si>
    <t>S_7_1_b_habitat_sufficiency_occupied_quality</t>
  </si>
  <si>
    <t>S_7_1_c_habitat_sufficiency_unoccupied_area</t>
  </si>
  <si>
    <t>S_7_2_habitat_sufficiency_method_area</t>
  </si>
  <si>
    <t>S_7_2_habitat_sufficiency_method_quality</t>
  </si>
  <si>
    <t>S_7_3_short_term_trend_period</t>
  </si>
  <si>
    <t>S_7_4_short_term_trend_direction</t>
  </si>
  <si>
    <t>S_7_5_short_term_trend_method</t>
  </si>
  <si>
    <t>S_7_6_long_term_trend_period</t>
  </si>
  <si>
    <t>S_7_7_long_term_trend_direction</t>
  </si>
  <si>
    <t>S_7_8_long_term_trend_method</t>
  </si>
  <si>
    <t>S_7_9_additional_information_habitat</t>
  </si>
  <si>
    <t>Unknown</t>
  </si>
  <si>
    <t>The preference of S. atra aurorae for coniferous populations with Abies alba necessitates proper forest management practices focused on conservation, such as habitat restoration, prioritizing silver fir over Picea abies (according with  Giachello et al., 2025. https://doi.org/10.1007/s10531-025-03036-7)</t>
  </si>
  <si>
    <t>Anthropogenic land use transformations associated with agricultural development and increase in global warming favour the species</t>
  </si>
  <si>
    <t>Despite the habitat are subjetced to low impact (vertical calcareous cliffs), in the last two decades the increasing in outdoor activities (climbing) with the opening of new climbing routes in the verical cliffs of Presolana a declining in the quality of the habitat</t>
  </si>
  <si>
    <t>The habitat of A. montana at lower altitude and in the Apennenies is faccing long term modifications (abandonment of traditional agricultural and silvicultural activities) that could lead in the next future to a decrease in the quality of the habitat, with negative impact on the species</t>
  </si>
  <si>
    <t>Despite the habitat for the sepcies is widespread and in apparently good condition, B. simplex is extremely rare</t>
  </si>
  <si>
    <t>UNKNOWN</t>
  </si>
  <si>
    <t>Ad hoc surveys are required to collect data to a more reliable assessment</t>
  </si>
  <si>
    <t>the habitat is susceptible to changes with and without direct/indirect influence of human activities (e.g., enlargement of roads/paths, presence of seagulls or vegetation evolution)</t>
  </si>
  <si>
    <t>Quality and area of the habitat are sufficient but not optimal, due to existing and future pressures PA05, PA07  and PM07</t>
  </si>
  <si>
    <t>Habitat quality is not optimal in the western part of the range, due to PM07</t>
  </si>
  <si>
    <t>The habitat trend has different status in different parts of the range and is unknown in the Piedmont administrative region, where the population was recently discovered.</t>
  </si>
  <si>
    <t>In the last decades the rivers of CON have been invaded by Procambarus clarkii, which certainly had a negative impact on the quality of the habitat, which however can not be estimated based on the data available.</t>
  </si>
  <si>
    <t>The habitat available for the species is considered sufficient in terms of extent; however, its quality is in decline. Lacustrine habitats are currently in a better condition than fluvial ones.</t>
  </si>
  <si>
    <t>In Sicily the habitat is heavily degraded. In Sardinia the habitat is present, but the species probably doesn’t spread beyond its latitudinal limit.</t>
  </si>
  <si>
    <t>Area stable, quality decreasing</t>
  </si>
  <si>
    <t>Unoccupied habitat is available, but quality is declining</t>
  </si>
  <si>
    <t>Habitat is degrading at lower altitudes but getting better at higher altitudes (both are cause by recent land abandonment)</t>
  </si>
  <si>
    <t>Habitat is degrading due to land abandonment, which is exacerbated by urbanisation</t>
  </si>
  <si>
    <t>An altitudinal shift has been observed in the last 20 years. Population below 700 m are disappearing, and are appearing populations above 2000 m. IUCN global assessment 2020.</t>
  </si>
  <si>
    <t>Santini &amp;amp; Zampetti 2025</t>
  </si>
  <si>
    <t>S_8_2_method</t>
  </si>
  <si>
    <t>S_8_3_sources_of_information</t>
  </si>
  <si>
    <t>S_8_4_additional_information_pressures</t>
  </si>
  <si>
    <t>No pressures have been identified for the species in Alpine biogeographycal region, therefore pressure reference was made expert based using literature information and those indicated in the IV report</t>
  </si>
  <si>
    <t>Bielby J., Bovero S., Sotgiu G., Tessa G., Favelli M., Angelini C., Doglio S., Clare F. C., Gazzaniga E., Lapietra F., and Garner T. W. (2009). Fatal chytridiomycosis in the Tyrrhenian painted frog. EcoHealth, 6, 27-32.</t>
  </si>
  <si>
    <t>The species is highly adaptable to both natural and artificial environments and is markedly synanthropic. The population size, the ecology of the species and availability of habitat do not suggest future risks for the species. Pressures/threats referred to localised situations  do not represent significant hazards for the species.</t>
  </si>
  <si>
    <t>The region report no pressure or threat for the species (PX-04)</t>
  </si>
  <si>
    <t>No pressures have been identified for the species, therefore pressure reference was made expert based using literature information and those indicated in the IV report. The pressure PX03 refers to a serious death of individuals whose causes remain unknown and are not attributable to infectious diseases or other natural pressures (Cogoni et al. 2023, Dondero et al. 2023).</t>
  </si>
  <si>
    <t>No pressures have been identified for the species in Continental biogeographycal region, therefore pressure reference was made expert based using literature information and those indicated in the IV report</t>
  </si>
  <si>
    <t>Other invasive species  include Pelophylax ridibundus complex, fishes</t>
  </si>
  <si>
    <t>Bona I (1999) Nuovo endemismo sullle Alpi Orobie (Asplenium presolanense). Notiziario FAB, 15: 14-15</t>
  </si>
  <si>
    <t>The species was in the past collected by botanist and the pressure is potentially still ongong, being extremely rare and localized</t>
  </si>
  <si>
    <t>PA25 Sheep transit</t>
  </si>
  <si>
    <t>PJ03 Summer drought is particularly relevant for this species that lives at the entrance of caves or ravines</t>
  </si>
  <si>
    <t>Problematic native species (e.g. Patzkea paniculata)</t>
  </si>
  <si>
    <t>Problematic native species (Sus scrofa)</t>
  </si>
  <si>
    <t>Problematic species - Plant and animal diseases, pathogens and pests ( Lilioceris lilii); Problematic native species (Sus scrofa)</t>
  </si>
  <si>
    <t>Problematic species - Plant and animal diseases, pathogens and pests (Lilioceris lilii); Problematic native species (Sus scrofa)</t>
  </si>
  <si>
    <t>Agriculture - Extensive grazing or undergrazing by livestock: grazing by livestock and wild animals</t>
  </si>
  <si>
    <t>Szovenyi, P. [et al.], 2009. Effects of Pleistocene glaciations on the genetic structure of Saxifraga florulenta (Saxifragaceae), a rare endemic of the Maritime Alps. Taxon, 58 (2): 532-543.</t>
  </si>
  <si>
    <t>Literature cited above refers to pressure PM07 (weak genetic variability)</t>
  </si>
  <si>
    <t>Other invasive species include Faxonius limosus, Pacifastacus leniusculus</t>
  </si>
  <si>
    <t>Another invasive species is Pacifastacus leniusculus</t>
  </si>
  <si>
    <t>Other invasive species include Faxonius limosus, Cherax destructor, Procambarus virginalis (Procambarus fallax f. virginalis)</t>
  </si>
  <si>
    <t>Another invasive species is Faxonius limosus</t>
  </si>
  <si>
    <t>PJ03 linked to the species overwintering requiring snow cover, that is reducing both in thickness and duration (number of days)</t>
  </si>
  <si>
    <t>PI01 (Procambarus clarki) is only present at lower altitudes</t>
  </si>
  <si>
    <t>Since 2019 the site, of which Parco Naturale Alpi Marittime is the managing authority, is part of the Natura 2000 network, so illegal over-collection is controlled.</t>
  </si>
  <si>
    <t>Risk linked to release of individuals used for hirudotherapy (very likely not from native populations).
Decline of potential preys is not only due to climate change but is also due to multiple direct and indirect anthtropogenic causes.
Habitat decline is not only due to climate change but is also due to multiple direct and indirect anthtropogenic causes.</t>
  </si>
  <si>
    <t>Risk linked to release of indivuduals used for hirudotherapy (very likely not from native populations).
Decline of potential preys is not only due to climate change but is also due to multiple direct and indirect anthtropogenic causes.
Habitat decline is not only due to climate change but is also due to multiple direct and indirect anthtropogenic causes.</t>
  </si>
  <si>
    <t>Risk linked to release of indivuduals used for hirudotherapy (very likely not from native populations)._x000D_
Decline of potential preys is not only due to climate change but is also due to multiple direct and indirect anthtropogenic causes._x000D_
Habitat decline is not only due to climate change but is also due to multiple direct and indirect anthtropogenic causes.</t>
  </si>
  <si>
    <t>Pressures linked to climate change are particularly strong in the Apennine region (central and southern Italy), where there are no mountains high enough for the species to move to.</t>
  </si>
  <si>
    <t>The Pressures list derives from the IV Report</t>
  </si>
  <si>
    <t>Acidification also represents a threat for this species</t>
  </si>
  <si>
    <t>S_8_1_a_pressure_code</t>
  </si>
  <si>
    <t>S_8_1_a_pressure_code_refLabel</t>
  </si>
  <si>
    <t>S_8_1_b_timing</t>
  </si>
  <si>
    <t>S_8_1_c_scope</t>
  </si>
  <si>
    <t>S_8_1_d_influence</t>
  </si>
  <si>
    <t>S_8_1_e_IAS_union_concern</t>
  </si>
  <si>
    <t>S_8_1_e_IAS_union_concern_mv</t>
  </si>
  <si>
    <t>S_8_1_f_invasive_other</t>
  </si>
  <si>
    <t>PJ03</t>
  </si>
  <si>
    <t>ongoingfuture</t>
  </si>
  <si>
    <t>whole</t>
  </si>
  <si>
    <t>PI02</t>
  </si>
  <si>
    <t>minority</t>
  </si>
  <si>
    <t>All alien fishes</t>
  </si>
  <si>
    <t>PL06</t>
  </si>
  <si>
    <t>PF05</t>
  </si>
  <si>
    <t>PI04</t>
  </si>
  <si>
    <t>majority</t>
  </si>
  <si>
    <t>PA04</t>
  </si>
  <si>
    <t>PA05</t>
  </si>
  <si>
    <t>PA07</t>
  </si>
  <si>
    <t>PA09</t>
  </si>
  <si>
    <t>PA17</t>
  </si>
  <si>
    <t>PA21</t>
  </si>
  <si>
    <t>PB06</t>
  </si>
  <si>
    <t>PB07</t>
  </si>
  <si>
    <t>PB08</t>
  </si>
  <si>
    <t>PB09</t>
  </si>
  <si>
    <t>PF06</t>
  </si>
  <si>
    <t>PF07</t>
  </si>
  <si>
    <t>PI01</t>
  </si>
  <si>
    <t>Procambarus clarkii; Trachemys scripta; Gambusia holbrooki</t>
  </si>
  <si>
    <t>future</t>
  </si>
  <si>
    <t>PL01</t>
  </si>
  <si>
    <t>PL05</t>
  </si>
  <si>
    <t>PE01</t>
  </si>
  <si>
    <t>Procambarus clarkii; Trachemys scripta</t>
  </si>
  <si>
    <t>Salmo trutta; Carassius sp</t>
  </si>
  <si>
    <t>PI03</t>
  </si>
  <si>
    <t>PL02</t>
  </si>
  <si>
    <t>PM07</t>
  </si>
  <si>
    <t>PA01</t>
  </si>
  <si>
    <t>ongoing</t>
  </si>
  <si>
    <t>PA02</t>
  </si>
  <si>
    <t>PA03</t>
  </si>
  <si>
    <t>PA25</t>
  </si>
  <si>
    <t>PG09</t>
  </si>
  <si>
    <t>Procambarus clarkii; Trachemys scripta; Lepomis gibbosus</t>
  </si>
  <si>
    <t>Pelophylax ridibundus complex; fishes</t>
  </si>
  <si>
    <t>PJ10</t>
  </si>
  <si>
    <t>PA14</t>
  </si>
  <si>
    <t>PA20</t>
  </si>
  <si>
    <t>PC01</t>
  </si>
  <si>
    <t>PC08</t>
  </si>
  <si>
    <t>PD04</t>
  </si>
  <si>
    <t>Gambusia holbrooki</t>
  </si>
  <si>
    <t>Salmo trutta; Cyprinus carpio; Carassius sp.</t>
  </si>
  <si>
    <t>PJ01</t>
  </si>
  <si>
    <t>PK01</t>
  </si>
  <si>
    <t>PG10</t>
  </si>
  <si>
    <t>PG12</t>
  </si>
  <si>
    <t>Salmo trutta; Onchorynchus mykiss</t>
  </si>
  <si>
    <t>PL04</t>
  </si>
  <si>
    <t>PB23</t>
  </si>
  <si>
    <t>Salmo trutta</t>
  </si>
  <si>
    <t>PF03</t>
  </si>
  <si>
    <t>PB03</t>
  </si>
  <si>
    <t>past</t>
  </si>
  <si>
    <t>PB04</t>
  </si>
  <si>
    <t>PB14</t>
  </si>
  <si>
    <t>PB15</t>
  </si>
  <si>
    <t>PJ08</t>
  </si>
  <si>
    <t>PJ11</t>
  </si>
  <si>
    <t>PA22</t>
  </si>
  <si>
    <t>Procambarus clarkii</t>
  </si>
  <si>
    <t>Trachemys scripta; Gambusia holbrooki</t>
  </si>
  <si>
    <t>PF13</t>
  </si>
  <si>
    <t>Trachemys scripta; Procambarus clarkii</t>
  </si>
  <si>
    <t>Pelophylax ridibundus; Salmo trutta; Carassius spp.</t>
  </si>
  <si>
    <t>PA13</t>
  </si>
  <si>
    <t>PF01</t>
  </si>
  <si>
    <t>PA23</t>
  </si>
  <si>
    <t>Fishes</t>
  </si>
  <si>
    <t>Gambusia holbrooki; Trachemys scripta</t>
  </si>
  <si>
    <t>PM02</t>
  </si>
  <si>
    <t>Procambarus clarkii; Gambusia holbrooki</t>
  </si>
  <si>
    <t>PB05</t>
  </si>
  <si>
    <t>Salmo truta; Salvelinus fontinalis; Pelophylax ridibundus complex</t>
  </si>
  <si>
    <t>PG13</t>
  </si>
  <si>
    <t>Samonids</t>
  </si>
  <si>
    <t>PA06</t>
  </si>
  <si>
    <t>PA19</t>
  </si>
  <si>
    <t>PH04</t>
  </si>
  <si>
    <t>Trachemys scripta</t>
  </si>
  <si>
    <t>PX04</t>
  </si>
  <si>
    <t>PM03</t>
  </si>
  <si>
    <t>PA11</t>
  </si>
  <si>
    <t>PA15</t>
  </si>
  <si>
    <t>PG11</t>
  </si>
  <si>
    <t>PD02</t>
  </si>
  <si>
    <t>PF08</t>
  </si>
  <si>
    <t>PF14</t>
  </si>
  <si>
    <t>PL03</t>
  </si>
  <si>
    <t>PH08</t>
  </si>
  <si>
    <t>PB01</t>
  </si>
  <si>
    <t>Pelophylax ridibundus complex; fishes (Carassius sp)</t>
  </si>
  <si>
    <t>fishes</t>
  </si>
  <si>
    <t>Lepomis gibbosus; Trachemys scripta</t>
  </si>
  <si>
    <t>Carassius sp; Cyprinus carpio</t>
  </si>
  <si>
    <t>Podarcis siculus</t>
  </si>
  <si>
    <t>PF02</t>
  </si>
  <si>
    <t>PC11</t>
  </si>
  <si>
    <t>Pelophylax kurtmulleri; Pelophylax bedriagae</t>
  </si>
  <si>
    <t>PX03</t>
  </si>
  <si>
    <t>Cyprinus carpio; Carassius sp.</t>
  </si>
  <si>
    <t>PB26</t>
  </si>
  <si>
    <t>Pelophylax ridibundus complex; Carassius sp.</t>
  </si>
  <si>
    <t>Procambarus clarkii; Trachemys scripta; Gambusia holbrooki; Lepomis gibbosus</t>
  </si>
  <si>
    <t>Procambarus clarkii; Myocastor coypus</t>
  </si>
  <si>
    <t>Heteranthera reniformis</t>
  </si>
  <si>
    <t>Eleocharis obtusa; Paspalum paspaloides</t>
  </si>
  <si>
    <t>PM05</t>
  </si>
  <si>
    <t>Eleocharis obtusa; Heteranthera sp.pl.; Lindernia dubia</t>
  </si>
  <si>
    <t>Prunus serotina</t>
  </si>
  <si>
    <t>Solidago gigantea</t>
  </si>
  <si>
    <t>Senecio inaequidens</t>
  </si>
  <si>
    <t>Ailanthus altissima</t>
  </si>
  <si>
    <t>PD06</t>
  </si>
  <si>
    <t>PJ04</t>
  </si>
  <si>
    <t>PH01</t>
  </si>
  <si>
    <t>PA08</t>
  </si>
  <si>
    <t>PH06</t>
  </si>
  <si>
    <t>Acacia saligna (Acacia cyanophylla)</t>
  </si>
  <si>
    <t>PF04</t>
  </si>
  <si>
    <t>PC13</t>
  </si>
  <si>
    <t>Carpobrotus acinaciformis; Carpobrotus edulis</t>
  </si>
  <si>
    <t>PG16</t>
  </si>
  <si>
    <t>PF12</t>
  </si>
  <si>
    <t>PF15</t>
  </si>
  <si>
    <t>PF16</t>
  </si>
  <si>
    <t>PJ05</t>
  </si>
  <si>
    <t>PD01</t>
  </si>
  <si>
    <t>PD03</t>
  </si>
  <si>
    <t>PJ06</t>
  </si>
  <si>
    <t>PK05</t>
  </si>
  <si>
    <t>Robinia pseudoacacia</t>
  </si>
  <si>
    <t>PJ14</t>
  </si>
  <si>
    <t>PB16</t>
  </si>
  <si>
    <t>PB17</t>
  </si>
  <si>
    <t>Impatiens glandulifera</t>
  </si>
  <si>
    <t>PC05</t>
  </si>
  <si>
    <t>PJ13</t>
  </si>
  <si>
    <t>Sus scrofa (timing: ongoingfuture); Dama dama  (timing: ongoingfuture); Abies alba (timing: past); Abies cephalonica (timing: past)</t>
  </si>
  <si>
    <t>PC06</t>
  </si>
  <si>
    <t>Pennisetum setaceum</t>
  </si>
  <si>
    <t>PM04</t>
  </si>
  <si>
    <t>Oxalis pes-caprae</t>
  </si>
  <si>
    <t>Saccharum biflorum</t>
  </si>
  <si>
    <t>PA12</t>
  </si>
  <si>
    <t>PB02</t>
  </si>
  <si>
    <t>Eleocharis flavescens, E. pellucida</t>
  </si>
  <si>
    <t>PK03</t>
  </si>
  <si>
    <t>Senecio deltoideus, Senecio angulatus; Tradescantia  fluminensis; Erigeron karvinskianus</t>
  </si>
  <si>
    <t>PH05</t>
  </si>
  <si>
    <t>Procambarus clarkii; Myocastor coypus; Lagarosiphon major; Elodea nuttallii</t>
  </si>
  <si>
    <t>PD13</t>
  </si>
  <si>
    <t>PG21</t>
  </si>
  <si>
    <t>PG06</t>
  </si>
  <si>
    <t>PG07</t>
  </si>
  <si>
    <t>Myocastor coypus</t>
  </si>
  <si>
    <t>Corbicula fluminea, Dreissena polymorpha, Procambarus clarki, Sinanodonta woodiana</t>
  </si>
  <si>
    <t>PJ12</t>
  </si>
  <si>
    <t>PG22</t>
  </si>
  <si>
    <t>PG23</t>
  </si>
  <si>
    <t>PE09</t>
  </si>
  <si>
    <t>PB12</t>
  </si>
  <si>
    <t>PB25</t>
  </si>
  <si>
    <t>Not specified</t>
  </si>
  <si>
    <t>PB24</t>
  </si>
  <si>
    <t>PC12</t>
  </si>
  <si>
    <t>Sicyos angulatus, Amorpha fruticosa, Rumex cristatus</t>
  </si>
  <si>
    <t>PA10</t>
  </si>
  <si>
    <t>PG08</t>
  </si>
  <si>
    <t>PG14</t>
  </si>
  <si>
    <t>PB18</t>
  </si>
  <si>
    <t>PE08</t>
  </si>
  <si>
    <t>PX02</t>
  </si>
  <si>
    <t>Neogale vison</t>
  </si>
  <si>
    <t>PK02</t>
  </si>
  <si>
    <t>PF17</t>
  </si>
  <si>
    <t>PG17</t>
  </si>
  <si>
    <t>Silurus glanis, Salmo trutta</t>
  </si>
  <si>
    <t>Lepomis gibbosus</t>
  </si>
  <si>
    <t>Silurus glanis</t>
  </si>
  <si>
    <t>Salmo trutta, Salvelinus sp.</t>
  </si>
  <si>
    <t>Salmo trutta, Silurus glanis</t>
  </si>
  <si>
    <t>Thymallus sp., Salmo trutta, Salvelinus sp.</t>
  </si>
  <si>
    <t>Thymallus spp, Salmo trutta, Silurus glanis</t>
  </si>
  <si>
    <t>Silurus glanis, Salmo trutta, Rutilus rutilus</t>
  </si>
  <si>
    <t>Rutilus erythrophthalmus, Rutilus rutilus</t>
  </si>
  <si>
    <t>Silurus glanis,Barbus sp.</t>
  </si>
  <si>
    <t>PG01</t>
  </si>
  <si>
    <t>Gambusia affinis; Gambusia holbrooki</t>
  </si>
  <si>
    <t>Padogobius bonelli</t>
  </si>
  <si>
    <t>Salmo trutta, Oncorhynchus mykiss, Salvelinus sp.</t>
  </si>
  <si>
    <t>Salmo trutta, Silurus glanis, Oncorhynchus mykiss</t>
  </si>
  <si>
    <t>Salmo trutta, Oncorhynchus mykiss</t>
  </si>
  <si>
    <t>Misgurnus anguillicaudatus, Silurus glanis</t>
  </si>
  <si>
    <t>Silurus glanis, Salmo trutta, Oncorhynchus mykiss</t>
  </si>
  <si>
    <t>Procambarus clarkii;Lepomis gibbosus;Gambusia holbrooki</t>
  </si>
  <si>
    <t>Silurus glanis, Salmo trutta, Barbus sp.</t>
  </si>
  <si>
    <t>Barbus sp</t>
  </si>
  <si>
    <t>Misgurnus anguillicaudatus, Cobitis elongatoides, Silurus glanis</t>
  </si>
  <si>
    <t>Silurus glanis, Chondrostoma nasus</t>
  </si>
  <si>
    <t>Procambarus clarkii; Pseudorasbora parva</t>
  </si>
  <si>
    <t>Salmo trutta, Silurus glanis, Oncorhynchus mykiss, Salvelinus sp</t>
  </si>
  <si>
    <t>Silurus glanis, Oncorhynchus mykiss, Salmo trutta</t>
  </si>
  <si>
    <t>Salmo trutta, Squalius cephalus</t>
  </si>
  <si>
    <t>Squalius cephalus, Carassius sp, Silurus glanis</t>
  </si>
  <si>
    <t>PG19</t>
  </si>
  <si>
    <t>PG04</t>
  </si>
  <si>
    <t>PF10</t>
  </si>
  <si>
    <t>PG03</t>
  </si>
  <si>
    <t>PG02</t>
  </si>
  <si>
    <t>PJ07</t>
  </si>
  <si>
    <t>PM01</t>
  </si>
  <si>
    <t>PD10</t>
  </si>
  <si>
    <t>PE02</t>
  </si>
  <si>
    <t>PD11</t>
  </si>
  <si>
    <t>PE07</t>
  </si>
  <si>
    <t>S_9_1_a_measures_needed</t>
  </si>
  <si>
    <t>S_9_1_b_measures_status</t>
  </si>
  <si>
    <t>S_9_2_measures_scope</t>
  </si>
  <si>
    <t>S_9_3_a_measures_purpose</t>
  </si>
  <si>
    <t>S_9_3_a_measures_purpose_mv</t>
  </si>
  <si>
    <t>S_9_3_b_measures_main_purpose</t>
  </si>
  <si>
    <t>S_9_4_measures_location</t>
  </si>
  <si>
    <t>S_9_5_measures_response</t>
  </si>
  <si>
    <t>S_9_7_additional_information_measures</t>
  </si>
  <si>
    <t>partTaken</t>
  </si>
  <si>
    <t>maintain</t>
  </si>
  <si>
    <t>inside</t>
  </si>
  <si>
    <t>medium</t>
  </si>
  <si>
    <t>all</t>
  </si>
  <si>
    <t>increase</t>
  </si>
  <si>
    <t>identified</t>
  </si>
  <si>
    <t>No measures needed due to the absence of known pressures/threats</t>
  </si>
  <si>
    <t>increase;restore</t>
  </si>
  <si>
    <t>restore</t>
  </si>
  <si>
    <t>maintain; increase</t>
  </si>
  <si>
    <t>both</t>
  </si>
  <si>
    <t>long</t>
  </si>
  <si>
    <t>needed</t>
  </si>
  <si>
    <t>The species is expected to benefit from measures already taken for other amphibians</t>
  </si>
  <si>
    <t>short</t>
  </si>
  <si>
    <t>The measures identified for other species in Natura 2000 sites will also have a positive effect</t>
  </si>
  <si>
    <t>maintain; restore</t>
  </si>
  <si>
    <t>The species can be locally abundant although small and fragmented populations might suffer from habitat loss</t>
  </si>
  <si>
    <t>outside</t>
  </si>
  <si>
    <t>measures derived from the Actions of the EOLIZARD life project (LIFE22-NAT-IT-LIFE-EOLIZARD/101114121 )</t>
  </si>
  <si>
    <t>measures derived from the Actions of the URCA proEmys life project (LIFE21-NAT-IT-LIFE-URCA-PROEMYS/101074714)</t>
  </si>
  <si>
    <t>measures needed only in specific contexts, inside the biogeographical range</t>
  </si>
  <si>
    <t>measures not yet undertaken</t>
  </si>
  <si>
    <t>No measures needed due to the weak ongoing pressures and favourable status</t>
  </si>
  <si>
    <t>Considering that the majority of the population is concentrated in the Veneto region, the measures adopted affect between 50% and 90% of the population</t>
  </si>
  <si>
    <t>maintain; increase; expand</t>
  </si>
  <si>
    <t>The purpose of conservation measures is also to expand the area and increase the population</t>
  </si>
  <si>
    <t>Except for climate-related mitigation measures which have a long-term response</t>
  </si>
  <si>
    <t>maintain; increase; expand; restore</t>
  </si>
  <si>
    <t>The basic purpose of several conservation measures is to maintain the range, population, and habitat. The aim of several measures is also to increase the population and restore the habitat</t>
  </si>
  <si>
    <t>maintain; expand</t>
  </si>
  <si>
    <t>no measures needed given the good status of the species, its wide distribution and the low impact of the potential pressures/threats</t>
  </si>
  <si>
    <t>The species is highly adaptable to both natural and artificial environments; local populations might suffer from stochastic events. The population size, the ecology of the species and availability of habitat do not suggest future risks for the species.</t>
  </si>
  <si>
    <t>The species can be locally abundant and the range has not changed significantly. The species is ecologically adaptable and is known for its synanthropic nature, especially in rural or agricultural contexts. The habitat for the species is not expected to deteriorate significantly.</t>
  </si>
  <si>
    <t>The species conservation status is favourable in all biogeographical regions. Given its synanthropic habits, no pressure or threat is considered truly capable of affecting the conservation status of the species; therefore, no specific measures are deemed necessary, although the species may benefit from measures already taken for other, more sensitive species.</t>
  </si>
  <si>
    <t>The species is highly adaptable to both natural and artificial environments and is markedly synanthropic. The population size, the ecology of the species and availability of habitat do not suggest future risks for the species.</t>
  </si>
  <si>
    <t>all the pressures and threats have a low impact on this species and its overall assessment is favourable; in case of worsening of the CS, the following measures should be applied: MA04, MF03, MG13</t>
  </si>
  <si>
    <t>the overall assessment of the species is favourable; in case of worsening of the CS, the following measures should be applied: MF03, MG13</t>
  </si>
  <si>
    <t>all the pressures and threats have a low impact on this species and its overall assessment is favourable; in case of worsening of the CS, the following measures should be applied: MF03, MG13</t>
  </si>
  <si>
    <t>expand</t>
  </si>
  <si>
    <t>Specific measures have been recently identified for the SAC IT20B0017 where the only population for Lombardy is_x000D_
reported._x000D_
Measure MS03 has been particularly identified for_x000D_
new populations to be established in SAC IT2030005</t>
  </si>
  <si>
    <t>maintain;expand</t>
  </si>
  <si>
    <t>Conservation measures for the habitat of the species are enough. No need to identify additional measures</t>
  </si>
  <si>
    <t>The species occurs in a widespread habitat in the continental context of Carso region</t>
  </si>
  <si>
    <t>The habitat of the species is in a good conservation status within its range</t>
  </si>
  <si>
    <t>Measures added by experts to the Region and MASE list: MS01 and MM04 for Supramonte</t>
  </si>
  <si>
    <t>Measures added by experts to the Region and MASE list: MS01 for Arbus</t>
  </si>
  <si>
    <t>Measures added by experts to the Region and MASE list:  MM04 and MS01 for Supramonte</t>
  </si>
  <si>
    <t>Measures added by experts to the Region and MASE list: MI03 andMS01 for the Isola di San Macario</t>
  </si>
  <si>
    <t>Measures added by experts to the Region and MASE list:   MI02 and MS01 for Parco Nazionale La Maddalena</t>
  </si>
  <si>
    <t>Measures added by experts to the Region and MASE list:  MS01 for Parco di Porto Conte</t>
  </si>
  <si>
    <t>maintain;restore</t>
  </si>
  <si>
    <t>Measures added by experts to the Region and MASE list:  MI02 and MS01 for ZSC Molentargius</t>
  </si>
  <si>
    <t>The measures refer to data  for Basilicata.  For Calabria, measures (MF03)have been identified but not yet taken.</t>
  </si>
  <si>
    <t>maintain;increase</t>
  </si>
  <si>
    <t>expand;increase</t>
  </si>
  <si>
    <t>No significant impacts, the species is common and the conservation status is favourable</t>
  </si>
  <si>
    <t>Measures have been taken only by Valle d'Aosta, Lombardia and Piemonte have identified the measures but not taken yet. Measure MS01, MG04 and MF03 identified by the expert.</t>
  </si>
  <si>
    <t>The species is in favourable status and no threats are foreseeable at the moment</t>
  </si>
  <si>
    <t>maintain;increase;restore</t>
  </si>
  <si>
    <t>The "restore" measures were carried out during the Life Project LIFE 14 NAT/IT/000209 EREMITA</t>
  </si>
  <si>
    <t>Measures provided by MASE and integrated by the experts to better reflect the actual measures taken by Parco Naturale Alpi Marittime.</t>
  </si>
  <si>
    <t>Ex-situ conservation would be necessary for repopulation with local strains</t>
  </si>
  <si>
    <t>Programma di monitoraggio da avviare. Ex-situ conservation would be necessary for repopulation with local strains</t>
  </si>
  <si>
    <t>Measures identified by the expert</t>
  </si>
  <si>
    <t>MA05 has been taken since 2024 in SCZ IT1110081 Monte Musinè e laghi di Caselette (Città Metropolitana di Torino)</t>
  </si>
  <si>
    <t>The species is primarily threatened by climate change</t>
  </si>
  <si>
    <t>Specific conservation measures are not considered necessary, as pressures such as agricultural activities and wildfires impact only a marginal proportion of the species’ populations, which are characterised by a broad distribution across the territory</t>
  </si>
  <si>
    <t>Given the recent changes in population distribution, no conservation measures for the species have been identified or implemented by the regions over the last six years. Given the extremely dynamic situation regarding the evolution of the species in Italy, such measures (e.g., likely similar to those identified for the ALP, MA01 and MG04 regions) may be implemented in the future.</t>
  </si>
  <si>
    <t>no measures needed given the good status of the species and its wide distribution</t>
  </si>
  <si>
    <t>absence of recent data</t>
  </si>
  <si>
    <t>The species, as one of the main components of the rhodolite/maerl bed habitat, indirectly benefits from the measure concerning the prohibition of trawling on this habitat provided for by Community legislation</t>
  </si>
  <si>
    <t>Ship collision is the most heavy threat for the species; a Particularly Sensitive Sea Area (PSSA) has been declared in the North western mediterranean by Italy, France Monaco and Spain. The area cover the most important fin whale summer feeding ground</t>
  </si>
  <si>
    <t>S_9_6_measure_code</t>
  </si>
  <si>
    <t>S_9_6_measure_code_refLabel</t>
  </si>
  <si>
    <t>MG13</t>
  </si>
  <si>
    <t>MF01</t>
  </si>
  <si>
    <t>MF02</t>
  </si>
  <si>
    <t>MF05</t>
  </si>
  <si>
    <t>MK02</t>
  </si>
  <si>
    <t>MF03</t>
  </si>
  <si>
    <t>MA10</t>
  </si>
  <si>
    <t>MJ02</t>
  </si>
  <si>
    <t>MA01</t>
  </si>
  <si>
    <t>MA02</t>
  </si>
  <si>
    <t>MA04</t>
  </si>
  <si>
    <t>MB05</t>
  </si>
  <si>
    <t>MB06</t>
  </si>
  <si>
    <t>MC08</t>
  </si>
  <si>
    <t>ME06</t>
  </si>
  <si>
    <t>MG03</t>
  </si>
  <si>
    <t>MI06</t>
  </si>
  <si>
    <t>MM01</t>
  </si>
  <si>
    <t>MI02</t>
  </si>
  <si>
    <t>MA09</t>
  </si>
  <si>
    <t>MG04</t>
  </si>
  <si>
    <t>MS03</t>
  </si>
  <si>
    <t>MK03</t>
  </si>
  <si>
    <t>MF10</t>
  </si>
  <si>
    <t>MJ01</t>
  </si>
  <si>
    <t>MI03</t>
  </si>
  <si>
    <t>MI04</t>
  </si>
  <si>
    <t>MB02</t>
  </si>
  <si>
    <t>MC01</t>
  </si>
  <si>
    <t>MC03</t>
  </si>
  <si>
    <t>MC07</t>
  </si>
  <si>
    <t>MK01</t>
  </si>
  <si>
    <t>MG02</t>
  </si>
  <si>
    <t>MA13</t>
  </si>
  <si>
    <t>MF04</t>
  </si>
  <si>
    <t>MH03</t>
  </si>
  <si>
    <t>MH04</t>
  </si>
  <si>
    <t>MI01</t>
  </si>
  <si>
    <t>MB01</t>
  </si>
  <si>
    <t>ME01</t>
  </si>
  <si>
    <t>MA12</t>
  </si>
  <si>
    <t>MS01</t>
  </si>
  <si>
    <t>MS02</t>
  </si>
  <si>
    <t>MA07</t>
  </si>
  <si>
    <t>MA06</t>
  </si>
  <si>
    <t>MS04</t>
  </si>
  <si>
    <t>MC04</t>
  </si>
  <si>
    <t>MA14</t>
  </si>
  <si>
    <t>MF08</t>
  </si>
  <si>
    <t>MM04</t>
  </si>
  <si>
    <t>MB10</t>
  </si>
  <si>
    <t>MB14</t>
  </si>
  <si>
    <t>MB15</t>
  </si>
  <si>
    <t>MF09</t>
  </si>
  <si>
    <t>MB04</t>
  </si>
  <si>
    <t>MC12</t>
  </si>
  <si>
    <t>MA08</t>
  </si>
  <si>
    <t>MG09</t>
  </si>
  <si>
    <t>MI05</t>
  </si>
  <si>
    <t>MG05</t>
  </si>
  <si>
    <t>MG01</t>
  </si>
  <si>
    <t>MM02</t>
  </si>
  <si>
    <t>MH01</t>
  </si>
  <si>
    <t>MB03</t>
  </si>
  <si>
    <t>MC13</t>
  </si>
  <si>
    <t>MK04</t>
  </si>
  <si>
    <t>MB07</t>
  </si>
  <si>
    <t>MK05</t>
  </si>
  <si>
    <t>MF06</t>
  </si>
  <si>
    <t>MC06</t>
  </si>
  <si>
    <t>MB09</t>
  </si>
  <si>
    <t>MG10</t>
  </si>
  <si>
    <t>MB08</t>
  </si>
  <si>
    <t>MA11</t>
  </si>
  <si>
    <t>ME07</t>
  </si>
  <si>
    <t>MF07</t>
  </si>
  <si>
    <t>MC09</t>
  </si>
  <si>
    <t>ME05</t>
  </si>
  <si>
    <t>MC11</t>
  </si>
  <si>
    <t>ME03</t>
  </si>
  <si>
    <t>MM03</t>
  </si>
  <si>
    <t>MG06</t>
  </si>
  <si>
    <t>ME04</t>
  </si>
  <si>
    <t>1223</t>
  </si>
  <si>
    <t>S_10_1_a_future_prospects_range</t>
  </si>
  <si>
    <t>S_10_1_b_future_prospects_population</t>
  </si>
  <si>
    <t>S_10_1_c_future_prospects_habitat</t>
  </si>
  <si>
    <t>S_10_2_additional_information_future</t>
  </si>
  <si>
    <t>good</t>
  </si>
  <si>
    <t>bad</t>
  </si>
  <si>
    <t>poor</t>
  </si>
  <si>
    <t>The future perspectives depend on the destiny of the main population, which is settled in Vulcano Island, where the pressures are acting. The three other populations are quite stable, considering they occupy a really small area (less than 1 ha), therefore more subject to stochastic event.</t>
  </si>
  <si>
    <t>Concrete conservation measures in support of population and habitats have been implemented or planned in the short term as part of the Life Insubricus (LIFE19-NAT/IT/000883), Life IP Gestire 2020 (LIFE14 IPE/IT/000018), and Life NatConnect2030 (LIFE22-IPN-IT-LIFE-NatConnect2030/101104366) projects. These measures will lead to an improvement in the situation (from bad to poor); however, further conservation efforts will be necessary to ensure the long-term preservation of the population.</t>
  </si>
  <si>
    <t>unk</t>
  </si>
  <si>
    <t>The species IA Procambarus clarkii is currently colonizing the region Friuli Venezia Giulia</t>
  </si>
  <si>
    <t>Fields 10_1 a and b are indicated as unknown not because of lack of information but because of uncertainties related to the social context</t>
  </si>
  <si>
    <t>The assessment of future prospects for the population is influenced by the difficulty of predicting the actual magnitude and consequences of wolf-dog hybridisation</t>
  </si>
  <si>
    <t>S_11_1_conclusion_range</t>
  </si>
  <si>
    <t>S_11_2_conclusion_population</t>
  </si>
  <si>
    <t>S_11_3_conclusion_species_habitat</t>
  </si>
  <si>
    <t>S_11_4_conclusion_future_prospects</t>
  </si>
  <si>
    <t>S_11_5_conclusion_overall_assessment</t>
  </si>
  <si>
    <t>S_11_6_conclusion_overall_trend</t>
  </si>
  <si>
    <t>S_11_7_a_conclusions_overall_assesment_change</t>
  </si>
  <si>
    <t>S_11_7_a_conclusions_overall_assesment_change_mv</t>
  </si>
  <si>
    <t>S_11_7_b_conclusions_overall_assesment_change_main</t>
  </si>
  <si>
    <t>S_11_7_c_conclusions_overall_trend_change</t>
  </si>
  <si>
    <t>S_11_7_c_conclusions_overall_trend_change_mv</t>
  </si>
  <si>
    <t>S_11_7_d_conclusions_overall_trend_main_reason_change</t>
  </si>
  <si>
    <t>S_11_8_additional_information_conclusion</t>
  </si>
  <si>
    <t>FV</t>
  </si>
  <si>
    <t>U2</t>
  </si>
  <si>
    <t>The change in the overall assessment and trend is mainly due to a significant die-off phenomenon, whose causes remain unknown, with important consequences on an important population of the species (Cogoni et al. 2023)</t>
  </si>
  <si>
    <t>U1</t>
  </si>
  <si>
    <t>The species has changed IUCN conservation status from Vulnerable to Endangered (Rondinini et al. 2022).</t>
  </si>
  <si>
    <t>The change in the overall trend assessment was evaluated integrating a modeling approach with the available literature and expert personal knowledge. The approaches didn't highlight any significant negative trends.</t>
  </si>
  <si>
    <t>The change in the overall trend was evaluated using a modeling approach integrating with considerations of experts involved in monitoring activities</t>
  </si>
  <si>
    <t>The change in the overall assessment is due to the evaluation of the habitat's future prospects, which are classified as poor. Consequently, the final assessment of the future prospects is U1</t>
  </si>
  <si>
    <t>The change in the overall trend was evaluated using a modeling approach</t>
  </si>
  <si>
    <t>genuine; other</t>
  </si>
  <si>
    <t>The change in the overall assesment is mainly due to the significant loss of range area compared to the previous reporting.</t>
  </si>
  <si>
    <t>The change in the overall assesment and trend is mainly due to the significant loss of range area compared to previous reporting. A modeling approach confirmed a declining trend. Considering the ecology of the species, the main drivers could be linked to climate changes, the spread of alien species (such as Procambarus clarkii) and the increasing anthropization especially in the river plains.</t>
  </si>
  <si>
    <t>The change in the overall assesment and trend is evaluated by a modeling approach that highlights a declining trend. Considering the ecology of the species, the main drivers could be linked to climate changes, the spread of alien species (such as Procambarus clarkii) and the increasing anthropization especially in the river plains.</t>
  </si>
  <si>
    <t>The conclusion confirms the previous assessment (U2) because the pressures responsible for the species decline are still acting and are hardly addressable</t>
  </si>
  <si>
    <t>XX</t>
  </si>
  <si>
    <t>There is insufficient data to establish an overall trend population</t>
  </si>
  <si>
    <t>The population method used differs from the reference method in the previous report. There is insufficient data to accurately determine whether the population trend is actually stable or declining</t>
  </si>
  <si>
    <t>The complex group of P. ridibundus can be associated with several species centered around an eastern or south-eastern distributional core (P. kurtmuelleri, P. bedriagae, etc.), which are frequently subject to anthropogenic translocation. Recognizing among these various entities is challenging; without bioacoustic, morphological, and genetic verification, it is not possible to accurately discriminate between them for precise assessments (i.e. Bellati et al., 2023). In the absence of specific monitoring, the range and population estimates likely encompass multiple entities within the P. ridibundus complex present in the species' distribution area</t>
  </si>
  <si>
    <t>The presence of the species in several UTM grid cells was not confirmed during the most recent survey. Compared to the IV report, the surface area of the range has decreased by approximately 15%.</t>
  </si>
  <si>
    <t>The presence of the species in several UTM grid cells was not confirmed during the most recent survey. Compared to the IV report, the surface area of the range has decreased by approximately 9%.  The decrease should not be attributed to a genuine range contraction, as the cells that were excluded in the V Report were mainly old cells, included in the previous Report as a precaution.</t>
  </si>
  <si>
    <t>Compared to the IV report, the surface area of the range has decreased by approximately 3%.  The decrease should not be attributed to a genuine range contraction, as the cells that were excluded in the V Report were mainly old cells, included in the previous Report as a precaution.</t>
  </si>
  <si>
    <t>split from A. adulterinum. First time reporting of this combination Code-Name, but according with the Giudlines and FAQ: All split species are treated as a case of first time reported=NO. 
 Where a Member State has more than one species deriving from the split  the field for change should be 'yes due to other reasons'.</t>
  </si>
  <si>
    <t>Overall SC and trend from FV S in the IV report to U2D in the VR. Climate change and summer drought are expected to significantly impact the quality of the habitat and therefore lead to a further decrease in the number of individuals.</t>
  </si>
  <si>
    <t>In this reporting cycle the species is declared extinct in MED (Exa). The only MED population was present in Tuscany, but the last observation dates back to 2009 and since then the species has no longer been observed despite having conducted research aimed at its discovery ( last survey conducted in autumn 2023) in the area of ​​Lake Massaciuccoli and the surrounding valleys. The species seems to have disappeared due to anthropization and eutrophication of the area. In the last reporting round (2019) it was decided to wait to declare the extinction, keeping the Tuscan cell (as a precaution in case it is found again).
The species is extinct in the region, and the Explanatory Notes (page 17) require U2 (as mandatory value) to be entered for the overall CS (field S_11_5). All other fields were filled in to overcome the Reportnet 3 blockers and therefore are not to be considered.</t>
  </si>
  <si>
    <t>The species is extinct in the region, and the Explanatory Notes (page 17) require U2 (as only mandatory value) to be entered for the overall CS (field S_11_5). All other fields were filled in to overcome the Reportnet 3 blockers and therefore are not to be considered.</t>
  </si>
  <si>
    <t>Overall SC and trend from U2D in the IV report to U1Unk in the VR.</t>
  </si>
  <si>
    <t>Overall SC and trend worsened from U1D in the IV report to U2Unk in the VR.</t>
  </si>
  <si>
    <t>Overall trend from S in the IV report to D in the VR. There are data indicating a decrease in population, mainly due to extreme drought events in the summers of 2022-2023, which seem to have had a negative impact on some individuals, as completely (or partially) dried pulvini have been found in some populations; the same impact  highlighted for other species living in the same habitats such as Saxifraga presolanesis and Daphne petraea.</t>
  </si>
  <si>
    <t>Overall trend from S in the IV report to I</t>
  </si>
  <si>
    <t>Overall trend from S in the IV report to I, genuine change:Populations have been successfully strengthened, going from 385 individuals in the IV Report to 2600-2700 ind. in the V Report; this increase will need to be verified over time.</t>
  </si>
  <si>
    <t>Le popolazioni di questa specie sono state rafforzate. Il range è leggermente diminuito per miglioramento conoscenze mentre l'aumento del  numero degli individui può essere ricompreso nelle normali fluttuazioni delle popolazione. Solo successive verifiche nel tempo permetteranno di valutare in che modo le azioni di rafforzamento possano essere considderate stabili nel tempo.</t>
  </si>
  <si>
    <t>Overall trend improves from D in the IV report to S</t>
  </si>
  <si>
    <t>Effetti di lungo periodo del porgetto LIFE Redune potrebbero favorire il consoldiamento di alcune popolazioni</t>
  </si>
  <si>
    <t>Improvement in the overall trend and  Conservation Status from U2 D in IV report to FV I in this report. The improvement is mainly due to a deeper knowledge of the species following accurate recent studies.</t>
  </si>
  <si>
    <t>Improvement in the overall trend and  Conservation Status from U2 D in IV report to U1 S in this report. The improvement is due to a recent study that clarified the distribution and consistency of the known populations of this taxon.</t>
  </si>
  <si>
    <t>Overall trend from D in the IV report to S</t>
  </si>
  <si>
    <t>Overall trend improves from D in the IV report to S. Some previously reported populations were recognized as belonging to another species</t>
  </si>
  <si>
    <t>The worsening of the overall conservation status from U1 to U2 is due to a constant reduction of the number of specimens, as well as a reduction of the habitat where the species lives.</t>
  </si>
  <si>
    <t>The change in the overall conservation status from U1 in the last report to U2 is due to the strong reduction of populations in the areas where the species is most present, probably caused by hydrological variations that have affected the habitat of the species.</t>
  </si>
  <si>
    <t>Overall CS and trend from FV I in the IV report to U1 S in the VR.</t>
  </si>
  <si>
    <t>Overall CS and trend from U1 S in the IV report to U2 D in the VR.</t>
  </si>
  <si>
    <t>Overall CS from U1 S in the IV report to U2 S in the VR.</t>
  </si>
  <si>
    <t>Overall CS and trend from U1 D in the IV report to XX Unk in the VR.</t>
  </si>
  <si>
    <t>Overall CS and trend improves from U2 S in the IV report to U1 S . Genuine change due to several translocation efforts, started in 1975 and intensified in recent years thanks to two LIFE projects and a project funded by the Interministerial Committee for Economic Planning and Sustainable Development. The actions have led to the expansion of the surface occupied by the species and to the increase in the number of mature and subadult individuals.</t>
  </si>
  <si>
    <t>Overall CS improves from U1 S in the IV report to FV S.</t>
  </si>
  <si>
    <t>Genuine change in CS from U1 to U2 due to fire: In May 2022 a fire in Stromboli island affected an estimated area of ​​about 250 hectares, impacting the population of Cytisus aeolicus.</t>
  </si>
  <si>
    <t>Overall CS and trend improves from U2 D in the IV report to U1 S.</t>
  </si>
  <si>
    <t>Overall trend from Unk in the IV report to D</t>
  </si>
  <si>
    <t>Genuine change in CS from U1 to FV: The area in which the population lives is not subject to direct human intervention and the quality of the habitat improves over time.</t>
  </si>
  <si>
    <t>Change of trend from D in the IV report to S, due to improve knowledge: a more detailed exploration of the territory has led to a better knowledge of the populations.</t>
  </si>
  <si>
    <t>Taxonomical split from Crocus etruscus. First time reporting of this combination Code-Name, but according with the Giudlines and FAQ: All split species are treated as a case of first time reported=NO. 
 Where a Member State has more than one species deriving from the split  the field for change should be 'yes due to other reasons'.</t>
  </si>
  <si>
    <t>Overall CS and trend improves from U1 D in the IV report to FV S.</t>
  </si>
  <si>
    <t>Overall CS and trend improves from U1 D in the IV report to FV I.</t>
  </si>
  <si>
    <t>Taxonomical split from Aquilegia alpina. First time reporting of this combination Code-Name, but according with the Giudlines and FAQ: All split species are treated as a case of first time reported=NO. 
 Where a Member State has more than one species deriving from the split  the field for change should be 'yes due to other reasons'.</t>
  </si>
  <si>
    <t>Taxonomical split from Aquilegia bertolonii. First time reporting of this combination Code-Name, but according with the Giudlines and FAQ: All split species are treated as a case of first time reported=NO. 
 Where a Member State has more than one species deriving from the split  the field for change should be 'yes due to other reasons'.  Format compiled on the basis of: bibliographic data, online database, previous information from botanists</t>
  </si>
  <si>
    <t>In the previous IV report the overall trend was Stable, now is Unknown, because, as reported in note 5_14, knowledge has increased a lot, and it is not known what part is to be attributed to an effective genuine change. Furthermore, Population trend is Uncertain as different trends have been recorded in different parts of the area.</t>
  </si>
  <si>
    <t>Overall trend from Unk in the IV report to D. Both Population trend and Habitat trend have gone from Unknown in the IV report (data were missing), to Decreasing in the current Report. In fact, the trend is decreasing in most of the range, especially in the most fragmented pat and with smaller populations, and therefore at greater risk.</t>
  </si>
  <si>
    <t>Overall CS  from FV S in the IV report to U1 S. The change in CS  is due to a more in-depth reflection on the favourable reference population: a greater number of individuals would guarantee greater genetic exchange and major resilience to stochastic events and threats, especially with regard to the population isolated on the left orographic side of the Aosta Valley</t>
  </si>
  <si>
    <t>Overall CS  from U1 Unk in the IV report to U2 Unk. Overall assesment is changed from previous report mainly because the Favourable Reference Range and the Favourable Reference Population have been considered not equivalent to the current population, but larger, for a more in-depth evaluation.</t>
  </si>
  <si>
    <t>The pressures currently on the species are Illegal harvesting, collecting and taking (PG12) and reduced genetic variability (PM07) with Scope Minority and Influence Low</t>
  </si>
  <si>
    <t>Overall CS  from FV S in the IV report to U1 S. Compared to the IV report, it was considered that the FRR and FRP values ​​were not equal to the existing population, but that they should be higher, respectively by 2-10% and 5-25%, in order to guarantee the medium-term survival of the species. This is what most affected the passage of the Conclusion overall assesment from FV to U1.</t>
  </si>
  <si>
    <t>The few populations known live in a restiricted area and are present always in small vulnerable habitats which can be easily destoyed by local events</t>
  </si>
  <si>
    <t>Habitat loss and climate change have caused a restriction of populations to few mountain sites</t>
  </si>
  <si>
    <t>The IV Report did not provide CONCLUSIONS and therefore 11_7 was not compiled.</t>
  </si>
  <si>
    <t>The populations known live in a restricted area, a total of 47 1x1 km cells, and are present always in small vulnerable habitats which can be easily destoyed by local events. In the last decades some populations became locally extinct.</t>
  </si>
  <si>
    <t>The populations almost always live in small vulnerable habitats which can be easily destoyed by local events. Agricoltural pressures, water abstraction, and climate change result in population decline and deterioration and local extinctions.</t>
  </si>
  <si>
    <t>The overall conservation status is assessed as U1, with an overall trend classified as D, primarily due to the short-term trend of the habitat (parameter 7.4), also assessed as decreasing. The observed habitat decline is attributed to physical alterations of water bodies, drainage, and overgrazing.</t>
  </si>
  <si>
    <t>Unio elongatulus is still geographically widespread throughout Italy but the species has declined and populations are now rare and isolated throughout its range. Unio mancus has declined considerably and populations are quite rare and isolated in Italy and possibly extinct in Sicily. For both species riverine subpopulations are disappearing at an alarming rate due to habitat loss and degradation. Recent comprehensive surveys (2017-2022) failed to find the species in more than 70% of previously recorded localities (Riccardi et al., 2022). Lake populations are also declining and are now mostly restricted to deeper parts due to the presence of invasive freshwater bivalve competitors such as Corbicula fluminea, Sinanodonta woodiana, and Dreissena polymorpha (Riccardi et al., 2022).
Both species have suffered from the inefficient management of lakes and rivers, physical alterations such as dams, levees, and channelisation, water shortage, and pollution from agriculture, industry and urban effluents. Droughts arising from recent climate change have also impacted the species. More recently, the introduction and proliferation of alien invasive species such as Corbicula fluminea, Sinanodonta woodiana, and Dreissena polymorpha is thought to be one of the major reasons behind the disappearance of many populations from most rivers, streams and lake shores (N. Riccardi pers. obs.).</t>
  </si>
  <si>
    <t>11.6 should have been D in IV report as well</t>
  </si>
  <si>
    <t>The habitat of the species has been degrading heavily (in Sicily in particular)</t>
  </si>
  <si>
    <t>Euphydryas maturna is represented in Italy by a single population located within the Site of Community Importance (SCI) IT1160067 (Vallone dell'Arma) in the Piedmont region, specifically instituted for this species in 2019. In recent years, the population has undergone a significant decline, attributed partly to collection pressures and lack of ash rejuvenation and partly to unknown causes, as documented in an ongoing study. The species is currently in bad conservation status, consistent with the IUCN Red List Critically Endangered.</t>
  </si>
  <si>
    <t>The XX overall assessment is due to the Favourable reference values being unknown, and a lack of recent data.</t>
  </si>
  <si>
    <t>Poor future prospects for habitat due to abandonment of grasslands management</t>
  </si>
  <si>
    <t>Habitat loss due to forest encroaching and urbanisation</t>
  </si>
  <si>
    <t>After a period in which the overall trend was I, because of colonization of higher altitudes, the trend stabilized and is now S</t>
  </si>
  <si>
    <t>Loss of habitat due to climate change and often non-optimal management of sites (overgrazing). Climate niche is disappearing in CON and MED</t>
  </si>
  <si>
    <t>Loss of host plant ecotonal habitats, due to both forest encroaching and meadows overgrazing</t>
  </si>
  <si>
    <t>Populations disappearing even though habitat is often still present. Causes unknown (apart from high influence of pesticides)</t>
  </si>
  <si>
    <t>Decline in populations density caused by climate change (the species overwintering requires snow cover, that is reducing both in thickness and duration (number of days)), and often non-optimal site management (overgrazing)</t>
  </si>
  <si>
    <t>The current method for trend assessment explicitly acknowledges the high uncertainty in population size data, on the basis of which it is not possible to indicate an actual decline.</t>
  </si>
  <si>
    <t>The evaluation of the overall population trend is inherently tied to the methodology used to estimate it, and in particular to how changes in individual parameters have been evaluated compared to the previous reporting cycle.</t>
  </si>
  <si>
    <t>The overall change in conservation status does not reflect a genuine change or deterioration in the condition of the population, but rather results from an improved assessment of the gap between current values and favourable reference values, as detailed in fields 5.14 and 6.20</t>
  </si>
  <si>
    <t>The change in the overall trend is partly due to methodological changes (see field 5.14) in the assessment of the range and partly to uncertainty in the population trend.</t>
  </si>
  <si>
    <t>Knowledge on the species’ distribution is considered sufficiently robust and clearly highlights the species’ range expansion trend accompanied by a demographic increase in the Alpine region.</t>
  </si>
  <si>
    <t>During the reporting period, the species no longer showed positive changes in distribution or abundance.</t>
  </si>
  <si>
    <t>Knowledge on the species’ distribution is considered sufficiently robust and clearly highlights the species’ range expansion trend accompanied by a demographic increase in the Continental region.</t>
  </si>
  <si>
    <t>Knowledge on the species’ distribution is considered sufficiently robust and clearly highlights the species’ range expansion trend accompanied by a demographic increase in the Mediterranean region.</t>
  </si>
  <si>
    <t>The change in the overall trend is due to methodological changes in the assessment of the range and in the population.</t>
  </si>
  <si>
    <t>The species exhibits a marked population decline and the loss of shelters on the period, leading to a change in its assesment.</t>
  </si>
  <si>
    <t>The species appears to be more widespread than previously reported, also due to improvements in survey techniques. However, the main reason is attributable to an expansion of its preferred habitat.</t>
  </si>
  <si>
    <t>Recent studies indicate an increase in populations at the range level, probably linked to the expansion of the preferred habitat and to climatic conditions that favor the spread of this thermophilic species.</t>
  </si>
  <si>
    <t>In the absence of evidence of population growth or range expansion (or contraction), the species has been assessed as stable,  a condition that may be attributed to population dynamics affecting the populations.</t>
  </si>
  <si>
    <t>The overall change in conservation status does not reflect a genuine change or deterioration in the condition of the population, but rather results from an improved assessment of the gap between current values and favourable reference values, as detailed in fields 5.14 and 6.20.</t>
  </si>
  <si>
    <t>The recognition by the experts involved in the assessment of the near absence of (past and local ecological) data for some of the parameters has to be considered as the main reason for the changes.</t>
  </si>
  <si>
    <t>The conclusions on the state of conservation and the worsening compared to the previous report are mainly due to the uncertainty of future prospects related to the social context.</t>
  </si>
  <si>
    <t>The change is due to the territorial dynamics of reproductive females, as indicated by data from monitoring networks.</t>
  </si>
  <si>
    <t>S_12_1_a_natura2000_population_size_unit</t>
  </si>
  <si>
    <t>S_12_1_b_natura2000_population_size_min</t>
  </si>
  <si>
    <t>S_12_1_c_natura2000_population_size_max</t>
  </si>
  <si>
    <t>S_12_1_d_natura2000_population_size_best_value</t>
  </si>
  <si>
    <t>S_12_2_natura2000_population_size_estimate_type</t>
  </si>
  <si>
    <t>S_12_3_a_natura2000_additional_size_unit</t>
  </si>
  <si>
    <t>S_12_3_b_natura2000_additional_size_min</t>
  </si>
  <si>
    <t>S_12_3_c_natura2000_additional_size_max</t>
  </si>
  <si>
    <t>S_12_3_d_natura2000_additional_size_best_value</t>
  </si>
  <si>
    <t>S_12_4_natura2000_additional_size_estimate_type</t>
  </si>
  <si>
    <t>S_12_5_natura2000_population_size_method</t>
  </si>
  <si>
    <t>S_12_6_natura2000_short_term_trend_population_direction</t>
  </si>
  <si>
    <t>S_12_7_natura2000_short_term_trend_population_method</t>
  </si>
  <si>
    <t>S_12_8_natura2000_short_term_trend_habitat_direction</t>
  </si>
  <si>
    <t>S_12_9_natura2000_short_term_trend_habitat_method</t>
  </si>
  <si>
    <t>S_12_10_additional_information_natura2000</t>
  </si>
  <si>
    <t>190</t>
  </si>
  <si>
    <t>147</t>
  </si>
  <si>
    <t>193</t>
  </si>
  <si>
    <t>Population data from standard data form of the only Nature 2000 site established for the species (update at 12 -2024)</t>
  </si>
  <si>
    <t>In the absence of data on species trends, a modeling approach was adopted based on estimating habitat suitability within the species' range, using the maximum entropy algorithm (MaxEnt), available occurrence records resampled at a 1x1 km resolution, and a set of environmental predictors (climate, topography, hydrography, land use). The models calibrated for the 2018–2024 period were then back-projected onto the reporting periods III and IV to obtain a trend of environmental suitability for each biogeographic region over the period 2012–2024. The resulting habitat suitability trend was considered, in the absence of other information, to be representative of population trends.</t>
  </si>
  <si>
    <t>680</t>
  </si>
  <si>
    <t>60500</t>
  </si>
  <si>
    <t>5492000</t>
  </si>
  <si>
    <t>2333000</t>
  </si>
  <si>
    <t>63600</t>
  </si>
  <si>
    <t>536300</t>
  </si>
  <si>
    <t>55000</t>
  </si>
  <si>
    <t>63000</t>
  </si>
  <si>
    <t>600000</t>
  </si>
  <si>
    <t>6075</t>
  </si>
  <si>
    <t>540000</t>
  </si>
  <si>
    <t>544300</t>
  </si>
  <si>
    <t>18250</t>
  </si>
  <si>
    <t>245000</t>
  </si>
  <si>
    <t>750</t>
  </si>
  <si>
    <t>2750</t>
  </si>
  <si>
    <t>1800000</t>
  </si>
  <si>
    <t>14000</t>
  </si>
  <si>
    <t>619</t>
  </si>
  <si>
    <t>17</t>
  </si>
  <si>
    <t>At present there aren't populations of the species inside the N2000 network. The populations of Astragalus aquilanus have been monitored in detail within the LIFE Floranet (15 NAT/IT/000946, 2016-2021) and it has been discovered that they are external, but close, to the boundaries of N2000 sites. Procedures to include the populations in the N2000 network, through re-perimetering and expansions, have been activated.</t>
  </si>
  <si>
    <t>1000000</t>
  </si>
  <si>
    <t>Only a small, non-significant part of the population is off the Nat2000 network</t>
  </si>
  <si>
    <t>310</t>
  </si>
  <si>
    <t>65</t>
  </si>
  <si>
    <t>146</t>
  </si>
  <si>
    <t>293000000</t>
  </si>
  <si>
    <t>22754</t>
  </si>
  <si>
    <t>2650</t>
  </si>
  <si>
    <t>550</t>
  </si>
  <si>
    <t>Estimation is based on weak data. Even if more studies would be necessary, the habitat seems to be stable and in a good status (high stability due to geological substratum and inclusion in RN2000)</t>
  </si>
  <si>
    <t>37</t>
  </si>
  <si>
    <t>The precise number of individuals of G. ligustica is unknown and difficult to estimate by counting individuals in the field; estimation is based on weak data and the number of individuals within RN2000 is calculated on the base of the percentage of 1x1 grid cells falling in_x000D_
RN2000 (37 1x1 grid cells* that is about 85% of the total number of cells). *The cells falling between the Med and Alp biogeographical region were counted once for each region</t>
  </si>
  <si>
    <t>63</t>
  </si>
  <si>
    <t>The precise number of individuals of G. ligustica is unknown and difficult to estimate by counting individuals in the field; estimation is based on weak data and the number of individuals within RN2000 is calculated on the base of the percentage of 1x1 grid cells falling in_x000D_
RN2000 (63 1x1 grid cells* that is about 81% of the total number of cells). *The cells falling between the Med and Alp biogeographical region were counted once for each region</t>
  </si>
  <si>
    <t>35</t>
  </si>
  <si>
    <t>only one population among those in Lombardy falls in RN2000</t>
  </si>
  <si>
    <t>125</t>
  </si>
  <si>
    <t>275</t>
  </si>
  <si>
    <t>Trend of population and habitat are uncertain as different or unknown trends have been recorded in different parts of the area.</t>
  </si>
  <si>
    <t>The population trend is decreasing because the largest populations show decreasing trends (therefore it is considered to be the prevailing trend)</t>
  </si>
  <si>
    <t>17821</t>
  </si>
  <si>
    <t>1960</t>
  </si>
  <si>
    <t>2059</t>
  </si>
  <si>
    <t>Population trend is uncertain as the population of the Western Alps is considered stable, while that of the Eastern Alps is Uncertain</t>
  </si>
  <si>
    <t>710</t>
  </si>
  <si>
    <t>2560</t>
  </si>
  <si>
    <t>An estimate of the number of individuals is obtained by considering a length of main river network intersected with Rete Natura 2000. Based mainly on our experience, with very limited abundance data available, we classified S_12_6 and S_12_8 as category D, mainly due to the decrease in range and habitat recorded to date, which has resulted in populations losses and consequently an unquantifiable decline of number of specimens</t>
  </si>
  <si>
    <t>590</t>
  </si>
  <si>
    <t>1970</t>
  </si>
  <si>
    <t>460</t>
  </si>
  <si>
    <t>Based mainly on our experience (by interpreting macroinvertebrate diverity indices), with no population abundance data available, we classified S_12_8 as category D, mainly due to the quality decrease of the habitat (the latter represented by a restricted geographic area)</t>
  </si>
  <si>
    <t>The method used for Reporting 2013-2018 was different and lead to much higher estimates of 1x1 km cells occupied. We now have much more data available, the estimates are more robust and we are convinced that population size did not change substantially over the short term.</t>
  </si>
  <si>
    <t>108</t>
  </si>
  <si>
    <t>We estimated a minimum of 108 cells 1x1 km to be occupied in the Natura 2000. Given that this value is a minimum number which has been estimated, we consider it sufficiently close to the 120 grid cells of the IV Reporting, that we consider these values equivalent, especially as the IV Reporting was based on very limited data.</t>
  </si>
  <si>
    <t>The habitats are deteriorating because of abbandonment of the management peatlands and due to climate change.</t>
  </si>
  <si>
    <t>The IV Report did not provide NATURA 2000 COVERAGE and therefore 12_6, 12_7, 12_8 ad 12_9 were not compiled.</t>
  </si>
  <si>
    <t>151</t>
  </si>
  <si>
    <t>In the IV Report the POPULATION SIZE inside NATURA 2000 was 325, which was an estimate based on a limited amount of data. Now we have much more data available and the POPULATION SIZE is 151. Almost certainly this is due to increased knowledge and not due to a genuine decrease in population size.  In the last decades the rivers of CON have been invaded by Procambarus clarkii, which certainly had a negative impact on the quality of the habitat, which however can not be estimated based on the data available.</t>
  </si>
  <si>
    <t>93</t>
  </si>
  <si>
    <t>In the IV Report the POPULATION SIZE inside NATURA 2000 was 575, which was an estimate based on a limited amount of data. Now we have much more data available and the POPULATION SIZE is 93. Almost certainly this is due to increased knowledge and not due to a genuine decrease in population size,  which however can not be estimated based on the data available.</t>
  </si>
  <si>
    <t>Our estimate of occupied grids 1x1 is much smaller than in the IV Reporting and we consider the values of 2013-2018 as artefacts, resulting from a different methodology. We now have much more data available and think that the recent observed decline of the species is only marginal.</t>
  </si>
  <si>
    <t>Our estimate of occupied grids 1x1 is much smaller than in the IV Reporting and we consider the values of 2013-2018 as artefacts, resulting from a different methodology We now have much more data available and think that the recent observed decline of the species is only marginal.</t>
  </si>
  <si>
    <t>The estimate of population size is based on expert judgement, which may have a degree of uncertainty that cannot be quantified; for this reason, the values included in the report should be considered approximate estimates.”</t>
  </si>
  <si>
    <t>The estimate of population size is based on expert judgement, which may have a degree of uncertainty that cannot be quantified; for this reason, the values included in the report should be considered approximate estimates.</t>
  </si>
  <si>
    <t>The estimate of population size is based on expert judgement, which may have a degree of uncertainty that cannot be quantified; for this reason, the values included in the report should be considered approximate estimates</t>
  </si>
  <si>
    <t>Population reported for the period 2013-2018 was underestimated. The estimate of population size is based on expert judgement, which may have a degree of uncertainty that cannot be quantified; for this reason, the values included in the report should be considered approximate estimates</t>
  </si>
  <si>
    <t>The single Italian population, known to be stable for more than one century, is inside Natura 2000 network</t>
  </si>
  <si>
    <t>The species has a single population within the Natura 2000 site that was specifically designated for it. However, studies carried out in recent years have shown a shift in its distribution, with the population now located partly inside and partly outside the site. For this reason, an expansion of the site has been proposed. The trend reflects that of the total population (number of individuals), based on a three-year monitoring programme conducted using the CMR method (Gammino, Bonelli, Cerrato, Dogliotti, Gautero 2024. Monitoraggio e conservazione della specie Euphydryas maturna nel SIC IT1160067).</t>
  </si>
  <si>
    <t>166</t>
  </si>
  <si>
    <t>In the IV Report this species was reported as O. eremita complex, therefore data are not comparable. Also, the estimate of population size is based on expert judgement, which may have a degree of uncertainty that cannot be quantified; for this reason, the values included in the report should be considered approximate estimates</t>
  </si>
  <si>
    <t>253</t>
  </si>
  <si>
    <t>The decreasing trend (D) is based on the decline in the number of individuals in the site IT1110081 Monte Musinè Laghi di Caselette, even though the number of 1×1 cells remains the same as in the previous report. The D trend is estimated using CMR data from the site IT1110081 Monte Musinè Laghi di Caselette (the only population studied within the N2000 network) (Bonelli S., Flumiani A., 2024. Piano di azione per la gestione dei microhabitat delle specie di lepidotteri in All. II e IV della Direttiva 92/43/CEE nella ZSC IT1110081 – Monte Musinè e laghi di Caselette). The estimate of population size at the biogeographical region level is based on expert judgement, which may have a degree of uncertainty that cannot be quantified; for this reason, the values included in the report should be considered approximate estimates.</t>
  </si>
  <si>
    <t>Habitat trend was evaluated by experts and is D coherently with the overall trend due to the habitat for the species (6410 - Molinia meadows on calcareous, peaty or clayey-silt-laden soils (Molinion caeruleae))</t>
  </si>
  <si>
    <t>61</t>
  </si>
  <si>
    <t>Habitat trend was evaluated by experts and is D coherently with the overall trend due to the habitat for the species (6410 - Molinia meadows on calcareous, peaty or clayey-silt-laden soils (Molinion caeruleae)). Data provided also by Italian Administrative Regions (Piemonte and Lombardia in particular).</t>
  </si>
  <si>
    <t>293</t>
  </si>
  <si>
    <t>163</t>
  </si>
  <si>
    <t>191</t>
  </si>
  <si>
    <t>81</t>
  </si>
  <si>
    <t>6380</t>
  </si>
  <si>
    <t>Abundance values within the Natura 2000 network are based on population size estimates, regional data on the minimum number of individuals within the Network (with limited coverage), and the proportion of the species' distribution cells intersecting the network. Due to this methodology, the resulting figures carry a high level of uncertainty and should be viewed as indicative</t>
  </si>
  <si>
    <t>2625</t>
  </si>
  <si>
    <t>The population is entirely contained within the Natura 2000 sites; therefore, the same values already reported in field 6,2d are provided in field 12,1d</t>
  </si>
  <si>
    <t>855</t>
  </si>
  <si>
    <t>1425</t>
  </si>
  <si>
    <t>The population within Natura 2000 was derived through spatial intersection, based on the percentage of the species' distribution map overlapping with the Natura 2000 network, assuming a homogeneous distribution of the species. Therefore, they should be interpreted as indicative figures. Within the Natura 2000 network, the trend has been defined based on expert judgement, in alignment with the overall trend at the biogeographical region level.</t>
  </si>
  <si>
    <t>7925</t>
  </si>
  <si>
    <t>10687</t>
  </si>
  <si>
    <t>9195</t>
  </si>
  <si>
    <t>The population within Natura 2000 was derived through spatial intersection, based on the percentage of the species' distribution map overlapping with the Natura 2000 network, assuming a homogeneous distribution of the species. Therefore, they should be interpreted as indicative figures</t>
  </si>
  <si>
    <t>25784</t>
  </si>
  <si>
    <t>60208</t>
  </si>
  <si>
    <t>36669</t>
  </si>
  <si>
    <t>139095</t>
  </si>
  <si>
    <t>835128</t>
  </si>
  <si>
    <t>346098</t>
  </si>
  <si>
    <t>15075</t>
  </si>
  <si>
    <t>29250</t>
  </si>
  <si>
    <t>21450</t>
  </si>
  <si>
    <t>560</t>
  </si>
  <si>
    <t>840</t>
  </si>
  <si>
    <t>1380</t>
  </si>
  <si>
    <t>8280</t>
  </si>
  <si>
    <t>6210</t>
  </si>
  <si>
    <t>4542</t>
  </si>
  <si>
    <t>22050</t>
  </si>
  <si>
    <t>17325</t>
  </si>
  <si>
    <t>3550</t>
  </si>
  <si>
    <t>10800</t>
  </si>
  <si>
    <t>4150</t>
  </si>
  <si>
    <t>2950</t>
  </si>
  <si>
    <t>520</t>
  </si>
  <si>
    <t>69000</t>
  </si>
  <si>
    <t>65000</t>
  </si>
  <si>
    <t>325000</t>
  </si>
  <si>
    <t>620</t>
  </si>
  <si>
    <t>165</t>
  </si>
  <si>
    <t>330</t>
  </si>
  <si>
    <t>The population within Natura 2000 was derived through spatial intersection, based on the percentage of the species' distribution map overlapping with the Natura 2000 network, assuming a homogeneous distribution of the species. Therefore, they should be interpreted as indicative figures. Within the Natura 2000 network, the trend has been defined based on expert judgement, in alignment with the overall trend at the biogeographical region level.</t>
  </si>
  <si>
    <t>23000</t>
  </si>
  <si>
    <t>31500</t>
  </si>
  <si>
    <t>31000</t>
  </si>
  <si>
    <t>62000</t>
  </si>
  <si>
    <t>2350</t>
  </si>
  <si>
    <t>9440</t>
  </si>
  <si>
    <t>5900</t>
  </si>
  <si>
    <t>1180</t>
  </si>
  <si>
    <t>36</t>
  </si>
  <si>
    <t>366</t>
  </si>
  <si>
    <t>469</t>
  </si>
  <si>
    <t>776</t>
  </si>
  <si>
    <t>Since there are no quantitative data in the Data Forms, the population estimate within Rete Natura 2000 sites is obtained considering at least 1 individual present in each cell 10x10km within the Site, given the rarity of the species. Abundance values are derived from approximate estimates and are subject to a large degree of uncertainty. Therefore, they should be interpreted as indicative figures.</t>
  </si>
  <si>
    <t>Given the scarcity of quantitative data in the Standard Data Forms, the population within Rete Natura 2000 sites is estimated by intersecting the main river network (https://land.copernicus.eu/en/products/eu-hydro/eu-hydro-river-network-database) with the portion of RN2000 sites falling in the distribution map (excluding sites where the relative population size is classified as "D") and multiplying this lenght with an expert-based conservative abundance index (Moyle-Nichols, 1973) of 0.02 individuals per meter (i/m). Abundance values are derived from approximate estimates and are subject to a large degree of uncertainty. Therefore, they should be interpreted as indicative figures.</t>
  </si>
  <si>
    <t>11909</t>
  </si>
  <si>
    <t>17663</t>
  </si>
  <si>
    <t>Data come from Data Foms of Natura 2000 Sites</t>
  </si>
  <si>
    <t>4920</t>
  </si>
  <si>
    <t>Given the scarcity of quantitative data in the Standard Data Forms, the population within Rete Natura 2000 sites is estimated by intersecting the main river network (https://land.copernicus.eu/en/products/eu-hydro/eu-hydro-river-network-database) with the portion of RN2000 sites falling in the distribution map (excluding sites where the relative population size is classified as "D") and multiplying this lenght with an expert-based conservative abundance index (Moyle-Nichols, 1973) of 0.06 individuals per meter (i/m). Abundance values are derived from approximate estimates and are subject to a large degree of uncertainty. Therefore, they should be interpreted as indicative figures.</t>
  </si>
  <si>
    <t>9580</t>
  </si>
  <si>
    <t>376</t>
  </si>
  <si>
    <t>Given the scarcity of quantitative data in the Standard Data Forms, the population within Rete Natura 2000 sites is estimated by intersecting the main river network (https://land.copernicus.eu/en/products/eu-hydro/eu-hydro-river-network-database) with the portion of RN2000 sites falling in the distribution map (excluding sites where the relative population size is classified as "D") and multiplying this lenght with an expert-based conservative abundance index of 1 individuals per kilometer (i/km), given the rarity and the caractheristics of the species. Abundance values are derived from approximate estimates and are subject to a large degree of uncertainty. Therefore, they should be interpreted as indicative figures.</t>
  </si>
  <si>
    <t>6960</t>
  </si>
  <si>
    <t>1580</t>
  </si>
  <si>
    <t>Given the scarcity of quantitative data in the Standard Data Forms, the population within Rete Natura 2000 sites is estimated by intersecting the main river network (https://land.copernicus.eu/en/products/eu-hydro/eu-hydro-river-network-database) with the portion of RN2000 sites falling in the distribution map (excluding sites where the relative population size is classified as "D") and multiplying this lenght with an expert-based conservative abundance index (Moyle-Nichols, 1973) of 0.01 individuals per meter (i/m), considering the rarity of the species. Abundance values are derived from approximate estimates and are subject to a large degree of uncertainty. Therefore, they should be interpreted as indicative figures. Within the Natura 2000 network, the trend has been defined based on expert judgement, in alignment with the overall trend at the biogeographical region level</t>
  </si>
  <si>
    <t>15840</t>
  </si>
  <si>
    <t>Given the scarcity of quantitative data in the Standard Data Forms, the population within Rete Natura 2000 sites is estimated by intersecting the main river network (https://land.copernicus.eu/en/products/eu-hydro/eu-hydro-river-network-database) with the portion of RN2000 sites falling in the distribution map (excluding sites where the relative population size is classified as "D") and multiplying this lenght with an expert-based mean conservative  abundance index (Moyle-Nichols, 1973) of 0.06 individuals per meter (i/m). Abundance values are derived from approximate estimates and are subject to a large degree of uncertainty. Therefore, they should be interpreted as indicative figures.</t>
  </si>
  <si>
    <t>8560</t>
  </si>
  <si>
    <t>Given the scarcity of quantitative data in the Standard Data Forms, the population within Rete Natura 2000 sites is estimated by intersecting the main river network (https://land.copernicus.eu/en/products/eu-hydro/eu-hydro-river-network-database) with the portion of RN2000 sites falling in the distribution map (excluding sites where the relative population size is classified as "D") and multiplying this lenght with an expert-based mean conservative  abundance index (Moyle-Nichols, 1973) of 0.02 individuals per meter (i/m). Abundance values are derived from approximate estimates and are subject to a large degree of uncertainty. Therefore, they should be interpreted as indicative figures.</t>
  </si>
  <si>
    <t>Given the scarcity of quantitative data in the Standard Data Forms and because the species in the ALP region primarily inhabits lacustrine environments, the population within Rete Natura 2000 sites is estimated by multiplying the area of 1x1km grids  intersected by the lakes (considering only the coastal areas, as the species is coastal and not pelagic) within both the Rete Natura 2000 Sites and the distribution map by an expert-based conservative mean density of 50 individuals per square kilometer (ind/km²), excluding sites where the relative population size is classified as "D". Abundance values are derived from approximate estimates and are subject to a large degree of uncertainty. Therefore, they should be interpreted as indicative figures.</t>
  </si>
  <si>
    <t>20001</t>
  </si>
  <si>
    <t>20005</t>
  </si>
  <si>
    <t>116029</t>
  </si>
  <si>
    <t>175043</t>
  </si>
  <si>
    <t>1260</t>
  </si>
  <si>
    <t>Given the scarcity of quantitative data in the Standard Data Forms, the population within Rete Natura 2000 sites is estimated by intersecting the main river network (https://land.copernicus.eu/en/products/eu-hydro/eu-hydro-river-network-database) with the portion of RN2000 sites falling in the distribution map (excluding sites where the relative population size is classified as "D") and multiplying this lenght with an expert-based conservative abundance index (Moyle-Nichols, 1973) of 0.2 individuals per meter (i/m). Abundance values are derived from approximate estimates and are subject to a large degree of uncertainty. Therefore, they should be interpreted as indicative figures.</t>
  </si>
  <si>
    <t>272308</t>
  </si>
  <si>
    <t>416673</t>
  </si>
  <si>
    <t>29980</t>
  </si>
  <si>
    <t>675</t>
  </si>
  <si>
    <t>Given the scarcity of quantitative data in the Standard Data Forms and because the species in the RN2000 Sites of the ALP region inhabits lacustrine environments, the population within Rete Natura 2000 sites is estimated by multiplying the area of 1x1km grids  intersected by the lakes (considering only the coastal areas, as the species is coastal and not pelagic) within both the Sites and the distribution map by an expert-based conservative mean density of 25 individuals per square kilometer (ind/km²), excluding sites where the relative population size is classified as "D".  Abundance values are derived from approximate estimates and are subject to a large degree of uncertainty. Therefore, they should be interpreted as indicative figures. Within the Natura 2000 network, the trend has been defined based on expert judgement, in alignment with the overall trend at the biogeographical region level</t>
  </si>
  <si>
    <t>2002</t>
  </si>
  <si>
    <t>Data come from Data Foms of Natura 2000 Sites. Within the Natura 2000 network, the trend has been defined based on expert judgement, in alignment with the overall trend at the biogeographical region level</t>
  </si>
  <si>
    <t>147000</t>
  </si>
  <si>
    <t>Since there are no quantitative data in the Data Forms and because the species primarily inhabits lacustrine environments, the population within Natura 2000 sites is estimated by multiplying the area of 1x1km grids intersected by the lagoon surfaces within both the Rete Natura 2000 Sites and the distribution map by an expert-based conservative mean density of 250 individuals per square kilometer (ind/km²). Abundance values are derived from approximate estimates and are subject to a large degree of uncertainty. Therefore, they should be interpreted as indicative figures.</t>
  </si>
  <si>
    <t>23700</t>
  </si>
  <si>
    <t>Since there are no quantitative data in the Data Forms and because the species primarily inhabits lacustrine environments, the population within Natura 2000 sites is estimated by multiplying the area of 1x1km grids intersected by the lagoon surfaces within both the Rete Natura 2000 Sites and the distribution map by an expert-based conservative mean density of 100 individuals per square kilometer (ind/km²). Abundance values are derived from approximate estimates and are subject to a large degree of uncertainty. Therefore, they should be interpreted as indicative figures. Within the Natura 2000 network, the trend has been defined based on expert judgement, in alignment with the overall trend at the biogeographical region level</t>
  </si>
  <si>
    <t>216000</t>
  </si>
  <si>
    <t>Since there are no quantitative data in the Data Forms and because the species primarily inhabits lacustrine environments, the population within Natura 2000 sites is estimated by multiplying the area of 1x1km grids intersected by the lagoon surfaces within both the Rete Natura 2000 Sites and the distribution map by an expert-based conservative mean density of 500 individuals per square kilometer (ind/km²), considering the species quite abundant. Abundance values are derived from approximate estimates and are subject to a large degree of uncertainty. Therefore, they should be interpreted as indicative figures.</t>
  </si>
  <si>
    <t>131500</t>
  </si>
  <si>
    <t>Since there are no quantitative data in the Data Forms and because the species primarily inhabits lacustrine environments, the population within Natura 2000 sites is estimated by multiplying the area of 1x1km grids intersected by the lagoon surfaces within both the Rete Natura 2000 Sites and the distribution map by an expert-based conservative mean density of 250 individuals per square kilometer (ind/km²), considering the species quite common. Abundance values are derived from approximate estimates and are subject to a large degree of uncertainty. Therefore, they should be interpreted as indicative figures.</t>
  </si>
  <si>
    <t>9400</t>
  </si>
  <si>
    <t>Since there are no quantitative data in the Data Forms and because the species primarily inhabits lacustrine environments, the population within Natura 2000 sites is estimated by multiplying the area of 1x1km grids intersected by the lagoon surfaces within both the Rete Natura 2000 Sites and the distribution map by an expert-based conservativemean density of 100 individuals per square kilometer (ind/km²). Abundance values are derived from approximate estimates and are subject to a large degree of uncertainty. Therefore, they should be interpreted as indicative figures.</t>
  </si>
  <si>
    <t>6780</t>
  </si>
  <si>
    <t>89600</t>
  </si>
  <si>
    <t>162400</t>
  </si>
  <si>
    <t>Given the scarcity of quantitative data in the Standard Data Forms, the population within Rete Natura 2000 sites is estimated by intersecting the main river network (https://land.copernicus.eu/en/products/eu-hydro/eu-hydro-river-network-database) with the portion of RN2000 sites falling in the distribution map (excluding sites where the relative population size is classified as "D") and multiplying this lenght with an expert-based conservative abundance index (Moyle-Nichols, 1973) of 0.02 individuals per meter (i/m). Abundance values are derived from approximate estimates and are subject to a large degree of uncertainty. Therefore, they should be interpreted as indicative figures. Within the Natura 2000 network, the trend has been defined based on expert judgement, in alignment with the overall trend at the biogeographical region level</t>
  </si>
  <si>
    <t>5420</t>
  </si>
  <si>
    <t>Since there are no quantitative data in the Data Forms and because the species inhabits only lacustrine environments, the population within Rete Natura 2000 sites is estimated by multiplying the area of 1x1km grids  intersected by the lakes (considering only the pelagic areas, occupied by the species) within both the Rete Natura 2000 Sites and the distribution map by a conservative mean density of 1000 individuals per square kilometer (ind/km²), excluding sites where the relative population size is classified as "D". Abundance values are derived from approximate estimates and are subject to a large degree of uncertainty. Therefore, they should be interpreted as indicative figures.</t>
  </si>
  <si>
    <t>Since there are no quantitative data in the Data Forms and because the species inhabits only lacustrine environments, the population within Rete Natura 2000 sites is estimated by multiplying the area of 1x1km grids  intersected by the lakes (considering only the pelagic areas, occupied by the species) within both the Rete Natura 2000 Sites and the distribution map by a  conservative mean density of 1000 individuals per square kilometer (ind/km²), excluding sites where the relative population size is classified as "D". Abundance values are derived from approximate estimates and are subject to a large degree of uncertainty. Therefore, they should be interpreted as indicative figures.</t>
  </si>
  <si>
    <t>Given the scarcity of quantitative data in the Standard Data Forms, the population within Rete Natura 2000 sites is estimated by intersecting the main river network (https://land.copernicus.eu/en/products/eu-hydro/eu-hydro-river-network-database) with the portion of RN2000 sites falling in the distribution map (excluding sites where the relative population size is classified as "D") and multiplying this lenght with an expert-based conservative abundance index (Moyle-Nichols, 1973)  of 0.02 individuals per meter (i/m). Abundance values are derived from approximate estimates and are subject to a large degree of uncertainty. Therefore, they should be interpreted as indicative figures.</t>
  </si>
  <si>
    <t>10020</t>
  </si>
  <si>
    <t>2540</t>
  </si>
  <si>
    <t>8820</t>
  </si>
  <si>
    <t>245800</t>
  </si>
  <si>
    <t>22420</t>
  </si>
  <si>
    <t>The data come from Data Foms of Natura 2000 Sites</t>
  </si>
  <si>
    <t>278200</t>
  </si>
  <si>
    <t>64420</t>
  </si>
  <si>
    <t>1860</t>
  </si>
  <si>
    <t>1920</t>
  </si>
  <si>
    <t>Abundance values within the Natura 2000 sites were calculated as follows: mean animal density over the continental shelf stratum (distance sampling estimate) multiplied by the total N2k surface (only sites targeting or listing Tursiops truncatus). Due to the nature of this wide-ranging species, the resulting figures carry a low level of accuracy and high level of uncertainty and should be viewed as purely indicative/qualitative.</t>
  </si>
  <si>
    <t>2440</t>
  </si>
  <si>
    <t>Abundance values within the Natura 2000 sites were calculated as follows: 2023 mean animal density for the Tyrrhenian stratum (distance sampling estimate) multiplied by the total N2k surface (only sites targeting or listing Caretta caretta). Due to the nature of this wide-ranging species, the resulting figures carry a low level of accuracy and high level of uncertainty and should be viewed as purely indicative/qualitative.</t>
  </si>
  <si>
    <t>S_13_1_justification_trends_tresholds</t>
  </si>
  <si>
    <t>S_13_2_transboundary_assessment</t>
  </si>
  <si>
    <t>S_13_3_other_relevant_information</t>
  </si>
  <si>
    <t>Marsilea quadrifolia ha un comportamento effimero con popolazioni fluttuanti che compaiono e scompaiono all’interno delle aree umide della RN2000. Numerose popolazioni della pianura lombarda e piemontese un tempo note all’interno della RN2000 (es: ZSC IT2050010, IT2080004) sono oggi scomparse. La specie, tuttavia, tende ad apparire con nuove popolazioni che permangono per pochi anni ai margini delle risaie, poco lontano o appena al di fuori della RN2000._x000D_
Probabilmente questo trend è da imputare alla scarsa capacità di competizione della specie che tende a colonizzare le aree umide nelle prime successioni della vegetazione, ma soffre la competizione delle altre specie acquatiche che ne causano nel giro di poco tempo la scomparsa. Nelle risaie il continuo disturbo sembra favorire M. quadrifolia. All’interno della RN2000 dove spesso non vengono effettuate attività di scavo e risagomatura delle sponde delle aree umide la specie scompare dopo pochi anni. Il trend D nella RN2000 è stato stimato sulla base delle osservazioni di campo e dei dati raccolti in Piemonte, Lombardia ed Emilia-Romagna nell’ultimo decennio.</t>
  </si>
  <si>
    <t>The species must be considered Extinct in MED</t>
  </si>
  <si>
    <t>Germplasm stored in the DSA3 Germplasm Bank (FAO Code: ITA 363) at the University of Perugia (LIFE IMAGINE)</t>
  </si>
  <si>
    <t>Germplasm stored in the Maiella Germplasm Bank at the Maiella National Park (LIFE 15 NAT/IT/000946 FLORANET)</t>
  </si>
  <si>
    <t>performed a translocation of 40 individuals from the 2 Umbrian stations (both outside the N2000 Network) to a third station within SPA IT5210071 (LIFE IMAGINE)</t>
  </si>
  <si>
    <t>Specie il cui trend è passato da S a I</t>
  </si>
  <si>
    <t>Specie che da U2 Stable è passata a U2 Improving grazie ad un rafforzamento delle popolazioni (da 385 i nel IVR a  2600-2700 i nel V)</t>
  </si>
  <si>
    <t>Between the IV and V Report, in-depth research on the species was carried out, which allowed to greatly expand knowledge and discover many new populations (data in press). The situation of the species in the N2000 network will be reviewed accordingly to these developments.</t>
  </si>
  <si>
    <t>In the locality Lu Riu di Li Saldi (Aglientu, OT), following an illegal extirpation of plants, which brought that population to the brink of extintion, an unathorized (but successful) translocation of plants using local germplasm took place (Ruggero, 2022). Therefore, it is currently hard to distinguish what is natural or due to human intervention in all that coastal area.</t>
  </si>
  <si>
    <t>According to Hodgetts et al. (2020) and Aleffi et al. (2023) Scapania carinthiaca corresponds in Italy to Scapania carinthiaca J.B.Jack ex Lindb var. massalongi Müll. Frib.: (Hodgetts NG, Söderström L, Blockeel TL, Caspari S, Ignatov MS, Konstantinova NA, Lockhart N, Papp B, Schröck C, Sim-Sim M, et al. 2020. An annotated checklist of bryophytes of Europe, Macaronesia and Cyprus. Journal of Bryology, 42(1):1-116; Aleffi M, Cogoni AE, Poponessi S. 2023. An updated checklist of the bryophytes of Italy, including the Republic of San Marino and Vatican City State. Plant Biosystems, 157(6): 1259–1307.)</t>
  </si>
  <si>
    <t>REGIONE FRIULI VENEZIA GIULIA: The species is certainly present in 2 N2000 sites. After management activities and recent surveys, the direction of the population trend in the FVG region is increasing. Furthermore, thanks to LIFE SEEDFORCE actions, reintroductions are underway in a further site of community interest.</t>
  </si>
  <si>
    <t>The species is being studied by the LIFE SEEDFORCE project.</t>
  </si>
  <si>
    <t>Monitoring is strongly needed to assess the conservation status of the species</t>
  </si>
  <si>
    <t>There is no data after 2017 in Lampedusa, were the species was probably present due to an accidental introduction that did not result in permanent populations._x000D_
The Capo Pecora population in Sardinia is not listed in the SCZ Standard Data Form and Management Plan, although the presence of the species is known (Brizio 2018). Recent data suggest this population is declining.</t>
  </si>
  <si>
    <t>The species is underestimated because of low detectability</t>
  </si>
  <si>
    <t>The Sardinian population previously attributed to H. verbana should in fact be attributed to H. troctina</t>
  </si>
  <si>
    <t>The species has lost 84% of its distribution in terms of area of occupancy (AOO) and habitat quality over the last three generations (c. 30 years) and the threats are known and increasing. Therefore, the species is assessed as Critically Endangered (A2c+3c) by the IUCN both globally and for the EU Member States (Riccardi et al. 2024). Furthermore, as the species is becoming increasingly fragmented, the risk of extinction due to isolation/genetic drift/local impacts is also increasing with the projected loss of all Croatian and Italian populations in the next 30 years. The AOO in Italy has decreased by more than 92% in the last 30 years;  populations in the Po tributaries were reduced by more than 95% in abundance due to the prolonged winter drought (2018–2019), the effects of which were probably exacerbated by the increase in the invasive freshwater mussel species (Corbicula fluminea and Sinanodonta woodiana) and by predation (mainly by the crayfish Procambarus clarki, Orconectes limosus, and Pacifastacus leniusculus, and the muskrat Ondatra zibethicus). The species widespread declines are the result of several major threats, including water pollution, dam construction, drainage, river channelling and sedimentation.  In Italy, recent prolonged droughts and artificialisation of river beds are severely affecting the few remaining populations (Riccardi et al. 2022).</t>
  </si>
  <si>
    <t>Only a few cells have recent data. There are few individuals and reduced habitat availability. The only substantial population (more than 1000 individuals a few years ago) is practically extinct (MRR over 3 years)</t>
  </si>
  <si>
    <t>The species is shifting North and to higher altitudes, so some populations are located in the ALP region</t>
  </si>
  <si>
    <t>The species is very sedentary and populations are often very small and isolated. Moreover, Italian populations don’t use Aristolochia clematitis as host plant.</t>
  </si>
  <si>
    <t>Range, population and habitat are decreasing in the Apennine region, which represents less than 10% of the alpine biogeographical region but is important from the genetical biodiversity point of view.</t>
  </si>
  <si>
    <t>Il range della specie è considerato stabile. La variazione osservata rispetto al range riportato nel IV Report è legata alla variazione del metodo e in particolare alla revisione critica della gap distance utilizzata per definire il range. Utilizzando la stessa gap distance (0 km) sulle due distribuzioni (IV e V report), i range risultano rispettivamente di 161000 e 164000 km2, quindi sostanzialmente stabile. A supporto della gap distance scelta, si riporta come, secondo quanto riportato nel database COMBINE (https://doi.org/10.1002/ecy.3344), la distanza di disperione della specie sia di 0,7 km.
In relazione alla stima di popolazione, si evidenzia come la qualità dei dati disponibili non permetta una quantificazione diretta del numero di individui presenti. La stima è stata quindi ottenuta della informazioni disponibili, attraverso un processo di estrapolazione basato sull'analisi della distribuzione della specie e dell'habitat disponibile, con una risoluzione di 1km2. Per ciascuna cella di 1x1 km idonea e ricadende nei quadrati 10x10 km della distribuzione, si è assunto un numero minimo di 1 individuo.</t>
  </si>
  <si>
    <t>Considering the different methodologies and assumptions adopted to update the species distribution, as described above (5_14_additional_information_range), the range short term trend, calculated as the variation of range values ​​between III and V Reports, is considered stable up to variations of +/-2%.</t>
  </si>
  <si>
    <t>Since there are no quantitative data in the Data Forms and because the species inhabits only lacustrine environments, the population estimate within Natura 2000 sites is derived by multiplying the area of 1x1km grids intersected by the lakes within the sites (considering only the coastal areas, as the species is coastal and not pelagic) by a minimum density of 100 individuals per square kilometer (ind/km²).</t>
  </si>
  <si>
    <t>codelist_Yes</t>
  </si>
  <si>
    <t>codelist_Yes_No</t>
  </si>
  <si>
    <t>codelist_Yes_No_Unknown</t>
  </si>
  <si>
    <t>Reference_dataset_BiogeographicalRegions_region_code</t>
  </si>
  <si>
    <t>Reference_dataset_ChangeReason_Main_code</t>
  </si>
  <si>
    <t>Reference_dataset_ChangeReason_code</t>
  </si>
  <si>
    <t>Reference_dataset_ConclusionsAssessment_code</t>
  </si>
  <si>
    <t>Reference_dataset_ConclusionsTrend_code</t>
  </si>
  <si>
    <t>Reference_dataset_EstimateType_SpeciesPopulation_code</t>
  </si>
  <si>
    <t>Reference_dataset_EstimateType_Trends_code</t>
  </si>
  <si>
    <t>Reference_dataset_FRP_Predefined_code</t>
  </si>
  <si>
    <t>Reference_dataset_FRR_Predefined_code</t>
  </si>
  <si>
    <t>Reference_dataset_FutureProspects_code</t>
  </si>
  <si>
    <t>Reference_dataset_IAS_UnionConcern_species_name</t>
  </si>
  <si>
    <t>Reference_dataset_MeasuresLocation_code</t>
  </si>
  <si>
    <t>Reference_dataset_MeasuresPurpose_Species_code</t>
  </si>
  <si>
    <t>Reference_dataset_MeasuresResponse_code</t>
  </si>
  <si>
    <t>Reference_dataset_MeasuresStatus_code</t>
  </si>
  <si>
    <t>Reference_dataset_Measures_code</t>
  </si>
  <si>
    <t>Reference_dataset_MethodUsed_code</t>
  </si>
  <si>
    <t>Reference_dataset_PopulationClass_code</t>
  </si>
  <si>
    <t>Reference_dataset_PopulationUnit_code</t>
  </si>
  <si>
    <t>Reference_dataset_PressuresInfluence_code</t>
  </si>
  <si>
    <t>Reference_dataset_PressuresMeasuresScope_code</t>
  </si>
  <si>
    <t>Reference_dataset_PressuresTiming_code</t>
  </si>
  <si>
    <t>Reference_dataset_Pressures_code</t>
  </si>
  <si>
    <t>Reference_dataset_QualityExtrapolation_code</t>
  </si>
  <si>
    <t>Reference_dataset_SpeciesList_species_code</t>
  </si>
  <si>
    <t>Reference_dataset_TrendDirection_code</t>
  </si>
  <si>
    <t>Reference_dataset_TrendMagnitude_PredefinedRange_code</t>
  </si>
  <si>
    <t>refCode</t>
  </si>
  <si>
    <t>refLabel</t>
  </si>
  <si>
    <t>Alpine</t>
  </si>
  <si>
    <t>genuine change</t>
  </si>
  <si>
    <t>yes, due to genuine change</t>
  </si>
  <si>
    <t>Favourable</t>
  </si>
  <si>
    <t>Deteriorating</t>
  </si>
  <si>
    <t>Best estimate</t>
  </si>
  <si>
    <t>Between 5% and 25% smaller than the FRP</t>
  </si>
  <si>
    <t>Between 2% and 10% smaller than the FRR</t>
  </si>
  <si>
    <t>Bad</t>
  </si>
  <si>
    <t>Both inside and outside Natura 2000</t>
  </si>
  <si>
    <t>Expand the current range of the species</t>
  </si>
  <si>
    <t>Long-term response (after 2036)</t>
  </si>
  <si>
    <t>Most/all of measures identified have been taken</t>
  </si>
  <si>
    <t>Agriculture - Prevent conversion of (semi-) natural habitats into agricultural land</t>
  </si>
  <si>
    <t>Insufficient or no data available</t>
  </si>
  <si>
    <t>0-50</t>
  </si>
  <si>
    <t>number of adults</t>
  </si>
  <si>
    <t>High influence</t>
  </si>
  <si>
    <t>50 – 90%</t>
  </si>
  <si>
    <t>Agriculture - Conversion into agricultural land</t>
  </si>
  <si>
    <t>High</t>
  </si>
  <si>
    <t>Corallium rubrum</t>
  </si>
  <si>
    <t>decreasing</t>
  </si>
  <si>
    <t>-12 – 0%</t>
  </si>
  <si>
    <t>ATL</t>
  </si>
  <si>
    <t>Atlantic</t>
  </si>
  <si>
    <t>improved knowledge/more accurate data</t>
  </si>
  <si>
    <t>yes, due to improved knowledge/more accurate data</t>
  </si>
  <si>
    <t>Unfavourable - Inadequate</t>
  </si>
  <si>
    <t>Improving</t>
  </si>
  <si>
    <t>95% confidence interval</t>
  </si>
  <si>
    <t>Between 26% and 50% smaller than the FRP</t>
  </si>
  <si>
    <t>Between 11% and 50% smaller than the FRR</t>
  </si>
  <si>
    <t>Good</t>
  </si>
  <si>
    <t>Acridotheres tristis</t>
  </si>
  <si>
    <t>Only inside Natura 2000</t>
  </si>
  <si>
    <t>Increase/improve the population size and/or population dynamics</t>
  </si>
  <si>
    <t>Medium-term response (within the next two reporting periods, 2025-2036)</t>
  </si>
  <si>
    <t>Measures identified, but none yet taken</t>
  </si>
  <si>
    <t>Agriculture - Restore small landscape features on agricultural land</t>
  </si>
  <si>
    <t>Complete survey or a statistically robust estimate</t>
  </si>
  <si>
    <t>50-100</t>
  </si>
  <si>
    <t>bfemales</t>
  </si>
  <si>
    <t>number of breeding females</t>
  </si>
  <si>
    <t>Low influence</t>
  </si>
  <si>
    <t>&lt;50%</t>
  </si>
  <si>
    <t>Agriculture - Conversion from one type of agricultural land use to another</t>
  </si>
  <si>
    <t>Low</t>
  </si>
  <si>
    <t>1002</t>
  </si>
  <si>
    <t>Discula tabellata</t>
  </si>
  <si>
    <t>increasing</t>
  </si>
  <si>
    <t>-25 – -13%</t>
  </si>
  <si>
    <t>BLS</t>
  </si>
  <si>
    <t>Black Sea</t>
  </si>
  <si>
    <t>the use of different method</t>
  </si>
  <si>
    <t>yes, due to the use of different method</t>
  </si>
  <si>
    <t>Unfavourable - Bad</t>
  </si>
  <si>
    <t>Stable</t>
  </si>
  <si>
    <t>Multi-year mean</t>
  </si>
  <si>
    <t>Between 51% and 100% smaller than the FRP</t>
  </si>
  <si>
    <t>Between 51% and 100% smaller than the FRR</t>
  </si>
  <si>
    <t>Poor</t>
  </si>
  <si>
    <t>Only outside Natura 2000</t>
  </si>
  <si>
    <t>Maintain the current range, population and/or habitat for the species</t>
  </si>
  <si>
    <t>Short-term response (within the current reporting period, 2019 - 2024)</t>
  </si>
  <si>
    <t>Measures needed but cannot be identified</t>
  </si>
  <si>
    <t>Agriculture - Maintain exisiting extensive practices and landscape features</t>
  </si>
  <si>
    <t>Based mainly on expert opinion with very limited data</t>
  </si>
  <si>
    <t>100-500</t>
  </si>
  <si>
    <t>cmales</t>
  </si>
  <si>
    <t>number of calling males</t>
  </si>
  <si>
    <t>Medium influence</t>
  </si>
  <si>
    <t>&gt;90%</t>
  </si>
  <si>
    <t>Agriculture - Conversion from mixed farming and agroforestry systems to specialised production</t>
  </si>
  <si>
    <t>Moderate</t>
  </si>
  <si>
    <t>1006</t>
  </si>
  <si>
    <t>Geomitra moniziana</t>
  </si>
  <si>
    <t>stable</t>
  </si>
  <si>
    <t>-50 – -26%</t>
  </si>
  <si>
    <t>BOR</t>
  </si>
  <si>
    <t>Boreal</t>
  </si>
  <si>
    <t>other reasons</t>
  </si>
  <si>
    <t>no, there is no change</t>
  </si>
  <si>
    <t>Minimum</t>
  </si>
  <si>
    <t>Approximately equal to the favorable  reference population (less than 5% smaller)</t>
  </si>
  <si>
    <t>Approximately equal to the favorable  reference range (less than 2% smaller)</t>
  </si>
  <si>
    <t>Alopochen aegyptiacus</t>
  </si>
  <si>
    <t>Restore the habitat of the species</t>
  </si>
  <si>
    <t>Part of measures identified have been taken</t>
  </si>
  <si>
    <t>Agriculture - Reinstate appropiate agricultural practices to address abandonment</t>
  </si>
  <si>
    <t>Based mainly on extrapolation from a limited amount of data</t>
  </si>
  <si>
    <t>500-1000</t>
  </si>
  <si>
    <t>colonies</t>
  </si>
  <si>
    <t>number of colonies</t>
  </si>
  <si>
    <t>Agriculture - Removal of small landscape features for agricultural land parcel consolidation</t>
  </si>
  <si>
    <t>1007</t>
  </si>
  <si>
    <t>Elona quimperiana</t>
  </si>
  <si>
    <t>uncertain</t>
  </si>
  <si>
    <t>-100 – -51%</t>
  </si>
  <si>
    <t>Continental</t>
  </si>
  <si>
    <t>yes, due to other reasons</t>
  </si>
  <si>
    <t>Pre-defined range</t>
  </si>
  <si>
    <t>Alternanthera philoxeroides</t>
  </si>
  <si>
    <t>Agriculture - Adapt mowing, grazing and other equivalent agricultural activities</t>
  </si>
  <si>
    <t>1000-5000</t>
  </si>
  <si>
    <t>CPUE</t>
  </si>
  <si>
    <t>CPUE (catch per unit effort)</t>
  </si>
  <si>
    <t>Agriculture - Abandonment of management/use of grasslands and other agricultural and agroforestry systems</t>
  </si>
  <si>
    <t>Centrostephanus longispinus</t>
  </si>
  <si>
    <t>0 – 12%</t>
  </si>
  <si>
    <t>MAC</t>
  </si>
  <si>
    <t>Macaronesian</t>
  </si>
  <si>
    <t>yes, but nature of change is unknown</t>
  </si>
  <si>
    <t>Ameiurus melas</t>
  </si>
  <si>
    <t>Agriculture - Stop mowing, grazing and other equivalent agricultural activities</t>
  </si>
  <si>
    <t>5000-10000</t>
  </si>
  <si>
    <t>DPM</t>
  </si>
  <si>
    <t>Average detection-positive minutes (DPM) per hour</t>
  </si>
  <si>
    <t>Agriculture - Mowing or cutting of grasslands</t>
  </si>
  <si>
    <t>1011</t>
  </si>
  <si>
    <t>Caseolus calculus</t>
  </si>
  <si>
    <t>13 – 25%</t>
  </si>
  <si>
    <t>MATL</t>
  </si>
  <si>
    <t>Marine Atlantic</t>
  </si>
  <si>
    <t>Andropogon virginicus</t>
  </si>
  <si>
    <t>Agriculture - Restoration of Annex I agricultural habitats</t>
  </si>
  <si>
    <t>10000-50000</t>
  </si>
  <si>
    <t>floweringperlocation</t>
  </si>
  <si>
    <t>Average number of flowering specimens per location</t>
  </si>
  <si>
    <t>Agriculture - Intensive grazing or overgrazing by livestock</t>
  </si>
  <si>
    <t>Patella ferruginea</t>
  </si>
  <si>
    <t>26 – 50%</t>
  </si>
  <si>
    <t>MBAL</t>
  </si>
  <si>
    <t>Marine Baltic</t>
  </si>
  <si>
    <t>Arthurdendyus triangulatus</t>
  </si>
  <si>
    <t>Agriculture - Adapt soil management practices in agriculture</t>
  </si>
  <si>
    <t>50000-100000</t>
  </si>
  <si>
    <t>floweringperm2</t>
  </si>
  <si>
    <t>Average number of flowering specimens per m2</t>
  </si>
  <si>
    <t>Agriculture - Extensive grazing or undergrazing by livestock</t>
  </si>
  <si>
    <t>Vertigo geyeri</t>
  </si>
  <si>
    <t>51 – 100%</t>
  </si>
  <si>
    <t>MBLS</t>
  </si>
  <si>
    <t>Marine Black Sea</t>
  </si>
  <si>
    <t>Asclepias syriaca</t>
  </si>
  <si>
    <t>Agriculture - Manage use of fertilisers as well as chemicals in agriculture</t>
  </si>
  <si>
    <t>100000-500000</t>
  </si>
  <si>
    <t>fstems</t>
  </si>
  <si>
    <t>number of flowering stems</t>
  </si>
  <si>
    <t>Agriculture - Burning for agriculture</t>
  </si>
  <si>
    <t>Vertigo angustior</t>
  </si>
  <si>
    <t>&gt;100%</t>
  </si>
  <si>
    <t>Mediterranean</t>
  </si>
  <si>
    <t>Axis axis</t>
  </si>
  <si>
    <t>Agriculture - Reduce/eliminate source pollution to surface and ground waters from agriculture</t>
  </si>
  <si>
    <t>500000-1000000</t>
  </si>
  <si>
    <t>number of map 1x1 km grid cells</t>
  </si>
  <si>
    <t>Agriculture - Livestock farming (without grazing)</t>
  </si>
  <si>
    <t>Vertigo genesii</t>
  </si>
  <si>
    <t>MMAC</t>
  </si>
  <si>
    <t>Marine Macaronesian</t>
  </si>
  <si>
    <t>Baccharis halimifolia</t>
  </si>
  <si>
    <t>Agriculture - Reduce/eliminate air pollution from agriculture</t>
  </si>
  <si>
    <t>1000000-5000000</t>
  </si>
  <si>
    <t>grids2x2</t>
  </si>
  <si>
    <t>number of map 2x2 km grid cells</t>
  </si>
  <si>
    <t>Agriculture - Soil management practices in agriculture</t>
  </si>
  <si>
    <t>Vertigo moulinsiana</t>
  </si>
  <si>
    <t>Marine Mediterranean</t>
  </si>
  <si>
    <t>Cabomba caroliniana</t>
  </si>
  <si>
    <t>Agriculture - Reduce/eliminate soil pollution from agriculture</t>
  </si>
  <si>
    <t>5000000-10000000</t>
  </si>
  <si>
    <t>grids5x5</t>
  </si>
  <si>
    <t>number of map 5x5 km grid cells</t>
  </si>
  <si>
    <t>Agriculture - Harvesting crops and cutting of croplands</t>
  </si>
  <si>
    <t>1017</t>
  </si>
  <si>
    <t>Leiostyla abbreviata</t>
  </si>
  <si>
    <t>PAN</t>
  </si>
  <si>
    <t>Pannonian</t>
  </si>
  <si>
    <t>Callosciurus erythraeus</t>
  </si>
  <si>
    <t>Agriculture - Manage agricultural drainage and water abstraction</t>
  </si>
  <si>
    <t>10000000-50000000</t>
  </si>
  <si>
    <t>number of map 10x10 km grid cells</t>
  </si>
  <si>
    <t>Agriculture - Application of natural or synthetic fertilsers</t>
  </si>
  <si>
    <t>1018</t>
  </si>
  <si>
    <t>Leiostyla cassida</t>
  </si>
  <si>
    <t>STE</t>
  </si>
  <si>
    <t>Steppic</t>
  </si>
  <si>
    <t>Callosciurus finlaysonii</t>
  </si>
  <si>
    <t>Agriculture - Other measures related to agricultural practices</t>
  </si>
  <si>
    <t>50000000-100000000</t>
  </si>
  <si>
    <t>hiberroostsper100km2</t>
  </si>
  <si>
    <t>Average number of hibernation roosts per 100km2</t>
  </si>
  <si>
    <t>Agriculture - Use of plant protection chemicals</t>
  </si>
  <si>
    <t>1019</t>
  </si>
  <si>
    <t>Leiostyla corneocostata</t>
  </si>
  <si>
    <t>Cardiospermum grandiflorum</t>
  </si>
  <si>
    <t>Forestry - Prevent conversion of (semi-) natural habitats and forests into forests and forest plantations</t>
  </si>
  <si>
    <t>hiberroostsperkm2</t>
  </si>
  <si>
    <t>Average number of hibernation roosts per km2</t>
  </si>
  <si>
    <t>Agriculture - Use of other pest control methods in agriculture (excl. tillage)</t>
  </si>
  <si>
    <t>1020</t>
  </si>
  <si>
    <t>Leiostyla gibba</t>
  </si>
  <si>
    <t>Celastrus orbiculatus</t>
  </si>
  <si>
    <t>Forestry - Maintain exisiting traditional forest management and exploitation practices</t>
  </si>
  <si>
    <t>number of individuals</t>
  </si>
  <si>
    <t>PA16</t>
  </si>
  <si>
    <t>Agriculture - Introduction and spread of new organisms</t>
  </si>
  <si>
    <t>1021</t>
  </si>
  <si>
    <t>Leiostyla lamellosa</t>
  </si>
  <si>
    <t>Channa argus</t>
  </si>
  <si>
    <t>Forestry - Reinstate forest management and exploitation practices</t>
  </si>
  <si>
    <t>iper100m</t>
  </si>
  <si>
    <t>Average number of individuals per 100m (transect)</t>
  </si>
  <si>
    <t>Agriculture - Agricultural activities generating pollution to surface or ground waters</t>
  </si>
  <si>
    <t>1022</t>
  </si>
  <si>
    <t>Discus defloratus</t>
  </si>
  <si>
    <t>Cortaderia jubata</t>
  </si>
  <si>
    <t>Forestry - Adapt/manage reforestation and forest regeneration</t>
  </si>
  <si>
    <t>iper1000m</t>
  </si>
  <si>
    <t>Average number of individuals per 1000m (transect)</t>
  </si>
  <si>
    <t>PA18</t>
  </si>
  <si>
    <t>Agriculture - Agricultural activities generating air pollution</t>
  </si>
  <si>
    <t>Geomalacus maculosus</t>
  </si>
  <si>
    <t>Corvus splendens</t>
  </si>
  <si>
    <t>Forestry - Adapt/change forest management and exploitation practices</t>
  </si>
  <si>
    <t>iperkm2</t>
  </si>
  <si>
    <t>Average number of individuals per km2</t>
  </si>
  <si>
    <t>Agriculture - Agricultural activities generating soil pollution</t>
  </si>
  <si>
    <t>1025</t>
  </si>
  <si>
    <t>Idiomela subplicata</t>
  </si>
  <si>
    <t>Ehrharta calycina</t>
  </si>
  <si>
    <t>Forestry - Stop forest management and exploitation practices</t>
  </si>
  <si>
    <t>iperlocation</t>
  </si>
  <si>
    <t>Average number of individuals per location</t>
  </si>
  <si>
    <t>Agriculture - Live stock farming generating pollution</t>
  </si>
  <si>
    <t>Helix pomatia</t>
  </si>
  <si>
    <t>Eichhornia crassipes</t>
  </si>
  <si>
    <t>Forestry - Measures to combat illegal logging</t>
  </si>
  <si>
    <t>iperm2</t>
  </si>
  <si>
    <t>Average number of individuals per m2</t>
  </si>
  <si>
    <t>Agriculture - Active abstraction of water for agriculture</t>
  </si>
  <si>
    <t>Lithophaga lithophaga</t>
  </si>
  <si>
    <t>Elodea nuttallii</t>
  </si>
  <si>
    <t>Forestry - Restoration of Annex I forest habitats</t>
  </si>
  <si>
    <t>ipertrapday</t>
  </si>
  <si>
    <t>Average number of individuals per trap day (24 hours)</t>
  </si>
  <si>
    <t>Agriculture - Drainage for use as agricultural land</t>
  </si>
  <si>
    <t>Pinna nobilis</t>
  </si>
  <si>
    <t>Eriocheir sinensis</t>
  </si>
  <si>
    <t>Forestry - Manage the use of natural and synthetic fertilisers, liming and pest control</t>
  </si>
  <si>
    <t>ipertraphour</t>
  </si>
  <si>
    <t>Average number of individuals per trap hour</t>
  </si>
  <si>
    <t>Agriculture - Physical alteration of water bodies</t>
  </si>
  <si>
    <t>1029</t>
  </si>
  <si>
    <t>Margaritifera margaritifera</t>
  </si>
  <si>
    <t>Faxonius rusticus</t>
  </si>
  <si>
    <t>Forestry - Reduce source pollution to surface and ground waters from forestry</t>
  </si>
  <si>
    <t>ipertrapnight</t>
  </si>
  <si>
    <t>Average number of individuals per trap night</t>
  </si>
  <si>
    <t>PA24</t>
  </si>
  <si>
    <t>Agriculture - Agricultural crops for renewable energy production</t>
  </si>
  <si>
    <t>1030</t>
  </si>
  <si>
    <t>Margaritifera auricularia</t>
  </si>
  <si>
    <t>Fundulus heteroclitus</t>
  </si>
  <si>
    <t>MB11</t>
  </si>
  <si>
    <t>Forestry - Reduce air pollution from forestry activities</t>
  </si>
  <si>
    <t>iwintering</t>
  </si>
  <si>
    <t>number of wintering individuals</t>
  </si>
  <si>
    <t>Agriculture - Agriculture activities not referred to above</t>
  </si>
  <si>
    <t>1032</t>
  </si>
  <si>
    <t>Unio crassus</t>
  </si>
  <si>
    <t>Gambusia affinis</t>
  </si>
  <si>
    <t>MB12</t>
  </si>
  <si>
    <t>Forestry - Reduce other types of pollution from forestry activities</t>
  </si>
  <si>
    <t>length</t>
  </si>
  <si>
    <t>length of inhabited feature in km</t>
  </si>
  <si>
    <t>Forestry - Conversion to forest from other land uses, or afforestiation</t>
  </si>
  <si>
    <t>Unio elongatulus</t>
  </si>
  <si>
    <t>MB13</t>
  </si>
  <si>
    <t>Forestry - Burning of forests for nature conservation</t>
  </si>
  <si>
    <t>number of localities</t>
  </si>
  <si>
    <t>Forestry - Conversion from one type of forestry land use to another</t>
  </si>
  <si>
    <t>1034</t>
  </si>
  <si>
    <t>Hirudo medicinalis</t>
  </si>
  <si>
    <t>Gunnera tinctoria</t>
  </si>
  <si>
    <t>Forestry - Manage drainage and water abstraction for forestry</t>
  </si>
  <si>
    <t>locationsper100km2</t>
  </si>
  <si>
    <t>Average number of occupied locations per 100km2</t>
  </si>
  <si>
    <t>Forestry - Introduction and spread of new species for forestry purposes</t>
  </si>
  <si>
    <t>1035</t>
  </si>
  <si>
    <t>Leucorrhinia caudalis</t>
  </si>
  <si>
    <t>Gymnocoronis spilanthoides</t>
  </si>
  <si>
    <t>Forestry - Other measures related to forestry practices</t>
  </si>
  <si>
    <t>locationsperkm2</t>
  </si>
  <si>
    <t>Average number of occupied locations per km2</t>
  </si>
  <si>
    <t>Forestry - Abandonment of traditional forest management</t>
  </si>
  <si>
    <t>1036</t>
  </si>
  <si>
    <t>Macromia splendens</t>
  </si>
  <si>
    <t>Hakea sericea</t>
  </si>
  <si>
    <t>Extraction and energy - Adapt/manage extraction of non-energy resources</t>
  </si>
  <si>
    <t>logs</t>
  </si>
  <si>
    <t>number of inhabited logs</t>
  </si>
  <si>
    <t>Forestry - Logging without replanting or natural regrowth</t>
  </si>
  <si>
    <t>Ophiogomphus cecilia</t>
  </si>
  <si>
    <t>Heracleum mantegazzianum</t>
  </si>
  <si>
    <t>MC02</t>
  </si>
  <si>
    <t>Extraction and energy - Adapt/manage exploitation of energy resources</t>
  </si>
  <si>
    <t>area covered by population in m2</t>
  </si>
  <si>
    <t>Forestry - Logging or thinning (excl. clear cutting)</t>
  </si>
  <si>
    <t>Leucorrhinia albifrons</t>
  </si>
  <si>
    <t>Heracleum persicum</t>
  </si>
  <si>
    <t>Extraction and energy - Adapt/manage renewable energy installation, facilities and operation</t>
  </si>
  <si>
    <t>males</t>
  </si>
  <si>
    <t>number of males</t>
  </si>
  <si>
    <t>Forestry - Removal of dead and dying trees (incl. debris)</t>
  </si>
  <si>
    <t>Stylurus flavipes</t>
  </si>
  <si>
    <t>Heracleum sosnowskyi</t>
  </si>
  <si>
    <t>Extraction and energy - Reduce impact of hydropower operation and infrastructure</t>
  </si>
  <si>
    <t>materroostsper100km2</t>
  </si>
  <si>
    <t>Average number of maternity roosts per 100km2</t>
  </si>
  <si>
    <t>Forestry - Removal of old trees (excl. dead or dying trees)</t>
  </si>
  <si>
    <t>Oxygastra curtisii</t>
  </si>
  <si>
    <t>Herpestes javanicus</t>
  </si>
  <si>
    <t>MC05</t>
  </si>
  <si>
    <t>Extraction and energy - Adapt/manage fossil energy installation, facilities and operation</t>
  </si>
  <si>
    <t>materroostsperkm2</t>
  </si>
  <si>
    <t>Average number of maternity roosts per km2</t>
  </si>
  <si>
    <t>Forestry - Clear-cutting, removal of all trees</t>
  </si>
  <si>
    <t>Leucorrhinia pectoralis</t>
  </si>
  <si>
    <t>Humulus scandens</t>
  </si>
  <si>
    <t>Extraction and energy - Reduce impact of service corridors and networks</t>
  </si>
  <si>
    <t>NA</t>
  </si>
  <si>
    <t>Not Applicable</t>
  </si>
  <si>
    <t>PB10</t>
  </si>
  <si>
    <t>Forestry - Illegal logging</t>
  </si>
  <si>
    <t>Lindenia tetraphylla</t>
  </si>
  <si>
    <t>Hydrocotyle ranunculoides</t>
  </si>
  <si>
    <t>Extraction and energy - Habitat restoration/creation after installation of renewable energy infrastructure</t>
  </si>
  <si>
    <t>nestsperkm2</t>
  </si>
  <si>
    <t>Average number of nests per km2</t>
  </si>
  <si>
    <t>PB11</t>
  </si>
  <si>
    <t>Forestry - Exploitation of forestry products (excl. logging)</t>
  </si>
  <si>
    <t>Coenagrion mercuriale</t>
  </si>
  <si>
    <t>Extraction and energy - Manage/reduce/eliminate source pollution to surface or ground waters</t>
  </si>
  <si>
    <t>nestsperlocation</t>
  </si>
  <si>
    <t>Average number of nests per location</t>
  </si>
  <si>
    <t>Forestry - Burning for forestry</t>
  </si>
  <si>
    <t>1045</t>
  </si>
  <si>
    <t>Coenagrion hylas</t>
  </si>
  <si>
    <t>Koenigia polystachya</t>
  </si>
  <si>
    <t>Extraction and energy - Manage/reduce/eliminate air pollution</t>
  </si>
  <si>
    <t>nestsperm2</t>
  </si>
  <si>
    <t>Average number of nests per m2</t>
  </si>
  <si>
    <t>PB13</t>
  </si>
  <si>
    <t>Forestry - Suppression of fire for forestry</t>
  </si>
  <si>
    <t>1046</t>
  </si>
  <si>
    <t>Gomphus graslinii</t>
  </si>
  <si>
    <t>Lagarosiphon major</t>
  </si>
  <si>
    <t>MC10</t>
  </si>
  <si>
    <t>Extraction and energy - Manage/reduce/eliminate marine pollution</t>
  </si>
  <si>
    <t>p</t>
  </si>
  <si>
    <t>number of pairs</t>
  </si>
  <si>
    <t>Forestry - Forest management reducing old growth forests</t>
  </si>
  <si>
    <t>Cordulegaster trinacriae</t>
  </si>
  <si>
    <t>Lampropeltis getula</t>
  </si>
  <si>
    <t>Extraction and energy - Manage/reduce/eliminate pollution types</t>
  </si>
  <si>
    <t>shoots</t>
  </si>
  <si>
    <t>number of shoots</t>
  </si>
  <si>
    <t>Forestry - Wood transport</t>
  </si>
  <si>
    <t>1048</t>
  </si>
  <si>
    <t>Aeshna viridis</t>
  </si>
  <si>
    <t>Extraction and energy - Manage water abstraction for resource extraction and energy production</t>
  </si>
  <si>
    <t>spawnsperkm2</t>
  </si>
  <si>
    <t>Average number of egg spawns per km2</t>
  </si>
  <si>
    <t>Forestry - Application of natural or synthetic fertilisers</t>
  </si>
  <si>
    <t>1049</t>
  </si>
  <si>
    <t>Baetica ustulata</t>
  </si>
  <si>
    <t>Lespedeza cuneata (Lespedeza juncea var. sericea)</t>
  </si>
  <si>
    <t>Extraction and energy - Other measures related to extraction and energy exploitation</t>
  </si>
  <si>
    <t>spawnsperlocation</t>
  </si>
  <si>
    <t>Average number of egg spawns per location</t>
  </si>
  <si>
    <t>Forestry - Use of plant protection chemicals</t>
  </si>
  <si>
    <t>Saga pedo</t>
  </si>
  <si>
    <t>Limnoperna fortunei</t>
  </si>
  <si>
    <t>Transport - Reduce impact of transport operation and infrastructure</t>
  </si>
  <si>
    <t>spawnsperm2</t>
  </si>
  <si>
    <t>Average number of egg spawns per m2</t>
  </si>
  <si>
    <t>Forestry - Use of other pest control methods</t>
  </si>
  <si>
    <t>1051</t>
  </si>
  <si>
    <t>Apteromantis aptera</t>
  </si>
  <si>
    <t>Lithobates (Rana) catesbeianus</t>
  </si>
  <si>
    <t>ME02</t>
  </si>
  <si>
    <t>Transport - Manage/reduce/eliminate pollution to surface and ground water</t>
  </si>
  <si>
    <t>stones</t>
  </si>
  <si>
    <t>number of inhabited stones/boulders</t>
  </si>
  <si>
    <t>PB19</t>
  </si>
  <si>
    <t>Forestry - Forestry activities generating pollution to surface or ground waters</t>
  </si>
  <si>
    <t>Zerynthia polyxena</t>
  </si>
  <si>
    <t>Ludwigia grandiflora</t>
  </si>
  <si>
    <t>Trasnport - Manage/reduce/eliminate air pollution</t>
  </si>
  <si>
    <t>subadults</t>
  </si>
  <si>
    <t>number of subadults</t>
  </si>
  <si>
    <t>PB20</t>
  </si>
  <si>
    <t>Forestry - Forestry activities generating air pollution</t>
  </si>
  <si>
    <t>Papilio alexanor</t>
  </si>
  <si>
    <t>Ludwigia peploides</t>
  </si>
  <si>
    <t>Trasnport - Manage/reduce/eliminate marine pollution</t>
  </si>
  <si>
    <t>trees</t>
  </si>
  <si>
    <t>number of inhabited trees</t>
  </si>
  <si>
    <t>PB21</t>
  </si>
  <si>
    <t>Forestry- Forestry activities generating soil pollution</t>
  </si>
  <si>
    <t>Papilio hospiton</t>
  </si>
  <si>
    <t>Lygodium japonicum</t>
  </si>
  <si>
    <t>Transport - Manage/reduce/eliminate noise, light and other forms of pollution</t>
  </si>
  <si>
    <t>tufts</t>
  </si>
  <si>
    <t>number of tufts</t>
  </si>
  <si>
    <t>PB22</t>
  </si>
  <si>
    <t>Forestry - Forestry activities generating noise pollution</t>
  </si>
  <si>
    <t>Parnassius mnemosyne</t>
  </si>
  <si>
    <t>Lysichiton americanus</t>
  </si>
  <si>
    <t>Transport - Habitat restoration of areas impacted by transport</t>
  </si>
  <si>
    <t>Forestry - Physical alteration of water bodies for forestry (incl. dams)</t>
  </si>
  <si>
    <t>Parnassius apollo</t>
  </si>
  <si>
    <t>Microstegium vimineum</t>
  </si>
  <si>
    <t>Transport - Other measures related to transport</t>
  </si>
  <si>
    <t>Forestry - Drainage for forestry</t>
  </si>
  <si>
    <t>Maculinea arion</t>
  </si>
  <si>
    <t>Morone americana</t>
  </si>
  <si>
    <t>Infrastructure - Managing the impacts of converting land for construction and development</t>
  </si>
  <si>
    <t>Forestry - Forest plantations for renewable energy production</t>
  </si>
  <si>
    <t>Maculinea teleius</t>
  </si>
  <si>
    <t>Muntiacus reevesi</t>
  </si>
  <si>
    <t>Infrastructure - Habitat restoration of areas impacted by infrastructure, operations and activities</t>
  </si>
  <si>
    <t>Forestry - Other forestry activities, excluding those relating to agro-forestry</t>
  </si>
  <si>
    <t>Lycaena dispar</t>
  </si>
  <si>
    <t>Infrastructure - Reduce impact of outdoor sports, leisure and recreational activities</t>
  </si>
  <si>
    <t>Extraction - Extraction of minerals</t>
  </si>
  <si>
    <t>1061</t>
  </si>
  <si>
    <t>Maculinea nausithous</t>
  </si>
  <si>
    <t>Myriophyllum aquaticum</t>
  </si>
  <si>
    <t>Infrastructure - Reduce/eliminate pollution to surface or ground waters</t>
  </si>
  <si>
    <t>PC02</t>
  </si>
  <si>
    <t>Extraction - Extraction of salt</t>
  </si>
  <si>
    <t>Melanargia arge</t>
  </si>
  <si>
    <t>Myriophyllum heterophyllum</t>
  </si>
  <si>
    <t>Infrastructure - Reduce/eliminate air pollution</t>
  </si>
  <si>
    <t>PC03</t>
  </si>
  <si>
    <t>Extraction - Extraction of oil and gas (incl. Infrastructure)</t>
  </si>
  <si>
    <t>Fabriciana elisa</t>
  </si>
  <si>
    <t>Nasua nasua</t>
  </si>
  <si>
    <t>Infrastructure - Reduce/eliminate marine pollution</t>
  </si>
  <si>
    <t>PC04</t>
  </si>
  <si>
    <t>Extraction - Coal mining</t>
  </si>
  <si>
    <t>Euphydryas aurinia</t>
  </si>
  <si>
    <t>Nyctereutes procyonoides</t>
  </si>
  <si>
    <t>Infrastructure - Reduce/eliminate pollution, incl. noise, light, heat, soil pollution</t>
  </si>
  <si>
    <t>Extraction - Peat extraction</t>
  </si>
  <si>
    <t>Apatura metis</t>
  </si>
  <si>
    <t>Ondatra zibethicus</t>
  </si>
  <si>
    <t>Infrastructure - Manage changes in hydrological and coastal systems and regimes</t>
  </si>
  <si>
    <t>Extraction - Dumping/depositing inert and dredged materials from terrestrial and marine extraction</t>
  </si>
  <si>
    <t>Lopinga achine</t>
  </si>
  <si>
    <t>Orconectes limosus (Faxonius limosus)</t>
  </si>
  <si>
    <t>Infrastructure - Adapt the management of water abstraction to reduce negative impacts on habitats and species</t>
  </si>
  <si>
    <t>PC07</t>
  </si>
  <si>
    <t>Extraction - Geotechnical surveying</t>
  </si>
  <si>
    <t>1069</t>
  </si>
  <si>
    <t>Erebia sudetica</t>
  </si>
  <si>
    <t>Orconectes virilis (Faxonius virilis )</t>
  </si>
  <si>
    <t>Infrastructure - Other measures related to residential, commercial and recreational infrastructures</t>
  </si>
  <si>
    <t>Extraction - Extraction activities generating pollution to surface or ground waters</t>
  </si>
  <si>
    <t>Coenonympha hero</t>
  </si>
  <si>
    <t>Oxyura jamaicensis</t>
  </si>
  <si>
    <t>Species exploitation  - Management of fishing, shellfish and seaweed harvesting</t>
  </si>
  <si>
    <t>PC09</t>
  </si>
  <si>
    <t>Extraction - Extraction activities generating marine pollution</t>
  </si>
  <si>
    <t>Coenonympha oedippus</t>
  </si>
  <si>
    <t>Pacifastacus leniusculus</t>
  </si>
  <si>
    <t>Species exploitation  - Management of hunting, recreational fishing, harvesting of plants and fungi</t>
  </si>
  <si>
    <t>PC10</t>
  </si>
  <si>
    <t>Extraction - Extraction activities generating soil pollution</t>
  </si>
  <si>
    <t>Erebia calcaria</t>
  </si>
  <si>
    <t>Parthenium hysterophorus</t>
  </si>
  <si>
    <t>Species exploitation - Reducing the impact of (re-) stocking for fishing, hunting, artificial feeding and predator control</t>
  </si>
  <si>
    <t>Extraction - Extraction activities generating noise, light or other forms of pollution</t>
  </si>
  <si>
    <t>Erebia christi</t>
  </si>
  <si>
    <t>Species exploitation - Control/eradicate illegal killing, fishing and harvesting</t>
  </si>
  <si>
    <t>Extraction - Abstraction of surface and ground water for resource extraction</t>
  </si>
  <si>
    <t>Eriogaster catax</t>
  </si>
  <si>
    <t>Perccottus glenii</t>
  </si>
  <si>
    <t>Species exploitation - Reduce bycatch and accidental killing of non-target species</t>
  </si>
  <si>
    <t>Extraction - Mining and extraction activities not referred to above</t>
  </si>
  <si>
    <t>1075</t>
  </si>
  <si>
    <t>Graellsia isabellae</t>
  </si>
  <si>
    <t>Persicaria perfoliata (Polygonum perfoliatum)</t>
  </si>
  <si>
    <t>Species exploitation - Reduce impact of lead poisoning</t>
  </si>
  <si>
    <t>Energy - Wind, wave and tidal power (incl. Infrastructure)</t>
  </si>
  <si>
    <t>Proserpinus proserpina</t>
  </si>
  <si>
    <t>Pistia stratiotes</t>
  </si>
  <si>
    <t>MG07</t>
  </si>
  <si>
    <t>Species exploitation - Manage changes in coastal conditions for marine aquaculture</t>
  </si>
  <si>
    <t>Energy - Hydropower (dams, weirs, run-off the river and infrastructure)</t>
  </si>
  <si>
    <t>Hyles hippophaes</t>
  </si>
  <si>
    <t>Plotosus lineatus</t>
  </si>
  <si>
    <t>MG08</t>
  </si>
  <si>
    <t>Species exploitation - Reduce/eliminate pollution from marine aquaculture</t>
  </si>
  <si>
    <t>Energy - Solar power (incl. Infrastructure)</t>
  </si>
  <si>
    <t>1079</t>
  </si>
  <si>
    <t>Limoniscus violaceus</t>
  </si>
  <si>
    <t>Species exploitation - Other measures to reduce impacts from aquaculutre infrastructure and operation</t>
  </si>
  <si>
    <t>Energy - Geothermal power generation (incl. Infrastructure)</t>
  </si>
  <si>
    <t>Carabus olympiae</t>
  </si>
  <si>
    <t>Procambarus fallax f. virginalis (Procambarus virginalis )</t>
  </si>
  <si>
    <t>Species exploitation - Manage water abstraction and modification of hydrological conditions for aquaculture</t>
  </si>
  <si>
    <t>PD05</t>
  </si>
  <si>
    <t>Energy - Development and operation of energy production plants</t>
  </si>
  <si>
    <t>1081</t>
  </si>
  <si>
    <t>Dytiscus latissimus</t>
  </si>
  <si>
    <t>Procyon lotor</t>
  </si>
  <si>
    <t>MG11</t>
  </si>
  <si>
    <t>Species exploitation - Reduce/eliminate pollution to surface waters from freshwater aquaculture</t>
  </si>
  <si>
    <t>Energy - Transmision of electricity and communications (cables)</t>
  </si>
  <si>
    <t>Graphoderus bilineatus</t>
  </si>
  <si>
    <t>Prosopis juliflora</t>
  </si>
  <si>
    <t>MG12</t>
  </si>
  <si>
    <t>Species exploitation - Restoration of habitats to address modifications of hydrological conditions for aquaculture</t>
  </si>
  <si>
    <t>PD07</t>
  </si>
  <si>
    <t>Energy - Oil and gas pipelines</t>
  </si>
  <si>
    <t>Lucanus cervus</t>
  </si>
  <si>
    <t>Pseudorasbora parva</t>
  </si>
  <si>
    <t>Species exploitation - Other measures related to exploitation of species</t>
  </si>
  <si>
    <t>PD08</t>
  </si>
  <si>
    <t>Energy - Energy production and transmission activities generating pollution to surface or ground waters</t>
  </si>
  <si>
    <t>Osmoderma eremita</t>
  </si>
  <si>
    <t>Pueraria montana var. lobata (Pueraria lobata)</t>
  </si>
  <si>
    <t>Military - Reduce impact of installations and activities</t>
  </si>
  <si>
    <t>PD09</t>
  </si>
  <si>
    <t>Energy - Energy production and transmission activities generating air pollution</t>
  </si>
  <si>
    <t>Buprestis splendens</t>
  </si>
  <si>
    <t>Pycnonotus cafer</t>
  </si>
  <si>
    <t>MH02</t>
  </si>
  <si>
    <t>Military - Adapt/maintain military activities</t>
  </si>
  <si>
    <t>Energy - Energy production and transmission activities generating marine pollution</t>
  </si>
  <si>
    <t>Cucujus cinnaberinus</t>
  </si>
  <si>
    <t>Rugulopteryx okamurae</t>
  </si>
  <si>
    <t>Military - Reduce impact of other specific human activities</t>
  </si>
  <si>
    <t>Energy - Energy production and transmission activities generating noise pollution</t>
  </si>
  <si>
    <t>Rosalia alpina</t>
  </si>
  <si>
    <t>Salvinia molesta (Salvinia adnata)</t>
  </si>
  <si>
    <t>Military - Habitat restoration of areas related to military installations and activities and other human activities</t>
  </si>
  <si>
    <t>PD12</t>
  </si>
  <si>
    <t>Energy - Energy production and transmission activities generating light, heat or other forms of pollution</t>
  </si>
  <si>
    <t>Cerambyx cerdo</t>
  </si>
  <si>
    <t>Sciurus carolinensis</t>
  </si>
  <si>
    <t>Alien species - Early detection and rapid eradication of alien species of Union concern</t>
  </si>
  <si>
    <t>Energy - Abstraction of surface and ground water for energy production (excl. hydropower)</t>
  </si>
  <si>
    <t>Scyllarides latus</t>
  </si>
  <si>
    <t>Sciurus niger</t>
  </si>
  <si>
    <t>Alien species - Management, control or eradication of established alien species of Union concern</t>
  </si>
  <si>
    <t>PD14</t>
  </si>
  <si>
    <t>Energy - Energy production and transmission activities not refered to above</t>
  </si>
  <si>
    <t>1091</t>
  </si>
  <si>
    <t>Astacus astacus</t>
  </si>
  <si>
    <t>Solenopsis geminata</t>
  </si>
  <si>
    <t>Alien species - Management, control or eradication of other invasive alien species</t>
  </si>
  <si>
    <t>Transport - Roads, paths, railroads and related infrastructure</t>
  </si>
  <si>
    <t>Austropotamobius pallipes</t>
  </si>
  <si>
    <t>Solenopsis invicta</t>
  </si>
  <si>
    <t>Alien species - Restoration of habitats affected by invasive alien species</t>
  </si>
  <si>
    <t>Transport - Shipping lanes and ferry lanes transport operations</t>
  </si>
  <si>
    <t>Austropotamobius torrentium</t>
  </si>
  <si>
    <t>Solenopsis richteri</t>
  </si>
  <si>
    <t>Alien species - Management of problematic native species</t>
  </si>
  <si>
    <t>PE03</t>
  </si>
  <si>
    <t>Transport - Shipping lanes, ferry lanes and anchorage infrastructure</t>
  </si>
  <si>
    <t>1094</t>
  </si>
  <si>
    <t>Macrothele calpeiana</t>
  </si>
  <si>
    <t>Tamias sibiricus</t>
  </si>
  <si>
    <t>Alien species - Controlling and aradicating plant and animal diseases, pathogens and pests</t>
  </si>
  <si>
    <t>PE04</t>
  </si>
  <si>
    <t>Transport - Flight paths of planes, helicopter and other non-leisure aircrafts</t>
  </si>
  <si>
    <t>Petromyzon marinus</t>
  </si>
  <si>
    <t>Threskiornis aethiopicus</t>
  </si>
  <si>
    <t>Climate change - Implement climate change mitigation measures</t>
  </si>
  <si>
    <t>PE05</t>
  </si>
  <si>
    <t>Transport - Land, water and air transport activities generating pollution to surface or ground waters</t>
  </si>
  <si>
    <t>Lampetra planeri</t>
  </si>
  <si>
    <t>Climate change - Implement climate change adaptation measures</t>
  </si>
  <si>
    <t>PE06</t>
  </si>
  <si>
    <t>Transport - Land, water and air transport activities generating air pollution</t>
  </si>
  <si>
    <t>Lethenteron zanandreai</t>
  </si>
  <si>
    <t>Triadica sebifera (Sapium sebiferum)</t>
  </si>
  <si>
    <t>Mixed source pollution - Reduce impact of mixed source pollution</t>
  </si>
  <si>
    <t>Transport - Land, water and air transport activities generating marine pollution</t>
  </si>
  <si>
    <t>Lampetra fluviatilis</t>
  </si>
  <si>
    <t>Vespa velutina nigrithorax</t>
  </si>
  <si>
    <t>Mixed source pollution - Reduce impact of multi-purpose hydrological changes</t>
  </si>
  <si>
    <t>Transport - Land, water and air transport activities generating noise, light and other forms of pollution</t>
  </si>
  <si>
    <t>Acipenser naccarii</t>
  </si>
  <si>
    <t>Wasmannia auropunctata</t>
  </si>
  <si>
    <t>Mixed souce pollution - Restoration of habitats impacted by multi-purpose hydrological changes</t>
  </si>
  <si>
    <t>Transport - Land, water and air transport activities not referred to above</t>
  </si>
  <si>
    <t>1101</t>
  </si>
  <si>
    <t>Acipenser sturio</t>
  </si>
  <si>
    <t>Xenopus laevis</t>
  </si>
  <si>
    <t>Mixed source pollution - Other measures related to mixed source pollution</t>
  </si>
  <si>
    <t>Infrastructure - Conversion from other land uses to built-up areas</t>
  </si>
  <si>
    <t>1102</t>
  </si>
  <si>
    <t>Alosa alosa</t>
  </si>
  <si>
    <t>Mixed source pollution - Other measures related to multi-purpose human-induced changes in hydraulic conditions</t>
  </si>
  <si>
    <t>Infrastructure - Infrastructure or modification in existing built-up areas</t>
  </si>
  <si>
    <t>Alosa fallax</t>
  </si>
  <si>
    <t>Natural processes - Managenemnt of habitats to slow, stop or reverse natural processes without direct human influence</t>
  </si>
  <si>
    <t>Infrastructure - Creation of development of sports, tourism and leisure infrastructure</t>
  </si>
  <si>
    <t>1105</t>
  </si>
  <si>
    <t>Hucho hucho</t>
  </si>
  <si>
    <t>Natural processes - Minimise/prevent impacts of geological and natural catastrophes</t>
  </si>
  <si>
    <t>Infrastructure - Development and maintenance of beach areas for tourism and recreation</t>
  </si>
  <si>
    <t>1106</t>
  </si>
  <si>
    <t>Salmo salar</t>
  </si>
  <si>
    <t>Natural processes - Restoration of habitats following geological and natural catastrophes</t>
  </si>
  <si>
    <t>Infrastructure - Sports, tourism and leisure activities</t>
  </si>
  <si>
    <t>Salmo marmoratus</t>
  </si>
  <si>
    <t>Natural processes - Other measures related to natural processes</t>
  </si>
  <si>
    <t>Infrastructure - Deposition and treatment of waste/rubbish from built-up areas</t>
  </si>
  <si>
    <t>Thymallus thymallus</t>
  </si>
  <si>
    <t>Nature directives - Reinforce populations of species from the directives</t>
  </si>
  <si>
    <t>Infrastructure - Residential and commercial activities and structures generating pollution to surface or ground waters</t>
  </si>
  <si>
    <t>1113</t>
  </si>
  <si>
    <t>Coregonus oxyrhynchus</t>
  </si>
  <si>
    <t>Nature directives - Reintroduce species from the directives</t>
  </si>
  <si>
    <t>Infrastructure - Industrial activities and structures generating pollution to surface or ground waters</t>
  </si>
  <si>
    <t>Rutilus pigus</t>
  </si>
  <si>
    <t>Nature directives - Restoration of habitats of species from the directives</t>
  </si>
  <si>
    <t>PF09</t>
  </si>
  <si>
    <t>Infrastructure - Residential, commercial and industrial activities and structures generating air pollution</t>
  </si>
  <si>
    <t>1117</t>
  </si>
  <si>
    <t>Ladigesocypris ghigii</t>
  </si>
  <si>
    <t>Nature directives - Manage native species incl. non-Directive species)</t>
  </si>
  <si>
    <t>Infrastructure - Residential, commercial and industrial activities and structures generating marine pollution</t>
  </si>
  <si>
    <t>Alburnus albidus</t>
  </si>
  <si>
    <t>MX01</t>
  </si>
  <si>
    <t>Outside MS - Support conservation measures in another EU Member State</t>
  </si>
  <si>
    <t>PF11</t>
  </si>
  <si>
    <t>Infrastructure - Residential, commercial and industrial  activities and structures generating soil pollution</t>
  </si>
  <si>
    <t>1121</t>
  </si>
  <si>
    <t>Scardinius graecus</t>
  </si>
  <si>
    <t>MX02</t>
  </si>
  <si>
    <t>Outside MS - Support conservation measures in countries outside the EU</t>
  </si>
  <si>
    <t>Infrastructure - Residential, commercial and industrial  activities and structures generating noise, light, heat or other forms of pollution</t>
  </si>
  <si>
    <t>1130</t>
  </si>
  <si>
    <t>Aspius aspius</t>
  </si>
  <si>
    <t>Infrastructure - Drainage, land reclamation and conversion of wetlands, marshes, bogs, etc. for built-up areas</t>
  </si>
  <si>
    <t>1133</t>
  </si>
  <si>
    <t>Anaecypris hispanica</t>
  </si>
  <si>
    <t>Infrastructure - Modification of flooding regimes, flood protection for built-up areas</t>
  </si>
  <si>
    <t>Rutilus rubilio</t>
  </si>
  <si>
    <t>Infrastructure - Modification of coastline, estuary and coastal conditions for built-up areas</t>
  </si>
  <si>
    <t>Barbus plebejus</t>
  </si>
  <si>
    <t>Infrastructure - Construction or development of reservoirs and dams for built-up areas</t>
  </si>
  <si>
    <t>1138</t>
  </si>
  <si>
    <t>Barbus meridionalis</t>
  </si>
  <si>
    <t>Infrastructure - Active abstraction of water for built-up areas</t>
  </si>
  <si>
    <t>Chondrostoma soetta</t>
  </si>
  <si>
    <t>Species exploitation - Marine fish and shellfish harvesting causing reduction of species/prey populations and disturbance of species (professional)</t>
  </si>
  <si>
    <t>1144</t>
  </si>
  <si>
    <t>Cobitis trichonica</t>
  </si>
  <si>
    <t>Species exploitation - Marine fish and shellfish harvesting causing reduction of species/prey populations and disturbance of species (recreational)</t>
  </si>
  <si>
    <t>1145</t>
  </si>
  <si>
    <t>Misgurnus fossilis</t>
  </si>
  <si>
    <t>Species exploitation - Marine fish and shellfish harvesting activities causing physical loss and disturbance of seafloor habitats</t>
  </si>
  <si>
    <t>1149</t>
  </si>
  <si>
    <t>Cobitis taenia</t>
  </si>
  <si>
    <t>Species exploitation - Marine fish and shellfish processing</t>
  </si>
  <si>
    <t>1150</t>
  </si>
  <si>
    <t>Silurus aristotelis</t>
  </si>
  <si>
    <t>PG05</t>
  </si>
  <si>
    <t>Species exploitation - Marine plant harvesting</t>
  </si>
  <si>
    <t>1151</t>
  </si>
  <si>
    <t>Aphanius iberus</t>
  </si>
  <si>
    <t>Species exploitation - Freshwater fish and shellfish harvesting (professional)</t>
  </si>
  <si>
    <t>Aphanius fasciatus</t>
  </si>
  <si>
    <t>Species exploitation - Freshwater fish and shellfish harvesting (recreational)</t>
  </si>
  <si>
    <t>1153</t>
  </si>
  <si>
    <t>Valencia hispanica</t>
  </si>
  <si>
    <t>Species exploitation - Hunting</t>
  </si>
  <si>
    <t>Pomatoschistus canestrinii</t>
  </si>
  <si>
    <t>Species exploitation - Management of fishing stocks and game</t>
  </si>
  <si>
    <t>Knipowitschia panizzae</t>
  </si>
  <si>
    <t>Species exploitation - Harvesting or collecting of wild plants, fungi and animals on terrestrial land</t>
  </si>
  <si>
    <t>Padogobius nigricans</t>
  </si>
  <si>
    <t>Species exploitation - Illegal shooting/killing</t>
  </si>
  <si>
    <t>1157</t>
  </si>
  <si>
    <t>Gymnocephalus schraetzer</t>
  </si>
  <si>
    <t>Species exploitation - Illegal harvesting, collecting and taking</t>
  </si>
  <si>
    <t>1158</t>
  </si>
  <si>
    <t>Zingel asper</t>
  </si>
  <si>
    <t>Species exploitation - Bycatch and incidental killing (due to fishing and hunting)</t>
  </si>
  <si>
    <t>1159</t>
  </si>
  <si>
    <t>Zingel zingel</t>
  </si>
  <si>
    <t>Species exploitation - Poisoning of animals (excl. lead poisoning)</t>
  </si>
  <si>
    <t>Zingel streber</t>
  </si>
  <si>
    <t>PG15</t>
  </si>
  <si>
    <t>Species exploitation - Use of lead ammunition or fishing weights</t>
  </si>
  <si>
    <t>1162</t>
  </si>
  <si>
    <t>Cottus petiti</t>
  </si>
  <si>
    <t>Species exploitation - Modification of coastal conditions for marine aquaculture</t>
  </si>
  <si>
    <t>Cottus gobio</t>
  </si>
  <si>
    <t>Species exploitation - Active abstraction of water bodies for aquaculture</t>
  </si>
  <si>
    <t>1164</t>
  </si>
  <si>
    <t>Euproctus montanus</t>
  </si>
  <si>
    <t>PG18</t>
  </si>
  <si>
    <t>Species exploitation - Physical alterations of water bodies for aquaculture</t>
  </si>
  <si>
    <t>Euproctus platycephalus</t>
  </si>
  <si>
    <t>Species exploitation - Marine aquaculture generating marine pollution</t>
  </si>
  <si>
    <t>1166</t>
  </si>
  <si>
    <t>Triturus cristatus</t>
  </si>
  <si>
    <t>PG20</t>
  </si>
  <si>
    <t>Species exploitation - Freshwater aquaculture generating pollution to surface water or ground waters</t>
  </si>
  <si>
    <t>Triturus carnifex</t>
  </si>
  <si>
    <t>Species exploitation - Introduction and spread of new species in aquaculture</t>
  </si>
  <si>
    <t>1172</t>
  </si>
  <si>
    <t>Chioglossa lusitanica</t>
  </si>
  <si>
    <t>Species exploitation - Abandonment of aquaculture</t>
  </si>
  <si>
    <t>1174</t>
  </si>
  <si>
    <t>Triturus marmoratus</t>
  </si>
  <si>
    <t>Species exploitation - Other activities related to aquaculture and extraction or cultivation of biological living resources not referred to above</t>
  </si>
  <si>
    <t>Salamandrina terdigitata</t>
  </si>
  <si>
    <t>Safety - Military, paramilitary or police exercises and operations on land and freshwater</t>
  </si>
  <si>
    <t>Salamandra atra</t>
  </si>
  <si>
    <t>PH02</t>
  </si>
  <si>
    <t>Safety - Military, paramilitary or police exercises and operations in the marine environment</t>
  </si>
  <si>
    <t>Salamandra atra aurorae</t>
  </si>
  <si>
    <t>PH03</t>
  </si>
  <si>
    <t>Safety - Abandonment of terrestrial military or similar exercises</t>
  </si>
  <si>
    <t>Salamandra lanzai</t>
  </si>
  <si>
    <t>Safety - Vandalism or arson (incl. Human-introduced wild fire)</t>
  </si>
  <si>
    <t>Proteus anguinus</t>
  </si>
  <si>
    <t>Safety - Tree surgery, felling/removal of roadside trees and vegetation for public safety</t>
  </si>
  <si>
    <t>1187</t>
  </si>
  <si>
    <t>Alytes muletensis</t>
  </si>
  <si>
    <t>Safety - Closure of restricted access to site/habitat</t>
  </si>
  <si>
    <t>1188</t>
  </si>
  <si>
    <t>Bombina bombina</t>
  </si>
  <si>
    <t>PH07</t>
  </si>
  <si>
    <t>Safety - Intrusive and desctructive research and monitoring</t>
  </si>
  <si>
    <t>Discoglossus pictus</t>
  </si>
  <si>
    <t>Safety - Other human intrusions or disturbance not mentioned above</t>
  </si>
  <si>
    <t>Discoglossus sardus</t>
  </si>
  <si>
    <t>Problematic species - Invasive alien species of Union concern</t>
  </si>
  <si>
    <t>1191</t>
  </si>
  <si>
    <t>Alytes obstetricans</t>
  </si>
  <si>
    <t>Problematic species - Other invasive alien species (other than species of Union concern)</t>
  </si>
  <si>
    <t>1192</t>
  </si>
  <si>
    <t>Alytes cisternasii</t>
  </si>
  <si>
    <t>Problematic species - Problematic native species</t>
  </si>
  <si>
    <t>Bombina variegata</t>
  </si>
  <si>
    <t>Problematic species - Plant and animal diseases, pathogens and pests</t>
  </si>
  <si>
    <t>1194</t>
  </si>
  <si>
    <t>Discoglossus galganoi</t>
  </si>
  <si>
    <t>Climate change - Temperature changes and extremes</t>
  </si>
  <si>
    <t>1196</t>
  </si>
  <si>
    <t>Discoglossus montalentii</t>
  </si>
  <si>
    <t>PJ02</t>
  </si>
  <si>
    <t>Climate change - Permafrost thawing</t>
  </si>
  <si>
    <t>1197</t>
  </si>
  <si>
    <t>Pelobates fuscus</t>
  </si>
  <si>
    <t>Climate change - Changes in precipitation regimes</t>
  </si>
  <si>
    <t>1198</t>
  </si>
  <si>
    <t>Pelobates cultripes</t>
  </si>
  <si>
    <t>Climate change - Sea-level rise</t>
  </si>
  <si>
    <t>Pelobates fuscus insubricus</t>
  </si>
  <si>
    <t>Climate change - Saline intrusion</t>
  </si>
  <si>
    <t>Pelobates syriacus</t>
  </si>
  <si>
    <t>Climate change - Wave exposure changes</t>
  </si>
  <si>
    <t>Hyla arborea</t>
  </si>
  <si>
    <t>Climate change - Cyclones, storms or tornados</t>
  </si>
  <si>
    <t>Hyla sarda</t>
  </si>
  <si>
    <t>Climate change . Soil degradation and erosion</t>
  </si>
  <si>
    <t>Hyla meridionalis</t>
  </si>
  <si>
    <t>PJ09</t>
  </si>
  <si>
    <t>Climate change - Landslides, subsidence and solifluction</t>
  </si>
  <si>
    <t>Rana italica</t>
  </si>
  <si>
    <t>Climate change - Change of habitat location, size and/or quality</t>
  </si>
  <si>
    <t>1208</t>
  </si>
  <si>
    <t>Rana graeca</t>
  </si>
  <si>
    <t>Climate change - Desynchronisation of biological/ecological processes</t>
  </si>
  <si>
    <t>Rana dalmatina</t>
  </si>
  <si>
    <t>Climate change - Decline or extinction of related species</t>
  </si>
  <si>
    <t>Rana temporaria</t>
  </si>
  <si>
    <t>Climate change -Change of species distribution (natural newcomers)</t>
  </si>
  <si>
    <t>1214</t>
  </si>
  <si>
    <t>Rana arvalis</t>
  </si>
  <si>
    <t>Cliamte change - Other climate related changes in abiotic conditions</t>
  </si>
  <si>
    <t>Rana latastei</t>
  </si>
  <si>
    <t>Pollution - Mixed source pollution to surface and ground waters (limnic and terrestrial)</t>
  </si>
  <si>
    <t>1216</t>
  </si>
  <si>
    <t>Rana iberica</t>
  </si>
  <si>
    <t>Pollution - Mixed source marine water pollution (marine and coastal)</t>
  </si>
  <si>
    <t>Testudo hermanni</t>
  </si>
  <si>
    <t>Pollution - Mixed source air pollution, air-borne pollutants</t>
  </si>
  <si>
    <t>Testudo marginata</t>
  </si>
  <si>
    <t>PK04</t>
  </si>
  <si>
    <t>Pollution - Atmospheric N-deposition</t>
  </si>
  <si>
    <t>Testudo graeca</t>
  </si>
  <si>
    <t>Pollution - Mixed source soil pollution and solid waste (excl. discharges)</t>
  </si>
  <si>
    <t>Emys orbicularis</t>
  </si>
  <si>
    <t>PK06</t>
  </si>
  <si>
    <t>Pollution - Non-chemical mixed source pollution</t>
  </si>
  <si>
    <t>1221</t>
  </si>
  <si>
    <t>Mauremys leprosa</t>
  </si>
  <si>
    <t>Water regimes - Abstraction from groundwater, surface water or mixed water</t>
  </si>
  <si>
    <t>Dermochelys coriacea</t>
  </si>
  <si>
    <t>Water regimes - Drainage</t>
  </si>
  <si>
    <t>Caretta caretta</t>
  </si>
  <si>
    <t>Water regimes - Old barriers or other obsolete infrastructures</t>
  </si>
  <si>
    <t>1225</t>
  </si>
  <si>
    <t>Eretmochelys imbricata</t>
  </si>
  <si>
    <t>Water regimes - Develpment and operation of dams</t>
  </si>
  <si>
    <t>1226</t>
  </si>
  <si>
    <t>Lepidochelys kempii</t>
  </si>
  <si>
    <t>Water regimes - Modification of hydrological flow</t>
  </si>
  <si>
    <t>1227</t>
  </si>
  <si>
    <t>Chelonia mydas</t>
  </si>
  <si>
    <t>Water regimes - Physical alteration of water bodies</t>
  </si>
  <si>
    <t>1230</t>
  </si>
  <si>
    <t>Tarentola angustimentalis</t>
  </si>
  <si>
    <t>Natural - Storm or cyclone</t>
  </si>
  <si>
    <t>1231</t>
  </si>
  <si>
    <t>Tarentola boettgeri</t>
  </si>
  <si>
    <t>Natural - Flooding</t>
  </si>
  <si>
    <t>1232</t>
  </si>
  <si>
    <t>Tarentola delalandii</t>
  </si>
  <si>
    <t>Natural - Natural wild fires</t>
  </si>
  <si>
    <t>1233</t>
  </si>
  <si>
    <t>Tarentola gomerensis</t>
  </si>
  <si>
    <t>Natural - Earthquake and volcanic activity</t>
  </si>
  <si>
    <t>1235</t>
  </si>
  <si>
    <t>Chamaeleo chamaeleon</t>
  </si>
  <si>
    <t>Natural - Avalanches, landslides and collapse of terrain</t>
  </si>
  <si>
    <t>Podarcis filfolensis</t>
  </si>
  <si>
    <t>PM06</t>
  </si>
  <si>
    <t>Natural - Other natural catastrophes</t>
  </si>
  <si>
    <t>1238</t>
  </si>
  <si>
    <t>Podarcis erhardii</t>
  </si>
  <si>
    <t>Natural - Natural processes without direct or indirect influence from human activities or climate change</t>
  </si>
  <si>
    <t>1239</t>
  </si>
  <si>
    <t>Podarcis milensis</t>
  </si>
  <si>
    <t>PX01</t>
  </si>
  <si>
    <t>Unknown - Threats and pressures from outside the EU territory</t>
  </si>
  <si>
    <t>Algyroides fitzingeri</t>
  </si>
  <si>
    <t>Unknown - Threats and pressures from outside the Member State</t>
  </si>
  <si>
    <t>Podarcis melisellensis</t>
  </si>
  <si>
    <t>Unknown - Unknown pressures or threats</t>
  </si>
  <si>
    <t>Algyroides nigropunctatus</t>
  </si>
  <si>
    <t>Unknown - No pressures or threats</t>
  </si>
  <si>
    <t>Podarcis waglerianus</t>
  </si>
  <si>
    <t>PX05</t>
  </si>
  <si>
    <t>Unknown - No information on pressures or threats</t>
  </si>
  <si>
    <t>Podarcis tiliguerta</t>
  </si>
  <si>
    <t>1251</t>
  </si>
  <si>
    <t>Lacerta trilineata</t>
  </si>
  <si>
    <t>1252</t>
  </si>
  <si>
    <t>Podarcis pityusensis</t>
  </si>
  <si>
    <t>1253</t>
  </si>
  <si>
    <t>Gallotia atlantica</t>
  </si>
  <si>
    <t>1254</t>
  </si>
  <si>
    <t>Podarcis peloponnesiaca</t>
  </si>
  <si>
    <t>1255</t>
  </si>
  <si>
    <t>Gallotia galloti insulanagae</t>
  </si>
  <si>
    <t>Podarcis muralis</t>
  </si>
  <si>
    <t>1258</t>
  </si>
  <si>
    <t>Algyroides moreoticus</t>
  </si>
  <si>
    <t>1259</t>
  </si>
  <si>
    <t>Lacerta schreiberi</t>
  </si>
  <si>
    <t>Gallotia galloti</t>
  </si>
  <si>
    <t>Lacerta agilis</t>
  </si>
  <si>
    <t>Lacerta viridis</t>
  </si>
  <si>
    <t>1264</t>
  </si>
  <si>
    <t>Algyroides marchi</t>
  </si>
  <si>
    <t>1265</t>
  </si>
  <si>
    <t>Podarcis lilfordi</t>
  </si>
  <si>
    <t>1267</t>
  </si>
  <si>
    <t>Gallotia stehlini</t>
  </si>
  <si>
    <t>1268</t>
  </si>
  <si>
    <t>Ophisops elegans</t>
  </si>
  <si>
    <t>1270</t>
  </si>
  <si>
    <t>Chalcides viridanus</t>
  </si>
  <si>
    <t>1271</t>
  </si>
  <si>
    <t>Ophiomorus punctatissimus</t>
  </si>
  <si>
    <t>1272</t>
  </si>
  <si>
    <t>Chalcides bedriagai</t>
  </si>
  <si>
    <t>1273</t>
  </si>
  <si>
    <t>Chalcides simonyi</t>
  </si>
  <si>
    <t>Chalcides ocellatus</t>
  </si>
  <si>
    <t>1275</t>
  </si>
  <si>
    <t>Chalcides sexlineatus</t>
  </si>
  <si>
    <t>1276</t>
  </si>
  <si>
    <t>Ablepharus kitaibelii</t>
  </si>
  <si>
    <t>1277</t>
  </si>
  <si>
    <t>Eryx jaculus</t>
  </si>
  <si>
    <t>Elaphe quatuorlineata</t>
  </si>
  <si>
    <t>Coronella austriaca</t>
  </si>
  <si>
    <t>Telescopus fallax</t>
  </si>
  <si>
    <t>Natrix natrix cetti</t>
  </si>
  <si>
    <t>1291</t>
  </si>
  <si>
    <t>Natrix natrix corsa</t>
  </si>
  <si>
    <t>Natrix tessellata</t>
  </si>
  <si>
    <t>Vipera ammodytes</t>
  </si>
  <si>
    <t>1296</t>
  </si>
  <si>
    <t>Macrovipera schweizeri</t>
  </si>
  <si>
    <t>1297</t>
  </si>
  <si>
    <t>Vipera seoanei</t>
  </si>
  <si>
    <t>Vipera ursinii</t>
  </si>
  <si>
    <t>Crocidura canariensis</t>
  </si>
  <si>
    <t>1301</t>
  </si>
  <si>
    <t>Galemys pyrenaicus</t>
  </si>
  <si>
    <t>Rhinolophus mehelyi</t>
  </si>
  <si>
    <t>Rhinolophus hipposideros</t>
  </si>
  <si>
    <t>Rhinolophus ferrumequinum</t>
  </si>
  <si>
    <t>Rhinolophus euryale</t>
  </si>
  <si>
    <t>1306</t>
  </si>
  <si>
    <t>Rhinolophus blasii</t>
  </si>
  <si>
    <t>Myotis blythii</t>
  </si>
  <si>
    <t>Barbastella barbastellus</t>
  </si>
  <si>
    <t>Pipistrellus pipistrellus</t>
  </si>
  <si>
    <t>Miniopterus schreibersii</t>
  </si>
  <si>
    <t>Nyctalus noctula</t>
  </si>
  <si>
    <t>Eptesicus nilssonii</t>
  </si>
  <si>
    <t>Myotis daubentonii</t>
  </si>
  <si>
    <t>Myotis capaccinii</t>
  </si>
  <si>
    <t>Pipistrellus nathusii</t>
  </si>
  <si>
    <t>1318</t>
  </si>
  <si>
    <t>Myotis dasycneme</t>
  </si>
  <si>
    <t>Myotis brandtii</t>
  </si>
  <si>
    <t>Myotis emarginatus</t>
  </si>
  <si>
    <t>1322</t>
  </si>
  <si>
    <t>Myotis nattereri</t>
  </si>
  <si>
    <t>Myotis bechsteinii</t>
  </si>
  <si>
    <t>Myotis myotis</t>
  </si>
  <si>
    <t>Plecotus auritus</t>
  </si>
  <si>
    <t>Eptesicus serotinus</t>
  </si>
  <si>
    <t>Nyctalus lasiopterus</t>
  </si>
  <si>
    <t>Plecotus austriacus</t>
  </si>
  <si>
    <t>Myotis mystacinus</t>
  </si>
  <si>
    <t>Nyctalus leisleri</t>
  </si>
  <si>
    <t>Vespertilio murinus</t>
  </si>
  <si>
    <t>Tadarida teniotis</t>
  </si>
  <si>
    <t>Lepus timidus</t>
  </si>
  <si>
    <t>1335</t>
  </si>
  <si>
    <t>Spermophilus citellus</t>
  </si>
  <si>
    <t>1336</t>
  </si>
  <si>
    <t>Sciurus anomalus</t>
  </si>
  <si>
    <t>1337</t>
  </si>
  <si>
    <t>Castor fiber</t>
  </si>
  <si>
    <t>1338</t>
  </si>
  <si>
    <t>Microtus cabrerae</t>
  </si>
  <si>
    <t>1339</t>
  </si>
  <si>
    <t>Cricetus cricetus</t>
  </si>
  <si>
    <t>1340</t>
  </si>
  <si>
    <t>Microtus oeconomus arenicola</t>
  </si>
  <si>
    <t>Muscardinus avellanarius</t>
  </si>
  <si>
    <t>Dryomys nitedula</t>
  </si>
  <si>
    <t>1343</t>
  </si>
  <si>
    <t>Sicista betulina</t>
  </si>
  <si>
    <t>Hystrix cristata</t>
  </si>
  <si>
    <t>1345</t>
  </si>
  <si>
    <t>Megaptera novaeangliae</t>
  </si>
  <si>
    <t>1348</t>
  </si>
  <si>
    <t>Eubalaena glacialis</t>
  </si>
  <si>
    <t>Tursiops truncatus</t>
  </si>
  <si>
    <t>Delphinus delphis</t>
  </si>
  <si>
    <t>1351</t>
  </si>
  <si>
    <t>Phocoena phocoena</t>
  </si>
  <si>
    <t>Canis lupus</t>
  </si>
  <si>
    <t>Canis aureus</t>
  </si>
  <si>
    <t>Ursus arctos</t>
  </si>
  <si>
    <t>Lutra lutra</t>
  </si>
  <si>
    <t>1356</t>
  </si>
  <si>
    <t>Mustela lutreola</t>
  </si>
  <si>
    <t>Martes martes</t>
  </si>
  <si>
    <t>Mustela putorius</t>
  </si>
  <si>
    <t>1359</t>
  </si>
  <si>
    <t>Herpestes ichneumon</t>
  </si>
  <si>
    <t>1360</t>
  </si>
  <si>
    <t>Genetta genetta</t>
  </si>
  <si>
    <t>1361</t>
  </si>
  <si>
    <t>Lynx lynx</t>
  </si>
  <si>
    <t>1362</t>
  </si>
  <si>
    <t>Lynx pardinus</t>
  </si>
  <si>
    <t>Felis silvestris</t>
  </si>
  <si>
    <t>1364</t>
  </si>
  <si>
    <t>Halichoerus grypus</t>
  </si>
  <si>
    <t>1365</t>
  </si>
  <si>
    <t>Phoca vitulina</t>
  </si>
  <si>
    <t>Monachus monachus</t>
  </si>
  <si>
    <t>Cervus elaphus corsicanus</t>
  </si>
  <si>
    <t>1368</t>
  </si>
  <si>
    <t>Capra pyrenaica</t>
  </si>
  <si>
    <t>Rupicapra rupicapra</t>
  </si>
  <si>
    <t>1370</t>
  </si>
  <si>
    <t>Capra pyrenaica pyrenaica</t>
  </si>
  <si>
    <t>1371</t>
  </si>
  <si>
    <t>Rupicapra rupicapra balcanica</t>
  </si>
  <si>
    <t>1372</t>
  </si>
  <si>
    <t>Capra aegagrus</t>
  </si>
  <si>
    <t>Rupicapra pyrenaica ornata</t>
  </si>
  <si>
    <t>Capra ibex</t>
  </si>
  <si>
    <t>Lithothamnium coralloides</t>
  </si>
  <si>
    <t>Phymatholithon calcareum</t>
  </si>
  <si>
    <t>Cladonia (Cladina) subsp.</t>
  </si>
  <si>
    <t>Mannia triandra</t>
  </si>
  <si>
    <t>Distichophyllum carinatum</t>
  </si>
  <si>
    <t>Dicranum viride</t>
  </si>
  <si>
    <t>1382</t>
  </si>
  <si>
    <t>Thamnobryum fernandesii</t>
  </si>
  <si>
    <t>1383</t>
  </si>
  <si>
    <t>Dichelyma capillaceum</t>
  </si>
  <si>
    <t>Riccia breidleri</t>
  </si>
  <si>
    <t>1385</t>
  </si>
  <si>
    <t>Bruchia vogesiaca</t>
  </si>
  <si>
    <t>Buxbaumia viridis</t>
  </si>
  <si>
    <t>Orthotrichum rogeri</t>
  </si>
  <si>
    <t>1388</t>
  </si>
  <si>
    <t>Bryoerythrophyllum campylocarpum</t>
  </si>
  <si>
    <t>1389</t>
  </si>
  <si>
    <t>Meesia longiseta</t>
  </si>
  <si>
    <t>1390</t>
  </si>
  <si>
    <t>Marsupella profunda</t>
  </si>
  <si>
    <t>1391</t>
  </si>
  <si>
    <t>Riella helicophylla</t>
  </si>
  <si>
    <t>Petalophyllum ralfsii</t>
  </si>
  <si>
    <t>1396</t>
  </si>
  <si>
    <t>Notothylas orbicularis</t>
  </si>
  <si>
    <t>1397</t>
  </si>
  <si>
    <t>Echinodium spinosum</t>
  </si>
  <si>
    <t>1398</t>
  </si>
  <si>
    <t>Sphagnum pylaesii</t>
  </si>
  <si>
    <t>1399</t>
  </si>
  <si>
    <t>Tayloria rudolphiana</t>
  </si>
  <si>
    <t>Leucobryum glaucum</t>
  </si>
  <si>
    <t>Sphagnum spp.</t>
  </si>
  <si>
    <t>1412</t>
  </si>
  <si>
    <t>Polystichum drepanum</t>
  </si>
  <si>
    <t>Lycopodium spp.</t>
  </si>
  <si>
    <t>Isoetes malinverniana</t>
  </si>
  <si>
    <t>1416</t>
  </si>
  <si>
    <t>Isoetes boryana</t>
  </si>
  <si>
    <t>1417</t>
  </si>
  <si>
    <t>Isoetes azorica</t>
  </si>
  <si>
    <t>1418</t>
  </si>
  <si>
    <t>Ophioglossum polyphyllum</t>
  </si>
  <si>
    <t>Botrychium simplex</t>
  </si>
  <si>
    <t>1420</t>
  </si>
  <si>
    <t>Culcita macrocarpa</t>
  </si>
  <si>
    <t>1422</t>
  </si>
  <si>
    <t>Hymenophyllum maderensis</t>
  </si>
  <si>
    <t>1423</t>
  </si>
  <si>
    <t>Asplenium jahandiezii</t>
  </si>
  <si>
    <t>1424</t>
  </si>
  <si>
    <t>Asplenium hemionitis</t>
  </si>
  <si>
    <t>Dryopteris corleyi</t>
  </si>
  <si>
    <t>Woodwardia radicans</t>
  </si>
  <si>
    <t>1427</t>
  </si>
  <si>
    <t>Marsilea batardae</t>
  </si>
  <si>
    <t>Marsilea quadrifolia</t>
  </si>
  <si>
    <t>Marsilea strigosa</t>
  </si>
  <si>
    <t>1430</t>
  </si>
  <si>
    <t>Marsilea azorica</t>
  </si>
  <si>
    <t>Abies nebrodensis</t>
  </si>
  <si>
    <t>1432</t>
  </si>
  <si>
    <t>Globularia stygia</t>
  </si>
  <si>
    <t>1433</t>
  </si>
  <si>
    <t>Hypericum aciferum</t>
  </si>
  <si>
    <t>1434</t>
  </si>
  <si>
    <t>Salix salvifolia subsp. australis</t>
  </si>
  <si>
    <t>1436</t>
  </si>
  <si>
    <t>Zelkova abelicea</t>
  </si>
  <si>
    <t>1437</t>
  </si>
  <si>
    <t>Thesium ebracteatum</t>
  </si>
  <si>
    <t>1438</t>
  </si>
  <si>
    <t>Kunkeliella subsucculenta</t>
  </si>
  <si>
    <t>1439</t>
  </si>
  <si>
    <t>Arceuthobium azoricum</t>
  </si>
  <si>
    <t>1440</t>
  </si>
  <si>
    <t>Polygonum praelongum</t>
  </si>
  <si>
    <t>1441</t>
  </si>
  <si>
    <t>Rumex rupestris</t>
  </si>
  <si>
    <t>1442</t>
  </si>
  <si>
    <t>Rumex azoricus</t>
  </si>
  <si>
    <t>Salicornia veneta</t>
  </si>
  <si>
    <t>1446</t>
  </si>
  <si>
    <t>Beta patula</t>
  </si>
  <si>
    <t>1447</t>
  </si>
  <si>
    <t>Dianthus cintranus subsp. cintranus</t>
  </si>
  <si>
    <t>1448</t>
  </si>
  <si>
    <t>Herniaria algarvica</t>
  </si>
  <si>
    <t>1449</t>
  </si>
  <si>
    <t>Herniaria lusitanica subsp. berlengiana</t>
  </si>
  <si>
    <t>1451</t>
  </si>
  <si>
    <t>Petrocoptis pseudoviscosa</t>
  </si>
  <si>
    <t>1452</t>
  </si>
  <si>
    <t>Silene rothmaleri</t>
  </si>
  <si>
    <t>1453</t>
  </si>
  <si>
    <t>Arenaria provincialis</t>
  </si>
  <si>
    <t>1454</t>
  </si>
  <si>
    <t>Petrocoptis montsicciana</t>
  </si>
  <si>
    <t>1455</t>
  </si>
  <si>
    <t>Silene mariana</t>
  </si>
  <si>
    <t>1456</t>
  </si>
  <si>
    <t>Petrocoptis grandiflora</t>
  </si>
  <si>
    <t>1457</t>
  </si>
  <si>
    <t>Silene longicilia</t>
  </si>
  <si>
    <t>Moehringia tommasinii</t>
  </si>
  <si>
    <t>1459</t>
  </si>
  <si>
    <t>Silene holzmannii</t>
  </si>
  <si>
    <t>Silene hicesiae</t>
  </si>
  <si>
    <t>1462</t>
  </si>
  <si>
    <t>Herniaria maritima</t>
  </si>
  <si>
    <t>1463</t>
  </si>
  <si>
    <t>Silene orphanidis</t>
  </si>
  <si>
    <t>1464</t>
  </si>
  <si>
    <t>Silene hifacensis</t>
  </si>
  <si>
    <t>Silene velutina</t>
  </si>
  <si>
    <t>Gypsophila papillosa</t>
  </si>
  <si>
    <t>Dianthus rupicola</t>
  </si>
  <si>
    <t>1470</t>
  </si>
  <si>
    <t>Arenaria nevadensis</t>
  </si>
  <si>
    <t>1471</t>
  </si>
  <si>
    <t>Spergularia azorica</t>
  </si>
  <si>
    <t>1472</t>
  </si>
  <si>
    <t>Aquilegia pyrenaica subsp. cazorlensis</t>
  </si>
  <si>
    <t>1473</t>
  </si>
  <si>
    <t>Aquilegia kitaibelii</t>
  </si>
  <si>
    <t>Aquilegia bertolonii</t>
  </si>
  <si>
    <t>1475</t>
  </si>
  <si>
    <t>Aconitum corsicum</t>
  </si>
  <si>
    <t>Ranunculus weyleri</t>
  </si>
  <si>
    <t>1477</t>
  </si>
  <si>
    <t>Pulsatilla patens</t>
  </si>
  <si>
    <t>1478</t>
  </si>
  <si>
    <t>Consolida samia</t>
  </si>
  <si>
    <t>Adonis distorta</t>
  </si>
  <si>
    <t>Aquilegia alpina</t>
  </si>
  <si>
    <t>1481</t>
  </si>
  <si>
    <t>Paeonia clusii subsp. rhodia</t>
  </si>
  <si>
    <t>1482</t>
  </si>
  <si>
    <t>Paeonia parnassica</t>
  </si>
  <si>
    <t>1483</t>
  </si>
  <si>
    <t>Paeonia cambessedesii</t>
  </si>
  <si>
    <t>1484</t>
  </si>
  <si>
    <t>Berberis maderensis</t>
  </si>
  <si>
    <t>1485</t>
  </si>
  <si>
    <t>Diplotaxis siettiana</t>
  </si>
  <si>
    <t>1486</t>
  </si>
  <si>
    <t>Diplotaxis ibicensis</t>
  </si>
  <si>
    <t>1487</t>
  </si>
  <si>
    <t>Jonopsidium acaule</t>
  </si>
  <si>
    <t>1488</t>
  </si>
  <si>
    <t>Coronopus navasii</t>
  </si>
  <si>
    <t>1489</t>
  </si>
  <si>
    <t>Malcolmia lacera subsp. gracilima</t>
  </si>
  <si>
    <t>1490</t>
  </si>
  <si>
    <t>Coincya rupestris</t>
  </si>
  <si>
    <t>1491</t>
  </si>
  <si>
    <t>Murbeckiella sousae</t>
  </si>
  <si>
    <t>1492</t>
  </si>
  <si>
    <t>Rhynchosinapis erucastrum subsp. cintrana</t>
  </si>
  <si>
    <t>1493</t>
  </si>
  <si>
    <t>Sisymbrium supinum</t>
  </si>
  <si>
    <t>Brassica macrocarpa</t>
  </si>
  <si>
    <t>Brassica insularis</t>
  </si>
  <si>
    <t>Brassica glabrescens</t>
  </si>
  <si>
    <t>1501</t>
  </si>
  <si>
    <t>Sisymbrium cavanillesianum</t>
  </si>
  <si>
    <t>Erucastrum palustre</t>
  </si>
  <si>
    <t>1503</t>
  </si>
  <si>
    <t>Iberis procumbens subsp. microcarpa</t>
  </si>
  <si>
    <t>1504</t>
  </si>
  <si>
    <t>Murbeckiella pinnatifida subsp. herminii</t>
  </si>
  <si>
    <t>1506</t>
  </si>
  <si>
    <t>Biscutella neustriaca</t>
  </si>
  <si>
    <t>1507</t>
  </si>
  <si>
    <t>Arabis sadina</t>
  </si>
  <si>
    <t>1509</t>
  </si>
  <si>
    <t>Alyssum pintodasilvae</t>
  </si>
  <si>
    <t>1510</t>
  </si>
  <si>
    <t>Crambe laevigata</t>
  </si>
  <si>
    <t>1511</t>
  </si>
  <si>
    <t>Crambe arborea</t>
  </si>
  <si>
    <t>1512</t>
  </si>
  <si>
    <t>Sinapidendron rupestre</t>
  </si>
  <si>
    <t>1513</t>
  </si>
  <si>
    <t>Crambe sventenii</t>
  </si>
  <si>
    <t>1514</t>
  </si>
  <si>
    <t>Parolinia schizogynoides</t>
  </si>
  <si>
    <t>1516</t>
  </si>
  <si>
    <t>Aldrovanda vesiculosa</t>
  </si>
  <si>
    <t>1517</t>
  </si>
  <si>
    <t>Aeonium gomerense</t>
  </si>
  <si>
    <t>1518</t>
  </si>
  <si>
    <t>Aeonium saundersii</t>
  </si>
  <si>
    <t>1519</t>
  </si>
  <si>
    <t>Aichryson dumosum</t>
  </si>
  <si>
    <t>1520</t>
  </si>
  <si>
    <t>Monanthes wildpretii</t>
  </si>
  <si>
    <t>1521</t>
  </si>
  <si>
    <t>Sedum brissemoretii</t>
  </si>
  <si>
    <t>Saxifraga valdensis</t>
  </si>
  <si>
    <t>1523</t>
  </si>
  <si>
    <t>Saxifraga cintrana</t>
  </si>
  <si>
    <t>Saxifraga tombeanensis</t>
  </si>
  <si>
    <t>Saxifraga berica</t>
  </si>
  <si>
    <t>1526</t>
  </si>
  <si>
    <t>Saxifraga vayredana</t>
  </si>
  <si>
    <t>Saxifraga florulenta</t>
  </si>
  <si>
    <t>1528</t>
  </si>
  <si>
    <t>Saxifraga hirculus</t>
  </si>
  <si>
    <t>1529</t>
  </si>
  <si>
    <t>Saxifraga portosanctana</t>
  </si>
  <si>
    <t>Saxifraga presolanensis</t>
  </si>
  <si>
    <t>Ribes sardoum</t>
  </si>
  <si>
    <t>1532</t>
  </si>
  <si>
    <t>Pittosporum coriaceum</t>
  </si>
  <si>
    <t>1533</t>
  </si>
  <si>
    <t>Rubus genevierii subsp. herminicus</t>
  </si>
  <si>
    <t>1534</t>
  </si>
  <si>
    <t>Potentilla delphinensis</t>
  </si>
  <si>
    <t>1535</t>
  </si>
  <si>
    <t>Bencomia brachystachya</t>
  </si>
  <si>
    <t>1536</t>
  </si>
  <si>
    <t>Bencomia sphaerocarpa</t>
  </si>
  <si>
    <t>1537</t>
  </si>
  <si>
    <t>Chamaemeles coriacea</t>
  </si>
  <si>
    <t>1538</t>
  </si>
  <si>
    <t>Dendriopoterium pulidoi</t>
  </si>
  <si>
    <t>1539</t>
  </si>
  <si>
    <t>Marcetella maderensis</t>
  </si>
  <si>
    <t>1541</t>
  </si>
  <si>
    <t>Sorbus maderensis</t>
  </si>
  <si>
    <t>1542</t>
  </si>
  <si>
    <t>Dorycnium pentaphyllum subsp. transmontanum</t>
  </si>
  <si>
    <t>1543</t>
  </si>
  <si>
    <t>Astragalus algarbiensis</t>
  </si>
  <si>
    <t>1544</t>
  </si>
  <si>
    <t>Astragalus tremolsianus</t>
  </si>
  <si>
    <t>Trifolium saxatile</t>
  </si>
  <si>
    <t>Cytisus aeolicus</t>
  </si>
  <si>
    <t>Genista holopetala</t>
  </si>
  <si>
    <t>Astragalus maritimus</t>
  </si>
  <si>
    <t>1549</t>
  </si>
  <si>
    <t>Ononis hackelii</t>
  </si>
  <si>
    <t>1550</t>
  </si>
  <si>
    <t>Genista dorycnifolia</t>
  </si>
  <si>
    <t>1551</t>
  </si>
  <si>
    <t>Ulex densus</t>
  </si>
  <si>
    <t>1552</t>
  </si>
  <si>
    <t>Vicia bifoliolata</t>
  </si>
  <si>
    <t>1553</t>
  </si>
  <si>
    <t>Anthyllis hystrix</t>
  </si>
  <si>
    <t>1554</t>
  </si>
  <si>
    <t>Anthyllis lusitanica</t>
  </si>
  <si>
    <t>Astragalus verrucosus</t>
  </si>
  <si>
    <t>1556</t>
  </si>
  <si>
    <t>Melilotus segetalis subsp. fallax</t>
  </si>
  <si>
    <t>Astragalus aquilanus</t>
  </si>
  <si>
    <t>1559</t>
  </si>
  <si>
    <t>Anagyris latifolia</t>
  </si>
  <si>
    <t>1560</t>
  </si>
  <si>
    <t>Anthyllis lemanniana</t>
  </si>
  <si>
    <t>1561</t>
  </si>
  <si>
    <t>Dorycnium spectabile</t>
  </si>
  <si>
    <t>1562</t>
  </si>
  <si>
    <t>Lotus azoricus</t>
  </si>
  <si>
    <t>1563</t>
  </si>
  <si>
    <t>Lotus callis-viridis</t>
  </si>
  <si>
    <t>1564</t>
  </si>
  <si>
    <t>Lotus kunkelii</t>
  </si>
  <si>
    <t>1565</t>
  </si>
  <si>
    <t>Teline rosmarinifolia</t>
  </si>
  <si>
    <t>1566</t>
  </si>
  <si>
    <t>Teline salsoloides</t>
  </si>
  <si>
    <t>1567</t>
  </si>
  <si>
    <t>Vicia dennesiana</t>
  </si>
  <si>
    <t>1568</t>
  </si>
  <si>
    <t>Erodium rupicola</t>
  </si>
  <si>
    <t>1569</t>
  </si>
  <si>
    <t>Erodium paularense</t>
  </si>
  <si>
    <t>1570</t>
  </si>
  <si>
    <t>Erodium astragaloides</t>
  </si>
  <si>
    <t>1571</t>
  </si>
  <si>
    <t>Geranium maderense</t>
  </si>
  <si>
    <t>Linum mulleri</t>
  </si>
  <si>
    <t>1573</t>
  </si>
  <si>
    <t>Euphorbia transtagana</t>
  </si>
  <si>
    <t>1574</t>
  </si>
  <si>
    <t>Euphorbia nevadensis</t>
  </si>
  <si>
    <t>1575</t>
  </si>
  <si>
    <t>Euphorbia margalidiana</t>
  </si>
  <si>
    <t>1577</t>
  </si>
  <si>
    <t>Euphorbia stygiana</t>
  </si>
  <si>
    <t>1578</t>
  </si>
  <si>
    <t>Euphorbia handiensis</t>
  </si>
  <si>
    <t>1579</t>
  </si>
  <si>
    <t>Maytenus umbellata</t>
  </si>
  <si>
    <t>Frangula azorica</t>
  </si>
  <si>
    <t>Kosteletzkya pentacarpos</t>
  </si>
  <si>
    <t>1582</t>
  </si>
  <si>
    <t>Thymelaea broteriana</t>
  </si>
  <si>
    <t>Daphne petraea</t>
  </si>
  <si>
    <t>1584</t>
  </si>
  <si>
    <t>Daphne rodriguezii</t>
  </si>
  <si>
    <t>1585</t>
  </si>
  <si>
    <t>Viola hispida</t>
  </si>
  <si>
    <t>1586</t>
  </si>
  <si>
    <t>Viola paradoxa</t>
  </si>
  <si>
    <t>1587</t>
  </si>
  <si>
    <t>Viola cazorlensis</t>
  </si>
  <si>
    <t>1588</t>
  </si>
  <si>
    <t>Viola athois</t>
  </si>
  <si>
    <t>1589</t>
  </si>
  <si>
    <t>Viola jaubertiana</t>
  </si>
  <si>
    <t>1590</t>
  </si>
  <si>
    <t>Viola delphinantha</t>
  </si>
  <si>
    <t>Helianthemum caput-felis</t>
  </si>
  <si>
    <t>1592</t>
  </si>
  <si>
    <t>Cistus palhinhae</t>
  </si>
  <si>
    <t>1593</t>
  </si>
  <si>
    <t>Halimium verticillatum</t>
  </si>
  <si>
    <t>1594</t>
  </si>
  <si>
    <t>Helianthemum alypoides</t>
  </si>
  <si>
    <t>1595</t>
  </si>
  <si>
    <t>Tuberaria major</t>
  </si>
  <si>
    <t>1596</t>
  </si>
  <si>
    <t>Cistus chinamadensis</t>
  </si>
  <si>
    <t>1597</t>
  </si>
  <si>
    <t>Helianthemum bystropogophyllum</t>
  </si>
  <si>
    <t>Lythrum flexuosum</t>
  </si>
  <si>
    <t>1599</t>
  </si>
  <si>
    <t>Laserpitium longiradium</t>
  </si>
  <si>
    <t>Naufraga balearica</t>
  </si>
  <si>
    <t>1601</t>
  </si>
  <si>
    <t>Oenanthe conioides</t>
  </si>
  <si>
    <t>1603</t>
  </si>
  <si>
    <t>Eryngium viviparum</t>
  </si>
  <si>
    <t>Eryngium alpinum</t>
  </si>
  <si>
    <t>1605</t>
  </si>
  <si>
    <t>Bupleurum capillare</t>
  </si>
  <si>
    <t>1606</t>
  </si>
  <si>
    <t>Bupleurum kakiskalae</t>
  </si>
  <si>
    <t>1607</t>
  </si>
  <si>
    <t>Angelica heterocarpa</t>
  </si>
  <si>
    <t>Rouya polygama</t>
  </si>
  <si>
    <t>1609</t>
  </si>
  <si>
    <t>Chaerophyllum azoricum</t>
  </si>
  <si>
    <t>1610</t>
  </si>
  <si>
    <t>Ferula latipinna</t>
  </si>
  <si>
    <t>1611</t>
  </si>
  <si>
    <t>Seseli intricatum</t>
  </si>
  <si>
    <t>1612</t>
  </si>
  <si>
    <t>Melanoselinum decipiens</t>
  </si>
  <si>
    <t>Athamanta cortiana</t>
  </si>
  <si>
    <t>1615</t>
  </si>
  <si>
    <t>Ammi trifoliatum</t>
  </si>
  <si>
    <t>1616</t>
  </si>
  <si>
    <t>Bupleurum handiense</t>
  </si>
  <si>
    <t>1617</t>
  </si>
  <si>
    <t>Angelica palustris</t>
  </si>
  <si>
    <t>1619</t>
  </si>
  <si>
    <t>Apium bermejoi</t>
  </si>
  <si>
    <t>1620</t>
  </si>
  <si>
    <t>Monizia edulis</t>
  </si>
  <si>
    <t>1621</t>
  </si>
  <si>
    <t>Oenanthe divaricata</t>
  </si>
  <si>
    <t>1622</t>
  </si>
  <si>
    <t>Sanicula azorica</t>
  </si>
  <si>
    <t>1623</t>
  </si>
  <si>
    <t>Bunium brevifolium</t>
  </si>
  <si>
    <t>1625</t>
  </si>
  <si>
    <t>Soldanella villosa</t>
  </si>
  <si>
    <t>Primula apennina</t>
  </si>
  <si>
    <t>Primula palinuri</t>
  </si>
  <si>
    <t>Primula glaucescens</t>
  </si>
  <si>
    <t>Androsace mathildae</t>
  </si>
  <si>
    <t>1631</t>
  </si>
  <si>
    <t>Androsace cylindrica</t>
  </si>
  <si>
    <t>1632</t>
  </si>
  <si>
    <t>Androsace pyrenaica</t>
  </si>
  <si>
    <t>Limonium insulare</t>
  </si>
  <si>
    <t>1635</t>
  </si>
  <si>
    <t>Armeria velutina</t>
  </si>
  <si>
    <t>1636</t>
  </si>
  <si>
    <t>Armeria soleirolii</t>
  </si>
  <si>
    <t>1637</t>
  </si>
  <si>
    <t>Armeria neglecta</t>
  </si>
  <si>
    <t>1638</t>
  </si>
  <si>
    <t>Armeria pseudoarmeria</t>
  </si>
  <si>
    <t>1639</t>
  </si>
  <si>
    <t>Limonium lanceolatum</t>
  </si>
  <si>
    <t>1640</t>
  </si>
  <si>
    <t>Limonium multiflorum</t>
  </si>
  <si>
    <t>1641</t>
  </si>
  <si>
    <t>Armeria sampaioi</t>
  </si>
  <si>
    <t>Limonium pseudolaetum</t>
  </si>
  <si>
    <t>Limonium strictissimum</t>
  </si>
  <si>
    <t>1644</t>
  </si>
  <si>
    <t>Armeria rouyana</t>
  </si>
  <si>
    <t>1645</t>
  </si>
  <si>
    <t>Armeria berlengensis</t>
  </si>
  <si>
    <t>Armeria helodes</t>
  </si>
  <si>
    <t>1647</t>
  </si>
  <si>
    <t>Limonium spectabile</t>
  </si>
  <si>
    <t>1648</t>
  </si>
  <si>
    <t>Limonium sventenii</t>
  </si>
  <si>
    <t>1650</t>
  </si>
  <si>
    <t>Limonium dendroides</t>
  </si>
  <si>
    <t>1652</t>
  </si>
  <si>
    <t>Jasminum azoricum</t>
  </si>
  <si>
    <t>1653</t>
  </si>
  <si>
    <t>Picconia azorica</t>
  </si>
  <si>
    <t>Gentiana ligustica</t>
  </si>
  <si>
    <t>Gentiana lutea</t>
  </si>
  <si>
    <t>1658</t>
  </si>
  <si>
    <t>Centaurium somedanum</t>
  </si>
  <si>
    <t>1659</t>
  </si>
  <si>
    <t>Caralluma burchardii</t>
  </si>
  <si>
    <t>Galium litorale</t>
  </si>
  <si>
    <t>1662</t>
  </si>
  <si>
    <t>Galium viridiflorum</t>
  </si>
  <si>
    <t>1663</t>
  </si>
  <si>
    <t>Convolvulus argyrothamnus</t>
  </si>
  <si>
    <t>1664</t>
  </si>
  <si>
    <t>Convolvulus fernandesii</t>
  </si>
  <si>
    <t>1665</t>
  </si>
  <si>
    <t>Convolvulus massonii</t>
  </si>
  <si>
    <t>1666</t>
  </si>
  <si>
    <t>Convolvulus caput-medusae</t>
  </si>
  <si>
    <t>1667</t>
  </si>
  <si>
    <t>Convolvulus lopezsocasi</t>
  </si>
  <si>
    <t>1669</t>
  </si>
  <si>
    <t>Myosotis lusitanica</t>
  </si>
  <si>
    <t>1670</t>
  </si>
  <si>
    <t>Myosotis rehsteineri</t>
  </si>
  <si>
    <t>1671</t>
  </si>
  <si>
    <t>Solenanthus albanicus</t>
  </si>
  <si>
    <t>1672</t>
  </si>
  <si>
    <t>Symphytum cycladense</t>
  </si>
  <si>
    <t>1673</t>
  </si>
  <si>
    <t>Myosotis retusifolia</t>
  </si>
  <si>
    <t>Anchusa crispa</t>
  </si>
  <si>
    <t>1675</t>
  </si>
  <si>
    <t>Omphalodes kuzinskyanae</t>
  </si>
  <si>
    <t>1676</t>
  </si>
  <si>
    <t>Omphalodes littoralis</t>
  </si>
  <si>
    <t>1677</t>
  </si>
  <si>
    <t>Echium gentianoides</t>
  </si>
  <si>
    <t>1678</t>
  </si>
  <si>
    <t>Myosotis azorica</t>
  </si>
  <si>
    <t>1679</t>
  </si>
  <si>
    <t>Myosotis maritima</t>
  </si>
  <si>
    <t>1680</t>
  </si>
  <si>
    <t>Echium candicans</t>
  </si>
  <si>
    <t>1681</t>
  </si>
  <si>
    <t>Thymus carnosus</t>
  </si>
  <si>
    <t>1682</t>
  </si>
  <si>
    <t>Thymus lotocephalus</t>
  </si>
  <si>
    <t>1684</t>
  </si>
  <si>
    <t>Nepeta sphaciotica</t>
  </si>
  <si>
    <t>1685</t>
  </si>
  <si>
    <t>Origanum dictamnus</t>
  </si>
  <si>
    <t>1686</t>
  </si>
  <si>
    <t>Rosmarinus tomentosus</t>
  </si>
  <si>
    <t>1687</t>
  </si>
  <si>
    <t>Sideritis javalambrensis</t>
  </si>
  <si>
    <t>Dracocephalum austriacum</t>
  </si>
  <si>
    <t>1690</t>
  </si>
  <si>
    <t>Teucrium charidemi</t>
  </si>
  <si>
    <t>1691</t>
  </si>
  <si>
    <t>Teucrium salviastrum subsp. salviastrum</t>
  </si>
  <si>
    <t>1692</t>
  </si>
  <si>
    <t>Sideritis serrata</t>
  </si>
  <si>
    <t>1693</t>
  </si>
  <si>
    <t>Teucrium lepicephalum</t>
  </si>
  <si>
    <t>1694</t>
  </si>
  <si>
    <t>Teucrium turredanum</t>
  </si>
  <si>
    <t>1695</t>
  </si>
  <si>
    <t>Thymus camphoratus</t>
  </si>
  <si>
    <t>1696</t>
  </si>
  <si>
    <t>Thymus capitellatus</t>
  </si>
  <si>
    <t>1698</t>
  </si>
  <si>
    <t>Thymus villosus subsp. villosus</t>
  </si>
  <si>
    <t>1699</t>
  </si>
  <si>
    <t>Sideritis discolor</t>
  </si>
  <si>
    <t>Sideritis infernalis</t>
  </si>
  <si>
    <t>1701</t>
  </si>
  <si>
    <t>Teucrium abutiloides</t>
  </si>
  <si>
    <t>1702</t>
  </si>
  <si>
    <t>Teucrium betonicum</t>
  </si>
  <si>
    <t>1703</t>
  </si>
  <si>
    <t>Sideritis cystosiphon</t>
  </si>
  <si>
    <t>1704</t>
  </si>
  <si>
    <t>Sideritis marmorea</t>
  </si>
  <si>
    <t>1705</t>
  </si>
  <si>
    <t>Solanum lidii</t>
  </si>
  <si>
    <t>1706</t>
  </si>
  <si>
    <t>Mandragora officinarum</t>
  </si>
  <si>
    <t>1707</t>
  </si>
  <si>
    <t>Atropa baetica</t>
  </si>
  <si>
    <t>Linaria tonzigii</t>
  </si>
  <si>
    <t>1711</t>
  </si>
  <si>
    <t>Scrophularia herminii</t>
  </si>
  <si>
    <t>1712</t>
  </si>
  <si>
    <t>Euphrasia mendoncae</t>
  </si>
  <si>
    <t>1713</t>
  </si>
  <si>
    <t>Linaria ricardoi</t>
  </si>
  <si>
    <t>Euphrasia marchesettii</t>
  </si>
  <si>
    <t>Linaria flava</t>
  </si>
  <si>
    <t>1716</t>
  </si>
  <si>
    <t>Linaria coutinhoi</t>
  </si>
  <si>
    <t>1717</t>
  </si>
  <si>
    <t>Linaria tursica</t>
  </si>
  <si>
    <t>1718</t>
  </si>
  <si>
    <t>Linaria hellenica</t>
  </si>
  <si>
    <t>1719</t>
  </si>
  <si>
    <t>Linaria ficalhoana</t>
  </si>
  <si>
    <t>1721</t>
  </si>
  <si>
    <t>Chaenorhinum serpyllifolium subsp. lusitanicum</t>
  </si>
  <si>
    <t>1722</t>
  </si>
  <si>
    <t>Antirrhinum lopesianum</t>
  </si>
  <si>
    <t>1723</t>
  </si>
  <si>
    <t>Antirrhinum charidemi</t>
  </si>
  <si>
    <t>1724</t>
  </si>
  <si>
    <t>Anarrhinum longipedicellatum</t>
  </si>
  <si>
    <t>Lindernia procumbens</t>
  </si>
  <si>
    <t>1726</t>
  </si>
  <si>
    <t>Linaria algarviana</t>
  </si>
  <si>
    <t>1727</t>
  </si>
  <si>
    <t>Isoplexis chalcantha</t>
  </si>
  <si>
    <t>1728</t>
  </si>
  <si>
    <t>Isoplexis isabelliana</t>
  </si>
  <si>
    <t>1729</t>
  </si>
  <si>
    <t>Odontites holliana</t>
  </si>
  <si>
    <t>1730</t>
  </si>
  <si>
    <t>Sibthorpia peregrina</t>
  </si>
  <si>
    <t>1731</t>
  </si>
  <si>
    <t>Verbascum litigiosum</t>
  </si>
  <si>
    <t>1732</t>
  </si>
  <si>
    <t>Veronica oetaea</t>
  </si>
  <si>
    <t>1733</t>
  </si>
  <si>
    <t>Veronica micrantha</t>
  </si>
  <si>
    <t>1734</t>
  </si>
  <si>
    <t>Euphrasia grandiflora</t>
  </si>
  <si>
    <t>1735</t>
  </si>
  <si>
    <t>Scrophularia sublyrata</t>
  </si>
  <si>
    <t>1736</t>
  </si>
  <si>
    <t>Euphrasia azorica</t>
  </si>
  <si>
    <t>1737</t>
  </si>
  <si>
    <t>Globularia ascanii</t>
  </si>
  <si>
    <t>1738</t>
  </si>
  <si>
    <t>Globularia sarcophylla</t>
  </si>
  <si>
    <t>1739</t>
  </si>
  <si>
    <t>Ramonda serbica</t>
  </si>
  <si>
    <t>1740</t>
  </si>
  <si>
    <t>Jankaea heldreichii</t>
  </si>
  <si>
    <t>1741</t>
  </si>
  <si>
    <t>Pinguicula nevadensis</t>
  </si>
  <si>
    <t>1742</t>
  </si>
  <si>
    <t>Plantago algarbiensis</t>
  </si>
  <si>
    <t>1743</t>
  </si>
  <si>
    <t>Plantago almogravensis</t>
  </si>
  <si>
    <t>1744</t>
  </si>
  <si>
    <t>Plantago malato-belizii</t>
  </si>
  <si>
    <t>1746</t>
  </si>
  <si>
    <t>Centranthus trinervis</t>
  </si>
  <si>
    <t>1747</t>
  </si>
  <si>
    <t>Scabiosa nitens</t>
  </si>
  <si>
    <t>1748</t>
  </si>
  <si>
    <t>Asyneuma giganteum</t>
  </si>
  <si>
    <t>Physoplexis comosa</t>
  </si>
  <si>
    <t>Campanula morettiana</t>
  </si>
  <si>
    <t>Campanula sabatia</t>
  </si>
  <si>
    <t>1752</t>
  </si>
  <si>
    <t>Jasione crispa subsp. serpentinica</t>
  </si>
  <si>
    <t>1754</t>
  </si>
  <si>
    <t>Musschia aurea</t>
  </si>
  <si>
    <t>1755</t>
  </si>
  <si>
    <t>Azorina vidalii</t>
  </si>
  <si>
    <t>1756</t>
  </si>
  <si>
    <t>Musschia wollastonii</t>
  </si>
  <si>
    <t>1758</t>
  </si>
  <si>
    <t>Ligularia sibirica</t>
  </si>
  <si>
    <t>1760</t>
  </si>
  <si>
    <t>Carduus myriacanthus</t>
  </si>
  <si>
    <t>1761</t>
  </si>
  <si>
    <t>Argyranthemum pinnatifidum subsp. succulentum</t>
  </si>
  <si>
    <t>Arnica montana</t>
  </si>
  <si>
    <t>Artemisia eriantha</t>
  </si>
  <si>
    <t>Artemisia genipi</t>
  </si>
  <si>
    <t>1765</t>
  </si>
  <si>
    <t>Artemisia granatensis</t>
  </si>
  <si>
    <t>1766</t>
  </si>
  <si>
    <t>Anthemis glaberrima</t>
  </si>
  <si>
    <t>Lamyropsis microcephala</t>
  </si>
  <si>
    <t>1769</t>
  </si>
  <si>
    <t>Senecio lagascanus subsp. lusitanicus</t>
  </si>
  <si>
    <t>1771</t>
  </si>
  <si>
    <t>Helichrysum sibthorpii</t>
  </si>
  <si>
    <t>1772</t>
  </si>
  <si>
    <t>Centaurea citricolor</t>
  </si>
  <si>
    <t>1773</t>
  </si>
  <si>
    <t>Senecio caespitosus</t>
  </si>
  <si>
    <t>1774</t>
  </si>
  <si>
    <t>Centaurea gadorensis</t>
  </si>
  <si>
    <t>1775</t>
  </si>
  <si>
    <t>Santolina semidentata</t>
  </si>
  <si>
    <t>1776</t>
  </si>
  <si>
    <t>Centaurea kalambakensis</t>
  </si>
  <si>
    <t>1777</t>
  </si>
  <si>
    <t>Santolina impressa</t>
  </si>
  <si>
    <t>1778</t>
  </si>
  <si>
    <t>Centaurea lactiflora</t>
  </si>
  <si>
    <t>1779</t>
  </si>
  <si>
    <t>Hymenostemma pseudanthemis</t>
  </si>
  <si>
    <t>1780</t>
  </si>
  <si>
    <t>Centaurea niederi</t>
  </si>
  <si>
    <t>1781</t>
  </si>
  <si>
    <t>Santolina elegans</t>
  </si>
  <si>
    <t>1782</t>
  </si>
  <si>
    <t>Centaurea pinnata</t>
  </si>
  <si>
    <t>1783</t>
  </si>
  <si>
    <t>Picris willkommii</t>
  </si>
  <si>
    <t>1784</t>
  </si>
  <si>
    <t>Centaurea rothmalerana</t>
  </si>
  <si>
    <t>1787</t>
  </si>
  <si>
    <t>Crepis granatensis</t>
  </si>
  <si>
    <t>1788</t>
  </si>
  <si>
    <t>Leuzea longifolia</t>
  </si>
  <si>
    <t>1789</t>
  </si>
  <si>
    <t>Erigeron frigidus</t>
  </si>
  <si>
    <t>Leontodon siculus</t>
  </si>
  <si>
    <t>Centaurea horrida</t>
  </si>
  <si>
    <t>1792</t>
  </si>
  <si>
    <t>Leontodon boryi</t>
  </si>
  <si>
    <t>1793</t>
  </si>
  <si>
    <t>Centaurea micrantha subsp. herminii</t>
  </si>
  <si>
    <t>1795</t>
  </si>
  <si>
    <t>Centaurea pulvinata</t>
  </si>
  <si>
    <t>1796</t>
  </si>
  <si>
    <t>Centaurea borjae</t>
  </si>
  <si>
    <t>1797</t>
  </si>
  <si>
    <t>Doronicum plantagineum subsp. tournefortii</t>
  </si>
  <si>
    <t>Centaurea kartschiana</t>
  </si>
  <si>
    <t>1799</t>
  </si>
  <si>
    <t>Centaurea peucedanifolia</t>
  </si>
  <si>
    <t>Jurinea fontqueri</t>
  </si>
  <si>
    <t>1801</t>
  </si>
  <si>
    <t>Centaurea corymbosa</t>
  </si>
  <si>
    <t>1802</t>
  </si>
  <si>
    <t>Aster pyrenaeus</t>
  </si>
  <si>
    <t>1803</t>
  </si>
  <si>
    <t>Senecio nevadensis</t>
  </si>
  <si>
    <t>1805</t>
  </si>
  <si>
    <t>Jurinea cyanoides</t>
  </si>
  <si>
    <t>1806</t>
  </si>
  <si>
    <t>Centaurea attica subsp. megarensis</t>
  </si>
  <si>
    <t>1807</t>
  </si>
  <si>
    <t>Andryala crithmifolia</t>
  </si>
  <si>
    <t>1808</t>
  </si>
  <si>
    <t>Cheirolophus junonianus</t>
  </si>
  <si>
    <t>1809</t>
  </si>
  <si>
    <t>Cheirolophus massonianus</t>
  </si>
  <si>
    <t>1810</t>
  </si>
  <si>
    <t>Calendula maderensis</t>
  </si>
  <si>
    <t>1811</t>
  </si>
  <si>
    <t>Atractylis preauxiana</t>
  </si>
  <si>
    <t>1812</t>
  </si>
  <si>
    <t>Argyranthemum lidii</t>
  </si>
  <si>
    <t>1813</t>
  </si>
  <si>
    <t>Leuzea rhaponticoides</t>
  </si>
  <si>
    <t>1814</t>
  </si>
  <si>
    <t>Cheirolophus duranii</t>
  </si>
  <si>
    <t>1815</t>
  </si>
  <si>
    <t>Onopordum carduelium</t>
  </si>
  <si>
    <t>1816</t>
  </si>
  <si>
    <t>Pericallis hadrosoma</t>
  </si>
  <si>
    <t>1819</t>
  </si>
  <si>
    <t>Sventenia bupleuroides</t>
  </si>
  <si>
    <t>1820</t>
  </si>
  <si>
    <t>Tanacetum ptarmiciflorum</t>
  </si>
  <si>
    <t>1821</t>
  </si>
  <si>
    <t>Onopordum nogalesii</t>
  </si>
  <si>
    <t>1822</t>
  </si>
  <si>
    <t>Atractylis arbuscula</t>
  </si>
  <si>
    <t>1823</t>
  </si>
  <si>
    <t>Argyranthemum winteri</t>
  </si>
  <si>
    <t>1824</t>
  </si>
  <si>
    <t>Argyranthemum thalassophilum</t>
  </si>
  <si>
    <t>1825</t>
  </si>
  <si>
    <t>Lactuca watsoniana</t>
  </si>
  <si>
    <t>1826</t>
  </si>
  <si>
    <t>Cirsium latifolium</t>
  </si>
  <si>
    <t>1827</t>
  </si>
  <si>
    <t>Helichrysum gossypinum</t>
  </si>
  <si>
    <t>1828</t>
  </si>
  <si>
    <t>Cheirolophus ghomerytus</t>
  </si>
  <si>
    <t>1829</t>
  </si>
  <si>
    <t>Helichrysum monogynum</t>
  </si>
  <si>
    <t>1831</t>
  </si>
  <si>
    <t>Luronium natans</t>
  </si>
  <si>
    <t>1832</t>
  </si>
  <si>
    <t>Caldesia parnassifolia</t>
  </si>
  <si>
    <t>1833</t>
  </si>
  <si>
    <t>Najas flexilis</t>
  </si>
  <si>
    <t>1834</t>
  </si>
  <si>
    <t>Fritillaria conica</t>
  </si>
  <si>
    <t>1836</t>
  </si>
  <si>
    <t>Colchicum corsicum</t>
  </si>
  <si>
    <t>1837</t>
  </si>
  <si>
    <t>Scilla beirana</t>
  </si>
  <si>
    <t>1838</t>
  </si>
  <si>
    <t>Bellevalia hackelii</t>
  </si>
  <si>
    <t>1839</t>
  </si>
  <si>
    <t>Ornithogalum reverchonii</t>
  </si>
  <si>
    <t>1840</t>
  </si>
  <si>
    <t>Asphodelus bento-rainhae</t>
  </si>
  <si>
    <t>1842</t>
  </si>
  <si>
    <t>Androcymbium rechingeri</t>
  </si>
  <si>
    <t>1843</t>
  </si>
  <si>
    <t>Fritillaria rhodocanakis</t>
  </si>
  <si>
    <t>1844</t>
  </si>
  <si>
    <t>Androcymbium europaeum</t>
  </si>
  <si>
    <t>1845</t>
  </si>
  <si>
    <t>Fritillaria gussichiae</t>
  </si>
  <si>
    <t>1846</t>
  </si>
  <si>
    <t>Fritillaria drenovskii</t>
  </si>
  <si>
    <t>1847</t>
  </si>
  <si>
    <t>Allium grosii</t>
  </si>
  <si>
    <t>1848</t>
  </si>
  <si>
    <t>Scilla odorata</t>
  </si>
  <si>
    <t>Ruscus aculeatus</t>
  </si>
  <si>
    <t>1851</t>
  </si>
  <si>
    <t>Hyacinthoides vincentina</t>
  </si>
  <si>
    <t>1852</t>
  </si>
  <si>
    <t>Fritillaria obliqua</t>
  </si>
  <si>
    <t>1853</t>
  </si>
  <si>
    <t>Semele maderensis</t>
  </si>
  <si>
    <t>1854</t>
  </si>
  <si>
    <t>Scilla maderensis</t>
  </si>
  <si>
    <t>1855</t>
  </si>
  <si>
    <t>Androcymbium psammophilum</t>
  </si>
  <si>
    <t>1856</t>
  </si>
  <si>
    <t>Dracaena draco</t>
  </si>
  <si>
    <t>1857</t>
  </si>
  <si>
    <t>Narcissus pseudonarcissus subsp. nobilis</t>
  </si>
  <si>
    <t>1858</t>
  </si>
  <si>
    <t>Narcissus nevadensis</t>
  </si>
  <si>
    <t>Narcissus fernandesii</t>
  </si>
  <si>
    <t>1862</t>
  </si>
  <si>
    <t>Narcissus cyclamineus</t>
  </si>
  <si>
    <t>1863</t>
  </si>
  <si>
    <t>Narcissus calcicola</t>
  </si>
  <si>
    <t>1864</t>
  </si>
  <si>
    <t>Narcissus bulbocodium</t>
  </si>
  <si>
    <t>1865</t>
  </si>
  <si>
    <t>Narcissus asturiensis</t>
  </si>
  <si>
    <t>Galanthus nivalis</t>
  </si>
  <si>
    <t>1868</t>
  </si>
  <si>
    <t>Narcissus triandrus subsp. capax</t>
  </si>
  <si>
    <t>1869</t>
  </si>
  <si>
    <t>Narcissus viridiflorus</t>
  </si>
  <si>
    <t>1870</t>
  </si>
  <si>
    <t>Narcissus scaberulus</t>
  </si>
  <si>
    <t>1872</t>
  </si>
  <si>
    <t>Borderea chouardii</t>
  </si>
  <si>
    <t>Crocus etruscus</t>
  </si>
  <si>
    <t>1874</t>
  </si>
  <si>
    <t>Iris boissieri</t>
  </si>
  <si>
    <t>1875</t>
  </si>
  <si>
    <t>Iris lusitanica</t>
  </si>
  <si>
    <t>Iris marsica</t>
  </si>
  <si>
    <t>1877</t>
  </si>
  <si>
    <t>Juncus valvatus</t>
  </si>
  <si>
    <t>1878</t>
  </si>
  <si>
    <t>Pseudarrhenatherum pallens</t>
  </si>
  <si>
    <t>Micropyropsis tuberosa</t>
  </si>
  <si>
    <t>Stipa veneta</t>
  </si>
  <si>
    <t>1881</t>
  </si>
  <si>
    <t>Stipa bavarica</t>
  </si>
  <si>
    <t>1882</t>
  </si>
  <si>
    <t>Bromus grossus</t>
  </si>
  <si>
    <t>Stipa austroitalica</t>
  </si>
  <si>
    <t>1884</t>
  </si>
  <si>
    <t>Festuca brigantina</t>
  </si>
  <si>
    <t>1885</t>
  </si>
  <si>
    <t>Festuca elegans</t>
  </si>
  <si>
    <t>1886</t>
  </si>
  <si>
    <t>Avenula hackelii</t>
  </si>
  <si>
    <t>1887</t>
  </si>
  <si>
    <t>Coleanthus subtilis</t>
  </si>
  <si>
    <t>1888</t>
  </si>
  <si>
    <t>Festuca duriotagana</t>
  </si>
  <si>
    <t>1889</t>
  </si>
  <si>
    <t>Puccinellia pungens</t>
  </si>
  <si>
    <t>1890</t>
  </si>
  <si>
    <t>Festuca henriquesii</t>
  </si>
  <si>
    <t>1891</t>
  </si>
  <si>
    <t>Festuca summilusitana</t>
  </si>
  <si>
    <t>1892</t>
  </si>
  <si>
    <t>Holcus setiglumis subsp. duriensis</t>
  </si>
  <si>
    <t>1893</t>
  </si>
  <si>
    <t>Gaudinia hispanica</t>
  </si>
  <si>
    <t>1894</t>
  </si>
  <si>
    <t>Phalaris maderensis</t>
  </si>
  <si>
    <t>1895</t>
  </si>
  <si>
    <t>Deschampsia maderensis</t>
  </si>
  <si>
    <t>1896</t>
  </si>
  <si>
    <t>Phoenix theophrasti</t>
  </si>
  <si>
    <t>Carex panormitana</t>
  </si>
  <si>
    <t>Eleocharis carniolica</t>
  </si>
  <si>
    <t>1899</t>
  </si>
  <si>
    <t>Carex malato-belizii</t>
  </si>
  <si>
    <t>Spiranthes aestivalis</t>
  </si>
  <si>
    <t>1901</t>
  </si>
  <si>
    <t>Cephalanthera cucullata</t>
  </si>
  <si>
    <t>Cypripedium calceolus</t>
  </si>
  <si>
    <t>Liparis loeselii</t>
  </si>
  <si>
    <t>Ophrys lunulata</t>
  </si>
  <si>
    <t>1906</t>
  </si>
  <si>
    <t>Orchis scopulorum</t>
  </si>
  <si>
    <t>1907</t>
  </si>
  <si>
    <t>Goodyera macrophylla</t>
  </si>
  <si>
    <t>1910</t>
  </si>
  <si>
    <t>Pteromys volans</t>
  </si>
  <si>
    <t>1912</t>
  </si>
  <si>
    <t>Gulo gulo</t>
  </si>
  <si>
    <t>1914</t>
  </si>
  <si>
    <t>Carabus menetriesi pacholei</t>
  </si>
  <si>
    <t>1915</t>
  </si>
  <si>
    <t>Helicopsis striata austriaca</t>
  </si>
  <si>
    <t>1916</t>
  </si>
  <si>
    <t>Artemisia laciniata</t>
  </si>
  <si>
    <t>1917</t>
  </si>
  <si>
    <t>Artemisia pancicii</t>
  </si>
  <si>
    <t>1918</t>
  </si>
  <si>
    <t>Stipa styriaca</t>
  </si>
  <si>
    <t>1919</t>
  </si>
  <si>
    <t>Agathidium pulchellum</t>
  </si>
  <si>
    <t>Boros schneideri</t>
  </si>
  <si>
    <t>1921</t>
  </si>
  <si>
    <t>Corticaria planula</t>
  </si>
  <si>
    <t>1922</t>
  </si>
  <si>
    <t>Macroplea pubipennis</t>
  </si>
  <si>
    <t>1923</t>
  </si>
  <si>
    <t>Mesosa myops</t>
  </si>
  <si>
    <t>1924</t>
  </si>
  <si>
    <t>Oxyporus mannerheimii</t>
  </si>
  <si>
    <t>1925</t>
  </si>
  <si>
    <t>Pytho kolwensis</t>
  </si>
  <si>
    <t>1926</t>
  </si>
  <si>
    <t>Stephanopachys linearis</t>
  </si>
  <si>
    <t>Stephanopachys substriatus</t>
  </si>
  <si>
    <t>1928</t>
  </si>
  <si>
    <t>Xyletinus tremulicola</t>
  </si>
  <si>
    <t>1929</t>
  </si>
  <si>
    <t>Aradus angularis</t>
  </si>
  <si>
    <t>1930</t>
  </si>
  <si>
    <t>Agriades glandon aquilo</t>
  </si>
  <si>
    <t>1931</t>
  </si>
  <si>
    <t>Clossiana improba</t>
  </si>
  <si>
    <t>1932</t>
  </si>
  <si>
    <t>Erebia medusa polaris</t>
  </si>
  <si>
    <t>1933</t>
  </si>
  <si>
    <t>Hesperia comma catena</t>
  </si>
  <si>
    <t>1934</t>
  </si>
  <si>
    <t>Xestia borealis</t>
  </si>
  <si>
    <t>1935</t>
  </si>
  <si>
    <t>Xestia brunneopicta</t>
  </si>
  <si>
    <t>1936</t>
  </si>
  <si>
    <t>Anthrenochernes stellae</t>
  </si>
  <si>
    <t>1937</t>
  </si>
  <si>
    <t>Rangifer tarandus fennicus</t>
  </si>
  <si>
    <t>1939</t>
  </si>
  <si>
    <t>Agrimonia pilosa</t>
  </si>
  <si>
    <t>1940</t>
  </si>
  <si>
    <t>Alisma wahlenbergii</t>
  </si>
  <si>
    <t>1941</t>
  </si>
  <si>
    <t>Arctagrostis latifolia</t>
  </si>
  <si>
    <t>1942</t>
  </si>
  <si>
    <t>Arctophila fulva</t>
  </si>
  <si>
    <t>1943</t>
  </si>
  <si>
    <t>Arenaria ciliata subsp. pseudofrigida</t>
  </si>
  <si>
    <t>1944</t>
  </si>
  <si>
    <t>Arenaria humifusa</t>
  </si>
  <si>
    <t>1945</t>
  </si>
  <si>
    <t>Artemisia campestris subsp. bottnica</t>
  </si>
  <si>
    <t>1946</t>
  </si>
  <si>
    <t>Artemisia oelandica</t>
  </si>
  <si>
    <t>1947</t>
  </si>
  <si>
    <t>Braya linearis</t>
  </si>
  <si>
    <t>1948</t>
  </si>
  <si>
    <t>Calamagrostis chalybaea</t>
  </si>
  <si>
    <t>1949</t>
  </si>
  <si>
    <t>Calypso bulbosa</t>
  </si>
  <si>
    <t>1950</t>
  </si>
  <si>
    <t>Carex holostoma</t>
  </si>
  <si>
    <t>1951</t>
  </si>
  <si>
    <t>Cinna latifolia</t>
  </si>
  <si>
    <t>1952</t>
  </si>
  <si>
    <t>Corydalis gotlandica</t>
  </si>
  <si>
    <t>1953</t>
  </si>
  <si>
    <t>Crepis tectorum subsp. nigrescens</t>
  </si>
  <si>
    <t>1954</t>
  </si>
  <si>
    <t>Dianthus arenarius subsp. arenarius</t>
  </si>
  <si>
    <t>1955</t>
  </si>
  <si>
    <t>Diplazium sibiricum</t>
  </si>
  <si>
    <t>1956</t>
  </si>
  <si>
    <t>Draba cacuminum</t>
  </si>
  <si>
    <t>1957</t>
  </si>
  <si>
    <t>Draba cinerea</t>
  </si>
  <si>
    <t>1959</t>
  </si>
  <si>
    <t>Gymnigritella runei</t>
  </si>
  <si>
    <t>Hippuris tetraphylla</t>
  </si>
  <si>
    <t>1961</t>
  </si>
  <si>
    <t>Luzula arctica</t>
  </si>
  <si>
    <t>1962</t>
  </si>
  <si>
    <t>Moehringia lateriflora</t>
  </si>
  <si>
    <t>1963</t>
  </si>
  <si>
    <t>Najas tenuissima</t>
  </si>
  <si>
    <t>1966</t>
  </si>
  <si>
    <t>Persicaria foliosa</t>
  </si>
  <si>
    <t>1967</t>
  </si>
  <si>
    <t>Platanthera obtusata subsp. oligantha</t>
  </si>
  <si>
    <t>1968</t>
  </si>
  <si>
    <t>Primula nutans</t>
  </si>
  <si>
    <t>1969</t>
  </si>
  <si>
    <t>Primula scandinavica</t>
  </si>
  <si>
    <t>Pulsatilla vulgaris subsp. gotlandica</t>
  </si>
  <si>
    <t>1971</t>
  </si>
  <si>
    <t>Puccinellia phryganodes</t>
  </si>
  <si>
    <t>1972</t>
  </si>
  <si>
    <t>Ranunculus lapponicus</t>
  </si>
  <si>
    <t>1973</t>
  </si>
  <si>
    <t>Saxifraga osloensis</t>
  </si>
  <si>
    <t>1977</t>
  </si>
  <si>
    <t>Trisetum subalpestre</t>
  </si>
  <si>
    <t>1978</t>
  </si>
  <si>
    <t>Viola rupestris subsp. relicta</t>
  </si>
  <si>
    <t>Cephalozia macounii</t>
  </si>
  <si>
    <t>1981</t>
  </si>
  <si>
    <t>Cynodontium suecicum</t>
  </si>
  <si>
    <t>1982</t>
  </si>
  <si>
    <t>Encalypta mutica</t>
  </si>
  <si>
    <t>1983</t>
  </si>
  <si>
    <t>Hamatocaulis lapponicus</t>
  </si>
  <si>
    <t>1984</t>
  </si>
  <si>
    <t>Herzogiella turfacea</t>
  </si>
  <si>
    <t>1986</t>
  </si>
  <si>
    <t>Orthothecium lapponicum</t>
  </si>
  <si>
    <t>1987</t>
  </si>
  <si>
    <t>Plagiomnium drummondii</t>
  </si>
  <si>
    <t>1988</t>
  </si>
  <si>
    <t>Tortella rigens</t>
  </si>
  <si>
    <t>Sabanejewia larvata</t>
  </si>
  <si>
    <t>1992</t>
  </si>
  <si>
    <t>Valencia letourneuxi</t>
  </si>
  <si>
    <t>1993</t>
  </si>
  <si>
    <t>Triturus dobrogicus</t>
  </si>
  <si>
    <t>1996</t>
  </si>
  <si>
    <t>Narcissus triandrus</t>
  </si>
  <si>
    <t>1998</t>
  </si>
  <si>
    <t>Romanichthys valsanicola</t>
  </si>
  <si>
    <t>2001</t>
  </si>
  <si>
    <t>Triturus montandoni</t>
  </si>
  <si>
    <t>2011</t>
  </si>
  <si>
    <t>Umbra krameri</t>
  </si>
  <si>
    <t>2015</t>
  </si>
  <si>
    <t>Nyctalus azoreum</t>
  </si>
  <si>
    <t>Pipistrellus kuhlii</t>
  </si>
  <si>
    <t>2017</t>
  </si>
  <si>
    <t>Pipistrellus maderensis</t>
  </si>
  <si>
    <t>Sicista subtilis</t>
  </si>
  <si>
    <t>2027</t>
  </si>
  <si>
    <t>Orcinus orca</t>
  </si>
  <si>
    <t>2028</t>
  </si>
  <si>
    <t>Pseudorca crassidens</t>
  </si>
  <si>
    <t>Globicephala melas</t>
  </si>
  <si>
    <t>Grampus griseus</t>
  </si>
  <si>
    <t>2031</t>
  </si>
  <si>
    <t>Lagenorhynchus acutus</t>
  </si>
  <si>
    <t>2032</t>
  </si>
  <si>
    <t>Lagenorhynchus albirostris</t>
  </si>
  <si>
    <t>2033</t>
  </si>
  <si>
    <t>Steno bredanensis</t>
  </si>
  <si>
    <t>Stenella coeruleoalba</t>
  </si>
  <si>
    <t>Ziphius cavirostris</t>
  </si>
  <si>
    <t>2037</t>
  </si>
  <si>
    <t>Mesoplodon mirus</t>
  </si>
  <si>
    <t>2038</t>
  </si>
  <si>
    <t>Mesoplodon bidens</t>
  </si>
  <si>
    <t>2071</t>
  </si>
  <si>
    <t>Cerastium alsinifolium</t>
  </si>
  <si>
    <t>2074</t>
  </si>
  <si>
    <t>Dianthus nitidus</t>
  </si>
  <si>
    <t>2077</t>
  </si>
  <si>
    <t>Minuartia smejkalii</t>
  </si>
  <si>
    <t>2079</t>
  </si>
  <si>
    <t>Moehringia jankae</t>
  </si>
  <si>
    <t>2092</t>
  </si>
  <si>
    <t>Delphinium caseyi</t>
  </si>
  <si>
    <t>2093</t>
  </si>
  <si>
    <t>Pulsatilla grandis</t>
  </si>
  <si>
    <t>2094</t>
  </si>
  <si>
    <t>Pulsatilla slavica</t>
  </si>
  <si>
    <t>2096</t>
  </si>
  <si>
    <t>Ranunculus kykkoensis</t>
  </si>
  <si>
    <t>Paeonia officinalis subsp. banatica</t>
  </si>
  <si>
    <t>2103</t>
  </si>
  <si>
    <t>Arabis kennedyae</t>
  </si>
  <si>
    <t>2106</t>
  </si>
  <si>
    <t>Brassica hilarionis</t>
  </si>
  <si>
    <t>2109</t>
  </si>
  <si>
    <t>Cochlearia polonica</t>
  </si>
  <si>
    <t>2113</t>
  </si>
  <si>
    <t>Draba dorneri</t>
  </si>
  <si>
    <t>2114</t>
  </si>
  <si>
    <t>Erysimum pieninicum</t>
  </si>
  <si>
    <t>2120</t>
  </si>
  <si>
    <t>Thlaspi jankae</t>
  </si>
  <si>
    <t>2125</t>
  </si>
  <si>
    <t>Potentilla emilii-popii</t>
  </si>
  <si>
    <t>2131</t>
  </si>
  <si>
    <t>Astragalus macrocarpus subsp. lefkarensis</t>
  </si>
  <si>
    <t>2132</t>
  </si>
  <si>
    <t>Astragalus peterfii</t>
  </si>
  <si>
    <t>2156</t>
  </si>
  <si>
    <t>Linum dolomiticum</t>
  </si>
  <si>
    <t>2159</t>
  </si>
  <si>
    <t>Daphne arbuscula</t>
  </si>
  <si>
    <t>2170</t>
  </si>
  <si>
    <t>Ferula sadleriana</t>
  </si>
  <si>
    <t>2186</t>
  </si>
  <si>
    <t>Syringa josikaea</t>
  </si>
  <si>
    <t>2188</t>
  </si>
  <si>
    <t>Vincetoxicum pannonicum</t>
  </si>
  <si>
    <t>2189</t>
  </si>
  <si>
    <t>Galium cracoviense</t>
  </si>
  <si>
    <t>2191</t>
  </si>
  <si>
    <t>Galium moldavicum</t>
  </si>
  <si>
    <t>2203</t>
  </si>
  <si>
    <t>Onosma tornensis</t>
  </si>
  <si>
    <t>2209</t>
  </si>
  <si>
    <t>Phlomis brevibracteata</t>
  </si>
  <si>
    <t>2210</t>
  </si>
  <si>
    <t>Phlomis cypria</t>
  </si>
  <si>
    <t>2213</t>
  </si>
  <si>
    <t>Sideritis cypria</t>
  </si>
  <si>
    <t>2216</t>
  </si>
  <si>
    <t>Linaria loeselii</t>
  </si>
  <si>
    <t>2217</t>
  </si>
  <si>
    <t>Pedicularis sudetica</t>
  </si>
  <si>
    <t>2227</t>
  </si>
  <si>
    <t>Pinguicula crystallina</t>
  </si>
  <si>
    <t>2233</t>
  </si>
  <si>
    <t>Campanula gelida</t>
  </si>
  <si>
    <t>2236</t>
  </si>
  <si>
    <t>Campanula romanica</t>
  </si>
  <si>
    <t>2249</t>
  </si>
  <si>
    <t>Carlina onopordifolia</t>
  </si>
  <si>
    <t>2250</t>
  </si>
  <si>
    <t>Centaurea akamantis</t>
  </si>
  <si>
    <t>2253</t>
  </si>
  <si>
    <t>Centaurea jankae</t>
  </si>
  <si>
    <t>2255</t>
  </si>
  <si>
    <t>Centaurea pontica</t>
  </si>
  <si>
    <t>2266</t>
  </si>
  <si>
    <t>Hypochaeris oligocephala</t>
  </si>
  <si>
    <t>2285</t>
  </si>
  <si>
    <t>Colchicum arenarium</t>
  </si>
  <si>
    <t>2296</t>
  </si>
  <si>
    <t>Scilla morrisii</t>
  </si>
  <si>
    <t>2298</t>
  </si>
  <si>
    <t>Tulipa cypria</t>
  </si>
  <si>
    <t>Tulipa hungarica</t>
  </si>
  <si>
    <t>2306</t>
  </si>
  <si>
    <t>Crocus cyprius</t>
  </si>
  <si>
    <t>2307</t>
  </si>
  <si>
    <t>Crocus hartmannianus</t>
  </si>
  <si>
    <t>2317</t>
  </si>
  <si>
    <t>Poa riphaea</t>
  </si>
  <si>
    <t>2318</t>
  </si>
  <si>
    <t>Stipa danubialis</t>
  </si>
  <si>
    <t>2362</t>
  </si>
  <si>
    <t>Hyla savignyi</t>
  </si>
  <si>
    <t>2373</t>
  </si>
  <si>
    <t>Mauremys rivulata</t>
  </si>
  <si>
    <t>2483</t>
  </si>
  <si>
    <t>Eudontomyzon hellenicus</t>
  </si>
  <si>
    <t>2484</t>
  </si>
  <si>
    <t>Eudontomyzon mariae</t>
  </si>
  <si>
    <t>2485</t>
  </si>
  <si>
    <t>Eudontomyzon vladykovi</t>
  </si>
  <si>
    <t>2487</t>
  </si>
  <si>
    <t>Acipenser ruthenus</t>
  </si>
  <si>
    <t>2488</t>
  </si>
  <si>
    <t>Acipenser stellatus</t>
  </si>
  <si>
    <t>2489</t>
  </si>
  <si>
    <t>Huso huso</t>
  </si>
  <si>
    <t>2490</t>
  </si>
  <si>
    <t>Alosa macedonica</t>
  </si>
  <si>
    <t>2492</t>
  </si>
  <si>
    <t>Coregonus albula</t>
  </si>
  <si>
    <t>2494</t>
  </si>
  <si>
    <t>Coregonus lavaretus</t>
  </si>
  <si>
    <t>2496</t>
  </si>
  <si>
    <t>Coregonus pidschian</t>
  </si>
  <si>
    <t>2522</t>
  </si>
  <si>
    <t>Pelecus cultratus</t>
  </si>
  <si>
    <t>2533</t>
  </si>
  <si>
    <t>Cobitis elongata</t>
  </si>
  <si>
    <t>2555</t>
  </si>
  <si>
    <t>Gymnocephalus baloni</t>
  </si>
  <si>
    <t>2578</t>
  </si>
  <si>
    <t>Gibbula nivosa</t>
  </si>
  <si>
    <t>2608</t>
  </si>
  <si>
    <t>Spermophilus suslicus</t>
  </si>
  <si>
    <t>2609</t>
  </si>
  <si>
    <t>Mesocricetus newtoni</t>
  </si>
  <si>
    <t>2612</t>
  </si>
  <si>
    <t>Microtus tatricus</t>
  </si>
  <si>
    <t>2617</t>
  </si>
  <si>
    <t>Myomimus roachi</t>
  </si>
  <si>
    <t>2618</t>
  </si>
  <si>
    <t>Balaenoptera acutorostrata</t>
  </si>
  <si>
    <t>2619</t>
  </si>
  <si>
    <t>Balaenoptera borealis</t>
  </si>
  <si>
    <t>2620</t>
  </si>
  <si>
    <t>Balaenoptera edeni</t>
  </si>
  <si>
    <t>Balaenoptera physalus</t>
  </si>
  <si>
    <t>2622</t>
  </si>
  <si>
    <t>Kogia breviceps</t>
  </si>
  <si>
    <t>2623</t>
  </si>
  <si>
    <t>Kogia sima</t>
  </si>
  <si>
    <t>Physeter macrocephalus</t>
  </si>
  <si>
    <t>Mesoplodon densirostris</t>
  </si>
  <si>
    <t>2626</t>
  </si>
  <si>
    <t>Monodon monoceros</t>
  </si>
  <si>
    <t>2627</t>
  </si>
  <si>
    <t>Globicephala macrorhynchus</t>
  </si>
  <si>
    <t>2628</t>
  </si>
  <si>
    <t>Stenella frontalis</t>
  </si>
  <si>
    <t>2633</t>
  </si>
  <si>
    <t>Mustela eversmanii</t>
  </si>
  <si>
    <t>2635</t>
  </si>
  <si>
    <t>Vormela peregusna</t>
  </si>
  <si>
    <t>2637</t>
  </si>
  <si>
    <t>Cystophora cristata</t>
  </si>
  <si>
    <t>2639</t>
  </si>
  <si>
    <t>Pagophilus groenlandicus</t>
  </si>
  <si>
    <t>2647</t>
  </si>
  <si>
    <t>Bison bonasus</t>
  </si>
  <si>
    <t>Crocidura sicula</t>
  </si>
  <si>
    <t>4002</t>
  </si>
  <si>
    <t>Rousettus aegyptiacus</t>
  </si>
  <si>
    <t>4003</t>
  </si>
  <si>
    <t>Marmota marmota latirostris</t>
  </si>
  <si>
    <t>4004</t>
  </si>
  <si>
    <t>Microtus oeconomus mehelyi</t>
  </si>
  <si>
    <t>4005</t>
  </si>
  <si>
    <t>Ovis orientalis ophion</t>
  </si>
  <si>
    <t>4006</t>
  </si>
  <si>
    <t>Rupicapra rupicapra tatrica</t>
  </si>
  <si>
    <t>4007</t>
  </si>
  <si>
    <t>Natrix natrix cypriaca</t>
  </si>
  <si>
    <t>4008</t>
  </si>
  <si>
    <t>Triturus vulgaris ampelensis</t>
  </si>
  <si>
    <t>4010</t>
  </si>
  <si>
    <t>Armadillidium ghardalamensis</t>
  </si>
  <si>
    <t>Bolbelasmus unicornis</t>
  </si>
  <si>
    <t>4012</t>
  </si>
  <si>
    <t>Carabus hampei</t>
  </si>
  <si>
    <t>4013</t>
  </si>
  <si>
    <t>Carabus hungaricus</t>
  </si>
  <si>
    <t>4014</t>
  </si>
  <si>
    <t>Carabus variolosus</t>
  </si>
  <si>
    <t>4015</t>
  </si>
  <si>
    <t>Carabus zawadzkii</t>
  </si>
  <si>
    <t>4016</t>
  </si>
  <si>
    <t>Dorcadion fulvum cervae</t>
  </si>
  <si>
    <t>4017</t>
  </si>
  <si>
    <t>Duvalius gebhardti</t>
  </si>
  <si>
    <t>4018</t>
  </si>
  <si>
    <t>Duvalius hungaricus</t>
  </si>
  <si>
    <t>Leptodirus hochenwartii</t>
  </si>
  <si>
    <t>Pilemia tigrina</t>
  </si>
  <si>
    <t>4021</t>
  </si>
  <si>
    <t>Phryganophilus ruficollis</t>
  </si>
  <si>
    <t>4022</t>
  </si>
  <si>
    <t>Probaticus subrugosus</t>
  </si>
  <si>
    <t>4024</t>
  </si>
  <si>
    <t>Pseudogaurotina excellens</t>
  </si>
  <si>
    <t>4025</t>
  </si>
  <si>
    <t>Pseudoseriscius cameroni</t>
  </si>
  <si>
    <t>Rhysodes sulcatus</t>
  </si>
  <si>
    <t>Arytrura musculus</t>
  </si>
  <si>
    <t>4028</t>
  </si>
  <si>
    <t>Catopta thrips</t>
  </si>
  <si>
    <t>4029</t>
  </si>
  <si>
    <t>Chondrosoma fiduciarium</t>
  </si>
  <si>
    <t>4030</t>
  </si>
  <si>
    <t>Colias myrmidone</t>
  </si>
  <si>
    <t>4031</t>
  </si>
  <si>
    <t>Cucullia mixta</t>
  </si>
  <si>
    <t>4032</t>
  </si>
  <si>
    <t>Dioszeghyana schmidtii</t>
  </si>
  <si>
    <t>Erannis ankeraria</t>
  </si>
  <si>
    <t>4034</t>
  </si>
  <si>
    <t>Glyphipterix loricatella</t>
  </si>
  <si>
    <t>4035</t>
  </si>
  <si>
    <t>Gortyna borelii lunata</t>
  </si>
  <si>
    <t>4036</t>
  </si>
  <si>
    <t>Leptidea morsei</t>
  </si>
  <si>
    <t>4037</t>
  </si>
  <si>
    <t>Lignyoptera fumidaria</t>
  </si>
  <si>
    <t>4038</t>
  </si>
  <si>
    <t>Lycaena helle</t>
  </si>
  <si>
    <t>4039</t>
  </si>
  <si>
    <t>Nymphalis vaualbum</t>
  </si>
  <si>
    <t>4040</t>
  </si>
  <si>
    <t>Phyllometra culminaria</t>
  </si>
  <si>
    <t>4041</t>
  </si>
  <si>
    <t>Polymixis rufocincta isolata</t>
  </si>
  <si>
    <t>4042</t>
  </si>
  <si>
    <t>Polyommatus eroides</t>
  </si>
  <si>
    <t>4043</t>
  </si>
  <si>
    <t>Pseudophilotes bavius</t>
  </si>
  <si>
    <t>4044</t>
  </si>
  <si>
    <t>Xylomoia strix</t>
  </si>
  <si>
    <t>Coenagrion ornatum</t>
  </si>
  <si>
    <t>Cordulegaster heros</t>
  </si>
  <si>
    <t>Brachytrupes megacephalus</t>
  </si>
  <si>
    <t>4048</t>
  </si>
  <si>
    <t>Isophya costata</t>
  </si>
  <si>
    <t>4049</t>
  </si>
  <si>
    <t>Isophya harzi</t>
  </si>
  <si>
    <t>4050</t>
  </si>
  <si>
    <t>Isophya stysi</t>
  </si>
  <si>
    <t>Myrmecophilus baronii</t>
  </si>
  <si>
    <t>4052</t>
  </si>
  <si>
    <t>Odontopodisma rubripes</t>
  </si>
  <si>
    <t>4053</t>
  </si>
  <si>
    <t>Paracaloptenus caloptenoides</t>
  </si>
  <si>
    <t>4054</t>
  </si>
  <si>
    <t>Pholidoptera transsylvanica</t>
  </si>
  <si>
    <t>4055</t>
  </si>
  <si>
    <t>Stenobothrus eurasius</t>
  </si>
  <si>
    <t>Anisus vorticulus</t>
  </si>
  <si>
    <t>4057</t>
  </si>
  <si>
    <t>Chilostoma banaticum</t>
  </si>
  <si>
    <t>4059</t>
  </si>
  <si>
    <t>Hygromia kovacsi</t>
  </si>
  <si>
    <t>4060</t>
  </si>
  <si>
    <t>Lampedusa imitatrix</t>
  </si>
  <si>
    <t>4061</t>
  </si>
  <si>
    <t>Lampedusa melitensis</t>
  </si>
  <si>
    <t>4062</t>
  </si>
  <si>
    <t>Paladilhia hungarica</t>
  </si>
  <si>
    <t>4063</t>
  </si>
  <si>
    <t>Sadleriana pannonica</t>
  </si>
  <si>
    <t>4064</t>
  </si>
  <si>
    <t>Theodoxus transversalis</t>
  </si>
  <si>
    <t>4065</t>
  </si>
  <si>
    <t>Congeria kusceri</t>
  </si>
  <si>
    <t>Asplenium adulterinum</t>
  </si>
  <si>
    <t>Adenophora lilifolia</t>
  </si>
  <si>
    <t>4069</t>
  </si>
  <si>
    <t>Campanula bohemica</t>
  </si>
  <si>
    <t>4070</t>
  </si>
  <si>
    <t>Campanula serrata</t>
  </si>
  <si>
    <t>Campanula zoysii</t>
  </si>
  <si>
    <t>4072</t>
  </si>
  <si>
    <t>Cerastium dinaricum</t>
  </si>
  <si>
    <t>4073</t>
  </si>
  <si>
    <t>Dianthus arenarius subsp. bohemicus</t>
  </si>
  <si>
    <t>4074</t>
  </si>
  <si>
    <t>Dianthus diutinus</t>
  </si>
  <si>
    <t>4075</t>
  </si>
  <si>
    <t>Dianthus lumnitzeri</t>
  </si>
  <si>
    <t>4076</t>
  </si>
  <si>
    <t>Dianthus moravicus</t>
  </si>
  <si>
    <t>4077</t>
  </si>
  <si>
    <t>Dianthus plumarius subsp. regis-stephani</t>
  </si>
  <si>
    <t>4078</t>
  </si>
  <si>
    <t>Moehringia villosa</t>
  </si>
  <si>
    <t>4079</t>
  </si>
  <si>
    <t>Cremnophyton lanfrancoi</t>
  </si>
  <si>
    <t>4080</t>
  </si>
  <si>
    <t>Centaurea immanuelis-loewii</t>
  </si>
  <si>
    <t>4081</t>
  </si>
  <si>
    <t>Cirsium brachycephalum</t>
  </si>
  <si>
    <t>4082</t>
  </si>
  <si>
    <t>Crepis pusilla</t>
  </si>
  <si>
    <t>4083</t>
  </si>
  <si>
    <t>Helichrysum melitense</t>
  </si>
  <si>
    <t>4084</t>
  </si>
  <si>
    <t>Hyoseris frutescens</t>
  </si>
  <si>
    <t>4085</t>
  </si>
  <si>
    <t>Palaeocyanus crassifolius</t>
  </si>
  <si>
    <t>4086</t>
  </si>
  <si>
    <t>Saussurea alpina subsp. esthonica</t>
  </si>
  <si>
    <t>4088</t>
  </si>
  <si>
    <t>Tephroseris longifolia subsp. moravica</t>
  </si>
  <si>
    <t>4089</t>
  </si>
  <si>
    <t>Arabis scopoliana</t>
  </si>
  <si>
    <t>4090</t>
  </si>
  <si>
    <t>Cochlearia tatrae</t>
  </si>
  <si>
    <t>Crambe tataria</t>
  </si>
  <si>
    <t>Elatine gussonei</t>
  </si>
  <si>
    <t>4093</t>
  </si>
  <si>
    <t>Rhododendron luteum</t>
  </si>
  <si>
    <t>4094</t>
  </si>
  <si>
    <t>Gentianella bohemica</t>
  </si>
  <si>
    <t>4095</t>
  </si>
  <si>
    <t>Stipa zalesskii</t>
  </si>
  <si>
    <t>Gladiolus palustris</t>
  </si>
  <si>
    <t>4097</t>
  </si>
  <si>
    <t>Iris aphylla subsp. hungarica</t>
  </si>
  <si>
    <t>4098</t>
  </si>
  <si>
    <t>Iris humilis subsp. arenaria</t>
  </si>
  <si>
    <t>4099</t>
  </si>
  <si>
    <t>Salvia veneris</t>
  </si>
  <si>
    <t>4101</t>
  </si>
  <si>
    <t>Scilla litardierei</t>
  </si>
  <si>
    <t>4102</t>
  </si>
  <si>
    <t>Anacamptis urvilleana</t>
  </si>
  <si>
    <t>Himantoglossum adriaticum</t>
  </si>
  <si>
    <t>4105</t>
  </si>
  <si>
    <t>Ophrys melitensis</t>
  </si>
  <si>
    <t>4106</t>
  </si>
  <si>
    <t>Orobanche densiflora</t>
  </si>
  <si>
    <t>4107</t>
  </si>
  <si>
    <t>Cyclamen fatrense</t>
  </si>
  <si>
    <t>4108</t>
  </si>
  <si>
    <t>Primula carniolica</t>
  </si>
  <si>
    <t>4109</t>
  </si>
  <si>
    <t>Aconitum firmum subsp. moravicum</t>
  </si>
  <si>
    <t>4110</t>
  </si>
  <si>
    <t>Pulsatilla pratensis subsp. hungarica</t>
  </si>
  <si>
    <t>4111</t>
  </si>
  <si>
    <t>Pulsatilla subslavica</t>
  </si>
  <si>
    <t>4112</t>
  </si>
  <si>
    <t>Pyrus magyarica</t>
  </si>
  <si>
    <t>4113</t>
  </si>
  <si>
    <t>Galium sudeticum</t>
  </si>
  <si>
    <t>Linaria pseudolaxiflora</t>
  </si>
  <si>
    <t>4115</t>
  </si>
  <si>
    <t>Rhinanthus osiliensis</t>
  </si>
  <si>
    <t>4116</t>
  </si>
  <si>
    <t>Tozzia carpathica</t>
  </si>
  <si>
    <t>4117</t>
  </si>
  <si>
    <t>Hladnikia pastinacifolia</t>
  </si>
  <si>
    <t>4118</t>
  </si>
  <si>
    <t>Seseli leucospermum</t>
  </si>
  <si>
    <t>4119</t>
  </si>
  <si>
    <t>Ochyraea tatrensis</t>
  </si>
  <si>
    <t>4121</t>
  </si>
  <si>
    <t>Vipera ursinii rakosiensis</t>
  </si>
  <si>
    <t>4122</t>
  </si>
  <si>
    <t>Poa granitica subsp. disparilis</t>
  </si>
  <si>
    <t>4123</t>
  </si>
  <si>
    <t>Eudontomyzon danfordi</t>
  </si>
  <si>
    <t>Alosa agone</t>
  </si>
  <si>
    <t>4125</t>
  </si>
  <si>
    <t>Alosa immaculata</t>
  </si>
  <si>
    <t>4127</t>
  </si>
  <si>
    <t>Alosa tanaica</t>
  </si>
  <si>
    <t>Myotis alcathoe</t>
  </si>
  <si>
    <t>Myotis punicus</t>
  </si>
  <si>
    <t>Pipistrellus pygmaeus</t>
  </si>
  <si>
    <t>5011</t>
  </si>
  <si>
    <t>Plecotus kolombatovici</t>
  </si>
  <si>
    <t>Plecotus macrobullaris</t>
  </si>
  <si>
    <t>Plecotus sardus</t>
  </si>
  <si>
    <t>5014</t>
  </si>
  <si>
    <t>Plecotus teneriffae</t>
  </si>
  <si>
    <t>5020</t>
  </si>
  <si>
    <t>Balaenoptera musculus</t>
  </si>
  <si>
    <t>5023</t>
  </si>
  <si>
    <t>Lagenodelphis hosei</t>
  </si>
  <si>
    <t>5029</t>
  </si>
  <si>
    <t>Delphinapterus leucas</t>
  </si>
  <si>
    <t>5033</t>
  </si>
  <si>
    <t>Hyperoodon ampullatus</t>
  </si>
  <si>
    <t>5034</t>
  </si>
  <si>
    <t>Mesoplodon europaeus</t>
  </si>
  <si>
    <t>5037</t>
  </si>
  <si>
    <t>Lacerta vivipara pannonica</t>
  </si>
  <si>
    <t>5040</t>
  </si>
  <si>
    <t>Acipenser gueldenstaedtii</t>
  </si>
  <si>
    <t>5041</t>
  </si>
  <si>
    <t>Acipenser nudiventris</t>
  </si>
  <si>
    <t>5042</t>
  </si>
  <si>
    <t>Acipenser oxyrinchus</t>
  </si>
  <si>
    <t>5046</t>
  </si>
  <si>
    <t>Alosa killarnensis</t>
  </si>
  <si>
    <t>5048</t>
  </si>
  <si>
    <t>Alosa vistonica</t>
  </si>
  <si>
    <t>5050</t>
  </si>
  <si>
    <t>Coregonus arenicolus</t>
  </si>
  <si>
    <t>5051</t>
  </si>
  <si>
    <t>Coregonus atterensis</t>
  </si>
  <si>
    <t>5054</t>
  </si>
  <si>
    <t>Coregonus bavaricus</t>
  </si>
  <si>
    <t>5058</t>
  </si>
  <si>
    <t>Coregonus danneri</t>
  </si>
  <si>
    <t>5060</t>
  </si>
  <si>
    <t>Coregonus fontanae</t>
  </si>
  <si>
    <t>5063</t>
  </si>
  <si>
    <t>Coregonus hoferi</t>
  </si>
  <si>
    <t>5066</t>
  </si>
  <si>
    <t>Coregonus lucinensis</t>
  </si>
  <si>
    <t>5067</t>
  </si>
  <si>
    <t>Coregonus macrophthalmus</t>
  </si>
  <si>
    <t>5068</t>
  </si>
  <si>
    <t>Coregonus maraena</t>
  </si>
  <si>
    <t>5070</t>
  </si>
  <si>
    <t>Coregonus maxillaris</t>
  </si>
  <si>
    <t>5071</t>
  </si>
  <si>
    <t>Coregonus megalops</t>
  </si>
  <si>
    <t>5073</t>
  </si>
  <si>
    <t>Coregonus nilssoni</t>
  </si>
  <si>
    <t>5074</t>
  </si>
  <si>
    <t>Coregonus pallasii</t>
  </si>
  <si>
    <t>5076</t>
  </si>
  <si>
    <t>Coregonus pollan</t>
  </si>
  <si>
    <t>5077</t>
  </si>
  <si>
    <t>Coregonus renke</t>
  </si>
  <si>
    <t>5080</t>
  </si>
  <si>
    <t>Coregonus trybomi</t>
  </si>
  <si>
    <t>5083</t>
  </si>
  <si>
    <t>Coregonus wartmanni</t>
  </si>
  <si>
    <t>5084</t>
  </si>
  <si>
    <t>Coregonus widegreni</t>
  </si>
  <si>
    <t>5085</t>
  </si>
  <si>
    <t>Barbus barbus</t>
  </si>
  <si>
    <t>Barbus caninus</t>
  </si>
  <si>
    <t>5088</t>
  </si>
  <si>
    <t>Barbus cyclolepis</t>
  </si>
  <si>
    <t>5089</t>
  </si>
  <si>
    <t>Barbus euboicus</t>
  </si>
  <si>
    <t>5093</t>
  </si>
  <si>
    <t>Barbus macedonicus</t>
  </si>
  <si>
    <t>5094</t>
  </si>
  <si>
    <t>Barbus peloponnesius</t>
  </si>
  <si>
    <t>5095</t>
  </si>
  <si>
    <t>Barbus prespensis</t>
  </si>
  <si>
    <t>Barbus tyberinus</t>
  </si>
  <si>
    <t>5102</t>
  </si>
  <si>
    <t>Theodoxus prevostianus</t>
  </si>
  <si>
    <t>5104</t>
  </si>
  <si>
    <t>Lycopodium annotinum</t>
  </si>
  <si>
    <t>5105</t>
  </si>
  <si>
    <t>Lycopodium clavatum</t>
  </si>
  <si>
    <t>5107</t>
  </si>
  <si>
    <t>Lycopodium zeilleri</t>
  </si>
  <si>
    <t>5178</t>
  </si>
  <si>
    <t>Rupicapra pyrenaica</t>
  </si>
  <si>
    <t>Lacerta bilineata</t>
  </si>
  <si>
    <t>5180</t>
  </si>
  <si>
    <t>Barbus albanicus</t>
  </si>
  <si>
    <t>5183</t>
  </si>
  <si>
    <t>Diphasiastrum alpinum</t>
  </si>
  <si>
    <t>5184</t>
  </si>
  <si>
    <t>Diphasiastrum complanatum</t>
  </si>
  <si>
    <t>5185</t>
  </si>
  <si>
    <t>Diphasiastrum madeirense</t>
  </si>
  <si>
    <t>5186</t>
  </si>
  <si>
    <t>Diphasiastrum oellgaardii</t>
  </si>
  <si>
    <t>5187</t>
  </si>
  <si>
    <t>Diphasiastrum tristachyum</t>
  </si>
  <si>
    <t>5188</t>
  </si>
  <si>
    <t>Huperzia dentata</t>
  </si>
  <si>
    <t>5189</t>
  </si>
  <si>
    <t>Huperzia selago</t>
  </si>
  <si>
    <t>5190</t>
  </si>
  <si>
    <t>Lycopodiella cernua</t>
  </si>
  <si>
    <t>5191</t>
  </si>
  <si>
    <t>Lycopodiella inundata</t>
  </si>
  <si>
    <t>5194</t>
  </si>
  <si>
    <t>Elaphe sauromates</t>
  </si>
  <si>
    <t>5196</t>
  </si>
  <si>
    <t>Aphanius baeticus</t>
  </si>
  <si>
    <t>5197</t>
  </si>
  <si>
    <t>Sabanejewia balcanica</t>
  </si>
  <si>
    <t>5198</t>
  </si>
  <si>
    <t>Diphasiastrum issleri</t>
  </si>
  <si>
    <t>5199</t>
  </si>
  <si>
    <t>Huperzia suberecta</t>
  </si>
  <si>
    <t>Sphagnum angustifolium</t>
  </si>
  <si>
    <t>5201</t>
  </si>
  <si>
    <t>Sphagnum cuspidatum</t>
  </si>
  <si>
    <t>5203</t>
  </si>
  <si>
    <t>Cladonia arbuscula</t>
  </si>
  <si>
    <t>5204</t>
  </si>
  <si>
    <t>Cladonia ciliata</t>
  </si>
  <si>
    <t>5205</t>
  </si>
  <si>
    <t>Cladonia mediterranea</t>
  </si>
  <si>
    <t>5206</t>
  </si>
  <si>
    <t>Cladonia mitis</t>
  </si>
  <si>
    <t>5207</t>
  </si>
  <si>
    <t>Cladonia portentosa</t>
  </si>
  <si>
    <t>5208</t>
  </si>
  <si>
    <t>Cladonia rangiferina</t>
  </si>
  <si>
    <t>5209</t>
  </si>
  <si>
    <t>Cladonia stellaris</t>
  </si>
  <si>
    <t>5210</t>
  </si>
  <si>
    <t>Cladonia stygia</t>
  </si>
  <si>
    <t>5211</t>
  </si>
  <si>
    <t>Sphagnum affine</t>
  </si>
  <si>
    <t>5212</t>
  </si>
  <si>
    <t>Sphagnum angermanicum</t>
  </si>
  <si>
    <t>5213</t>
  </si>
  <si>
    <t>Sphagnum austinii</t>
  </si>
  <si>
    <t>5214</t>
  </si>
  <si>
    <t>Sphagnum balticum</t>
  </si>
  <si>
    <t>5215</t>
  </si>
  <si>
    <t>Sphagnum capillifolium</t>
  </si>
  <si>
    <t>5216</t>
  </si>
  <si>
    <t>Sphagnum centrale</t>
  </si>
  <si>
    <t>5217</t>
  </si>
  <si>
    <t>Sphagnum compactum</t>
  </si>
  <si>
    <t>5218</t>
  </si>
  <si>
    <t>Sphagnum contortum</t>
  </si>
  <si>
    <t>5220</t>
  </si>
  <si>
    <t>Sphagnum fallax</t>
  </si>
  <si>
    <t>5221</t>
  </si>
  <si>
    <t>Sphagnum fimbriatum</t>
  </si>
  <si>
    <t>5222</t>
  </si>
  <si>
    <t>Sphagnum flexuosum</t>
  </si>
  <si>
    <t>5223</t>
  </si>
  <si>
    <t>Sphagnum fuscum</t>
  </si>
  <si>
    <t>5224</t>
  </si>
  <si>
    <t>Sphagnum girgensohnii</t>
  </si>
  <si>
    <t>5225</t>
  </si>
  <si>
    <t>Sphagnum lindbergii</t>
  </si>
  <si>
    <t>5226</t>
  </si>
  <si>
    <t>Sphagnum magellanicum</t>
  </si>
  <si>
    <t>5227</t>
  </si>
  <si>
    <t>Sphagnum majus</t>
  </si>
  <si>
    <t>5228</t>
  </si>
  <si>
    <t>Sphagnum molle</t>
  </si>
  <si>
    <t>5229</t>
  </si>
  <si>
    <t>Sphagnum obtusum</t>
  </si>
  <si>
    <t>5230</t>
  </si>
  <si>
    <t>Sphagnum palustre</t>
  </si>
  <si>
    <t>5231</t>
  </si>
  <si>
    <t>Sphagnum papillosum</t>
  </si>
  <si>
    <t>5232</t>
  </si>
  <si>
    <t>Sphagnum platyphyllum</t>
  </si>
  <si>
    <t>5233</t>
  </si>
  <si>
    <t>Sphagnum pulchrum</t>
  </si>
  <si>
    <t>5234</t>
  </si>
  <si>
    <t>Sphagnum quinquefarium</t>
  </si>
  <si>
    <t>5235</t>
  </si>
  <si>
    <t>Sphagnum riparium</t>
  </si>
  <si>
    <t>5236</t>
  </si>
  <si>
    <t>Sphagnum rubellum</t>
  </si>
  <si>
    <t>5237</t>
  </si>
  <si>
    <t>Sphagnum russowii</t>
  </si>
  <si>
    <t>5238</t>
  </si>
  <si>
    <t>Sphagnum squarrosum</t>
  </si>
  <si>
    <t>5239</t>
  </si>
  <si>
    <t>Sphagnum subnitens</t>
  </si>
  <si>
    <t>5240</t>
  </si>
  <si>
    <t>Sphagnum subsecundum</t>
  </si>
  <si>
    <t>5241</t>
  </si>
  <si>
    <t>Sphagnum tenellum</t>
  </si>
  <si>
    <t>5242</t>
  </si>
  <si>
    <t>Sphagnum teres</t>
  </si>
  <si>
    <t>5243</t>
  </si>
  <si>
    <t>Sphagnum warnstorfii</t>
  </si>
  <si>
    <t>5244</t>
  </si>
  <si>
    <t>Sphagnum wulfianum</t>
  </si>
  <si>
    <t>5253</t>
  </si>
  <si>
    <t>Pipistrellus hanaki</t>
  </si>
  <si>
    <t>5254</t>
  </si>
  <si>
    <t>Barbus pergamonensis</t>
  </si>
  <si>
    <t>5256</t>
  </si>
  <si>
    <t>Barbus sperchiensis</t>
  </si>
  <si>
    <t>5257</t>
  </si>
  <si>
    <t>Iberolacerta aranica</t>
  </si>
  <si>
    <t>5258</t>
  </si>
  <si>
    <t>Iberolacerta aurelioi</t>
  </si>
  <si>
    <t>5259</t>
  </si>
  <si>
    <t>Iberolacerta bonnali</t>
  </si>
  <si>
    <t>5260</t>
  </si>
  <si>
    <t>Eudontomyzon graecus</t>
  </si>
  <si>
    <t>Barbus balcanicus</t>
  </si>
  <si>
    <t>5262</t>
  </si>
  <si>
    <t>Barbus haasi</t>
  </si>
  <si>
    <t>5263</t>
  </si>
  <si>
    <t>Barbus strumicae</t>
  </si>
  <si>
    <t>5264</t>
  </si>
  <si>
    <t>Barbus carpathicus</t>
  </si>
  <si>
    <t>5265</t>
  </si>
  <si>
    <t>Barbus bergi</t>
  </si>
  <si>
    <t>5266</t>
  </si>
  <si>
    <t>Barbus petenyi</t>
  </si>
  <si>
    <t>5267</t>
  </si>
  <si>
    <t>Barbus waleckii</t>
  </si>
  <si>
    <t>5268</t>
  </si>
  <si>
    <t>Alburnus volviticus</t>
  </si>
  <si>
    <t>5269</t>
  </si>
  <si>
    <t>Alburnus vistonicus</t>
  </si>
  <si>
    <t>5273</t>
  </si>
  <si>
    <t>Coregonus holsatus</t>
  </si>
  <si>
    <t>5276</t>
  </si>
  <si>
    <t>Aphanius almiriensis</t>
  </si>
  <si>
    <t>5277</t>
  </si>
  <si>
    <t>Eptesicus isabellinus</t>
  </si>
  <si>
    <t>5278</t>
  </si>
  <si>
    <t>Myotis escalerai</t>
  </si>
  <si>
    <t>5279</t>
  </si>
  <si>
    <t>Pelasgus thesproticus</t>
  </si>
  <si>
    <t>5281</t>
  </si>
  <si>
    <t>Luciobarbus bocagei</t>
  </si>
  <si>
    <t>5282</t>
  </si>
  <si>
    <t>Luciobarbus graecus</t>
  </si>
  <si>
    <t>5283</t>
  </si>
  <si>
    <t>Luciobarbus graellsii</t>
  </si>
  <si>
    <t>5284</t>
  </si>
  <si>
    <t>Luciobarbus guiraonis</t>
  </si>
  <si>
    <t>5285</t>
  </si>
  <si>
    <t>Luciobarbus microcephalus</t>
  </si>
  <si>
    <t>5286</t>
  </si>
  <si>
    <t>Luciobarbus sclateri</t>
  </si>
  <si>
    <t>5287</t>
  </si>
  <si>
    <t>Luciobarbus steindachneri</t>
  </si>
  <si>
    <t>5288</t>
  </si>
  <si>
    <t>Alburnus mandrensis</t>
  </si>
  <si>
    <t>5289</t>
  </si>
  <si>
    <t>Alburnus mento</t>
  </si>
  <si>
    <t>5290</t>
  </si>
  <si>
    <t>Alburnus schischkovi</t>
  </si>
  <si>
    <t>5291</t>
  </si>
  <si>
    <t>Alburnus sarmaticus</t>
  </si>
  <si>
    <t>5292</t>
  </si>
  <si>
    <t>Parachondrostoma miegii</t>
  </si>
  <si>
    <t>5293</t>
  </si>
  <si>
    <t>Parachondrostoma turiense</t>
  </si>
  <si>
    <t>5294</t>
  </si>
  <si>
    <t>Parachondrostoma arrigonis</t>
  </si>
  <si>
    <t>5295</t>
  </si>
  <si>
    <t>Iberochondrostoma almacai</t>
  </si>
  <si>
    <t>5296</t>
  </si>
  <si>
    <t>Pseudochondrostoma duriense</t>
  </si>
  <si>
    <t>5297</t>
  </si>
  <si>
    <t>Cobitis elongatoides</t>
  </si>
  <si>
    <t>5298</t>
  </si>
  <si>
    <t>Cobitis tanaitica</t>
  </si>
  <si>
    <t>5299</t>
  </si>
  <si>
    <t>Cobitis strumicae</t>
  </si>
  <si>
    <t>Cobitis pontica</t>
  </si>
  <si>
    <t>5301</t>
  </si>
  <si>
    <t>Cobitis vettonica</t>
  </si>
  <si>
    <t>5302</t>
  </si>
  <si>
    <t>Cobitis paludica</t>
  </si>
  <si>
    <t>5303</t>
  </si>
  <si>
    <t>Cobitis calderoni</t>
  </si>
  <si>
    <t>Cobitis bilineata</t>
  </si>
  <si>
    <t>Cobitis zanandreai</t>
  </si>
  <si>
    <t>5306</t>
  </si>
  <si>
    <t>Cobitis punctilineata</t>
  </si>
  <si>
    <t>5307</t>
  </si>
  <si>
    <t>Cobitis stephanidisi</t>
  </si>
  <si>
    <t>5308</t>
  </si>
  <si>
    <t>Cobitis ohridana</t>
  </si>
  <si>
    <t>5309</t>
  </si>
  <si>
    <t>Cobitis vardarensis</t>
  </si>
  <si>
    <t>5310</t>
  </si>
  <si>
    <t>Cobitis meridionalis</t>
  </si>
  <si>
    <t>5311</t>
  </si>
  <si>
    <t>Cobitis puncticulata</t>
  </si>
  <si>
    <t>5312</t>
  </si>
  <si>
    <t>Cobitis arachthosensis</t>
  </si>
  <si>
    <t>5313</t>
  </si>
  <si>
    <t>Cobitis hellenica</t>
  </si>
  <si>
    <t>5314</t>
  </si>
  <si>
    <t>Cottus rondeleti</t>
  </si>
  <si>
    <t>5315</t>
  </si>
  <si>
    <t>Cottus perifretum</t>
  </si>
  <si>
    <t>5316</t>
  </si>
  <si>
    <t>Cottus duranii</t>
  </si>
  <si>
    <t>5317</t>
  </si>
  <si>
    <t>Cottus hispaniolensis</t>
  </si>
  <si>
    <t>5318</t>
  </si>
  <si>
    <t>Cottus aturi</t>
  </si>
  <si>
    <t>5319</t>
  </si>
  <si>
    <t>Cottus koshewnikowi</t>
  </si>
  <si>
    <t>5320</t>
  </si>
  <si>
    <t>Cottus microstomus</t>
  </si>
  <si>
    <t>5322</t>
  </si>
  <si>
    <t>Cottus haemusi</t>
  </si>
  <si>
    <t>5323</t>
  </si>
  <si>
    <t>Cottus transsilvaniae</t>
  </si>
  <si>
    <t>5324</t>
  </si>
  <si>
    <t>Cottus metae</t>
  </si>
  <si>
    <t>5325</t>
  </si>
  <si>
    <t>Cottus rhenanus</t>
  </si>
  <si>
    <t>5326</t>
  </si>
  <si>
    <t>Cottus sabaudicus</t>
  </si>
  <si>
    <t>5328</t>
  </si>
  <si>
    <t>Romanogobio belingi</t>
  </si>
  <si>
    <t>5329</t>
  </si>
  <si>
    <t>Romanogobio vladykovi</t>
  </si>
  <si>
    <t>5330</t>
  </si>
  <si>
    <t>Romanogobio elimeius</t>
  </si>
  <si>
    <t>Telestes muticellus</t>
  </si>
  <si>
    <t>5332</t>
  </si>
  <si>
    <t>Squalius keadicus</t>
  </si>
  <si>
    <t>5333</t>
  </si>
  <si>
    <t>Pelasgus stymphalicus</t>
  </si>
  <si>
    <t>5334</t>
  </si>
  <si>
    <t>Telestes pleurobipunctatus</t>
  </si>
  <si>
    <t>5335</t>
  </si>
  <si>
    <t>Telestes beoticus</t>
  </si>
  <si>
    <t>5336</t>
  </si>
  <si>
    <t>Pelasgus marathonicus</t>
  </si>
  <si>
    <t>5337</t>
  </si>
  <si>
    <t>Economidichthys pygmaeus</t>
  </si>
  <si>
    <t>5338</t>
  </si>
  <si>
    <t>Economidichthys trichonis</t>
  </si>
  <si>
    <t>5339</t>
  </si>
  <si>
    <t>Rhodeus amarus</t>
  </si>
  <si>
    <t>5340</t>
  </si>
  <si>
    <t>Rhodeus meridionalis</t>
  </si>
  <si>
    <t>5341</t>
  </si>
  <si>
    <t>Tropidophoxinellus hellenicus</t>
  </si>
  <si>
    <t>5342</t>
  </si>
  <si>
    <t>Rutilus prespensis</t>
  </si>
  <si>
    <t>5343</t>
  </si>
  <si>
    <t>Rutilus ylikiensis</t>
  </si>
  <si>
    <t>5344</t>
  </si>
  <si>
    <t>Rutilus panosi</t>
  </si>
  <si>
    <t>5345</t>
  </si>
  <si>
    <t>Rutilus virgo</t>
  </si>
  <si>
    <t>5346</t>
  </si>
  <si>
    <t>Sabanejewia vallachica</t>
  </si>
  <si>
    <t>5347</t>
  </si>
  <si>
    <t>Sabanejewia bulgarica</t>
  </si>
  <si>
    <t>5348</t>
  </si>
  <si>
    <t>Sabanejewia baltica</t>
  </si>
  <si>
    <t>Salmo cetti</t>
  </si>
  <si>
    <t>5350</t>
  </si>
  <si>
    <t>Salmo farioides</t>
  </si>
  <si>
    <t>5352</t>
  </si>
  <si>
    <t>Salmo louroensis</t>
  </si>
  <si>
    <t>5353</t>
  </si>
  <si>
    <t>Salmo macedonicus</t>
  </si>
  <si>
    <t>5354</t>
  </si>
  <si>
    <t>Salmo pelagonicus</t>
  </si>
  <si>
    <t>5355</t>
  </si>
  <si>
    <t>Salmo peristericus</t>
  </si>
  <si>
    <t>5356</t>
  </si>
  <si>
    <t>Zingel balcanicus</t>
  </si>
  <si>
    <t>Bombina pachypus</t>
  </si>
  <si>
    <t>Hyla intermedia</t>
  </si>
  <si>
    <t>5359</t>
  </si>
  <si>
    <t>Lyciasalamandra helverseni</t>
  </si>
  <si>
    <t>5364</t>
  </si>
  <si>
    <t>Triturus macedonicus</t>
  </si>
  <si>
    <t>Hypsugo savii</t>
  </si>
  <si>
    <t>Zamenis lineatus</t>
  </si>
  <si>
    <t>Emys trinacris</t>
  </si>
  <si>
    <t>5371</t>
  </si>
  <si>
    <t>Iberolacerta monticola</t>
  </si>
  <si>
    <t>5373</t>
  </si>
  <si>
    <t>Anatololacerta anatolica</t>
  </si>
  <si>
    <t>5375</t>
  </si>
  <si>
    <t>Podarcis cretensis</t>
  </si>
  <si>
    <t>5376</t>
  </si>
  <si>
    <t>Podarcis levendis</t>
  </si>
  <si>
    <t>5377</t>
  </si>
  <si>
    <t>Carabus (variolosus) nodulosus</t>
  </si>
  <si>
    <t>5378</t>
  </si>
  <si>
    <t>Osmoderma barnabita</t>
  </si>
  <si>
    <t>5379</t>
  </si>
  <si>
    <t>Osmoderma lassallei</t>
  </si>
  <si>
    <t>Osmoderma cristinae</t>
  </si>
  <si>
    <t>Osmoderma italicum</t>
  </si>
  <si>
    <t>5382</t>
  </si>
  <si>
    <t>Unio tumidiformis</t>
  </si>
  <si>
    <t>5383</t>
  </si>
  <si>
    <t>Sphagnum subfulvum</t>
  </si>
  <si>
    <t>5385</t>
  </si>
  <si>
    <t>Sphagnum tundrae</t>
  </si>
  <si>
    <t>5386</t>
  </si>
  <si>
    <t>Sphagnum troendelagicum</t>
  </si>
  <si>
    <t>5388</t>
  </si>
  <si>
    <t>Sphagnum strictum</t>
  </si>
  <si>
    <t>5390</t>
  </si>
  <si>
    <t>Sphagnum skyense</t>
  </si>
  <si>
    <t>5391</t>
  </si>
  <si>
    <t>Sphagnum rubiginosum</t>
  </si>
  <si>
    <t>5392</t>
  </si>
  <si>
    <t>Sphagnum recurvum</t>
  </si>
  <si>
    <t>5396</t>
  </si>
  <si>
    <t>Sphagnum olafii</t>
  </si>
  <si>
    <t>5398</t>
  </si>
  <si>
    <t>Sphagnum annulatum</t>
  </si>
  <si>
    <t>5399</t>
  </si>
  <si>
    <t>Sphagnum nitidulum</t>
  </si>
  <si>
    <t>5401</t>
  </si>
  <si>
    <t>Sphagnum aongstroemii</t>
  </si>
  <si>
    <t>5402</t>
  </si>
  <si>
    <t>Sphagnum arcticum</t>
  </si>
  <si>
    <t>5406</t>
  </si>
  <si>
    <t>Sphagnum jensenii</t>
  </si>
  <si>
    <t>5407</t>
  </si>
  <si>
    <t>Sphagnum lenense</t>
  </si>
  <si>
    <t>5409</t>
  </si>
  <si>
    <t>Sphagnum auriculatum</t>
  </si>
  <si>
    <t>5410</t>
  </si>
  <si>
    <t>Sphagnum fimbriatum subsp. concinnum</t>
  </si>
  <si>
    <t>5411</t>
  </si>
  <si>
    <t>Sphagnum fimbriatum subsp. fimbriatum</t>
  </si>
  <si>
    <t>5412</t>
  </si>
  <si>
    <t>Sphagnum majus subsp. majus</t>
  </si>
  <si>
    <t>5413</t>
  </si>
  <si>
    <t>Sphagnum majus subsp. norvegicum</t>
  </si>
  <si>
    <t>5414</t>
  </si>
  <si>
    <t>Sphagnum subfulvum subsp. purpureum</t>
  </si>
  <si>
    <t>5415</t>
  </si>
  <si>
    <t>Sphagnum subfulvum subsp. subfulvum</t>
  </si>
  <si>
    <t>5416</t>
  </si>
  <si>
    <t>Sphagnum subnitens subsp. ferrugineum</t>
  </si>
  <si>
    <t>5417</t>
  </si>
  <si>
    <t>Sphagnum subnitens subsp. subnitens</t>
  </si>
  <si>
    <t>Hemorrhois hippocrepis</t>
  </si>
  <si>
    <t>5669</t>
  </si>
  <si>
    <t>Hierophis gemonensis</t>
  </si>
  <si>
    <t>Hierophis viridiflavus</t>
  </si>
  <si>
    <t>Iberolacerta horvathi</t>
  </si>
  <si>
    <t>Podarcis raffoneae</t>
  </si>
  <si>
    <t>5813</t>
  </si>
  <si>
    <t>Rana pyrenaica</t>
  </si>
  <si>
    <t>Salmo fibreni</t>
  </si>
  <si>
    <t>5896</t>
  </si>
  <si>
    <t>Triturus pygmaeus</t>
  </si>
  <si>
    <t>Archaeolacerta bedriagae</t>
  </si>
  <si>
    <t>5926</t>
  </si>
  <si>
    <t>Iberochondrostoma lemmingii</t>
  </si>
  <si>
    <t>Protochondrostoma genei</t>
  </si>
  <si>
    <t>5978</t>
  </si>
  <si>
    <t>Erinaceus algirus</t>
  </si>
  <si>
    <t>6079</t>
  </si>
  <si>
    <t>Hellenolacerta graeca</t>
  </si>
  <si>
    <t>6089</t>
  </si>
  <si>
    <t>Dolichophis jugularis</t>
  </si>
  <si>
    <t>Zamenis longissimus</t>
  </si>
  <si>
    <t>6092</t>
  </si>
  <si>
    <t>Platyceps najadum</t>
  </si>
  <si>
    <t>Zamenis situla</t>
  </si>
  <si>
    <t>Euleptes europaea</t>
  </si>
  <si>
    <t>6138</t>
  </si>
  <si>
    <t>Dolichophis caspius</t>
  </si>
  <si>
    <t>6139</t>
  </si>
  <si>
    <t>Laudakia stellio</t>
  </si>
  <si>
    <t>6143</t>
  </si>
  <si>
    <t>Romanogobio kesslerii</t>
  </si>
  <si>
    <t>6145</t>
  </si>
  <si>
    <t>Romanogobio uranoscopus</t>
  </si>
  <si>
    <t>6146</t>
  </si>
  <si>
    <t>Rutilus meidingeri</t>
  </si>
  <si>
    <t>6147</t>
  </si>
  <si>
    <t>Telestes souffia</t>
  </si>
  <si>
    <t>Squalius lucumonis</t>
  </si>
  <si>
    <t>6149</t>
  </si>
  <si>
    <t>Pseudochondrostoma polylepis</t>
  </si>
  <si>
    <t>6150</t>
  </si>
  <si>
    <t>Parachondrostoma toxostoma</t>
  </si>
  <si>
    <t>6151</t>
  </si>
  <si>
    <t>Iberochondrostoma lusitanicum</t>
  </si>
  <si>
    <t>6153</t>
  </si>
  <si>
    <t>Hemorrhois nummifer</t>
  </si>
  <si>
    <t>6155</t>
  </si>
  <si>
    <t>Achondrostoma arcasii</t>
  </si>
  <si>
    <t>6156</t>
  </si>
  <si>
    <t>Achondrostoma oligolepis</t>
  </si>
  <si>
    <t>6162</t>
  </si>
  <si>
    <t>Pseudochondrostoma willkommii</t>
  </si>
  <si>
    <t>Scapania carinthiaca</t>
  </si>
  <si>
    <t>6168</t>
  </si>
  <si>
    <t>Luciobarbus comizo</t>
  </si>
  <si>
    <t>Euphydryas maturna</t>
  </si>
  <si>
    <t>6173</t>
  </si>
  <si>
    <t>Euphorbia bourgeana</t>
  </si>
  <si>
    <t>6174</t>
  </si>
  <si>
    <t>Biscutella sempervirens subsp. vicentina</t>
  </si>
  <si>
    <t>Acis nicaeensis</t>
  </si>
  <si>
    <t>6181</t>
  </si>
  <si>
    <t>Silene involucrata subsp. tenella</t>
  </si>
  <si>
    <t>Sympecma paedisca</t>
  </si>
  <si>
    <t>6194</t>
  </si>
  <si>
    <t>Iberis runemarkii</t>
  </si>
  <si>
    <t>6196</t>
  </si>
  <si>
    <t>Rhaponticoides fraylensis</t>
  </si>
  <si>
    <t>6197</t>
  </si>
  <si>
    <t>Centaurea heldreichii</t>
  </si>
  <si>
    <t>6198</t>
  </si>
  <si>
    <t>Centaurea princeps</t>
  </si>
  <si>
    <t>Euplagia quadripunctaria</t>
  </si>
  <si>
    <t>6201</t>
  </si>
  <si>
    <t>Teira dugesii</t>
  </si>
  <si>
    <t>Speleomantes genei</t>
  </si>
  <si>
    <t>Speleomantes ambrosii</t>
  </si>
  <si>
    <t>Speleomantes flavus</t>
  </si>
  <si>
    <t>Speleomantes supramontis</t>
  </si>
  <si>
    <t>Speleomantes imperialis</t>
  </si>
  <si>
    <t>Speleomantes strinatii</t>
  </si>
  <si>
    <t>6213</t>
  </si>
  <si>
    <t>Dianthus laricifolius subsp. marizii</t>
  </si>
  <si>
    <t>Hamatocaulis vernicosus</t>
  </si>
  <si>
    <t>Herniaria litardierei</t>
  </si>
  <si>
    <t>Lilium pomponium</t>
  </si>
  <si>
    <t>6234</t>
  </si>
  <si>
    <t>Phagnalon saxatile</t>
  </si>
  <si>
    <t>6236</t>
  </si>
  <si>
    <t>Rhynchocypris percnurus</t>
  </si>
  <si>
    <t>6263</t>
  </si>
  <si>
    <t>Pelasgus epiroticus</t>
  </si>
  <si>
    <t>6264</t>
  </si>
  <si>
    <t>Pelasgus prespensis</t>
  </si>
  <si>
    <t>Astragalus alopecurus</t>
  </si>
  <si>
    <t>6276</t>
  </si>
  <si>
    <t>Narcissus cavanillesii</t>
  </si>
  <si>
    <t>Leopoldia gussonei</t>
  </si>
  <si>
    <t>Klasea lycopifolia</t>
  </si>
  <si>
    <t>6283</t>
  </si>
  <si>
    <t>Nepeta argolica subsp. dirphya</t>
  </si>
  <si>
    <t>6284</t>
  </si>
  <si>
    <t>Epidalea calamita</t>
  </si>
  <si>
    <t>Jacobaea vulgaris ssp. gotlandica</t>
  </si>
  <si>
    <t>6289</t>
  </si>
  <si>
    <t>Tropidophoxinellus spartiaticus</t>
  </si>
  <si>
    <t>6291</t>
  </si>
  <si>
    <t>Pelasgus laconicus</t>
  </si>
  <si>
    <t>6292</t>
  </si>
  <si>
    <t>Knipowitschia goerneri</t>
  </si>
  <si>
    <t>6293</t>
  </si>
  <si>
    <t>Knipowitschia milleri</t>
  </si>
  <si>
    <t>6294</t>
  </si>
  <si>
    <t>Sambucus nigra subsp. palmensis</t>
  </si>
  <si>
    <t>6295</t>
  </si>
  <si>
    <t>Ceropegia dichotoma subsp. krainzii</t>
  </si>
  <si>
    <t>6298</t>
  </si>
  <si>
    <t>Peponocephala electra</t>
  </si>
  <si>
    <t>6305</t>
  </si>
  <si>
    <t>Pusa hispida</t>
  </si>
  <si>
    <t>6306</t>
  </si>
  <si>
    <t>Pusa hispida saimensis</t>
  </si>
  <si>
    <t>6307</t>
  </si>
  <si>
    <t>Pusa hispida botnica</t>
  </si>
  <si>
    <t>6337</t>
  </si>
  <si>
    <t>Vipera ursinii macrops</t>
  </si>
  <si>
    <t>6338</t>
  </si>
  <si>
    <t>Dinaromys bogdanovi</t>
  </si>
  <si>
    <t>6339</t>
  </si>
  <si>
    <t>Salmothymus obtusirostris</t>
  </si>
  <si>
    <t>6341</t>
  </si>
  <si>
    <t>Dalmatolacerta oxycephala</t>
  </si>
  <si>
    <t>6342</t>
  </si>
  <si>
    <t>Dinarolacerta mosorensis</t>
  </si>
  <si>
    <t>6343</t>
  </si>
  <si>
    <t>Aulopyge huegelii</t>
  </si>
  <si>
    <t>6344</t>
  </si>
  <si>
    <t>Chondrostoma knerii</t>
  </si>
  <si>
    <t>6345</t>
  </si>
  <si>
    <t>Chondrostoma phoxinus</t>
  </si>
  <si>
    <t>6346</t>
  </si>
  <si>
    <t>Squalius microlepis</t>
  </si>
  <si>
    <t>6347</t>
  </si>
  <si>
    <t>Squalius svallize</t>
  </si>
  <si>
    <t>6348</t>
  </si>
  <si>
    <t>Knipowitschia croatica</t>
  </si>
  <si>
    <t>6350</t>
  </si>
  <si>
    <t>Proterebia afra dalmata</t>
  </si>
  <si>
    <t>6351</t>
  </si>
  <si>
    <t>Degenia velebitica</t>
  </si>
  <si>
    <t>6352</t>
  </si>
  <si>
    <t>Diphasiastrum zeilleri</t>
  </si>
  <si>
    <t>6353</t>
  </si>
  <si>
    <t>Coregonus lavaretus Group</t>
  </si>
  <si>
    <t>6894</t>
  </si>
  <si>
    <t>Delminichthys jadovensis</t>
  </si>
  <si>
    <t>6895</t>
  </si>
  <si>
    <t>Delminichthys krbavensis</t>
  </si>
  <si>
    <t>6896</t>
  </si>
  <si>
    <t>Telestes croaticus</t>
  </si>
  <si>
    <t>6897</t>
  </si>
  <si>
    <t>Delminichthys adspersus</t>
  </si>
  <si>
    <t>6898</t>
  </si>
  <si>
    <t>Delminichthys ghetaldii</t>
  </si>
  <si>
    <t>6899</t>
  </si>
  <si>
    <t>Phoxinellus alepidotus</t>
  </si>
  <si>
    <t>6900</t>
  </si>
  <si>
    <t>Phoxinellus dalmaticus</t>
  </si>
  <si>
    <t>6902</t>
  </si>
  <si>
    <t>Cobitis dalmatina</t>
  </si>
  <si>
    <t>6903</t>
  </si>
  <si>
    <t>Cobitis illyrica</t>
  </si>
  <si>
    <t>6904</t>
  </si>
  <si>
    <t>Cobitis jadovaensis</t>
  </si>
  <si>
    <t>6905</t>
  </si>
  <si>
    <t>Cobitis narentana</t>
  </si>
  <si>
    <t>6906</t>
  </si>
  <si>
    <t>Alytes dickhilleni</t>
  </si>
  <si>
    <t>Morimus asper funereus</t>
  </si>
  <si>
    <t>Centranthus amazonum</t>
  </si>
  <si>
    <t>6912</t>
  </si>
  <si>
    <t>Ablepharus budaki</t>
  </si>
  <si>
    <t>6913</t>
  </si>
  <si>
    <t>Achondrostoma salmantinum</t>
  </si>
  <si>
    <t>6914</t>
  </si>
  <si>
    <t>Achondrostoma occidentale</t>
  </si>
  <si>
    <t>Bufotes boulengeri</t>
  </si>
  <si>
    <t>6918</t>
  </si>
  <si>
    <t>Bufotes balearicus</t>
  </si>
  <si>
    <t>Bufotes siculus</t>
  </si>
  <si>
    <t>6920</t>
  </si>
  <si>
    <t>Calotriton arnoldi</t>
  </si>
  <si>
    <t>6921</t>
  </si>
  <si>
    <t>Chalcides coeruleopunctatus</t>
  </si>
  <si>
    <t>6922</t>
  </si>
  <si>
    <t>Congeria jalzici</t>
  </si>
  <si>
    <t>6924</t>
  </si>
  <si>
    <t>Eptesicus anatolicus</t>
  </si>
  <si>
    <t>6927</t>
  </si>
  <si>
    <t>Himantoglossum jankae</t>
  </si>
  <si>
    <t>Hirudo verbana</t>
  </si>
  <si>
    <t>6929</t>
  </si>
  <si>
    <t>Hyla molleri</t>
  </si>
  <si>
    <t>6930</t>
  </si>
  <si>
    <t>Iberochondrostoma oretanum</t>
  </si>
  <si>
    <t>6931</t>
  </si>
  <si>
    <t>Iberolacerta cyreni</t>
  </si>
  <si>
    <t>6932</t>
  </si>
  <si>
    <t>Iberolacerta galani</t>
  </si>
  <si>
    <t>6933</t>
  </si>
  <si>
    <t>Iberolacerta martinezricai</t>
  </si>
  <si>
    <t>Plecotus gaisleri</t>
  </si>
  <si>
    <t>6937</t>
  </si>
  <si>
    <t>Podarcis gaigeae</t>
  </si>
  <si>
    <t>Pelophylax ridibundus</t>
  </si>
  <si>
    <t>Speleomantes sarrabusensis</t>
  </si>
  <si>
    <t>6940</t>
  </si>
  <si>
    <t>Sideroxylon canariensis</t>
  </si>
  <si>
    <t>6942</t>
  </si>
  <si>
    <t>Unio ravoisieri</t>
  </si>
  <si>
    <t>Zerynthia cassandra</t>
  </si>
  <si>
    <t>6944</t>
  </si>
  <si>
    <t>Calotriton asper</t>
  </si>
  <si>
    <t>6945</t>
  </si>
  <si>
    <t>Pelophylax perezi</t>
  </si>
  <si>
    <t>6946</t>
  </si>
  <si>
    <t>Podarcis liolepis atrata</t>
  </si>
  <si>
    <t>Euphrasia nana</t>
  </si>
  <si>
    <t>6948</t>
  </si>
  <si>
    <t>Pontechium maculatum subsp. maculatum</t>
  </si>
  <si>
    <t>6949</t>
  </si>
  <si>
    <t>Arenaria funiculata</t>
  </si>
  <si>
    <t>Petagnaea gussonei</t>
  </si>
  <si>
    <t>6951</t>
  </si>
  <si>
    <t>Narcissus assoanus</t>
  </si>
  <si>
    <t>6952</t>
  </si>
  <si>
    <t>Papaver radicatum subsp. laestadianum</t>
  </si>
  <si>
    <t>6953</t>
  </si>
  <si>
    <t>Papaver radicatum subsp. radicatum</t>
  </si>
  <si>
    <t>6954</t>
  </si>
  <si>
    <t>Pelophylax kurtmuelleri</t>
  </si>
  <si>
    <t>Eokochia saxicola</t>
  </si>
  <si>
    <t>Lissotriton italicus</t>
  </si>
  <si>
    <t>Salamandra atra pasubiensis</t>
  </si>
  <si>
    <t>Mediodactylus kotschyi</t>
  </si>
  <si>
    <t>Ovis aries musimon</t>
  </si>
  <si>
    <t>Bufotes viridis Complex</t>
  </si>
  <si>
    <t>6967</t>
  </si>
  <si>
    <t>Telestes fontinalis</t>
  </si>
  <si>
    <t>6968</t>
  </si>
  <si>
    <t>Telestes miloradi</t>
  </si>
  <si>
    <t>6969</t>
  </si>
  <si>
    <t>Atlantica calathoides</t>
  </si>
  <si>
    <t>6970</t>
  </si>
  <si>
    <t>Atlantica gueriniana</t>
  </si>
  <si>
    <t>6971</t>
  </si>
  <si>
    <t>Hystricella turricula</t>
  </si>
  <si>
    <t>6972</t>
  </si>
  <si>
    <t>Hystricella leacockiana</t>
  </si>
  <si>
    <t>6973</t>
  </si>
  <si>
    <t>Caseolus commixtus</t>
  </si>
  <si>
    <t>6974</t>
  </si>
  <si>
    <t>Caseolus subcalliferus</t>
  </si>
  <si>
    <t>6975</t>
  </si>
  <si>
    <t>Squalius alburnoides</t>
  </si>
  <si>
    <t>Pelophylax esculentus</t>
  </si>
  <si>
    <t>6977</t>
  </si>
  <si>
    <t>Lampetra alavariensis</t>
  </si>
  <si>
    <t>6978</t>
  </si>
  <si>
    <t>Lampetra auremensis</t>
  </si>
  <si>
    <t>6979</t>
  </si>
  <si>
    <t>Lampetra lusitanica</t>
  </si>
  <si>
    <t>6980</t>
  </si>
  <si>
    <t>Diplotaxis siifolia subsp. vicentina</t>
  </si>
  <si>
    <t>6981</t>
  </si>
  <si>
    <t>Pelophylax lessonae</t>
  </si>
  <si>
    <t>6982</t>
  </si>
  <si>
    <t>Jasione maritima var. sabularia</t>
  </si>
  <si>
    <t>6983</t>
  </si>
  <si>
    <t>Scrophularia grandiflora</t>
  </si>
  <si>
    <t>6984</t>
  </si>
  <si>
    <t>Caropsis verticillato-inundata</t>
  </si>
  <si>
    <t>Vandenboschia speciosa</t>
  </si>
  <si>
    <t>6986</t>
  </si>
  <si>
    <t>Sideroxylon mirmulans</t>
  </si>
  <si>
    <t>6987</t>
  </si>
  <si>
    <t>Angelica lignescens</t>
  </si>
  <si>
    <t>Microcondylaea bonellii</t>
  </si>
  <si>
    <t>Aquilegia reuteri</t>
  </si>
  <si>
    <t>6990</t>
  </si>
  <si>
    <t>Pelophylax bedriagae</t>
  </si>
  <si>
    <t>6991</t>
  </si>
  <si>
    <t>Pelophylax cretensis</t>
  </si>
  <si>
    <t>6992</t>
  </si>
  <si>
    <t>Pelophylax cerigensis</t>
  </si>
  <si>
    <t>Tripolium sorrentinoi</t>
  </si>
  <si>
    <t>6996</t>
  </si>
  <si>
    <t>Dactylorhiza kalopissii subsp. kalopissii</t>
  </si>
  <si>
    <t>6997</t>
  </si>
  <si>
    <t>Bufotes viridis</t>
  </si>
  <si>
    <t>6998</t>
  </si>
  <si>
    <t>Hormathophylla pyrenaica</t>
  </si>
  <si>
    <t>6999</t>
  </si>
  <si>
    <t>Clinopodium taygeteum</t>
  </si>
  <si>
    <t>Erica azorica</t>
  </si>
  <si>
    <t>7001</t>
  </si>
  <si>
    <t>Prunus azorica</t>
  </si>
  <si>
    <t>7002</t>
  </si>
  <si>
    <t>Ophrys argolica subsp. argolica</t>
  </si>
  <si>
    <t>7003</t>
  </si>
  <si>
    <t>Centaurea lancifolia</t>
  </si>
  <si>
    <t>Ionopsidium savianum</t>
  </si>
  <si>
    <t>7007</t>
  </si>
  <si>
    <t>Dolichophis cypriensis</t>
  </si>
  <si>
    <t>7009</t>
  </si>
  <si>
    <t>Ophrys kotschyi subsp. kotschyi</t>
  </si>
  <si>
    <t>Primula polliniana</t>
  </si>
  <si>
    <t>7011</t>
  </si>
  <si>
    <t>Sphagnum inundatum</t>
  </si>
  <si>
    <t>7013</t>
  </si>
  <si>
    <t>Barbus biharicus</t>
  </si>
  <si>
    <t>7014</t>
  </si>
  <si>
    <t>Narcissus nevadensis subsp. longispathus</t>
  </si>
  <si>
    <t>7015</t>
  </si>
  <si>
    <t>Gallotia auaritae</t>
  </si>
  <si>
    <t>7017</t>
  </si>
  <si>
    <t>Carduncellus balearicus</t>
  </si>
  <si>
    <t>7018</t>
  </si>
  <si>
    <t>Polyommatus golgus</t>
  </si>
  <si>
    <t>7019</t>
  </si>
  <si>
    <t>Scorzoneroides microcephala</t>
  </si>
  <si>
    <t>7020</t>
  </si>
  <si>
    <t>Sideritis glauca</t>
  </si>
  <si>
    <t>7021</t>
  </si>
  <si>
    <t>Squalius palaciosi</t>
  </si>
  <si>
    <t>7022</t>
  </si>
  <si>
    <t>Tephroseris elodes</t>
  </si>
  <si>
    <t>7023</t>
  </si>
  <si>
    <t>Glandora nitida</t>
  </si>
  <si>
    <t>7024</t>
  </si>
  <si>
    <t>Morella rivas-martinezii</t>
  </si>
  <si>
    <t>7025</t>
  </si>
  <si>
    <t>Odontites viscosus subsp. granatensis</t>
  </si>
  <si>
    <t>7026</t>
  </si>
  <si>
    <t>Vella aspera</t>
  </si>
  <si>
    <t>7027</t>
  </si>
  <si>
    <t>Solenostoma handelii</t>
  </si>
  <si>
    <t>7028</t>
  </si>
  <si>
    <t>Festuca gredensis</t>
  </si>
  <si>
    <t>7029</t>
  </si>
  <si>
    <t>Isoetes velatum subsp. asturicense</t>
  </si>
  <si>
    <t>7030</t>
  </si>
  <si>
    <t>Limonium arboreum</t>
  </si>
  <si>
    <t>7031</t>
  </si>
  <si>
    <t>Rhaponticum canariense</t>
  </si>
  <si>
    <t>7032</t>
  </si>
  <si>
    <t>Propomacrus bimucronatus cypriacus</t>
  </si>
  <si>
    <t>7033</t>
  </si>
  <si>
    <t>Alburnus sava</t>
  </si>
  <si>
    <t>7034</t>
  </si>
  <si>
    <t>Anatololacerta pelasgiana</t>
  </si>
  <si>
    <t>Aquilegia ophiolitica</t>
  </si>
  <si>
    <t>Asplenium presolanense</t>
  </si>
  <si>
    <t>7037</t>
  </si>
  <si>
    <t>Brachythecium novae-angliae</t>
  </si>
  <si>
    <t>7038</t>
  </si>
  <si>
    <t>Bufotes cypriensis</t>
  </si>
  <si>
    <t>7039</t>
  </si>
  <si>
    <t>Campylophyllum montanum</t>
  </si>
  <si>
    <t>7040</t>
  </si>
  <si>
    <t>Colchicum cupanii subsp. cupanii</t>
  </si>
  <si>
    <t>Crocus ilvensis</t>
  </si>
  <si>
    <t>7042</t>
  </si>
  <si>
    <t>Dryopteris fragrans</t>
  </si>
  <si>
    <t>7043</t>
  </si>
  <si>
    <t>Eirenis modestus</t>
  </si>
  <si>
    <t>7044</t>
  </si>
  <si>
    <t>Hedlundia teodori s.l.</t>
  </si>
  <si>
    <t>7045</t>
  </si>
  <si>
    <t>Hedlundia teodori s.str.</t>
  </si>
  <si>
    <t>7046</t>
  </si>
  <si>
    <t>Hedlundia atrata</t>
  </si>
  <si>
    <t>7047</t>
  </si>
  <si>
    <t>Hedlundia faohraei</t>
  </si>
  <si>
    <t>7048</t>
  </si>
  <si>
    <t>Helosciadium repens</t>
  </si>
  <si>
    <t>7049</t>
  </si>
  <si>
    <t>Helosciadium milfontinum</t>
  </si>
  <si>
    <t>7050</t>
  </si>
  <si>
    <t>Hyla arborea/Hyla orientalis complex</t>
  </si>
  <si>
    <t>7051</t>
  </si>
  <si>
    <t>Lacerta citrovittata</t>
  </si>
  <si>
    <t>7052</t>
  </si>
  <si>
    <t>Lyciasalamandra luschani</t>
  </si>
  <si>
    <t>7053</t>
  </si>
  <si>
    <t>Mediodactylus bartoni</t>
  </si>
  <si>
    <t>7054</t>
  </si>
  <si>
    <t>Mediodactylus danilewski</t>
  </si>
  <si>
    <t>7055</t>
  </si>
  <si>
    <t>Mediodactylus oertzeni</t>
  </si>
  <si>
    <t>7056</t>
  </si>
  <si>
    <t>Mediodactylus orientalis</t>
  </si>
  <si>
    <t>7057</t>
  </si>
  <si>
    <t>Montivipera xanthina</t>
  </si>
  <si>
    <t>7058</t>
  </si>
  <si>
    <t>Myotis davidii</t>
  </si>
  <si>
    <t>Myotis nattereri/Myotis crypticus complex</t>
  </si>
  <si>
    <t>7060</t>
  </si>
  <si>
    <t>Myotis nustrale</t>
  </si>
  <si>
    <t>7061</t>
  </si>
  <si>
    <t>Ophiomorus kardesi</t>
  </si>
  <si>
    <t>7062</t>
  </si>
  <si>
    <t>Phitosia crocifolia</t>
  </si>
  <si>
    <t>7063</t>
  </si>
  <si>
    <t>Podarcis tauricus/Podarcis ionicus complex</t>
  </si>
  <si>
    <t>7064</t>
  </si>
  <si>
    <t>Podarcis tauricus</t>
  </si>
  <si>
    <t>7065</t>
  </si>
  <si>
    <t>Pseudopus  apodus</t>
  </si>
  <si>
    <t>7066</t>
  </si>
  <si>
    <t>Romanogobio skywalkeri</t>
  </si>
  <si>
    <t>7067</t>
  </si>
  <si>
    <t>Scilla lochiae</t>
  </si>
  <si>
    <t>7068</t>
  </si>
  <si>
    <t>Silene cintrana</t>
  </si>
  <si>
    <t>7069</t>
  </si>
  <si>
    <t>Triturus karelinii/Triturus ivanbureschi complex</t>
  </si>
  <si>
    <t>7070</t>
  </si>
  <si>
    <t>Valencia robertae</t>
  </si>
  <si>
    <t>7071</t>
  </si>
  <si>
    <t>Vipera graeca</t>
  </si>
  <si>
    <t>7072</t>
  </si>
  <si>
    <t>Sphagnum denticulatum</t>
  </si>
  <si>
    <t>Aquilegia lucensis</t>
  </si>
  <si>
    <t>7074</t>
  </si>
  <si>
    <t>Vulpes lagopus</t>
  </si>
  <si>
    <t>7075</t>
  </si>
  <si>
    <t>Testudodiscula testudinalis</t>
  </si>
  <si>
    <t>7076</t>
  </si>
  <si>
    <t>Wollastonaria turricula</t>
  </si>
  <si>
    <t>7077</t>
  </si>
  <si>
    <t>Wollastonaria leacockiana</t>
  </si>
  <si>
    <t>7078</t>
  </si>
  <si>
    <t>Austropotamobius bihariensis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</si>
</sst>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i/>
      <sz val="11"/>
      <color theme="1"/>
      <name val="Calibri"/>
      <family val="2"/>
      <scheme val="minor"/>
    </font>
    <font>
      <b/>
      <sz val="11"/>
      <color theme="1"/>
      <name val="Calibri"/>
      <family val="2"/>
      <scheme val="minor"/>
    </font>
    <font>
      <b/>
      <i/>
      <sz val="11"/>
      <color theme="1"/>
      <name val="Calibri"/>
      <family val="2"/>
      <scheme val="minor"/>
    </font>
  </fonts>
  <fills count="6">
    <fill>
      <patternFill patternType="none"/>
    </fill>
    <fill>
      <patternFill patternType="gray125"/>
    </fill>
    <fill>
      <patternFill patternType="solid">
        <fgColor rgb="FFF8FFF8"/>
        <bgColor indexed="64"/>
      </patternFill>
    </fill>
    <fill>
      <patternFill patternType="solid">
        <fgColor rgb="FFFFFFCC"/>
        <bgColor indexed="64"/>
      </patternFill>
    </fill>
    <fill>
      <patternFill patternType="solid">
        <fgColor rgb="FFF8F8FF"/>
        <bgColor indexed="64"/>
      </patternFill>
    </fill>
    <fill>
      <patternFill patternType="solid">
        <fgColor rgb="FFFFF8F8"/>
        <bgColor indexed="64"/>
      </patternFill>
    </fill>
  </fills>
  <borders count="3">
    <border>
      <left/>
      <right/>
      <top/>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1">
    <xf numFmtId="0" fontId="0" fillId="0" borderId="0" xfId="0"/>
    <xf numFmtId="0" fontId="0" fillId="2" borderId="1" xfId="0" applyFill="1" applyBorder="1"/>
    <xf numFmtId="0" fontId="1" fillId="3" borderId="2" xfId="0" applyFont="1" applyFill="1" applyBorder="1"/>
    <xf numFmtId="0" fontId="2" fillId="2" borderId="1" xfId="0" applyFont="1" applyFill="1" applyBorder="1"/>
    <xf numFmtId="0" fontId="3" fillId="3" borderId="2" xfId="0" applyFont="1" applyFill="1" applyBorder="1"/>
    <xf numFmtId="0" fontId="2" fillId="0" borderId="0" xfId="0" applyFont="1"/>
    <xf numFmtId="0" fontId="0" fillId="4" borderId="1" xfId="0" applyFill="1" applyBorder="1"/>
    <xf numFmtId="0" fontId="1" fillId="5" borderId="1" xfId="0" applyFont="1" applyFill="1" applyBorder="1"/>
    <xf numFmtId="0" fontId="2" fillId="4" borderId="1" xfId="0" applyFont="1" applyFill="1" applyBorder="1"/>
    <xf numFmtId="0" fontId="3" fillId="5" borderId="1" xfId="0" applyFont="1" applyFill="1" applyBorder="1"/>
    <xf numFmtId="0" fontId="0" fillId="0" borderId="0" xfId="0"/>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odelist_Yes" displayName="codelist_Yes" ref="A2:A3" totalsRowShown="0">
  <autoFilter ref="A2:A3" xr:uid="{00000000-0009-0000-0100-000001000000}"/>
  <tableColumns count="1">
    <tableColumn id="1" xr3:uid="{00000000-0010-0000-0000-000001000000}" name="refCode"/>
  </tableColumns>
  <tableStyleInfo name="TableStyleMedium9" showFirstColumn="0" showLastColumn="0" showRowStripes="1" showColumnStripes="1"/>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Reference_dataset_EstimateType_Trends_code" displayName="Reference_dataset_EstimateType_Trends_code" ref="Y2:Z7" totalsRowShown="0">
  <autoFilter ref="Y2:Z7" xr:uid="{00000000-0009-0000-0100-00000A000000}"/>
  <tableColumns count="2">
    <tableColumn id="1" xr3:uid="{00000000-0010-0000-0900-000001000000}" name="refCode"/>
    <tableColumn id="2" xr3:uid="{00000000-0010-0000-0900-000002000000}" name="refLabel"/>
  </tableColumns>
  <tableStyleInfo name="TableStyleMedium9" showFirstColumn="0" showLastColumn="0" showRowStripes="1" showColumnStripes="1"/>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Reference_dataset_FRP_Predefined_code" displayName="Reference_dataset_FRP_Predefined_code" ref="AB2:AC6" totalsRowShown="0">
  <autoFilter ref="AB2:AC6" xr:uid="{00000000-0009-0000-0100-00000B000000}"/>
  <tableColumns count="2">
    <tableColumn id="1" xr3:uid="{00000000-0010-0000-0A00-000001000000}" name="refCode"/>
    <tableColumn id="2" xr3:uid="{00000000-0010-0000-0A00-000002000000}" name="refLabel"/>
  </tableColumns>
  <tableStyleInfo name="TableStyleMedium9" showFirstColumn="0" showLastColumn="0" showRowStripes="1" showColumnStripes="1"/>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Reference_dataset_FRR_Predefined_code" displayName="Reference_dataset_FRR_Predefined_code" ref="AE2:AF6" totalsRowShown="0">
  <autoFilter ref="AE2:AF6" xr:uid="{00000000-0009-0000-0100-00000C000000}"/>
  <tableColumns count="2">
    <tableColumn id="1" xr3:uid="{00000000-0010-0000-0B00-000001000000}" name="refCode"/>
    <tableColumn id="2" xr3:uid="{00000000-0010-0000-0B00-000002000000}" name="refLabel"/>
  </tableColumns>
  <tableStyleInfo name="TableStyleMedium9" showFirstColumn="0" showLastColumn="0" showRowStripes="1" showColumnStripes="1"/>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Reference_dataset_FutureProspects_code" displayName="Reference_dataset_FutureProspects_code" ref="AH2:AI6" totalsRowShown="0">
  <autoFilter ref="AH2:AI6" xr:uid="{00000000-0009-0000-0100-00000D000000}"/>
  <tableColumns count="2">
    <tableColumn id="1" xr3:uid="{00000000-0010-0000-0C00-000001000000}" name="refCode"/>
    <tableColumn id="2" xr3:uid="{00000000-0010-0000-0C00-000002000000}" name="refLabel"/>
  </tableColumns>
  <tableStyleInfo name="TableStyleMedium9" showFirstColumn="0" showLastColumn="0" showRowStripes="1" showColumnStripes="1"/>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Reference_dataset_IAS_UnionConcern_species_name" displayName="Reference_dataset_IAS_UnionConcern_species_name" ref="AK2:AK90" totalsRowShown="0">
  <autoFilter ref="AK2:AK90" xr:uid="{00000000-0009-0000-0100-00000E000000}"/>
  <tableColumns count="1">
    <tableColumn id="1" xr3:uid="{00000000-0010-0000-0D00-000001000000}" name="refCode"/>
  </tableColumns>
  <tableStyleInfo name="TableStyleMedium9" showFirstColumn="0" showLastColumn="0" showRowStripes="1" showColumnStripes="1"/>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Reference_dataset_MeasuresLocation_code" displayName="Reference_dataset_MeasuresLocation_code" ref="AM2:AN5" totalsRowShown="0">
  <autoFilter ref="AM2:AN5" xr:uid="{00000000-0009-0000-0100-00000F000000}"/>
  <tableColumns count="2">
    <tableColumn id="1" xr3:uid="{00000000-0010-0000-0E00-000001000000}" name="refCode"/>
    <tableColumn id="2" xr3:uid="{00000000-0010-0000-0E00-000002000000}" name="refLabel"/>
  </tableColumns>
  <tableStyleInfo name="TableStyleMedium9" showFirstColumn="0" showLastColumn="0" showRowStripes="1" showColumnStripes="1"/>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Reference_dataset_MeasuresPurpose_Species_code" displayName="Reference_dataset_MeasuresPurpose_Species_code" ref="AP2:AQ6" totalsRowShown="0">
  <autoFilter ref="AP2:AQ6" xr:uid="{00000000-0009-0000-0100-000010000000}"/>
  <tableColumns count="2">
    <tableColumn id="1" xr3:uid="{00000000-0010-0000-0F00-000001000000}" name="refCode"/>
    <tableColumn id="2" xr3:uid="{00000000-0010-0000-0F00-000002000000}" name="refLabel"/>
  </tableColumns>
  <tableStyleInfo name="TableStyleMedium9" showFirstColumn="0" showLastColumn="0" showRowStripes="1" showColumnStripes="1"/>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Reference_dataset_MeasuresResponse_code" displayName="Reference_dataset_MeasuresResponse_code" ref="AS2:AT5" totalsRowShown="0">
  <autoFilter ref="AS2:AT5" xr:uid="{00000000-0009-0000-0100-000011000000}"/>
  <tableColumns count="2">
    <tableColumn id="1" xr3:uid="{00000000-0010-0000-1000-000001000000}" name="refCode"/>
    <tableColumn id="2" xr3:uid="{00000000-0010-0000-1000-000002000000}" name="refLabel"/>
  </tableColumns>
  <tableStyleInfo name="TableStyleMedium9" showFirstColumn="0" showLastColumn="0" showRowStripes="1" showColumnStripes="1"/>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Reference_dataset_MeasuresStatus_code" displayName="Reference_dataset_MeasuresStatus_code" ref="AV2:AW6" totalsRowShown="0">
  <autoFilter ref="AV2:AW6" xr:uid="{00000000-0009-0000-0100-000012000000}"/>
  <tableColumns count="2">
    <tableColumn id="1" xr3:uid="{00000000-0010-0000-1100-000001000000}" name="refCode"/>
    <tableColumn id="2" xr3:uid="{00000000-0010-0000-1100-000002000000}" name="refLabel"/>
  </tableColumns>
  <tableStyleInfo name="TableStyleMedium9" showFirstColumn="0" showLastColumn="0" showRowStripes="1" showColumnStripes="1"/>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Reference_dataset_Measures_code" displayName="Reference_dataset_Measures_code" ref="AY2:AZ101" totalsRowShown="0">
  <autoFilter ref="AY2:AZ101" xr:uid="{00000000-0009-0000-0100-000013000000}"/>
  <tableColumns count="2">
    <tableColumn id="1" xr3:uid="{00000000-0010-0000-1200-000001000000}" name="refCode"/>
    <tableColumn id="2" xr3:uid="{00000000-0010-0000-1200-000002000000}" name="refLabel"/>
  </tableColumns>
  <tableStyleInfo name="TableStyleMedium9" showFirstColumn="0" showLastColumn="0" showRowStripes="1"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odelist_Yes_No" displayName="codelist_Yes_No" ref="C2:C4" totalsRowShown="0">
  <autoFilter ref="C2:C4" xr:uid="{00000000-0009-0000-0100-000002000000}"/>
  <tableColumns count="1">
    <tableColumn id="1" xr3:uid="{00000000-0010-0000-0100-000001000000}" name="refCode"/>
  </tableColumns>
  <tableStyleInfo name="TableStyleMedium9" showFirstColumn="0" showLastColumn="0" showRowStripes="1" showColumnStripes="1"/>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Reference_dataset_MethodUsed_code" displayName="Reference_dataset_MethodUsed_code" ref="BB2:BC6" totalsRowShown="0">
  <autoFilter ref="BB2:BC6" xr:uid="{00000000-0009-0000-0100-000014000000}"/>
  <tableColumns count="2">
    <tableColumn id="1" xr3:uid="{00000000-0010-0000-1300-000001000000}" name="refCode"/>
    <tableColumn id="2" xr3:uid="{00000000-0010-0000-1300-000002000000}" name="refLabel"/>
  </tableColumns>
  <tableStyleInfo name="TableStyleMedium9" showFirstColumn="0" showLastColumn="0" showRowStripes="1" showColumnStripes="1"/>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Reference_dataset_PopulationClass_code" displayName="Reference_dataset_PopulationClass_code" ref="BE2:BF16" totalsRowShown="0">
  <autoFilter ref="BE2:BF16" xr:uid="{00000000-0009-0000-0100-000015000000}"/>
  <tableColumns count="2">
    <tableColumn id="1" xr3:uid="{00000000-0010-0000-1400-000001000000}" name="refCode"/>
    <tableColumn id="2" xr3:uid="{00000000-0010-0000-1400-000002000000}" name="refLabel"/>
  </tableColumns>
  <tableStyleInfo name="TableStyleMedium9" showFirstColumn="0" showLastColumn="0" showRowStripes="1" showColumnStripes="1"/>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Reference_dataset_PopulationUnit_code" displayName="Reference_dataset_PopulationUnit_code" ref="BH2:BI49" totalsRowShown="0">
  <autoFilter ref="BH2:BI49" xr:uid="{00000000-0009-0000-0100-000016000000}"/>
  <tableColumns count="2">
    <tableColumn id="1" xr3:uid="{00000000-0010-0000-1500-000001000000}" name="refCode"/>
    <tableColumn id="2" xr3:uid="{00000000-0010-0000-1500-000002000000}" name="refLabel"/>
  </tableColumns>
  <tableStyleInfo name="TableStyleMedium9" showFirstColumn="0" showLastColumn="0" showRowStripes="1" showColumnStripes="1"/>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Reference_dataset_PressuresInfluence_code" displayName="Reference_dataset_PressuresInfluence_code" ref="BK2:BL5" totalsRowShown="0">
  <autoFilter ref="BK2:BL5" xr:uid="{00000000-0009-0000-0100-000017000000}"/>
  <tableColumns count="2">
    <tableColumn id="1" xr3:uid="{00000000-0010-0000-1600-000001000000}" name="refCode"/>
    <tableColumn id="2" xr3:uid="{00000000-0010-0000-1600-000002000000}" name="refLabel"/>
  </tableColumns>
  <tableStyleInfo name="TableStyleMedium9" showFirstColumn="0" showLastColumn="0" showRowStripes="1" showColumnStripes="1"/>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Reference_dataset_PressuresMeasuresScope_code" displayName="Reference_dataset_PressuresMeasuresScope_code" ref="BN2:BO5" totalsRowShown="0">
  <autoFilter ref="BN2:BO5" xr:uid="{00000000-0009-0000-0100-000018000000}"/>
  <tableColumns count="2">
    <tableColumn id="1" xr3:uid="{00000000-0010-0000-1700-000001000000}" name="refCode"/>
    <tableColumn id="2" xr3:uid="{00000000-0010-0000-1700-000002000000}" name="refLabel"/>
  </tableColumns>
  <tableStyleInfo name="TableStyleMedium9" showFirstColumn="0" showLastColumn="0" showRowStripes="1" showColumnStripes="1"/>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Reference_dataset_PressuresTiming_code" displayName="Reference_dataset_PressuresTiming_code" ref="BQ2:BQ6" totalsRowShown="0">
  <autoFilter ref="BQ2:BQ6" xr:uid="{00000000-0009-0000-0100-000019000000}"/>
  <tableColumns count="1">
    <tableColumn id="1" xr3:uid="{00000000-0010-0000-1800-000001000000}" name="refCode"/>
  </tableColumns>
  <tableStyleInfo name="TableStyleMedium9" showFirstColumn="0" showLastColumn="0" showRowStripes="1" showColumnStripes="1"/>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Reference_dataset_Pressures_code" displayName="Reference_dataset_Pressures_code" ref="BS2:BT179" totalsRowShown="0">
  <autoFilter ref="BS2:BT179" xr:uid="{00000000-0009-0000-0100-00001A000000}"/>
  <tableColumns count="2">
    <tableColumn id="1" xr3:uid="{00000000-0010-0000-1900-000001000000}" name="refCode"/>
    <tableColumn id="2" xr3:uid="{00000000-0010-0000-1900-000002000000}" name="refLabel"/>
  </tableColumns>
  <tableStyleInfo name="TableStyleMedium9" showFirstColumn="0" showLastColumn="0" showRowStripes="1" showColumnStripes="1"/>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Reference_dataset_QualityExtrapolation_code" displayName="Reference_dataset_QualityExtrapolation_code" ref="BV2:BW5" totalsRowShown="0">
  <autoFilter ref="BV2:BW5" xr:uid="{00000000-0009-0000-0100-00001B000000}"/>
  <tableColumns count="2">
    <tableColumn id="1" xr3:uid="{00000000-0010-0000-1A00-000001000000}" name="refCode"/>
    <tableColumn id="2" xr3:uid="{00000000-0010-0000-1A00-000002000000}" name="refLabel"/>
  </tableColumns>
  <tableStyleInfo name="TableStyleMedium9" showFirstColumn="0" showLastColumn="0" showRowStripes="1" showColumnStripes="1"/>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Reference_dataset_SpeciesList_species_code" displayName="Reference_dataset_SpeciesList_species_code" ref="BY2:BZ1528" totalsRowShown="0">
  <autoFilter ref="BY2:BZ1528" xr:uid="{00000000-0009-0000-0100-00001C000000}"/>
  <tableColumns count="2">
    <tableColumn id="1" xr3:uid="{00000000-0010-0000-1B00-000001000000}" name="refCode"/>
    <tableColumn id="2" xr3:uid="{00000000-0010-0000-1B00-000002000000}" name="refLabel"/>
  </tableColumns>
  <tableStyleInfo name="TableStyleMedium9" showFirstColumn="0" showLastColumn="0" showRowStripes="1" showColumnStripes="1"/>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Reference_dataset_TrendDirection_code" displayName="Reference_dataset_TrendDirection_code" ref="CB2:CC7" totalsRowShown="0">
  <autoFilter ref="CB2:CC7" xr:uid="{00000000-0009-0000-0100-00001D000000}"/>
  <tableColumns count="2">
    <tableColumn id="1" xr3:uid="{00000000-0010-0000-1C00-000001000000}" name="refCode"/>
    <tableColumn id="2" xr3:uid="{00000000-0010-0000-1C00-000002000000}" name="refLabel"/>
  </tableColumns>
  <tableStyleInfo name="TableStyleMedium9" showFirstColumn="0" showLastColumn="0" showRowStripes="1"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delist_Yes_No_Unknown" displayName="codelist_Yes_No_Unknown" ref="E2:E5" totalsRowShown="0">
  <autoFilter ref="E2:E5" xr:uid="{00000000-0009-0000-0100-000003000000}"/>
  <tableColumns count="1">
    <tableColumn id="1" xr3:uid="{00000000-0010-0000-0200-000001000000}" name="refCode"/>
  </tableColumns>
  <tableStyleInfo name="TableStyleMedium9" showFirstColumn="0" showLastColumn="0" showRowStripes="1" showColumnStripes="1"/>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Reference_dataset_TrendMagnitude_PredefinedRange_code" displayName="Reference_dataset_TrendMagnitude_PredefinedRange_code" ref="CE2:CF11" totalsRowShown="0">
  <autoFilter ref="CE2:CF11" xr:uid="{00000000-0009-0000-0100-00001E000000}"/>
  <tableColumns count="2">
    <tableColumn id="1" xr3:uid="{00000000-0010-0000-1D00-000001000000}" name="refCode"/>
    <tableColumn id="2" xr3:uid="{00000000-0010-0000-1D00-000002000000}" name="refLabel"/>
  </tableColumns>
  <tableStyleInfo name="TableStyleMedium9" showFirstColumn="0" showLastColumn="0" showRowStripes="1"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Reference_dataset_BiogeographicalRegions_region_code" displayName="Reference_dataset_BiogeographicalRegions_region_code" ref="G2:H16" totalsRowShown="0">
  <autoFilter ref="G2:H16" xr:uid="{00000000-0009-0000-0100-000004000000}"/>
  <tableColumns count="2">
    <tableColumn id="1" xr3:uid="{00000000-0010-0000-0300-000001000000}" name="refCode"/>
    <tableColumn id="2" xr3:uid="{00000000-0010-0000-0300-000002000000}" name="refLabel"/>
  </tableColumns>
  <tableStyleInfo name="TableStyleMedium9" showFirstColumn="0" showLastColumn="0" showRowStripes="1" showColumnStripes="1"/>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Reference_dataset_ChangeReason_Main_code" displayName="Reference_dataset_ChangeReason_Main_code" ref="J2:K7" totalsRowShown="0">
  <autoFilter ref="J2:K7" xr:uid="{00000000-0009-0000-0100-000005000000}"/>
  <tableColumns count="2">
    <tableColumn id="1" xr3:uid="{00000000-0010-0000-0400-000001000000}" name="refCode"/>
    <tableColumn id="2" xr3:uid="{00000000-0010-0000-0400-000002000000}" name="refLabel"/>
  </tableColumns>
  <tableStyleInfo name="TableStyleMedium9" showFirstColumn="0" showLastColumn="0" showRowStripes="1"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Reference_dataset_ChangeReason_code" displayName="Reference_dataset_ChangeReason_code" ref="M2:N8" totalsRowShown="0">
  <autoFilter ref="M2:N8" xr:uid="{00000000-0009-0000-0100-000006000000}"/>
  <tableColumns count="2">
    <tableColumn id="1" xr3:uid="{00000000-0010-0000-0500-000001000000}" name="refCode"/>
    <tableColumn id="2" xr3:uid="{00000000-0010-0000-0500-000002000000}" name="refLabel"/>
  </tableColumns>
  <tableStyleInfo name="TableStyleMedium9" showFirstColumn="0" showLastColumn="0" showRowStripes="1"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Reference_dataset_ConclusionsAssessment_code" displayName="Reference_dataset_ConclusionsAssessment_code" ref="P2:Q6" totalsRowShown="0">
  <autoFilter ref="P2:Q6" xr:uid="{00000000-0009-0000-0100-000007000000}"/>
  <tableColumns count="2">
    <tableColumn id="1" xr3:uid="{00000000-0010-0000-0600-000001000000}" name="refCode"/>
    <tableColumn id="2" xr3:uid="{00000000-0010-0000-0600-000002000000}" name="refLabel"/>
  </tableColumns>
  <tableStyleInfo name="TableStyleMedium9" showFirstColumn="0" showLastColumn="0" showRowStripes="1"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Reference_dataset_ConclusionsTrend_code" displayName="Reference_dataset_ConclusionsTrend_code" ref="S2:T6" totalsRowShown="0">
  <autoFilter ref="S2:T6" xr:uid="{00000000-0009-0000-0100-000008000000}"/>
  <tableColumns count="2">
    <tableColumn id="1" xr3:uid="{00000000-0010-0000-0700-000001000000}" name="refCode"/>
    <tableColumn id="2" xr3:uid="{00000000-0010-0000-0700-000002000000}" name="refLabel"/>
  </tableColumns>
  <tableStyleInfo name="TableStyleMedium9" showFirstColumn="0" showLastColumn="0" showRowStripes="1"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Reference_dataset_EstimateType_SpeciesPopulation_code" displayName="Reference_dataset_EstimateType_SpeciesPopulation_code" ref="V2:W6" totalsRowShown="0">
  <autoFilter ref="V2:W6" xr:uid="{00000000-0009-0000-0100-000009000000}"/>
  <tableColumns count="2">
    <tableColumn id="1" xr3:uid="{00000000-0010-0000-0800-000001000000}" name="refCode"/>
    <tableColumn id="2" xr3:uid="{00000000-0010-0000-0800-000002000000}" name="refLabel"/>
  </tableColumns>
  <tableStyleInfo name="TableStyleMedium9" showFirstColumn="0" showLastColumn="0" showRowStripes="1" showColumnStripes="1"/>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001"/>
  <sheetViews>
    <sheetView workbookViewId="0"/>
  </sheetViews>
  <sheetFormatPr baseColWidth="10" defaultColWidth="8.83203125" defaultRowHeight="15" x14ac:dyDescent="0.2"/>
  <cols>
    <col min="1" max="1" width="15.6640625" style="1" customWidth="1"/>
    <col min="2" max="2" width="20.6640625" style="2" customWidth="1"/>
    <col min="3" max="3" width="15.6640625" style="1" customWidth="1"/>
    <col min="5" max="7" width="15.6640625" style="1" customWidth="1"/>
  </cols>
  <sheetData>
    <row r="1" spans="1:8" x14ac:dyDescent="0.2">
      <c r="A1" s="3" t="s">
        <v>0</v>
      </c>
      <c r="B1" s="4" t="s">
        <v>1</v>
      </c>
      <c r="C1" s="3" t="s">
        <v>2</v>
      </c>
      <c r="D1" s="5" t="s">
        <v>3</v>
      </c>
      <c r="E1" s="3" t="s">
        <v>4</v>
      </c>
      <c r="F1" s="3" t="s">
        <v>5</v>
      </c>
      <c r="G1" s="3" t="s">
        <v>6</v>
      </c>
      <c r="H1" s="5" t="s">
        <v>7</v>
      </c>
    </row>
    <row r="2" spans="1:8" x14ac:dyDescent="0.2">
      <c r="A2" s="1" t="s">
        <v>8</v>
      </c>
      <c r="B2" s="2" t="str">
        <f t="array" ref="B2:B1001">IF(A2:A1001="","",VLOOKUP(A2:A1001,Reference_dataset_SpeciesList_species_code[],2,FALSE))</f>
        <v>Speleomantes sarrabusensis</v>
      </c>
      <c r="C2" s="1" t="s">
        <v>9</v>
      </c>
      <c r="D2" t="s">
        <v>10</v>
      </c>
      <c r="E2" s="1" t="s">
        <v>11</v>
      </c>
      <c r="F2" s="1" t="s">
        <v>12</v>
      </c>
      <c r="G2" s="1" t="s">
        <v>9</v>
      </c>
    </row>
    <row r="3" spans="1:8" x14ac:dyDescent="0.2">
      <c r="A3" s="1" t="s">
        <v>13</v>
      </c>
      <c r="B3" s="2" t="str">
        <v>Speleomantes flavus</v>
      </c>
      <c r="C3" s="1" t="s">
        <v>9</v>
      </c>
      <c r="D3" t="s">
        <v>10</v>
      </c>
      <c r="E3" s="1" t="s">
        <v>11</v>
      </c>
      <c r="F3" s="1" t="s">
        <v>12</v>
      </c>
      <c r="G3" s="1" t="s">
        <v>9</v>
      </c>
    </row>
    <row r="4" spans="1:8" x14ac:dyDescent="0.2">
      <c r="A4" s="1" t="s">
        <v>14</v>
      </c>
      <c r="B4" s="2" t="str">
        <v>Discoglossus sardus</v>
      </c>
      <c r="C4" s="1" t="s">
        <v>9</v>
      </c>
      <c r="D4" t="s">
        <v>10</v>
      </c>
      <c r="E4" s="1" t="s">
        <v>11</v>
      </c>
      <c r="F4" s="1" t="s">
        <v>12</v>
      </c>
      <c r="G4" s="1" t="s">
        <v>9</v>
      </c>
    </row>
    <row r="5" spans="1:8" x14ac:dyDescent="0.2">
      <c r="A5" s="1" t="s">
        <v>15</v>
      </c>
      <c r="B5" s="2" t="str">
        <v>Speleomantes genei</v>
      </c>
      <c r="C5" s="1" t="s">
        <v>9</v>
      </c>
      <c r="D5" t="s">
        <v>10</v>
      </c>
      <c r="E5" s="1" t="s">
        <v>11</v>
      </c>
      <c r="F5" s="1" t="s">
        <v>12</v>
      </c>
      <c r="G5" s="1" t="s">
        <v>9</v>
      </c>
    </row>
    <row r="6" spans="1:8" x14ac:dyDescent="0.2">
      <c r="A6" s="1" t="s">
        <v>16</v>
      </c>
      <c r="B6" s="2" t="str">
        <v>Speleomantes supramontis</v>
      </c>
      <c r="C6" s="1" t="s">
        <v>9</v>
      </c>
      <c r="D6" t="s">
        <v>10</v>
      </c>
      <c r="E6" s="1" t="s">
        <v>11</v>
      </c>
      <c r="F6" s="1" t="s">
        <v>12</v>
      </c>
      <c r="G6" s="1" t="s">
        <v>9</v>
      </c>
    </row>
    <row r="7" spans="1:8" x14ac:dyDescent="0.2">
      <c r="A7" s="1" t="s">
        <v>17</v>
      </c>
      <c r="B7" s="2" t="str">
        <v>Speleomantes imperialis</v>
      </c>
      <c r="C7" s="1" t="s">
        <v>9</v>
      </c>
      <c r="D7" t="s">
        <v>10</v>
      </c>
      <c r="E7" s="1" t="s">
        <v>11</v>
      </c>
      <c r="F7" s="1" t="s">
        <v>12</v>
      </c>
      <c r="G7" s="1" t="s">
        <v>9</v>
      </c>
    </row>
    <row r="8" spans="1:8" x14ac:dyDescent="0.2">
      <c r="A8" s="1" t="s">
        <v>18</v>
      </c>
      <c r="B8" s="2" t="str">
        <v>Hyla sarda</v>
      </c>
      <c r="C8" s="1" t="s">
        <v>9</v>
      </c>
      <c r="D8" t="s">
        <v>10</v>
      </c>
      <c r="E8" s="1" t="s">
        <v>11</v>
      </c>
      <c r="F8" s="1" t="s">
        <v>12</v>
      </c>
      <c r="G8" s="1" t="s">
        <v>9</v>
      </c>
    </row>
    <row r="9" spans="1:8" x14ac:dyDescent="0.2">
      <c r="A9" s="1" t="s">
        <v>19</v>
      </c>
      <c r="B9" s="2" t="str">
        <v>Euproctus platycephalus</v>
      </c>
      <c r="C9" s="1" t="s">
        <v>9</v>
      </c>
      <c r="D9" t="s">
        <v>10</v>
      </c>
      <c r="E9" s="1" t="s">
        <v>11</v>
      </c>
      <c r="F9" s="1" t="s">
        <v>12</v>
      </c>
      <c r="G9" s="1" t="s">
        <v>9</v>
      </c>
    </row>
    <row r="10" spans="1:8" x14ac:dyDescent="0.2">
      <c r="A10" s="1" t="s">
        <v>20</v>
      </c>
      <c r="B10" s="2" t="str">
        <v>Bombina pachypus</v>
      </c>
      <c r="C10" s="1" t="s">
        <v>9</v>
      </c>
      <c r="D10" t="s">
        <v>10</v>
      </c>
      <c r="E10" s="1" t="s">
        <v>11</v>
      </c>
      <c r="F10" s="1" t="s">
        <v>12</v>
      </c>
      <c r="G10" s="1" t="s">
        <v>9</v>
      </c>
    </row>
    <row r="11" spans="1:8" x14ac:dyDescent="0.2">
      <c r="A11" s="1" t="s">
        <v>21</v>
      </c>
      <c r="B11" s="2" t="str">
        <v>Speleomantes strinatii</v>
      </c>
      <c r="C11" s="1" t="s">
        <v>9</v>
      </c>
      <c r="D11" t="s">
        <v>10</v>
      </c>
      <c r="E11" s="1" t="s">
        <v>11</v>
      </c>
      <c r="F11" s="1" t="s">
        <v>12</v>
      </c>
      <c r="G11" s="1" t="s">
        <v>9</v>
      </c>
    </row>
    <row r="12" spans="1:8" x14ac:dyDescent="0.2">
      <c r="A12" s="1" t="s">
        <v>22</v>
      </c>
      <c r="B12" s="2" t="str">
        <v>Speleomantes ambrosii</v>
      </c>
      <c r="C12" s="1" t="s">
        <v>9</v>
      </c>
      <c r="D12" t="s">
        <v>10</v>
      </c>
      <c r="E12" s="1" t="s">
        <v>11</v>
      </c>
      <c r="F12" s="1" t="s">
        <v>12</v>
      </c>
      <c r="G12" s="1" t="s">
        <v>9</v>
      </c>
    </row>
    <row r="13" spans="1:8" x14ac:dyDescent="0.2">
      <c r="A13" s="1" t="s">
        <v>23</v>
      </c>
      <c r="B13" s="2" t="str">
        <v>Rana italica</v>
      </c>
      <c r="C13" s="1" t="s">
        <v>9</v>
      </c>
      <c r="D13" t="s">
        <v>10</v>
      </c>
      <c r="E13" s="1" t="s">
        <v>11</v>
      </c>
      <c r="F13" s="1" t="s">
        <v>12</v>
      </c>
      <c r="G13" s="1" t="s">
        <v>9</v>
      </c>
    </row>
    <row r="14" spans="1:8" x14ac:dyDescent="0.2">
      <c r="A14" s="1" t="s">
        <v>24</v>
      </c>
      <c r="B14" s="2" t="str">
        <v>Lissotriton italicus</v>
      </c>
      <c r="C14" s="1" t="s">
        <v>9</v>
      </c>
      <c r="D14" t="s">
        <v>10</v>
      </c>
      <c r="E14" s="1" t="s">
        <v>11</v>
      </c>
      <c r="F14" s="1" t="s">
        <v>12</v>
      </c>
      <c r="G14" s="1" t="s">
        <v>9</v>
      </c>
    </row>
    <row r="15" spans="1:8" x14ac:dyDescent="0.2">
      <c r="A15" s="1" t="s">
        <v>25</v>
      </c>
      <c r="B15" s="2" t="str">
        <v>Salamandrina terdigitata</v>
      </c>
      <c r="C15" s="1" t="s">
        <v>9</v>
      </c>
      <c r="D15" t="s">
        <v>10</v>
      </c>
      <c r="E15" s="1" t="s">
        <v>11</v>
      </c>
      <c r="F15" s="1" t="s">
        <v>12</v>
      </c>
      <c r="G15" s="1" t="s">
        <v>9</v>
      </c>
    </row>
    <row r="16" spans="1:8" x14ac:dyDescent="0.2">
      <c r="A16" s="1" t="s">
        <v>26</v>
      </c>
      <c r="B16" s="2" t="str">
        <v>Triturus carnifex</v>
      </c>
      <c r="C16" s="1" t="s">
        <v>9</v>
      </c>
      <c r="D16" t="s">
        <v>10</v>
      </c>
      <c r="E16" s="1" t="s">
        <v>11</v>
      </c>
      <c r="F16" s="1" t="s">
        <v>12</v>
      </c>
      <c r="G16" s="1" t="s">
        <v>9</v>
      </c>
    </row>
    <row r="17" spans="1:7" x14ac:dyDescent="0.2">
      <c r="A17" s="1" t="s">
        <v>27</v>
      </c>
      <c r="B17" s="2" t="str">
        <v>Rana dalmatina</v>
      </c>
      <c r="C17" s="1" t="s">
        <v>9</v>
      </c>
      <c r="D17" t="s">
        <v>10</v>
      </c>
      <c r="E17" s="1" t="s">
        <v>11</v>
      </c>
      <c r="F17" s="1" t="s">
        <v>12</v>
      </c>
      <c r="G17" s="1" t="s">
        <v>9</v>
      </c>
    </row>
    <row r="18" spans="1:7" x14ac:dyDescent="0.2">
      <c r="A18" s="1" t="s">
        <v>28</v>
      </c>
      <c r="B18" s="2" t="str">
        <v>Pelophylax esculentus</v>
      </c>
      <c r="C18" s="1" t="s">
        <v>9</v>
      </c>
      <c r="D18" t="s">
        <v>10</v>
      </c>
      <c r="E18" s="1" t="s">
        <v>11</v>
      </c>
      <c r="F18" s="1" t="s">
        <v>12</v>
      </c>
      <c r="G18" s="1" t="s">
        <v>9</v>
      </c>
    </row>
    <row r="19" spans="1:7" x14ac:dyDescent="0.2">
      <c r="A19" s="1" t="s">
        <v>29</v>
      </c>
      <c r="B19" s="2" t="str">
        <v>Zamenis longissimus</v>
      </c>
      <c r="C19" s="1" t="s">
        <v>9</v>
      </c>
      <c r="D19" t="s">
        <v>30</v>
      </c>
      <c r="E19" s="1" t="s">
        <v>11</v>
      </c>
      <c r="F19" s="1" t="s">
        <v>12</v>
      </c>
      <c r="G19" s="1" t="s">
        <v>9</v>
      </c>
    </row>
    <row r="20" spans="1:7" x14ac:dyDescent="0.2">
      <c r="A20" s="1" t="s">
        <v>31</v>
      </c>
      <c r="B20" s="2" t="str">
        <v>Elaphe quatuorlineata</v>
      </c>
      <c r="C20" s="1" t="s">
        <v>9</v>
      </c>
      <c r="D20" t="s">
        <v>30</v>
      </c>
      <c r="E20" s="1" t="s">
        <v>11</v>
      </c>
      <c r="F20" s="1" t="s">
        <v>12</v>
      </c>
      <c r="G20" s="1" t="s">
        <v>9</v>
      </c>
    </row>
    <row r="21" spans="1:7" x14ac:dyDescent="0.2">
      <c r="A21" s="1" t="s">
        <v>32</v>
      </c>
      <c r="B21" s="2" t="str">
        <v>Emys orbicularis</v>
      </c>
      <c r="C21" s="1" t="s">
        <v>9</v>
      </c>
      <c r="D21" t="s">
        <v>30</v>
      </c>
      <c r="E21" s="1" t="s">
        <v>11</v>
      </c>
      <c r="F21" s="1" t="s">
        <v>12</v>
      </c>
      <c r="G21" s="1" t="s">
        <v>9</v>
      </c>
    </row>
    <row r="22" spans="1:7" x14ac:dyDescent="0.2">
      <c r="A22" s="1" t="s">
        <v>33</v>
      </c>
      <c r="B22" s="2" t="str">
        <v>Lacerta agilis</v>
      </c>
      <c r="C22" s="1" t="s">
        <v>9</v>
      </c>
      <c r="D22" t="s">
        <v>10</v>
      </c>
      <c r="E22" s="1" t="s">
        <v>11</v>
      </c>
      <c r="F22" s="1" t="s">
        <v>34</v>
      </c>
      <c r="G22" s="1" t="s">
        <v>9</v>
      </c>
    </row>
    <row r="23" spans="1:7" x14ac:dyDescent="0.2">
      <c r="A23" s="1" t="s">
        <v>35</v>
      </c>
      <c r="B23" s="2" t="str">
        <v>Podarcis raffoneae</v>
      </c>
      <c r="C23" s="1" t="s">
        <v>9</v>
      </c>
      <c r="D23" t="s">
        <v>10</v>
      </c>
      <c r="E23" s="1" t="s">
        <v>11</v>
      </c>
      <c r="F23" s="1" t="s">
        <v>34</v>
      </c>
      <c r="G23" s="1" t="s">
        <v>9</v>
      </c>
    </row>
    <row r="24" spans="1:7" x14ac:dyDescent="0.2">
      <c r="A24" s="1" t="s">
        <v>36</v>
      </c>
      <c r="B24" s="2" t="str">
        <v>Emys trinacris</v>
      </c>
      <c r="C24" s="1" t="s">
        <v>9</v>
      </c>
      <c r="D24" t="s">
        <v>10</v>
      </c>
      <c r="E24" s="1" t="s">
        <v>11</v>
      </c>
      <c r="F24" s="1" t="s">
        <v>34</v>
      </c>
      <c r="G24" s="1" t="s">
        <v>9</v>
      </c>
    </row>
    <row r="25" spans="1:7" x14ac:dyDescent="0.2">
      <c r="A25" s="1" t="s">
        <v>37</v>
      </c>
      <c r="B25" s="2" t="str">
        <v>Podarcis muralis</v>
      </c>
      <c r="C25" s="1" t="s">
        <v>9</v>
      </c>
      <c r="D25" t="s">
        <v>10</v>
      </c>
      <c r="E25" s="1" t="s">
        <v>11</v>
      </c>
      <c r="F25" s="1" t="s">
        <v>34</v>
      </c>
      <c r="G25" s="1" t="s">
        <v>9</v>
      </c>
    </row>
    <row r="26" spans="1:7" x14ac:dyDescent="0.2">
      <c r="A26" s="1" t="s">
        <v>38</v>
      </c>
      <c r="B26" s="2" t="str">
        <v>Podarcis tiliguerta</v>
      </c>
      <c r="C26" s="1" t="s">
        <v>9</v>
      </c>
      <c r="D26" t="s">
        <v>10</v>
      </c>
      <c r="E26" s="1" t="s">
        <v>11</v>
      </c>
      <c r="F26" s="1" t="s">
        <v>34</v>
      </c>
      <c r="G26" s="1" t="s">
        <v>9</v>
      </c>
    </row>
    <row r="27" spans="1:7" x14ac:dyDescent="0.2">
      <c r="A27" s="1" t="s">
        <v>39</v>
      </c>
      <c r="B27" s="2" t="str">
        <v>Archaeolacerta bedriagae</v>
      </c>
      <c r="C27" s="1" t="s">
        <v>9</v>
      </c>
      <c r="D27" t="s">
        <v>10</v>
      </c>
      <c r="E27" s="1" t="s">
        <v>11</v>
      </c>
      <c r="F27" s="1" t="s">
        <v>34</v>
      </c>
      <c r="G27" s="1" t="s">
        <v>9</v>
      </c>
    </row>
    <row r="28" spans="1:7" x14ac:dyDescent="0.2">
      <c r="A28" s="1" t="s">
        <v>40</v>
      </c>
      <c r="B28" s="2" t="str">
        <v>Hemorrhois hippocrepis</v>
      </c>
      <c r="C28" s="1" t="s">
        <v>9</v>
      </c>
      <c r="D28" t="s">
        <v>10</v>
      </c>
      <c r="E28" s="1" t="s">
        <v>11</v>
      </c>
      <c r="F28" s="1" t="s">
        <v>34</v>
      </c>
      <c r="G28" s="1" t="s">
        <v>9</v>
      </c>
    </row>
    <row r="29" spans="1:7" x14ac:dyDescent="0.2">
      <c r="A29" s="1" t="s">
        <v>41</v>
      </c>
      <c r="B29" s="2" t="str">
        <v>Natrix natrix cetti</v>
      </c>
      <c r="C29" s="1" t="s">
        <v>9</v>
      </c>
      <c r="D29" t="s">
        <v>10</v>
      </c>
      <c r="E29" s="1" t="s">
        <v>11</v>
      </c>
      <c r="F29" s="1" t="s">
        <v>34</v>
      </c>
      <c r="G29" s="1" t="s">
        <v>9</v>
      </c>
    </row>
    <row r="30" spans="1:7" x14ac:dyDescent="0.2">
      <c r="A30" s="1" t="s">
        <v>42</v>
      </c>
      <c r="B30" s="2" t="str">
        <v>Bufotes boulengeri</v>
      </c>
      <c r="C30" s="1" t="s">
        <v>9</v>
      </c>
      <c r="D30" t="s">
        <v>10</v>
      </c>
      <c r="E30" s="1" t="s">
        <v>11</v>
      </c>
      <c r="F30" s="1" t="s">
        <v>34</v>
      </c>
      <c r="G30" s="1" t="s">
        <v>9</v>
      </c>
    </row>
    <row r="31" spans="1:7" x14ac:dyDescent="0.2">
      <c r="A31" s="1" t="s">
        <v>43</v>
      </c>
      <c r="B31" s="2" t="str">
        <v>Bufotes siculus</v>
      </c>
      <c r="C31" s="1" t="s">
        <v>9</v>
      </c>
      <c r="D31" t="s">
        <v>10</v>
      </c>
      <c r="E31" s="1" t="s">
        <v>11</v>
      </c>
      <c r="F31" s="1" t="s">
        <v>34</v>
      </c>
      <c r="G31" s="1" t="s">
        <v>9</v>
      </c>
    </row>
    <row r="32" spans="1:7" x14ac:dyDescent="0.2">
      <c r="A32" s="1" t="s">
        <v>44</v>
      </c>
      <c r="B32" s="2" t="str">
        <v>Discoglossus pictus</v>
      </c>
      <c r="C32" s="1" t="s">
        <v>9</v>
      </c>
      <c r="D32" t="s">
        <v>10</v>
      </c>
      <c r="E32" s="1" t="s">
        <v>11</v>
      </c>
      <c r="F32" s="1" t="s">
        <v>34</v>
      </c>
      <c r="G32" s="1" t="s">
        <v>9</v>
      </c>
    </row>
    <row r="33" spans="1:7" x14ac:dyDescent="0.2">
      <c r="A33" s="1" t="s">
        <v>45</v>
      </c>
      <c r="B33" s="2" t="str">
        <v>Podarcis siculus</v>
      </c>
      <c r="C33" s="1" t="s">
        <v>9</v>
      </c>
      <c r="D33" t="s">
        <v>10</v>
      </c>
      <c r="E33" s="1" t="s">
        <v>11</v>
      </c>
      <c r="F33" s="1" t="s">
        <v>34</v>
      </c>
      <c r="G33" s="1" t="s">
        <v>9</v>
      </c>
    </row>
    <row r="34" spans="1:7" x14ac:dyDescent="0.2">
      <c r="A34" s="1" t="s">
        <v>46</v>
      </c>
      <c r="B34" s="2" t="str">
        <v>Salamandra atra aurorae</v>
      </c>
      <c r="C34" s="1" t="s">
        <v>9</v>
      </c>
      <c r="D34" t="s">
        <v>47</v>
      </c>
      <c r="E34" s="1" t="s">
        <v>11</v>
      </c>
      <c r="F34" s="1" t="s">
        <v>34</v>
      </c>
      <c r="G34" s="1" t="s">
        <v>9</v>
      </c>
    </row>
    <row r="35" spans="1:7" x14ac:dyDescent="0.2">
      <c r="A35" s="1" t="s">
        <v>48</v>
      </c>
      <c r="B35" s="2" t="str">
        <v>Salamandra lanzai</v>
      </c>
      <c r="C35" s="1" t="s">
        <v>9</v>
      </c>
      <c r="D35" t="s">
        <v>47</v>
      </c>
      <c r="E35" s="1" t="s">
        <v>11</v>
      </c>
      <c r="F35" s="1" t="s">
        <v>34</v>
      </c>
      <c r="G35" s="1" t="s">
        <v>9</v>
      </c>
    </row>
    <row r="36" spans="1:7" x14ac:dyDescent="0.2">
      <c r="A36" s="1" t="s">
        <v>49</v>
      </c>
      <c r="B36" s="2" t="str">
        <v>Proteus anguinus</v>
      </c>
      <c r="C36" s="1" t="s">
        <v>9</v>
      </c>
      <c r="D36" t="s">
        <v>50</v>
      </c>
      <c r="E36" s="1" t="s">
        <v>11</v>
      </c>
      <c r="F36" s="1" t="s">
        <v>34</v>
      </c>
      <c r="G36" s="1" t="s">
        <v>9</v>
      </c>
    </row>
    <row r="37" spans="1:7" x14ac:dyDescent="0.2">
      <c r="A37" s="1" t="s">
        <v>51</v>
      </c>
      <c r="B37" s="2" t="str">
        <v>Hyla arborea</v>
      </c>
      <c r="C37" s="1" t="s">
        <v>9</v>
      </c>
      <c r="D37" t="s">
        <v>52</v>
      </c>
      <c r="E37" s="1" t="s">
        <v>11</v>
      </c>
      <c r="F37" s="1" t="s">
        <v>34</v>
      </c>
      <c r="G37" s="1" t="s">
        <v>9</v>
      </c>
    </row>
    <row r="38" spans="1:7" x14ac:dyDescent="0.2">
      <c r="A38" s="1" t="s">
        <v>53</v>
      </c>
      <c r="B38" s="2" t="str">
        <v>Pelophylax ridibundus</v>
      </c>
      <c r="C38" s="1" t="s">
        <v>9</v>
      </c>
      <c r="D38" t="s">
        <v>47</v>
      </c>
      <c r="E38" s="1" t="s">
        <v>11</v>
      </c>
      <c r="F38" s="1" t="s">
        <v>34</v>
      </c>
      <c r="G38" s="1" t="s">
        <v>9</v>
      </c>
    </row>
    <row r="39" spans="1:7" x14ac:dyDescent="0.2">
      <c r="A39" s="1" t="s">
        <v>54</v>
      </c>
      <c r="B39" s="2" t="str">
        <v>Salamandra atra pasubiensis</v>
      </c>
      <c r="C39" s="1" t="s">
        <v>9</v>
      </c>
      <c r="D39" t="s">
        <v>47</v>
      </c>
      <c r="E39" s="1" t="s">
        <v>11</v>
      </c>
      <c r="F39" s="1" t="s">
        <v>34</v>
      </c>
      <c r="G39" s="1" t="s">
        <v>9</v>
      </c>
    </row>
    <row r="40" spans="1:7" x14ac:dyDescent="0.2">
      <c r="A40" s="1" t="s">
        <v>55</v>
      </c>
      <c r="B40" s="2" t="str">
        <v>Hyla meridionalis</v>
      </c>
      <c r="C40" s="1" t="s">
        <v>9</v>
      </c>
      <c r="D40" t="s">
        <v>50</v>
      </c>
      <c r="E40" s="1" t="s">
        <v>11</v>
      </c>
      <c r="F40" s="1" t="s">
        <v>34</v>
      </c>
      <c r="G40" s="1" t="s">
        <v>9</v>
      </c>
    </row>
    <row r="41" spans="1:7" x14ac:dyDescent="0.2">
      <c r="A41" s="1" t="s">
        <v>56</v>
      </c>
      <c r="B41" s="2" t="str">
        <v>Salamandra atra</v>
      </c>
      <c r="C41" s="1" t="s">
        <v>9</v>
      </c>
      <c r="D41" t="s">
        <v>57</v>
      </c>
      <c r="E41" s="1" t="s">
        <v>11</v>
      </c>
      <c r="F41" s="1" t="s">
        <v>34</v>
      </c>
      <c r="G41" s="1" t="s">
        <v>9</v>
      </c>
    </row>
    <row r="42" spans="1:7" x14ac:dyDescent="0.2">
      <c r="A42" s="1" t="s">
        <v>58</v>
      </c>
      <c r="B42" s="2" t="str">
        <v>Bombina variegata</v>
      </c>
      <c r="C42" s="1" t="s">
        <v>9</v>
      </c>
      <c r="D42" t="s">
        <v>10</v>
      </c>
      <c r="E42" s="1" t="s">
        <v>11</v>
      </c>
      <c r="F42" s="1" t="s">
        <v>34</v>
      </c>
      <c r="G42" s="1" t="s">
        <v>9</v>
      </c>
    </row>
    <row r="43" spans="1:7" x14ac:dyDescent="0.2">
      <c r="A43" s="1" t="s">
        <v>59</v>
      </c>
      <c r="B43" s="2" t="str">
        <v>Pelobates fuscus insubricus</v>
      </c>
      <c r="C43" s="1" t="s">
        <v>9</v>
      </c>
      <c r="D43" t="s">
        <v>60</v>
      </c>
      <c r="E43" s="1" t="s">
        <v>11</v>
      </c>
      <c r="F43" s="1" t="s">
        <v>12</v>
      </c>
      <c r="G43" s="1" t="s">
        <v>9</v>
      </c>
    </row>
    <row r="44" spans="1:7" x14ac:dyDescent="0.2">
      <c r="A44" s="1" t="s">
        <v>61</v>
      </c>
      <c r="B44" s="2" t="str">
        <v>Rana temporaria</v>
      </c>
      <c r="C44" s="1" t="s">
        <v>9</v>
      </c>
      <c r="D44" t="s">
        <v>60</v>
      </c>
      <c r="E44" s="1" t="s">
        <v>11</v>
      </c>
      <c r="F44" s="1" t="s">
        <v>12</v>
      </c>
      <c r="G44" s="1" t="s">
        <v>9</v>
      </c>
    </row>
    <row r="45" spans="1:7" x14ac:dyDescent="0.2">
      <c r="A45" s="1" t="s">
        <v>62</v>
      </c>
      <c r="B45" s="2" t="str">
        <v>Rana latastei</v>
      </c>
      <c r="C45" s="1" t="s">
        <v>9</v>
      </c>
      <c r="D45" t="s">
        <v>10</v>
      </c>
      <c r="E45" s="1" t="s">
        <v>11</v>
      </c>
      <c r="F45" s="1" t="s">
        <v>12</v>
      </c>
      <c r="G45" s="1" t="s">
        <v>9</v>
      </c>
    </row>
    <row r="46" spans="1:7" x14ac:dyDescent="0.2">
      <c r="A46" s="1" t="s">
        <v>63</v>
      </c>
      <c r="B46" s="2" t="str">
        <v>Hyla intermedia</v>
      </c>
      <c r="C46" s="1" t="s">
        <v>9</v>
      </c>
      <c r="D46" t="s">
        <v>10</v>
      </c>
      <c r="E46" s="1" t="s">
        <v>11</v>
      </c>
      <c r="F46" s="1" t="s">
        <v>12</v>
      </c>
      <c r="G46" s="1" t="s">
        <v>9</v>
      </c>
    </row>
    <row r="47" spans="1:7" x14ac:dyDescent="0.2">
      <c r="A47" s="1" t="s">
        <v>64</v>
      </c>
      <c r="B47" s="2" t="str">
        <v>Bufotes viridis Complex</v>
      </c>
      <c r="C47" s="1" t="s">
        <v>9</v>
      </c>
      <c r="D47" t="s">
        <v>10</v>
      </c>
      <c r="E47" s="1" t="s">
        <v>11</v>
      </c>
      <c r="F47" s="1" t="s">
        <v>12</v>
      </c>
      <c r="G47" s="1" t="s">
        <v>9</v>
      </c>
    </row>
    <row r="48" spans="1:7" x14ac:dyDescent="0.2">
      <c r="A48" s="1" t="s">
        <v>65</v>
      </c>
      <c r="B48" s="2" t="str">
        <v>Vipera ammodytes</v>
      </c>
      <c r="C48" s="1" t="s">
        <v>9</v>
      </c>
      <c r="D48" t="s">
        <v>30</v>
      </c>
      <c r="E48" s="1" t="s">
        <v>11</v>
      </c>
      <c r="F48" s="1" t="s">
        <v>12</v>
      </c>
      <c r="G48" s="1" t="s">
        <v>9</v>
      </c>
    </row>
    <row r="49" spans="1:7" x14ac:dyDescent="0.2">
      <c r="A49" s="1" t="s">
        <v>66</v>
      </c>
      <c r="B49" s="2" t="str">
        <v>Chalcides ocellatus</v>
      </c>
      <c r="C49" s="1" t="s">
        <v>9</v>
      </c>
      <c r="D49" t="s">
        <v>30</v>
      </c>
      <c r="E49" s="1" t="s">
        <v>11</v>
      </c>
      <c r="F49" s="1" t="s">
        <v>12</v>
      </c>
      <c r="G49" s="1" t="s">
        <v>9</v>
      </c>
    </row>
    <row r="50" spans="1:7" x14ac:dyDescent="0.2">
      <c r="A50" s="1" t="s">
        <v>67</v>
      </c>
      <c r="B50" s="2" t="str">
        <v>Algyroides fitzingeri</v>
      </c>
      <c r="C50" s="1" t="s">
        <v>9</v>
      </c>
      <c r="D50" t="s">
        <v>30</v>
      </c>
      <c r="E50" s="1" t="s">
        <v>11</v>
      </c>
      <c r="F50" s="1" t="s">
        <v>12</v>
      </c>
      <c r="G50" s="1" t="s">
        <v>9</v>
      </c>
    </row>
    <row r="51" spans="1:7" x14ac:dyDescent="0.2">
      <c r="A51" s="1" t="s">
        <v>68</v>
      </c>
      <c r="B51" s="2" t="str">
        <v>Podarcis waglerianus</v>
      </c>
      <c r="C51" s="1" t="s">
        <v>9</v>
      </c>
      <c r="D51" t="s">
        <v>30</v>
      </c>
      <c r="E51" s="1" t="s">
        <v>11</v>
      </c>
      <c r="F51" s="1" t="s">
        <v>12</v>
      </c>
      <c r="G51" s="1" t="s">
        <v>9</v>
      </c>
    </row>
    <row r="52" spans="1:7" x14ac:dyDescent="0.2">
      <c r="A52" s="1" t="s">
        <v>69</v>
      </c>
      <c r="B52" s="2" t="str">
        <v>Natrix tessellata</v>
      </c>
      <c r="C52" s="1" t="s">
        <v>9</v>
      </c>
      <c r="D52" t="s">
        <v>30</v>
      </c>
      <c r="E52" s="1" t="s">
        <v>11</v>
      </c>
      <c r="F52" s="1" t="s">
        <v>12</v>
      </c>
      <c r="G52" s="1" t="s">
        <v>9</v>
      </c>
    </row>
    <row r="53" spans="1:7" x14ac:dyDescent="0.2">
      <c r="A53" s="1" t="s">
        <v>70</v>
      </c>
      <c r="B53" s="2" t="str">
        <v>Testudo hermanni</v>
      </c>
      <c r="C53" s="1" t="s">
        <v>9</v>
      </c>
      <c r="D53" t="s">
        <v>30</v>
      </c>
      <c r="E53" s="1" t="s">
        <v>11</v>
      </c>
      <c r="F53" s="1" t="s">
        <v>12</v>
      </c>
      <c r="G53" s="1" t="s">
        <v>9</v>
      </c>
    </row>
    <row r="54" spans="1:7" x14ac:dyDescent="0.2">
      <c r="A54" s="1" t="s">
        <v>71</v>
      </c>
      <c r="B54" s="2" t="str">
        <v>Lacerta bilineata</v>
      </c>
      <c r="C54" s="1" t="s">
        <v>9</v>
      </c>
      <c r="D54" t="s">
        <v>30</v>
      </c>
      <c r="E54" s="1" t="s">
        <v>11</v>
      </c>
      <c r="F54" s="1" t="s">
        <v>12</v>
      </c>
      <c r="G54" s="1" t="s">
        <v>9</v>
      </c>
    </row>
    <row r="55" spans="1:7" x14ac:dyDescent="0.2">
      <c r="A55" s="1" t="s">
        <v>72</v>
      </c>
      <c r="B55" s="2" t="str">
        <v>Coronella austriaca</v>
      </c>
      <c r="C55" s="1" t="s">
        <v>9</v>
      </c>
      <c r="D55" t="s">
        <v>30</v>
      </c>
      <c r="E55" s="1" t="s">
        <v>11</v>
      </c>
      <c r="F55" s="1" t="s">
        <v>12</v>
      </c>
      <c r="G55" s="1" t="s">
        <v>9</v>
      </c>
    </row>
    <row r="56" spans="1:7" x14ac:dyDescent="0.2">
      <c r="A56" s="1" t="s">
        <v>73</v>
      </c>
      <c r="B56" s="2" t="str">
        <v>Zamenis situla</v>
      </c>
      <c r="C56" s="1" t="s">
        <v>9</v>
      </c>
      <c r="D56" t="s">
        <v>30</v>
      </c>
      <c r="E56" s="1" t="s">
        <v>11</v>
      </c>
      <c r="F56" s="1" t="s">
        <v>12</v>
      </c>
      <c r="G56" s="1" t="s">
        <v>9</v>
      </c>
    </row>
    <row r="57" spans="1:7" x14ac:dyDescent="0.2">
      <c r="A57" s="1" t="s">
        <v>74</v>
      </c>
      <c r="B57" s="2" t="str">
        <v>Podarcis filfolensis</v>
      </c>
      <c r="C57" s="1" t="s">
        <v>9</v>
      </c>
      <c r="D57" t="s">
        <v>30</v>
      </c>
      <c r="E57" s="1" t="s">
        <v>11</v>
      </c>
      <c r="F57" s="1" t="s">
        <v>12</v>
      </c>
      <c r="G57" s="1" t="s">
        <v>9</v>
      </c>
    </row>
    <row r="58" spans="1:7" x14ac:dyDescent="0.2">
      <c r="A58" s="1" t="s">
        <v>75</v>
      </c>
      <c r="B58" s="2" t="str">
        <v>Podarcis melisellensis</v>
      </c>
      <c r="C58" s="1" t="s">
        <v>9</v>
      </c>
      <c r="D58" t="s">
        <v>30</v>
      </c>
      <c r="E58" s="1" t="s">
        <v>11</v>
      </c>
      <c r="F58" s="1" t="s">
        <v>12</v>
      </c>
      <c r="G58" s="1" t="s">
        <v>9</v>
      </c>
    </row>
    <row r="59" spans="1:7" x14ac:dyDescent="0.2">
      <c r="A59" s="1" t="s">
        <v>76</v>
      </c>
      <c r="B59" s="2" t="str">
        <v>Mediodactylus kotschyi</v>
      </c>
      <c r="C59" s="1" t="s">
        <v>9</v>
      </c>
      <c r="D59" t="s">
        <v>30</v>
      </c>
      <c r="E59" s="1" t="s">
        <v>11</v>
      </c>
      <c r="F59" s="1" t="s">
        <v>12</v>
      </c>
      <c r="G59" s="1" t="s">
        <v>9</v>
      </c>
    </row>
    <row r="60" spans="1:7" x14ac:dyDescent="0.2">
      <c r="A60" s="1" t="s">
        <v>77</v>
      </c>
      <c r="B60" s="2" t="str">
        <v>Algyroides nigropunctatus</v>
      </c>
      <c r="C60" s="1" t="s">
        <v>9</v>
      </c>
      <c r="D60" t="s">
        <v>30</v>
      </c>
      <c r="E60" s="1" t="s">
        <v>11</v>
      </c>
      <c r="F60" s="1" t="s">
        <v>12</v>
      </c>
      <c r="G60" s="1" t="s">
        <v>9</v>
      </c>
    </row>
    <row r="61" spans="1:7" x14ac:dyDescent="0.2">
      <c r="A61" s="1" t="s">
        <v>78</v>
      </c>
      <c r="B61" s="2" t="str">
        <v>Iberolacerta horvathi</v>
      </c>
      <c r="C61" s="1" t="s">
        <v>9</v>
      </c>
      <c r="D61" t="s">
        <v>30</v>
      </c>
      <c r="E61" s="1" t="s">
        <v>11</v>
      </c>
      <c r="F61" s="1" t="s">
        <v>12</v>
      </c>
      <c r="G61" s="1" t="s">
        <v>9</v>
      </c>
    </row>
    <row r="62" spans="1:7" x14ac:dyDescent="0.2">
      <c r="A62" s="1" t="s">
        <v>79</v>
      </c>
      <c r="B62" s="2" t="str">
        <v>Telescopus fallax</v>
      </c>
      <c r="C62" s="1" t="s">
        <v>9</v>
      </c>
      <c r="D62" t="s">
        <v>30</v>
      </c>
      <c r="E62" s="1" t="s">
        <v>11</v>
      </c>
      <c r="F62" s="1" t="s">
        <v>12</v>
      </c>
      <c r="G62" s="1" t="s">
        <v>9</v>
      </c>
    </row>
    <row r="63" spans="1:7" x14ac:dyDescent="0.2">
      <c r="A63" s="1" t="s">
        <v>80</v>
      </c>
      <c r="B63" s="2" t="str">
        <v>Hierophis viridiflavus</v>
      </c>
      <c r="C63" s="1" t="s">
        <v>9</v>
      </c>
      <c r="D63" t="s">
        <v>30</v>
      </c>
      <c r="E63" s="1" t="s">
        <v>11</v>
      </c>
      <c r="F63" s="1" t="s">
        <v>12</v>
      </c>
      <c r="G63" s="1" t="s">
        <v>9</v>
      </c>
    </row>
    <row r="64" spans="1:7" x14ac:dyDescent="0.2">
      <c r="A64" s="1" t="s">
        <v>81</v>
      </c>
      <c r="B64" s="2" t="str">
        <v>Testudo graeca</v>
      </c>
      <c r="C64" s="1" t="s">
        <v>9</v>
      </c>
      <c r="D64" t="s">
        <v>30</v>
      </c>
      <c r="E64" s="1" t="s">
        <v>11</v>
      </c>
      <c r="F64" s="1" t="s">
        <v>12</v>
      </c>
      <c r="G64" s="1" t="s">
        <v>9</v>
      </c>
    </row>
    <row r="65" spans="1:7" x14ac:dyDescent="0.2">
      <c r="A65" s="1" t="s">
        <v>82</v>
      </c>
      <c r="B65" s="2" t="str">
        <v>Testudo marginata</v>
      </c>
      <c r="C65" s="1" t="s">
        <v>9</v>
      </c>
      <c r="D65" t="s">
        <v>30</v>
      </c>
      <c r="E65" s="1" t="s">
        <v>11</v>
      </c>
      <c r="F65" s="1" t="s">
        <v>12</v>
      </c>
      <c r="G65" s="1" t="s">
        <v>9</v>
      </c>
    </row>
    <row r="66" spans="1:7" x14ac:dyDescent="0.2">
      <c r="A66" s="1" t="s">
        <v>83</v>
      </c>
      <c r="B66" s="2" t="str">
        <v>Vipera ursinii</v>
      </c>
      <c r="C66" s="1" t="s">
        <v>9</v>
      </c>
      <c r="D66" t="s">
        <v>30</v>
      </c>
      <c r="E66" s="1" t="s">
        <v>11</v>
      </c>
      <c r="F66" s="1" t="s">
        <v>12</v>
      </c>
      <c r="G66" s="1" t="s">
        <v>9</v>
      </c>
    </row>
    <row r="67" spans="1:7" x14ac:dyDescent="0.2">
      <c r="A67" s="1" t="s">
        <v>84</v>
      </c>
      <c r="B67" s="2" t="str">
        <v>Euleptes europaea</v>
      </c>
      <c r="C67" s="1" t="s">
        <v>9</v>
      </c>
      <c r="D67" t="s">
        <v>30</v>
      </c>
      <c r="E67" s="1" t="s">
        <v>11</v>
      </c>
      <c r="F67" s="1" t="s">
        <v>12</v>
      </c>
      <c r="G67" s="1" t="s">
        <v>9</v>
      </c>
    </row>
    <row r="68" spans="1:7" x14ac:dyDescent="0.2">
      <c r="A68" s="1" t="s">
        <v>85</v>
      </c>
      <c r="B68" s="2" t="str">
        <v>Lacerta viridis</v>
      </c>
      <c r="C68" s="1" t="s">
        <v>9</v>
      </c>
      <c r="D68" t="s">
        <v>30</v>
      </c>
      <c r="E68" s="1" t="s">
        <v>11</v>
      </c>
      <c r="F68" s="1" t="s">
        <v>12</v>
      </c>
      <c r="G68" s="1" t="s">
        <v>9</v>
      </c>
    </row>
    <row r="69" spans="1:7" x14ac:dyDescent="0.2">
      <c r="A69" s="1" t="s">
        <v>86</v>
      </c>
      <c r="B69" s="2" t="str">
        <v>Zamenis lineatus</v>
      </c>
      <c r="C69" s="1" t="s">
        <v>9</v>
      </c>
      <c r="D69" t="s">
        <v>30</v>
      </c>
      <c r="E69" s="1" t="s">
        <v>11</v>
      </c>
      <c r="F69" s="1" t="s">
        <v>12</v>
      </c>
      <c r="G69" s="1" t="s">
        <v>9</v>
      </c>
    </row>
    <row r="70" spans="1:7" x14ac:dyDescent="0.2">
      <c r="A70" s="1" t="s">
        <v>87</v>
      </c>
      <c r="B70" s="2" t="str">
        <v>Marsilea quadrifolia</v>
      </c>
      <c r="C70" s="1" t="s">
        <v>9</v>
      </c>
      <c r="D70" t="s">
        <v>30</v>
      </c>
      <c r="E70" s="1" t="s">
        <v>11</v>
      </c>
      <c r="F70" s="1" t="s">
        <v>88</v>
      </c>
      <c r="G70" s="1" t="s">
        <v>9</v>
      </c>
    </row>
    <row r="71" spans="1:7" x14ac:dyDescent="0.2">
      <c r="A71" s="1" t="s">
        <v>89</v>
      </c>
      <c r="B71" s="2" t="str">
        <v>Asplenium presolanense</v>
      </c>
      <c r="C71" s="1" t="s">
        <v>9</v>
      </c>
      <c r="D71" t="s">
        <v>30</v>
      </c>
      <c r="E71" s="1" t="s">
        <v>11</v>
      </c>
      <c r="F71" s="1" t="s">
        <v>88</v>
      </c>
      <c r="G71" s="1" t="s">
        <v>9</v>
      </c>
    </row>
    <row r="72" spans="1:7" x14ac:dyDescent="0.2">
      <c r="A72" s="1" t="s">
        <v>90</v>
      </c>
      <c r="B72" s="2" t="str">
        <v>Daphne petraea</v>
      </c>
      <c r="C72" s="1" t="s">
        <v>9</v>
      </c>
      <c r="D72" t="s">
        <v>30</v>
      </c>
      <c r="E72" s="1" t="s">
        <v>11</v>
      </c>
      <c r="F72" s="1" t="s">
        <v>88</v>
      </c>
      <c r="G72" s="1" t="s">
        <v>9</v>
      </c>
    </row>
    <row r="73" spans="1:7" x14ac:dyDescent="0.2">
      <c r="A73" s="1" t="s">
        <v>91</v>
      </c>
      <c r="B73" s="2" t="str">
        <v>Cypripedium calceolus</v>
      </c>
      <c r="C73" s="1" t="s">
        <v>9</v>
      </c>
      <c r="D73" t="s">
        <v>30</v>
      </c>
      <c r="E73" s="1" t="s">
        <v>11</v>
      </c>
      <c r="F73" s="1" t="s">
        <v>88</v>
      </c>
      <c r="G73" s="1" t="s">
        <v>9</v>
      </c>
    </row>
    <row r="74" spans="1:7" x14ac:dyDescent="0.2">
      <c r="A74" s="1" t="s">
        <v>92</v>
      </c>
      <c r="B74" s="2" t="str">
        <v>Primula glaucescens</v>
      </c>
      <c r="C74" s="1" t="s">
        <v>9</v>
      </c>
      <c r="D74" t="s">
        <v>30</v>
      </c>
      <c r="E74" s="1" t="s">
        <v>11</v>
      </c>
      <c r="F74" s="1" t="s">
        <v>88</v>
      </c>
      <c r="G74" s="1" t="s">
        <v>9</v>
      </c>
    </row>
    <row r="75" spans="1:7" x14ac:dyDescent="0.2">
      <c r="A75" s="1" t="s">
        <v>93</v>
      </c>
      <c r="B75" s="2" t="str">
        <v>Arnica montana</v>
      </c>
      <c r="C75" s="1" t="s">
        <v>9</v>
      </c>
      <c r="D75" t="s">
        <v>30</v>
      </c>
      <c r="E75" s="1" t="s">
        <v>11</v>
      </c>
      <c r="F75" s="1" t="s">
        <v>12</v>
      </c>
      <c r="G75" s="1" t="s">
        <v>9</v>
      </c>
    </row>
    <row r="76" spans="1:7" x14ac:dyDescent="0.2">
      <c r="A76" s="1" t="s">
        <v>94</v>
      </c>
      <c r="B76" s="2" t="str">
        <v>Linaria tonzigii</v>
      </c>
      <c r="C76" s="1" t="s">
        <v>9</v>
      </c>
      <c r="D76" t="s">
        <v>30</v>
      </c>
      <c r="E76" s="1" t="s">
        <v>11</v>
      </c>
      <c r="F76" s="1" t="s">
        <v>88</v>
      </c>
      <c r="G76" s="1" t="s">
        <v>9</v>
      </c>
    </row>
    <row r="77" spans="1:7" x14ac:dyDescent="0.2">
      <c r="A77" s="1" t="s">
        <v>95</v>
      </c>
      <c r="B77" s="2" t="str">
        <v>Saxifraga presolanensis</v>
      </c>
      <c r="C77" s="1" t="s">
        <v>9</v>
      </c>
      <c r="D77" t="s">
        <v>30</v>
      </c>
      <c r="E77" s="1" t="s">
        <v>11</v>
      </c>
      <c r="F77" s="1" t="s">
        <v>88</v>
      </c>
      <c r="G77" s="1" t="s">
        <v>9</v>
      </c>
    </row>
    <row r="78" spans="1:7" x14ac:dyDescent="0.2">
      <c r="A78" s="1" t="s">
        <v>96</v>
      </c>
      <c r="B78" s="2" t="str">
        <v>Physoplexis comosa</v>
      </c>
      <c r="C78" s="1" t="s">
        <v>9</v>
      </c>
      <c r="D78" t="s">
        <v>30</v>
      </c>
      <c r="E78" s="1" t="s">
        <v>11</v>
      </c>
      <c r="F78" s="1" t="s">
        <v>88</v>
      </c>
      <c r="G78" s="1" t="s">
        <v>9</v>
      </c>
    </row>
    <row r="79" spans="1:7" x14ac:dyDescent="0.2">
      <c r="A79" s="1" t="s">
        <v>97</v>
      </c>
      <c r="B79" s="2" t="str">
        <v>Primula polliniana</v>
      </c>
      <c r="C79" s="1" t="s">
        <v>9</v>
      </c>
      <c r="D79" t="s">
        <v>30</v>
      </c>
      <c r="E79" s="1" t="s">
        <v>11</v>
      </c>
      <c r="F79" s="1" t="s">
        <v>88</v>
      </c>
      <c r="G79" s="1" t="s">
        <v>9</v>
      </c>
    </row>
    <row r="80" spans="1:7" x14ac:dyDescent="0.2">
      <c r="A80" s="1" t="s">
        <v>98</v>
      </c>
      <c r="B80" s="2" t="str">
        <v>Kosteletzkya pentacarpos</v>
      </c>
      <c r="C80" s="1" t="s">
        <v>9</v>
      </c>
      <c r="D80" t="s">
        <v>30</v>
      </c>
      <c r="E80" s="1" t="s">
        <v>11</v>
      </c>
      <c r="F80" s="1" t="s">
        <v>88</v>
      </c>
      <c r="G80" s="1" t="s">
        <v>9</v>
      </c>
    </row>
    <row r="81" spans="1:7" x14ac:dyDescent="0.2">
      <c r="A81" s="1" t="s">
        <v>99</v>
      </c>
      <c r="B81" s="2" t="str">
        <v>Lindernia procumbens</v>
      </c>
      <c r="C81" s="1" t="s">
        <v>9</v>
      </c>
      <c r="D81" t="s">
        <v>30</v>
      </c>
      <c r="E81" s="1" t="s">
        <v>11</v>
      </c>
      <c r="F81" s="1" t="s">
        <v>12</v>
      </c>
      <c r="G81" s="1" t="s">
        <v>9</v>
      </c>
    </row>
    <row r="82" spans="1:7" x14ac:dyDescent="0.2">
      <c r="A82" s="1" t="s">
        <v>100</v>
      </c>
      <c r="B82" s="2" t="str">
        <v>Gladiolus palustris</v>
      </c>
      <c r="C82" s="1" t="s">
        <v>9</v>
      </c>
      <c r="D82" t="s">
        <v>30</v>
      </c>
      <c r="E82" s="1" t="s">
        <v>11</v>
      </c>
      <c r="F82" s="1" t="s">
        <v>88</v>
      </c>
      <c r="G82" s="1" t="s">
        <v>9</v>
      </c>
    </row>
    <row r="83" spans="1:7" x14ac:dyDescent="0.2">
      <c r="A83" s="1" t="s">
        <v>101</v>
      </c>
      <c r="B83" s="2" t="str">
        <v>Botrychium simplex</v>
      </c>
      <c r="C83" s="1" t="s">
        <v>9</v>
      </c>
      <c r="D83" t="s">
        <v>30</v>
      </c>
      <c r="E83" s="1" t="s">
        <v>11</v>
      </c>
      <c r="F83" s="1" t="s">
        <v>88</v>
      </c>
      <c r="G83" s="1" t="s">
        <v>9</v>
      </c>
    </row>
    <row r="84" spans="1:7" x14ac:dyDescent="0.2">
      <c r="A84" s="1" t="s">
        <v>102</v>
      </c>
      <c r="B84" s="2" t="str">
        <v>Saxifraga tombeanensis</v>
      </c>
      <c r="C84" s="1" t="s">
        <v>9</v>
      </c>
      <c r="D84" t="s">
        <v>30</v>
      </c>
      <c r="E84" s="1" t="s">
        <v>11</v>
      </c>
      <c r="F84" s="1" t="s">
        <v>88</v>
      </c>
      <c r="G84" s="1" t="s">
        <v>9</v>
      </c>
    </row>
    <row r="85" spans="1:7" x14ac:dyDescent="0.2">
      <c r="A85" s="1" t="s">
        <v>103</v>
      </c>
      <c r="B85" s="2" t="str">
        <v>Liparis loeselii</v>
      </c>
      <c r="C85" s="1" t="s">
        <v>9</v>
      </c>
      <c r="D85" t="s">
        <v>30</v>
      </c>
      <c r="E85" s="1" t="s">
        <v>11</v>
      </c>
      <c r="F85" s="1" t="s">
        <v>88</v>
      </c>
      <c r="G85" s="1" t="s">
        <v>9</v>
      </c>
    </row>
    <row r="86" spans="1:7" x14ac:dyDescent="0.2">
      <c r="A86" s="1" t="s">
        <v>104</v>
      </c>
      <c r="B86" s="2" t="str">
        <v>Adonis distorta</v>
      </c>
      <c r="C86" s="1" t="s">
        <v>9</v>
      </c>
      <c r="D86" t="s">
        <v>105</v>
      </c>
      <c r="E86" s="1" t="s">
        <v>11</v>
      </c>
      <c r="F86" s="1" t="s">
        <v>34</v>
      </c>
      <c r="G86" s="1" t="s">
        <v>9</v>
      </c>
    </row>
    <row r="87" spans="1:7" x14ac:dyDescent="0.2">
      <c r="A87" s="1" t="s">
        <v>106</v>
      </c>
      <c r="B87" s="2" t="str">
        <v>Androsace mathildae</v>
      </c>
      <c r="C87" s="1" t="s">
        <v>9</v>
      </c>
      <c r="D87" t="s">
        <v>107</v>
      </c>
      <c r="E87" s="1" t="s">
        <v>11</v>
      </c>
      <c r="F87" s="1" t="s">
        <v>34</v>
      </c>
      <c r="G87" s="1" t="s">
        <v>9</v>
      </c>
    </row>
    <row r="88" spans="1:7" x14ac:dyDescent="0.2">
      <c r="A88" s="1" t="s">
        <v>108</v>
      </c>
      <c r="B88" s="2" t="str">
        <v>Artemisia eriantha</v>
      </c>
      <c r="C88" s="1" t="s">
        <v>9</v>
      </c>
      <c r="D88" t="s">
        <v>60</v>
      </c>
      <c r="E88" s="1" t="s">
        <v>11</v>
      </c>
      <c r="F88" s="1" t="s">
        <v>34</v>
      </c>
      <c r="G88" s="1" t="s">
        <v>9</v>
      </c>
    </row>
    <row r="89" spans="1:7" x14ac:dyDescent="0.2">
      <c r="A89" s="1" t="s">
        <v>109</v>
      </c>
      <c r="B89" s="2" t="str">
        <v>Astragalus aquilanus</v>
      </c>
      <c r="C89" s="1" t="s">
        <v>9</v>
      </c>
      <c r="D89" t="s">
        <v>110</v>
      </c>
      <c r="E89" s="1" t="s">
        <v>11</v>
      </c>
      <c r="F89" s="1" t="s">
        <v>88</v>
      </c>
      <c r="G89" s="1" t="s">
        <v>9</v>
      </c>
    </row>
    <row r="90" spans="1:7" x14ac:dyDescent="0.2">
      <c r="A90" s="1" t="s">
        <v>111</v>
      </c>
      <c r="B90" s="2" t="str">
        <v>Jacobaea vulgaris ssp. gotlandica</v>
      </c>
      <c r="C90" s="1" t="s">
        <v>9</v>
      </c>
      <c r="D90" t="s">
        <v>47</v>
      </c>
      <c r="E90" s="1" t="s">
        <v>11</v>
      </c>
      <c r="F90" s="1" t="s">
        <v>88</v>
      </c>
      <c r="G90" s="1" t="s">
        <v>9</v>
      </c>
    </row>
    <row r="91" spans="1:7" x14ac:dyDescent="0.2">
      <c r="A91" s="1" t="s">
        <v>112</v>
      </c>
      <c r="B91" s="2" t="str">
        <v>Klasea lycopifolia</v>
      </c>
      <c r="C91" s="1" t="s">
        <v>9</v>
      </c>
      <c r="D91" t="s">
        <v>105</v>
      </c>
      <c r="E91" s="1" t="s">
        <v>11</v>
      </c>
      <c r="F91" s="1" t="s">
        <v>88</v>
      </c>
      <c r="G91" s="1" t="s">
        <v>9</v>
      </c>
    </row>
    <row r="92" spans="1:7" x14ac:dyDescent="0.2">
      <c r="A92" s="1" t="s">
        <v>113</v>
      </c>
      <c r="B92" s="2" t="str">
        <v>Iris marsica</v>
      </c>
      <c r="C92" s="1" t="s">
        <v>9</v>
      </c>
      <c r="D92" t="s">
        <v>105</v>
      </c>
      <c r="E92" s="1" t="s">
        <v>11</v>
      </c>
      <c r="F92" s="1" t="s">
        <v>34</v>
      </c>
      <c r="G92" s="1" t="s">
        <v>9</v>
      </c>
    </row>
    <row r="93" spans="1:7" x14ac:dyDescent="0.2">
      <c r="A93" s="1" t="s">
        <v>114</v>
      </c>
      <c r="B93" s="2" t="str">
        <v>Eokochia saxicola</v>
      </c>
      <c r="C93" s="1" t="s">
        <v>9</v>
      </c>
      <c r="D93" t="s">
        <v>30</v>
      </c>
      <c r="E93" s="1" t="s">
        <v>11</v>
      </c>
      <c r="F93" s="1" t="s">
        <v>34</v>
      </c>
      <c r="G93" s="1" t="s">
        <v>9</v>
      </c>
    </row>
    <row r="94" spans="1:7" x14ac:dyDescent="0.2">
      <c r="A94" s="1" t="s">
        <v>115</v>
      </c>
      <c r="B94" s="2" t="str">
        <v>Dianthus rupicola</v>
      </c>
      <c r="C94" s="1" t="s">
        <v>9</v>
      </c>
      <c r="D94" t="s">
        <v>30</v>
      </c>
      <c r="E94" s="1" t="s">
        <v>11</v>
      </c>
      <c r="F94" s="1" t="s">
        <v>34</v>
      </c>
      <c r="G94" s="1" t="s">
        <v>9</v>
      </c>
    </row>
    <row r="95" spans="1:7" x14ac:dyDescent="0.2">
      <c r="A95" s="1" t="s">
        <v>116</v>
      </c>
      <c r="B95" s="2" t="str">
        <v>Stipa austroitalica</v>
      </c>
      <c r="C95" s="1" t="s">
        <v>9</v>
      </c>
      <c r="D95" t="s">
        <v>30</v>
      </c>
      <c r="E95" s="1" t="s">
        <v>11</v>
      </c>
      <c r="F95" s="1" t="s">
        <v>34</v>
      </c>
      <c r="G95" s="1" t="s">
        <v>9</v>
      </c>
    </row>
    <row r="96" spans="1:7" x14ac:dyDescent="0.2">
      <c r="A96" s="1" t="s">
        <v>117</v>
      </c>
      <c r="B96" s="2" t="str">
        <v>Galanthus nivalis</v>
      </c>
      <c r="C96" s="1" t="s">
        <v>9</v>
      </c>
      <c r="D96" t="s">
        <v>30</v>
      </c>
      <c r="E96" s="1" t="s">
        <v>11</v>
      </c>
      <c r="F96" s="1" t="s">
        <v>34</v>
      </c>
      <c r="G96" s="1" t="s">
        <v>9</v>
      </c>
    </row>
    <row r="97" spans="1:7" x14ac:dyDescent="0.2">
      <c r="A97" s="1" t="s">
        <v>118</v>
      </c>
      <c r="B97" s="2" t="str">
        <v>Salicornia veneta</v>
      </c>
      <c r="C97" s="1" t="s">
        <v>9</v>
      </c>
      <c r="D97" t="s">
        <v>30</v>
      </c>
      <c r="E97" s="1" t="s">
        <v>11</v>
      </c>
      <c r="F97" s="1" t="s">
        <v>12</v>
      </c>
      <c r="G97" s="1" t="s">
        <v>9</v>
      </c>
    </row>
    <row r="98" spans="1:7" x14ac:dyDescent="0.2">
      <c r="A98" s="1" t="s">
        <v>119</v>
      </c>
      <c r="B98" s="2" t="str">
        <v>Moehringia tommasinii</v>
      </c>
      <c r="C98" s="1" t="s">
        <v>9</v>
      </c>
      <c r="D98" t="s">
        <v>30</v>
      </c>
      <c r="E98" s="1" t="s">
        <v>11</v>
      </c>
      <c r="F98" s="1" t="s">
        <v>88</v>
      </c>
      <c r="G98" s="1" t="s">
        <v>9</v>
      </c>
    </row>
    <row r="99" spans="1:7" x14ac:dyDescent="0.2">
      <c r="A99" s="1" t="s">
        <v>120</v>
      </c>
      <c r="B99" s="2" t="str">
        <v>Genista holopetala</v>
      </c>
      <c r="C99" s="1" t="s">
        <v>9</v>
      </c>
      <c r="D99" t="s">
        <v>30</v>
      </c>
      <c r="E99" s="1" t="s">
        <v>11</v>
      </c>
      <c r="F99" s="1" t="s">
        <v>88</v>
      </c>
      <c r="G99" s="1" t="s">
        <v>9</v>
      </c>
    </row>
    <row r="100" spans="1:7" x14ac:dyDescent="0.2">
      <c r="A100" s="1" t="s">
        <v>121</v>
      </c>
      <c r="B100" s="2" t="str">
        <v>Centaurea kartschiana</v>
      </c>
      <c r="C100" s="1" t="s">
        <v>9</v>
      </c>
      <c r="D100" t="s">
        <v>30</v>
      </c>
      <c r="E100" s="1" t="s">
        <v>11</v>
      </c>
      <c r="F100" s="1" t="s">
        <v>88</v>
      </c>
      <c r="G100" s="1" t="s">
        <v>9</v>
      </c>
    </row>
    <row r="101" spans="1:7" x14ac:dyDescent="0.2">
      <c r="A101" s="1" t="s">
        <v>122</v>
      </c>
      <c r="B101" s="2" t="str">
        <v>Gypsophila papillosa</v>
      </c>
      <c r="C101" s="1" t="s">
        <v>9</v>
      </c>
      <c r="D101" t="s">
        <v>30</v>
      </c>
      <c r="E101" s="1" t="s">
        <v>11</v>
      </c>
      <c r="F101" s="1" t="s">
        <v>88</v>
      </c>
      <c r="G101" s="1" t="s">
        <v>9</v>
      </c>
    </row>
    <row r="102" spans="1:7" x14ac:dyDescent="0.2">
      <c r="A102" s="1" t="s">
        <v>123</v>
      </c>
      <c r="B102" s="2" t="str">
        <v>Brassica glabrescens</v>
      </c>
      <c r="C102" s="1" t="s">
        <v>9</v>
      </c>
      <c r="D102" t="s">
        <v>30</v>
      </c>
      <c r="E102" s="1" t="s">
        <v>11</v>
      </c>
      <c r="F102" s="1" t="s">
        <v>88</v>
      </c>
      <c r="G102" s="1" t="s">
        <v>9</v>
      </c>
    </row>
    <row r="103" spans="1:7" x14ac:dyDescent="0.2">
      <c r="A103" s="1" t="s">
        <v>124</v>
      </c>
      <c r="B103" s="2" t="str">
        <v>Crambe tataria</v>
      </c>
      <c r="C103" s="1" t="s">
        <v>9</v>
      </c>
      <c r="D103" t="s">
        <v>30</v>
      </c>
      <c r="E103" s="1" t="s">
        <v>11</v>
      </c>
      <c r="F103" s="1" t="s">
        <v>88</v>
      </c>
      <c r="G103" s="1" t="s">
        <v>9</v>
      </c>
    </row>
    <row r="104" spans="1:7" x14ac:dyDescent="0.2">
      <c r="A104" s="1" t="s">
        <v>125</v>
      </c>
      <c r="B104" s="2" t="str">
        <v>Erucastrum palustre</v>
      </c>
      <c r="C104" s="1" t="s">
        <v>9</v>
      </c>
      <c r="D104" t="s">
        <v>30</v>
      </c>
      <c r="E104" s="1" t="s">
        <v>11</v>
      </c>
      <c r="F104" s="1" t="s">
        <v>88</v>
      </c>
      <c r="G104" s="1" t="s">
        <v>9</v>
      </c>
    </row>
    <row r="105" spans="1:7" x14ac:dyDescent="0.2">
      <c r="A105" s="1" t="s">
        <v>126</v>
      </c>
      <c r="B105" s="2" t="str">
        <v>Armeria helodes</v>
      </c>
      <c r="C105" s="1" t="s">
        <v>9</v>
      </c>
      <c r="D105" t="s">
        <v>30</v>
      </c>
      <c r="E105" s="1" t="s">
        <v>11</v>
      </c>
      <c r="F105" s="1" t="s">
        <v>88</v>
      </c>
      <c r="G105" s="1" t="s">
        <v>9</v>
      </c>
    </row>
    <row r="106" spans="1:7" x14ac:dyDescent="0.2">
      <c r="A106" s="1" t="s">
        <v>127</v>
      </c>
      <c r="B106" s="2" t="str">
        <v>Saxifraga berica</v>
      </c>
      <c r="C106" s="1" t="s">
        <v>9</v>
      </c>
      <c r="D106" t="s">
        <v>30</v>
      </c>
      <c r="E106" s="1" t="s">
        <v>11</v>
      </c>
      <c r="F106" s="1" t="s">
        <v>12</v>
      </c>
      <c r="G106" s="1" t="s">
        <v>9</v>
      </c>
    </row>
    <row r="107" spans="1:7" x14ac:dyDescent="0.2">
      <c r="A107" s="1" t="s">
        <v>128</v>
      </c>
      <c r="B107" s="2" t="str">
        <v>Eryngium alpinum</v>
      </c>
      <c r="C107" s="1" t="s">
        <v>9</v>
      </c>
      <c r="D107" t="s">
        <v>30</v>
      </c>
      <c r="E107" s="1" t="s">
        <v>11</v>
      </c>
      <c r="F107" s="1" t="s">
        <v>12</v>
      </c>
      <c r="G107" s="1" t="s">
        <v>9</v>
      </c>
    </row>
    <row r="108" spans="1:7" x14ac:dyDescent="0.2">
      <c r="A108" s="1" t="s">
        <v>129</v>
      </c>
      <c r="B108" s="2" t="str">
        <v>Euphrasia marchesettii</v>
      </c>
      <c r="C108" s="1" t="s">
        <v>9</v>
      </c>
      <c r="D108" t="s">
        <v>30</v>
      </c>
      <c r="E108" s="1" t="s">
        <v>11</v>
      </c>
      <c r="F108" s="1" t="s">
        <v>12</v>
      </c>
      <c r="G108" s="1" t="s">
        <v>9</v>
      </c>
    </row>
    <row r="109" spans="1:7" x14ac:dyDescent="0.2">
      <c r="A109" s="1" t="s">
        <v>130</v>
      </c>
      <c r="B109" s="2" t="str">
        <v>Campanula morettiana</v>
      </c>
      <c r="C109" s="1" t="s">
        <v>9</v>
      </c>
      <c r="D109" t="s">
        <v>30</v>
      </c>
      <c r="E109" s="1" t="s">
        <v>11</v>
      </c>
      <c r="F109" s="1" t="s">
        <v>12</v>
      </c>
      <c r="G109" s="1" t="s">
        <v>9</v>
      </c>
    </row>
    <row r="110" spans="1:7" x14ac:dyDescent="0.2">
      <c r="A110" s="1" t="s">
        <v>131</v>
      </c>
      <c r="B110" s="2" t="str">
        <v>Stipa veneta</v>
      </c>
      <c r="C110" s="1" t="s">
        <v>9</v>
      </c>
      <c r="D110" t="s">
        <v>30</v>
      </c>
      <c r="E110" s="1" t="s">
        <v>11</v>
      </c>
      <c r="F110" s="1" t="s">
        <v>88</v>
      </c>
      <c r="G110" s="1" t="s">
        <v>9</v>
      </c>
    </row>
    <row r="111" spans="1:7" x14ac:dyDescent="0.2">
      <c r="A111" s="1" t="s">
        <v>132</v>
      </c>
      <c r="B111" s="2" t="str">
        <v>Paeonia officinalis subsp. banatica</v>
      </c>
      <c r="C111" s="1" t="s">
        <v>9</v>
      </c>
      <c r="D111" t="s">
        <v>30</v>
      </c>
      <c r="E111" s="1" t="s">
        <v>11</v>
      </c>
      <c r="F111" s="1" t="s">
        <v>12</v>
      </c>
      <c r="G111" s="1" t="s">
        <v>9</v>
      </c>
    </row>
    <row r="112" spans="1:7" x14ac:dyDescent="0.2">
      <c r="A112" s="1" t="s">
        <v>133</v>
      </c>
      <c r="B112" s="2" t="str">
        <v>Campanula zoysii</v>
      </c>
      <c r="C112" s="1" t="s">
        <v>9</v>
      </c>
      <c r="D112" t="s">
        <v>30</v>
      </c>
      <c r="E112" s="1" t="s">
        <v>11</v>
      </c>
      <c r="F112" s="1" t="s">
        <v>12</v>
      </c>
      <c r="G112" s="1" t="s">
        <v>9</v>
      </c>
    </row>
    <row r="113" spans="1:7" x14ac:dyDescent="0.2">
      <c r="A113" s="1" t="s">
        <v>134</v>
      </c>
      <c r="B113" s="2" t="str">
        <v>Ribes sardoum</v>
      </c>
      <c r="C113" s="1" t="s">
        <v>9</v>
      </c>
      <c r="D113" t="s">
        <v>30</v>
      </c>
      <c r="E113" s="1" t="s">
        <v>11</v>
      </c>
      <c r="F113" s="1" t="s">
        <v>88</v>
      </c>
      <c r="G113" s="1" t="s">
        <v>9</v>
      </c>
    </row>
    <row r="114" spans="1:7" x14ac:dyDescent="0.2">
      <c r="A114" s="1" t="s">
        <v>135</v>
      </c>
      <c r="B114" s="2" t="str">
        <v>Astragalus verrucosus</v>
      </c>
      <c r="C114" s="1" t="s">
        <v>9</v>
      </c>
      <c r="D114" t="s">
        <v>30</v>
      </c>
      <c r="E114" s="1" t="s">
        <v>11</v>
      </c>
      <c r="F114" s="1" t="s">
        <v>88</v>
      </c>
      <c r="G114" s="1" t="s">
        <v>9</v>
      </c>
    </row>
    <row r="115" spans="1:7" x14ac:dyDescent="0.2">
      <c r="A115" s="1" t="s">
        <v>136</v>
      </c>
      <c r="B115" s="2" t="str">
        <v>Carex panormitana</v>
      </c>
      <c r="C115" s="1" t="s">
        <v>9</v>
      </c>
      <c r="D115" t="s">
        <v>30</v>
      </c>
      <c r="E115" s="1" t="s">
        <v>11</v>
      </c>
      <c r="F115" s="1" t="s">
        <v>88</v>
      </c>
      <c r="G115" s="1" t="s">
        <v>9</v>
      </c>
    </row>
    <row r="116" spans="1:7" x14ac:dyDescent="0.2">
      <c r="A116" s="1" t="s">
        <v>137</v>
      </c>
      <c r="B116" s="2" t="str">
        <v>Centranthus amazonum</v>
      </c>
      <c r="C116" s="1" t="s">
        <v>9</v>
      </c>
      <c r="D116" t="s">
        <v>30</v>
      </c>
      <c r="E116" s="1" t="s">
        <v>11</v>
      </c>
      <c r="F116" s="1" t="s">
        <v>88</v>
      </c>
      <c r="G116" s="1" t="s">
        <v>9</v>
      </c>
    </row>
    <row r="117" spans="1:7" x14ac:dyDescent="0.2">
      <c r="A117" s="1" t="s">
        <v>138</v>
      </c>
      <c r="B117" s="2" t="str">
        <v>Astragalus maritimus</v>
      </c>
      <c r="C117" s="1" t="s">
        <v>9</v>
      </c>
      <c r="D117" t="s">
        <v>30</v>
      </c>
      <c r="E117" s="1" t="s">
        <v>11</v>
      </c>
      <c r="F117" s="1" t="s">
        <v>88</v>
      </c>
      <c r="G117" s="1" t="s">
        <v>9</v>
      </c>
    </row>
    <row r="118" spans="1:7" x14ac:dyDescent="0.2">
      <c r="A118" s="1" t="s">
        <v>139</v>
      </c>
      <c r="B118" s="2" t="str">
        <v>Brassica insularis</v>
      </c>
      <c r="C118" s="1" t="s">
        <v>9</v>
      </c>
      <c r="D118" t="s">
        <v>30</v>
      </c>
      <c r="E118" s="1" t="s">
        <v>11</v>
      </c>
      <c r="F118" s="1" t="s">
        <v>88</v>
      </c>
      <c r="G118" s="1" t="s">
        <v>9</v>
      </c>
    </row>
    <row r="119" spans="1:7" x14ac:dyDescent="0.2">
      <c r="A119" s="1" t="s">
        <v>140</v>
      </c>
      <c r="B119" s="2" t="str">
        <v>Centaurea horrida</v>
      </c>
      <c r="C119" s="1" t="s">
        <v>9</v>
      </c>
      <c r="D119" t="s">
        <v>30</v>
      </c>
      <c r="E119" s="1" t="s">
        <v>11</v>
      </c>
      <c r="F119" s="1" t="s">
        <v>88</v>
      </c>
      <c r="G119" s="1" t="s">
        <v>9</v>
      </c>
    </row>
    <row r="120" spans="1:7" x14ac:dyDescent="0.2">
      <c r="A120" s="1" t="s">
        <v>141</v>
      </c>
      <c r="B120" s="2" t="str">
        <v>Euphrasia nana</v>
      </c>
      <c r="C120" s="1" t="s">
        <v>9</v>
      </c>
      <c r="D120" t="s">
        <v>30</v>
      </c>
      <c r="E120" s="1" t="s">
        <v>11</v>
      </c>
      <c r="F120" s="1" t="s">
        <v>88</v>
      </c>
      <c r="G120" s="1" t="s">
        <v>9</v>
      </c>
    </row>
    <row r="121" spans="1:7" x14ac:dyDescent="0.2">
      <c r="A121" s="1" t="s">
        <v>142</v>
      </c>
      <c r="B121" s="2" t="str">
        <v>Lamyropsis microcephala</v>
      </c>
      <c r="C121" s="1" t="s">
        <v>9</v>
      </c>
      <c r="D121" t="s">
        <v>30</v>
      </c>
      <c r="E121" s="1" t="s">
        <v>11</v>
      </c>
      <c r="F121" s="1" t="s">
        <v>88</v>
      </c>
      <c r="G121" s="1" t="s">
        <v>9</v>
      </c>
    </row>
    <row r="122" spans="1:7" x14ac:dyDescent="0.2">
      <c r="A122" s="1" t="s">
        <v>143</v>
      </c>
      <c r="B122" s="2" t="str">
        <v>Limonium insulare</v>
      </c>
      <c r="C122" s="1" t="s">
        <v>9</v>
      </c>
      <c r="D122" t="s">
        <v>30</v>
      </c>
      <c r="E122" s="1" t="s">
        <v>11</v>
      </c>
      <c r="F122" s="1" t="s">
        <v>88</v>
      </c>
      <c r="G122" s="1" t="s">
        <v>9</v>
      </c>
    </row>
    <row r="123" spans="1:7" x14ac:dyDescent="0.2">
      <c r="A123" s="1" t="s">
        <v>144</v>
      </c>
      <c r="B123" s="2" t="str">
        <v>Limonium pseudolaetum</v>
      </c>
      <c r="C123" s="1" t="s">
        <v>9</v>
      </c>
      <c r="D123" t="s">
        <v>30</v>
      </c>
      <c r="E123" s="1" t="s">
        <v>11</v>
      </c>
      <c r="F123" s="1" t="s">
        <v>88</v>
      </c>
      <c r="G123" s="1" t="s">
        <v>9</v>
      </c>
    </row>
    <row r="124" spans="1:7" x14ac:dyDescent="0.2">
      <c r="A124" s="1" t="s">
        <v>145</v>
      </c>
      <c r="B124" s="2" t="str">
        <v>Limonium strictissimum</v>
      </c>
      <c r="C124" s="1" t="s">
        <v>9</v>
      </c>
      <c r="D124" t="s">
        <v>30</v>
      </c>
      <c r="E124" s="1" t="s">
        <v>11</v>
      </c>
      <c r="F124" s="1" t="s">
        <v>88</v>
      </c>
      <c r="G124" s="1" t="s">
        <v>9</v>
      </c>
    </row>
    <row r="125" spans="1:7" x14ac:dyDescent="0.2">
      <c r="A125" s="1" t="s">
        <v>146</v>
      </c>
      <c r="B125" s="2" t="str">
        <v>Rouya polygama</v>
      </c>
      <c r="C125" s="1" t="s">
        <v>9</v>
      </c>
      <c r="D125" t="s">
        <v>30</v>
      </c>
      <c r="E125" s="1" t="s">
        <v>11</v>
      </c>
      <c r="F125" s="1" t="s">
        <v>88</v>
      </c>
      <c r="G125" s="1" t="s">
        <v>9</v>
      </c>
    </row>
    <row r="126" spans="1:7" x14ac:dyDescent="0.2">
      <c r="A126" s="1" t="s">
        <v>147</v>
      </c>
      <c r="B126" s="2" t="str">
        <v>Anchusa crispa</v>
      </c>
      <c r="C126" s="1" t="s">
        <v>9</v>
      </c>
      <c r="D126" t="s">
        <v>30</v>
      </c>
      <c r="E126" s="1" t="s">
        <v>11</v>
      </c>
      <c r="F126" s="1" t="s">
        <v>88</v>
      </c>
      <c r="G126" s="1" t="s">
        <v>9</v>
      </c>
    </row>
    <row r="127" spans="1:7" x14ac:dyDescent="0.2">
      <c r="A127" s="1" t="s">
        <v>148</v>
      </c>
      <c r="B127" s="2" t="str">
        <v>Helianthemum caput-felis</v>
      </c>
      <c r="C127" s="1" t="s">
        <v>9</v>
      </c>
      <c r="D127" t="s">
        <v>30</v>
      </c>
      <c r="E127" s="1" t="s">
        <v>11</v>
      </c>
      <c r="F127" s="1" t="s">
        <v>88</v>
      </c>
      <c r="G127" s="1" t="s">
        <v>9</v>
      </c>
    </row>
    <row r="128" spans="1:7" x14ac:dyDescent="0.2">
      <c r="A128" s="1" t="s">
        <v>149</v>
      </c>
      <c r="B128" s="2" t="str">
        <v>Herniaria litardierei</v>
      </c>
      <c r="C128" s="1" t="s">
        <v>9</v>
      </c>
      <c r="D128" t="s">
        <v>30</v>
      </c>
      <c r="E128" s="1" t="s">
        <v>11</v>
      </c>
      <c r="F128" s="1" t="s">
        <v>88</v>
      </c>
      <c r="G128" s="1" t="s">
        <v>9</v>
      </c>
    </row>
    <row r="129" spans="1:7" x14ac:dyDescent="0.2">
      <c r="A129" s="1" t="s">
        <v>150</v>
      </c>
      <c r="B129" s="2" t="str">
        <v>Linaria flava</v>
      </c>
      <c r="C129" s="1" t="s">
        <v>9</v>
      </c>
      <c r="D129" t="s">
        <v>30</v>
      </c>
      <c r="E129" s="1" t="s">
        <v>11</v>
      </c>
      <c r="F129" s="1" t="s">
        <v>88</v>
      </c>
      <c r="G129" s="1" t="s">
        <v>9</v>
      </c>
    </row>
    <row r="130" spans="1:7" x14ac:dyDescent="0.2">
      <c r="A130" s="1" t="s">
        <v>151</v>
      </c>
      <c r="B130" s="2" t="str">
        <v>Linum mulleri</v>
      </c>
      <c r="C130" s="1" t="s">
        <v>9</v>
      </c>
      <c r="D130" t="s">
        <v>30</v>
      </c>
      <c r="E130" s="1" t="s">
        <v>11</v>
      </c>
      <c r="F130" s="1" t="s">
        <v>88</v>
      </c>
      <c r="G130" s="1" t="s">
        <v>9</v>
      </c>
    </row>
    <row r="131" spans="1:7" x14ac:dyDescent="0.2">
      <c r="A131" s="1" t="s">
        <v>152</v>
      </c>
      <c r="B131" s="2" t="str">
        <v>Silene velutina</v>
      </c>
      <c r="C131" s="1" t="s">
        <v>9</v>
      </c>
      <c r="D131" t="s">
        <v>30</v>
      </c>
      <c r="E131" s="1" t="s">
        <v>11</v>
      </c>
      <c r="F131" s="1" t="s">
        <v>88</v>
      </c>
      <c r="G131" s="1" t="s">
        <v>9</v>
      </c>
    </row>
    <row r="132" spans="1:7" x14ac:dyDescent="0.2">
      <c r="A132" s="1" t="s">
        <v>153</v>
      </c>
      <c r="B132" s="2" t="str">
        <v>Marsilea strigosa</v>
      </c>
      <c r="C132" s="1" t="s">
        <v>9</v>
      </c>
      <c r="D132" t="s">
        <v>30</v>
      </c>
      <c r="E132" s="1" t="s">
        <v>11</v>
      </c>
      <c r="F132" s="1" t="s">
        <v>88</v>
      </c>
      <c r="G132" s="1" t="s">
        <v>9</v>
      </c>
    </row>
    <row r="133" spans="1:7" x14ac:dyDescent="0.2">
      <c r="A133" s="1" t="s">
        <v>154</v>
      </c>
      <c r="B133" s="2" t="str">
        <v>Woodwardia radicans</v>
      </c>
      <c r="C133" s="1" t="s">
        <v>9</v>
      </c>
      <c r="D133" t="s">
        <v>30</v>
      </c>
      <c r="E133" s="1" t="s">
        <v>11</v>
      </c>
      <c r="F133" s="1" t="s">
        <v>88</v>
      </c>
      <c r="G133" s="1" t="s">
        <v>9</v>
      </c>
    </row>
    <row r="134" spans="1:7" x14ac:dyDescent="0.2">
      <c r="A134" s="1" t="s">
        <v>155</v>
      </c>
      <c r="B134" s="2" t="str">
        <v>Primula palinuri</v>
      </c>
      <c r="C134" s="1" t="s">
        <v>9</v>
      </c>
      <c r="D134" t="s">
        <v>30</v>
      </c>
      <c r="E134" s="1" t="s">
        <v>11</v>
      </c>
      <c r="F134" s="1" t="s">
        <v>88</v>
      </c>
      <c r="G134" s="1" t="s">
        <v>9</v>
      </c>
    </row>
    <row r="135" spans="1:7" x14ac:dyDescent="0.2">
      <c r="A135" s="1" t="s">
        <v>156</v>
      </c>
      <c r="B135" s="2" t="str">
        <v>Gentiana lutea</v>
      </c>
      <c r="C135" s="1" t="s">
        <v>9</v>
      </c>
      <c r="D135" t="s">
        <v>30</v>
      </c>
      <c r="E135" s="1" t="s">
        <v>11</v>
      </c>
      <c r="F135" s="1" t="s">
        <v>88</v>
      </c>
      <c r="G135" s="1" t="s">
        <v>9</v>
      </c>
    </row>
    <row r="136" spans="1:7" x14ac:dyDescent="0.2">
      <c r="A136" s="1" t="s">
        <v>157</v>
      </c>
      <c r="B136" s="2" t="str">
        <v>Himantoglossum adriaticum</v>
      </c>
      <c r="C136" s="1" t="s">
        <v>9</v>
      </c>
      <c r="D136" t="s">
        <v>30</v>
      </c>
      <c r="E136" s="1" t="s">
        <v>11</v>
      </c>
      <c r="F136" s="1" t="s">
        <v>88</v>
      </c>
      <c r="G136" s="1" t="s">
        <v>9</v>
      </c>
    </row>
    <row r="137" spans="1:7" x14ac:dyDescent="0.2">
      <c r="A137" s="1" t="s">
        <v>158</v>
      </c>
      <c r="B137" s="2" t="str">
        <v>Lycopodium spp.</v>
      </c>
      <c r="C137" s="1" t="s">
        <v>9</v>
      </c>
      <c r="D137" t="s">
        <v>30</v>
      </c>
      <c r="E137" s="1" t="s">
        <v>9</v>
      </c>
      <c r="F137" s="1" t="s">
        <v>159</v>
      </c>
      <c r="G137" s="1" t="s">
        <v>9</v>
      </c>
    </row>
    <row r="138" spans="1:7" x14ac:dyDescent="0.2">
      <c r="A138" s="1" t="s">
        <v>160</v>
      </c>
      <c r="B138" s="2" t="str">
        <v>Riccia breidleri</v>
      </c>
      <c r="C138" s="1" t="s">
        <v>9</v>
      </c>
      <c r="D138" t="s">
        <v>30</v>
      </c>
      <c r="E138" s="1" t="s">
        <v>11</v>
      </c>
      <c r="F138" s="1" t="s">
        <v>12</v>
      </c>
      <c r="G138" s="1" t="s">
        <v>9</v>
      </c>
    </row>
    <row r="139" spans="1:7" x14ac:dyDescent="0.2">
      <c r="A139" s="1" t="s">
        <v>161</v>
      </c>
      <c r="B139" s="2" t="str">
        <v>Petalophyllum ralfsii</v>
      </c>
      <c r="C139" s="1" t="s">
        <v>9</v>
      </c>
      <c r="D139" t="s">
        <v>30</v>
      </c>
      <c r="E139" s="1" t="s">
        <v>11</v>
      </c>
      <c r="F139" s="1" t="s">
        <v>12</v>
      </c>
      <c r="G139" s="1" t="s">
        <v>9</v>
      </c>
    </row>
    <row r="140" spans="1:7" x14ac:dyDescent="0.2">
      <c r="A140" s="1" t="s">
        <v>162</v>
      </c>
      <c r="B140" s="2" t="str">
        <v>Scapania carinthiaca</v>
      </c>
      <c r="C140" s="1" t="s">
        <v>9</v>
      </c>
      <c r="D140" t="s">
        <v>30</v>
      </c>
      <c r="E140" s="1" t="s">
        <v>11</v>
      </c>
      <c r="F140" s="1" t="s">
        <v>12</v>
      </c>
      <c r="G140" s="1" t="s">
        <v>9</v>
      </c>
    </row>
    <row r="141" spans="1:7" x14ac:dyDescent="0.2">
      <c r="A141" s="1" t="s">
        <v>163</v>
      </c>
      <c r="B141" s="2" t="str">
        <v>Mannia triandra</v>
      </c>
      <c r="C141" s="1" t="s">
        <v>9</v>
      </c>
      <c r="D141" t="s">
        <v>30</v>
      </c>
      <c r="E141" s="1" t="s">
        <v>11</v>
      </c>
      <c r="F141" s="1" t="s">
        <v>12</v>
      </c>
      <c r="G141" s="1" t="s">
        <v>9</v>
      </c>
    </row>
    <row r="142" spans="1:7" x14ac:dyDescent="0.2">
      <c r="A142" s="1" t="s">
        <v>164</v>
      </c>
      <c r="B142" s="2" t="str">
        <v>Orthotrichum rogeri</v>
      </c>
      <c r="C142" s="1" t="s">
        <v>9</v>
      </c>
      <c r="D142" t="s">
        <v>30</v>
      </c>
      <c r="E142" s="1" t="s">
        <v>11</v>
      </c>
      <c r="F142" s="1" t="s">
        <v>12</v>
      </c>
      <c r="G142" s="1" t="s">
        <v>9</v>
      </c>
    </row>
    <row r="143" spans="1:7" x14ac:dyDescent="0.2">
      <c r="A143" s="1" t="s">
        <v>165</v>
      </c>
      <c r="B143" s="2" t="str">
        <v>Dicranum viride</v>
      </c>
      <c r="C143" s="1" t="s">
        <v>9</v>
      </c>
      <c r="D143" t="s">
        <v>30</v>
      </c>
      <c r="E143" s="1" t="s">
        <v>11</v>
      </c>
      <c r="F143" s="1" t="s">
        <v>12</v>
      </c>
      <c r="G143" s="1" t="s">
        <v>9</v>
      </c>
    </row>
    <row r="144" spans="1:7" x14ac:dyDescent="0.2">
      <c r="A144" s="1" t="s">
        <v>166</v>
      </c>
      <c r="B144" s="2" t="str">
        <v>Hamatocaulis vernicosus</v>
      </c>
      <c r="C144" s="1" t="s">
        <v>9</v>
      </c>
      <c r="D144" t="s">
        <v>30</v>
      </c>
      <c r="E144" s="1" t="s">
        <v>11</v>
      </c>
      <c r="F144" s="1" t="s">
        <v>12</v>
      </c>
      <c r="G144" s="1" t="s">
        <v>9</v>
      </c>
    </row>
    <row r="145" spans="1:7" x14ac:dyDescent="0.2">
      <c r="A145" s="1" t="s">
        <v>167</v>
      </c>
      <c r="B145" s="2" t="str">
        <v>Leucobryum glaucum</v>
      </c>
      <c r="C145" s="1" t="s">
        <v>9</v>
      </c>
      <c r="D145" t="s">
        <v>30</v>
      </c>
      <c r="E145" s="1" t="s">
        <v>11</v>
      </c>
      <c r="F145" s="1" t="s">
        <v>12</v>
      </c>
      <c r="G145" s="1" t="s">
        <v>9</v>
      </c>
    </row>
    <row r="146" spans="1:7" x14ac:dyDescent="0.2">
      <c r="A146" s="1" t="s">
        <v>168</v>
      </c>
      <c r="B146" s="2" t="str">
        <v>Buxbaumia viridis</v>
      </c>
      <c r="C146" s="1" t="s">
        <v>9</v>
      </c>
      <c r="D146" t="s">
        <v>30</v>
      </c>
      <c r="E146" s="1" t="s">
        <v>11</v>
      </c>
      <c r="F146" s="1" t="s">
        <v>12</v>
      </c>
      <c r="G146" s="1" t="s">
        <v>9</v>
      </c>
    </row>
    <row r="147" spans="1:7" x14ac:dyDescent="0.2">
      <c r="A147" s="1" t="s">
        <v>169</v>
      </c>
      <c r="B147" s="2" t="str">
        <v>Sphagnum spp.</v>
      </c>
      <c r="C147" s="1" t="s">
        <v>9</v>
      </c>
      <c r="D147" t="s">
        <v>30</v>
      </c>
      <c r="E147" s="1" t="s">
        <v>9</v>
      </c>
      <c r="F147" s="1" t="s">
        <v>159</v>
      </c>
      <c r="G147" s="1" t="s">
        <v>9</v>
      </c>
    </row>
    <row r="148" spans="1:7" x14ac:dyDescent="0.2">
      <c r="A148" s="1" t="s">
        <v>170</v>
      </c>
      <c r="B148" s="2" t="str">
        <v>Cladonia (Cladina) subsp.</v>
      </c>
      <c r="C148" s="1" t="s">
        <v>9</v>
      </c>
      <c r="D148" t="s">
        <v>30</v>
      </c>
      <c r="E148" s="1" t="s">
        <v>11</v>
      </c>
      <c r="F148" s="1" t="s">
        <v>34</v>
      </c>
      <c r="G148" s="1" t="s">
        <v>9</v>
      </c>
    </row>
    <row r="149" spans="1:7" x14ac:dyDescent="0.2">
      <c r="A149" s="1" t="s">
        <v>171</v>
      </c>
      <c r="B149" s="2" t="str">
        <v>Abies nebrodensis</v>
      </c>
      <c r="C149" s="1" t="s">
        <v>9</v>
      </c>
      <c r="D149" t="s">
        <v>30</v>
      </c>
      <c r="E149" s="1" t="s">
        <v>11</v>
      </c>
      <c r="F149" s="1" t="s">
        <v>88</v>
      </c>
      <c r="G149" s="1" t="s">
        <v>9</v>
      </c>
    </row>
    <row r="150" spans="1:7" x14ac:dyDescent="0.2">
      <c r="A150" s="1" t="s">
        <v>172</v>
      </c>
      <c r="B150" s="2" t="str">
        <v>Silene hicesiae</v>
      </c>
      <c r="C150" s="1" t="s">
        <v>9</v>
      </c>
      <c r="D150" t="s">
        <v>30</v>
      </c>
      <c r="E150" s="1" t="s">
        <v>11</v>
      </c>
      <c r="F150" s="1" t="s">
        <v>88</v>
      </c>
      <c r="G150" s="1" t="s">
        <v>9</v>
      </c>
    </row>
    <row r="151" spans="1:7" x14ac:dyDescent="0.2">
      <c r="A151" s="1" t="s">
        <v>173</v>
      </c>
      <c r="B151" s="2" t="str">
        <v>Brassica macrocarpa</v>
      </c>
      <c r="C151" s="1" t="s">
        <v>9</v>
      </c>
      <c r="D151" t="s">
        <v>30</v>
      </c>
      <c r="E151" s="1" t="s">
        <v>11</v>
      </c>
      <c r="F151" s="1" t="s">
        <v>88</v>
      </c>
      <c r="G151" s="1" t="s">
        <v>9</v>
      </c>
    </row>
    <row r="152" spans="1:7" x14ac:dyDescent="0.2">
      <c r="A152" s="1" t="s">
        <v>174</v>
      </c>
      <c r="B152" s="2" t="str">
        <v>Cytisus aeolicus</v>
      </c>
      <c r="C152" s="1" t="s">
        <v>9</v>
      </c>
      <c r="D152" t="s">
        <v>30</v>
      </c>
      <c r="E152" s="1" t="s">
        <v>11</v>
      </c>
      <c r="F152" s="1" t="s">
        <v>88</v>
      </c>
      <c r="G152" s="1" t="s">
        <v>9</v>
      </c>
    </row>
    <row r="153" spans="1:7" x14ac:dyDescent="0.2">
      <c r="A153" s="1" t="s">
        <v>175</v>
      </c>
      <c r="B153" s="2" t="str">
        <v>Galium litorale</v>
      </c>
      <c r="C153" s="1" t="s">
        <v>9</v>
      </c>
      <c r="D153" t="s">
        <v>30</v>
      </c>
      <c r="E153" s="1" t="s">
        <v>11</v>
      </c>
      <c r="F153" s="1" t="s">
        <v>12</v>
      </c>
      <c r="G153" s="1" t="s">
        <v>9</v>
      </c>
    </row>
    <row r="154" spans="1:7" x14ac:dyDescent="0.2">
      <c r="A154" s="1" t="s">
        <v>176</v>
      </c>
      <c r="B154" s="2" t="str">
        <v>Leontodon siculus</v>
      </c>
      <c r="C154" s="1" t="s">
        <v>9</v>
      </c>
      <c r="D154" t="s">
        <v>30</v>
      </c>
      <c r="E154" s="1" t="s">
        <v>11</v>
      </c>
      <c r="F154" s="1" t="s">
        <v>34</v>
      </c>
      <c r="G154" s="1" t="s">
        <v>9</v>
      </c>
    </row>
    <row r="155" spans="1:7" x14ac:dyDescent="0.2">
      <c r="A155" s="1" t="s">
        <v>177</v>
      </c>
      <c r="B155" s="2" t="str">
        <v>Ophrys lunulata</v>
      </c>
      <c r="C155" s="1" t="s">
        <v>9</v>
      </c>
      <c r="D155" t="s">
        <v>30</v>
      </c>
      <c r="E155" s="1" t="s">
        <v>11</v>
      </c>
      <c r="F155" s="1" t="s">
        <v>34</v>
      </c>
      <c r="G155" s="1" t="s">
        <v>9</v>
      </c>
    </row>
    <row r="156" spans="1:7" x14ac:dyDescent="0.2">
      <c r="A156" s="1" t="s">
        <v>178</v>
      </c>
      <c r="B156" s="2" t="str">
        <v>Elatine gussonei</v>
      </c>
      <c r="C156" s="1" t="s">
        <v>9</v>
      </c>
      <c r="D156" t="s">
        <v>30</v>
      </c>
      <c r="E156" s="1" t="s">
        <v>11</v>
      </c>
      <c r="F156" s="1" t="s">
        <v>88</v>
      </c>
      <c r="G156" s="1" t="s">
        <v>9</v>
      </c>
    </row>
    <row r="157" spans="1:7" x14ac:dyDescent="0.2">
      <c r="A157" s="1" t="s">
        <v>179</v>
      </c>
      <c r="B157" s="2" t="str">
        <v>Linaria pseudolaxiflora</v>
      </c>
      <c r="C157" s="1" t="s">
        <v>9</v>
      </c>
      <c r="D157" t="s">
        <v>30</v>
      </c>
      <c r="E157" s="1" t="s">
        <v>11</v>
      </c>
      <c r="F157" s="1" t="s">
        <v>88</v>
      </c>
      <c r="G157" s="1" t="s">
        <v>9</v>
      </c>
    </row>
    <row r="158" spans="1:7" x14ac:dyDescent="0.2">
      <c r="A158" s="1" t="s">
        <v>180</v>
      </c>
      <c r="B158" s="2" t="str">
        <v>Leopoldia gussonei</v>
      </c>
      <c r="C158" s="1" t="s">
        <v>9</v>
      </c>
      <c r="D158" t="s">
        <v>30</v>
      </c>
      <c r="E158" s="1" t="s">
        <v>11</v>
      </c>
      <c r="F158" s="1" t="s">
        <v>12</v>
      </c>
      <c r="G158" s="1" t="s">
        <v>9</v>
      </c>
    </row>
    <row r="159" spans="1:7" x14ac:dyDescent="0.2">
      <c r="A159" s="1" t="s">
        <v>181</v>
      </c>
      <c r="B159" s="2" t="str">
        <v>Petagnaea gussonei</v>
      </c>
      <c r="C159" s="1" t="s">
        <v>9</v>
      </c>
      <c r="D159" t="s">
        <v>30</v>
      </c>
      <c r="E159" s="1" t="s">
        <v>11</v>
      </c>
      <c r="F159" s="1" t="s">
        <v>12</v>
      </c>
      <c r="G159" s="1" t="s">
        <v>9</v>
      </c>
    </row>
    <row r="160" spans="1:7" x14ac:dyDescent="0.2">
      <c r="A160" s="1" t="s">
        <v>182</v>
      </c>
      <c r="B160" s="2" t="str">
        <v>Tripolium sorrentinoi</v>
      </c>
      <c r="C160" s="1" t="s">
        <v>9</v>
      </c>
      <c r="D160" t="s">
        <v>30</v>
      </c>
      <c r="E160" s="1" t="s">
        <v>11</v>
      </c>
      <c r="F160" s="1" t="s">
        <v>12</v>
      </c>
      <c r="G160" s="1" t="s">
        <v>9</v>
      </c>
    </row>
    <row r="161" spans="1:7" x14ac:dyDescent="0.2">
      <c r="A161" s="1" t="s">
        <v>183</v>
      </c>
      <c r="B161" s="2" t="str">
        <v>Athamanta cortiana</v>
      </c>
      <c r="C161" s="1" t="s">
        <v>9</v>
      </c>
      <c r="D161" t="s">
        <v>30</v>
      </c>
      <c r="E161" s="1" t="s">
        <v>11</v>
      </c>
      <c r="F161" s="1" t="s">
        <v>88</v>
      </c>
      <c r="G161" s="1" t="s">
        <v>9</v>
      </c>
    </row>
    <row r="162" spans="1:7" x14ac:dyDescent="0.2">
      <c r="A162" s="1" t="s">
        <v>184</v>
      </c>
      <c r="B162" s="2" t="str">
        <v>Primula apennina</v>
      </c>
      <c r="C162" s="1" t="s">
        <v>9</v>
      </c>
      <c r="D162" t="s">
        <v>30</v>
      </c>
      <c r="E162" s="1" t="s">
        <v>11</v>
      </c>
      <c r="F162" s="1" t="s">
        <v>88</v>
      </c>
      <c r="G162" s="1" t="s">
        <v>9</v>
      </c>
    </row>
    <row r="163" spans="1:7" x14ac:dyDescent="0.2">
      <c r="A163" s="1" t="s">
        <v>185</v>
      </c>
      <c r="B163" s="2" t="str">
        <v>Vandenboschia speciosa</v>
      </c>
      <c r="C163" s="1" t="s">
        <v>9</v>
      </c>
      <c r="D163" t="s">
        <v>30</v>
      </c>
      <c r="E163" s="1" t="s">
        <v>11</v>
      </c>
      <c r="F163" s="1" t="s">
        <v>12</v>
      </c>
      <c r="G163" s="1" t="s">
        <v>9</v>
      </c>
    </row>
    <row r="164" spans="1:7" x14ac:dyDescent="0.2">
      <c r="A164" s="1" t="s">
        <v>186</v>
      </c>
      <c r="B164" s="2" t="str">
        <v>Ionopsidium savianum</v>
      </c>
      <c r="C164" s="1" t="s">
        <v>9</v>
      </c>
      <c r="D164" t="s">
        <v>30</v>
      </c>
      <c r="E164" s="1" t="s">
        <v>11</v>
      </c>
      <c r="F164" s="1" t="s">
        <v>34</v>
      </c>
      <c r="G164" s="1" t="s">
        <v>9</v>
      </c>
    </row>
    <row r="165" spans="1:7" x14ac:dyDescent="0.2">
      <c r="A165" s="1" t="s">
        <v>187</v>
      </c>
      <c r="B165" s="2" t="str">
        <v>Crocus etruscus</v>
      </c>
      <c r="C165" s="1" t="s">
        <v>9</v>
      </c>
      <c r="D165" t="s">
        <v>30</v>
      </c>
      <c r="E165" s="1" t="s">
        <v>11</v>
      </c>
      <c r="F165" s="1" t="s">
        <v>88</v>
      </c>
      <c r="G165" s="1" t="s">
        <v>9</v>
      </c>
    </row>
    <row r="166" spans="1:7" x14ac:dyDescent="0.2">
      <c r="A166" s="1" t="s">
        <v>188</v>
      </c>
      <c r="B166" s="2" t="str">
        <v>Eleocharis carniolica</v>
      </c>
      <c r="C166" s="1" t="s">
        <v>9</v>
      </c>
      <c r="D166" t="s">
        <v>30</v>
      </c>
      <c r="E166" s="1" t="s">
        <v>11</v>
      </c>
      <c r="F166" s="1" t="s">
        <v>12</v>
      </c>
      <c r="G166" s="1" t="s">
        <v>9</v>
      </c>
    </row>
    <row r="167" spans="1:7" x14ac:dyDescent="0.2">
      <c r="A167" s="1" t="s">
        <v>189</v>
      </c>
      <c r="B167" s="2" t="str">
        <v>Crocus ilvensis</v>
      </c>
      <c r="C167" s="1" t="s">
        <v>9</v>
      </c>
      <c r="D167" t="s">
        <v>30</v>
      </c>
      <c r="E167" s="1" t="s">
        <v>11</v>
      </c>
      <c r="F167" s="1" t="s">
        <v>88</v>
      </c>
      <c r="G167" s="1" t="s">
        <v>9</v>
      </c>
    </row>
    <row r="168" spans="1:7" x14ac:dyDescent="0.2">
      <c r="A168" s="1" t="s">
        <v>190</v>
      </c>
      <c r="B168" s="2" t="str">
        <v>Aquilegia lucensis</v>
      </c>
      <c r="C168" s="1" t="s">
        <v>9</v>
      </c>
      <c r="D168" t="s">
        <v>30</v>
      </c>
      <c r="E168" s="1" t="s">
        <v>11</v>
      </c>
      <c r="F168" s="1" t="s">
        <v>12</v>
      </c>
      <c r="G168" s="1" t="s">
        <v>9</v>
      </c>
    </row>
    <row r="169" spans="1:7" x14ac:dyDescent="0.2">
      <c r="A169" s="1" t="s">
        <v>191</v>
      </c>
      <c r="B169" s="2" t="str">
        <v>Aquilegia reuteri</v>
      </c>
      <c r="C169" s="1" t="s">
        <v>9</v>
      </c>
      <c r="D169" t="s">
        <v>30</v>
      </c>
      <c r="E169" s="1" t="s">
        <v>11</v>
      </c>
      <c r="F169" s="1" t="s">
        <v>12</v>
      </c>
      <c r="G169" s="1" t="s">
        <v>9</v>
      </c>
    </row>
    <row r="170" spans="1:7" x14ac:dyDescent="0.2">
      <c r="A170" s="1" t="s">
        <v>192</v>
      </c>
      <c r="B170" s="2" t="str">
        <v>Aquilegia bertolonii</v>
      </c>
      <c r="C170" s="1" t="s">
        <v>9</v>
      </c>
      <c r="D170" t="s">
        <v>30</v>
      </c>
      <c r="E170" s="1" t="s">
        <v>11</v>
      </c>
      <c r="F170" s="1" t="s">
        <v>34</v>
      </c>
      <c r="G170" s="1" t="s">
        <v>9</v>
      </c>
    </row>
    <row r="171" spans="1:7" x14ac:dyDescent="0.2">
      <c r="A171" s="1" t="s">
        <v>193</v>
      </c>
      <c r="B171" s="2" t="str">
        <v>Spiranthes aestivalis</v>
      </c>
      <c r="C171" s="1" t="s">
        <v>9</v>
      </c>
      <c r="D171" t="s">
        <v>30</v>
      </c>
      <c r="E171" s="1" t="s">
        <v>11</v>
      </c>
      <c r="F171" s="1" t="s">
        <v>12</v>
      </c>
      <c r="G171" s="1" t="s">
        <v>9</v>
      </c>
    </row>
    <row r="172" spans="1:7" x14ac:dyDescent="0.2">
      <c r="A172" s="1" t="s">
        <v>194</v>
      </c>
      <c r="B172" s="2" t="str">
        <v>Ruscus aculeatus</v>
      </c>
      <c r="C172" s="1" t="s">
        <v>9</v>
      </c>
      <c r="D172" t="s">
        <v>30</v>
      </c>
      <c r="E172" s="1" t="s">
        <v>11</v>
      </c>
      <c r="F172" s="1" t="s">
        <v>12</v>
      </c>
      <c r="G172" s="1" t="s">
        <v>9</v>
      </c>
    </row>
    <row r="173" spans="1:7" x14ac:dyDescent="0.2">
      <c r="A173" s="1" t="s">
        <v>195</v>
      </c>
      <c r="B173" s="2" t="str">
        <v>Aquilegia ophiolitica</v>
      </c>
      <c r="C173" s="1" t="s">
        <v>9</v>
      </c>
      <c r="D173" t="s">
        <v>30</v>
      </c>
      <c r="E173" s="1" t="s">
        <v>11</v>
      </c>
      <c r="F173" s="1" t="s">
        <v>12</v>
      </c>
      <c r="G173" s="1" t="s">
        <v>9</v>
      </c>
    </row>
    <row r="174" spans="1:7" x14ac:dyDescent="0.2">
      <c r="A174" s="1" t="s">
        <v>196</v>
      </c>
      <c r="B174" s="2" t="str">
        <v>Gentiana ligustica</v>
      </c>
      <c r="C174" s="1" t="s">
        <v>9</v>
      </c>
      <c r="D174" t="s">
        <v>30</v>
      </c>
      <c r="E174" s="1" t="s">
        <v>11</v>
      </c>
      <c r="F174" s="1" t="s">
        <v>34</v>
      </c>
      <c r="G174" s="1" t="s">
        <v>9</v>
      </c>
    </row>
    <row r="175" spans="1:7" x14ac:dyDescent="0.2">
      <c r="A175" s="1" t="s">
        <v>197</v>
      </c>
      <c r="B175" s="2" t="str">
        <v>Acis nicaeensis</v>
      </c>
      <c r="C175" s="1" t="s">
        <v>9</v>
      </c>
      <c r="D175" t="s">
        <v>30</v>
      </c>
      <c r="E175" s="1" t="s">
        <v>11</v>
      </c>
      <c r="F175" s="1" t="s">
        <v>88</v>
      </c>
      <c r="G175" s="1" t="s">
        <v>9</v>
      </c>
    </row>
    <row r="176" spans="1:7" x14ac:dyDescent="0.2">
      <c r="A176" s="1" t="s">
        <v>198</v>
      </c>
      <c r="B176" s="2" t="str">
        <v>Campanula sabatia</v>
      </c>
      <c r="C176" s="1" t="s">
        <v>9</v>
      </c>
      <c r="D176" t="s">
        <v>30</v>
      </c>
      <c r="E176" s="1" t="s">
        <v>11</v>
      </c>
      <c r="F176" s="1" t="s">
        <v>34</v>
      </c>
      <c r="G176" s="1" t="s">
        <v>9</v>
      </c>
    </row>
    <row r="177" spans="1:7" x14ac:dyDescent="0.2">
      <c r="A177" s="1" t="s">
        <v>199</v>
      </c>
      <c r="B177" s="2" t="str">
        <v>Lilium pomponium</v>
      </c>
      <c r="C177" s="1" t="s">
        <v>9</v>
      </c>
      <c r="D177" t="s">
        <v>30</v>
      </c>
      <c r="E177" s="1" t="s">
        <v>11</v>
      </c>
      <c r="F177" s="1" t="s">
        <v>34</v>
      </c>
      <c r="G177" s="1" t="s">
        <v>9</v>
      </c>
    </row>
    <row r="178" spans="1:7" x14ac:dyDescent="0.2">
      <c r="A178" s="1" t="s">
        <v>200</v>
      </c>
      <c r="B178" s="2" t="str">
        <v>Asplenium adulterinum</v>
      </c>
      <c r="C178" s="1" t="s">
        <v>9</v>
      </c>
      <c r="D178" t="s">
        <v>30</v>
      </c>
      <c r="E178" s="1" t="s">
        <v>11</v>
      </c>
      <c r="F178" s="1" t="s">
        <v>34</v>
      </c>
      <c r="G178" s="1" t="s">
        <v>9</v>
      </c>
    </row>
    <row r="179" spans="1:7" x14ac:dyDescent="0.2">
      <c r="A179" s="1" t="s">
        <v>201</v>
      </c>
      <c r="B179" s="2" t="str">
        <v>Aquilegia alpina</v>
      </c>
      <c r="C179" s="1" t="s">
        <v>9</v>
      </c>
      <c r="D179" t="s">
        <v>30</v>
      </c>
      <c r="E179" s="1" t="s">
        <v>11</v>
      </c>
      <c r="F179" s="1" t="s">
        <v>12</v>
      </c>
      <c r="G179" s="1" t="s">
        <v>9</v>
      </c>
    </row>
    <row r="180" spans="1:7" x14ac:dyDescent="0.2">
      <c r="A180" s="1" t="s">
        <v>202</v>
      </c>
      <c r="B180" s="2" t="str">
        <v>Adenophora lilifolia</v>
      </c>
      <c r="C180" s="1" t="s">
        <v>9</v>
      </c>
      <c r="D180" t="s">
        <v>30</v>
      </c>
      <c r="E180" s="1" t="s">
        <v>11</v>
      </c>
      <c r="F180" s="1" t="s">
        <v>88</v>
      </c>
      <c r="G180" s="1" t="s">
        <v>9</v>
      </c>
    </row>
    <row r="181" spans="1:7" x14ac:dyDescent="0.2">
      <c r="A181" s="1" t="s">
        <v>203</v>
      </c>
      <c r="B181" s="2" t="str">
        <v>Artemisia genipi</v>
      </c>
      <c r="C181" s="1" t="s">
        <v>9</v>
      </c>
      <c r="D181" t="s">
        <v>30</v>
      </c>
      <c r="E181" s="1" t="s">
        <v>11</v>
      </c>
      <c r="F181" s="1" t="s">
        <v>12</v>
      </c>
      <c r="G181" s="1" t="s">
        <v>9</v>
      </c>
    </row>
    <row r="182" spans="1:7" x14ac:dyDescent="0.2">
      <c r="A182" s="1" t="s">
        <v>204</v>
      </c>
      <c r="B182" s="2" t="str">
        <v>Astragalus alopecurus</v>
      </c>
      <c r="C182" s="1" t="s">
        <v>9</v>
      </c>
      <c r="D182" t="s">
        <v>30</v>
      </c>
      <c r="E182" s="1" t="s">
        <v>11</v>
      </c>
      <c r="F182" s="1" t="s">
        <v>88</v>
      </c>
      <c r="G182" s="1" t="s">
        <v>9</v>
      </c>
    </row>
    <row r="183" spans="1:7" x14ac:dyDescent="0.2">
      <c r="A183" s="1" t="s">
        <v>205</v>
      </c>
      <c r="B183" s="2" t="str">
        <v>Dracocephalum austriacum</v>
      </c>
      <c r="C183" s="1" t="s">
        <v>9</v>
      </c>
      <c r="D183" t="s">
        <v>30</v>
      </c>
      <c r="E183" s="1" t="s">
        <v>11</v>
      </c>
      <c r="F183" s="1" t="s">
        <v>88</v>
      </c>
      <c r="G183" s="1" t="s">
        <v>9</v>
      </c>
    </row>
    <row r="184" spans="1:7" x14ac:dyDescent="0.2">
      <c r="A184" s="1" t="s">
        <v>206</v>
      </c>
      <c r="B184" s="2" t="str">
        <v>Isoetes malinverniana</v>
      </c>
      <c r="C184" s="1" t="s">
        <v>9</v>
      </c>
      <c r="D184" t="s">
        <v>30</v>
      </c>
      <c r="E184" s="1" t="s">
        <v>11</v>
      </c>
      <c r="F184" s="1" t="s">
        <v>88</v>
      </c>
      <c r="G184" s="1" t="s">
        <v>9</v>
      </c>
    </row>
    <row r="185" spans="1:7" x14ac:dyDescent="0.2">
      <c r="A185" s="1" t="s">
        <v>207</v>
      </c>
      <c r="B185" s="2" t="str">
        <v>Saxifraga florulenta</v>
      </c>
      <c r="C185" s="1" t="s">
        <v>9</v>
      </c>
      <c r="D185" t="s">
        <v>30</v>
      </c>
      <c r="E185" s="1" t="s">
        <v>11</v>
      </c>
      <c r="F185" s="1" t="s">
        <v>88</v>
      </c>
      <c r="G185" s="1" t="s">
        <v>9</v>
      </c>
    </row>
    <row r="186" spans="1:7" x14ac:dyDescent="0.2">
      <c r="A186" s="1" t="s">
        <v>208</v>
      </c>
      <c r="B186" s="2" t="str">
        <v>Saxifraga valdensis</v>
      </c>
      <c r="C186" s="1" t="s">
        <v>9</v>
      </c>
      <c r="D186" t="s">
        <v>30</v>
      </c>
      <c r="E186" s="1" t="s">
        <v>11</v>
      </c>
      <c r="F186" s="1" t="s">
        <v>88</v>
      </c>
      <c r="G186" s="1" t="s">
        <v>9</v>
      </c>
    </row>
    <row r="187" spans="1:7" x14ac:dyDescent="0.2">
      <c r="A187" s="1" t="s">
        <v>209</v>
      </c>
      <c r="B187" s="2" t="str">
        <v>Trifolium saxatile</v>
      </c>
      <c r="C187" s="1" t="s">
        <v>9</v>
      </c>
      <c r="D187" t="s">
        <v>30</v>
      </c>
      <c r="E187" s="1" t="s">
        <v>11</v>
      </c>
      <c r="F187" s="1" t="s">
        <v>88</v>
      </c>
      <c r="G187" s="1" t="s">
        <v>9</v>
      </c>
    </row>
    <row r="188" spans="1:7" x14ac:dyDescent="0.2">
      <c r="A188" s="1" t="s">
        <v>210</v>
      </c>
      <c r="B188" s="2" t="str">
        <v>Austropotamobius pallipes</v>
      </c>
      <c r="C188" s="1" t="s">
        <v>9</v>
      </c>
      <c r="D188" t="s">
        <v>30</v>
      </c>
      <c r="E188" s="1" t="s">
        <v>11</v>
      </c>
      <c r="F188" s="1" t="s">
        <v>12</v>
      </c>
      <c r="G188" s="1" t="s">
        <v>9</v>
      </c>
    </row>
    <row r="189" spans="1:7" x14ac:dyDescent="0.2">
      <c r="A189" s="1" t="s">
        <v>211</v>
      </c>
      <c r="B189" s="2" t="str">
        <v>Austropotamobius torrentium</v>
      </c>
      <c r="C189" s="1" t="s">
        <v>9</v>
      </c>
      <c r="D189" t="s">
        <v>30</v>
      </c>
      <c r="E189" s="1" t="s">
        <v>11</v>
      </c>
      <c r="F189" s="1" t="s">
        <v>12</v>
      </c>
      <c r="G189" s="1" t="s">
        <v>9</v>
      </c>
    </row>
    <row r="190" spans="1:7" x14ac:dyDescent="0.2">
      <c r="A190" s="1" t="s">
        <v>212</v>
      </c>
      <c r="B190" s="2" t="str">
        <v>Cordulegaster trinacriae</v>
      </c>
      <c r="C190" s="1" t="s">
        <v>9</v>
      </c>
      <c r="D190" t="s">
        <v>30</v>
      </c>
      <c r="E190" s="1" t="s">
        <v>11</v>
      </c>
      <c r="F190" s="1" t="s">
        <v>34</v>
      </c>
      <c r="G190" s="1" t="s">
        <v>9</v>
      </c>
    </row>
    <row r="191" spans="1:7" x14ac:dyDescent="0.2">
      <c r="A191" s="1" t="s">
        <v>213</v>
      </c>
      <c r="B191" s="2" t="str">
        <v>Sympecma paedisca</v>
      </c>
      <c r="C191" s="1" t="s">
        <v>9</v>
      </c>
      <c r="D191" t="s">
        <v>30</v>
      </c>
      <c r="E191" s="1" t="s">
        <v>11</v>
      </c>
      <c r="F191" s="1" t="s">
        <v>34</v>
      </c>
      <c r="G191" s="1" t="s">
        <v>9</v>
      </c>
    </row>
    <row r="192" spans="1:7" x14ac:dyDescent="0.2">
      <c r="A192" s="1" t="s">
        <v>214</v>
      </c>
      <c r="B192" s="2" t="str">
        <v>Lindenia tetraphylla</v>
      </c>
      <c r="C192" s="1" t="s">
        <v>9</v>
      </c>
      <c r="D192" t="s">
        <v>30</v>
      </c>
      <c r="E192" s="1" t="s">
        <v>11</v>
      </c>
      <c r="F192" s="1" t="s">
        <v>34</v>
      </c>
      <c r="G192" s="1" t="s">
        <v>9</v>
      </c>
    </row>
    <row r="193" spans="1:7" x14ac:dyDescent="0.2">
      <c r="A193" s="1" t="s">
        <v>215</v>
      </c>
      <c r="B193" s="2" t="str">
        <v>Ophiogomphus cecilia</v>
      </c>
      <c r="C193" s="1" t="s">
        <v>9</v>
      </c>
      <c r="D193" t="s">
        <v>30</v>
      </c>
      <c r="E193" s="1" t="s">
        <v>11</v>
      </c>
      <c r="F193" s="1" t="s">
        <v>34</v>
      </c>
      <c r="G193" s="1" t="s">
        <v>9</v>
      </c>
    </row>
    <row r="194" spans="1:7" x14ac:dyDescent="0.2">
      <c r="A194" s="1" t="s">
        <v>216</v>
      </c>
      <c r="B194" s="2" t="str">
        <v>Stylurus flavipes</v>
      </c>
      <c r="C194" s="1" t="s">
        <v>9</v>
      </c>
      <c r="D194" t="s">
        <v>30</v>
      </c>
      <c r="E194" s="1" t="s">
        <v>11</v>
      </c>
      <c r="F194" s="1" t="s">
        <v>12</v>
      </c>
      <c r="G194" s="1" t="s">
        <v>9</v>
      </c>
    </row>
    <row r="195" spans="1:7" x14ac:dyDescent="0.2">
      <c r="A195" s="1" t="s">
        <v>217</v>
      </c>
      <c r="B195" s="2" t="str">
        <v>Coenagrion ornatum</v>
      </c>
      <c r="C195" s="1" t="s">
        <v>9</v>
      </c>
      <c r="D195" t="s">
        <v>30</v>
      </c>
      <c r="E195" s="1" t="s">
        <v>11</v>
      </c>
      <c r="F195" s="1" t="s">
        <v>12</v>
      </c>
      <c r="G195" s="1" t="s">
        <v>9</v>
      </c>
    </row>
    <row r="196" spans="1:7" x14ac:dyDescent="0.2">
      <c r="A196" s="1" t="s">
        <v>218</v>
      </c>
      <c r="B196" s="2" t="str">
        <v>Leucorrhinia pectoralis</v>
      </c>
      <c r="C196" s="1" t="s">
        <v>9</v>
      </c>
      <c r="D196" t="s">
        <v>30</v>
      </c>
      <c r="E196" s="1" t="s">
        <v>11</v>
      </c>
      <c r="F196" s="1" t="s">
        <v>12</v>
      </c>
      <c r="G196" s="1" t="s">
        <v>9</v>
      </c>
    </row>
    <row r="197" spans="1:7" x14ac:dyDescent="0.2">
      <c r="A197" s="1" t="s">
        <v>219</v>
      </c>
      <c r="B197" s="2" t="str">
        <v>Cordulegaster heros</v>
      </c>
      <c r="C197" s="1" t="s">
        <v>9</v>
      </c>
      <c r="D197" t="s">
        <v>30</v>
      </c>
      <c r="E197" s="1" t="s">
        <v>11</v>
      </c>
      <c r="F197" s="1" t="s">
        <v>12</v>
      </c>
      <c r="G197" s="1" t="s">
        <v>9</v>
      </c>
    </row>
    <row r="198" spans="1:7" x14ac:dyDescent="0.2">
      <c r="A198" s="1" t="s">
        <v>220</v>
      </c>
      <c r="B198" s="2" t="str">
        <v>Oxygastra curtisii</v>
      </c>
      <c r="C198" s="1" t="s">
        <v>9</v>
      </c>
      <c r="D198" t="s">
        <v>30</v>
      </c>
      <c r="E198" s="1" t="s">
        <v>11</v>
      </c>
      <c r="F198" s="1" t="s">
        <v>12</v>
      </c>
      <c r="G198" s="1" t="s">
        <v>9</v>
      </c>
    </row>
    <row r="199" spans="1:7" x14ac:dyDescent="0.2">
      <c r="A199" s="1" t="s">
        <v>221</v>
      </c>
      <c r="B199" s="2" t="str">
        <v>Coenagrion mercuriale</v>
      </c>
      <c r="C199" s="1" t="s">
        <v>9</v>
      </c>
      <c r="D199" t="s">
        <v>30</v>
      </c>
      <c r="E199" s="1" t="s">
        <v>11</v>
      </c>
      <c r="F199" s="1" t="s">
        <v>12</v>
      </c>
      <c r="G199" s="1" t="s">
        <v>9</v>
      </c>
    </row>
    <row r="200" spans="1:7" x14ac:dyDescent="0.2">
      <c r="A200" s="1" t="s">
        <v>222</v>
      </c>
      <c r="B200" s="2" t="str">
        <v>Vertigo geyeri</v>
      </c>
      <c r="C200" s="1" t="s">
        <v>9</v>
      </c>
      <c r="D200" t="s">
        <v>30</v>
      </c>
      <c r="E200" s="1" t="s">
        <v>11</v>
      </c>
      <c r="F200" s="1" t="s">
        <v>34</v>
      </c>
      <c r="G200" s="1" t="s">
        <v>9</v>
      </c>
    </row>
    <row r="201" spans="1:7" x14ac:dyDescent="0.2">
      <c r="A201" s="1" t="s">
        <v>223</v>
      </c>
      <c r="B201" s="2" t="str">
        <v>Vertigo angustior</v>
      </c>
      <c r="C201" s="1" t="s">
        <v>9</v>
      </c>
      <c r="D201" t="s">
        <v>30</v>
      </c>
      <c r="E201" s="1" t="s">
        <v>11</v>
      </c>
      <c r="F201" s="1" t="s">
        <v>34</v>
      </c>
      <c r="G201" s="1" t="s">
        <v>9</v>
      </c>
    </row>
    <row r="202" spans="1:7" x14ac:dyDescent="0.2">
      <c r="A202" s="1" t="s">
        <v>224</v>
      </c>
      <c r="B202" s="2" t="str">
        <v>Vertigo genesii</v>
      </c>
      <c r="C202" s="1" t="s">
        <v>9</v>
      </c>
      <c r="D202" t="s">
        <v>30</v>
      </c>
      <c r="E202" s="1" t="s">
        <v>11</v>
      </c>
      <c r="F202" s="1" t="s">
        <v>34</v>
      </c>
      <c r="G202" s="1" t="s">
        <v>9</v>
      </c>
    </row>
    <row r="203" spans="1:7" x14ac:dyDescent="0.2">
      <c r="A203" s="1" t="s">
        <v>225</v>
      </c>
      <c r="B203" s="2" t="str">
        <v>Vertigo moulinsiana</v>
      </c>
      <c r="C203" s="1" t="s">
        <v>9</v>
      </c>
      <c r="D203" t="s">
        <v>30</v>
      </c>
      <c r="E203" s="1" t="s">
        <v>11</v>
      </c>
      <c r="F203" s="1" t="s">
        <v>34</v>
      </c>
      <c r="G203" s="1" t="s">
        <v>9</v>
      </c>
    </row>
    <row r="204" spans="1:7" x14ac:dyDescent="0.2">
      <c r="A204" s="1" t="s">
        <v>226</v>
      </c>
      <c r="B204" s="2" t="str">
        <v>Helix pomatia</v>
      </c>
      <c r="C204" s="1" t="s">
        <v>9</v>
      </c>
      <c r="D204" t="s">
        <v>30</v>
      </c>
      <c r="E204" s="1" t="s">
        <v>11</v>
      </c>
      <c r="F204" s="1" t="s">
        <v>34</v>
      </c>
      <c r="G204" s="1" t="s">
        <v>9</v>
      </c>
    </row>
    <row r="205" spans="1:7" x14ac:dyDescent="0.2">
      <c r="A205" s="1" t="s">
        <v>227</v>
      </c>
      <c r="B205" s="2" t="str">
        <v>Unio elongatulus</v>
      </c>
      <c r="C205" s="1" t="s">
        <v>9</v>
      </c>
      <c r="D205" t="s">
        <v>30</v>
      </c>
      <c r="E205" s="1" t="s">
        <v>11</v>
      </c>
      <c r="F205" s="1" t="s">
        <v>12</v>
      </c>
      <c r="G205" s="1" t="s">
        <v>9</v>
      </c>
    </row>
    <row r="206" spans="1:7" x14ac:dyDescent="0.2">
      <c r="A206" s="1" t="s">
        <v>228</v>
      </c>
      <c r="B206" s="2" t="str">
        <v>Papilio alexanor</v>
      </c>
      <c r="C206" s="1" t="s">
        <v>9</v>
      </c>
      <c r="D206" t="s">
        <v>30</v>
      </c>
      <c r="E206" s="1" t="s">
        <v>11</v>
      </c>
      <c r="F206" s="1" t="s">
        <v>12</v>
      </c>
      <c r="G206" s="1" t="s">
        <v>9</v>
      </c>
    </row>
    <row r="207" spans="1:7" x14ac:dyDescent="0.2">
      <c r="A207" s="1" t="s">
        <v>229</v>
      </c>
      <c r="B207" s="2" t="str">
        <v>Papilio hospiton</v>
      </c>
      <c r="C207" s="1" t="s">
        <v>9</v>
      </c>
      <c r="D207" t="s">
        <v>30</v>
      </c>
      <c r="E207" s="1" t="s">
        <v>11</v>
      </c>
      <c r="F207" s="1" t="s">
        <v>34</v>
      </c>
      <c r="G207" s="1" t="s">
        <v>9</v>
      </c>
    </row>
    <row r="208" spans="1:7" x14ac:dyDescent="0.2">
      <c r="A208" s="1" t="s">
        <v>230</v>
      </c>
      <c r="B208" s="2" t="str">
        <v>Fabriciana elisa</v>
      </c>
      <c r="C208" s="1" t="s">
        <v>9</v>
      </c>
      <c r="D208" t="s">
        <v>30</v>
      </c>
      <c r="E208" s="1" t="s">
        <v>11</v>
      </c>
      <c r="F208" s="1" t="s">
        <v>34</v>
      </c>
      <c r="G208" s="1" t="s">
        <v>9</v>
      </c>
    </row>
    <row r="209" spans="1:7" x14ac:dyDescent="0.2">
      <c r="A209" s="1" t="s">
        <v>231</v>
      </c>
      <c r="B209" s="2" t="str">
        <v>Erebia calcaria</v>
      </c>
      <c r="C209" s="1" t="s">
        <v>9</v>
      </c>
      <c r="D209" t="s">
        <v>30</v>
      </c>
      <c r="E209" s="1" t="s">
        <v>11</v>
      </c>
      <c r="F209" s="1" t="s">
        <v>12</v>
      </c>
      <c r="G209" s="1" t="s">
        <v>9</v>
      </c>
    </row>
    <row r="210" spans="1:7" x14ac:dyDescent="0.2">
      <c r="A210" s="1" t="s">
        <v>232</v>
      </c>
      <c r="B210" s="2" t="str">
        <v>Erebia christi</v>
      </c>
      <c r="C210" s="1" t="s">
        <v>9</v>
      </c>
      <c r="D210" t="s">
        <v>30</v>
      </c>
      <c r="E210" s="1" t="s">
        <v>11</v>
      </c>
      <c r="F210" s="1" t="s">
        <v>88</v>
      </c>
      <c r="G210" s="1" t="s">
        <v>9</v>
      </c>
    </row>
    <row r="211" spans="1:7" x14ac:dyDescent="0.2">
      <c r="A211" s="1" t="s">
        <v>233</v>
      </c>
      <c r="B211" s="2" t="str">
        <v>Carabus olympiae</v>
      </c>
      <c r="C211" s="1" t="s">
        <v>9</v>
      </c>
      <c r="D211" t="s">
        <v>30</v>
      </c>
      <c r="E211" s="1" t="s">
        <v>11</v>
      </c>
      <c r="F211" s="1" t="s">
        <v>34</v>
      </c>
      <c r="G211" s="1" t="s">
        <v>9</v>
      </c>
    </row>
    <row r="212" spans="1:7" x14ac:dyDescent="0.2">
      <c r="A212" s="1" t="s">
        <v>234</v>
      </c>
      <c r="B212" s="2" t="str">
        <v>Graphoderus bilineatus</v>
      </c>
      <c r="C212" s="1" t="s">
        <v>9</v>
      </c>
      <c r="D212" t="s">
        <v>30</v>
      </c>
      <c r="E212" s="1" t="s">
        <v>11</v>
      </c>
      <c r="F212" s="1" t="s">
        <v>34</v>
      </c>
      <c r="G212" s="1" t="s">
        <v>9</v>
      </c>
    </row>
    <row r="213" spans="1:7" x14ac:dyDescent="0.2">
      <c r="A213" s="1" t="s">
        <v>235</v>
      </c>
      <c r="B213" s="2" t="str">
        <v>Stephanopachys substriatus</v>
      </c>
      <c r="C213" s="1" t="s">
        <v>9</v>
      </c>
      <c r="D213" t="s">
        <v>30</v>
      </c>
      <c r="E213" s="1" t="s">
        <v>11</v>
      </c>
      <c r="F213" s="1" t="s">
        <v>34</v>
      </c>
      <c r="G213" s="1" t="s">
        <v>9</v>
      </c>
    </row>
    <row r="214" spans="1:7" x14ac:dyDescent="0.2">
      <c r="A214" s="1" t="s">
        <v>236</v>
      </c>
      <c r="B214" s="2" t="str">
        <v>Bolbelasmus unicornis</v>
      </c>
      <c r="C214" s="1" t="s">
        <v>9</v>
      </c>
      <c r="D214" t="s">
        <v>30</v>
      </c>
      <c r="E214" s="1" t="s">
        <v>11</v>
      </c>
      <c r="F214" s="1" t="s">
        <v>34</v>
      </c>
      <c r="G214" s="1" t="s">
        <v>9</v>
      </c>
    </row>
    <row r="215" spans="1:7" x14ac:dyDescent="0.2">
      <c r="A215" s="1" t="s">
        <v>237</v>
      </c>
      <c r="B215" s="2" t="str">
        <v>Leptodirus hochenwartii</v>
      </c>
      <c r="C215" s="1" t="s">
        <v>9</v>
      </c>
      <c r="D215" t="s">
        <v>30</v>
      </c>
      <c r="E215" s="1" t="s">
        <v>11</v>
      </c>
      <c r="F215" s="1" t="s">
        <v>34</v>
      </c>
      <c r="G215" s="1" t="s">
        <v>9</v>
      </c>
    </row>
    <row r="216" spans="1:7" x14ac:dyDescent="0.2">
      <c r="A216" s="1" t="s">
        <v>238</v>
      </c>
      <c r="B216" s="2" t="str">
        <v>Arytrura musculus</v>
      </c>
      <c r="C216" s="1" t="s">
        <v>9</v>
      </c>
      <c r="D216" t="s">
        <v>30</v>
      </c>
      <c r="E216" s="1" t="s">
        <v>11</v>
      </c>
      <c r="F216" s="1" t="s">
        <v>34</v>
      </c>
      <c r="G216" s="1" t="s">
        <v>9</v>
      </c>
    </row>
    <row r="217" spans="1:7" x14ac:dyDescent="0.2">
      <c r="A217" s="1" t="s">
        <v>239</v>
      </c>
      <c r="B217" s="2" t="str">
        <v>Brachytrupes megacephalus</v>
      </c>
      <c r="C217" s="1" t="s">
        <v>9</v>
      </c>
      <c r="D217" t="s">
        <v>30</v>
      </c>
      <c r="E217" s="1" t="s">
        <v>11</v>
      </c>
      <c r="F217" s="1" t="s">
        <v>34</v>
      </c>
      <c r="G217" s="1" t="s">
        <v>9</v>
      </c>
    </row>
    <row r="218" spans="1:7" x14ac:dyDescent="0.2">
      <c r="A218" s="1" t="s">
        <v>240</v>
      </c>
      <c r="B218" s="2" t="str">
        <v>Myrmecophilus baronii</v>
      </c>
      <c r="C218" s="1" t="s">
        <v>9</v>
      </c>
      <c r="D218" t="s">
        <v>30</v>
      </c>
      <c r="E218" s="1" t="s">
        <v>11</v>
      </c>
      <c r="F218" s="1" t="s">
        <v>34</v>
      </c>
      <c r="G218" s="1" t="s">
        <v>9</v>
      </c>
    </row>
    <row r="219" spans="1:7" x14ac:dyDescent="0.2">
      <c r="A219" s="1" t="s">
        <v>241</v>
      </c>
      <c r="B219" s="2" t="str">
        <v>Anisus vorticulus</v>
      </c>
      <c r="C219" s="1" t="s">
        <v>9</v>
      </c>
      <c r="D219" t="s">
        <v>30</v>
      </c>
      <c r="E219" s="1" t="s">
        <v>11</v>
      </c>
      <c r="F219" s="1" t="s">
        <v>34</v>
      </c>
      <c r="G219" s="1" t="s">
        <v>9</v>
      </c>
    </row>
    <row r="220" spans="1:7" x14ac:dyDescent="0.2">
      <c r="A220" s="1" t="s">
        <v>242</v>
      </c>
      <c r="B220" s="2" t="str">
        <v>Euphydryas maturna</v>
      </c>
      <c r="C220" s="1" t="s">
        <v>9</v>
      </c>
      <c r="D220" t="s">
        <v>30</v>
      </c>
      <c r="E220" s="1" t="s">
        <v>11</v>
      </c>
      <c r="F220" s="1" t="s">
        <v>88</v>
      </c>
      <c r="G220" s="1" t="s">
        <v>9</v>
      </c>
    </row>
    <row r="221" spans="1:7" x14ac:dyDescent="0.2">
      <c r="A221" s="1" t="s">
        <v>243</v>
      </c>
      <c r="B221" s="2" t="str">
        <v>Hirudo verbana</v>
      </c>
      <c r="C221" s="1" t="s">
        <v>9</v>
      </c>
      <c r="D221" t="s">
        <v>30</v>
      </c>
      <c r="E221" s="1" t="s">
        <v>11</v>
      </c>
      <c r="F221" s="1" t="s">
        <v>34</v>
      </c>
      <c r="G221" s="1" t="s">
        <v>9</v>
      </c>
    </row>
    <row r="222" spans="1:7" x14ac:dyDescent="0.2">
      <c r="A222" s="1" t="s">
        <v>244</v>
      </c>
      <c r="B222" s="2" t="str">
        <v>Microcondylaea bonellii</v>
      </c>
      <c r="C222" s="1" t="s">
        <v>9</v>
      </c>
      <c r="D222" t="s">
        <v>30</v>
      </c>
      <c r="E222" s="1" t="s">
        <v>11</v>
      </c>
      <c r="F222" s="1" t="s">
        <v>34</v>
      </c>
      <c r="G222" s="1" t="s">
        <v>9</v>
      </c>
    </row>
    <row r="223" spans="1:7" x14ac:dyDescent="0.2">
      <c r="A223" s="1" t="s">
        <v>245</v>
      </c>
      <c r="B223" s="2" t="str">
        <v>Buprestis splendens</v>
      </c>
      <c r="C223" s="1" t="s">
        <v>9</v>
      </c>
      <c r="D223" t="s">
        <v>30</v>
      </c>
      <c r="E223" s="1" t="s">
        <v>11</v>
      </c>
      <c r="F223" s="1" t="s">
        <v>34</v>
      </c>
      <c r="G223" s="1" t="s">
        <v>9</v>
      </c>
    </row>
    <row r="224" spans="1:7" x14ac:dyDescent="0.2">
      <c r="A224" s="1" t="s">
        <v>246</v>
      </c>
      <c r="B224" s="2" t="str">
        <v>Cucujus cinnaberinus</v>
      </c>
      <c r="C224" s="1" t="s">
        <v>9</v>
      </c>
      <c r="D224" t="s">
        <v>30</v>
      </c>
      <c r="E224" s="1" t="s">
        <v>11</v>
      </c>
      <c r="F224" s="1" t="s">
        <v>34</v>
      </c>
      <c r="G224" s="1" t="s">
        <v>9</v>
      </c>
    </row>
    <row r="225" spans="1:7" x14ac:dyDescent="0.2">
      <c r="A225" s="1" t="s">
        <v>247</v>
      </c>
      <c r="B225" s="2" t="str">
        <v>Osmoderma cristinae</v>
      </c>
      <c r="C225" s="1" t="s">
        <v>9</v>
      </c>
      <c r="D225" t="s">
        <v>30</v>
      </c>
      <c r="E225" s="1" t="s">
        <v>11</v>
      </c>
      <c r="F225" s="1" t="s">
        <v>34</v>
      </c>
      <c r="G225" s="1" t="s">
        <v>9</v>
      </c>
    </row>
    <row r="226" spans="1:7" x14ac:dyDescent="0.2">
      <c r="A226" s="1" t="s">
        <v>248</v>
      </c>
      <c r="B226" s="2" t="str">
        <v>Morimus asper funereus</v>
      </c>
      <c r="C226" s="1" t="s">
        <v>9</v>
      </c>
      <c r="D226" t="s">
        <v>30</v>
      </c>
      <c r="E226" s="1" t="s">
        <v>11</v>
      </c>
      <c r="F226" s="1" t="s">
        <v>34</v>
      </c>
      <c r="G226" s="1" t="s">
        <v>9</v>
      </c>
    </row>
    <row r="227" spans="1:7" x14ac:dyDescent="0.2">
      <c r="A227" s="1" t="s">
        <v>249</v>
      </c>
      <c r="B227" s="2" t="str">
        <v>Lucanus cervus</v>
      </c>
      <c r="C227" s="1" t="s">
        <v>9</v>
      </c>
      <c r="D227" t="s">
        <v>30</v>
      </c>
      <c r="E227" s="1" t="s">
        <v>11</v>
      </c>
      <c r="F227" s="1" t="s">
        <v>12</v>
      </c>
      <c r="G227" s="1" t="s">
        <v>9</v>
      </c>
    </row>
    <row r="228" spans="1:7" x14ac:dyDescent="0.2">
      <c r="A228" s="1" t="s">
        <v>250</v>
      </c>
      <c r="B228" s="2" t="str">
        <v>Osmoderma eremita</v>
      </c>
      <c r="C228" s="1" t="s">
        <v>9</v>
      </c>
      <c r="D228" t="s">
        <v>30</v>
      </c>
      <c r="E228" s="1" t="s">
        <v>11</v>
      </c>
      <c r="F228" s="1" t="s">
        <v>12</v>
      </c>
      <c r="G228" s="1" t="s">
        <v>9</v>
      </c>
    </row>
    <row r="229" spans="1:7" x14ac:dyDescent="0.2">
      <c r="A229" s="1" t="s">
        <v>251</v>
      </c>
      <c r="B229" s="2" t="str">
        <v>Rosalia alpina</v>
      </c>
      <c r="C229" s="1" t="s">
        <v>9</v>
      </c>
      <c r="D229" t="s">
        <v>30</v>
      </c>
      <c r="E229" s="1" t="s">
        <v>11</v>
      </c>
      <c r="F229" s="1" t="s">
        <v>12</v>
      </c>
      <c r="G229" s="1" t="s">
        <v>9</v>
      </c>
    </row>
    <row r="230" spans="1:7" x14ac:dyDescent="0.2">
      <c r="A230" s="1" t="s">
        <v>252</v>
      </c>
      <c r="B230" s="2" t="str">
        <v>Cerambyx cerdo</v>
      </c>
      <c r="C230" s="1" t="s">
        <v>9</v>
      </c>
      <c r="D230" t="s">
        <v>30</v>
      </c>
      <c r="E230" s="1" t="s">
        <v>11</v>
      </c>
      <c r="F230" s="1" t="s">
        <v>12</v>
      </c>
      <c r="G230" s="1" t="s">
        <v>9</v>
      </c>
    </row>
    <row r="231" spans="1:7" x14ac:dyDescent="0.2">
      <c r="A231" s="1" t="s">
        <v>253</v>
      </c>
      <c r="B231" s="2" t="str">
        <v>Osmoderma italicum</v>
      </c>
      <c r="C231" s="1" t="s">
        <v>9</v>
      </c>
      <c r="D231" t="s">
        <v>30</v>
      </c>
      <c r="E231" s="1" t="s">
        <v>11</v>
      </c>
      <c r="F231" s="1" t="s">
        <v>12</v>
      </c>
      <c r="G231" s="1" t="s">
        <v>9</v>
      </c>
    </row>
    <row r="232" spans="1:7" x14ac:dyDescent="0.2">
      <c r="A232" s="1" t="s">
        <v>254</v>
      </c>
      <c r="B232" s="2" t="str">
        <v>Saga pedo</v>
      </c>
      <c r="C232" s="1" t="s">
        <v>9</v>
      </c>
      <c r="D232" t="s">
        <v>30</v>
      </c>
      <c r="E232" s="1" t="s">
        <v>11</v>
      </c>
      <c r="F232" s="1" t="s">
        <v>12</v>
      </c>
      <c r="G232" s="1" t="s">
        <v>9</v>
      </c>
    </row>
    <row r="233" spans="1:7" x14ac:dyDescent="0.2">
      <c r="A233" s="1" t="s">
        <v>255</v>
      </c>
      <c r="B233" s="2" t="str">
        <v>Rhysodes sulcatus</v>
      </c>
      <c r="C233" s="1" t="s">
        <v>9</v>
      </c>
      <c r="D233" t="s">
        <v>30</v>
      </c>
      <c r="E233" s="1" t="s">
        <v>11</v>
      </c>
      <c r="F233" s="1" t="s">
        <v>12</v>
      </c>
      <c r="G233" s="1" t="s">
        <v>9</v>
      </c>
    </row>
    <row r="234" spans="1:7" x14ac:dyDescent="0.2">
      <c r="A234" s="1" t="s">
        <v>256</v>
      </c>
      <c r="B234" s="2" t="str">
        <v>Erannis ankeraria</v>
      </c>
      <c r="C234" s="1" t="s">
        <v>9</v>
      </c>
      <c r="D234" t="s">
        <v>30</v>
      </c>
      <c r="E234" s="1" t="s">
        <v>11</v>
      </c>
      <c r="F234" s="1" t="s">
        <v>34</v>
      </c>
      <c r="G234" s="1" t="s">
        <v>9</v>
      </c>
    </row>
    <row r="235" spans="1:7" x14ac:dyDescent="0.2">
      <c r="A235" s="1" t="s">
        <v>257</v>
      </c>
      <c r="B235" s="2" t="str">
        <v>Maculinea teleius</v>
      </c>
      <c r="C235" s="1" t="s">
        <v>9</v>
      </c>
      <c r="D235" t="s">
        <v>30</v>
      </c>
      <c r="E235" s="1" t="s">
        <v>11</v>
      </c>
      <c r="F235" s="1" t="s">
        <v>34</v>
      </c>
      <c r="G235" s="1" t="s">
        <v>9</v>
      </c>
    </row>
    <row r="236" spans="1:7" x14ac:dyDescent="0.2">
      <c r="A236" s="1" t="s">
        <v>258</v>
      </c>
      <c r="B236" s="2" t="str">
        <v>Coenonympha oedippus</v>
      </c>
      <c r="C236" s="1" t="s">
        <v>9</v>
      </c>
      <c r="D236" t="s">
        <v>30</v>
      </c>
      <c r="E236" s="1" t="s">
        <v>11</v>
      </c>
      <c r="F236" s="1" t="s">
        <v>12</v>
      </c>
      <c r="G236" s="1" t="s">
        <v>9</v>
      </c>
    </row>
    <row r="237" spans="1:7" x14ac:dyDescent="0.2">
      <c r="A237" s="1" t="s">
        <v>259</v>
      </c>
      <c r="B237" s="2" t="str">
        <v>Lopinga achine</v>
      </c>
      <c r="C237" s="1" t="s">
        <v>9</v>
      </c>
      <c r="D237" t="s">
        <v>30</v>
      </c>
      <c r="E237" s="1" t="s">
        <v>11</v>
      </c>
      <c r="F237" s="1" t="s">
        <v>34</v>
      </c>
      <c r="G237" s="1" t="s">
        <v>9</v>
      </c>
    </row>
    <row r="238" spans="1:7" x14ac:dyDescent="0.2">
      <c r="A238" s="1" t="s">
        <v>260</v>
      </c>
      <c r="B238" s="2" t="str">
        <v>Eriogaster catax</v>
      </c>
      <c r="C238" s="1" t="s">
        <v>9</v>
      </c>
      <c r="D238" t="s">
        <v>30</v>
      </c>
      <c r="E238" s="1" t="s">
        <v>11</v>
      </c>
      <c r="F238" s="1" t="s">
        <v>34</v>
      </c>
      <c r="G238" s="1" t="s">
        <v>9</v>
      </c>
    </row>
    <row r="239" spans="1:7" x14ac:dyDescent="0.2">
      <c r="A239" s="1" t="s">
        <v>261</v>
      </c>
      <c r="B239" s="2" t="str">
        <v>Proserpinus proserpina</v>
      </c>
      <c r="C239" s="1" t="s">
        <v>9</v>
      </c>
      <c r="D239" t="s">
        <v>30</v>
      </c>
      <c r="E239" s="1" t="s">
        <v>11</v>
      </c>
      <c r="F239" s="1" t="s">
        <v>34</v>
      </c>
      <c r="G239" s="1" t="s">
        <v>9</v>
      </c>
    </row>
    <row r="240" spans="1:7" x14ac:dyDescent="0.2">
      <c r="A240" s="1" t="s">
        <v>262</v>
      </c>
      <c r="B240" s="2" t="str">
        <v>Hyles hippophaes</v>
      </c>
      <c r="C240" s="1" t="s">
        <v>9</v>
      </c>
      <c r="D240" t="s">
        <v>30</v>
      </c>
      <c r="E240" s="1" t="s">
        <v>11</v>
      </c>
      <c r="F240" s="1" t="s">
        <v>34</v>
      </c>
      <c r="G240" s="1" t="s">
        <v>9</v>
      </c>
    </row>
    <row r="241" spans="1:7" x14ac:dyDescent="0.2">
      <c r="A241" s="1" t="s">
        <v>263</v>
      </c>
      <c r="B241" s="2" t="str">
        <v>Euplagia quadripunctaria</v>
      </c>
      <c r="C241" s="1" t="s">
        <v>9</v>
      </c>
      <c r="D241" t="s">
        <v>30</v>
      </c>
      <c r="E241" s="1" t="s">
        <v>11</v>
      </c>
      <c r="F241" s="1" t="s">
        <v>12</v>
      </c>
      <c r="G241" s="1" t="s">
        <v>9</v>
      </c>
    </row>
    <row r="242" spans="1:7" x14ac:dyDescent="0.2">
      <c r="A242" s="1" t="s">
        <v>264</v>
      </c>
      <c r="B242" s="2" t="str">
        <v>Melanargia arge</v>
      </c>
      <c r="C242" s="1" t="s">
        <v>9</v>
      </c>
      <c r="D242" t="s">
        <v>30</v>
      </c>
      <c r="E242" s="1" t="s">
        <v>11</v>
      </c>
      <c r="F242" s="1" t="s">
        <v>12</v>
      </c>
      <c r="G242" s="1" t="s">
        <v>9</v>
      </c>
    </row>
    <row r="243" spans="1:7" x14ac:dyDescent="0.2">
      <c r="A243" s="1" t="s">
        <v>265</v>
      </c>
      <c r="B243" s="2" t="str">
        <v>Zerynthia polyxena</v>
      </c>
      <c r="C243" s="1" t="s">
        <v>9</v>
      </c>
      <c r="D243" t="s">
        <v>30</v>
      </c>
      <c r="E243" s="1" t="s">
        <v>11</v>
      </c>
      <c r="F243" s="1" t="s">
        <v>12</v>
      </c>
      <c r="G243" s="1" t="s">
        <v>9</v>
      </c>
    </row>
    <row r="244" spans="1:7" x14ac:dyDescent="0.2">
      <c r="A244" s="1" t="s">
        <v>266</v>
      </c>
      <c r="B244" s="2" t="str">
        <v>Zerynthia cassandra</v>
      </c>
      <c r="C244" s="1" t="s">
        <v>9</v>
      </c>
      <c r="D244" t="s">
        <v>30</v>
      </c>
      <c r="E244" s="1" t="s">
        <v>11</v>
      </c>
      <c r="F244" s="1" t="s">
        <v>12</v>
      </c>
      <c r="G244" s="1" t="s">
        <v>9</v>
      </c>
    </row>
    <row r="245" spans="1:7" x14ac:dyDescent="0.2">
      <c r="A245" s="1" t="s">
        <v>267</v>
      </c>
      <c r="B245" s="2" t="str">
        <v>Parnassius apollo</v>
      </c>
      <c r="C245" s="1" t="s">
        <v>11</v>
      </c>
      <c r="D245" t="s">
        <v>30</v>
      </c>
      <c r="E245" s="1" t="s">
        <v>11</v>
      </c>
      <c r="F245" s="1" t="s">
        <v>12</v>
      </c>
      <c r="G245" s="1" t="s">
        <v>9</v>
      </c>
    </row>
    <row r="246" spans="1:7" x14ac:dyDescent="0.2">
      <c r="A246" s="1" t="s">
        <v>268</v>
      </c>
      <c r="B246" s="2" t="str">
        <v>Parnassius mnemosyne</v>
      </c>
      <c r="C246" s="1" t="s">
        <v>9</v>
      </c>
      <c r="D246" t="s">
        <v>30</v>
      </c>
      <c r="E246" s="1" t="s">
        <v>11</v>
      </c>
      <c r="F246" s="1" t="s">
        <v>12</v>
      </c>
      <c r="G246" s="1" t="s">
        <v>9</v>
      </c>
    </row>
    <row r="247" spans="1:7" x14ac:dyDescent="0.2">
      <c r="A247" s="1" t="s">
        <v>269</v>
      </c>
      <c r="B247" s="2" t="str">
        <v>Maculinea arion</v>
      </c>
      <c r="C247" s="1" t="s">
        <v>9</v>
      </c>
      <c r="D247" t="s">
        <v>30</v>
      </c>
      <c r="E247" s="1" t="s">
        <v>11</v>
      </c>
      <c r="F247" s="1" t="s">
        <v>12</v>
      </c>
      <c r="G247" s="1" t="s">
        <v>9</v>
      </c>
    </row>
    <row r="248" spans="1:7" x14ac:dyDescent="0.2">
      <c r="A248" s="1" t="s">
        <v>270</v>
      </c>
      <c r="B248" s="2" t="str">
        <v>Lycaena dispar</v>
      </c>
      <c r="C248" s="1" t="s">
        <v>9</v>
      </c>
      <c r="D248" t="s">
        <v>30</v>
      </c>
      <c r="E248" s="1" t="s">
        <v>11</v>
      </c>
      <c r="F248" s="1" t="s">
        <v>12</v>
      </c>
      <c r="G248" s="1" t="s">
        <v>9</v>
      </c>
    </row>
    <row r="249" spans="1:7" x14ac:dyDescent="0.2">
      <c r="A249" s="1" t="s">
        <v>271</v>
      </c>
      <c r="B249" s="2" t="str">
        <v>Euphydryas aurinia</v>
      </c>
      <c r="C249" s="1" t="s">
        <v>9</v>
      </c>
      <c r="D249" t="s">
        <v>30</v>
      </c>
      <c r="E249" s="1" t="s">
        <v>11</v>
      </c>
      <c r="F249" s="1" t="s">
        <v>12</v>
      </c>
      <c r="G249" s="1" t="s">
        <v>9</v>
      </c>
    </row>
    <row r="250" spans="1:7" x14ac:dyDescent="0.2">
      <c r="A250" s="1" t="s">
        <v>272</v>
      </c>
      <c r="B250" s="2" t="str">
        <v>Crocidura sicula</v>
      </c>
      <c r="C250" s="1" t="s">
        <v>9</v>
      </c>
      <c r="D250" t="s">
        <v>30</v>
      </c>
      <c r="E250" s="1" t="s">
        <v>11</v>
      </c>
      <c r="F250" s="1" t="s">
        <v>12</v>
      </c>
      <c r="G250" s="1" t="s">
        <v>9</v>
      </c>
    </row>
    <row r="251" spans="1:7" x14ac:dyDescent="0.2">
      <c r="A251" s="1" t="s">
        <v>273</v>
      </c>
      <c r="B251" s="2" t="str">
        <v>Cervus elaphus corsicanus</v>
      </c>
      <c r="C251" s="1" t="s">
        <v>9</v>
      </c>
      <c r="D251" t="s">
        <v>30</v>
      </c>
      <c r="E251" s="1" t="s">
        <v>11</v>
      </c>
      <c r="F251" s="1" t="s">
        <v>12</v>
      </c>
      <c r="G251" s="1" t="s">
        <v>9</v>
      </c>
    </row>
    <row r="252" spans="1:7" x14ac:dyDescent="0.2">
      <c r="A252" s="1" t="s">
        <v>274</v>
      </c>
      <c r="B252" s="2" t="str">
        <v>Ovis aries musimon</v>
      </c>
      <c r="C252" s="1" t="s">
        <v>9</v>
      </c>
      <c r="D252" t="s">
        <v>30</v>
      </c>
      <c r="E252" s="1" t="s">
        <v>11</v>
      </c>
      <c r="F252" s="1" t="s">
        <v>12</v>
      </c>
      <c r="G252" s="1" t="s">
        <v>9</v>
      </c>
    </row>
    <row r="253" spans="1:7" x14ac:dyDescent="0.2">
      <c r="A253" s="1" t="s">
        <v>275</v>
      </c>
      <c r="B253" s="2" t="str">
        <v>Lepus timidus</v>
      </c>
      <c r="C253" s="1" t="s">
        <v>9</v>
      </c>
      <c r="D253" t="s">
        <v>30</v>
      </c>
      <c r="E253" s="1" t="s">
        <v>11</v>
      </c>
      <c r="F253" s="1" t="s">
        <v>12</v>
      </c>
      <c r="G253" s="1" t="s">
        <v>9</v>
      </c>
    </row>
    <row r="254" spans="1:7" x14ac:dyDescent="0.2">
      <c r="A254" s="1" t="s">
        <v>276</v>
      </c>
      <c r="B254" s="2" t="str">
        <v>Rupicapra rupicapra</v>
      </c>
      <c r="C254" s="1" t="s">
        <v>9</v>
      </c>
      <c r="D254" t="s">
        <v>30</v>
      </c>
      <c r="E254" s="1" t="s">
        <v>11</v>
      </c>
      <c r="F254" s="1" t="s">
        <v>12</v>
      </c>
      <c r="G254" s="1" t="s">
        <v>9</v>
      </c>
    </row>
    <row r="255" spans="1:7" x14ac:dyDescent="0.2">
      <c r="A255" s="1" t="s">
        <v>277</v>
      </c>
      <c r="B255" s="2" t="str">
        <v>Rupicapra pyrenaica ornata</v>
      </c>
      <c r="C255" s="1" t="s">
        <v>9</v>
      </c>
      <c r="D255" t="s">
        <v>30</v>
      </c>
      <c r="E255" s="1" t="s">
        <v>11</v>
      </c>
      <c r="F255" s="1" t="s">
        <v>12</v>
      </c>
      <c r="G255" s="1" t="s">
        <v>9</v>
      </c>
    </row>
    <row r="256" spans="1:7" x14ac:dyDescent="0.2">
      <c r="A256" s="1" t="s">
        <v>278</v>
      </c>
      <c r="B256" s="2" t="str">
        <v>Capra ibex</v>
      </c>
      <c r="C256" s="1" t="s">
        <v>9</v>
      </c>
      <c r="D256" t="s">
        <v>30</v>
      </c>
      <c r="E256" s="1" t="s">
        <v>11</v>
      </c>
      <c r="F256" s="1" t="s">
        <v>12</v>
      </c>
      <c r="G256" s="1" t="s">
        <v>9</v>
      </c>
    </row>
    <row r="257" spans="1:7" x14ac:dyDescent="0.2">
      <c r="A257" s="1" t="s">
        <v>279</v>
      </c>
      <c r="B257" s="2" t="str">
        <v>Canis aureus</v>
      </c>
      <c r="C257" s="1" t="s">
        <v>9</v>
      </c>
      <c r="D257" t="s">
        <v>30</v>
      </c>
      <c r="E257" s="1" t="s">
        <v>11</v>
      </c>
      <c r="F257" s="1" t="s">
        <v>12</v>
      </c>
      <c r="G257" s="1" t="s">
        <v>9</v>
      </c>
    </row>
    <row r="258" spans="1:7" x14ac:dyDescent="0.2">
      <c r="A258" s="1" t="s">
        <v>280</v>
      </c>
      <c r="B258" s="2" t="str">
        <v>Dryomys nitedula</v>
      </c>
      <c r="C258" s="1" t="s">
        <v>9</v>
      </c>
      <c r="D258" t="s">
        <v>30</v>
      </c>
      <c r="E258" s="1" t="s">
        <v>11</v>
      </c>
      <c r="F258" s="1" t="s">
        <v>12</v>
      </c>
      <c r="G258" s="1" t="s">
        <v>9</v>
      </c>
    </row>
    <row r="259" spans="1:7" x14ac:dyDescent="0.2">
      <c r="A259" s="1" t="s">
        <v>281</v>
      </c>
      <c r="B259" s="2" t="str">
        <v>Muscardinus avellanarius</v>
      </c>
      <c r="C259" s="1" t="s">
        <v>9</v>
      </c>
      <c r="D259" t="s">
        <v>30</v>
      </c>
      <c r="E259" s="1" t="s">
        <v>11</v>
      </c>
      <c r="F259" s="1" t="s">
        <v>12</v>
      </c>
      <c r="G259" s="1" t="s">
        <v>9</v>
      </c>
    </row>
    <row r="260" spans="1:7" x14ac:dyDescent="0.2">
      <c r="A260" s="1" t="s">
        <v>282</v>
      </c>
      <c r="B260" s="2" t="str">
        <v>Hystrix cristata</v>
      </c>
      <c r="C260" s="1" t="s">
        <v>9</v>
      </c>
      <c r="D260" t="s">
        <v>30</v>
      </c>
      <c r="E260" s="1" t="s">
        <v>11</v>
      </c>
      <c r="F260" s="1" t="s">
        <v>12</v>
      </c>
      <c r="G260" s="1" t="s">
        <v>9</v>
      </c>
    </row>
    <row r="261" spans="1:7" x14ac:dyDescent="0.2">
      <c r="A261" s="1" t="s">
        <v>283</v>
      </c>
      <c r="B261" s="2" t="str">
        <v>Martes martes</v>
      </c>
      <c r="C261" s="1" t="s">
        <v>9</v>
      </c>
      <c r="D261" t="s">
        <v>30</v>
      </c>
      <c r="E261" s="1" t="s">
        <v>11</v>
      </c>
      <c r="F261" s="1" t="s">
        <v>12</v>
      </c>
      <c r="G261" s="1" t="s">
        <v>9</v>
      </c>
    </row>
    <row r="262" spans="1:7" x14ac:dyDescent="0.2">
      <c r="A262" s="1" t="s">
        <v>284</v>
      </c>
      <c r="B262" s="2" t="str">
        <v>Felis silvestris</v>
      </c>
      <c r="C262" s="1" t="s">
        <v>9</v>
      </c>
      <c r="D262" t="s">
        <v>30</v>
      </c>
      <c r="E262" s="1" t="s">
        <v>11</v>
      </c>
      <c r="F262" s="1" t="s">
        <v>12</v>
      </c>
      <c r="G262" s="1" t="s">
        <v>9</v>
      </c>
    </row>
    <row r="263" spans="1:7" x14ac:dyDescent="0.2">
      <c r="A263" s="1" t="s">
        <v>285</v>
      </c>
      <c r="B263" s="2" t="str">
        <v>Rhinolophus mehelyi</v>
      </c>
      <c r="C263" s="1" t="s">
        <v>9</v>
      </c>
      <c r="D263" t="s">
        <v>30</v>
      </c>
      <c r="E263" s="1" t="s">
        <v>11</v>
      </c>
      <c r="F263" s="1" t="s">
        <v>12</v>
      </c>
      <c r="G263" s="1" t="s">
        <v>9</v>
      </c>
    </row>
    <row r="264" spans="1:7" x14ac:dyDescent="0.2">
      <c r="A264" s="1" t="s">
        <v>286</v>
      </c>
      <c r="B264" s="2" t="str">
        <v>Rhinolophus hipposideros</v>
      </c>
      <c r="C264" s="1" t="s">
        <v>9</v>
      </c>
      <c r="D264" t="s">
        <v>30</v>
      </c>
      <c r="E264" s="1" t="s">
        <v>11</v>
      </c>
      <c r="F264" s="1" t="s">
        <v>12</v>
      </c>
      <c r="G264" s="1" t="s">
        <v>9</v>
      </c>
    </row>
    <row r="265" spans="1:7" x14ac:dyDescent="0.2">
      <c r="A265" s="1" t="s">
        <v>287</v>
      </c>
      <c r="B265" s="2" t="str">
        <v>Rhinolophus ferrumequinum</v>
      </c>
      <c r="C265" s="1" t="s">
        <v>9</v>
      </c>
      <c r="D265" t="s">
        <v>30</v>
      </c>
      <c r="E265" s="1" t="s">
        <v>11</v>
      </c>
      <c r="F265" s="1" t="s">
        <v>12</v>
      </c>
      <c r="G265" s="1" t="s">
        <v>9</v>
      </c>
    </row>
    <row r="266" spans="1:7" x14ac:dyDescent="0.2">
      <c r="A266" s="1" t="s">
        <v>288</v>
      </c>
      <c r="B266" s="2" t="str">
        <v>Rhinolophus euryale</v>
      </c>
      <c r="C266" s="1" t="s">
        <v>9</v>
      </c>
      <c r="D266" t="s">
        <v>30</v>
      </c>
      <c r="E266" s="1" t="s">
        <v>11</v>
      </c>
      <c r="F266" s="1" t="s">
        <v>12</v>
      </c>
      <c r="G266" s="1" t="s">
        <v>9</v>
      </c>
    </row>
    <row r="267" spans="1:7" x14ac:dyDescent="0.2">
      <c r="A267" s="1" t="s">
        <v>289</v>
      </c>
      <c r="B267" s="2" t="str">
        <v>Myotis blythii</v>
      </c>
      <c r="C267" s="1" t="s">
        <v>9</v>
      </c>
      <c r="D267" t="s">
        <v>30</v>
      </c>
      <c r="E267" s="1" t="s">
        <v>11</v>
      </c>
      <c r="F267" s="1" t="s">
        <v>12</v>
      </c>
      <c r="G267" s="1" t="s">
        <v>9</v>
      </c>
    </row>
    <row r="268" spans="1:7" x14ac:dyDescent="0.2">
      <c r="A268" s="1" t="s">
        <v>290</v>
      </c>
      <c r="B268" s="2" t="str">
        <v>Barbastella barbastellus</v>
      </c>
      <c r="C268" s="1" t="s">
        <v>9</v>
      </c>
      <c r="D268" t="s">
        <v>30</v>
      </c>
      <c r="E268" s="1" t="s">
        <v>11</v>
      </c>
      <c r="F268" s="1" t="s">
        <v>12</v>
      </c>
      <c r="G268" s="1" t="s">
        <v>9</v>
      </c>
    </row>
    <row r="269" spans="1:7" x14ac:dyDescent="0.2">
      <c r="A269" s="1" t="s">
        <v>291</v>
      </c>
      <c r="B269" s="2" t="str">
        <v>Pipistrellus pipistrellus</v>
      </c>
      <c r="C269" s="1" t="s">
        <v>9</v>
      </c>
      <c r="D269" t="s">
        <v>30</v>
      </c>
      <c r="E269" s="1" t="s">
        <v>11</v>
      </c>
      <c r="F269" s="1" t="s">
        <v>12</v>
      </c>
      <c r="G269" s="1" t="s">
        <v>9</v>
      </c>
    </row>
    <row r="270" spans="1:7" x14ac:dyDescent="0.2">
      <c r="A270" s="1" t="s">
        <v>292</v>
      </c>
      <c r="B270" s="2" t="str">
        <v>Miniopterus schreibersii</v>
      </c>
      <c r="C270" s="1" t="s">
        <v>9</v>
      </c>
      <c r="D270" t="s">
        <v>30</v>
      </c>
      <c r="E270" s="1" t="s">
        <v>11</v>
      </c>
      <c r="F270" s="1" t="s">
        <v>12</v>
      </c>
      <c r="G270" s="1" t="s">
        <v>9</v>
      </c>
    </row>
    <row r="271" spans="1:7" x14ac:dyDescent="0.2">
      <c r="A271" s="1" t="s">
        <v>293</v>
      </c>
      <c r="B271" s="2" t="str">
        <v>Nyctalus noctula</v>
      </c>
      <c r="C271" s="1" t="s">
        <v>9</v>
      </c>
      <c r="D271" t="s">
        <v>30</v>
      </c>
      <c r="E271" s="1" t="s">
        <v>11</v>
      </c>
      <c r="F271" s="1" t="s">
        <v>12</v>
      </c>
      <c r="G271" s="1" t="s">
        <v>9</v>
      </c>
    </row>
    <row r="272" spans="1:7" x14ac:dyDescent="0.2">
      <c r="A272" s="1" t="s">
        <v>294</v>
      </c>
      <c r="B272" s="2" t="str">
        <v>Eptesicus nilssonii</v>
      </c>
      <c r="C272" s="1" t="s">
        <v>9</v>
      </c>
      <c r="D272" t="s">
        <v>30</v>
      </c>
      <c r="E272" s="1" t="s">
        <v>11</v>
      </c>
      <c r="F272" s="1" t="s">
        <v>12</v>
      </c>
      <c r="G272" s="1" t="s">
        <v>9</v>
      </c>
    </row>
    <row r="273" spans="1:7" x14ac:dyDescent="0.2">
      <c r="A273" s="1" t="s">
        <v>295</v>
      </c>
      <c r="B273" s="2" t="str">
        <v>Myotis daubentonii</v>
      </c>
      <c r="C273" s="1" t="s">
        <v>9</v>
      </c>
      <c r="D273" t="s">
        <v>30</v>
      </c>
      <c r="E273" s="1" t="s">
        <v>11</v>
      </c>
      <c r="F273" s="1" t="s">
        <v>12</v>
      </c>
      <c r="G273" s="1" t="s">
        <v>9</v>
      </c>
    </row>
    <row r="274" spans="1:7" x14ac:dyDescent="0.2">
      <c r="A274" s="1" t="s">
        <v>296</v>
      </c>
      <c r="B274" s="2" t="str">
        <v>Myotis capaccinii</v>
      </c>
      <c r="C274" s="1" t="s">
        <v>9</v>
      </c>
      <c r="D274" t="s">
        <v>30</v>
      </c>
      <c r="E274" s="1" t="s">
        <v>11</v>
      </c>
      <c r="F274" s="1" t="s">
        <v>12</v>
      </c>
      <c r="G274" s="1" t="s">
        <v>9</v>
      </c>
    </row>
    <row r="275" spans="1:7" x14ac:dyDescent="0.2">
      <c r="A275" s="1" t="s">
        <v>297</v>
      </c>
      <c r="B275" s="2" t="str">
        <v>Pipistrellus nathusii</v>
      </c>
      <c r="C275" s="1" t="s">
        <v>9</v>
      </c>
      <c r="D275" t="s">
        <v>30</v>
      </c>
      <c r="E275" s="1" t="s">
        <v>11</v>
      </c>
      <c r="F275" s="1" t="s">
        <v>12</v>
      </c>
      <c r="G275" s="1" t="s">
        <v>9</v>
      </c>
    </row>
    <row r="276" spans="1:7" x14ac:dyDescent="0.2">
      <c r="A276" s="1" t="s">
        <v>298</v>
      </c>
      <c r="B276" s="2" t="str">
        <v>Myotis brandtii</v>
      </c>
      <c r="C276" s="1" t="s">
        <v>9</v>
      </c>
      <c r="D276" t="s">
        <v>30</v>
      </c>
      <c r="E276" s="1" t="s">
        <v>11</v>
      </c>
      <c r="F276" s="1" t="s">
        <v>12</v>
      </c>
      <c r="G276" s="1" t="s">
        <v>9</v>
      </c>
    </row>
    <row r="277" spans="1:7" x14ac:dyDescent="0.2">
      <c r="A277" s="1" t="s">
        <v>299</v>
      </c>
      <c r="B277" s="2" t="str">
        <v>Myotis emarginatus</v>
      </c>
      <c r="C277" s="1" t="s">
        <v>9</v>
      </c>
      <c r="D277" t="s">
        <v>30</v>
      </c>
      <c r="E277" s="1" t="s">
        <v>11</v>
      </c>
      <c r="F277" s="1" t="s">
        <v>12</v>
      </c>
      <c r="G277" s="1" t="s">
        <v>9</v>
      </c>
    </row>
    <row r="278" spans="1:7" x14ac:dyDescent="0.2">
      <c r="A278" s="1" t="s">
        <v>300</v>
      </c>
      <c r="B278" s="2" t="str">
        <v>Myotis nattereri/Myotis crypticus complex</v>
      </c>
      <c r="C278" s="1" t="s">
        <v>9</v>
      </c>
      <c r="D278" t="s">
        <v>30</v>
      </c>
      <c r="E278" s="1" t="s">
        <v>11</v>
      </c>
      <c r="F278" s="1" t="s">
        <v>12</v>
      </c>
      <c r="G278" s="1" t="s">
        <v>9</v>
      </c>
    </row>
    <row r="279" spans="1:7" x14ac:dyDescent="0.2">
      <c r="A279" s="1" t="s">
        <v>301</v>
      </c>
      <c r="B279" s="2" t="str">
        <v>Myotis bechsteinii</v>
      </c>
      <c r="C279" s="1" t="s">
        <v>9</v>
      </c>
      <c r="D279" t="s">
        <v>30</v>
      </c>
      <c r="E279" s="1" t="s">
        <v>11</v>
      </c>
      <c r="F279" s="1" t="s">
        <v>12</v>
      </c>
      <c r="G279" s="1" t="s">
        <v>9</v>
      </c>
    </row>
    <row r="280" spans="1:7" x14ac:dyDescent="0.2">
      <c r="A280" s="1" t="s">
        <v>302</v>
      </c>
      <c r="B280" s="2" t="str">
        <v>Myotis myotis</v>
      </c>
      <c r="C280" s="1" t="s">
        <v>9</v>
      </c>
      <c r="D280" t="s">
        <v>30</v>
      </c>
      <c r="E280" s="1" t="s">
        <v>11</v>
      </c>
      <c r="F280" s="1" t="s">
        <v>12</v>
      </c>
      <c r="G280" s="1" t="s">
        <v>9</v>
      </c>
    </row>
    <row r="281" spans="1:7" x14ac:dyDescent="0.2">
      <c r="A281" s="1" t="s">
        <v>303</v>
      </c>
      <c r="B281" s="2" t="str">
        <v>Plecotus auritus</v>
      </c>
      <c r="C281" s="1" t="s">
        <v>9</v>
      </c>
      <c r="D281" t="s">
        <v>30</v>
      </c>
      <c r="E281" s="1" t="s">
        <v>11</v>
      </c>
      <c r="F281" s="1" t="s">
        <v>12</v>
      </c>
      <c r="G281" s="1" t="s">
        <v>9</v>
      </c>
    </row>
    <row r="282" spans="1:7" x14ac:dyDescent="0.2">
      <c r="A282" s="1" t="s">
        <v>304</v>
      </c>
      <c r="B282" s="2" t="str">
        <v>Eptesicus serotinus</v>
      </c>
      <c r="C282" s="1" t="s">
        <v>9</v>
      </c>
      <c r="D282" t="s">
        <v>30</v>
      </c>
      <c r="E282" s="1" t="s">
        <v>11</v>
      </c>
      <c r="F282" s="1" t="s">
        <v>12</v>
      </c>
      <c r="G282" s="1" t="s">
        <v>9</v>
      </c>
    </row>
    <row r="283" spans="1:7" x14ac:dyDescent="0.2">
      <c r="A283" s="1" t="s">
        <v>305</v>
      </c>
      <c r="B283" s="2" t="str">
        <v>Nyctalus lasiopterus</v>
      </c>
      <c r="C283" s="1" t="s">
        <v>9</v>
      </c>
      <c r="D283" t="s">
        <v>30</v>
      </c>
      <c r="E283" s="1" t="s">
        <v>11</v>
      </c>
      <c r="F283" s="1" t="s">
        <v>12</v>
      </c>
      <c r="G283" s="1" t="s">
        <v>9</v>
      </c>
    </row>
    <row r="284" spans="1:7" x14ac:dyDescent="0.2">
      <c r="A284" s="1" t="s">
        <v>306</v>
      </c>
      <c r="B284" s="2" t="str">
        <v>Plecotus austriacus</v>
      </c>
      <c r="C284" s="1" t="s">
        <v>9</v>
      </c>
      <c r="D284" t="s">
        <v>30</v>
      </c>
      <c r="E284" s="1" t="s">
        <v>11</v>
      </c>
      <c r="F284" s="1" t="s">
        <v>12</v>
      </c>
      <c r="G284" s="1" t="s">
        <v>9</v>
      </c>
    </row>
    <row r="285" spans="1:7" x14ac:dyDescent="0.2">
      <c r="A285" s="1" t="s">
        <v>307</v>
      </c>
      <c r="B285" s="2" t="str">
        <v>Myotis mystacinus</v>
      </c>
      <c r="C285" s="1" t="s">
        <v>9</v>
      </c>
      <c r="D285" t="s">
        <v>30</v>
      </c>
      <c r="E285" s="1" t="s">
        <v>11</v>
      </c>
      <c r="F285" s="1" t="s">
        <v>12</v>
      </c>
      <c r="G285" s="1" t="s">
        <v>9</v>
      </c>
    </row>
    <row r="286" spans="1:7" x14ac:dyDescent="0.2">
      <c r="A286" s="1" t="s">
        <v>308</v>
      </c>
      <c r="B286" s="2" t="str">
        <v>Nyctalus leisleri</v>
      </c>
      <c r="C286" s="1" t="s">
        <v>9</v>
      </c>
      <c r="D286" t="s">
        <v>30</v>
      </c>
      <c r="E286" s="1" t="s">
        <v>11</v>
      </c>
      <c r="F286" s="1" t="s">
        <v>12</v>
      </c>
      <c r="G286" s="1" t="s">
        <v>9</v>
      </c>
    </row>
    <row r="287" spans="1:7" x14ac:dyDescent="0.2">
      <c r="A287" s="1" t="s">
        <v>309</v>
      </c>
      <c r="B287" s="2" t="str">
        <v>Tadarida teniotis</v>
      </c>
      <c r="C287" s="1" t="s">
        <v>9</v>
      </c>
      <c r="D287" t="s">
        <v>30</v>
      </c>
      <c r="E287" s="1" t="s">
        <v>11</v>
      </c>
      <c r="F287" s="1" t="s">
        <v>12</v>
      </c>
      <c r="G287" s="1" t="s">
        <v>9</v>
      </c>
    </row>
    <row r="288" spans="1:7" x14ac:dyDescent="0.2">
      <c r="A288" s="1" t="s">
        <v>310</v>
      </c>
      <c r="B288" s="2" t="str">
        <v>Pipistrellus kuhlii</v>
      </c>
      <c r="C288" s="1" t="s">
        <v>9</v>
      </c>
      <c r="D288" t="s">
        <v>30</v>
      </c>
      <c r="E288" s="1" t="s">
        <v>11</v>
      </c>
      <c r="F288" s="1" t="s">
        <v>12</v>
      </c>
      <c r="G288" s="1" t="s">
        <v>9</v>
      </c>
    </row>
    <row r="289" spans="1:8" x14ac:dyDescent="0.2">
      <c r="A289" s="1" t="s">
        <v>311</v>
      </c>
      <c r="B289" s="2" t="str">
        <v>Myotis alcathoe</v>
      </c>
      <c r="C289" s="1" t="s">
        <v>9</v>
      </c>
      <c r="D289" t="s">
        <v>30</v>
      </c>
      <c r="E289" s="1" t="s">
        <v>11</v>
      </c>
      <c r="F289" s="1" t="s">
        <v>12</v>
      </c>
      <c r="G289" s="1" t="s">
        <v>9</v>
      </c>
    </row>
    <row r="290" spans="1:8" x14ac:dyDescent="0.2">
      <c r="A290" s="1" t="s">
        <v>312</v>
      </c>
      <c r="B290" s="2" t="str">
        <v>Myotis punicus</v>
      </c>
      <c r="C290" s="1" t="s">
        <v>9</v>
      </c>
      <c r="D290" t="s">
        <v>30</v>
      </c>
      <c r="E290" s="1" t="s">
        <v>11</v>
      </c>
      <c r="F290" s="1" t="s">
        <v>12</v>
      </c>
      <c r="G290" s="1" t="s">
        <v>9</v>
      </c>
    </row>
    <row r="291" spans="1:8" x14ac:dyDescent="0.2">
      <c r="A291" s="1" t="s">
        <v>313</v>
      </c>
      <c r="B291" s="2" t="str">
        <v>Pipistrellus pygmaeus</v>
      </c>
      <c r="C291" s="1" t="s">
        <v>9</v>
      </c>
      <c r="D291" t="s">
        <v>30</v>
      </c>
      <c r="E291" s="1" t="s">
        <v>11</v>
      </c>
      <c r="F291" s="1" t="s">
        <v>12</v>
      </c>
      <c r="G291" s="1" t="s">
        <v>9</v>
      </c>
    </row>
    <row r="292" spans="1:8" x14ac:dyDescent="0.2">
      <c r="A292" s="1" t="s">
        <v>314</v>
      </c>
      <c r="B292" s="2" t="str">
        <v>Plecotus macrobullaris</v>
      </c>
      <c r="C292" s="1" t="s">
        <v>9</v>
      </c>
      <c r="D292" t="s">
        <v>30</v>
      </c>
      <c r="E292" s="1" t="s">
        <v>11</v>
      </c>
      <c r="F292" s="1" t="s">
        <v>12</v>
      </c>
      <c r="G292" s="1" t="s">
        <v>9</v>
      </c>
    </row>
    <row r="293" spans="1:8" x14ac:dyDescent="0.2">
      <c r="A293" s="1" t="s">
        <v>315</v>
      </c>
      <c r="B293" s="2" t="str">
        <v>Plecotus sardus</v>
      </c>
      <c r="C293" s="1" t="s">
        <v>9</v>
      </c>
      <c r="D293" t="s">
        <v>30</v>
      </c>
      <c r="E293" s="1" t="s">
        <v>11</v>
      </c>
      <c r="F293" s="1" t="s">
        <v>12</v>
      </c>
      <c r="G293" s="1" t="s">
        <v>9</v>
      </c>
    </row>
    <row r="294" spans="1:8" x14ac:dyDescent="0.2">
      <c r="A294" s="1" t="s">
        <v>316</v>
      </c>
      <c r="B294" s="2" t="str">
        <v>Hypsugo savii</v>
      </c>
      <c r="C294" s="1" t="s">
        <v>9</v>
      </c>
      <c r="D294" t="s">
        <v>30</v>
      </c>
      <c r="E294" s="1" t="s">
        <v>11</v>
      </c>
      <c r="F294" s="1" t="s">
        <v>12</v>
      </c>
      <c r="G294" s="1" t="s">
        <v>9</v>
      </c>
    </row>
    <row r="295" spans="1:8" x14ac:dyDescent="0.2">
      <c r="A295" s="1" t="s">
        <v>317</v>
      </c>
      <c r="B295" s="2" t="str">
        <v>Plecotus gaisleri</v>
      </c>
      <c r="C295" s="1" t="s">
        <v>9</v>
      </c>
      <c r="D295" t="s">
        <v>30</v>
      </c>
      <c r="E295" s="1" t="s">
        <v>11</v>
      </c>
      <c r="F295" s="1" t="s">
        <v>12</v>
      </c>
      <c r="G295" s="1" t="s">
        <v>9</v>
      </c>
    </row>
    <row r="296" spans="1:8" x14ac:dyDescent="0.2">
      <c r="A296" s="1" t="s">
        <v>318</v>
      </c>
      <c r="B296" s="2" t="str">
        <v>Ursus arctos</v>
      </c>
      <c r="C296" s="1" t="s">
        <v>9</v>
      </c>
      <c r="D296" t="s">
        <v>30</v>
      </c>
      <c r="E296" s="1" t="s">
        <v>11</v>
      </c>
      <c r="F296" s="1" t="s">
        <v>12</v>
      </c>
      <c r="G296" s="1" t="s">
        <v>11</v>
      </c>
    </row>
    <row r="297" spans="1:8" x14ac:dyDescent="0.2">
      <c r="A297" s="1" t="s">
        <v>319</v>
      </c>
      <c r="B297" s="2" t="str">
        <v>Lutra lutra</v>
      </c>
      <c r="C297" s="1" t="s">
        <v>9</v>
      </c>
      <c r="D297" t="s">
        <v>30</v>
      </c>
      <c r="E297" s="1" t="s">
        <v>11</v>
      </c>
      <c r="F297" s="1" t="s">
        <v>12</v>
      </c>
      <c r="G297" s="1" t="s">
        <v>9</v>
      </c>
    </row>
    <row r="298" spans="1:8" x14ac:dyDescent="0.2">
      <c r="A298" s="1" t="s">
        <v>320</v>
      </c>
      <c r="B298" s="2" t="str">
        <v>Mustela putorius</v>
      </c>
      <c r="C298" s="1" t="s">
        <v>9</v>
      </c>
      <c r="D298" t="s">
        <v>30</v>
      </c>
      <c r="E298" s="1" t="s">
        <v>11</v>
      </c>
      <c r="F298" s="1" t="s">
        <v>12</v>
      </c>
      <c r="G298" s="1" t="s">
        <v>9</v>
      </c>
    </row>
    <row r="299" spans="1:8" x14ac:dyDescent="0.2">
      <c r="A299" s="1" t="s">
        <v>321</v>
      </c>
      <c r="B299" s="2" t="str">
        <v>Canis lupus</v>
      </c>
      <c r="C299" s="1" t="s">
        <v>9</v>
      </c>
      <c r="D299" t="s">
        <v>30</v>
      </c>
      <c r="E299" s="1" t="s">
        <v>322</v>
      </c>
      <c r="F299" s="1" t="s">
        <v>88</v>
      </c>
      <c r="G299" s="1" t="s">
        <v>9</v>
      </c>
      <c r="H299" t="s">
        <v>323</v>
      </c>
    </row>
    <row r="300" spans="1:8" x14ac:dyDescent="0.2">
      <c r="A300" s="1" t="s">
        <v>324</v>
      </c>
      <c r="B300" s="2" t="str">
        <v>Vespertilio murinus</v>
      </c>
      <c r="C300" s="1" t="s">
        <v>9</v>
      </c>
      <c r="D300" t="s">
        <v>30</v>
      </c>
      <c r="E300" s="1" t="s">
        <v>11</v>
      </c>
      <c r="F300" s="1" t="s">
        <v>12</v>
      </c>
      <c r="G300" s="1" t="s">
        <v>9</v>
      </c>
    </row>
    <row r="301" spans="1:8" x14ac:dyDescent="0.2">
      <c r="A301" s="1" t="s">
        <v>325</v>
      </c>
      <c r="B301" s="2" t="str">
        <v>Petromyzon marinus</v>
      </c>
      <c r="C301" s="1" t="s">
        <v>9</v>
      </c>
      <c r="D301" t="s">
        <v>30</v>
      </c>
      <c r="E301" s="1" t="s">
        <v>11</v>
      </c>
      <c r="F301" s="1" t="s">
        <v>34</v>
      </c>
      <c r="G301" s="1" t="s">
        <v>9</v>
      </c>
    </row>
    <row r="302" spans="1:8" x14ac:dyDescent="0.2">
      <c r="A302" s="1" t="s">
        <v>326</v>
      </c>
      <c r="B302" s="2" t="str">
        <v>Lampetra planeri</v>
      </c>
      <c r="C302" s="1" t="s">
        <v>9</v>
      </c>
      <c r="D302" t="s">
        <v>30</v>
      </c>
      <c r="E302" s="1" t="s">
        <v>11</v>
      </c>
      <c r="F302" s="1" t="s">
        <v>12</v>
      </c>
      <c r="G302" s="1" t="s">
        <v>9</v>
      </c>
    </row>
    <row r="303" spans="1:8" x14ac:dyDescent="0.2">
      <c r="A303" s="1" t="s">
        <v>327</v>
      </c>
      <c r="B303" s="2" t="str">
        <v>Lethenteron zanandreai</v>
      </c>
      <c r="C303" s="1" t="s">
        <v>9</v>
      </c>
      <c r="D303" t="s">
        <v>30</v>
      </c>
      <c r="E303" s="1" t="s">
        <v>11</v>
      </c>
      <c r="F303" s="1" t="s">
        <v>12</v>
      </c>
      <c r="G303" s="1" t="s">
        <v>9</v>
      </c>
    </row>
    <row r="304" spans="1:8" x14ac:dyDescent="0.2">
      <c r="A304" s="1" t="s">
        <v>328</v>
      </c>
      <c r="B304" s="2" t="str">
        <v>Lampetra fluviatilis</v>
      </c>
      <c r="C304" s="1" t="s">
        <v>9</v>
      </c>
      <c r="D304" t="s">
        <v>30</v>
      </c>
      <c r="E304" s="1" t="s">
        <v>11</v>
      </c>
      <c r="F304" s="1" t="s">
        <v>34</v>
      </c>
      <c r="G304" s="1" t="s">
        <v>9</v>
      </c>
    </row>
    <row r="305" spans="1:7" x14ac:dyDescent="0.2">
      <c r="A305" s="1" t="s">
        <v>329</v>
      </c>
      <c r="B305" s="2" t="str">
        <v>Acipenser naccarii</v>
      </c>
      <c r="C305" s="1" t="s">
        <v>11</v>
      </c>
      <c r="D305" t="s">
        <v>30</v>
      </c>
      <c r="E305" s="1" t="s">
        <v>11</v>
      </c>
      <c r="F305" s="1" t="s">
        <v>34</v>
      </c>
      <c r="G305" s="1" t="s">
        <v>9</v>
      </c>
    </row>
    <row r="306" spans="1:7" x14ac:dyDescent="0.2">
      <c r="A306" s="1" t="s">
        <v>330</v>
      </c>
      <c r="B306" s="2" t="str">
        <v>Alosa fallax</v>
      </c>
      <c r="C306" s="1" t="s">
        <v>9</v>
      </c>
      <c r="D306" t="s">
        <v>30</v>
      </c>
      <c r="E306" s="1" t="s">
        <v>11</v>
      </c>
      <c r="F306" s="1" t="s">
        <v>34</v>
      </c>
      <c r="G306" s="1" t="s">
        <v>9</v>
      </c>
    </row>
    <row r="307" spans="1:7" x14ac:dyDescent="0.2">
      <c r="A307" s="1" t="s">
        <v>331</v>
      </c>
      <c r="B307" s="2" t="str">
        <v>Salmo marmoratus</v>
      </c>
      <c r="C307" s="1" t="s">
        <v>9</v>
      </c>
      <c r="D307" t="s">
        <v>30</v>
      </c>
      <c r="E307" s="1" t="s">
        <v>11</v>
      </c>
      <c r="F307" s="1" t="s">
        <v>12</v>
      </c>
      <c r="G307" s="1" t="s">
        <v>9</v>
      </c>
    </row>
    <row r="308" spans="1:7" x14ac:dyDescent="0.2">
      <c r="A308" s="1" t="s">
        <v>332</v>
      </c>
      <c r="B308" s="2" t="str">
        <v>Thymallus thymallus</v>
      </c>
      <c r="C308" s="1" t="s">
        <v>9</v>
      </c>
      <c r="D308" t="s">
        <v>30</v>
      </c>
      <c r="E308" s="1" t="s">
        <v>11</v>
      </c>
      <c r="F308" s="1" t="s">
        <v>12</v>
      </c>
      <c r="G308" s="1" t="s">
        <v>9</v>
      </c>
    </row>
    <row r="309" spans="1:7" x14ac:dyDescent="0.2">
      <c r="A309" s="1" t="s">
        <v>333</v>
      </c>
      <c r="B309" s="2" t="str">
        <v>Rutilus pigus</v>
      </c>
      <c r="C309" s="1" t="s">
        <v>9</v>
      </c>
      <c r="D309" t="s">
        <v>30</v>
      </c>
      <c r="E309" s="1" t="s">
        <v>11</v>
      </c>
      <c r="F309" s="1" t="s">
        <v>12</v>
      </c>
      <c r="G309" s="1" t="s">
        <v>9</v>
      </c>
    </row>
    <row r="310" spans="1:7" x14ac:dyDescent="0.2">
      <c r="A310" s="1" t="s">
        <v>334</v>
      </c>
      <c r="B310" s="2" t="str">
        <v>Alburnus albidus</v>
      </c>
      <c r="C310" s="1" t="s">
        <v>9</v>
      </c>
      <c r="D310" t="s">
        <v>30</v>
      </c>
      <c r="E310" s="1" t="s">
        <v>11</v>
      </c>
      <c r="F310" s="1" t="s">
        <v>12</v>
      </c>
      <c r="G310" s="1" t="s">
        <v>9</v>
      </c>
    </row>
    <row r="311" spans="1:7" x14ac:dyDescent="0.2">
      <c r="A311" s="1" t="s">
        <v>335</v>
      </c>
      <c r="B311" s="2" t="str">
        <v>Rutilus rubilio</v>
      </c>
      <c r="C311" s="1" t="s">
        <v>9</v>
      </c>
      <c r="D311" t="s">
        <v>30</v>
      </c>
      <c r="E311" s="1" t="s">
        <v>11</v>
      </c>
      <c r="F311" s="1" t="s">
        <v>12</v>
      </c>
      <c r="G311" s="1" t="s">
        <v>9</v>
      </c>
    </row>
    <row r="312" spans="1:7" x14ac:dyDescent="0.2">
      <c r="A312" s="1" t="s">
        <v>336</v>
      </c>
      <c r="B312" s="2" t="str">
        <v>Barbus plebejus</v>
      </c>
      <c r="C312" s="1" t="s">
        <v>9</v>
      </c>
      <c r="D312" t="s">
        <v>30</v>
      </c>
      <c r="E312" s="1" t="s">
        <v>11</v>
      </c>
      <c r="F312" s="1" t="s">
        <v>12</v>
      </c>
      <c r="G312" s="1" t="s">
        <v>9</v>
      </c>
    </row>
    <row r="313" spans="1:7" x14ac:dyDescent="0.2">
      <c r="A313" s="1" t="s">
        <v>337</v>
      </c>
      <c r="B313" s="2" t="str">
        <v>Chondrostoma soetta</v>
      </c>
      <c r="C313" s="1" t="s">
        <v>9</v>
      </c>
      <c r="D313" t="s">
        <v>30</v>
      </c>
      <c r="E313" s="1" t="s">
        <v>11</v>
      </c>
      <c r="F313" s="1" t="s">
        <v>12</v>
      </c>
      <c r="G313" s="1" t="s">
        <v>9</v>
      </c>
    </row>
    <row r="314" spans="1:7" x14ac:dyDescent="0.2">
      <c r="A314" s="1" t="s">
        <v>338</v>
      </c>
      <c r="B314" s="2" t="str">
        <v>Aphanius fasciatus</v>
      </c>
      <c r="C314" s="1" t="s">
        <v>9</v>
      </c>
      <c r="D314" t="s">
        <v>30</v>
      </c>
      <c r="E314" s="1" t="s">
        <v>11</v>
      </c>
      <c r="F314" s="1" t="s">
        <v>12</v>
      </c>
      <c r="G314" s="1" t="s">
        <v>9</v>
      </c>
    </row>
    <row r="315" spans="1:7" x14ac:dyDescent="0.2">
      <c r="A315" s="1" t="s">
        <v>339</v>
      </c>
      <c r="B315" s="2" t="str">
        <v>Pomatoschistus canestrinii</v>
      </c>
      <c r="C315" s="1" t="s">
        <v>9</v>
      </c>
      <c r="D315" t="s">
        <v>30</v>
      </c>
      <c r="E315" s="1" t="s">
        <v>11</v>
      </c>
      <c r="F315" s="1" t="s">
        <v>12</v>
      </c>
      <c r="G315" s="1" t="s">
        <v>9</v>
      </c>
    </row>
    <row r="316" spans="1:7" x14ac:dyDescent="0.2">
      <c r="A316" s="1" t="s">
        <v>340</v>
      </c>
      <c r="B316" s="2" t="str">
        <v>Knipowitschia panizzae</v>
      </c>
      <c r="C316" s="1" t="s">
        <v>9</v>
      </c>
      <c r="D316" t="s">
        <v>30</v>
      </c>
      <c r="E316" s="1" t="s">
        <v>11</v>
      </c>
      <c r="F316" s="1" t="s">
        <v>12</v>
      </c>
      <c r="G316" s="1" t="s">
        <v>9</v>
      </c>
    </row>
    <row r="317" spans="1:7" x14ac:dyDescent="0.2">
      <c r="A317" s="1" t="s">
        <v>341</v>
      </c>
      <c r="B317" s="2" t="str">
        <v>Padogobius nigricans</v>
      </c>
      <c r="C317" s="1" t="s">
        <v>9</v>
      </c>
      <c r="D317" t="s">
        <v>30</v>
      </c>
      <c r="E317" s="1" t="s">
        <v>11</v>
      </c>
      <c r="F317" s="1" t="s">
        <v>12</v>
      </c>
      <c r="G317" s="1" t="s">
        <v>9</v>
      </c>
    </row>
    <row r="318" spans="1:7" x14ac:dyDescent="0.2">
      <c r="A318" s="1" t="s">
        <v>342</v>
      </c>
      <c r="B318" s="2" t="str">
        <v>Cottus gobio</v>
      </c>
      <c r="C318" s="1" t="s">
        <v>9</v>
      </c>
      <c r="D318" t="s">
        <v>30</v>
      </c>
      <c r="E318" s="1" t="s">
        <v>11</v>
      </c>
      <c r="F318" s="1" t="s">
        <v>12</v>
      </c>
      <c r="G318" s="1" t="s">
        <v>9</v>
      </c>
    </row>
    <row r="319" spans="1:7" x14ac:dyDescent="0.2">
      <c r="A319" s="1" t="s">
        <v>343</v>
      </c>
      <c r="B319" s="2" t="str">
        <v>Sabanejewia larvata</v>
      </c>
      <c r="C319" s="1" t="s">
        <v>9</v>
      </c>
      <c r="D319" t="s">
        <v>30</v>
      </c>
      <c r="E319" s="1" t="s">
        <v>11</v>
      </c>
      <c r="F319" s="1" t="s">
        <v>12</v>
      </c>
      <c r="G319" s="1" t="s">
        <v>9</v>
      </c>
    </row>
    <row r="320" spans="1:7" x14ac:dyDescent="0.2">
      <c r="A320" s="1" t="s">
        <v>344</v>
      </c>
      <c r="B320" s="2" t="str">
        <v>Alosa agone</v>
      </c>
      <c r="C320" s="1" t="s">
        <v>9</v>
      </c>
      <c r="D320" t="s">
        <v>30</v>
      </c>
      <c r="E320" s="1" t="s">
        <v>11</v>
      </c>
      <c r="F320" s="1" t="s">
        <v>12</v>
      </c>
      <c r="G320" s="1" t="s">
        <v>9</v>
      </c>
    </row>
    <row r="321" spans="1:7" x14ac:dyDescent="0.2">
      <c r="A321" s="1" t="s">
        <v>345</v>
      </c>
      <c r="B321" s="2" t="str">
        <v>Barbus caninus</v>
      </c>
      <c r="C321" s="1" t="s">
        <v>9</v>
      </c>
      <c r="D321" t="s">
        <v>30</v>
      </c>
      <c r="E321" s="1" t="s">
        <v>11</v>
      </c>
      <c r="F321" s="1" t="s">
        <v>12</v>
      </c>
      <c r="G321" s="1" t="s">
        <v>9</v>
      </c>
    </row>
    <row r="322" spans="1:7" x14ac:dyDescent="0.2">
      <c r="A322" s="1" t="s">
        <v>346</v>
      </c>
      <c r="B322" s="2" t="str">
        <v>Barbus tyberinus</v>
      </c>
      <c r="C322" s="1" t="s">
        <v>9</v>
      </c>
      <c r="D322" t="s">
        <v>30</v>
      </c>
      <c r="E322" s="1" t="s">
        <v>11</v>
      </c>
      <c r="F322" s="1" t="s">
        <v>12</v>
      </c>
      <c r="G322" s="1" t="s">
        <v>9</v>
      </c>
    </row>
    <row r="323" spans="1:7" x14ac:dyDescent="0.2">
      <c r="A323" s="1" t="s">
        <v>347</v>
      </c>
      <c r="B323" s="2" t="str">
        <v>Barbus balcanicus</v>
      </c>
      <c r="C323" s="1" t="s">
        <v>9</v>
      </c>
      <c r="D323" t="s">
        <v>30</v>
      </c>
      <c r="E323" s="1" t="s">
        <v>11</v>
      </c>
      <c r="F323" s="1" t="s">
        <v>12</v>
      </c>
      <c r="G323" s="1" t="s">
        <v>9</v>
      </c>
    </row>
    <row r="324" spans="1:7" x14ac:dyDescent="0.2">
      <c r="A324" s="1" t="s">
        <v>348</v>
      </c>
      <c r="B324" s="2" t="str">
        <v>Cobitis bilineata</v>
      </c>
      <c r="C324" s="1" t="s">
        <v>9</v>
      </c>
      <c r="D324" t="s">
        <v>30</v>
      </c>
      <c r="E324" s="1" t="s">
        <v>11</v>
      </c>
      <c r="F324" s="1" t="s">
        <v>12</v>
      </c>
      <c r="G324" s="1" t="s">
        <v>9</v>
      </c>
    </row>
    <row r="325" spans="1:7" x14ac:dyDescent="0.2">
      <c r="A325" s="1" t="s">
        <v>349</v>
      </c>
      <c r="B325" s="2" t="str">
        <v>Cobitis zanandreai</v>
      </c>
      <c r="C325" s="1" t="s">
        <v>9</v>
      </c>
      <c r="D325" t="s">
        <v>30</v>
      </c>
      <c r="E325" s="1" t="s">
        <v>11</v>
      </c>
      <c r="F325" s="1" t="s">
        <v>34</v>
      </c>
      <c r="G325" s="1" t="s">
        <v>9</v>
      </c>
    </row>
    <row r="326" spans="1:7" x14ac:dyDescent="0.2">
      <c r="A326" s="1" t="s">
        <v>350</v>
      </c>
      <c r="B326" s="2" t="str">
        <v>Telestes muticellus</v>
      </c>
      <c r="C326" s="1" t="s">
        <v>9</v>
      </c>
      <c r="D326" t="s">
        <v>30</v>
      </c>
      <c r="E326" s="1" t="s">
        <v>11</v>
      </c>
      <c r="F326" s="1" t="s">
        <v>12</v>
      </c>
      <c r="G326" s="1" t="s">
        <v>9</v>
      </c>
    </row>
    <row r="327" spans="1:7" x14ac:dyDescent="0.2">
      <c r="A327" s="1" t="s">
        <v>351</v>
      </c>
      <c r="B327" s="2" t="str">
        <v>Salmo cetti</v>
      </c>
      <c r="C327" s="1" t="s">
        <v>9</v>
      </c>
      <c r="D327" t="s">
        <v>30</v>
      </c>
      <c r="E327" s="1" t="s">
        <v>11</v>
      </c>
      <c r="F327" s="1" t="s">
        <v>12</v>
      </c>
      <c r="G327" s="1" t="s">
        <v>9</v>
      </c>
    </row>
    <row r="328" spans="1:7" x14ac:dyDescent="0.2">
      <c r="A328" s="1" t="s">
        <v>352</v>
      </c>
      <c r="B328" s="2" t="str">
        <v>Salmo fibreni</v>
      </c>
      <c r="C328" s="1" t="s">
        <v>9</v>
      </c>
      <c r="D328" t="s">
        <v>30</v>
      </c>
      <c r="E328" s="1" t="s">
        <v>11</v>
      </c>
      <c r="F328" s="1" t="s">
        <v>12</v>
      </c>
      <c r="G328" s="1" t="s">
        <v>9</v>
      </c>
    </row>
    <row r="329" spans="1:7" x14ac:dyDescent="0.2">
      <c r="A329" s="1" t="s">
        <v>353</v>
      </c>
      <c r="B329" s="2" t="str">
        <v>Protochondrostoma genei</v>
      </c>
      <c r="C329" s="1" t="s">
        <v>9</v>
      </c>
      <c r="D329" t="s">
        <v>30</v>
      </c>
      <c r="E329" s="1" t="s">
        <v>11</v>
      </c>
      <c r="F329" s="1" t="s">
        <v>12</v>
      </c>
      <c r="G329" s="1" t="s">
        <v>9</v>
      </c>
    </row>
    <row r="330" spans="1:7" x14ac:dyDescent="0.2">
      <c r="A330" s="1" t="s">
        <v>354</v>
      </c>
      <c r="B330" s="2" t="str">
        <v>Squalius lucumonis</v>
      </c>
      <c r="C330" s="1" t="s">
        <v>9</v>
      </c>
      <c r="D330" t="s">
        <v>30</v>
      </c>
      <c r="E330" s="1" t="s">
        <v>11</v>
      </c>
      <c r="F330" s="1" t="s">
        <v>12</v>
      </c>
      <c r="G330" s="1" t="s">
        <v>9</v>
      </c>
    </row>
    <row r="331" spans="1:7" x14ac:dyDescent="0.2">
      <c r="A331" s="1" t="s">
        <v>355</v>
      </c>
      <c r="B331" s="2" t="str">
        <v>Corallium rubrum</v>
      </c>
      <c r="C331" s="1" t="s">
        <v>9</v>
      </c>
      <c r="D331" t="s">
        <v>30</v>
      </c>
      <c r="E331" s="1" t="s">
        <v>356</v>
      </c>
      <c r="F331" s="1" t="s">
        <v>88</v>
      </c>
      <c r="G331" s="1" t="s">
        <v>9</v>
      </c>
    </row>
    <row r="332" spans="1:7" x14ac:dyDescent="0.2">
      <c r="A332" s="1" t="s">
        <v>357</v>
      </c>
      <c r="B332" s="2" t="str">
        <v>Centrostephanus longispinus</v>
      </c>
      <c r="C332" s="1" t="s">
        <v>9</v>
      </c>
      <c r="D332" t="s">
        <v>30</v>
      </c>
      <c r="E332" s="1" t="s">
        <v>356</v>
      </c>
      <c r="F332" s="1" t="s">
        <v>88</v>
      </c>
      <c r="G332" s="1" t="s">
        <v>9</v>
      </c>
    </row>
    <row r="333" spans="1:7" x14ac:dyDescent="0.2">
      <c r="A333" s="1" t="s">
        <v>358</v>
      </c>
      <c r="B333" s="2" t="str">
        <v>Patella ferruginea</v>
      </c>
      <c r="C333" s="1" t="s">
        <v>9</v>
      </c>
      <c r="D333" t="s">
        <v>30</v>
      </c>
      <c r="E333" s="1" t="s">
        <v>356</v>
      </c>
      <c r="F333" s="1" t="s">
        <v>12</v>
      </c>
      <c r="G333" s="1" t="s">
        <v>9</v>
      </c>
    </row>
    <row r="334" spans="1:7" x14ac:dyDescent="0.2">
      <c r="A334" s="1" t="s">
        <v>359</v>
      </c>
      <c r="B334" s="2" t="str">
        <v>Lithophaga lithophaga</v>
      </c>
      <c r="C334" s="1" t="s">
        <v>9</v>
      </c>
      <c r="D334" t="s">
        <v>30</v>
      </c>
      <c r="E334" s="1" t="s">
        <v>356</v>
      </c>
      <c r="F334" s="1" t="s">
        <v>34</v>
      </c>
      <c r="G334" s="1" t="s">
        <v>9</v>
      </c>
    </row>
    <row r="335" spans="1:7" x14ac:dyDescent="0.2">
      <c r="A335" s="1" t="s">
        <v>360</v>
      </c>
      <c r="B335" s="2" t="str">
        <v>Pinna nobilis</v>
      </c>
      <c r="C335" s="1" t="s">
        <v>9</v>
      </c>
      <c r="D335" t="s">
        <v>30</v>
      </c>
      <c r="E335" s="1" t="s">
        <v>356</v>
      </c>
      <c r="F335" s="1" t="s">
        <v>34</v>
      </c>
      <c r="G335" s="1" t="s">
        <v>9</v>
      </c>
    </row>
    <row r="336" spans="1:7" x14ac:dyDescent="0.2">
      <c r="A336" s="1" t="s">
        <v>361</v>
      </c>
      <c r="B336" s="2" t="str">
        <v>Scyllarides latus</v>
      </c>
      <c r="C336" s="1" t="s">
        <v>9</v>
      </c>
      <c r="D336" t="s">
        <v>30</v>
      </c>
      <c r="E336" s="1" t="s">
        <v>356</v>
      </c>
      <c r="F336" s="1" t="s">
        <v>34</v>
      </c>
      <c r="G336" s="1" t="s">
        <v>9</v>
      </c>
    </row>
    <row r="337" spans="1:8" x14ac:dyDescent="0.2">
      <c r="A337" s="1" t="s">
        <v>362</v>
      </c>
      <c r="B337" s="2" t="str">
        <v>Lithothamnium coralloides</v>
      </c>
      <c r="C337" s="1" t="s">
        <v>9</v>
      </c>
      <c r="D337" t="s">
        <v>30</v>
      </c>
      <c r="E337" s="1" t="s">
        <v>356</v>
      </c>
      <c r="F337" s="1" t="s">
        <v>12</v>
      </c>
      <c r="G337" s="1" t="s">
        <v>9</v>
      </c>
    </row>
    <row r="338" spans="1:8" x14ac:dyDescent="0.2">
      <c r="A338" s="1" t="s">
        <v>363</v>
      </c>
      <c r="B338" s="2" t="str">
        <v>Phymatholithon calcareum</v>
      </c>
      <c r="C338" s="1" t="s">
        <v>9</v>
      </c>
      <c r="D338" t="s">
        <v>30</v>
      </c>
      <c r="E338" s="1" t="s">
        <v>356</v>
      </c>
      <c r="F338" s="1" t="s">
        <v>12</v>
      </c>
      <c r="G338" s="1" t="s">
        <v>9</v>
      </c>
    </row>
    <row r="339" spans="1:8" x14ac:dyDescent="0.2">
      <c r="A339" s="1" t="s">
        <v>364</v>
      </c>
      <c r="B339" s="2" t="str">
        <v>Tursiops truncatus</v>
      </c>
      <c r="C339" s="1" t="s">
        <v>9</v>
      </c>
      <c r="D339" t="s">
        <v>30</v>
      </c>
      <c r="E339" s="1" t="s">
        <v>356</v>
      </c>
      <c r="F339" s="1" t="s">
        <v>88</v>
      </c>
      <c r="G339" s="1" t="s">
        <v>11</v>
      </c>
      <c r="H339" t="s">
        <v>365</v>
      </c>
    </row>
    <row r="340" spans="1:8" x14ac:dyDescent="0.2">
      <c r="A340" s="1" t="s">
        <v>366</v>
      </c>
      <c r="B340" s="2" t="str">
        <v>Stenella coeruleoalba</v>
      </c>
      <c r="C340" s="1" t="s">
        <v>9</v>
      </c>
      <c r="D340" t="s">
        <v>30</v>
      </c>
      <c r="E340" s="1" t="s">
        <v>356</v>
      </c>
      <c r="F340" s="1" t="s">
        <v>88</v>
      </c>
      <c r="G340" s="1" t="s">
        <v>11</v>
      </c>
      <c r="H340" t="s">
        <v>365</v>
      </c>
    </row>
    <row r="341" spans="1:8" x14ac:dyDescent="0.2">
      <c r="A341" s="1" t="s">
        <v>367</v>
      </c>
      <c r="B341" s="2" t="str">
        <v>Delphinus delphis</v>
      </c>
      <c r="C341" s="1" t="s">
        <v>9</v>
      </c>
      <c r="D341" t="s">
        <v>30</v>
      </c>
      <c r="E341" s="1" t="s">
        <v>356</v>
      </c>
      <c r="F341" s="1" t="s">
        <v>88</v>
      </c>
      <c r="G341" s="1" t="s">
        <v>11</v>
      </c>
      <c r="H341" t="s">
        <v>365</v>
      </c>
    </row>
    <row r="342" spans="1:8" x14ac:dyDescent="0.2">
      <c r="A342" s="1" t="s">
        <v>368</v>
      </c>
      <c r="B342" s="2" t="str">
        <v>Grampus griseus</v>
      </c>
      <c r="C342" s="1" t="s">
        <v>9</v>
      </c>
      <c r="D342" t="s">
        <v>30</v>
      </c>
      <c r="E342" s="1" t="s">
        <v>356</v>
      </c>
      <c r="F342" s="1" t="s">
        <v>88</v>
      </c>
      <c r="G342" s="1" t="s">
        <v>11</v>
      </c>
      <c r="H342" t="s">
        <v>365</v>
      </c>
    </row>
    <row r="343" spans="1:8" x14ac:dyDescent="0.2">
      <c r="A343" s="1" t="s">
        <v>369</v>
      </c>
      <c r="B343" s="2" t="str">
        <v>Globicephala melas</v>
      </c>
      <c r="C343" s="1" t="s">
        <v>9</v>
      </c>
      <c r="D343" t="s">
        <v>30</v>
      </c>
      <c r="E343" s="1" t="s">
        <v>356</v>
      </c>
      <c r="F343" s="1" t="s">
        <v>88</v>
      </c>
      <c r="G343" s="1" t="s">
        <v>11</v>
      </c>
      <c r="H343" t="s">
        <v>365</v>
      </c>
    </row>
    <row r="344" spans="1:8" x14ac:dyDescent="0.2">
      <c r="A344" s="1" t="s">
        <v>370</v>
      </c>
      <c r="B344" s="2" t="str">
        <v>Ziphius cavirostris</v>
      </c>
      <c r="C344" s="1" t="s">
        <v>9</v>
      </c>
      <c r="D344" t="s">
        <v>30</v>
      </c>
      <c r="E344" s="1" t="s">
        <v>356</v>
      </c>
      <c r="F344" s="1" t="s">
        <v>88</v>
      </c>
      <c r="G344" s="1" t="s">
        <v>11</v>
      </c>
      <c r="H344" t="s">
        <v>365</v>
      </c>
    </row>
    <row r="345" spans="1:8" x14ac:dyDescent="0.2">
      <c r="A345" s="1" t="s">
        <v>371</v>
      </c>
      <c r="B345" s="2" t="str">
        <v>Physeter macrocephalus</v>
      </c>
      <c r="C345" s="1" t="s">
        <v>9</v>
      </c>
      <c r="D345" t="s">
        <v>30</v>
      </c>
      <c r="E345" s="1" t="s">
        <v>356</v>
      </c>
      <c r="F345" s="1" t="s">
        <v>88</v>
      </c>
      <c r="G345" s="1" t="s">
        <v>11</v>
      </c>
      <c r="H345" t="s">
        <v>365</v>
      </c>
    </row>
    <row r="346" spans="1:8" x14ac:dyDescent="0.2">
      <c r="A346" s="1" t="s">
        <v>372</v>
      </c>
      <c r="B346" s="2" t="str">
        <v>Balaenoptera physalus</v>
      </c>
      <c r="C346" s="1" t="s">
        <v>9</v>
      </c>
      <c r="D346" t="s">
        <v>30</v>
      </c>
      <c r="E346" s="1" t="s">
        <v>356</v>
      </c>
      <c r="F346" s="1" t="s">
        <v>88</v>
      </c>
      <c r="G346" s="1" t="s">
        <v>11</v>
      </c>
      <c r="H346" t="s">
        <v>365</v>
      </c>
    </row>
    <row r="347" spans="1:8" x14ac:dyDescent="0.2">
      <c r="A347" s="1" t="s">
        <v>373</v>
      </c>
      <c r="B347" s="2" t="str">
        <v>Monachus monachus</v>
      </c>
      <c r="C347" s="1" t="s">
        <v>11</v>
      </c>
      <c r="D347" t="s">
        <v>30</v>
      </c>
      <c r="E347" s="1" t="s">
        <v>356</v>
      </c>
      <c r="F347" s="1" t="s">
        <v>12</v>
      </c>
      <c r="G347" s="1" t="s">
        <v>11</v>
      </c>
      <c r="H347" t="s">
        <v>374</v>
      </c>
    </row>
    <row r="348" spans="1:8" x14ac:dyDescent="0.2">
      <c r="A348" s="1" t="s">
        <v>375</v>
      </c>
      <c r="B348" s="2" t="str">
        <v>Caretta caretta</v>
      </c>
      <c r="C348" s="1" t="s">
        <v>9</v>
      </c>
      <c r="D348" t="s">
        <v>30</v>
      </c>
      <c r="E348" s="1" t="s">
        <v>356</v>
      </c>
      <c r="F348" s="1" t="s">
        <v>88</v>
      </c>
      <c r="G348" s="1" t="s">
        <v>11</v>
      </c>
      <c r="H348" t="s">
        <v>376</v>
      </c>
    </row>
    <row r="349" spans="1:8" x14ac:dyDescent="0.2">
      <c r="B349" s="2" t="str">
        <v/>
      </c>
    </row>
    <row r="350" spans="1:8" x14ac:dyDescent="0.2">
      <c r="B350" s="2" t="str">
        <v/>
      </c>
    </row>
    <row r="351" spans="1:8" x14ac:dyDescent="0.2">
      <c r="B351" s="2" t="str">
        <v/>
      </c>
    </row>
    <row r="352" spans="1:8" x14ac:dyDescent="0.2">
      <c r="B352" s="2" t="str">
        <v/>
      </c>
    </row>
    <row r="353" spans="2:2" x14ac:dyDescent="0.2">
      <c r="B353" s="2" t="str">
        <v/>
      </c>
    </row>
    <row r="354" spans="2:2" x14ac:dyDescent="0.2">
      <c r="B354" s="2" t="str">
        <v/>
      </c>
    </row>
    <row r="355" spans="2:2" x14ac:dyDescent="0.2">
      <c r="B355" s="2" t="str">
        <v/>
      </c>
    </row>
    <row r="356" spans="2:2" x14ac:dyDescent="0.2">
      <c r="B356" s="2" t="str">
        <v/>
      </c>
    </row>
    <row r="357" spans="2:2" x14ac:dyDescent="0.2">
      <c r="B357" s="2" t="str">
        <v/>
      </c>
    </row>
    <row r="358" spans="2:2" x14ac:dyDescent="0.2">
      <c r="B358" s="2" t="str">
        <v/>
      </c>
    </row>
    <row r="359" spans="2:2" x14ac:dyDescent="0.2">
      <c r="B359" s="2" t="str">
        <v/>
      </c>
    </row>
    <row r="360" spans="2:2" x14ac:dyDescent="0.2">
      <c r="B360" s="2" t="str">
        <v/>
      </c>
    </row>
    <row r="361" spans="2:2" x14ac:dyDescent="0.2">
      <c r="B361" s="2" t="str">
        <v/>
      </c>
    </row>
    <row r="362" spans="2:2" x14ac:dyDescent="0.2">
      <c r="B362" s="2" t="str">
        <v/>
      </c>
    </row>
    <row r="363" spans="2:2" x14ac:dyDescent="0.2">
      <c r="B363" s="2" t="str">
        <v/>
      </c>
    </row>
    <row r="364" spans="2:2" x14ac:dyDescent="0.2">
      <c r="B364" s="2" t="str">
        <v/>
      </c>
    </row>
    <row r="365" spans="2:2" x14ac:dyDescent="0.2">
      <c r="B365" s="2" t="str">
        <v/>
      </c>
    </row>
    <row r="366" spans="2:2" x14ac:dyDescent="0.2">
      <c r="B366" s="2" t="str">
        <v/>
      </c>
    </row>
    <row r="367" spans="2:2" x14ac:dyDescent="0.2">
      <c r="B367" s="2" t="str">
        <v/>
      </c>
    </row>
    <row r="368" spans="2:2" x14ac:dyDescent="0.2">
      <c r="B368" s="2" t="str">
        <v/>
      </c>
    </row>
    <row r="369" spans="2:2" x14ac:dyDescent="0.2">
      <c r="B369" s="2" t="str">
        <v/>
      </c>
    </row>
    <row r="370" spans="2:2" x14ac:dyDescent="0.2">
      <c r="B370" s="2" t="str">
        <v/>
      </c>
    </row>
    <row r="371" spans="2:2" x14ac:dyDescent="0.2">
      <c r="B371" s="2" t="str">
        <v/>
      </c>
    </row>
    <row r="372" spans="2:2" x14ac:dyDescent="0.2">
      <c r="B372" s="2" t="str">
        <v/>
      </c>
    </row>
    <row r="373" spans="2:2" x14ac:dyDescent="0.2">
      <c r="B373" s="2" t="str">
        <v/>
      </c>
    </row>
    <row r="374" spans="2:2" x14ac:dyDescent="0.2">
      <c r="B374" s="2" t="str">
        <v/>
      </c>
    </row>
    <row r="375" spans="2:2" x14ac:dyDescent="0.2">
      <c r="B375" s="2" t="str">
        <v/>
      </c>
    </row>
    <row r="376" spans="2:2" x14ac:dyDescent="0.2">
      <c r="B376" s="2" t="str">
        <v/>
      </c>
    </row>
    <row r="377" spans="2:2" x14ac:dyDescent="0.2">
      <c r="B377" s="2" t="str">
        <v/>
      </c>
    </row>
    <row r="378" spans="2:2" x14ac:dyDescent="0.2">
      <c r="B378" s="2" t="str">
        <v/>
      </c>
    </row>
    <row r="379" spans="2:2" x14ac:dyDescent="0.2">
      <c r="B379" s="2" t="str">
        <v/>
      </c>
    </row>
    <row r="380" spans="2:2" x14ac:dyDescent="0.2">
      <c r="B380" s="2" t="str">
        <v/>
      </c>
    </row>
    <row r="381" spans="2:2" x14ac:dyDescent="0.2">
      <c r="B381" s="2" t="str">
        <v/>
      </c>
    </row>
    <row r="382" spans="2:2" x14ac:dyDescent="0.2">
      <c r="B382" s="2" t="str">
        <v/>
      </c>
    </row>
    <row r="383" spans="2:2" x14ac:dyDescent="0.2">
      <c r="B383" s="2" t="str">
        <v/>
      </c>
    </row>
    <row r="384" spans="2:2" x14ac:dyDescent="0.2">
      <c r="B384" s="2" t="str">
        <v/>
      </c>
    </row>
    <row r="385" spans="2:2" x14ac:dyDescent="0.2">
      <c r="B385" s="2" t="str">
        <v/>
      </c>
    </row>
    <row r="386" spans="2:2" x14ac:dyDescent="0.2">
      <c r="B386" s="2" t="str">
        <v/>
      </c>
    </row>
    <row r="387" spans="2:2" x14ac:dyDescent="0.2">
      <c r="B387" s="2" t="str">
        <v/>
      </c>
    </row>
    <row r="388" spans="2:2" x14ac:dyDescent="0.2">
      <c r="B388" s="2" t="str">
        <v/>
      </c>
    </row>
    <row r="389" spans="2:2" x14ac:dyDescent="0.2">
      <c r="B389" s="2" t="str">
        <v/>
      </c>
    </row>
    <row r="390" spans="2:2" x14ac:dyDescent="0.2">
      <c r="B390" s="2" t="str">
        <v/>
      </c>
    </row>
    <row r="391" spans="2:2" x14ac:dyDescent="0.2">
      <c r="B391" s="2" t="str">
        <v/>
      </c>
    </row>
    <row r="392" spans="2:2" x14ac:dyDescent="0.2">
      <c r="B392" s="2" t="str">
        <v/>
      </c>
    </row>
    <row r="393" spans="2:2" x14ac:dyDescent="0.2">
      <c r="B393" s="2" t="str">
        <v/>
      </c>
    </row>
    <row r="394" spans="2:2" x14ac:dyDescent="0.2">
      <c r="B394" s="2" t="str">
        <v/>
      </c>
    </row>
    <row r="395" spans="2:2" x14ac:dyDescent="0.2">
      <c r="B395" s="2" t="str">
        <v/>
      </c>
    </row>
    <row r="396" spans="2:2" x14ac:dyDescent="0.2">
      <c r="B396" s="2" t="str">
        <v/>
      </c>
    </row>
    <row r="397" spans="2:2" x14ac:dyDescent="0.2">
      <c r="B397" s="2" t="str">
        <v/>
      </c>
    </row>
    <row r="398" spans="2:2" x14ac:dyDescent="0.2">
      <c r="B398" s="2" t="str">
        <v/>
      </c>
    </row>
    <row r="399" spans="2:2" x14ac:dyDescent="0.2">
      <c r="B399" s="2" t="str">
        <v/>
      </c>
    </row>
    <row r="400" spans="2:2" x14ac:dyDescent="0.2">
      <c r="B400" s="2" t="str">
        <v/>
      </c>
    </row>
    <row r="401" spans="2:2" x14ac:dyDescent="0.2">
      <c r="B401" s="2" t="str">
        <v/>
      </c>
    </row>
    <row r="402" spans="2:2" x14ac:dyDescent="0.2">
      <c r="B402" s="2" t="str">
        <v/>
      </c>
    </row>
    <row r="403" spans="2:2" x14ac:dyDescent="0.2">
      <c r="B403" s="2" t="str">
        <v/>
      </c>
    </row>
    <row r="404" spans="2:2" x14ac:dyDescent="0.2">
      <c r="B404" s="2" t="str">
        <v/>
      </c>
    </row>
    <row r="405" spans="2:2" x14ac:dyDescent="0.2">
      <c r="B405" s="2" t="str">
        <v/>
      </c>
    </row>
    <row r="406" spans="2:2" x14ac:dyDescent="0.2">
      <c r="B406" s="2" t="str">
        <v/>
      </c>
    </row>
    <row r="407" spans="2:2" x14ac:dyDescent="0.2">
      <c r="B407" s="2" t="str">
        <v/>
      </c>
    </row>
    <row r="408" spans="2:2" x14ac:dyDescent="0.2">
      <c r="B408" s="2" t="str">
        <v/>
      </c>
    </row>
    <row r="409" spans="2:2" x14ac:dyDescent="0.2">
      <c r="B409" s="2" t="str">
        <v/>
      </c>
    </row>
    <row r="410" spans="2:2" x14ac:dyDescent="0.2">
      <c r="B410" s="2" t="str">
        <v/>
      </c>
    </row>
    <row r="411" spans="2:2" x14ac:dyDescent="0.2">
      <c r="B411" s="2" t="str">
        <v/>
      </c>
    </row>
    <row r="412" spans="2:2" x14ac:dyDescent="0.2">
      <c r="B412" s="2" t="str">
        <v/>
      </c>
    </row>
    <row r="413" spans="2:2" x14ac:dyDescent="0.2">
      <c r="B413" s="2" t="str">
        <v/>
      </c>
    </row>
    <row r="414" spans="2:2" x14ac:dyDescent="0.2">
      <c r="B414" s="2" t="str">
        <v/>
      </c>
    </row>
    <row r="415" spans="2:2" x14ac:dyDescent="0.2">
      <c r="B415" s="2" t="str">
        <v/>
      </c>
    </row>
    <row r="416" spans="2:2" x14ac:dyDescent="0.2">
      <c r="B416" s="2" t="str">
        <v/>
      </c>
    </row>
    <row r="417" spans="2:2" x14ac:dyDescent="0.2">
      <c r="B417" s="2" t="str">
        <v/>
      </c>
    </row>
    <row r="418" spans="2:2" x14ac:dyDescent="0.2">
      <c r="B418" s="2" t="str">
        <v/>
      </c>
    </row>
    <row r="419" spans="2:2" x14ac:dyDescent="0.2">
      <c r="B419" s="2" t="str">
        <v/>
      </c>
    </row>
    <row r="420" spans="2:2" x14ac:dyDescent="0.2">
      <c r="B420" s="2" t="str">
        <v/>
      </c>
    </row>
    <row r="421" spans="2:2" x14ac:dyDescent="0.2">
      <c r="B421" s="2" t="str">
        <v/>
      </c>
    </row>
    <row r="422" spans="2:2" x14ac:dyDescent="0.2">
      <c r="B422" s="2" t="str">
        <v/>
      </c>
    </row>
    <row r="423" spans="2:2" x14ac:dyDescent="0.2">
      <c r="B423" s="2" t="str">
        <v/>
      </c>
    </row>
    <row r="424" spans="2:2" x14ac:dyDescent="0.2">
      <c r="B424" s="2" t="str">
        <v/>
      </c>
    </row>
    <row r="425" spans="2:2" x14ac:dyDescent="0.2">
      <c r="B425" s="2" t="str">
        <v/>
      </c>
    </row>
    <row r="426" spans="2:2" x14ac:dyDescent="0.2">
      <c r="B426" s="2" t="str">
        <v/>
      </c>
    </row>
    <row r="427" spans="2:2" x14ac:dyDescent="0.2">
      <c r="B427" s="2" t="str">
        <v/>
      </c>
    </row>
    <row r="428" spans="2:2" x14ac:dyDescent="0.2">
      <c r="B428" s="2" t="str">
        <v/>
      </c>
    </row>
    <row r="429" spans="2:2" x14ac:dyDescent="0.2">
      <c r="B429" s="2" t="str">
        <v/>
      </c>
    </row>
    <row r="430" spans="2:2" x14ac:dyDescent="0.2">
      <c r="B430" s="2" t="str">
        <v/>
      </c>
    </row>
    <row r="431" spans="2:2" x14ac:dyDescent="0.2">
      <c r="B431" s="2" t="str">
        <v/>
      </c>
    </row>
    <row r="432" spans="2:2" x14ac:dyDescent="0.2">
      <c r="B432" s="2" t="str">
        <v/>
      </c>
    </row>
    <row r="433" spans="2:2" x14ac:dyDescent="0.2">
      <c r="B433" s="2" t="str">
        <v/>
      </c>
    </row>
    <row r="434" spans="2:2" x14ac:dyDescent="0.2">
      <c r="B434" s="2" t="str">
        <v/>
      </c>
    </row>
    <row r="435" spans="2:2" x14ac:dyDescent="0.2">
      <c r="B435" s="2" t="str">
        <v/>
      </c>
    </row>
    <row r="436" spans="2:2" x14ac:dyDescent="0.2">
      <c r="B436" s="2" t="str">
        <v/>
      </c>
    </row>
    <row r="437" spans="2:2" x14ac:dyDescent="0.2">
      <c r="B437" s="2" t="str">
        <v/>
      </c>
    </row>
    <row r="438" spans="2:2" x14ac:dyDescent="0.2">
      <c r="B438" s="2" t="str">
        <v/>
      </c>
    </row>
    <row r="439" spans="2:2" x14ac:dyDescent="0.2">
      <c r="B439" s="2" t="str">
        <v/>
      </c>
    </row>
    <row r="440" spans="2:2" x14ac:dyDescent="0.2">
      <c r="B440" s="2" t="str">
        <v/>
      </c>
    </row>
    <row r="441" spans="2:2" x14ac:dyDescent="0.2">
      <c r="B441" s="2" t="str">
        <v/>
      </c>
    </row>
    <row r="442" spans="2:2" x14ac:dyDescent="0.2">
      <c r="B442" s="2" t="str">
        <v/>
      </c>
    </row>
    <row r="443" spans="2:2" x14ac:dyDescent="0.2">
      <c r="B443" s="2" t="str">
        <v/>
      </c>
    </row>
    <row r="444" spans="2:2" x14ac:dyDescent="0.2">
      <c r="B444" s="2" t="str">
        <v/>
      </c>
    </row>
    <row r="445" spans="2:2" x14ac:dyDescent="0.2">
      <c r="B445" s="2" t="str">
        <v/>
      </c>
    </row>
    <row r="446" spans="2:2" x14ac:dyDescent="0.2">
      <c r="B446" s="2" t="str">
        <v/>
      </c>
    </row>
    <row r="447" spans="2:2" x14ac:dyDescent="0.2">
      <c r="B447" s="2" t="str">
        <v/>
      </c>
    </row>
    <row r="448" spans="2:2" x14ac:dyDescent="0.2">
      <c r="B448" s="2" t="str">
        <v/>
      </c>
    </row>
    <row r="449" spans="2:2" x14ac:dyDescent="0.2">
      <c r="B449" s="2" t="str">
        <v/>
      </c>
    </row>
    <row r="450" spans="2:2" x14ac:dyDescent="0.2">
      <c r="B450" s="2" t="str">
        <v/>
      </c>
    </row>
    <row r="451" spans="2:2" x14ac:dyDescent="0.2">
      <c r="B451" s="2" t="str">
        <v/>
      </c>
    </row>
    <row r="452" spans="2:2" x14ac:dyDescent="0.2">
      <c r="B452" s="2" t="str">
        <v/>
      </c>
    </row>
    <row r="453" spans="2:2" x14ac:dyDescent="0.2">
      <c r="B453" s="2" t="str">
        <v/>
      </c>
    </row>
    <row r="454" spans="2:2" x14ac:dyDescent="0.2">
      <c r="B454" s="2" t="str">
        <v/>
      </c>
    </row>
    <row r="455" spans="2:2" x14ac:dyDescent="0.2">
      <c r="B455" s="2" t="str">
        <v/>
      </c>
    </row>
    <row r="456" spans="2:2" x14ac:dyDescent="0.2">
      <c r="B456" s="2" t="str">
        <v/>
      </c>
    </row>
    <row r="457" spans="2:2" x14ac:dyDescent="0.2">
      <c r="B457" s="2" t="str">
        <v/>
      </c>
    </row>
    <row r="458" spans="2:2" x14ac:dyDescent="0.2">
      <c r="B458" s="2" t="str">
        <v/>
      </c>
    </row>
    <row r="459" spans="2:2" x14ac:dyDescent="0.2">
      <c r="B459" s="2" t="str">
        <v/>
      </c>
    </row>
    <row r="460" spans="2:2" x14ac:dyDescent="0.2">
      <c r="B460" s="2" t="str">
        <v/>
      </c>
    </row>
    <row r="461" spans="2:2" x14ac:dyDescent="0.2">
      <c r="B461" s="2" t="str">
        <v/>
      </c>
    </row>
    <row r="462" spans="2:2" x14ac:dyDescent="0.2">
      <c r="B462" s="2" t="str">
        <v/>
      </c>
    </row>
    <row r="463" spans="2:2" x14ac:dyDescent="0.2">
      <c r="B463" s="2" t="str">
        <v/>
      </c>
    </row>
    <row r="464" spans="2:2" x14ac:dyDescent="0.2">
      <c r="B464" s="2" t="str">
        <v/>
      </c>
    </row>
    <row r="465" spans="2:2" x14ac:dyDescent="0.2">
      <c r="B465" s="2" t="str">
        <v/>
      </c>
    </row>
    <row r="466" spans="2:2" x14ac:dyDescent="0.2">
      <c r="B466" s="2" t="str">
        <v/>
      </c>
    </row>
    <row r="467" spans="2:2" x14ac:dyDescent="0.2">
      <c r="B467" s="2" t="str">
        <v/>
      </c>
    </row>
    <row r="468" spans="2:2" x14ac:dyDescent="0.2">
      <c r="B468" s="2" t="str">
        <v/>
      </c>
    </row>
    <row r="469" spans="2:2" x14ac:dyDescent="0.2">
      <c r="B469" s="2" t="str">
        <v/>
      </c>
    </row>
    <row r="470" spans="2:2" x14ac:dyDescent="0.2">
      <c r="B470" s="2" t="str">
        <v/>
      </c>
    </row>
    <row r="471" spans="2:2" x14ac:dyDescent="0.2">
      <c r="B471" s="2" t="str">
        <v/>
      </c>
    </row>
    <row r="472" spans="2:2" x14ac:dyDescent="0.2">
      <c r="B472" s="2" t="str">
        <v/>
      </c>
    </row>
    <row r="473" spans="2:2" x14ac:dyDescent="0.2">
      <c r="B473" s="2" t="str">
        <v/>
      </c>
    </row>
    <row r="474" spans="2:2" x14ac:dyDescent="0.2">
      <c r="B474" s="2" t="str">
        <v/>
      </c>
    </row>
    <row r="475" spans="2:2" x14ac:dyDescent="0.2">
      <c r="B475" s="2" t="str">
        <v/>
      </c>
    </row>
    <row r="476" spans="2:2" x14ac:dyDescent="0.2">
      <c r="B476" s="2" t="str">
        <v/>
      </c>
    </row>
    <row r="477" spans="2:2" x14ac:dyDescent="0.2">
      <c r="B477" s="2" t="str">
        <v/>
      </c>
    </row>
    <row r="478" spans="2:2" x14ac:dyDescent="0.2">
      <c r="B478" s="2" t="str">
        <v/>
      </c>
    </row>
    <row r="479" spans="2:2" x14ac:dyDescent="0.2">
      <c r="B479" s="2" t="str">
        <v/>
      </c>
    </row>
    <row r="480" spans="2:2" x14ac:dyDescent="0.2">
      <c r="B480" s="2" t="str">
        <v/>
      </c>
    </row>
    <row r="481" spans="2:2" x14ac:dyDescent="0.2">
      <c r="B481" s="2" t="str">
        <v/>
      </c>
    </row>
    <row r="482" spans="2:2" x14ac:dyDescent="0.2">
      <c r="B482" s="2" t="str">
        <v/>
      </c>
    </row>
    <row r="483" spans="2:2" x14ac:dyDescent="0.2">
      <c r="B483" s="2" t="str">
        <v/>
      </c>
    </row>
    <row r="484" spans="2:2" x14ac:dyDescent="0.2">
      <c r="B484" s="2" t="str">
        <v/>
      </c>
    </row>
    <row r="485" spans="2:2" x14ac:dyDescent="0.2">
      <c r="B485" s="2" t="str">
        <v/>
      </c>
    </row>
    <row r="486" spans="2:2" x14ac:dyDescent="0.2">
      <c r="B486" s="2" t="str">
        <v/>
      </c>
    </row>
    <row r="487" spans="2:2" x14ac:dyDescent="0.2">
      <c r="B487" s="2" t="str">
        <v/>
      </c>
    </row>
    <row r="488" spans="2:2" x14ac:dyDescent="0.2">
      <c r="B488" s="2" t="str">
        <v/>
      </c>
    </row>
    <row r="489" spans="2:2" x14ac:dyDescent="0.2">
      <c r="B489" s="2" t="str">
        <v/>
      </c>
    </row>
    <row r="490" spans="2:2" x14ac:dyDescent="0.2">
      <c r="B490" s="2" t="str">
        <v/>
      </c>
    </row>
    <row r="491" spans="2:2" x14ac:dyDescent="0.2">
      <c r="B491" s="2" t="str">
        <v/>
      </c>
    </row>
    <row r="492" spans="2:2" x14ac:dyDescent="0.2">
      <c r="B492" s="2" t="str">
        <v/>
      </c>
    </row>
    <row r="493" spans="2:2" x14ac:dyDescent="0.2">
      <c r="B493" s="2" t="str">
        <v/>
      </c>
    </row>
    <row r="494" spans="2:2" x14ac:dyDescent="0.2">
      <c r="B494" s="2" t="str">
        <v/>
      </c>
    </row>
    <row r="495" spans="2:2" x14ac:dyDescent="0.2">
      <c r="B495" s="2" t="str">
        <v/>
      </c>
    </row>
    <row r="496" spans="2:2" x14ac:dyDescent="0.2">
      <c r="B496" s="2" t="str">
        <v/>
      </c>
    </row>
    <row r="497" spans="2:2" x14ac:dyDescent="0.2">
      <c r="B497" s="2" t="str">
        <v/>
      </c>
    </row>
    <row r="498" spans="2:2" x14ac:dyDescent="0.2">
      <c r="B498" s="2" t="str">
        <v/>
      </c>
    </row>
    <row r="499" spans="2:2" x14ac:dyDescent="0.2">
      <c r="B499" s="2" t="str">
        <v/>
      </c>
    </row>
    <row r="500" spans="2:2" x14ac:dyDescent="0.2">
      <c r="B500" s="2" t="str">
        <v/>
      </c>
    </row>
    <row r="501" spans="2:2" x14ac:dyDescent="0.2">
      <c r="B501" s="2" t="str">
        <v/>
      </c>
    </row>
    <row r="502" spans="2:2" x14ac:dyDescent="0.2">
      <c r="B502" s="2" t="str">
        <v/>
      </c>
    </row>
    <row r="503" spans="2:2" x14ac:dyDescent="0.2">
      <c r="B503" s="2" t="str">
        <v/>
      </c>
    </row>
    <row r="504" spans="2:2" x14ac:dyDescent="0.2">
      <c r="B504" s="2" t="str">
        <v/>
      </c>
    </row>
    <row r="505" spans="2:2" x14ac:dyDescent="0.2">
      <c r="B505" s="2" t="str">
        <v/>
      </c>
    </row>
    <row r="506" spans="2:2" x14ac:dyDescent="0.2">
      <c r="B506" s="2" t="str">
        <v/>
      </c>
    </row>
    <row r="507" spans="2:2" x14ac:dyDescent="0.2">
      <c r="B507" s="2" t="str">
        <v/>
      </c>
    </row>
    <row r="508" spans="2:2" x14ac:dyDescent="0.2">
      <c r="B508" s="2" t="str">
        <v/>
      </c>
    </row>
    <row r="509" spans="2:2" x14ac:dyDescent="0.2">
      <c r="B509" s="2" t="str">
        <v/>
      </c>
    </row>
    <row r="510" spans="2:2" x14ac:dyDescent="0.2">
      <c r="B510" s="2" t="str">
        <v/>
      </c>
    </row>
    <row r="511" spans="2:2" x14ac:dyDescent="0.2">
      <c r="B511" s="2" t="str">
        <v/>
      </c>
    </row>
    <row r="512" spans="2:2" x14ac:dyDescent="0.2">
      <c r="B512" s="2" t="str">
        <v/>
      </c>
    </row>
    <row r="513" spans="2:2" x14ac:dyDescent="0.2">
      <c r="B513" s="2" t="str">
        <v/>
      </c>
    </row>
    <row r="514" spans="2:2" x14ac:dyDescent="0.2">
      <c r="B514" s="2" t="str">
        <v/>
      </c>
    </row>
    <row r="515" spans="2:2" x14ac:dyDescent="0.2">
      <c r="B515" s="2" t="str">
        <v/>
      </c>
    </row>
    <row r="516" spans="2:2" x14ac:dyDescent="0.2">
      <c r="B516" s="2" t="str">
        <v/>
      </c>
    </row>
    <row r="517" spans="2:2" x14ac:dyDescent="0.2">
      <c r="B517" s="2" t="str">
        <v/>
      </c>
    </row>
    <row r="518" spans="2:2" x14ac:dyDescent="0.2">
      <c r="B518" s="2" t="str">
        <v/>
      </c>
    </row>
    <row r="519" spans="2:2" x14ac:dyDescent="0.2">
      <c r="B519" s="2" t="str">
        <v/>
      </c>
    </row>
    <row r="520" spans="2:2" x14ac:dyDescent="0.2">
      <c r="B520" s="2" t="str">
        <v/>
      </c>
    </row>
    <row r="521" spans="2:2" x14ac:dyDescent="0.2">
      <c r="B521" s="2" t="str">
        <v/>
      </c>
    </row>
    <row r="522" spans="2:2" x14ac:dyDescent="0.2">
      <c r="B522" s="2" t="str">
        <v/>
      </c>
    </row>
    <row r="523" spans="2:2" x14ac:dyDescent="0.2">
      <c r="B523" s="2" t="str">
        <v/>
      </c>
    </row>
    <row r="524" spans="2:2" x14ac:dyDescent="0.2">
      <c r="B524" s="2" t="str">
        <v/>
      </c>
    </row>
    <row r="525" spans="2:2" x14ac:dyDescent="0.2">
      <c r="B525" s="2" t="str">
        <v/>
      </c>
    </row>
    <row r="526" spans="2:2" x14ac:dyDescent="0.2">
      <c r="B526" s="2" t="str">
        <v/>
      </c>
    </row>
    <row r="527" spans="2:2" x14ac:dyDescent="0.2">
      <c r="B527" s="2" t="str">
        <v/>
      </c>
    </row>
    <row r="528" spans="2:2" x14ac:dyDescent="0.2">
      <c r="B528" s="2" t="str">
        <v/>
      </c>
    </row>
    <row r="529" spans="2:2" x14ac:dyDescent="0.2">
      <c r="B529" s="2" t="str">
        <v/>
      </c>
    </row>
    <row r="530" spans="2:2" x14ac:dyDescent="0.2">
      <c r="B530" s="2" t="str">
        <v/>
      </c>
    </row>
    <row r="531" spans="2:2" x14ac:dyDescent="0.2">
      <c r="B531" s="2" t="str">
        <v/>
      </c>
    </row>
    <row r="532" spans="2:2" x14ac:dyDescent="0.2">
      <c r="B532" s="2" t="str">
        <v/>
      </c>
    </row>
    <row r="533" spans="2:2" x14ac:dyDescent="0.2">
      <c r="B533" s="2" t="str">
        <v/>
      </c>
    </row>
    <row r="534" spans="2:2" x14ac:dyDescent="0.2">
      <c r="B534" s="2" t="str">
        <v/>
      </c>
    </row>
    <row r="535" spans="2:2" x14ac:dyDescent="0.2">
      <c r="B535" s="2" t="str">
        <v/>
      </c>
    </row>
    <row r="536" spans="2:2" x14ac:dyDescent="0.2">
      <c r="B536" s="2" t="str">
        <v/>
      </c>
    </row>
    <row r="537" spans="2:2" x14ac:dyDescent="0.2">
      <c r="B537" s="2" t="str">
        <v/>
      </c>
    </row>
    <row r="538" spans="2:2" x14ac:dyDescent="0.2">
      <c r="B538" s="2" t="str">
        <v/>
      </c>
    </row>
    <row r="539" spans="2:2" x14ac:dyDescent="0.2">
      <c r="B539" s="2" t="str">
        <v/>
      </c>
    </row>
    <row r="540" spans="2:2" x14ac:dyDescent="0.2">
      <c r="B540" s="2" t="str">
        <v/>
      </c>
    </row>
    <row r="541" spans="2:2" x14ac:dyDescent="0.2">
      <c r="B541" s="2" t="str">
        <v/>
      </c>
    </row>
    <row r="542" spans="2:2" x14ac:dyDescent="0.2">
      <c r="B542" s="2" t="str">
        <v/>
      </c>
    </row>
    <row r="543" spans="2:2" x14ac:dyDescent="0.2">
      <c r="B543" s="2" t="str">
        <v/>
      </c>
    </row>
    <row r="544" spans="2:2" x14ac:dyDescent="0.2">
      <c r="B544" s="2" t="str">
        <v/>
      </c>
    </row>
    <row r="545" spans="2:2" x14ac:dyDescent="0.2">
      <c r="B545" s="2" t="str">
        <v/>
      </c>
    </row>
    <row r="546" spans="2:2" x14ac:dyDescent="0.2">
      <c r="B546" s="2" t="str">
        <v/>
      </c>
    </row>
    <row r="547" spans="2:2" x14ac:dyDescent="0.2">
      <c r="B547" s="2" t="str">
        <v/>
      </c>
    </row>
    <row r="548" spans="2:2" x14ac:dyDescent="0.2">
      <c r="B548" s="2" t="str">
        <v/>
      </c>
    </row>
    <row r="549" spans="2:2" x14ac:dyDescent="0.2">
      <c r="B549" s="2" t="str">
        <v/>
      </c>
    </row>
    <row r="550" spans="2:2" x14ac:dyDescent="0.2">
      <c r="B550" s="2" t="str">
        <v/>
      </c>
    </row>
    <row r="551" spans="2:2" x14ac:dyDescent="0.2">
      <c r="B551" s="2" t="str">
        <v/>
      </c>
    </row>
    <row r="552" spans="2:2" x14ac:dyDescent="0.2">
      <c r="B552" s="2" t="str">
        <v/>
      </c>
    </row>
    <row r="553" spans="2:2" x14ac:dyDescent="0.2">
      <c r="B553" s="2" t="str">
        <v/>
      </c>
    </row>
    <row r="554" spans="2:2" x14ac:dyDescent="0.2">
      <c r="B554" s="2" t="str">
        <v/>
      </c>
    </row>
    <row r="555" spans="2:2" x14ac:dyDescent="0.2">
      <c r="B555" s="2" t="str">
        <v/>
      </c>
    </row>
    <row r="556" spans="2:2" x14ac:dyDescent="0.2">
      <c r="B556" s="2" t="str">
        <v/>
      </c>
    </row>
    <row r="557" spans="2:2" x14ac:dyDescent="0.2">
      <c r="B557" s="2" t="str">
        <v/>
      </c>
    </row>
    <row r="558" spans="2:2" x14ac:dyDescent="0.2">
      <c r="B558" s="2" t="str">
        <v/>
      </c>
    </row>
    <row r="559" spans="2:2" x14ac:dyDescent="0.2">
      <c r="B559" s="2" t="str">
        <v/>
      </c>
    </row>
    <row r="560" spans="2:2" x14ac:dyDescent="0.2">
      <c r="B560" s="2" t="str">
        <v/>
      </c>
    </row>
    <row r="561" spans="2:2" x14ac:dyDescent="0.2">
      <c r="B561" s="2" t="str">
        <v/>
      </c>
    </row>
    <row r="562" spans="2:2" x14ac:dyDescent="0.2">
      <c r="B562" s="2" t="str">
        <v/>
      </c>
    </row>
    <row r="563" spans="2:2" x14ac:dyDescent="0.2">
      <c r="B563" s="2" t="str">
        <v/>
      </c>
    </row>
    <row r="564" spans="2:2" x14ac:dyDescent="0.2">
      <c r="B564" s="2" t="str">
        <v/>
      </c>
    </row>
    <row r="565" spans="2:2" x14ac:dyDescent="0.2">
      <c r="B565" s="2" t="str">
        <v/>
      </c>
    </row>
    <row r="566" spans="2:2" x14ac:dyDescent="0.2">
      <c r="B566" s="2" t="str">
        <v/>
      </c>
    </row>
    <row r="567" spans="2:2" x14ac:dyDescent="0.2">
      <c r="B567" s="2" t="str">
        <v/>
      </c>
    </row>
    <row r="568" spans="2:2" x14ac:dyDescent="0.2">
      <c r="B568" s="2" t="str">
        <v/>
      </c>
    </row>
    <row r="569" spans="2:2" x14ac:dyDescent="0.2">
      <c r="B569" s="2" t="str">
        <v/>
      </c>
    </row>
    <row r="570" spans="2:2" x14ac:dyDescent="0.2">
      <c r="B570" s="2" t="str">
        <v/>
      </c>
    </row>
    <row r="571" spans="2:2" x14ac:dyDescent="0.2">
      <c r="B571" s="2" t="str">
        <v/>
      </c>
    </row>
    <row r="572" spans="2:2" x14ac:dyDescent="0.2">
      <c r="B572" s="2" t="str">
        <v/>
      </c>
    </row>
    <row r="573" spans="2:2" x14ac:dyDescent="0.2">
      <c r="B573" s="2" t="str">
        <v/>
      </c>
    </row>
    <row r="574" spans="2:2" x14ac:dyDescent="0.2">
      <c r="B574" s="2" t="str">
        <v/>
      </c>
    </row>
    <row r="575" spans="2:2" x14ac:dyDescent="0.2">
      <c r="B575" s="2" t="str">
        <v/>
      </c>
    </row>
    <row r="576" spans="2:2" x14ac:dyDescent="0.2">
      <c r="B576" s="2" t="str">
        <v/>
      </c>
    </row>
    <row r="577" spans="2:2" x14ac:dyDescent="0.2">
      <c r="B577" s="2" t="str">
        <v/>
      </c>
    </row>
    <row r="578" spans="2:2" x14ac:dyDescent="0.2">
      <c r="B578" s="2" t="str">
        <v/>
      </c>
    </row>
    <row r="579" spans="2:2" x14ac:dyDescent="0.2">
      <c r="B579" s="2" t="str">
        <v/>
      </c>
    </row>
    <row r="580" spans="2:2" x14ac:dyDescent="0.2">
      <c r="B580" s="2" t="str">
        <v/>
      </c>
    </row>
    <row r="581" spans="2:2" x14ac:dyDescent="0.2">
      <c r="B581" s="2" t="str">
        <v/>
      </c>
    </row>
    <row r="582" spans="2:2" x14ac:dyDescent="0.2">
      <c r="B582" s="2" t="str">
        <v/>
      </c>
    </row>
    <row r="583" spans="2:2" x14ac:dyDescent="0.2">
      <c r="B583" s="2" t="str">
        <v/>
      </c>
    </row>
    <row r="584" spans="2:2" x14ac:dyDescent="0.2">
      <c r="B584" s="2" t="str">
        <v/>
      </c>
    </row>
    <row r="585" spans="2:2" x14ac:dyDescent="0.2">
      <c r="B585" s="2" t="str">
        <v/>
      </c>
    </row>
    <row r="586" spans="2:2" x14ac:dyDescent="0.2">
      <c r="B586" s="2" t="str">
        <v/>
      </c>
    </row>
    <row r="587" spans="2:2" x14ac:dyDescent="0.2">
      <c r="B587" s="2" t="str">
        <v/>
      </c>
    </row>
    <row r="588" spans="2:2" x14ac:dyDescent="0.2">
      <c r="B588" s="2" t="str">
        <v/>
      </c>
    </row>
    <row r="589" spans="2:2" x14ac:dyDescent="0.2">
      <c r="B589" s="2" t="str">
        <v/>
      </c>
    </row>
    <row r="590" spans="2:2" x14ac:dyDescent="0.2">
      <c r="B590" s="2" t="str">
        <v/>
      </c>
    </row>
    <row r="591" spans="2:2" x14ac:dyDescent="0.2">
      <c r="B591" s="2" t="str">
        <v/>
      </c>
    </row>
    <row r="592" spans="2:2"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3">
    <dataValidation type="list" allowBlank="1" showInputMessage="1" showErrorMessage="1" sqref="A2:A1001" xr:uid="{00000000-0002-0000-0000-000000000000}">
      <formula1>INDIRECT("Reference_dataset_SpeciesList_species_code[refCode]")</formula1>
    </dataValidation>
    <dataValidation type="list" allowBlank="1" showInputMessage="1" showErrorMessage="1" sqref="C2:C1001 E2:E1001 G2:G1001" xr:uid="{00000000-0002-0000-0000-000001000000}">
      <formula1>INDIRECT("codelist_Yes_No[refCode]")</formula1>
    </dataValidation>
    <dataValidation type="list" allowBlank="1" showInputMessage="1" showErrorMessage="1" sqref="F2:F1001" xr:uid="{00000000-0002-0000-0000-000002000000}">
      <formula1>INDIRECT("Reference_dataset_MethodUsed_code[refCode]")</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796"/>
  <sheetViews>
    <sheetView tabSelected="1" topLeftCell="A2765" workbookViewId="0">
      <selection activeCell="E1001" sqref="E1001:E2796"/>
    </sheetView>
  </sheetViews>
  <sheetFormatPr baseColWidth="10" defaultColWidth="8.83203125" defaultRowHeight="15" x14ac:dyDescent="0.2"/>
  <cols>
    <col min="1" max="1" width="15.6640625" style="1" customWidth="1"/>
    <col min="2" max="2" width="20.6640625" style="2" customWidth="1"/>
    <col min="3" max="4" width="15.6640625" style="1" customWidth="1"/>
    <col min="5" max="5" width="20.6640625" style="2" customWidth="1"/>
  </cols>
  <sheetData>
    <row r="1" spans="1:5" x14ac:dyDescent="0.2">
      <c r="A1" s="3" t="s">
        <v>0</v>
      </c>
      <c r="B1" s="4" t="s">
        <v>1</v>
      </c>
      <c r="C1" s="3" t="s">
        <v>460</v>
      </c>
      <c r="D1" s="3" t="s">
        <v>2288</v>
      </c>
      <c r="E1" s="4" t="s">
        <v>2289</v>
      </c>
    </row>
    <row r="2" spans="1:5" x14ac:dyDescent="0.2">
      <c r="A2" s="1" t="s">
        <v>13</v>
      </c>
      <c r="B2" s="2" t="str">
        <f t="array" ref="B2:B1001">IF(A2:A1001="","",VLOOKUP(A2:A1001,Reference_dataset_SpeciesList_species_code[],2,FALSE))</f>
        <v>Speleomantes flavus</v>
      </c>
      <c r="C2" s="1" t="s">
        <v>464</v>
      </c>
      <c r="D2" s="1" t="s">
        <v>2290</v>
      </c>
      <c r="E2" s="2" t="str">
        <f t="array" ref="E2:E1001">IF(D2:D1001="","",VLOOKUP(D2:D1001,Reference_dataset_Measures_code[],2,FALSE))</f>
        <v>Species exploitation - Other measures related to exploitation of species</v>
      </c>
    </row>
    <row r="3" spans="1:5" x14ac:dyDescent="0.2">
      <c r="A3" s="1" t="s">
        <v>14</v>
      </c>
      <c r="B3" s="2" t="str">
        <v>Discoglossus sardus</v>
      </c>
      <c r="C3" s="1" t="s">
        <v>464</v>
      </c>
      <c r="D3" s="1" t="s">
        <v>2291</v>
      </c>
      <c r="E3" s="2" t="str">
        <v>Infrastructure - Managing the impacts of converting land for construction and development</v>
      </c>
    </row>
    <row r="4" spans="1:5" x14ac:dyDescent="0.2">
      <c r="A4" s="1" t="s">
        <v>14</v>
      </c>
      <c r="B4" s="2" t="str">
        <v>Discoglossus sardus</v>
      </c>
      <c r="C4" s="1" t="s">
        <v>464</v>
      </c>
      <c r="D4" s="1" t="s">
        <v>2292</v>
      </c>
      <c r="E4" s="2" t="str">
        <v>Infrastructure - Habitat restoration of areas impacted by infrastructure, operations and activities</v>
      </c>
    </row>
    <row r="5" spans="1:5" x14ac:dyDescent="0.2">
      <c r="A5" s="1" t="s">
        <v>14</v>
      </c>
      <c r="B5" s="2" t="str">
        <v>Discoglossus sardus</v>
      </c>
      <c r="C5" s="1" t="s">
        <v>464</v>
      </c>
      <c r="D5" s="1" t="s">
        <v>2293</v>
      </c>
      <c r="E5" s="2" t="str">
        <v>Infrastructure - Reduce/eliminate air pollution</v>
      </c>
    </row>
    <row r="6" spans="1:5" x14ac:dyDescent="0.2">
      <c r="A6" s="1" t="s">
        <v>14</v>
      </c>
      <c r="B6" s="2" t="str">
        <v>Discoglossus sardus</v>
      </c>
      <c r="C6" s="1" t="s">
        <v>464</v>
      </c>
      <c r="D6" s="1" t="s">
        <v>2294</v>
      </c>
      <c r="E6" s="2" t="str">
        <v>Mixed source pollution - Reduce impact of multi-purpose hydrological changes</v>
      </c>
    </row>
    <row r="7" spans="1:5" x14ac:dyDescent="0.2">
      <c r="A7" s="1" t="s">
        <v>16</v>
      </c>
      <c r="B7" s="2" t="str">
        <v>Speleomantes supramontis</v>
      </c>
      <c r="C7" s="1" t="s">
        <v>464</v>
      </c>
      <c r="D7" s="1" t="s">
        <v>2295</v>
      </c>
      <c r="E7" s="2" t="str">
        <v>Infrastructure - Reduce impact of outdoor sports, leisure and recreational activities</v>
      </c>
    </row>
    <row r="8" spans="1:5" x14ac:dyDescent="0.2">
      <c r="A8" s="1" t="s">
        <v>18</v>
      </c>
      <c r="B8" s="2" t="str">
        <v>Hyla sarda</v>
      </c>
      <c r="C8" s="1" t="s">
        <v>464</v>
      </c>
      <c r="D8" s="1" t="s">
        <v>2296</v>
      </c>
      <c r="E8" s="2" t="str">
        <v>Agriculture - Reduce/eliminate source pollution to surface and ground waters from agriculture</v>
      </c>
    </row>
    <row r="9" spans="1:5" x14ac:dyDescent="0.2">
      <c r="A9" s="1" t="s">
        <v>18</v>
      </c>
      <c r="B9" s="2" t="str">
        <v>Hyla sarda</v>
      </c>
      <c r="C9" s="1" t="s">
        <v>464</v>
      </c>
      <c r="D9" s="1" t="s">
        <v>2293</v>
      </c>
      <c r="E9" s="2" t="str">
        <v>Infrastructure - Reduce/eliminate air pollution</v>
      </c>
    </row>
    <row r="10" spans="1:5" x14ac:dyDescent="0.2">
      <c r="A10" s="1" t="s">
        <v>18</v>
      </c>
      <c r="B10" s="2" t="str">
        <v>Hyla sarda</v>
      </c>
      <c r="C10" s="1" t="s">
        <v>464</v>
      </c>
      <c r="D10" s="1" t="s">
        <v>2297</v>
      </c>
      <c r="E10" s="2" t="str">
        <v>Climate change - Implement climate change adaptation measures</v>
      </c>
    </row>
    <row r="11" spans="1:5" x14ac:dyDescent="0.2">
      <c r="A11" s="1" t="s">
        <v>20</v>
      </c>
      <c r="B11" s="2" t="str">
        <v>Bombina pachypus</v>
      </c>
      <c r="C11" s="1" t="s">
        <v>464</v>
      </c>
      <c r="D11" s="1" t="s">
        <v>2298</v>
      </c>
      <c r="E11" s="2" t="str">
        <v>Agriculture - Prevent conversion of (semi-) natural habitats into agricultural land</v>
      </c>
    </row>
    <row r="12" spans="1:5" x14ac:dyDescent="0.2">
      <c r="A12" s="1" t="s">
        <v>20</v>
      </c>
      <c r="B12" s="2" t="str">
        <v>Bombina pachypus</v>
      </c>
      <c r="C12" s="1" t="s">
        <v>464</v>
      </c>
      <c r="D12" s="1" t="s">
        <v>2299</v>
      </c>
      <c r="E12" s="2" t="str">
        <v>Agriculture - Restore small landscape features on agricultural land</v>
      </c>
    </row>
    <row r="13" spans="1:5" x14ac:dyDescent="0.2">
      <c r="A13" s="1" t="s">
        <v>20</v>
      </c>
      <c r="B13" s="2" t="str">
        <v>Bombina pachypus</v>
      </c>
      <c r="C13" s="1" t="s">
        <v>464</v>
      </c>
      <c r="D13" s="1" t="s">
        <v>414</v>
      </c>
      <c r="E13" s="2" t="str">
        <v>Agriculture - Maintain exisiting extensive practices and landscape features</v>
      </c>
    </row>
    <row r="14" spans="1:5" x14ac:dyDescent="0.2">
      <c r="A14" s="1" t="s">
        <v>20</v>
      </c>
      <c r="B14" s="2" t="str">
        <v>Bombina pachypus</v>
      </c>
      <c r="C14" s="1" t="s">
        <v>464</v>
      </c>
      <c r="D14" s="1" t="s">
        <v>2300</v>
      </c>
      <c r="E14" s="2" t="str">
        <v>Agriculture - Reinstate appropiate agricultural practices to address abandonment</v>
      </c>
    </row>
    <row r="15" spans="1:5" x14ac:dyDescent="0.2">
      <c r="A15" s="1" t="s">
        <v>20</v>
      </c>
      <c r="B15" s="2" t="str">
        <v>Bombina pachypus</v>
      </c>
      <c r="C15" s="1" t="s">
        <v>464</v>
      </c>
      <c r="D15" s="1" t="s">
        <v>2301</v>
      </c>
      <c r="E15" s="2" t="str">
        <v>Forestry - Adapt/change forest management and exploitation practices</v>
      </c>
    </row>
    <row r="16" spans="1:5" x14ac:dyDescent="0.2">
      <c r="A16" s="1" t="s">
        <v>20</v>
      </c>
      <c r="B16" s="2" t="str">
        <v>Bombina pachypus</v>
      </c>
      <c r="C16" s="1" t="s">
        <v>464</v>
      </c>
      <c r="D16" s="1" t="s">
        <v>2302</v>
      </c>
      <c r="E16" s="2" t="str">
        <v>Forestry - Stop forest management and exploitation practices</v>
      </c>
    </row>
    <row r="17" spans="1:5" x14ac:dyDescent="0.2">
      <c r="A17" s="1" t="s">
        <v>20</v>
      </c>
      <c r="B17" s="2" t="str">
        <v>Bombina pachypus</v>
      </c>
      <c r="C17" s="1" t="s">
        <v>464</v>
      </c>
      <c r="D17" s="1" t="s">
        <v>2303</v>
      </c>
      <c r="E17" s="2" t="str">
        <v>Extraction and energy - Manage/reduce/eliminate source pollution to surface or ground waters</v>
      </c>
    </row>
    <row r="18" spans="1:5" x14ac:dyDescent="0.2">
      <c r="A18" s="1" t="s">
        <v>20</v>
      </c>
      <c r="B18" s="2" t="str">
        <v>Bombina pachypus</v>
      </c>
      <c r="C18" s="1" t="s">
        <v>464</v>
      </c>
      <c r="D18" s="1" t="s">
        <v>2304</v>
      </c>
      <c r="E18" s="2" t="str">
        <v>Transport - Habitat restoration of areas impacted by transport</v>
      </c>
    </row>
    <row r="19" spans="1:5" x14ac:dyDescent="0.2">
      <c r="A19" s="1" t="s">
        <v>20</v>
      </c>
      <c r="B19" s="2" t="str">
        <v>Bombina pachypus</v>
      </c>
      <c r="C19" s="1" t="s">
        <v>464</v>
      </c>
      <c r="D19" s="1" t="s">
        <v>2305</v>
      </c>
      <c r="E19" s="2" t="str">
        <v>Species exploitation - Reducing the impact of (re-) stocking for fishing, hunting, artificial feeding and predator control</v>
      </c>
    </row>
    <row r="20" spans="1:5" x14ac:dyDescent="0.2">
      <c r="A20" s="1" t="s">
        <v>20</v>
      </c>
      <c r="B20" s="2" t="str">
        <v>Bombina pachypus</v>
      </c>
      <c r="C20" s="1" t="s">
        <v>464</v>
      </c>
      <c r="D20" s="1" t="s">
        <v>2306</v>
      </c>
      <c r="E20" s="2" t="str">
        <v>Alien species - Controlling and aradicating plant and animal diseases, pathogens and pests</v>
      </c>
    </row>
    <row r="21" spans="1:5" x14ac:dyDescent="0.2">
      <c r="A21" s="1" t="s">
        <v>20</v>
      </c>
      <c r="B21" s="2" t="str">
        <v>Bombina pachypus</v>
      </c>
      <c r="C21" s="1" t="s">
        <v>464</v>
      </c>
      <c r="D21" s="1" t="s">
        <v>2292</v>
      </c>
      <c r="E21" s="2" t="str">
        <v>Infrastructure - Habitat restoration of areas impacted by infrastructure, operations and activities</v>
      </c>
    </row>
    <row r="22" spans="1:5" x14ac:dyDescent="0.2">
      <c r="A22" s="1" t="s">
        <v>20</v>
      </c>
      <c r="B22" s="2" t="str">
        <v>Bombina pachypus</v>
      </c>
      <c r="C22" s="1" t="s">
        <v>464</v>
      </c>
      <c r="D22" s="1" t="s">
        <v>2295</v>
      </c>
      <c r="E22" s="2" t="str">
        <v>Infrastructure - Reduce impact of outdoor sports, leisure and recreational activities</v>
      </c>
    </row>
    <row r="23" spans="1:5" x14ac:dyDescent="0.2">
      <c r="A23" s="1" t="s">
        <v>20</v>
      </c>
      <c r="B23" s="2" t="str">
        <v>Bombina pachypus</v>
      </c>
      <c r="C23" s="1" t="s">
        <v>464</v>
      </c>
      <c r="D23" s="1" t="s">
        <v>2294</v>
      </c>
      <c r="E23" s="2" t="str">
        <v>Mixed source pollution - Reduce impact of multi-purpose hydrological changes</v>
      </c>
    </row>
    <row r="24" spans="1:5" x14ac:dyDescent="0.2">
      <c r="A24" s="1" t="s">
        <v>20</v>
      </c>
      <c r="B24" s="2" t="str">
        <v>Bombina pachypus</v>
      </c>
      <c r="C24" s="1" t="s">
        <v>464</v>
      </c>
      <c r="D24" s="1" t="s">
        <v>2307</v>
      </c>
      <c r="E24" s="2" t="str">
        <v>Natural processes - Managenemnt of habitats to slow, stop or reverse natural processes without direct human influence</v>
      </c>
    </row>
    <row r="25" spans="1:5" x14ac:dyDescent="0.2">
      <c r="A25" s="1" t="s">
        <v>20</v>
      </c>
      <c r="B25" s="2" t="str">
        <v>Bombina pachypus</v>
      </c>
      <c r="C25" s="1" t="s">
        <v>464</v>
      </c>
      <c r="D25" s="1" t="s">
        <v>2308</v>
      </c>
      <c r="E25" s="2" t="str">
        <v>Alien species - Management, control or eradication of established alien species of Union concern</v>
      </c>
    </row>
    <row r="26" spans="1:5" x14ac:dyDescent="0.2">
      <c r="A26" s="1" t="s">
        <v>20</v>
      </c>
      <c r="B26" s="2" t="str">
        <v>Bombina pachypus</v>
      </c>
      <c r="C26" s="1" t="s">
        <v>464</v>
      </c>
      <c r="D26" s="1" t="s">
        <v>2309</v>
      </c>
      <c r="E26" s="2" t="str">
        <v>Agriculture - Manage use of fertilisers as well as chemicals in agriculture</v>
      </c>
    </row>
    <row r="27" spans="1:5" x14ac:dyDescent="0.2">
      <c r="A27" s="1" t="s">
        <v>20</v>
      </c>
      <c r="B27" s="2" t="str">
        <v>Bombina pachypus</v>
      </c>
      <c r="C27" s="1" t="s">
        <v>464</v>
      </c>
      <c r="D27" s="1" t="s">
        <v>447</v>
      </c>
      <c r="E27" s="2" t="str">
        <v>Agriculture - Adapt mowing, grazing and other equivalent agricultural activities</v>
      </c>
    </row>
    <row r="28" spans="1:5" x14ac:dyDescent="0.2">
      <c r="A28" s="1" t="s">
        <v>20</v>
      </c>
      <c r="B28" s="2" t="str">
        <v>Bombina pachypus</v>
      </c>
      <c r="C28" s="1" t="s">
        <v>464</v>
      </c>
      <c r="D28" s="1" t="s">
        <v>2310</v>
      </c>
      <c r="E28" s="2" t="str">
        <v>Species exploitation - Control/eradicate illegal killing, fishing and harvesting</v>
      </c>
    </row>
    <row r="29" spans="1:5" x14ac:dyDescent="0.2">
      <c r="A29" s="1" t="s">
        <v>20</v>
      </c>
      <c r="B29" s="2" t="str">
        <v>Bombina pachypus</v>
      </c>
      <c r="C29" s="1" t="s">
        <v>464</v>
      </c>
      <c r="D29" s="1" t="s">
        <v>2311</v>
      </c>
      <c r="E29" s="2" t="str">
        <v>Nature directives - Restoration of habitats of species from the directives</v>
      </c>
    </row>
    <row r="30" spans="1:5" x14ac:dyDescent="0.2">
      <c r="A30" s="1" t="s">
        <v>20</v>
      </c>
      <c r="B30" s="2" t="str">
        <v>Bombina pachypus</v>
      </c>
      <c r="C30" s="1" t="s">
        <v>464</v>
      </c>
      <c r="D30" s="1" t="s">
        <v>2312</v>
      </c>
      <c r="E30" s="2" t="str">
        <v>Mixed souce pollution - Restoration of habitats impacted by multi-purpose hydrological changes</v>
      </c>
    </row>
    <row r="31" spans="1:5" x14ac:dyDescent="0.2">
      <c r="A31" s="1" t="s">
        <v>21</v>
      </c>
      <c r="B31" s="2" t="str">
        <v>Speleomantes strinatii</v>
      </c>
      <c r="C31" s="1" t="s">
        <v>464</v>
      </c>
      <c r="D31" s="1" t="s">
        <v>2301</v>
      </c>
      <c r="E31" s="2" t="str">
        <v>Forestry - Adapt/change forest management and exploitation practices</v>
      </c>
    </row>
    <row r="32" spans="1:5" x14ac:dyDescent="0.2">
      <c r="A32" s="1" t="s">
        <v>21</v>
      </c>
      <c r="B32" s="2" t="str">
        <v>Speleomantes strinatii</v>
      </c>
      <c r="C32" s="1" t="s">
        <v>464</v>
      </c>
      <c r="D32" s="1" t="s">
        <v>2302</v>
      </c>
      <c r="E32" s="2" t="str">
        <v>Forestry - Stop forest management and exploitation practices</v>
      </c>
    </row>
    <row r="33" spans="1:5" x14ac:dyDescent="0.2">
      <c r="A33" s="1" t="s">
        <v>21</v>
      </c>
      <c r="B33" s="2" t="str">
        <v>Speleomantes strinatii</v>
      </c>
      <c r="C33" s="1" t="s">
        <v>464</v>
      </c>
      <c r="D33" s="1" t="s">
        <v>2303</v>
      </c>
      <c r="E33" s="2" t="str">
        <v>Extraction and energy - Manage/reduce/eliminate source pollution to surface or ground waters</v>
      </c>
    </row>
    <row r="34" spans="1:5" x14ac:dyDescent="0.2">
      <c r="A34" s="1" t="s">
        <v>21</v>
      </c>
      <c r="B34" s="2" t="str">
        <v>Speleomantes strinatii</v>
      </c>
      <c r="C34" s="1" t="s">
        <v>464</v>
      </c>
      <c r="D34" s="1" t="s">
        <v>2292</v>
      </c>
      <c r="E34" s="2" t="str">
        <v>Infrastructure - Habitat restoration of areas impacted by infrastructure, operations and activities</v>
      </c>
    </row>
    <row r="35" spans="1:5" x14ac:dyDescent="0.2">
      <c r="A35" s="1" t="s">
        <v>21</v>
      </c>
      <c r="B35" s="2" t="str">
        <v>Speleomantes strinatii</v>
      </c>
      <c r="C35" s="1" t="s">
        <v>464</v>
      </c>
      <c r="D35" s="1" t="s">
        <v>2295</v>
      </c>
      <c r="E35" s="2" t="str">
        <v>Infrastructure - Reduce impact of outdoor sports, leisure and recreational activities</v>
      </c>
    </row>
    <row r="36" spans="1:5" x14ac:dyDescent="0.2">
      <c r="A36" s="1" t="s">
        <v>21</v>
      </c>
      <c r="B36" s="2" t="str">
        <v>Speleomantes strinatii</v>
      </c>
      <c r="C36" s="1" t="s">
        <v>464</v>
      </c>
      <c r="D36" s="1" t="s">
        <v>2313</v>
      </c>
      <c r="E36" s="2" t="str">
        <v>Infrastructure - Other measures related to residential, commercial and recreational infrastructures</v>
      </c>
    </row>
    <row r="37" spans="1:5" x14ac:dyDescent="0.2">
      <c r="A37" s="1" t="s">
        <v>21</v>
      </c>
      <c r="B37" s="2" t="str">
        <v>Speleomantes strinatii</v>
      </c>
      <c r="C37" s="1" t="s">
        <v>464</v>
      </c>
      <c r="D37" s="1" t="s">
        <v>2294</v>
      </c>
      <c r="E37" s="2" t="str">
        <v>Mixed source pollution - Reduce impact of multi-purpose hydrological changes</v>
      </c>
    </row>
    <row r="38" spans="1:5" x14ac:dyDescent="0.2">
      <c r="A38" s="1" t="s">
        <v>21</v>
      </c>
      <c r="B38" s="2" t="str">
        <v>Speleomantes strinatii</v>
      </c>
      <c r="C38" s="1" t="s">
        <v>469</v>
      </c>
      <c r="D38" s="1" t="s">
        <v>2303</v>
      </c>
      <c r="E38" s="2" t="str">
        <v>Extraction and energy - Manage/reduce/eliminate source pollution to surface or ground waters</v>
      </c>
    </row>
    <row r="39" spans="1:5" x14ac:dyDescent="0.2">
      <c r="A39" s="1" t="s">
        <v>21</v>
      </c>
      <c r="B39" s="2" t="str">
        <v>Speleomantes strinatii</v>
      </c>
      <c r="C39" s="1" t="s">
        <v>469</v>
      </c>
      <c r="D39" s="1" t="s">
        <v>2314</v>
      </c>
      <c r="E39" s="2" t="str">
        <v>Climate change - Implement climate change mitigation measures</v>
      </c>
    </row>
    <row r="40" spans="1:5" x14ac:dyDescent="0.2">
      <c r="A40" s="1" t="s">
        <v>22</v>
      </c>
      <c r="B40" s="2" t="str">
        <v>Speleomantes ambrosii</v>
      </c>
      <c r="C40" s="1" t="s">
        <v>464</v>
      </c>
      <c r="D40" s="1" t="s">
        <v>2303</v>
      </c>
      <c r="E40" s="2" t="str">
        <v>Extraction and energy - Manage/reduce/eliminate source pollution to surface or ground waters</v>
      </c>
    </row>
    <row r="41" spans="1:5" x14ac:dyDescent="0.2">
      <c r="A41" s="1" t="s">
        <v>23</v>
      </c>
      <c r="B41" s="2" t="str">
        <v>Rana italica</v>
      </c>
      <c r="C41" s="1" t="s">
        <v>464</v>
      </c>
      <c r="D41" s="1" t="s">
        <v>2309</v>
      </c>
      <c r="E41" s="2" t="str">
        <v>Agriculture - Manage use of fertilisers as well as chemicals in agriculture</v>
      </c>
    </row>
    <row r="42" spans="1:5" x14ac:dyDescent="0.2">
      <c r="A42" s="1" t="s">
        <v>23</v>
      </c>
      <c r="B42" s="2" t="str">
        <v>Rana italica</v>
      </c>
      <c r="C42" s="1" t="s">
        <v>464</v>
      </c>
      <c r="D42" s="1" t="s">
        <v>2292</v>
      </c>
      <c r="E42" s="2" t="str">
        <v>Infrastructure - Habitat restoration of areas impacted by infrastructure, operations and activities</v>
      </c>
    </row>
    <row r="43" spans="1:5" x14ac:dyDescent="0.2">
      <c r="A43" s="1" t="s">
        <v>23</v>
      </c>
      <c r="B43" s="2" t="str">
        <v>Rana italica</v>
      </c>
      <c r="C43" s="1" t="s">
        <v>464</v>
      </c>
      <c r="D43" s="1" t="s">
        <v>2295</v>
      </c>
      <c r="E43" s="2" t="str">
        <v>Infrastructure - Reduce impact of outdoor sports, leisure and recreational activities</v>
      </c>
    </row>
    <row r="44" spans="1:5" x14ac:dyDescent="0.2">
      <c r="A44" s="1" t="s">
        <v>23</v>
      </c>
      <c r="B44" s="2" t="str">
        <v>Rana italica</v>
      </c>
      <c r="C44" s="1" t="s">
        <v>464</v>
      </c>
      <c r="D44" s="1" t="s">
        <v>2315</v>
      </c>
      <c r="E44" s="2" t="str">
        <v>Alien species - Management, control or eradication of other invasive alien species</v>
      </c>
    </row>
    <row r="45" spans="1:5" x14ac:dyDescent="0.2">
      <c r="A45" s="1" t="s">
        <v>23</v>
      </c>
      <c r="B45" s="2" t="str">
        <v>Rana italica</v>
      </c>
      <c r="C45" s="1" t="s">
        <v>464</v>
      </c>
      <c r="D45" s="1" t="s">
        <v>2316</v>
      </c>
      <c r="E45" s="2" t="str">
        <v>Alien species - Restoration of habitats affected by invasive alien species</v>
      </c>
    </row>
    <row r="46" spans="1:5" x14ac:dyDescent="0.2">
      <c r="A46" s="1" t="s">
        <v>23</v>
      </c>
      <c r="B46" s="2" t="str">
        <v>Rana italica</v>
      </c>
      <c r="C46" s="1" t="s">
        <v>464</v>
      </c>
      <c r="D46" s="1" t="s">
        <v>2294</v>
      </c>
      <c r="E46" s="2" t="str">
        <v>Mixed source pollution - Reduce impact of multi-purpose hydrological changes</v>
      </c>
    </row>
    <row r="47" spans="1:5" x14ac:dyDescent="0.2">
      <c r="A47" s="1" t="s">
        <v>23</v>
      </c>
      <c r="B47" s="2" t="str">
        <v>Rana italica</v>
      </c>
      <c r="C47" s="1" t="s">
        <v>464</v>
      </c>
      <c r="D47" s="1" t="s">
        <v>2312</v>
      </c>
      <c r="E47" s="2" t="str">
        <v>Mixed souce pollution - Restoration of habitats impacted by multi-purpose hydrological changes</v>
      </c>
    </row>
    <row r="48" spans="1:5" x14ac:dyDescent="0.2">
      <c r="A48" s="1" t="s">
        <v>23</v>
      </c>
      <c r="B48" s="2" t="str">
        <v>Rana italica</v>
      </c>
      <c r="C48" s="1" t="s">
        <v>469</v>
      </c>
      <c r="D48" s="1" t="s">
        <v>2316</v>
      </c>
      <c r="E48" s="2" t="str">
        <v>Alien species - Restoration of habitats affected by invasive alien species</v>
      </c>
    </row>
    <row r="49" spans="1:5" x14ac:dyDescent="0.2">
      <c r="A49" s="1" t="s">
        <v>24</v>
      </c>
      <c r="B49" s="2" t="str">
        <v>Lissotriton italicus</v>
      </c>
      <c r="C49" s="1" t="s">
        <v>464</v>
      </c>
      <c r="D49" s="1" t="s">
        <v>447</v>
      </c>
      <c r="E49" s="2" t="str">
        <v>Agriculture - Adapt mowing, grazing and other equivalent agricultural activities</v>
      </c>
    </row>
    <row r="50" spans="1:5" x14ac:dyDescent="0.2">
      <c r="A50" s="1" t="s">
        <v>24</v>
      </c>
      <c r="B50" s="2" t="str">
        <v>Lissotriton italicus</v>
      </c>
      <c r="C50" s="1" t="s">
        <v>464</v>
      </c>
      <c r="D50" s="1" t="s">
        <v>2309</v>
      </c>
      <c r="E50" s="2" t="str">
        <v>Agriculture - Manage use of fertilisers as well as chemicals in agriculture</v>
      </c>
    </row>
    <row r="51" spans="1:5" x14ac:dyDescent="0.2">
      <c r="A51" s="1" t="s">
        <v>24</v>
      </c>
      <c r="B51" s="2" t="str">
        <v>Lissotriton italicus</v>
      </c>
      <c r="C51" s="1" t="s">
        <v>464</v>
      </c>
      <c r="D51" s="1" t="s">
        <v>2308</v>
      </c>
      <c r="E51" s="2" t="str">
        <v>Alien species - Management, control or eradication of established alien species of Union concern</v>
      </c>
    </row>
    <row r="52" spans="1:5" x14ac:dyDescent="0.2">
      <c r="A52" s="1" t="s">
        <v>24</v>
      </c>
      <c r="B52" s="2" t="str">
        <v>Lissotriton italicus</v>
      </c>
      <c r="C52" s="1" t="s">
        <v>464</v>
      </c>
      <c r="D52" s="1" t="s">
        <v>2306</v>
      </c>
      <c r="E52" s="2" t="str">
        <v>Alien species - Controlling and aradicating plant and animal diseases, pathogens and pests</v>
      </c>
    </row>
    <row r="53" spans="1:5" x14ac:dyDescent="0.2">
      <c r="A53" s="1" t="s">
        <v>24</v>
      </c>
      <c r="B53" s="2" t="str">
        <v>Lissotriton italicus</v>
      </c>
      <c r="C53" s="1" t="s">
        <v>464</v>
      </c>
      <c r="D53" s="1" t="s">
        <v>2294</v>
      </c>
      <c r="E53" s="2" t="str">
        <v>Mixed source pollution - Reduce impact of multi-purpose hydrological changes</v>
      </c>
    </row>
    <row r="54" spans="1:5" x14ac:dyDescent="0.2">
      <c r="A54" s="1" t="s">
        <v>25</v>
      </c>
      <c r="B54" s="2" t="str">
        <v>Salamandrina terdigitata</v>
      </c>
      <c r="C54" s="1" t="s">
        <v>464</v>
      </c>
      <c r="D54" s="1" t="s">
        <v>447</v>
      </c>
      <c r="E54" s="2" t="str">
        <v>Agriculture - Adapt mowing, grazing and other equivalent agricultural activities</v>
      </c>
    </row>
    <row r="55" spans="1:5" x14ac:dyDescent="0.2">
      <c r="A55" s="1" t="s">
        <v>25</v>
      </c>
      <c r="B55" s="2" t="str">
        <v>Salamandrina terdigitata</v>
      </c>
      <c r="C55" s="1" t="s">
        <v>464</v>
      </c>
      <c r="D55" s="1" t="s">
        <v>2309</v>
      </c>
      <c r="E55" s="2" t="str">
        <v>Agriculture - Manage use of fertilisers as well as chemicals in agriculture</v>
      </c>
    </row>
    <row r="56" spans="1:5" x14ac:dyDescent="0.2">
      <c r="A56" s="1" t="s">
        <v>25</v>
      </c>
      <c r="B56" s="2" t="str">
        <v>Salamandrina terdigitata</v>
      </c>
      <c r="C56" s="1" t="s">
        <v>464</v>
      </c>
      <c r="D56" s="1" t="s">
        <v>2296</v>
      </c>
      <c r="E56" s="2" t="str">
        <v>Agriculture - Reduce/eliminate source pollution to surface and ground waters from agriculture</v>
      </c>
    </row>
    <row r="57" spans="1:5" x14ac:dyDescent="0.2">
      <c r="A57" s="1" t="s">
        <v>25</v>
      </c>
      <c r="B57" s="2" t="str">
        <v>Salamandrina terdigitata</v>
      </c>
      <c r="C57" s="1" t="s">
        <v>464</v>
      </c>
      <c r="D57" s="1" t="s">
        <v>2317</v>
      </c>
      <c r="E57" s="2" t="str">
        <v>Forestry - Maintain exisiting traditional forest management and exploitation practices</v>
      </c>
    </row>
    <row r="58" spans="1:5" x14ac:dyDescent="0.2">
      <c r="A58" s="1" t="s">
        <v>25</v>
      </c>
      <c r="B58" s="2" t="str">
        <v>Salamandrina terdigitata</v>
      </c>
      <c r="C58" s="1" t="s">
        <v>464</v>
      </c>
      <c r="D58" s="1" t="s">
        <v>2301</v>
      </c>
      <c r="E58" s="2" t="str">
        <v>Forestry - Adapt/change forest management and exploitation practices</v>
      </c>
    </row>
    <row r="59" spans="1:5" x14ac:dyDescent="0.2">
      <c r="A59" s="1" t="s">
        <v>25</v>
      </c>
      <c r="B59" s="2" t="str">
        <v>Salamandrina terdigitata</v>
      </c>
      <c r="C59" s="1" t="s">
        <v>464</v>
      </c>
      <c r="D59" s="1" t="s">
        <v>2302</v>
      </c>
      <c r="E59" s="2" t="str">
        <v>Forestry - Stop forest management and exploitation practices</v>
      </c>
    </row>
    <row r="60" spans="1:5" x14ac:dyDescent="0.2">
      <c r="A60" s="1" t="s">
        <v>25</v>
      </c>
      <c r="B60" s="2" t="str">
        <v>Salamandrina terdigitata</v>
      </c>
      <c r="C60" s="1" t="s">
        <v>464</v>
      </c>
      <c r="D60" s="1" t="s">
        <v>2318</v>
      </c>
      <c r="E60" s="2" t="str">
        <v>Extraction and energy - Adapt/manage extraction of non-energy resources</v>
      </c>
    </row>
    <row r="61" spans="1:5" x14ac:dyDescent="0.2">
      <c r="A61" s="1" t="s">
        <v>25</v>
      </c>
      <c r="B61" s="2" t="str">
        <v>Salamandrina terdigitata</v>
      </c>
      <c r="C61" s="1" t="s">
        <v>464</v>
      </c>
      <c r="D61" s="1" t="s">
        <v>2319</v>
      </c>
      <c r="E61" s="2" t="str">
        <v>Extraction and energy - Adapt/manage renewable energy installation, facilities and operation</v>
      </c>
    </row>
    <row r="62" spans="1:5" x14ac:dyDescent="0.2">
      <c r="A62" s="1" t="s">
        <v>25</v>
      </c>
      <c r="B62" s="2" t="str">
        <v>Salamandrina terdigitata</v>
      </c>
      <c r="C62" s="1" t="s">
        <v>464</v>
      </c>
      <c r="D62" s="1" t="s">
        <v>2320</v>
      </c>
      <c r="E62" s="2" t="str">
        <v>Extraction and energy - Habitat restoration/creation after installation of renewable energy infrastructure</v>
      </c>
    </row>
    <row r="63" spans="1:5" x14ac:dyDescent="0.2">
      <c r="A63" s="1" t="s">
        <v>25</v>
      </c>
      <c r="B63" s="2" t="str">
        <v>Salamandrina terdigitata</v>
      </c>
      <c r="C63" s="1" t="s">
        <v>464</v>
      </c>
      <c r="D63" s="1" t="s">
        <v>2303</v>
      </c>
      <c r="E63" s="2" t="str">
        <v>Extraction and energy - Manage/reduce/eliminate source pollution to surface or ground waters</v>
      </c>
    </row>
    <row r="64" spans="1:5" x14ac:dyDescent="0.2">
      <c r="A64" s="1" t="s">
        <v>25</v>
      </c>
      <c r="B64" s="2" t="str">
        <v>Salamandrina terdigitata</v>
      </c>
      <c r="C64" s="1" t="s">
        <v>464</v>
      </c>
      <c r="D64" s="1" t="s">
        <v>2292</v>
      </c>
      <c r="E64" s="2" t="str">
        <v>Infrastructure - Habitat restoration of areas impacted by infrastructure, operations and activities</v>
      </c>
    </row>
    <row r="65" spans="1:5" x14ac:dyDescent="0.2">
      <c r="A65" s="1" t="s">
        <v>25</v>
      </c>
      <c r="B65" s="2" t="str">
        <v>Salamandrina terdigitata</v>
      </c>
      <c r="C65" s="1" t="s">
        <v>464</v>
      </c>
      <c r="D65" s="1" t="s">
        <v>2295</v>
      </c>
      <c r="E65" s="2" t="str">
        <v>Infrastructure - Reduce impact of outdoor sports, leisure and recreational activities</v>
      </c>
    </row>
    <row r="66" spans="1:5" x14ac:dyDescent="0.2">
      <c r="A66" s="1" t="s">
        <v>25</v>
      </c>
      <c r="B66" s="2" t="str">
        <v>Salamandrina terdigitata</v>
      </c>
      <c r="C66" s="1" t="s">
        <v>464</v>
      </c>
      <c r="D66" s="1" t="s">
        <v>2305</v>
      </c>
      <c r="E66" s="2" t="str">
        <v>Species exploitation - Reducing the impact of (re-) stocking for fishing, hunting, artificial feeding and predator control</v>
      </c>
    </row>
    <row r="67" spans="1:5" x14ac:dyDescent="0.2">
      <c r="A67" s="1" t="s">
        <v>25</v>
      </c>
      <c r="B67" s="2" t="str">
        <v>Salamandrina terdigitata</v>
      </c>
      <c r="C67" s="1" t="s">
        <v>464</v>
      </c>
      <c r="D67" s="1" t="s">
        <v>2316</v>
      </c>
      <c r="E67" s="2" t="str">
        <v>Alien species - Restoration of habitats affected by invasive alien species</v>
      </c>
    </row>
    <row r="68" spans="1:5" x14ac:dyDescent="0.2">
      <c r="A68" s="1" t="s">
        <v>25</v>
      </c>
      <c r="B68" s="2" t="str">
        <v>Salamandrina terdigitata</v>
      </c>
      <c r="C68" s="1" t="s">
        <v>464</v>
      </c>
      <c r="D68" s="1" t="s">
        <v>2306</v>
      </c>
      <c r="E68" s="2" t="str">
        <v>Alien species - Controlling and aradicating plant and animal diseases, pathogens and pests</v>
      </c>
    </row>
    <row r="69" spans="1:5" x14ac:dyDescent="0.2">
      <c r="A69" s="1" t="s">
        <v>25</v>
      </c>
      <c r="B69" s="2" t="str">
        <v>Salamandrina terdigitata</v>
      </c>
      <c r="C69" s="1" t="s">
        <v>464</v>
      </c>
      <c r="D69" s="1" t="s">
        <v>2321</v>
      </c>
      <c r="E69" s="2" t="str">
        <v>Mixed source pollution - Reduce impact of mixed source pollution</v>
      </c>
    </row>
    <row r="70" spans="1:5" x14ac:dyDescent="0.2">
      <c r="A70" s="1" t="s">
        <v>25</v>
      </c>
      <c r="B70" s="2" t="str">
        <v>Salamandrina terdigitata</v>
      </c>
      <c r="C70" s="1" t="s">
        <v>464</v>
      </c>
      <c r="D70" s="1" t="s">
        <v>2294</v>
      </c>
      <c r="E70" s="2" t="str">
        <v>Mixed source pollution - Reduce impact of multi-purpose hydrological changes</v>
      </c>
    </row>
    <row r="71" spans="1:5" x14ac:dyDescent="0.2">
      <c r="A71" s="1" t="s">
        <v>25</v>
      </c>
      <c r="B71" s="2" t="str">
        <v>Salamandrina terdigitata</v>
      </c>
      <c r="C71" s="1" t="s">
        <v>464</v>
      </c>
      <c r="D71" s="1" t="s">
        <v>2307</v>
      </c>
      <c r="E71" s="2" t="str">
        <v>Natural processes - Managenemnt of habitats to slow, stop or reverse natural processes without direct human influence</v>
      </c>
    </row>
    <row r="72" spans="1:5" x14ac:dyDescent="0.2">
      <c r="A72" s="1" t="s">
        <v>25</v>
      </c>
      <c r="B72" s="2" t="str">
        <v>Salamandrina terdigitata</v>
      </c>
      <c r="C72" s="1" t="s">
        <v>469</v>
      </c>
      <c r="D72" s="1" t="s">
        <v>2301</v>
      </c>
      <c r="E72" s="2" t="str">
        <v>Forestry - Adapt/change forest management and exploitation practices</v>
      </c>
    </row>
    <row r="73" spans="1:5" x14ac:dyDescent="0.2">
      <c r="A73" s="1" t="s">
        <v>25</v>
      </c>
      <c r="B73" s="2" t="str">
        <v>Salamandrina terdigitata</v>
      </c>
      <c r="C73" s="1" t="s">
        <v>469</v>
      </c>
      <c r="D73" s="1" t="s">
        <v>2302</v>
      </c>
      <c r="E73" s="2" t="str">
        <v>Forestry - Stop forest management and exploitation practices</v>
      </c>
    </row>
    <row r="74" spans="1:5" x14ac:dyDescent="0.2">
      <c r="A74" s="1" t="s">
        <v>25</v>
      </c>
      <c r="B74" s="2" t="str">
        <v>Salamandrina terdigitata</v>
      </c>
      <c r="C74" s="1" t="s">
        <v>469</v>
      </c>
      <c r="D74" s="1" t="s">
        <v>2292</v>
      </c>
      <c r="E74" s="2" t="str">
        <v>Infrastructure - Habitat restoration of areas impacted by infrastructure, operations and activities</v>
      </c>
    </row>
    <row r="75" spans="1:5" x14ac:dyDescent="0.2">
      <c r="A75" s="1" t="s">
        <v>25</v>
      </c>
      <c r="B75" s="2" t="str">
        <v>Salamandrina terdigitata</v>
      </c>
      <c r="C75" s="1" t="s">
        <v>469</v>
      </c>
      <c r="D75" s="1" t="s">
        <v>2295</v>
      </c>
      <c r="E75" s="2" t="str">
        <v>Infrastructure - Reduce impact of outdoor sports, leisure and recreational activities</v>
      </c>
    </row>
    <row r="76" spans="1:5" x14ac:dyDescent="0.2">
      <c r="A76" s="1" t="s">
        <v>25</v>
      </c>
      <c r="B76" s="2" t="str">
        <v>Salamandrina terdigitata</v>
      </c>
      <c r="C76" s="1" t="s">
        <v>469</v>
      </c>
      <c r="D76" s="1" t="s">
        <v>2322</v>
      </c>
      <c r="E76" s="2" t="str">
        <v>Species exploitation  - Management of hunting, recreational fishing, harvesting of plants and fungi</v>
      </c>
    </row>
    <row r="77" spans="1:5" x14ac:dyDescent="0.2">
      <c r="A77" s="1" t="s">
        <v>25</v>
      </c>
      <c r="B77" s="2" t="str">
        <v>Salamandrina terdigitata</v>
      </c>
      <c r="C77" s="1" t="s">
        <v>469</v>
      </c>
      <c r="D77" s="1" t="s">
        <v>2305</v>
      </c>
      <c r="E77" s="2" t="str">
        <v>Species exploitation - Reducing the impact of (re-) stocking for fishing, hunting, artificial feeding and predator control</v>
      </c>
    </row>
    <row r="78" spans="1:5" x14ac:dyDescent="0.2">
      <c r="A78" s="1" t="s">
        <v>25</v>
      </c>
      <c r="B78" s="2" t="str">
        <v>Salamandrina terdigitata</v>
      </c>
      <c r="C78" s="1" t="s">
        <v>469</v>
      </c>
      <c r="D78" s="1" t="s">
        <v>2315</v>
      </c>
      <c r="E78" s="2" t="str">
        <v>Alien species - Management, control or eradication of other invasive alien species</v>
      </c>
    </row>
    <row r="79" spans="1:5" x14ac:dyDescent="0.2">
      <c r="A79" s="1" t="s">
        <v>25</v>
      </c>
      <c r="B79" s="2" t="str">
        <v>Salamandrina terdigitata</v>
      </c>
      <c r="C79" s="1" t="s">
        <v>469</v>
      </c>
      <c r="D79" s="1" t="s">
        <v>2314</v>
      </c>
      <c r="E79" s="2" t="str">
        <v>Climate change - Implement climate change mitigation measures</v>
      </c>
    </row>
    <row r="80" spans="1:5" x14ac:dyDescent="0.2">
      <c r="A80" s="1" t="s">
        <v>25</v>
      </c>
      <c r="B80" s="2" t="str">
        <v>Salamandrina terdigitata</v>
      </c>
      <c r="C80" s="1" t="s">
        <v>469</v>
      </c>
      <c r="D80" s="1" t="s">
        <v>2294</v>
      </c>
      <c r="E80" s="2" t="str">
        <v>Mixed source pollution - Reduce impact of multi-purpose hydrological changes</v>
      </c>
    </row>
    <row r="81" spans="1:5" x14ac:dyDescent="0.2">
      <c r="A81" s="1" t="s">
        <v>26</v>
      </c>
      <c r="B81" s="2" t="str">
        <v>Triturus carnifex</v>
      </c>
      <c r="C81" s="1" t="s">
        <v>464</v>
      </c>
      <c r="D81" s="1" t="s">
        <v>2299</v>
      </c>
      <c r="E81" s="2" t="str">
        <v>Agriculture - Restore small landscape features on agricultural land</v>
      </c>
    </row>
    <row r="82" spans="1:5" x14ac:dyDescent="0.2">
      <c r="A82" s="1" t="s">
        <v>26</v>
      </c>
      <c r="B82" s="2" t="str">
        <v>Triturus carnifex</v>
      </c>
      <c r="C82" s="1" t="s">
        <v>464</v>
      </c>
      <c r="D82" s="1" t="s">
        <v>414</v>
      </c>
      <c r="E82" s="2" t="str">
        <v>Agriculture - Maintain exisiting extensive practices and landscape features</v>
      </c>
    </row>
    <row r="83" spans="1:5" x14ac:dyDescent="0.2">
      <c r="A83" s="1" t="s">
        <v>26</v>
      </c>
      <c r="B83" s="2" t="str">
        <v>Triturus carnifex</v>
      </c>
      <c r="C83" s="1" t="s">
        <v>464</v>
      </c>
      <c r="D83" s="1" t="s">
        <v>2300</v>
      </c>
      <c r="E83" s="2" t="str">
        <v>Agriculture - Reinstate appropiate agricultural practices to address abandonment</v>
      </c>
    </row>
    <row r="84" spans="1:5" x14ac:dyDescent="0.2">
      <c r="A84" s="1" t="s">
        <v>26</v>
      </c>
      <c r="B84" s="2" t="str">
        <v>Triturus carnifex</v>
      </c>
      <c r="C84" s="1" t="s">
        <v>464</v>
      </c>
      <c r="D84" s="1" t="s">
        <v>447</v>
      </c>
      <c r="E84" s="2" t="str">
        <v>Agriculture - Adapt mowing, grazing and other equivalent agricultural activities</v>
      </c>
    </row>
    <row r="85" spans="1:5" x14ac:dyDescent="0.2">
      <c r="A85" s="1" t="s">
        <v>26</v>
      </c>
      <c r="B85" s="2" t="str">
        <v>Triturus carnifex</v>
      </c>
      <c r="C85" s="1" t="s">
        <v>464</v>
      </c>
      <c r="D85" s="1" t="s">
        <v>2296</v>
      </c>
      <c r="E85" s="2" t="str">
        <v>Agriculture - Reduce/eliminate source pollution to surface and ground waters from agriculture</v>
      </c>
    </row>
    <row r="86" spans="1:5" x14ac:dyDescent="0.2">
      <c r="A86" s="1" t="s">
        <v>26</v>
      </c>
      <c r="B86" s="2" t="str">
        <v>Triturus carnifex</v>
      </c>
      <c r="C86" s="1" t="s">
        <v>464</v>
      </c>
      <c r="D86" s="1" t="s">
        <v>2323</v>
      </c>
      <c r="E86" s="2" t="str">
        <v>Agriculture - Manage agricultural drainage and water abstraction</v>
      </c>
    </row>
    <row r="87" spans="1:5" x14ac:dyDescent="0.2">
      <c r="A87" s="1" t="s">
        <v>26</v>
      </c>
      <c r="B87" s="2" t="str">
        <v>Triturus carnifex</v>
      </c>
      <c r="C87" s="1" t="s">
        <v>464</v>
      </c>
      <c r="D87" s="1" t="s">
        <v>2301</v>
      </c>
      <c r="E87" s="2" t="str">
        <v>Forestry - Adapt/change forest management and exploitation practices</v>
      </c>
    </row>
    <row r="88" spans="1:5" x14ac:dyDescent="0.2">
      <c r="A88" s="1" t="s">
        <v>26</v>
      </c>
      <c r="B88" s="2" t="str">
        <v>Triturus carnifex</v>
      </c>
      <c r="C88" s="1" t="s">
        <v>464</v>
      </c>
      <c r="D88" s="1" t="s">
        <v>2292</v>
      </c>
      <c r="E88" s="2" t="str">
        <v>Infrastructure - Habitat restoration of areas impacted by infrastructure, operations and activities</v>
      </c>
    </row>
    <row r="89" spans="1:5" x14ac:dyDescent="0.2">
      <c r="A89" s="1" t="s">
        <v>26</v>
      </c>
      <c r="B89" s="2" t="str">
        <v>Triturus carnifex</v>
      </c>
      <c r="C89" s="1" t="s">
        <v>464</v>
      </c>
      <c r="D89" s="1" t="s">
        <v>2295</v>
      </c>
      <c r="E89" s="2" t="str">
        <v>Infrastructure - Reduce impact of outdoor sports, leisure and recreational activities</v>
      </c>
    </row>
    <row r="90" spans="1:5" x14ac:dyDescent="0.2">
      <c r="A90" s="1" t="s">
        <v>26</v>
      </c>
      <c r="B90" s="2" t="str">
        <v>Triturus carnifex</v>
      </c>
      <c r="C90" s="1" t="s">
        <v>464</v>
      </c>
      <c r="D90" s="1" t="s">
        <v>2324</v>
      </c>
      <c r="E90" s="2" t="str">
        <v>Infrastructure - Reduce/eliminate pollution to surface or ground waters</v>
      </c>
    </row>
    <row r="91" spans="1:5" x14ac:dyDescent="0.2">
      <c r="A91" s="1" t="s">
        <v>26</v>
      </c>
      <c r="B91" s="2" t="str">
        <v>Triturus carnifex</v>
      </c>
      <c r="C91" s="1" t="s">
        <v>464</v>
      </c>
      <c r="D91" s="1" t="s">
        <v>2325</v>
      </c>
      <c r="E91" s="2" t="str">
        <v>Military - Reduce impact of other specific human activities</v>
      </c>
    </row>
    <row r="92" spans="1:5" x14ac:dyDescent="0.2">
      <c r="A92" s="1" t="s">
        <v>26</v>
      </c>
      <c r="B92" s="2" t="str">
        <v>Triturus carnifex</v>
      </c>
      <c r="C92" s="1" t="s">
        <v>464</v>
      </c>
      <c r="D92" s="1" t="s">
        <v>2326</v>
      </c>
      <c r="E92" s="2" t="str">
        <v>Military - Habitat restoration of areas related to military installations and activities and other human activities</v>
      </c>
    </row>
    <row r="93" spans="1:5" x14ac:dyDescent="0.2">
      <c r="A93" s="1" t="s">
        <v>26</v>
      </c>
      <c r="B93" s="2" t="str">
        <v>Triturus carnifex</v>
      </c>
      <c r="C93" s="1" t="s">
        <v>464</v>
      </c>
      <c r="D93" s="1" t="s">
        <v>2327</v>
      </c>
      <c r="E93" s="2" t="str">
        <v>Alien species - Early detection and rapid eradication of alien species of Union concern</v>
      </c>
    </row>
    <row r="94" spans="1:5" x14ac:dyDescent="0.2">
      <c r="A94" s="1" t="s">
        <v>26</v>
      </c>
      <c r="B94" s="2" t="str">
        <v>Triturus carnifex</v>
      </c>
      <c r="C94" s="1" t="s">
        <v>464</v>
      </c>
      <c r="D94" s="1" t="s">
        <v>2308</v>
      </c>
      <c r="E94" s="2" t="str">
        <v>Alien species - Management, control or eradication of established alien species of Union concern</v>
      </c>
    </row>
    <row r="95" spans="1:5" x14ac:dyDescent="0.2">
      <c r="A95" s="1" t="s">
        <v>26</v>
      </c>
      <c r="B95" s="2" t="str">
        <v>Triturus carnifex</v>
      </c>
      <c r="C95" s="1" t="s">
        <v>464</v>
      </c>
      <c r="D95" s="1" t="s">
        <v>2315</v>
      </c>
      <c r="E95" s="2" t="str">
        <v>Alien species - Management, control or eradication of other invasive alien species</v>
      </c>
    </row>
    <row r="96" spans="1:5" x14ac:dyDescent="0.2">
      <c r="A96" s="1" t="s">
        <v>26</v>
      </c>
      <c r="B96" s="2" t="str">
        <v>Triturus carnifex</v>
      </c>
      <c r="C96" s="1" t="s">
        <v>464</v>
      </c>
      <c r="D96" s="1" t="s">
        <v>2316</v>
      </c>
      <c r="E96" s="2" t="str">
        <v>Alien species - Restoration of habitats affected by invasive alien species</v>
      </c>
    </row>
    <row r="97" spans="1:5" x14ac:dyDescent="0.2">
      <c r="A97" s="1" t="s">
        <v>26</v>
      </c>
      <c r="B97" s="2" t="str">
        <v>Triturus carnifex</v>
      </c>
      <c r="C97" s="1" t="s">
        <v>464</v>
      </c>
      <c r="D97" s="1" t="s">
        <v>2306</v>
      </c>
      <c r="E97" s="2" t="str">
        <v>Alien species - Controlling and aradicating plant and animal diseases, pathogens and pests</v>
      </c>
    </row>
    <row r="98" spans="1:5" x14ac:dyDescent="0.2">
      <c r="A98" s="1" t="s">
        <v>26</v>
      </c>
      <c r="B98" s="2" t="str">
        <v>Triturus carnifex</v>
      </c>
      <c r="C98" s="1" t="s">
        <v>464</v>
      </c>
      <c r="D98" s="1" t="s">
        <v>2294</v>
      </c>
      <c r="E98" s="2" t="str">
        <v>Mixed source pollution - Reduce impact of multi-purpose hydrological changes</v>
      </c>
    </row>
    <row r="99" spans="1:5" x14ac:dyDescent="0.2">
      <c r="A99" s="1" t="s">
        <v>26</v>
      </c>
      <c r="B99" s="2" t="str">
        <v>Triturus carnifex</v>
      </c>
      <c r="C99" s="1" t="s">
        <v>464</v>
      </c>
      <c r="D99" s="1" t="s">
        <v>2312</v>
      </c>
      <c r="E99" s="2" t="str">
        <v>Mixed souce pollution - Restoration of habitats impacted by multi-purpose hydrological changes</v>
      </c>
    </row>
    <row r="100" spans="1:5" x14ac:dyDescent="0.2">
      <c r="A100" s="1" t="s">
        <v>26</v>
      </c>
      <c r="B100" s="2" t="str">
        <v>Triturus carnifex</v>
      </c>
      <c r="C100" s="1" t="s">
        <v>464</v>
      </c>
      <c r="D100" s="1" t="s">
        <v>2307</v>
      </c>
      <c r="E100" s="2" t="str">
        <v>Natural processes - Managenemnt of habitats to slow, stop or reverse natural processes without direct human influence</v>
      </c>
    </row>
    <row r="101" spans="1:5" x14ac:dyDescent="0.2">
      <c r="A101" s="1" t="s">
        <v>27</v>
      </c>
      <c r="B101" s="2" t="str">
        <v>Rana dalmatina</v>
      </c>
      <c r="C101" s="1" t="s">
        <v>464</v>
      </c>
      <c r="D101" s="1" t="s">
        <v>2309</v>
      </c>
      <c r="E101" s="2" t="str">
        <v>Agriculture - Manage use of fertilisers as well as chemicals in agriculture</v>
      </c>
    </row>
    <row r="102" spans="1:5" x14ac:dyDescent="0.2">
      <c r="A102" s="1" t="s">
        <v>27</v>
      </c>
      <c r="B102" s="2" t="str">
        <v>Rana dalmatina</v>
      </c>
      <c r="C102" s="1" t="s">
        <v>464</v>
      </c>
      <c r="D102" s="1" t="s">
        <v>2315</v>
      </c>
      <c r="E102" s="2" t="str">
        <v>Alien species - Management, control or eradication of other invasive alien species</v>
      </c>
    </row>
    <row r="103" spans="1:5" x14ac:dyDescent="0.2">
      <c r="A103" s="1" t="s">
        <v>27</v>
      </c>
      <c r="B103" s="2" t="str">
        <v>Rana dalmatina</v>
      </c>
      <c r="C103" s="1" t="s">
        <v>464</v>
      </c>
      <c r="D103" s="1" t="s">
        <v>2294</v>
      </c>
      <c r="E103" s="2" t="str">
        <v>Mixed source pollution - Reduce impact of multi-purpose hydrological changes</v>
      </c>
    </row>
    <row r="104" spans="1:5" x14ac:dyDescent="0.2">
      <c r="A104" s="1" t="s">
        <v>27</v>
      </c>
      <c r="B104" s="2" t="str">
        <v>Rana dalmatina</v>
      </c>
      <c r="C104" s="1" t="s">
        <v>464</v>
      </c>
      <c r="D104" s="1" t="s">
        <v>2312</v>
      </c>
      <c r="E104" s="2" t="str">
        <v>Mixed souce pollution - Restoration of habitats impacted by multi-purpose hydrological changes</v>
      </c>
    </row>
    <row r="105" spans="1:5" x14ac:dyDescent="0.2">
      <c r="A105" s="1" t="s">
        <v>27</v>
      </c>
      <c r="B105" s="2" t="str">
        <v>Rana dalmatina</v>
      </c>
      <c r="C105" s="1" t="s">
        <v>464</v>
      </c>
      <c r="D105" s="1" t="s">
        <v>2307</v>
      </c>
      <c r="E105" s="2" t="str">
        <v>Natural processes - Managenemnt of habitats to slow, stop or reverse natural processes without direct human influence</v>
      </c>
    </row>
    <row r="106" spans="1:5" x14ac:dyDescent="0.2">
      <c r="A106" s="1" t="s">
        <v>27</v>
      </c>
      <c r="B106" s="2" t="str">
        <v>Rana dalmatina</v>
      </c>
      <c r="C106" s="1" t="s">
        <v>469</v>
      </c>
      <c r="D106" s="1" t="s">
        <v>2298</v>
      </c>
      <c r="E106" s="2" t="str">
        <v>Agriculture - Prevent conversion of (semi-) natural habitats into agricultural land</v>
      </c>
    </row>
    <row r="107" spans="1:5" x14ac:dyDescent="0.2">
      <c r="A107" s="1" t="s">
        <v>27</v>
      </c>
      <c r="B107" s="2" t="str">
        <v>Rana dalmatina</v>
      </c>
      <c r="C107" s="1" t="s">
        <v>469</v>
      </c>
      <c r="D107" s="1" t="s">
        <v>2328</v>
      </c>
      <c r="E107" s="2" t="str">
        <v>Forestry - Prevent conversion of (semi-) natural habitats and forests into forests and forest plantations</v>
      </c>
    </row>
    <row r="108" spans="1:5" x14ac:dyDescent="0.2">
      <c r="A108" s="1" t="s">
        <v>27</v>
      </c>
      <c r="B108" s="2" t="str">
        <v>Rana dalmatina</v>
      </c>
      <c r="C108" s="1" t="s">
        <v>469</v>
      </c>
      <c r="D108" s="1" t="s">
        <v>2329</v>
      </c>
      <c r="E108" s="2" t="str">
        <v>Transport - Reduce impact of transport operation and infrastructure</v>
      </c>
    </row>
    <row r="109" spans="1:5" x14ac:dyDescent="0.2">
      <c r="A109" s="1" t="s">
        <v>27</v>
      </c>
      <c r="B109" s="2" t="str">
        <v>Rana dalmatina</v>
      </c>
      <c r="C109" s="1" t="s">
        <v>469</v>
      </c>
      <c r="D109" s="1" t="s">
        <v>2312</v>
      </c>
      <c r="E109" s="2" t="str">
        <v>Mixed souce pollution - Restoration of habitats impacted by multi-purpose hydrological changes</v>
      </c>
    </row>
    <row r="110" spans="1:5" x14ac:dyDescent="0.2">
      <c r="A110" s="1" t="s">
        <v>27</v>
      </c>
      <c r="B110" s="2" t="str">
        <v>Rana dalmatina</v>
      </c>
      <c r="C110" s="1" t="s">
        <v>469</v>
      </c>
      <c r="D110" s="1" t="s">
        <v>2327</v>
      </c>
      <c r="E110" s="2" t="str">
        <v>Alien species - Early detection and rapid eradication of alien species of Union concern</v>
      </c>
    </row>
    <row r="111" spans="1:5" x14ac:dyDescent="0.2">
      <c r="A111" s="1" t="s">
        <v>27</v>
      </c>
      <c r="B111" s="2" t="str">
        <v>Rana dalmatina</v>
      </c>
      <c r="C111" s="1" t="s">
        <v>469</v>
      </c>
      <c r="D111" s="1" t="s">
        <v>2307</v>
      </c>
      <c r="E111" s="2" t="str">
        <v>Natural processes - Managenemnt of habitats to slow, stop or reverse natural processes without direct human influence</v>
      </c>
    </row>
    <row r="112" spans="1:5" x14ac:dyDescent="0.2">
      <c r="A112" s="1" t="s">
        <v>27</v>
      </c>
      <c r="B112" s="2" t="str">
        <v>Rana dalmatina</v>
      </c>
      <c r="C112" s="1" t="s">
        <v>467</v>
      </c>
      <c r="D112" s="1" t="s">
        <v>2298</v>
      </c>
      <c r="E112" s="2" t="str">
        <v>Agriculture - Prevent conversion of (semi-) natural habitats into agricultural land</v>
      </c>
    </row>
    <row r="113" spans="1:5" x14ac:dyDescent="0.2">
      <c r="A113" s="1" t="s">
        <v>27</v>
      </c>
      <c r="B113" s="2" t="str">
        <v>Rana dalmatina</v>
      </c>
      <c r="C113" s="1" t="s">
        <v>467</v>
      </c>
      <c r="D113" s="1" t="s">
        <v>2299</v>
      </c>
      <c r="E113" s="2" t="str">
        <v>Agriculture - Restore small landscape features on agricultural land</v>
      </c>
    </row>
    <row r="114" spans="1:5" x14ac:dyDescent="0.2">
      <c r="A114" s="1" t="s">
        <v>27</v>
      </c>
      <c r="B114" s="2" t="str">
        <v>Rana dalmatina</v>
      </c>
      <c r="C114" s="1" t="s">
        <v>467</v>
      </c>
      <c r="D114" s="1" t="s">
        <v>2309</v>
      </c>
      <c r="E114" s="2" t="str">
        <v>Agriculture - Manage use of fertilisers as well as chemicals in agriculture</v>
      </c>
    </row>
    <row r="115" spans="1:5" x14ac:dyDescent="0.2">
      <c r="A115" s="1" t="s">
        <v>27</v>
      </c>
      <c r="B115" s="2" t="str">
        <v>Rana dalmatina</v>
      </c>
      <c r="C115" s="1" t="s">
        <v>467</v>
      </c>
      <c r="D115" s="1" t="s">
        <v>2330</v>
      </c>
      <c r="E115" s="2" t="str">
        <v>Agriculture - Reduce/eliminate soil pollution from agriculture</v>
      </c>
    </row>
    <row r="116" spans="1:5" x14ac:dyDescent="0.2">
      <c r="A116" s="1" t="s">
        <v>27</v>
      </c>
      <c r="B116" s="2" t="str">
        <v>Rana dalmatina</v>
      </c>
      <c r="C116" s="1" t="s">
        <v>467</v>
      </c>
      <c r="D116" s="1" t="s">
        <v>2328</v>
      </c>
      <c r="E116" s="2" t="str">
        <v>Forestry - Prevent conversion of (semi-) natural habitats and forests into forests and forest plantations</v>
      </c>
    </row>
    <row r="117" spans="1:5" x14ac:dyDescent="0.2">
      <c r="A117" s="1" t="s">
        <v>27</v>
      </c>
      <c r="B117" s="2" t="str">
        <v>Rana dalmatina</v>
      </c>
      <c r="C117" s="1" t="s">
        <v>467</v>
      </c>
      <c r="D117" s="1" t="s">
        <v>2329</v>
      </c>
      <c r="E117" s="2" t="str">
        <v>Transport - Reduce impact of transport operation and infrastructure</v>
      </c>
    </row>
    <row r="118" spans="1:5" x14ac:dyDescent="0.2">
      <c r="A118" s="1" t="s">
        <v>27</v>
      </c>
      <c r="B118" s="2" t="str">
        <v>Rana dalmatina</v>
      </c>
      <c r="C118" s="1" t="s">
        <v>467</v>
      </c>
      <c r="D118" s="1" t="s">
        <v>2327</v>
      </c>
      <c r="E118" s="2" t="str">
        <v>Alien species - Early detection and rapid eradication of alien species of Union concern</v>
      </c>
    </row>
    <row r="119" spans="1:5" x14ac:dyDescent="0.2">
      <c r="A119" s="1" t="s">
        <v>27</v>
      </c>
      <c r="B119" s="2" t="str">
        <v>Rana dalmatina</v>
      </c>
      <c r="C119" s="1" t="s">
        <v>467</v>
      </c>
      <c r="D119" s="1" t="s">
        <v>2308</v>
      </c>
      <c r="E119" s="2" t="str">
        <v>Alien species - Management, control or eradication of established alien species of Union concern</v>
      </c>
    </row>
    <row r="120" spans="1:5" x14ac:dyDescent="0.2">
      <c r="A120" s="1" t="s">
        <v>27</v>
      </c>
      <c r="B120" s="2" t="str">
        <v>Rana dalmatina</v>
      </c>
      <c r="C120" s="1" t="s">
        <v>467</v>
      </c>
      <c r="D120" s="1" t="s">
        <v>2306</v>
      </c>
      <c r="E120" s="2" t="str">
        <v>Alien species - Controlling and aradicating plant and animal diseases, pathogens and pests</v>
      </c>
    </row>
    <row r="121" spans="1:5" x14ac:dyDescent="0.2">
      <c r="A121" s="1" t="s">
        <v>27</v>
      </c>
      <c r="B121" s="2" t="str">
        <v>Rana dalmatina</v>
      </c>
      <c r="C121" s="1" t="s">
        <v>467</v>
      </c>
      <c r="D121" s="1" t="s">
        <v>2307</v>
      </c>
      <c r="E121" s="2" t="str">
        <v>Natural processes - Managenemnt of habitats to slow, stop or reverse natural processes without direct human influence</v>
      </c>
    </row>
    <row r="122" spans="1:5" x14ac:dyDescent="0.2">
      <c r="A122" s="1" t="s">
        <v>27</v>
      </c>
      <c r="B122" s="2" t="str">
        <v>Rana dalmatina</v>
      </c>
      <c r="C122" s="1" t="s">
        <v>467</v>
      </c>
      <c r="D122" s="1" t="s">
        <v>2311</v>
      </c>
      <c r="E122" s="2" t="str">
        <v>Nature directives - Restoration of habitats of species from the directives</v>
      </c>
    </row>
    <row r="123" spans="1:5" x14ac:dyDescent="0.2">
      <c r="A123" s="1" t="s">
        <v>28</v>
      </c>
      <c r="B123" s="2" t="str">
        <v>Pelophylax esculentus</v>
      </c>
      <c r="C123" s="1" t="s">
        <v>469</v>
      </c>
      <c r="D123" s="1" t="s">
        <v>2298</v>
      </c>
      <c r="E123" s="2" t="str">
        <v>Agriculture - Prevent conversion of (semi-) natural habitats into agricultural land</v>
      </c>
    </row>
    <row r="124" spans="1:5" x14ac:dyDescent="0.2">
      <c r="A124" s="1" t="s">
        <v>28</v>
      </c>
      <c r="B124" s="2" t="str">
        <v>Pelophylax esculentus</v>
      </c>
      <c r="C124" s="1" t="s">
        <v>469</v>
      </c>
      <c r="D124" s="1" t="s">
        <v>2299</v>
      </c>
      <c r="E124" s="2" t="str">
        <v>Agriculture - Restore small landscape features on agricultural land</v>
      </c>
    </row>
    <row r="125" spans="1:5" x14ac:dyDescent="0.2">
      <c r="A125" s="1" t="s">
        <v>28</v>
      </c>
      <c r="B125" s="2" t="str">
        <v>Pelophylax esculentus</v>
      </c>
      <c r="C125" s="1" t="s">
        <v>469</v>
      </c>
      <c r="D125" s="1" t="s">
        <v>2296</v>
      </c>
      <c r="E125" s="2" t="str">
        <v>Agriculture - Reduce/eliminate source pollution to surface and ground waters from agriculture</v>
      </c>
    </row>
    <row r="126" spans="1:5" x14ac:dyDescent="0.2">
      <c r="A126" s="1" t="s">
        <v>28</v>
      </c>
      <c r="B126" s="2" t="str">
        <v>Pelophylax esculentus</v>
      </c>
      <c r="C126" s="1" t="s">
        <v>469</v>
      </c>
      <c r="D126" s="1" t="s">
        <v>2323</v>
      </c>
      <c r="E126" s="2" t="str">
        <v>Agriculture - Manage agricultural drainage and water abstraction</v>
      </c>
    </row>
    <row r="127" spans="1:5" x14ac:dyDescent="0.2">
      <c r="A127" s="1" t="s">
        <v>28</v>
      </c>
      <c r="B127" s="2" t="str">
        <v>Pelophylax esculentus</v>
      </c>
      <c r="C127" s="1" t="s">
        <v>469</v>
      </c>
      <c r="D127" s="1" t="s">
        <v>2329</v>
      </c>
      <c r="E127" s="2" t="str">
        <v>Transport - Reduce impact of transport operation and infrastructure</v>
      </c>
    </row>
    <row r="128" spans="1:5" x14ac:dyDescent="0.2">
      <c r="A128" s="1" t="s">
        <v>28</v>
      </c>
      <c r="B128" s="2" t="str">
        <v>Pelophylax esculentus</v>
      </c>
      <c r="C128" s="1" t="s">
        <v>467</v>
      </c>
      <c r="D128" s="1" t="s">
        <v>2298</v>
      </c>
      <c r="E128" s="2" t="str">
        <v>Agriculture - Prevent conversion of (semi-) natural habitats into agricultural land</v>
      </c>
    </row>
    <row r="129" spans="1:5" x14ac:dyDescent="0.2">
      <c r="A129" s="1" t="s">
        <v>28</v>
      </c>
      <c r="B129" s="2" t="str">
        <v>Pelophylax esculentus</v>
      </c>
      <c r="C129" s="1" t="s">
        <v>467</v>
      </c>
      <c r="D129" s="1" t="s">
        <v>2299</v>
      </c>
      <c r="E129" s="2" t="str">
        <v>Agriculture - Restore small landscape features on agricultural land</v>
      </c>
    </row>
    <row r="130" spans="1:5" x14ac:dyDescent="0.2">
      <c r="A130" s="1" t="s">
        <v>28</v>
      </c>
      <c r="B130" s="2" t="str">
        <v>Pelophylax esculentus</v>
      </c>
      <c r="C130" s="1" t="s">
        <v>467</v>
      </c>
      <c r="D130" s="1" t="s">
        <v>2329</v>
      </c>
      <c r="E130" s="2" t="str">
        <v>Transport - Reduce impact of transport operation and infrastructure</v>
      </c>
    </row>
    <row r="131" spans="1:5" x14ac:dyDescent="0.2">
      <c r="A131" s="1" t="s">
        <v>28</v>
      </c>
      <c r="B131" s="2" t="str">
        <v>Pelophylax esculentus</v>
      </c>
      <c r="C131" s="1" t="s">
        <v>467</v>
      </c>
      <c r="D131" s="1" t="s">
        <v>2327</v>
      </c>
      <c r="E131" s="2" t="str">
        <v>Alien species - Early detection and rapid eradication of alien species of Union concern</v>
      </c>
    </row>
    <row r="132" spans="1:5" x14ac:dyDescent="0.2">
      <c r="A132" s="1" t="s">
        <v>28</v>
      </c>
      <c r="B132" s="2" t="str">
        <v>Pelophylax esculentus</v>
      </c>
      <c r="C132" s="1" t="s">
        <v>467</v>
      </c>
      <c r="D132" s="1" t="s">
        <v>2308</v>
      </c>
      <c r="E132" s="2" t="str">
        <v>Alien species - Management, control or eradication of established alien species of Union concern</v>
      </c>
    </row>
    <row r="133" spans="1:5" x14ac:dyDescent="0.2">
      <c r="A133" s="1" t="s">
        <v>28</v>
      </c>
      <c r="B133" s="2" t="str">
        <v>Pelophylax esculentus</v>
      </c>
      <c r="C133" s="1" t="s">
        <v>467</v>
      </c>
      <c r="D133" s="1" t="s">
        <v>2306</v>
      </c>
      <c r="E133" s="2" t="str">
        <v>Alien species - Controlling and aradicating plant and animal diseases, pathogens and pests</v>
      </c>
    </row>
    <row r="134" spans="1:5" x14ac:dyDescent="0.2">
      <c r="A134" s="1" t="s">
        <v>28</v>
      </c>
      <c r="B134" s="2" t="str">
        <v>Pelophylax esculentus</v>
      </c>
      <c r="C134" s="1" t="s">
        <v>467</v>
      </c>
      <c r="D134" s="1" t="s">
        <v>2307</v>
      </c>
      <c r="E134" s="2" t="str">
        <v>Natural processes - Managenemnt of habitats to slow, stop or reverse natural processes without direct human influence</v>
      </c>
    </row>
    <row r="135" spans="1:5" x14ac:dyDescent="0.2">
      <c r="A135" s="1" t="s">
        <v>29</v>
      </c>
      <c r="B135" s="2" t="str">
        <v>Zamenis longissimus</v>
      </c>
      <c r="C135" s="1" t="s">
        <v>467</v>
      </c>
      <c r="D135" s="1" t="s">
        <v>2299</v>
      </c>
      <c r="E135" s="2" t="str">
        <v>Agriculture - Restore small landscape features on agricultural land</v>
      </c>
    </row>
    <row r="136" spans="1:5" x14ac:dyDescent="0.2">
      <c r="A136" s="1" t="s">
        <v>29</v>
      </c>
      <c r="B136" s="2" t="str">
        <v>Zamenis longissimus</v>
      </c>
      <c r="C136" s="1" t="s">
        <v>469</v>
      </c>
      <c r="D136" s="1" t="s">
        <v>2299</v>
      </c>
      <c r="E136" s="2" t="str">
        <v>Agriculture - Restore small landscape features on agricultural land</v>
      </c>
    </row>
    <row r="137" spans="1:5" x14ac:dyDescent="0.2">
      <c r="A137" s="1" t="s">
        <v>29</v>
      </c>
      <c r="B137" s="2" t="str">
        <v>Zamenis longissimus</v>
      </c>
      <c r="C137" s="1" t="s">
        <v>464</v>
      </c>
      <c r="D137" s="1" t="s">
        <v>2299</v>
      </c>
      <c r="E137" s="2" t="str">
        <v>Agriculture - Restore small landscape features on agricultural land</v>
      </c>
    </row>
    <row r="138" spans="1:5" x14ac:dyDescent="0.2">
      <c r="A138" s="1" t="s">
        <v>29</v>
      </c>
      <c r="B138" s="2" t="str">
        <v>Zamenis longissimus</v>
      </c>
      <c r="C138" s="1" t="s">
        <v>467</v>
      </c>
      <c r="D138" s="1" t="s">
        <v>2317</v>
      </c>
      <c r="E138" s="2" t="str">
        <v>Forestry - Maintain exisiting traditional forest management and exploitation practices</v>
      </c>
    </row>
    <row r="139" spans="1:5" x14ac:dyDescent="0.2">
      <c r="A139" s="1" t="s">
        <v>29</v>
      </c>
      <c r="B139" s="2" t="str">
        <v>Zamenis longissimus</v>
      </c>
      <c r="C139" s="1" t="s">
        <v>469</v>
      </c>
      <c r="D139" s="1" t="s">
        <v>2317</v>
      </c>
      <c r="E139" s="2" t="str">
        <v>Forestry - Maintain exisiting traditional forest management and exploitation practices</v>
      </c>
    </row>
    <row r="140" spans="1:5" x14ac:dyDescent="0.2">
      <c r="A140" s="1" t="s">
        <v>29</v>
      </c>
      <c r="B140" s="2" t="str">
        <v>Zamenis longissimus</v>
      </c>
      <c r="C140" s="1" t="s">
        <v>464</v>
      </c>
      <c r="D140" s="1" t="s">
        <v>2317</v>
      </c>
      <c r="E140" s="2" t="str">
        <v>Forestry - Maintain exisiting traditional forest management and exploitation practices</v>
      </c>
    </row>
    <row r="141" spans="1:5" x14ac:dyDescent="0.2">
      <c r="A141" s="1" t="s">
        <v>31</v>
      </c>
      <c r="B141" s="2" t="str">
        <v>Elaphe quatuorlineata</v>
      </c>
      <c r="C141" s="1" t="s">
        <v>469</v>
      </c>
      <c r="D141" s="1" t="s">
        <v>2309</v>
      </c>
      <c r="E141" s="2" t="str">
        <v>Agriculture - Manage use of fertilisers as well as chemicals in agriculture</v>
      </c>
    </row>
    <row r="142" spans="1:5" x14ac:dyDescent="0.2">
      <c r="A142" s="1" t="s">
        <v>31</v>
      </c>
      <c r="B142" s="2" t="str">
        <v>Elaphe quatuorlineata</v>
      </c>
      <c r="C142" s="1" t="s">
        <v>469</v>
      </c>
      <c r="D142" s="1" t="s">
        <v>414</v>
      </c>
      <c r="E142" s="2" t="str">
        <v>Agriculture - Maintain exisiting extensive practices and landscape features</v>
      </c>
    </row>
    <row r="143" spans="1:5" x14ac:dyDescent="0.2">
      <c r="A143" s="1" t="s">
        <v>31</v>
      </c>
      <c r="B143" s="2" t="str">
        <v>Elaphe quatuorlineata</v>
      </c>
      <c r="C143" s="1" t="s">
        <v>469</v>
      </c>
      <c r="D143" s="1" t="s">
        <v>2299</v>
      </c>
      <c r="E143" s="2" t="str">
        <v>Agriculture - Restore small landscape features on agricultural land</v>
      </c>
    </row>
    <row r="144" spans="1:5" x14ac:dyDescent="0.2">
      <c r="A144" s="1" t="s">
        <v>31</v>
      </c>
      <c r="B144" s="2" t="str">
        <v>Elaphe quatuorlineata</v>
      </c>
      <c r="C144" s="1" t="s">
        <v>469</v>
      </c>
      <c r="D144" s="1" t="s">
        <v>2300</v>
      </c>
      <c r="E144" s="2" t="str">
        <v>Agriculture - Reinstate appropiate agricultural practices to address abandonment</v>
      </c>
    </row>
    <row r="145" spans="1:5" x14ac:dyDescent="0.2">
      <c r="A145" s="1" t="s">
        <v>32</v>
      </c>
      <c r="B145" s="2" t="str">
        <v>Emys orbicularis</v>
      </c>
      <c r="C145" s="1" t="s">
        <v>467</v>
      </c>
      <c r="D145" s="1" t="s">
        <v>2299</v>
      </c>
      <c r="E145" s="2" t="str">
        <v>Agriculture - Restore small landscape features on agricultural land</v>
      </c>
    </row>
    <row r="146" spans="1:5" x14ac:dyDescent="0.2">
      <c r="A146" s="1" t="s">
        <v>32</v>
      </c>
      <c r="B146" s="2" t="str">
        <v>Emys orbicularis</v>
      </c>
      <c r="C146" s="1" t="s">
        <v>464</v>
      </c>
      <c r="D146" s="1" t="s">
        <v>2299</v>
      </c>
      <c r="E146" s="2" t="str">
        <v>Agriculture - Restore small landscape features on agricultural land</v>
      </c>
    </row>
    <row r="147" spans="1:5" x14ac:dyDescent="0.2">
      <c r="A147" s="1" t="s">
        <v>32</v>
      </c>
      <c r="B147" s="2" t="str">
        <v>Emys orbicularis</v>
      </c>
      <c r="C147" s="1" t="s">
        <v>469</v>
      </c>
      <c r="D147" s="1" t="s">
        <v>2299</v>
      </c>
      <c r="E147" s="2" t="str">
        <v>Agriculture - Restore small landscape features on agricultural land</v>
      </c>
    </row>
    <row r="148" spans="1:5" x14ac:dyDescent="0.2">
      <c r="A148" s="1" t="s">
        <v>32</v>
      </c>
      <c r="B148" s="2" t="str">
        <v>Emys orbicularis</v>
      </c>
      <c r="C148" s="1" t="s">
        <v>467</v>
      </c>
      <c r="D148" s="1" t="s">
        <v>2308</v>
      </c>
      <c r="E148" s="2" t="str">
        <v>Alien species - Management, control or eradication of established alien species of Union concern</v>
      </c>
    </row>
    <row r="149" spans="1:5" x14ac:dyDescent="0.2">
      <c r="A149" s="1" t="s">
        <v>32</v>
      </c>
      <c r="B149" s="2" t="str">
        <v>Emys orbicularis</v>
      </c>
      <c r="C149" s="1" t="s">
        <v>464</v>
      </c>
      <c r="D149" s="1" t="s">
        <v>2308</v>
      </c>
      <c r="E149" s="2" t="str">
        <v>Alien species - Management, control or eradication of established alien species of Union concern</v>
      </c>
    </row>
    <row r="150" spans="1:5" x14ac:dyDescent="0.2">
      <c r="A150" s="1" t="s">
        <v>32</v>
      </c>
      <c r="B150" s="2" t="str">
        <v>Emys orbicularis</v>
      </c>
      <c r="C150" s="1" t="s">
        <v>469</v>
      </c>
      <c r="D150" s="1" t="s">
        <v>2308</v>
      </c>
      <c r="E150" s="2" t="str">
        <v>Alien species - Management, control or eradication of established alien species of Union concern</v>
      </c>
    </row>
    <row r="151" spans="1:5" x14ac:dyDescent="0.2">
      <c r="A151" s="1" t="s">
        <v>32</v>
      </c>
      <c r="B151" s="2" t="str">
        <v>Emys orbicularis</v>
      </c>
      <c r="C151" s="1" t="s">
        <v>464</v>
      </c>
      <c r="D151" s="1" t="s">
        <v>2317</v>
      </c>
      <c r="E151" s="2" t="str">
        <v>Forestry - Maintain exisiting traditional forest management and exploitation practices</v>
      </c>
    </row>
    <row r="152" spans="1:5" x14ac:dyDescent="0.2">
      <c r="A152" s="1" t="s">
        <v>32</v>
      </c>
      <c r="B152" s="2" t="str">
        <v>Emys orbicularis</v>
      </c>
      <c r="C152" s="1" t="s">
        <v>469</v>
      </c>
      <c r="D152" s="1" t="s">
        <v>2317</v>
      </c>
      <c r="E152" s="2" t="str">
        <v>Forestry - Maintain exisiting traditional forest management and exploitation practices</v>
      </c>
    </row>
    <row r="153" spans="1:5" x14ac:dyDescent="0.2">
      <c r="A153" s="1" t="s">
        <v>33</v>
      </c>
      <c r="B153" s="2" t="str">
        <v>Lacerta agilis</v>
      </c>
      <c r="C153" s="1" t="s">
        <v>467</v>
      </c>
      <c r="D153" s="1" t="s">
        <v>414</v>
      </c>
      <c r="E153" s="2" t="str">
        <v>Agriculture - Maintain exisiting extensive practices and landscape features</v>
      </c>
    </row>
    <row r="154" spans="1:5" x14ac:dyDescent="0.2">
      <c r="A154" s="1" t="s">
        <v>33</v>
      </c>
      <c r="B154" s="2" t="str">
        <v>Lacerta agilis</v>
      </c>
      <c r="C154" s="1" t="s">
        <v>467</v>
      </c>
      <c r="D154" s="1" t="s">
        <v>2300</v>
      </c>
      <c r="E154" s="2" t="str">
        <v>Agriculture - Reinstate appropiate agricultural practices to address abandonment</v>
      </c>
    </row>
    <row r="155" spans="1:5" x14ac:dyDescent="0.2">
      <c r="A155" s="1" t="s">
        <v>35</v>
      </c>
      <c r="B155" s="2" t="str">
        <v>Podarcis raffoneae</v>
      </c>
      <c r="C155" s="1" t="s">
        <v>464</v>
      </c>
      <c r="D155" s="1" t="s">
        <v>2331</v>
      </c>
      <c r="E155" s="2" t="str">
        <v>Nature directives - Reinforce populations of species from the directives</v>
      </c>
    </row>
    <row r="156" spans="1:5" x14ac:dyDescent="0.2">
      <c r="A156" s="1" t="s">
        <v>35</v>
      </c>
      <c r="B156" s="2" t="str">
        <v>Podarcis raffoneae</v>
      </c>
      <c r="C156" s="1" t="s">
        <v>464</v>
      </c>
      <c r="D156" s="1" t="s">
        <v>2332</v>
      </c>
      <c r="E156" s="2" t="str">
        <v>Nature directives - Reintroduce species from the directives</v>
      </c>
    </row>
    <row r="157" spans="1:5" x14ac:dyDescent="0.2">
      <c r="A157" s="1" t="s">
        <v>35</v>
      </c>
      <c r="B157" s="2" t="str">
        <v>Podarcis raffoneae</v>
      </c>
      <c r="C157" s="1" t="s">
        <v>464</v>
      </c>
      <c r="D157" s="1" t="s">
        <v>2311</v>
      </c>
      <c r="E157" s="2" t="str">
        <v>Nature directives - Restoration of habitats of species from the directives</v>
      </c>
    </row>
    <row r="158" spans="1:5" x14ac:dyDescent="0.2">
      <c r="A158" s="1" t="s">
        <v>36</v>
      </c>
      <c r="B158" s="2" t="str">
        <v>Emys trinacris</v>
      </c>
      <c r="C158" s="1" t="s">
        <v>464</v>
      </c>
      <c r="D158" s="1" t="s">
        <v>2312</v>
      </c>
      <c r="E158" s="2" t="str">
        <v>Mixed souce pollution - Restoration of habitats impacted by multi-purpose hydrological changes</v>
      </c>
    </row>
    <row r="159" spans="1:5" x14ac:dyDescent="0.2">
      <c r="A159" s="1" t="s">
        <v>36</v>
      </c>
      <c r="B159" s="2" t="str">
        <v>Emys trinacris</v>
      </c>
      <c r="C159" s="1" t="s">
        <v>464</v>
      </c>
      <c r="D159" s="1" t="s">
        <v>2316</v>
      </c>
      <c r="E159" s="2" t="str">
        <v>Alien species - Restoration of habitats affected by invasive alien species</v>
      </c>
    </row>
    <row r="160" spans="1:5" x14ac:dyDescent="0.2">
      <c r="A160" s="1" t="s">
        <v>36</v>
      </c>
      <c r="B160" s="2" t="str">
        <v>Emys trinacris</v>
      </c>
      <c r="C160" s="1" t="s">
        <v>464</v>
      </c>
      <c r="D160" s="1" t="s">
        <v>2308</v>
      </c>
      <c r="E160" s="2" t="str">
        <v>Alien species - Management, control or eradication of established alien species of Union concern</v>
      </c>
    </row>
    <row r="161" spans="1:5" x14ac:dyDescent="0.2">
      <c r="A161" s="1" t="s">
        <v>37</v>
      </c>
      <c r="B161" s="2" t="str">
        <v>Podarcis muralis</v>
      </c>
      <c r="C161" s="1" t="s">
        <v>467</v>
      </c>
      <c r="D161" s="1" t="s">
        <v>414</v>
      </c>
      <c r="E161" s="2" t="str">
        <v>Agriculture - Maintain exisiting extensive practices and landscape features</v>
      </c>
    </row>
    <row r="162" spans="1:5" x14ac:dyDescent="0.2">
      <c r="A162" s="1" t="s">
        <v>37</v>
      </c>
      <c r="B162" s="2" t="str">
        <v>Podarcis muralis</v>
      </c>
      <c r="C162" s="1" t="s">
        <v>467</v>
      </c>
      <c r="D162" s="1" t="s">
        <v>2300</v>
      </c>
      <c r="E162" s="2" t="str">
        <v>Agriculture - Reinstate appropiate agricultural practices to address abandonment</v>
      </c>
    </row>
    <row r="163" spans="1:5" x14ac:dyDescent="0.2">
      <c r="A163" s="1" t="s">
        <v>37</v>
      </c>
      <c r="B163" s="2" t="str">
        <v>Podarcis muralis</v>
      </c>
      <c r="C163" s="1" t="s">
        <v>467</v>
      </c>
      <c r="D163" s="1" t="s">
        <v>2299</v>
      </c>
      <c r="E163" s="2" t="str">
        <v>Agriculture - Restore small landscape features on agricultural land</v>
      </c>
    </row>
    <row r="164" spans="1:5" x14ac:dyDescent="0.2">
      <c r="A164" s="1" t="s">
        <v>37</v>
      </c>
      <c r="B164" s="2" t="str">
        <v>Podarcis muralis</v>
      </c>
      <c r="C164" s="1" t="s">
        <v>469</v>
      </c>
      <c r="D164" s="1" t="s">
        <v>2310</v>
      </c>
      <c r="E164" s="2" t="str">
        <v>Species exploitation - Control/eradicate illegal killing, fishing and harvesting</v>
      </c>
    </row>
    <row r="165" spans="1:5" x14ac:dyDescent="0.2">
      <c r="A165" s="1" t="s">
        <v>37</v>
      </c>
      <c r="B165" s="2" t="str">
        <v>Podarcis muralis</v>
      </c>
      <c r="C165" s="1" t="s">
        <v>469</v>
      </c>
      <c r="D165" s="1" t="s">
        <v>2291</v>
      </c>
      <c r="E165" s="2" t="str">
        <v>Infrastructure - Managing the impacts of converting land for construction and development</v>
      </c>
    </row>
    <row r="166" spans="1:5" x14ac:dyDescent="0.2">
      <c r="A166" s="1" t="s">
        <v>37</v>
      </c>
      <c r="B166" s="2" t="str">
        <v>Podarcis muralis</v>
      </c>
      <c r="C166" s="1" t="s">
        <v>469</v>
      </c>
      <c r="D166" s="1" t="s">
        <v>2292</v>
      </c>
      <c r="E166" s="2" t="str">
        <v>Infrastructure - Habitat restoration of areas impacted by infrastructure, operations and activities</v>
      </c>
    </row>
    <row r="167" spans="1:5" x14ac:dyDescent="0.2">
      <c r="A167" s="1" t="s">
        <v>37</v>
      </c>
      <c r="B167" s="2" t="str">
        <v>Podarcis muralis</v>
      </c>
      <c r="C167" s="1" t="s">
        <v>469</v>
      </c>
      <c r="D167" s="1" t="s">
        <v>2295</v>
      </c>
      <c r="E167" s="2" t="str">
        <v>Infrastructure - Reduce impact of outdoor sports, leisure and recreational activities</v>
      </c>
    </row>
    <row r="168" spans="1:5" x14ac:dyDescent="0.2">
      <c r="A168" s="1" t="s">
        <v>37</v>
      </c>
      <c r="B168" s="2" t="str">
        <v>Podarcis muralis</v>
      </c>
      <c r="C168" s="1" t="s">
        <v>469</v>
      </c>
      <c r="D168" s="1" t="s">
        <v>2318</v>
      </c>
      <c r="E168" s="2" t="str">
        <v>Extraction and energy - Adapt/manage extraction of non-energy resources</v>
      </c>
    </row>
    <row r="169" spans="1:5" x14ac:dyDescent="0.2">
      <c r="A169" s="1" t="s">
        <v>37</v>
      </c>
      <c r="B169" s="2" t="str">
        <v>Podarcis muralis</v>
      </c>
      <c r="C169" s="1" t="s">
        <v>464</v>
      </c>
      <c r="D169" s="1" t="s">
        <v>2291</v>
      </c>
      <c r="E169" s="2" t="str">
        <v>Infrastructure - Managing the impacts of converting land for construction and development</v>
      </c>
    </row>
    <row r="170" spans="1:5" x14ac:dyDescent="0.2">
      <c r="A170" s="1" t="s">
        <v>37</v>
      </c>
      <c r="B170" s="2" t="str">
        <v>Podarcis muralis</v>
      </c>
      <c r="C170" s="1" t="s">
        <v>464</v>
      </c>
      <c r="D170" s="1" t="s">
        <v>2292</v>
      </c>
      <c r="E170" s="2" t="str">
        <v>Infrastructure - Habitat restoration of areas impacted by infrastructure, operations and activities</v>
      </c>
    </row>
    <row r="171" spans="1:5" x14ac:dyDescent="0.2">
      <c r="A171" s="1" t="s">
        <v>37</v>
      </c>
      <c r="B171" s="2" t="str">
        <v>Podarcis muralis</v>
      </c>
      <c r="C171" s="1" t="s">
        <v>464</v>
      </c>
      <c r="D171" s="1" t="s">
        <v>2295</v>
      </c>
      <c r="E171" s="2" t="str">
        <v>Infrastructure - Reduce impact of outdoor sports, leisure and recreational activities</v>
      </c>
    </row>
    <row r="172" spans="1:5" x14ac:dyDescent="0.2">
      <c r="A172" s="1" t="s">
        <v>37</v>
      </c>
      <c r="B172" s="2" t="str">
        <v>Podarcis muralis</v>
      </c>
      <c r="C172" s="1" t="s">
        <v>464</v>
      </c>
      <c r="D172" s="1" t="s">
        <v>2318</v>
      </c>
      <c r="E172" s="2" t="str">
        <v>Extraction and energy - Adapt/manage extraction of non-energy resources</v>
      </c>
    </row>
    <row r="173" spans="1:5" x14ac:dyDescent="0.2">
      <c r="A173" s="1" t="s">
        <v>39</v>
      </c>
      <c r="B173" s="2" t="str">
        <v>Archaeolacerta bedriagae</v>
      </c>
      <c r="C173" s="1" t="s">
        <v>464</v>
      </c>
      <c r="D173" s="1" t="s">
        <v>2295</v>
      </c>
      <c r="E173" s="2" t="str">
        <v>Infrastructure - Reduce impact of outdoor sports, leisure and recreational activities</v>
      </c>
    </row>
    <row r="174" spans="1:5" x14ac:dyDescent="0.2">
      <c r="A174" s="1" t="s">
        <v>45</v>
      </c>
      <c r="B174" s="2" t="str">
        <v>Podarcis siculus</v>
      </c>
      <c r="C174" s="1" t="s">
        <v>467</v>
      </c>
      <c r="D174" s="1" t="s">
        <v>2328</v>
      </c>
      <c r="E174" s="2" t="str">
        <v>Forestry - Prevent conversion of (semi-) natural habitats and forests into forests and forest plantations</v>
      </c>
    </row>
    <row r="175" spans="1:5" x14ac:dyDescent="0.2">
      <c r="A175" s="1" t="s">
        <v>45</v>
      </c>
      <c r="B175" s="2" t="str">
        <v>Podarcis siculus</v>
      </c>
      <c r="C175" s="1" t="s">
        <v>467</v>
      </c>
      <c r="D175" s="1" t="s">
        <v>2333</v>
      </c>
      <c r="E175" s="2" t="str">
        <v>Agriculture - Restoration of Annex I agricultural habitats</v>
      </c>
    </row>
    <row r="176" spans="1:5" x14ac:dyDescent="0.2">
      <c r="A176" s="1" t="s">
        <v>45</v>
      </c>
      <c r="B176" s="2" t="str">
        <v>Podarcis siculus</v>
      </c>
      <c r="C176" s="1" t="s">
        <v>469</v>
      </c>
      <c r="D176" s="1" t="s">
        <v>2298</v>
      </c>
      <c r="E176" s="2" t="str">
        <v>Agriculture - Prevent conversion of (semi-) natural habitats into agricultural land</v>
      </c>
    </row>
    <row r="177" spans="1:5" x14ac:dyDescent="0.2">
      <c r="A177" s="1" t="s">
        <v>45</v>
      </c>
      <c r="B177" s="2" t="str">
        <v>Podarcis siculus</v>
      </c>
      <c r="C177" s="1" t="s">
        <v>469</v>
      </c>
      <c r="D177" s="1" t="s">
        <v>2299</v>
      </c>
      <c r="E177" s="2" t="str">
        <v>Agriculture - Restore small landscape features on agricultural land</v>
      </c>
    </row>
    <row r="178" spans="1:5" x14ac:dyDescent="0.2">
      <c r="A178" s="1" t="s">
        <v>45</v>
      </c>
      <c r="B178" s="2" t="str">
        <v>Podarcis siculus</v>
      </c>
      <c r="C178" s="1" t="s">
        <v>469</v>
      </c>
      <c r="D178" s="1" t="s">
        <v>414</v>
      </c>
      <c r="E178" s="2" t="str">
        <v>Agriculture - Maintain exisiting extensive practices and landscape features</v>
      </c>
    </row>
    <row r="179" spans="1:5" x14ac:dyDescent="0.2">
      <c r="A179" s="1" t="s">
        <v>45</v>
      </c>
      <c r="B179" s="2" t="str">
        <v>Podarcis siculus</v>
      </c>
      <c r="C179" s="1" t="s">
        <v>469</v>
      </c>
      <c r="D179" s="1" t="s">
        <v>2300</v>
      </c>
      <c r="E179" s="2" t="str">
        <v>Agriculture - Reinstate appropiate agricultural practices to address abandonment</v>
      </c>
    </row>
    <row r="180" spans="1:5" x14ac:dyDescent="0.2">
      <c r="A180" s="1" t="s">
        <v>45</v>
      </c>
      <c r="B180" s="2" t="str">
        <v>Podarcis siculus</v>
      </c>
      <c r="C180" s="1" t="s">
        <v>464</v>
      </c>
      <c r="D180" s="1" t="s">
        <v>2299</v>
      </c>
      <c r="E180" s="2" t="str">
        <v>Agriculture - Restore small landscape features on agricultural land</v>
      </c>
    </row>
    <row r="181" spans="1:5" x14ac:dyDescent="0.2">
      <c r="A181" s="1" t="s">
        <v>46</v>
      </c>
      <c r="B181" s="2" t="str">
        <v>Salamandra atra aurorae</v>
      </c>
      <c r="C181" s="1" t="s">
        <v>467</v>
      </c>
      <c r="D181" s="1" t="s">
        <v>2301</v>
      </c>
      <c r="E181" s="2" t="str">
        <v>Forestry - Adapt/change forest management and exploitation practices</v>
      </c>
    </row>
    <row r="182" spans="1:5" x14ac:dyDescent="0.2">
      <c r="A182" s="1" t="s">
        <v>46</v>
      </c>
      <c r="B182" s="2" t="str">
        <v>Salamandra atra aurorae</v>
      </c>
      <c r="C182" s="1" t="s">
        <v>467</v>
      </c>
      <c r="D182" s="1" t="s">
        <v>2334</v>
      </c>
      <c r="E182" s="2" t="str">
        <v>Agriculture - Stop mowing, grazing and other equivalent agricultural activities</v>
      </c>
    </row>
    <row r="183" spans="1:5" x14ac:dyDescent="0.2">
      <c r="A183" s="1" t="s">
        <v>46</v>
      </c>
      <c r="B183" s="2" t="str">
        <v>Salamandra atra aurorae</v>
      </c>
      <c r="C183" s="1" t="s">
        <v>467</v>
      </c>
      <c r="D183" s="1" t="s">
        <v>2295</v>
      </c>
      <c r="E183" s="2" t="str">
        <v>Infrastructure - Reduce impact of outdoor sports, leisure and recreational activities</v>
      </c>
    </row>
    <row r="184" spans="1:5" x14ac:dyDescent="0.2">
      <c r="A184" s="1" t="s">
        <v>46</v>
      </c>
      <c r="B184" s="2" t="str">
        <v>Salamandra atra aurorae</v>
      </c>
      <c r="C184" s="1" t="s">
        <v>467</v>
      </c>
      <c r="D184" s="1" t="s">
        <v>2310</v>
      </c>
      <c r="E184" s="2" t="str">
        <v>Species exploitation - Control/eradicate illegal killing, fishing and harvesting</v>
      </c>
    </row>
    <row r="185" spans="1:5" x14ac:dyDescent="0.2">
      <c r="A185" s="1" t="s">
        <v>46</v>
      </c>
      <c r="B185" s="2" t="str">
        <v>Salamandra atra aurorae</v>
      </c>
      <c r="C185" s="1" t="s">
        <v>467</v>
      </c>
      <c r="D185" s="1" t="s">
        <v>2335</v>
      </c>
      <c r="E185" s="2" t="str">
        <v>Nature directives - Manage native species incl. non-Directive species)</v>
      </c>
    </row>
    <row r="186" spans="1:5" x14ac:dyDescent="0.2">
      <c r="A186" s="1" t="s">
        <v>48</v>
      </c>
      <c r="B186" s="2" t="str">
        <v>Salamandra lanzai</v>
      </c>
      <c r="C186" s="1" t="s">
        <v>467</v>
      </c>
      <c r="D186" s="1" t="s">
        <v>2329</v>
      </c>
      <c r="E186" s="2" t="str">
        <v>Transport - Reduce impact of transport operation and infrastructure</v>
      </c>
    </row>
    <row r="187" spans="1:5" x14ac:dyDescent="0.2">
      <c r="A187" s="1" t="s">
        <v>48</v>
      </c>
      <c r="B187" s="2" t="str">
        <v>Salamandra lanzai</v>
      </c>
      <c r="C187" s="1" t="s">
        <v>467</v>
      </c>
      <c r="D187" s="1" t="s">
        <v>447</v>
      </c>
      <c r="E187" s="2" t="str">
        <v>Agriculture - Adapt mowing, grazing and other equivalent agricultural activities</v>
      </c>
    </row>
    <row r="188" spans="1:5" x14ac:dyDescent="0.2">
      <c r="A188" s="1" t="s">
        <v>48</v>
      </c>
      <c r="B188" s="2" t="str">
        <v>Salamandra lanzai</v>
      </c>
      <c r="C188" s="1" t="s">
        <v>467</v>
      </c>
      <c r="D188" s="1" t="s">
        <v>2323</v>
      </c>
      <c r="E188" s="2" t="str">
        <v>Agriculture - Manage agricultural drainage and water abstraction</v>
      </c>
    </row>
    <row r="189" spans="1:5" x14ac:dyDescent="0.2">
      <c r="A189" s="1" t="s">
        <v>49</v>
      </c>
      <c r="B189" s="2" t="str">
        <v>Proteus anguinus</v>
      </c>
      <c r="C189" s="1" t="s">
        <v>469</v>
      </c>
      <c r="D189" s="1" t="s">
        <v>2321</v>
      </c>
      <c r="E189" s="2" t="str">
        <v>Mixed source pollution - Reduce impact of mixed source pollution</v>
      </c>
    </row>
    <row r="190" spans="1:5" x14ac:dyDescent="0.2">
      <c r="A190" s="1" t="s">
        <v>49</v>
      </c>
      <c r="B190" s="2" t="str">
        <v>Proteus anguinus</v>
      </c>
      <c r="C190" s="1" t="s">
        <v>469</v>
      </c>
      <c r="D190" s="1" t="s">
        <v>2310</v>
      </c>
      <c r="E190" s="2" t="str">
        <v>Species exploitation - Control/eradicate illegal killing, fishing and harvesting</v>
      </c>
    </row>
    <row r="191" spans="1:5" x14ac:dyDescent="0.2">
      <c r="A191" s="1" t="s">
        <v>51</v>
      </c>
      <c r="B191" s="2" t="str">
        <v>Hyla arborea</v>
      </c>
      <c r="C191" s="1" t="s">
        <v>467</v>
      </c>
      <c r="D191" s="1" t="s">
        <v>2323</v>
      </c>
      <c r="E191" s="2" t="str">
        <v>Agriculture - Manage agricultural drainage and water abstraction</v>
      </c>
    </row>
    <row r="192" spans="1:5" x14ac:dyDescent="0.2">
      <c r="A192" s="1" t="s">
        <v>51</v>
      </c>
      <c r="B192" s="2" t="str">
        <v>Hyla arborea</v>
      </c>
      <c r="C192" s="1" t="s">
        <v>467</v>
      </c>
      <c r="D192" s="1" t="s">
        <v>2329</v>
      </c>
      <c r="E192" s="2" t="str">
        <v>Transport - Reduce impact of transport operation and infrastructure</v>
      </c>
    </row>
    <row r="193" spans="1:5" x14ac:dyDescent="0.2">
      <c r="A193" s="1" t="s">
        <v>51</v>
      </c>
      <c r="B193" s="2" t="str">
        <v>Hyla arborea</v>
      </c>
      <c r="C193" s="1" t="s">
        <v>469</v>
      </c>
      <c r="D193" s="1" t="s">
        <v>2298</v>
      </c>
      <c r="E193" s="2" t="str">
        <v>Agriculture - Prevent conversion of (semi-) natural habitats into agricultural land</v>
      </c>
    </row>
    <row r="194" spans="1:5" x14ac:dyDescent="0.2">
      <c r="A194" s="1" t="s">
        <v>51</v>
      </c>
      <c r="B194" s="2" t="str">
        <v>Hyla arborea</v>
      </c>
      <c r="C194" s="1" t="s">
        <v>469</v>
      </c>
      <c r="D194" s="1" t="s">
        <v>2299</v>
      </c>
      <c r="E194" s="2" t="str">
        <v>Agriculture - Restore small landscape features on agricultural land</v>
      </c>
    </row>
    <row r="195" spans="1:5" x14ac:dyDescent="0.2">
      <c r="A195" s="1" t="s">
        <v>51</v>
      </c>
      <c r="B195" s="2" t="str">
        <v>Hyla arborea</v>
      </c>
      <c r="C195" s="1" t="s">
        <v>469</v>
      </c>
      <c r="D195" s="1" t="s">
        <v>414</v>
      </c>
      <c r="E195" s="2" t="str">
        <v>Agriculture - Maintain exisiting extensive practices and landscape features</v>
      </c>
    </row>
    <row r="196" spans="1:5" x14ac:dyDescent="0.2">
      <c r="A196" s="1" t="s">
        <v>53</v>
      </c>
      <c r="B196" s="2" t="str">
        <v>Pelophylax ridibundus</v>
      </c>
      <c r="C196" s="1" t="s">
        <v>469</v>
      </c>
      <c r="D196" s="1" t="s">
        <v>2329</v>
      </c>
      <c r="E196" s="2" t="str">
        <v>Transport - Reduce impact of transport operation and infrastructure</v>
      </c>
    </row>
    <row r="197" spans="1:5" x14ac:dyDescent="0.2">
      <c r="A197" s="1" t="s">
        <v>54</v>
      </c>
      <c r="B197" s="2" t="str">
        <v>Salamandra atra pasubiensis</v>
      </c>
      <c r="C197" s="1" t="s">
        <v>467</v>
      </c>
      <c r="D197" s="1" t="s">
        <v>2334</v>
      </c>
      <c r="E197" s="2" t="str">
        <v>Agriculture - Stop mowing, grazing and other equivalent agricultural activities</v>
      </c>
    </row>
    <row r="198" spans="1:5" x14ac:dyDescent="0.2">
      <c r="A198" s="1" t="s">
        <v>54</v>
      </c>
      <c r="B198" s="2" t="str">
        <v>Salamandra atra pasubiensis</v>
      </c>
      <c r="C198" s="1" t="s">
        <v>467</v>
      </c>
      <c r="D198" s="1" t="s">
        <v>2301</v>
      </c>
      <c r="E198" s="2" t="str">
        <v>Forestry - Adapt/change forest management and exploitation practices</v>
      </c>
    </row>
    <row r="199" spans="1:5" x14ac:dyDescent="0.2">
      <c r="A199" s="1" t="s">
        <v>54</v>
      </c>
      <c r="B199" s="2" t="str">
        <v>Salamandra atra pasubiensis</v>
      </c>
      <c r="C199" s="1" t="s">
        <v>467</v>
      </c>
      <c r="D199" s="1" t="s">
        <v>2295</v>
      </c>
      <c r="E199" s="2" t="str">
        <v>Infrastructure - Reduce impact of outdoor sports, leisure and recreational activities</v>
      </c>
    </row>
    <row r="200" spans="1:5" x14ac:dyDescent="0.2">
      <c r="A200" s="1" t="s">
        <v>54</v>
      </c>
      <c r="B200" s="2" t="str">
        <v>Salamandra atra pasubiensis</v>
      </c>
      <c r="C200" s="1" t="s">
        <v>467</v>
      </c>
      <c r="D200" s="1" t="s">
        <v>2310</v>
      </c>
      <c r="E200" s="2" t="str">
        <v>Species exploitation - Control/eradicate illegal killing, fishing and harvesting</v>
      </c>
    </row>
    <row r="201" spans="1:5" x14ac:dyDescent="0.2">
      <c r="A201" s="1" t="s">
        <v>54</v>
      </c>
      <c r="B201" s="2" t="str">
        <v>Salamandra atra pasubiensis</v>
      </c>
      <c r="C201" s="1" t="s">
        <v>467</v>
      </c>
      <c r="D201" s="1" t="s">
        <v>2335</v>
      </c>
      <c r="E201" s="2" t="str">
        <v>Nature directives - Manage native species incl. non-Directive species)</v>
      </c>
    </row>
    <row r="202" spans="1:5" x14ac:dyDescent="0.2">
      <c r="A202" s="1" t="s">
        <v>55</v>
      </c>
      <c r="B202" s="2" t="str">
        <v>Hyla meridionalis</v>
      </c>
      <c r="C202" s="1" t="s">
        <v>464</v>
      </c>
      <c r="D202" s="1" t="s">
        <v>414</v>
      </c>
      <c r="E202" s="2" t="str">
        <v>Agriculture - Maintain exisiting extensive practices and landscape features</v>
      </c>
    </row>
    <row r="203" spans="1:5" x14ac:dyDescent="0.2">
      <c r="A203" s="1" t="s">
        <v>56</v>
      </c>
      <c r="B203" s="2" t="str">
        <v>Salamandra atra</v>
      </c>
      <c r="C203" s="1" t="s">
        <v>467</v>
      </c>
      <c r="D203" s="1" t="s">
        <v>2329</v>
      </c>
      <c r="E203" s="2" t="str">
        <v>Transport - Reduce impact of transport operation and infrastructure</v>
      </c>
    </row>
    <row r="204" spans="1:5" x14ac:dyDescent="0.2">
      <c r="A204" s="1" t="s">
        <v>56</v>
      </c>
      <c r="B204" s="2" t="str">
        <v>Salamandra atra</v>
      </c>
      <c r="C204" s="1" t="s">
        <v>467</v>
      </c>
      <c r="D204" s="1" t="s">
        <v>2310</v>
      </c>
      <c r="E204" s="2" t="str">
        <v>Species exploitation - Control/eradicate illegal killing, fishing and harvesting</v>
      </c>
    </row>
    <row r="205" spans="1:5" x14ac:dyDescent="0.2">
      <c r="A205" s="1" t="s">
        <v>56</v>
      </c>
      <c r="B205" s="2" t="str">
        <v>Salamandra atra</v>
      </c>
      <c r="C205" s="1" t="s">
        <v>467</v>
      </c>
      <c r="D205" s="1" t="s">
        <v>2314</v>
      </c>
      <c r="E205" s="2" t="str">
        <v>Climate change - Implement climate change mitigation measures</v>
      </c>
    </row>
    <row r="206" spans="1:5" x14ac:dyDescent="0.2">
      <c r="A206" s="1" t="s">
        <v>56</v>
      </c>
      <c r="B206" s="2" t="str">
        <v>Salamandra atra</v>
      </c>
      <c r="C206" s="1" t="s">
        <v>467</v>
      </c>
      <c r="D206" s="1" t="s">
        <v>447</v>
      </c>
      <c r="E206" s="2" t="str">
        <v>Agriculture - Adapt mowing, grazing and other equivalent agricultural activities</v>
      </c>
    </row>
    <row r="207" spans="1:5" x14ac:dyDescent="0.2">
      <c r="A207" s="1" t="s">
        <v>56</v>
      </c>
      <c r="B207" s="2" t="str">
        <v>Salamandra atra</v>
      </c>
      <c r="C207" s="1" t="s">
        <v>467</v>
      </c>
      <c r="D207" s="1" t="s">
        <v>2306</v>
      </c>
      <c r="E207" s="2" t="str">
        <v>Alien species - Controlling and aradicating plant and animal diseases, pathogens and pests</v>
      </c>
    </row>
    <row r="208" spans="1:5" x14ac:dyDescent="0.2">
      <c r="A208" s="1" t="s">
        <v>58</v>
      </c>
      <c r="B208" s="2" t="str">
        <v>Bombina variegata</v>
      </c>
      <c r="C208" s="1" t="s">
        <v>467</v>
      </c>
      <c r="D208" s="1" t="s">
        <v>2298</v>
      </c>
      <c r="E208" s="2" t="str">
        <v>Agriculture - Prevent conversion of (semi-) natural habitats into agricultural land</v>
      </c>
    </row>
    <row r="209" spans="1:5" x14ac:dyDescent="0.2">
      <c r="A209" s="1" t="s">
        <v>58</v>
      </c>
      <c r="B209" s="2" t="str">
        <v>Bombina variegata</v>
      </c>
      <c r="C209" s="1" t="s">
        <v>467</v>
      </c>
      <c r="D209" s="1" t="s">
        <v>2329</v>
      </c>
      <c r="E209" s="2" t="str">
        <v>Transport - Reduce impact of transport operation and infrastructure</v>
      </c>
    </row>
    <row r="210" spans="1:5" x14ac:dyDescent="0.2">
      <c r="A210" s="1" t="s">
        <v>58</v>
      </c>
      <c r="B210" s="2" t="str">
        <v>Bombina variegata</v>
      </c>
      <c r="C210" s="1" t="s">
        <v>467</v>
      </c>
      <c r="D210" s="1" t="s">
        <v>2336</v>
      </c>
      <c r="E210" s="2" t="str">
        <v>Extraction and energy - Reduce impact of hydropower operation and infrastructure</v>
      </c>
    </row>
    <row r="211" spans="1:5" x14ac:dyDescent="0.2">
      <c r="A211" s="1" t="s">
        <v>58</v>
      </c>
      <c r="B211" s="2" t="str">
        <v>Bombina variegata</v>
      </c>
      <c r="C211" s="1" t="s">
        <v>467</v>
      </c>
      <c r="D211" s="1" t="s">
        <v>414</v>
      </c>
      <c r="E211" s="2" t="str">
        <v>Agriculture - Maintain exisiting extensive practices and landscape features</v>
      </c>
    </row>
    <row r="212" spans="1:5" x14ac:dyDescent="0.2">
      <c r="A212" s="1" t="s">
        <v>58</v>
      </c>
      <c r="B212" s="2" t="str">
        <v>Bombina variegata</v>
      </c>
      <c r="C212" s="1" t="s">
        <v>467</v>
      </c>
      <c r="D212" s="1" t="s">
        <v>2300</v>
      </c>
      <c r="E212" s="2" t="str">
        <v>Agriculture - Reinstate appropiate agricultural practices to address abandonment</v>
      </c>
    </row>
    <row r="213" spans="1:5" x14ac:dyDescent="0.2">
      <c r="A213" s="1" t="s">
        <v>58</v>
      </c>
      <c r="B213" s="2" t="str">
        <v>Bombina variegata</v>
      </c>
      <c r="C213" s="1" t="s">
        <v>467</v>
      </c>
      <c r="D213" s="1" t="s">
        <v>2337</v>
      </c>
      <c r="E213" s="2" t="str">
        <v>Agriculture - Other measures related to agricultural practices</v>
      </c>
    </row>
    <row r="214" spans="1:5" x14ac:dyDescent="0.2">
      <c r="A214" s="1" t="s">
        <v>58</v>
      </c>
      <c r="B214" s="2" t="str">
        <v>Bombina variegata</v>
      </c>
      <c r="C214" s="1" t="s">
        <v>467</v>
      </c>
      <c r="D214" s="1" t="s">
        <v>2331</v>
      </c>
      <c r="E214" s="2" t="str">
        <v>Nature directives - Reinforce populations of species from the directives</v>
      </c>
    </row>
    <row r="215" spans="1:5" x14ac:dyDescent="0.2">
      <c r="A215" s="1" t="s">
        <v>58</v>
      </c>
      <c r="B215" s="2" t="str">
        <v>Bombina variegata</v>
      </c>
      <c r="C215" s="1" t="s">
        <v>467</v>
      </c>
      <c r="D215" s="1" t="s">
        <v>2311</v>
      </c>
      <c r="E215" s="2" t="str">
        <v>Nature directives - Restoration of habitats of species from the directives</v>
      </c>
    </row>
    <row r="216" spans="1:5" x14ac:dyDescent="0.2">
      <c r="A216" s="1" t="s">
        <v>58</v>
      </c>
      <c r="B216" s="2" t="str">
        <v>Bombina variegata</v>
      </c>
      <c r="C216" s="1" t="s">
        <v>467</v>
      </c>
      <c r="D216" s="1" t="s">
        <v>2327</v>
      </c>
      <c r="E216" s="2" t="str">
        <v>Alien species - Early detection and rapid eradication of alien species of Union concern</v>
      </c>
    </row>
    <row r="217" spans="1:5" x14ac:dyDescent="0.2">
      <c r="A217" s="1" t="s">
        <v>58</v>
      </c>
      <c r="B217" s="2" t="str">
        <v>Bombina variegata</v>
      </c>
      <c r="C217" s="1" t="s">
        <v>467</v>
      </c>
      <c r="D217" s="1" t="s">
        <v>2306</v>
      </c>
      <c r="E217" s="2" t="str">
        <v>Alien species - Controlling and aradicating plant and animal diseases, pathogens and pests</v>
      </c>
    </row>
    <row r="218" spans="1:5" x14ac:dyDescent="0.2">
      <c r="A218" s="1" t="s">
        <v>58</v>
      </c>
      <c r="B218" s="2" t="str">
        <v>Bombina variegata</v>
      </c>
      <c r="C218" s="1" t="s">
        <v>467</v>
      </c>
      <c r="D218" s="1" t="s">
        <v>2307</v>
      </c>
      <c r="E218" s="2" t="str">
        <v>Natural processes - Managenemnt of habitats to slow, stop or reverse natural processes without direct human influence</v>
      </c>
    </row>
    <row r="219" spans="1:5" x14ac:dyDescent="0.2">
      <c r="A219" s="1" t="s">
        <v>58</v>
      </c>
      <c r="B219" s="2" t="str">
        <v>Bombina variegata</v>
      </c>
      <c r="C219" s="1" t="s">
        <v>467</v>
      </c>
      <c r="D219" s="1" t="s">
        <v>2299</v>
      </c>
      <c r="E219" s="2" t="str">
        <v>Agriculture - Restore small landscape features on agricultural land</v>
      </c>
    </row>
    <row r="220" spans="1:5" x14ac:dyDescent="0.2">
      <c r="A220" s="1" t="s">
        <v>58</v>
      </c>
      <c r="B220" s="2" t="str">
        <v>Bombina variegata</v>
      </c>
      <c r="C220" s="1" t="s">
        <v>467</v>
      </c>
      <c r="D220" s="1" t="s">
        <v>2325</v>
      </c>
      <c r="E220" s="2" t="str">
        <v>Military - Reduce impact of other specific human activities</v>
      </c>
    </row>
    <row r="221" spans="1:5" x14ac:dyDescent="0.2">
      <c r="A221" s="1" t="s">
        <v>58</v>
      </c>
      <c r="B221" s="2" t="str">
        <v>Bombina variegata</v>
      </c>
      <c r="C221" s="1" t="s">
        <v>467</v>
      </c>
      <c r="D221" s="1" t="s">
        <v>2312</v>
      </c>
      <c r="E221" s="2" t="str">
        <v>Mixed souce pollution - Restoration of habitats impacted by multi-purpose hydrological changes</v>
      </c>
    </row>
    <row r="222" spans="1:5" x14ac:dyDescent="0.2">
      <c r="A222" s="1" t="s">
        <v>58</v>
      </c>
      <c r="B222" s="2" t="str">
        <v>Bombina variegata</v>
      </c>
      <c r="C222" s="1" t="s">
        <v>467</v>
      </c>
      <c r="D222" s="1" t="s">
        <v>2308</v>
      </c>
      <c r="E222" s="2" t="str">
        <v>Alien species - Management, control or eradication of established alien species of Union concern</v>
      </c>
    </row>
    <row r="223" spans="1:5" x14ac:dyDescent="0.2">
      <c r="A223" s="1" t="s">
        <v>58</v>
      </c>
      <c r="B223" s="2" t="str">
        <v>Bombina variegata</v>
      </c>
      <c r="C223" s="1" t="s">
        <v>467</v>
      </c>
      <c r="D223" s="1" t="s">
        <v>2338</v>
      </c>
      <c r="E223" s="2" t="str">
        <v>Infrastructure - Manage changes in hydrological and coastal systems and regimes</v>
      </c>
    </row>
    <row r="224" spans="1:5" x14ac:dyDescent="0.2">
      <c r="A224" s="1" t="s">
        <v>58</v>
      </c>
      <c r="B224" s="2" t="str">
        <v>Bombina variegata</v>
      </c>
      <c r="C224" s="1" t="s">
        <v>467</v>
      </c>
      <c r="D224" s="1" t="s">
        <v>2335</v>
      </c>
      <c r="E224" s="2" t="str">
        <v>Nature directives - Manage native species incl. non-Directive species)</v>
      </c>
    </row>
    <row r="225" spans="1:5" x14ac:dyDescent="0.2">
      <c r="A225" s="1" t="s">
        <v>58</v>
      </c>
      <c r="B225" s="2" t="str">
        <v>Bombina variegata</v>
      </c>
      <c r="C225" s="1" t="s">
        <v>469</v>
      </c>
      <c r="D225" s="1" t="s">
        <v>2299</v>
      </c>
      <c r="E225" s="2" t="str">
        <v>Agriculture - Restore small landscape features on agricultural land</v>
      </c>
    </row>
    <row r="226" spans="1:5" x14ac:dyDescent="0.2">
      <c r="A226" s="1" t="s">
        <v>58</v>
      </c>
      <c r="B226" s="2" t="str">
        <v>Bombina variegata</v>
      </c>
      <c r="C226" s="1" t="s">
        <v>469</v>
      </c>
      <c r="D226" s="1" t="s">
        <v>2298</v>
      </c>
      <c r="E226" s="2" t="str">
        <v>Agriculture - Prevent conversion of (semi-) natural habitats into agricultural land</v>
      </c>
    </row>
    <row r="227" spans="1:5" x14ac:dyDescent="0.2">
      <c r="A227" s="1" t="s">
        <v>58</v>
      </c>
      <c r="B227" s="2" t="str">
        <v>Bombina variegata</v>
      </c>
      <c r="C227" s="1" t="s">
        <v>469</v>
      </c>
      <c r="D227" s="1" t="s">
        <v>2329</v>
      </c>
      <c r="E227" s="2" t="str">
        <v>Transport - Reduce impact of transport operation and infrastructure</v>
      </c>
    </row>
    <row r="228" spans="1:5" x14ac:dyDescent="0.2">
      <c r="A228" s="1" t="s">
        <v>58</v>
      </c>
      <c r="B228" s="2" t="str">
        <v>Bombina variegata</v>
      </c>
      <c r="C228" s="1" t="s">
        <v>469</v>
      </c>
      <c r="D228" s="1" t="s">
        <v>2335</v>
      </c>
      <c r="E228" s="2" t="str">
        <v>Nature directives - Manage native species incl. non-Directive species)</v>
      </c>
    </row>
    <row r="229" spans="1:5" x14ac:dyDescent="0.2">
      <c r="A229" s="1" t="s">
        <v>58</v>
      </c>
      <c r="B229" s="2" t="str">
        <v>Bombina variegata</v>
      </c>
      <c r="C229" s="1" t="s">
        <v>469</v>
      </c>
      <c r="D229" s="1" t="s">
        <v>2339</v>
      </c>
      <c r="E229" s="2" t="str">
        <v>Natural processes - Other measures related to natural processes</v>
      </c>
    </row>
    <row r="230" spans="1:5" x14ac:dyDescent="0.2">
      <c r="A230" s="1" t="s">
        <v>58</v>
      </c>
      <c r="B230" s="2" t="str">
        <v>Bombina variegata</v>
      </c>
      <c r="C230" s="1" t="s">
        <v>469</v>
      </c>
      <c r="D230" s="1" t="s">
        <v>2307</v>
      </c>
      <c r="E230" s="2" t="str">
        <v>Natural processes - Managenemnt of habitats to slow, stop or reverse natural processes without direct human influence</v>
      </c>
    </row>
    <row r="231" spans="1:5" x14ac:dyDescent="0.2">
      <c r="A231" s="1" t="s">
        <v>26</v>
      </c>
      <c r="B231" s="2" t="str">
        <v>Triturus carnifex</v>
      </c>
      <c r="C231" s="1" t="s">
        <v>467</v>
      </c>
      <c r="D231" s="1" t="s">
        <v>2298</v>
      </c>
      <c r="E231" s="2" t="str">
        <v>Agriculture - Prevent conversion of (semi-) natural habitats into agricultural land</v>
      </c>
    </row>
    <row r="232" spans="1:5" x14ac:dyDescent="0.2">
      <c r="A232" s="1" t="s">
        <v>26</v>
      </c>
      <c r="B232" s="2" t="str">
        <v>Triturus carnifex</v>
      </c>
      <c r="C232" s="1" t="s">
        <v>467</v>
      </c>
      <c r="D232" s="1" t="s">
        <v>2299</v>
      </c>
      <c r="E232" s="2" t="str">
        <v>Agriculture - Restore small landscape features on agricultural land</v>
      </c>
    </row>
    <row r="233" spans="1:5" x14ac:dyDescent="0.2">
      <c r="A233" s="1" t="s">
        <v>26</v>
      </c>
      <c r="B233" s="2" t="str">
        <v>Triturus carnifex</v>
      </c>
      <c r="C233" s="1" t="s">
        <v>467</v>
      </c>
      <c r="D233" s="1" t="s">
        <v>414</v>
      </c>
      <c r="E233" s="2" t="str">
        <v>Agriculture - Maintain exisiting extensive practices and landscape features</v>
      </c>
    </row>
    <row r="234" spans="1:5" x14ac:dyDescent="0.2">
      <c r="A234" s="1" t="s">
        <v>26</v>
      </c>
      <c r="B234" s="2" t="str">
        <v>Triturus carnifex</v>
      </c>
      <c r="C234" s="1" t="s">
        <v>467</v>
      </c>
      <c r="D234" s="1" t="s">
        <v>2300</v>
      </c>
      <c r="E234" s="2" t="str">
        <v>Agriculture - Reinstate appropiate agricultural practices to address abandonment</v>
      </c>
    </row>
    <row r="235" spans="1:5" x14ac:dyDescent="0.2">
      <c r="A235" s="1" t="s">
        <v>26</v>
      </c>
      <c r="B235" s="2" t="str">
        <v>Triturus carnifex</v>
      </c>
      <c r="C235" s="1" t="s">
        <v>467</v>
      </c>
      <c r="D235" s="1" t="s">
        <v>447</v>
      </c>
      <c r="E235" s="2" t="str">
        <v>Agriculture - Adapt mowing, grazing and other equivalent agricultural activities</v>
      </c>
    </row>
    <row r="236" spans="1:5" x14ac:dyDescent="0.2">
      <c r="A236" s="1" t="s">
        <v>26</v>
      </c>
      <c r="B236" s="2" t="str">
        <v>Triturus carnifex</v>
      </c>
      <c r="C236" s="1" t="s">
        <v>467</v>
      </c>
      <c r="D236" s="1" t="s">
        <v>2296</v>
      </c>
      <c r="E236" s="2" t="str">
        <v>Agriculture - Reduce/eliminate source pollution to surface and ground waters from agriculture</v>
      </c>
    </row>
    <row r="237" spans="1:5" x14ac:dyDescent="0.2">
      <c r="A237" s="1" t="s">
        <v>26</v>
      </c>
      <c r="B237" s="2" t="str">
        <v>Triturus carnifex</v>
      </c>
      <c r="C237" s="1" t="s">
        <v>467</v>
      </c>
      <c r="D237" s="1" t="s">
        <v>2301</v>
      </c>
      <c r="E237" s="2" t="str">
        <v>Forestry - Adapt/change forest management and exploitation practices</v>
      </c>
    </row>
    <row r="238" spans="1:5" x14ac:dyDescent="0.2">
      <c r="A238" s="1" t="s">
        <v>26</v>
      </c>
      <c r="B238" s="2" t="str">
        <v>Triturus carnifex</v>
      </c>
      <c r="C238" s="1" t="s">
        <v>467</v>
      </c>
      <c r="D238" s="1" t="s">
        <v>2340</v>
      </c>
      <c r="E238" s="2" t="str">
        <v>Forestry - Reduce source pollution to surface and ground waters from forestry</v>
      </c>
    </row>
    <row r="239" spans="1:5" x14ac:dyDescent="0.2">
      <c r="A239" s="1" t="s">
        <v>26</v>
      </c>
      <c r="B239" s="2" t="str">
        <v>Triturus carnifex</v>
      </c>
      <c r="C239" s="1" t="s">
        <v>467</v>
      </c>
      <c r="D239" s="1" t="s">
        <v>2341</v>
      </c>
      <c r="E239" s="2" t="str">
        <v>Forestry - Manage drainage and water abstraction for forestry</v>
      </c>
    </row>
    <row r="240" spans="1:5" x14ac:dyDescent="0.2">
      <c r="A240" s="1" t="s">
        <v>26</v>
      </c>
      <c r="B240" s="2" t="str">
        <v>Triturus carnifex</v>
      </c>
      <c r="C240" s="1" t="s">
        <v>467</v>
      </c>
      <c r="D240" s="1" t="s">
        <v>2342</v>
      </c>
      <c r="E240" s="2" t="str">
        <v>Forestry - Other measures related to forestry practices</v>
      </c>
    </row>
    <row r="241" spans="1:5" x14ac:dyDescent="0.2">
      <c r="A241" s="1" t="s">
        <v>26</v>
      </c>
      <c r="B241" s="2" t="str">
        <v>Triturus carnifex</v>
      </c>
      <c r="C241" s="1" t="s">
        <v>467</v>
      </c>
      <c r="D241" s="1" t="s">
        <v>2329</v>
      </c>
      <c r="E241" s="2" t="str">
        <v>Transport - Reduce impact of transport operation and infrastructure</v>
      </c>
    </row>
    <row r="242" spans="1:5" x14ac:dyDescent="0.2">
      <c r="A242" s="1" t="s">
        <v>26</v>
      </c>
      <c r="B242" s="2" t="str">
        <v>Triturus carnifex</v>
      </c>
      <c r="C242" s="1" t="s">
        <v>467</v>
      </c>
      <c r="D242" s="1" t="s">
        <v>2343</v>
      </c>
      <c r="E242" s="2" t="str">
        <v>Infrastructure - Adapt the management of water abstraction to reduce negative impacts on habitats and species</v>
      </c>
    </row>
    <row r="243" spans="1:5" x14ac:dyDescent="0.2">
      <c r="A243" s="1" t="s">
        <v>26</v>
      </c>
      <c r="B243" s="2" t="str">
        <v>Triturus carnifex</v>
      </c>
      <c r="C243" s="1" t="s">
        <v>467</v>
      </c>
      <c r="D243" s="1" t="s">
        <v>2305</v>
      </c>
      <c r="E243" s="2" t="str">
        <v>Species exploitation - Reducing the impact of (re-) stocking for fishing, hunting, artificial feeding and predator control</v>
      </c>
    </row>
    <row r="244" spans="1:5" x14ac:dyDescent="0.2">
      <c r="A244" s="1" t="s">
        <v>26</v>
      </c>
      <c r="B244" s="2" t="str">
        <v>Triturus carnifex</v>
      </c>
      <c r="C244" s="1" t="s">
        <v>467</v>
      </c>
      <c r="D244" s="1" t="s">
        <v>2310</v>
      </c>
      <c r="E244" s="2" t="str">
        <v>Species exploitation - Control/eradicate illegal killing, fishing and harvesting</v>
      </c>
    </row>
    <row r="245" spans="1:5" x14ac:dyDescent="0.2">
      <c r="A245" s="1" t="s">
        <v>26</v>
      </c>
      <c r="B245" s="2" t="str">
        <v>Triturus carnifex</v>
      </c>
      <c r="C245" s="1" t="s">
        <v>467</v>
      </c>
      <c r="D245" s="1" t="s">
        <v>2327</v>
      </c>
      <c r="E245" s="2" t="str">
        <v>Alien species - Early detection and rapid eradication of alien species of Union concern</v>
      </c>
    </row>
    <row r="246" spans="1:5" x14ac:dyDescent="0.2">
      <c r="A246" s="1" t="s">
        <v>26</v>
      </c>
      <c r="B246" s="2" t="str">
        <v>Triturus carnifex</v>
      </c>
      <c r="C246" s="1" t="s">
        <v>467</v>
      </c>
      <c r="D246" s="1" t="s">
        <v>2308</v>
      </c>
      <c r="E246" s="2" t="str">
        <v>Alien species - Management, control or eradication of established alien species of Union concern</v>
      </c>
    </row>
    <row r="247" spans="1:5" x14ac:dyDescent="0.2">
      <c r="A247" s="1" t="s">
        <v>26</v>
      </c>
      <c r="B247" s="2" t="str">
        <v>Triturus carnifex</v>
      </c>
      <c r="C247" s="1" t="s">
        <v>467</v>
      </c>
      <c r="D247" s="1" t="s">
        <v>2315</v>
      </c>
      <c r="E247" s="2" t="str">
        <v>Alien species - Management, control or eradication of other invasive alien species</v>
      </c>
    </row>
    <row r="248" spans="1:5" x14ac:dyDescent="0.2">
      <c r="A248" s="1" t="s">
        <v>26</v>
      </c>
      <c r="B248" s="2" t="str">
        <v>Triturus carnifex</v>
      </c>
      <c r="C248" s="1" t="s">
        <v>467</v>
      </c>
      <c r="D248" s="1" t="s">
        <v>2316</v>
      </c>
      <c r="E248" s="2" t="str">
        <v>Alien species - Restoration of habitats affected by invasive alien species</v>
      </c>
    </row>
    <row r="249" spans="1:5" x14ac:dyDescent="0.2">
      <c r="A249" s="1" t="s">
        <v>26</v>
      </c>
      <c r="B249" s="2" t="str">
        <v>Triturus carnifex</v>
      </c>
      <c r="C249" s="1" t="s">
        <v>467</v>
      </c>
      <c r="D249" s="1" t="s">
        <v>2307</v>
      </c>
      <c r="E249" s="2" t="str">
        <v>Natural processes - Managenemnt of habitats to slow, stop or reverse natural processes without direct human influence</v>
      </c>
    </row>
    <row r="250" spans="1:5" x14ac:dyDescent="0.2">
      <c r="A250" s="1" t="s">
        <v>26</v>
      </c>
      <c r="B250" s="2" t="str">
        <v>Triturus carnifex</v>
      </c>
      <c r="C250" s="1" t="s">
        <v>467</v>
      </c>
      <c r="D250" s="1" t="s">
        <v>2335</v>
      </c>
      <c r="E250" s="2" t="str">
        <v>Nature directives - Manage native species incl. non-Directive species)</v>
      </c>
    </row>
    <row r="251" spans="1:5" x14ac:dyDescent="0.2">
      <c r="A251" s="1" t="s">
        <v>26</v>
      </c>
      <c r="B251" s="2" t="str">
        <v>Triturus carnifex</v>
      </c>
      <c r="C251" s="1" t="s">
        <v>469</v>
      </c>
      <c r="D251" s="1" t="s">
        <v>2298</v>
      </c>
      <c r="E251" s="2" t="str">
        <v>Agriculture - Prevent conversion of (semi-) natural habitats into agricultural land</v>
      </c>
    </row>
    <row r="252" spans="1:5" x14ac:dyDescent="0.2">
      <c r="A252" s="1" t="s">
        <v>26</v>
      </c>
      <c r="B252" s="2" t="str">
        <v>Triturus carnifex</v>
      </c>
      <c r="C252" s="1" t="s">
        <v>469</v>
      </c>
      <c r="D252" s="1" t="s">
        <v>2299</v>
      </c>
      <c r="E252" s="2" t="str">
        <v>Agriculture - Restore small landscape features on agricultural land</v>
      </c>
    </row>
    <row r="253" spans="1:5" x14ac:dyDescent="0.2">
      <c r="A253" s="1" t="s">
        <v>26</v>
      </c>
      <c r="B253" s="2" t="str">
        <v>Triturus carnifex</v>
      </c>
      <c r="C253" s="1" t="s">
        <v>469</v>
      </c>
      <c r="D253" s="1" t="s">
        <v>414</v>
      </c>
      <c r="E253" s="2" t="str">
        <v>Agriculture - Maintain exisiting extensive practices and landscape features</v>
      </c>
    </row>
    <row r="254" spans="1:5" x14ac:dyDescent="0.2">
      <c r="A254" s="1" t="s">
        <v>26</v>
      </c>
      <c r="B254" s="2" t="str">
        <v>Triturus carnifex</v>
      </c>
      <c r="C254" s="1" t="s">
        <v>469</v>
      </c>
      <c r="D254" s="1" t="s">
        <v>2300</v>
      </c>
      <c r="E254" s="2" t="str">
        <v>Agriculture - Reinstate appropiate agricultural practices to address abandonment</v>
      </c>
    </row>
    <row r="255" spans="1:5" x14ac:dyDescent="0.2">
      <c r="A255" s="1" t="s">
        <v>26</v>
      </c>
      <c r="B255" s="2" t="str">
        <v>Triturus carnifex</v>
      </c>
      <c r="C255" s="1" t="s">
        <v>469</v>
      </c>
      <c r="D255" s="1" t="s">
        <v>2296</v>
      </c>
      <c r="E255" s="2" t="str">
        <v>Agriculture - Reduce/eliminate source pollution to surface and ground waters from agriculture</v>
      </c>
    </row>
    <row r="256" spans="1:5" x14ac:dyDescent="0.2">
      <c r="A256" s="1" t="s">
        <v>26</v>
      </c>
      <c r="B256" s="2" t="str">
        <v>Triturus carnifex</v>
      </c>
      <c r="C256" s="1" t="s">
        <v>469</v>
      </c>
      <c r="D256" s="1" t="s">
        <v>2329</v>
      </c>
      <c r="E256" s="2" t="str">
        <v>Transport - Reduce impact of transport operation and infrastructure</v>
      </c>
    </row>
    <row r="257" spans="1:5" x14ac:dyDescent="0.2">
      <c r="A257" s="1" t="s">
        <v>26</v>
      </c>
      <c r="B257" s="2" t="str">
        <v>Triturus carnifex</v>
      </c>
      <c r="C257" s="1" t="s">
        <v>469</v>
      </c>
      <c r="D257" s="1" t="s">
        <v>2292</v>
      </c>
      <c r="E257" s="2" t="str">
        <v>Infrastructure - Habitat restoration of areas impacted by infrastructure, operations and activities</v>
      </c>
    </row>
    <row r="258" spans="1:5" x14ac:dyDescent="0.2">
      <c r="A258" s="1" t="s">
        <v>26</v>
      </c>
      <c r="B258" s="2" t="str">
        <v>Triturus carnifex</v>
      </c>
      <c r="C258" s="1" t="s">
        <v>469</v>
      </c>
      <c r="D258" s="1" t="s">
        <v>2295</v>
      </c>
      <c r="E258" s="2" t="str">
        <v>Infrastructure - Reduce impact of outdoor sports, leisure and recreational activities</v>
      </c>
    </row>
    <row r="259" spans="1:5" x14ac:dyDescent="0.2">
      <c r="A259" s="1" t="s">
        <v>26</v>
      </c>
      <c r="B259" s="2" t="str">
        <v>Triturus carnifex</v>
      </c>
      <c r="C259" s="1" t="s">
        <v>469</v>
      </c>
      <c r="D259" s="1" t="s">
        <v>2322</v>
      </c>
      <c r="E259" s="2" t="str">
        <v>Species exploitation  - Management of hunting, recreational fishing, harvesting of plants and fungi</v>
      </c>
    </row>
    <row r="260" spans="1:5" x14ac:dyDescent="0.2">
      <c r="A260" s="1" t="s">
        <v>26</v>
      </c>
      <c r="B260" s="2" t="str">
        <v>Triturus carnifex</v>
      </c>
      <c r="C260" s="1" t="s">
        <v>469</v>
      </c>
      <c r="D260" s="1" t="s">
        <v>2305</v>
      </c>
      <c r="E260" s="2" t="str">
        <v>Species exploitation - Reducing the impact of (re-) stocking for fishing, hunting, artificial feeding and predator control</v>
      </c>
    </row>
    <row r="261" spans="1:5" x14ac:dyDescent="0.2">
      <c r="A261" s="1" t="s">
        <v>26</v>
      </c>
      <c r="B261" s="2" t="str">
        <v>Triturus carnifex</v>
      </c>
      <c r="C261" s="1" t="s">
        <v>469</v>
      </c>
      <c r="D261" s="1" t="s">
        <v>2310</v>
      </c>
      <c r="E261" s="2" t="str">
        <v>Species exploitation - Control/eradicate illegal killing, fishing and harvesting</v>
      </c>
    </row>
    <row r="262" spans="1:5" x14ac:dyDescent="0.2">
      <c r="A262" s="1" t="s">
        <v>26</v>
      </c>
      <c r="B262" s="2" t="str">
        <v>Triturus carnifex</v>
      </c>
      <c r="C262" s="1" t="s">
        <v>469</v>
      </c>
      <c r="D262" s="1" t="s">
        <v>2308</v>
      </c>
      <c r="E262" s="2" t="str">
        <v>Alien species - Management, control or eradication of established alien species of Union concern</v>
      </c>
    </row>
    <row r="263" spans="1:5" x14ac:dyDescent="0.2">
      <c r="A263" s="1" t="s">
        <v>26</v>
      </c>
      <c r="B263" s="2" t="str">
        <v>Triturus carnifex</v>
      </c>
      <c r="C263" s="1" t="s">
        <v>469</v>
      </c>
      <c r="D263" s="1" t="s">
        <v>2315</v>
      </c>
      <c r="E263" s="2" t="str">
        <v>Alien species - Management, control or eradication of other invasive alien species</v>
      </c>
    </row>
    <row r="264" spans="1:5" x14ac:dyDescent="0.2">
      <c r="A264" s="1" t="s">
        <v>26</v>
      </c>
      <c r="B264" s="2" t="str">
        <v>Triturus carnifex</v>
      </c>
      <c r="C264" s="1" t="s">
        <v>469</v>
      </c>
      <c r="D264" s="1" t="s">
        <v>2316</v>
      </c>
      <c r="E264" s="2" t="str">
        <v>Alien species - Restoration of habitats affected by invasive alien species</v>
      </c>
    </row>
    <row r="265" spans="1:5" x14ac:dyDescent="0.2">
      <c r="A265" s="1" t="s">
        <v>26</v>
      </c>
      <c r="B265" s="2" t="str">
        <v>Triturus carnifex</v>
      </c>
      <c r="C265" s="1" t="s">
        <v>469</v>
      </c>
      <c r="D265" s="1" t="s">
        <v>2306</v>
      </c>
      <c r="E265" s="2" t="str">
        <v>Alien species - Controlling and aradicating plant and animal diseases, pathogens and pests</v>
      </c>
    </row>
    <row r="266" spans="1:5" x14ac:dyDescent="0.2">
      <c r="A266" s="1" t="s">
        <v>26</v>
      </c>
      <c r="B266" s="2" t="str">
        <v>Triturus carnifex</v>
      </c>
      <c r="C266" s="1" t="s">
        <v>469</v>
      </c>
      <c r="D266" s="1" t="s">
        <v>2314</v>
      </c>
      <c r="E266" s="2" t="str">
        <v>Climate change - Implement climate change mitigation measures</v>
      </c>
    </row>
    <row r="267" spans="1:5" x14ac:dyDescent="0.2">
      <c r="A267" s="1" t="s">
        <v>26</v>
      </c>
      <c r="B267" s="2" t="str">
        <v>Triturus carnifex</v>
      </c>
      <c r="C267" s="1" t="s">
        <v>469</v>
      </c>
      <c r="D267" s="1" t="s">
        <v>2297</v>
      </c>
      <c r="E267" s="2" t="str">
        <v>Climate change - Implement climate change adaptation measures</v>
      </c>
    </row>
    <row r="268" spans="1:5" x14ac:dyDescent="0.2">
      <c r="A268" s="1" t="s">
        <v>26</v>
      </c>
      <c r="B268" s="2" t="str">
        <v>Triturus carnifex</v>
      </c>
      <c r="C268" s="1" t="s">
        <v>469</v>
      </c>
      <c r="D268" s="1" t="s">
        <v>2294</v>
      </c>
      <c r="E268" s="2" t="str">
        <v>Mixed source pollution - Reduce impact of multi-purpose hydrological changes</v>
      </c>
    </row>
    <row r="269" spans="1:5" x14ac:dyDescent="0.2">
      <c r="A269" s="1" t="s">
        <v>26</v>
      </c>
      <c r="B269" s="2" t="str">
        <v>Triturus carnifex</v>
      </c>
      <c r="C269" s="1" t="s">
        <v>469</v>
      </c>
      <c r="D269" s="1" t="s">
        <v>2312</v>
      </c>
      <c r="E269" s="2" t="str">
        <v>Mixed souce pollution - Restoration of habitats impacted by multi-purpose hydrological changes</v>
      </c>
    </row>
    <row r="270" spans="1:5" x14ac:dyDescent="0.2">
      <c r="A270" s="1" t="s">
        <v>26</v>
      </c>
      <c r="B270" s="2" t="str">
        <v>Triturus carnifex</v>
      </c>
      <c r="C270" s="1" t="s">
        <v>469</v>
      </c>
      <c r="D270" s="1" t="s">
        <v>2335</v>
      </c>
      <c r="E270" s="2" t="str">
        <v>Nature directives - Manage native species incl. non-Directive species)</v>
      </c>
    </row>
    <row r="271" spans="1:5" x14ac:dyDescent="0.2">
      <c r="A271" s="1" t="s">
        <v>59</v>
      </c>
      <c r="B271" s="2" t="str">
        <v>Pelobates fuscus insubricus</v>
      </c>
      <c r="C271" s="1" t="s">
        <v>469</v>
      </c>
      <c r="D271" s="1" t="s">
        <v>2298</v>
      </c>
      <c r="E271" s="2" t="str">
        <v>Agriculture - Prevent conversion of (semi-) natural habitats into agricultural land</v>
      </c>
    </row>
    <row r="272" spans="1:5" x14ac:dyDescent="0.2">
      <c r="A272" s="1" t="s">
        <v>59</v>
      </c>
      <c r="B272" s="2" t="str">
        <v>Pelobates fuscus insubricus</v>
      </c>
      <c r="C272" s="1" t="s">
        <v>469</v>
      </c>
      <c r="D272" s="1" t="s">
        <v>2309</v>
      </c>
      <c r="E272" s="2" t="str">
        <v>Agriculture - Manage use of fertilisers as well as chemicals in agriculture</v>
      </c>
    </row>
    <row r="273" spans="1:5" x14ac:dyDescent="0.2">
      <c r="A273" s="1" t="s">
        <v>59</v>
      </c>
      <c r="B273" s="2" t="str">
        <v>Pelobates fuscus insubricus</v>
      </c>
      <c r="C273" s="1" t="s">
        <v>469</v>
      </c>
      <c r="D273" s="1" t="s">
        <v>2323</v>
      </c>
      <c r="E273" s="2" t="str">
        <v>Agriculture - Manage agricultural drainage and water abstraction</v>
      </c>
    </row>
    <row r="274" spans="1:5" x14ac:dyDescent="0.2">
      <c r="A274" s="1" t="s">
        <v>59</v>
      </c>
      <c r="B274" s="2" t="str">
        <v>Pelobates fuscus insubricus</v>
      </c>
      <c r="C274" s="1" t="s">
        <v>469</v>
      </c>
      <c r="D274" s="1" t="s">
        <v>2329</v>
      </c>
      <c r="E274" s="2" t="str">
        <v>Transport - Reduce impact of transport operation and infrastructure</v>
      </c>
    </row>
    <row r="275" spans="1:5" x14ac:dyDescent="0.2">
      <c r="A275" s="1" t="s">
        <v>59</v>
      </c>
      <c r="B275" s="2" t="str">
        <v>Pelobates fuscus insubricus</v>
      </c>
      <c r="C275" s="1" t="s">
        <v>469</v>
      </c>
      <c r="D275" s="1" t="s">
        <v>2291</v>
      </c>
      <c r="E275" s="2" t="str">
        <v>Infrastructure - Managing the impacts of converting land for construction and development</v>
      </c>
    </row>
    <row r="276" spans="1:5" x14ac:dyDescent="0.2">
      <c r="A276" s="1" t="s">
        <v>59</v>
      </c>
      <c r="B276" s="2" t="str">
        <v>Pelobates fuscus insubricus</v>
      </c>
      <c r="C276" s="1" t="s">
        <v>469</v>
      </c>
      <c r="D276" s="1" t="s">
        <v>2327</v>
      </c>
      <c r="E276" s="2" t="str">
        <v>Alien species - Early detection and rapid eradication of alien species of Union concern</v>
      </c>
    </row>
    <row r="277" spans="1:5" x14ac:dyDescent="0.2">
      <c r="A277" s="1" t="s">
        <v>59</v>
      </c>
      <c r="B277" s="2" t="str">
        <v>Pelobates fuscus insubricus</v>
      </c>
      <c r="C277" s="1" t="s">
        <v>469</v>
      </c>
      <c r="D277" s="1" t="s">
        <v>2308</v>
      </c>
      <c r="E277" s="2" t="str">
        <v>Alien species - Management, control or eradication of established alien species of Union concern</v>
      </c>
    </row>
    <row r="278" spans="1:5" x14ac:dyDescent="0.2">
      <c r="A278" s="1" t="s">
        <v>59</v>
      </c>
      <c r="B278" s="2" t="str">
        <v>Pelobates fuscus insubricus</v>
      </c>
      <c r="C278" s="1" t="s">
        <v>469</v>
      </c>
      <c r="D278" s="1" t="s">
        <v>2315</v>
      </c>
      <c r="E278" s="2" t="str">
        <v>Alien species - Management, control or eradication of other invasive alien species</v>
      </c>
    </row>
    <row r="279" spans="1:5" x14ac:dyDescent="0.2">
      <c r="A279" s="1" t="s">
        <v>59</v>
      </c>
      <c r="B279" s="2" t="str">
        <v>Pelobates fuscus insubricus</v>
      </c>
      <c r="C279" s="1" t="s">
        <v>469</v>
      </c>
      <c r="D279" s="1" t="s">
        <v>2306</v>
      </c>
      <c r="E279" s="2" t="str">
        <v>Alien species - Controlling and aradicating plant and animal diseases, pathogens and pests</v>
      </c>
    </row>
    <row r="280" spans="1:5" x14ac:dyDescent="0.2">
      <c r="A280" s="1" t="s">
        <v>59</v>
      </c>
      <c r="B280" s="2" t="str">
        <v>Pelobates fuscus insubricus</v>
      </c>
      <c r="C280" s="1" t="s">
        <v>469</v>
      </c>
      <c r="D280" s="1" t="s">
        <v>2314</v>
      </c>
      <c r="E280" s="2" t="str">
        <v>Climate change - Implement climate change mitigation measures</v>
      </c>
    </row>
    <row r="281" spans="1:5" x14ac:dyDescent="0.2">
      <c r="A281" s="1" t="s">
        <v>59</v>
      </c>
      <c r="B281" s="2" t="str">
        <v>Pelobates fuscus insubricus</v>
      </c>
      <c r="C281" s="1" t="s">
        <v>469</v>
      </c>
      <c r="D281" s="1" t="s">
        <v>2297</v>
      </c>
      <c r="E281" s="2" t="str">
        <v>Climate change - Implement climate change adaptation measures</v>
      </c>
    </row>
    <row r="282" spans="1:5" x14ac:dyDescent="0.2">
      <c r="A282" s="1" t="s">
        <v>59</v>
      </c>
      <c r="B282" s="2" t="str">
        <v>Pelobates fuscus insubricus</v>
      </c>
      <c r="C282" s="1" t="s">
        <v>469</v>
      </c>
      <c r="D282" s="1" t="s">
        <v>2307</v>
      </c>
      <c r="E282" s="2" t="str">
        <v>Natural processes - Managenemnt of habitats to slow, stop or reverse natural processes without direct human influence</v>
      </c>
    </row>
    <row r="283" spans="1:5" x14ac:dyDescent="0.2">
      <c r="A283" s="1" t="s">
        <v>59</v>
      </c>
      <c r="B283" s="2" t="str">
        <v>Pelobates fuscus insubricus</v>
      </c>
      <c r="C283" s="1" t="s">
        <v>469</v>
      </c>
      <c r="D283" s="1" t="s">
        <v>2339</v>
      </c>
      <c r="E283" s="2" t="str">
        <v>Natural processes - Other measures related to natural processes</v>
      </c>
    </row>
    <row r="284" spans="1:5" x14ac:dyDescent="0.2">
      <c r="A284" s="1" t="s">
        <v>59</v>
      </c>
      <c r="B284" s="2" t="str">
        <v>Pelobates fuscus insubricus</v>
      </c>
      <c r="C284" s="1" t="s">
        <v>469</v>
      </c>
      <c r="D284" s="1" t="s">
        <v>2331</v>
      </c>
      <c r="E284" s="2" t="str">
        <v>Nature directives - Reinforce populations of species from the directives</v>
      </c>
    </row>
    <row r="285" spans="1:5" x14ac:dyDescent="0.2">
      <c r="A285" s="1" t="s">
        <v>59</v>
      </c>
      <c r="B285" s="2" t="str">
        <v>Pelobates fuscus insubricus</v>
      </c>
      <c r="C285" s="1" t="s">
        <v>469</v>
      </c>
      <c r="D285" s="1" t="s">
        <v>2311</v>
      </c>
      <c r="E285" s="2" t="str">
        <v>Nature directives - Restoration of habitats of species from the directives</v>
      </c>
    </row>
    <row r="286" spans="1:5" x14ac:dyDescent="0.2">
      <c r="A286" s="1" t="s">
        <v>59</v>
      </c>
      <c r="B286" s="2" t="str">
        <v>Pelobates fuscus insubricus</v>
      </c>
      <c r="C286" s="1" t="s">
        <v>469</v>
      </c>
      <c r="D286" s="1" t="s">
        <v>2335</v>
      </c>
      <c r="E286" s="2" t="str">
        <v>Nature directives - Manage native species incl. non-Directive species)</v>
      </c>
    </row>
    <row r="287" spans="1:5" x14ac:dyDescent="0.2">
      <c r="A287" s="1" t="s">
        <v>61</v>
      </c>
      <c r="B287" s="2" t="str">
        <v>Rana temporaria</v>
      </c>
      <c r="C287" s="1" t="s">
        <v>467</v>
      </c>
      <c r="D287" s="1" t="s">
        <v>2299</v>
      </c>
      <c r="E287" s="2" t="str">
        <v>Agriculture - Restore small landscape features on agricultural land</v>
      </c>
    </row>
    <row r="288" spans="1:5" x14ac:dyDescent="0.2">
      <c r="A288" s="1" t="s">
        <v>61</v>
      </c>
      <c r="B288" s="2" t="str">
        <v>Rana temporaria</v>
      </c>
      <c r="C288" s="1" t="s">
        <v>467</v>
      </c>
      <c r="D288" s="1" t="s">
        <v>2328</v>
      </c>
      <c r="E288" s="2" t="str">
        <v>Forestry - Prevent conversion of (semi-) natural habitats and forests into forests and forest plantations</v>
      </c>
    </row>
    <row r="289" spans="1:5" x14ac:dyDescent="0.2">
      <c r="A289" s="1" t="s">
        <v>61</v>
      </c>
      <c r="B289" s="2" t="str">
        <v>Rana temporaria</v>
      </c>
      <c r="C289" s="1" t="s">
        <v>467</v>
      </c>
      <c r="D289" s="1" t="s">
        <v>2329</v>
      </c>
      <c r="E289" s="2" t="str">
        <v>Transport - Reduce impact of transport operation and infrastructure</v>
      </c>
    </row>
    <row r="290" spans="1:5" x14ac:dyDescent="0.2">
      <c r="A290" s="1" t="s">
        <v>61</v>
      </c>
      <c r="B290" s="2" t="str">
        <v>Rana temporaria</v>
      </c>
      <c r="C290" s="1" t="s">
        <v>467</v>
      </c>
      <c r="D290" s="1" t="s">
        <v>2327</v>
      </c>
      <c r="E290" s="2" t="str">
        <v>Alien species - Early detection and rapid eradication of alien species of Union concern</v>
      </c>
    </row>
    <row r="291" spans="1:5" x14ac:dyDescent="0.2">
      <c r="A291" s="1" t="s">
        <v>61</v>
      </c>
      <c r="B291" s="2" t="str">
        <v>Rana temporaria</v>
      </c>
      <c r="C291" s="1" t="s">
        <v>467</v>
      </c>
      <c r="D291" s="1" t="s">
        <v>2308</v>
      </c>
      <c r="E291" s="2" t="str">
        <v>Alien species - Management, control or eradication of established alien species of Union concern</v>
      </c>
    </row>
    <row r="292" spans="1:5" x14ac:dyDescent="0.2">
      <c r="A292" s="1" t="s">
        <v>61</v>
      </c>
      <c r="B292" s="2" t="str">
        <v>Rana temporaria</v>
      </c>
      <c r="C292" s="1" t="s">
        <v>467</v>
      </c>
      <c r="D292" s="1" t="s">
        <v>2315</v>
      </c>
      <c r="E292" s="2" t="str">
        <v>Alien species - Management, control or eradication of other invasive alien species</v>
      </c>
    </row>
    <row r="293" spans="1:5" x14ac:dyDescent="0.2">
      <c r="A293" s="1" t="s">
        <v>61</v>
      </c>
      <c r="B293" s="2" t="str">
        <v>Rana temporaria</v>
      </c>
      <c r="C293" s="1" t="s">
        <v>467</v>
      </c>
      <c r="D293" s="1" t="s">
        <v>2306</v>
      </c>
      <c r="E293" s="2" t="str">
        <v>Alien species - Controlling and aradicating plant and animal diseases, pathogens and pests</v>
      </c>
    </row>
    <row r="294" spans="1:5" x14ac:dyDescent="0.2">
      <c r="A294" s="1" t="s">
        <v>61</v>
      </c>
      <c r="B294" s="2" t="str">
        <v>Rana temporaria</v>
      </c>
      <c r="C294" s="1" t="s">
        <v>469</v>
      </c>
      <c r="D294" s="1" t="s">
        <v>2298</v>
      </c>
      <c r="E294" s="2" t="str">
        <v>Agriculture - Prevent conversion of (semi-) natural habitats into agricultural land</v>
      </c>
    </row>
    <row r="295" spans="1:5" x14ac:dyDescent="0.2">
      <c r="A295" s="1" t="s">
        <v>61</v>
      </c>
      <c r="B295" s="2" t="str">
        <v>Rana temporaria</v>
      </c>
      <c r="C295" s="1" t="s">
        <v>469</v>
      </c>
      <c r="D295" s="1" t="s">
        <v>2328</v>
      </c>
      <c r="E295" s="2" t="str">
        <v>Forestry - Prevent conversion of (semi-) natural habitats and forests into forests and forest plantations</v>
      </c>
    </row>
    <row r="296" spans="1:5" x14ac:dyDescent="0.2">
      <c r="A296" s="1" t="s">
        <v>61</v>
      </c>
      <c r="B296" s="2" t="str">
        <v>Rana temporaria</v>
      </c>
      <c r="C296" s="1" t="s">
        <v>469</v>
      </c>
      <c r="D296" s="1" t="s">
        <v>2329</v>
      </c>
      <c r="E296" s="2" t="str">
        <v>Transport - Reduce impact of transport operation and infrastructure</v>
      </c>
    </row>
    <row r="297" spans="1:5" x14ac:dyDescent="0.2">
      <c r="A297" s="1" t="s">
        <v>61</v>
      </c>
      <c r="B297" s="2" t="str">
        <v>Rana temporaria</v>
      </c>
      <c r="C297" s="1" t="s">
        <v>469</v>
      </c>
      <c r="D297" s="1" t="s">
        <v>2294</v>
      </c>
      <c r="E297" s="2" t="str">
        <v>Mixed source pollution - Reduce impact of multi-purpose hydrological changes</v>
      </c>
    </row>
    <row r="298" spans="1:5" x14ac:dyDescent="0.2">
      <c r="A298" s="1" t="s">
        <v>61</v>
      </c>
      <c r="B298" s="2" t="str">
        <v>Rana temporaria</v>
      </c>
      <c r="C298" s="1" t="s">
        <v>469</v>
      </c>
      <c r="D298" s="1" t="s">
        <v>2312</v>
      </c>
      <c r="E298" s="2" t="str">
        <v>Mixed souce pollution - Restoration of habitats impacted by multi-purpose hydrological changes</v>
      </c>
    </row>
    <row r="299" spans="1:5" x14ac:dyDescent="0.2">
      <c r="A299" s="1" t="s">
        <v>61</v>
      </c>
      <c r="B299" s="2" t="str">
        <v>Rana temporaria</v>
      </c>
      <c r="C299" s="1" t="s">
        <v>464</v>
      </c>
      <c r="D299" s="1" t="s">
        <v>2312</v>
      </c>
      <c r="E299" s="2" t="str">
        <v>Mixed souce pollution - Restoration of habitats impacted by multi-purpose hydrological changes</v>
      </c>
    </row>
    <row r="300" spans="1:5" x14ac:dyDescent="0.2">
      <c r="A300" s="1" t="s">
        <v>62</v>
      </c>
      <c r="B300" s="2" t="str">
        <v>Rana latastei</v>
      </c>
      <c r="C300" s="1" t="s">
        <v>467</v>
      </c>
      <c r="D300" s="1" t="s">
        <v>2298</v>
      </c>
      <c r="E300" s="2" t="str">
        <v>Agriculture - Prevent conversion of (semi-) natural habitats into agricultural land</v>
      </c>
    </row>
    <row r="301" spans="1:5" x14ac:dyDescent="0.2">
      <c r="A301" s="1" t="s">
        <v>62</v>
      </c>
      <c r="B301" s="2" t="str">
        <v>Rana latastei</v>
      </c>
      <c r="C301" s="1" t="s">
        <v>467</v>
      </c>
      <c r="D301" s="1" t="s">
        <v>2299</v>
      </c>
      <c r="E301" s="2" t="str">
        <v>Agriculture - Restore small landscape features on agricultural land</v>
      </c>
    </row>
    <row r="302" spans="1:5" x14ac:dyDescent="0.2">
      <c r="A302" s="1" t="s">
        <v>62</v>
      </c>
      <c r="B302" s="2" t="str">
        <v>Rana latastei</v>
      </c>
      <c r="C302" s="1" t="s">
        <v>467</v>
      </c>
      <c r="D302" s="1" t="s">
        <v>2328</v>
      </c>
      <c r="E302" s="2" t="str">
        <v>Forestry - Prevent conversion of (semi-) natural habitats and forests into forests and forest plantations</v>
      </c>
    </row>
    <row r="303" spans="1:5" x14ac:dyDescent="0.2">
      <c r="A303" s="1" t="s">
        <v>62</v>
      </c>
      <c r="B303" s="2" t="str">
        <v>Rana latastei</v>
      </c>
      <c r="C303" s="1" t="s">
        <v>467</v>
      </c>
      <c r="D303" s="1" t="s">
        <v>2301</v>
      </c>
      <c r="E303" s="2" t="str">
        <v>Forestry - Adapt/change forest management and exploitation practices</v>
      </c>
    </row>
    <row r="304" spans="1:5" x14ac:dyDescent="0.2">
      <c r="A304" s="1" t="s">
        <v>62</v>
      </c>
      <c r="B304" s="2" t="str">
        <v>Rana latastei</v>
      </c>
      <c r="C304" s="1" t="s">
        <v>467</v>
      </c>
      <c r="D304" s="1" t="s">
        <v>2329</v>
      </c>
      <c r="E304" s="2" t="str">
        <v>Transport - Reduce impact of transport operation and infrastructure</v>
      </c>
    </row>
    <row r="305" spans="1:5" x14ac:dyDescent="0.2">
      <c r="A305" s="1" t="s">
        <v>62</v>
      </c>
      <c r="B305" s="2" t="str">
        <v>Rana latastei</v>
      </c>
      <c r="C305" s="1" t="s">
        <v>467</v>
      </c>
      <c r="D305" s="1" t="s">
        <v>2315</v>
      </c>
      <c r="E305" s="2" t="str">
        <v>Alien species - Management, control or eradication of other invasive alien species</v>
      </c>
    </row>
    <row r="306" spans="1:5" x14ac:dyDescent="0.2">
      <c r="A306" s="1" t="s">
        <v>62</v>
      </c>
      <c r="B306" s="2" t="str">
        <v>Rana latastei</v>
      </c>
      <c r="C306" s="1" t="s">
        <v>467</v>
      </c>
      <c r="D306" s="1" t="s">
        <v>2335</v>
      </c>
      <c r="E306" s="2" t="str">
        <v>Nature directives - Manage native species incl. non-Directive species)</v>
      </c>
    </row>
    <row r="307" spans="1:5" x14ac:dyDescent="0.2">
      <c r="A307" s="1" t="s">
        <v>62</v>
      </c>
      <c r="B307" s="2" t="str">
        <v>Rana latastei</v>
      </c>
      <c r="C307" s="1" t="s">
        <v>469</v>
      </c>
      <c r="D307" s="1" t="s">
        <v>2298</v>
      </c>
      <c r="E307" s="2" t="str">
        <v>Agriculture - Prevent conversion of (semi-) natural habitats into agricultural land</v>
      </c>
    </row>
    <row r="308" spans="1:5" x14ac:dyDescent="0.2">
      <c r="A308" s="1" t="s">
        <v>62</v>
      </c>
      <c r="B308" s="2" t="str">
        <v>Rana latastei</v>
      </c>
      <c r="C308" s="1" t="s">
        <v>469</v>
      </c>
      <c r="D308" s="1" t="s">
        <v>2299</v>
      </c>
      <c r="E308" s="2" t="str">
        <v>Agriculture - Restore small landscape features on agricultural land</v>
      </c>
    </row>
    <row r="309" spans="1:5" x14ac:dyDescent="0.2">
      <c r="A309" s="1" t="s">
        <v>62</v>
      </c>
      <c r="B309" s="2" t="str">
        <v>Rana latastei</v>
      </c>
      <c r="C309" s="1" t="s">
        <v>469</v>
      </c>
      <c r="D309" s="1" t="s">
        <v>2344</v>
      </c>
      <c r="E309" s="2" t="str">
        <v>Forestry - Adapt/manage reforestation and forest regeneration</v>
      </c>
    </row>
    <row r="310" spans="1:5" x14ac:dyDescent="0.2">
      <c r="A310" s="1" t="s">
        <v>62</v>
      </c>
      <c r="B310" s="2" t="str">
        <v>Rana latastei</v>
      </c>
      <c r="C310" s="1" t="s">
        <v>469</v>
      </c>
      <c r="D310" s="1" t="s">
        <v>2329</v>
      </c>
      <c r="E310" s="2" t="str">
        <v>Transport - Reduce impact of transport operation and infrastructure</v>
      </c>
    </row>
    <row r="311" spans="1:5" x14ac:dyDescent="0.2">
      <c r="A311" s="1" t="s">
        <v>62</v>
      </c>
      <c r="B311" s="2" t="str">
        <v>Rana latastei</v>
      </c>
      <c r="C311" s="1" t="s">
        <v>469</v>
      </c>
      <c r="D311" s="1" t="s">
        <v>2327</v>
      </c>
      <c r="E311" s="2" t="str">
        <v>Alien species - Early detection and rapid eradication of alien species of Union concern</v>
      </c>
    </row>
    <row r="312" spans="1:5" x14ac:dyDescent="0.2">
      <c r="A312" s="1" t="s">
        <v>62</v>
      </c>
      <c r="B312" s="2" t="str">
        <v>Rana latastei</v>
      </c>
      <c r="C312" s="1" t="s">
        <v>469</v>
      </c>
      <c r="D312" s="1" t="s">
        <v>2308</v>
      </c>
      <c r="E312" s="2" t="str">
        <v>Alien species - Management, control or eradication of established alien species of Union concern</v>
      </c>
    </row>
    <row r="313" spans="1:5" x14ac:dyDescent="0.2">
      <c r="A313" s="1" t="s">
        <v>62</v>
      </c>
      <c r="B313" s="2" t="str">
        <v>Rana latastei</v>
      </c>
      <c r="C313" s="1" t="s">
        <v>469</v>
      </c>
      <c r="D313" s="1" t="s">
        <v>2315</v>
      </c>
      <c r="E313" s="2" t="str">
        <v>Alien species - Management, control or eradication of other invasive alien species</v>
      </c>
    </row>
    <row r="314" spans="1:5" x14ac:dyDescent="0.2">
      <c r="A314" s="1" t="s">
        <v>62</v>
      </c>
      <c r="B314" s="2" t="str">
        <v>Rana latastei</v>
      </c>
      <c r="C314" s="1" t="s">
        <v>469</v>
      </c>
      <c r="D314" s="1" t="s">
        <v>2316</v>
      </c>
      <c r="E314" s="2" t="str">
        <v>Alien species - Restoration of habitats affected by invasive alien species</v>
      </c>
    </row>
    <row r="315" spans="1:5" x14ac:dyDescent="0.2">
      <c r="A315" s="1" t="s">
        <v>62</v>
      </c>
      <c r="B315" s="2" t="str">
        <v>Rana latastei</v>
      </c>
      <c r="C315" s="1" t="s">
        <v>469</v>
      </c>
      <c r="D315" s="1" t="s">
        <v>2314</v>
      </c>
      <c r="E315" s="2" t="str">
        <v>Climate change - Implement climate change mitigation measures</v>
      </c>
    </row>
    <row r="316" spans="1:5" x14ac:dyDescent="0.2">
      <c r="A316" s="1" t="s">
        <v>62</v>
      </c>
      <c r="B316" s="2" t="str">
        <v>Rana latastei</v>
      </c>
      <c r="C316" s="1" t="s">
        <v>469</v>
      </c>
      <c r="D316" s="1" t="s">
        <v>2297</v>
      </c>
      <c r="E316" s="2" t="str">
        <v>Climate change - Implement climate change adaptation measures</v>
      </c>
    </row>
    <row r="317" spans="1:5" x14ac:dyDescent="0.2">
      <c r="A317" s="1" t="s">
        <v>62</v>
      </c>
      <c r="B317" s="2" t="str">
        <v>Rana latastei</v>
      </c>
      <c r="C317" s="1" t="s">
        <v>469</v>
      </c>
      <c r="D317" s="1" t="s">
        <v>2307</v>
      </c>
      <c r="E317" s="2" t="str">
        <v>Natural processes - Managenemnt of habitats to slow, stop or reverse natural processes without direct human influence</v>
      </c>
    </row>
    <row r="318" spans="1:5" x14ac:dyDescent="0.2">
      <c r="A318" s="1" t="s">
        <v>62</v>
      </c>
      <c r="B318" s="2" t="str">
        <v>Rana latastei</v>
      </c>
      <c r="C318" s="1" t="s">
        <v>469</v>
      </c>
      <c r="D318" s="1" t="s">
        <v>2339</v>
      </c>
      <c r="E318" s="2" t="str">
        <v>Natural processes - Other measures related to natural processes</v>
      </c>
    </row>
    <row r="319" spans="1:5" x14ac:dyDescent="0.2">
      <c r="A319" s="1" t="s">
        <v>62</v>
      </c>
      <c r="B319" s="2" t="str">
        <v>Rana latastei</v>
      </c>
      <c r="C319" s="1" t="s">
        <v>469</v>
      </c>
      <c r="D319" s="1" t="s">
        <v>2335</v>
      </c>
      <c r="E319" s="2" t="str">
        <v>Nature directives - Manage native species incl. non-Directive species)</v>
      </c>
    </row>
    <row r="320" spans="1:5" x14ac:dyDescent="0.2">
      <c r="A320" s="1" t="s">
        <v>63</v>
      </c>
      <c r="B320" s="2" t="str">
        <v>Hyla intermedia</v>
      </c>
      <c r="C320" s="1" t="s">
        <v>467</v>
      </c>
      <c r="D320" s="1" t="s">
        <v>2298</v>
      </c>
      <c r="E320" s="2" t="str">
        <v>Agriculture - Prevent conversion of (semi-) natural habitats into agricultural land</v>
      </c>
    </row>
    <row r="321" spans="1:5" x14ac:dyDescent="0.2">
      <c r="A321" s="1" t="s">
        <v>63</v>
      </c>
      <c r="B321" s="2" t="str">
        <v>Hyla intermedia</v>
      </c>
      <c r="C321" s="1" t="s">
        <v>467</v>
      </c>
      <c r="D321" s="1" t="s">
        <v>2299</v>
      </c>
      <c r="E321" s="2" t="str">
        <v>Agriculture - Restore small landscape features on agricultural land</v>
      </c>
    </row>
    <row r="322" spans="1:5" x14ac:dyDescent="0.2">
      <c r="A322" s="1" t="s">
        <v>63</v>
      </c>
      <c r="B322" s="2" t="str">
        <v>Hyla intermedia</v>
      </c>
      <c r="C322" s="1" t="s">
        <v>467</v>
      </c>
      <c r="D322" s="1" t="s">
        <v>414</v>
      </c>
      <c r="E322" s="2" t="str">
        <v>Agriculture - Maintain exisiting extensive practices and landscape features</v>
      </c>
    </row>
    <row r="323" spans="1:5" x14ac:dyDescent="0.2">
      <c r="A323" s="1" t="s">
        <v>63</v>
      </c>
      <c r="B323" s="2" t="str">
        <v>Hyla intermedia</v>
      </c>
      <c r="C323" s="1" t="s">
        <v>467</v>
      </c>
      <c r="D323" s="1" t="s">
        <v>2329</v>
      </c>
      <c r="E323" s="2" t="str">
        <v>Transport - Reduce impact of transport operation and infrastructure</v>
      </c>
    </row>
    <row r="324" spans="1:5" x14ac:dyDescent="0.2">
      <c r="A324" s="1" t="s">
        <v>63</v>
      </c>
      <c r="B324" s="2" t="str">
        <v>Hyla intermedia</v>
      </c>
      <c r="C324" s="1" t="s">
        <v>467</v>
      </c>
      <c r="D324" s="1" t="s">
        <v>2310</v>
      </c>
      <c r="E324" s="2" t="str">
        <v>Species exploitation - Control/eradicate illegal killing, fishing and harvesting</v>
      </c>
    </row>
    <row r="325" spans="1:5" x14ac:dyDescent="0.2">
      <c r="A325" s="1" t="s">
        <v>63</v>
      </c>
      <c r="B325" s="2" t="str">
        <v>Hyla intermedia</v>
      </c>
      <c r="C325" s="1" t="s">
        <v>467</v>
      </c>
      <c r="D325" s="1" t="s">
        <v>2327</v>
      </c>
      <c r="E325" s="2" t="str">
        <v>Alien species - Early detection and rapid eradication of alien species of Union concern</v>
      </c>
    </row>
    <row r="326" spans="1:5" x14ac:dyDescent="0.2">
      <c r="A326" s="1" t="s">
        <v>63</v>
      </c>
      <c r="B326" s="2" t="str">
        <v>Hyla intermedia</v>
      </c>
      <c r="C326" s="1" t="s">
        <v>467</v>
      </c>
      <c r="D326" s="1" t="s">
        <v>2308</v>
      </c>
      <c r="E326" s="2" t="str">
        <v>Alien species - Management, control or eradication of established alien species of Union concern</v>
      </c>
    </row>
    <row r="327" spans="1:5" x14ac:dyDescent="0.2">
      <c r="A327" s="1" t="s">
        <v>63</v>
      </c>
      <c r="B327" s="2" t="str">
        <v>Hyla intermedia</v>
      </c>
      <c r="C327" s="1" t="s">
        <v>467</v>
      </c>
      <c r="D327" s="1" t="s">
        <v>2306</v>
      </c>
      <c r="E327" s="2" t="str">
        <v>Alien species - Controlling and aradicating plant and animal diseases, pathogens and pests</v>
      </c>
    </row>
    <row r="328" spans="1:5" x14ac:dyDescent="0.2">
      <c r="A328" s="1" t="s">
        <v>63</v>
      </c>
      <c r="B328" s="2" t="str">
        <v>Hyla intermedia</v>
      </c>
      <c r="C328" s="1" t="s">
        <v>467</v>
      </c>
      <c r="D328" s="1" t="s">
        <v>2307</v>
      </c>
      <c r="E328" s="2" t="str">
        <v>Natural processes - Managenemnt of habitats to slow, stop or reverse natural processes without direct human influence</v>
      </c>
    </row>
    <row r="329" spans="1:5" x14ac:dyDescent="0.2">
      <c r="A329" s="1" t="s">
        <v>63</v>
      </c>
      <c r="B329" s="2" t="str">
        <v>Hyla intermedia</v>
      </c>
      <c r="C329" s="1" t="s">
        <v>467</v>
      </c>
      <c r="D329" s="1" t="s">
        <v>2311</v>
      </c>
      <c r="E329" s="2" t="str">
        <v>Nature directives - Restoration of habitats of species from the directives</v>
      </c>
    </row>
    <row r="330" spans="1:5" x14ac:dyDescent="0.2">
      <c r="A330" s="1" t="s">
        <v>63</v>
      </c>
      <c r="B330" s="2" t="str">
        <v>Hyla intermedia</v>
      </c>
      <c r="C330" s="1" t="s">
        <v>469</v>
      </c>
      <c r="D330" s="1" t="s">
        <v>2298</v>
      </c>
      <c r="E330" s="2" t="str">
        <v>Agriculture - Prevent conversion of (semi-) natural habitats into agricultural land</v>
      </c>
    </row>
    <row r="331" spans="1:5" x14ac:dyDescent="0.2">
      <c r="A331" s="1" t="s">
        <v>63</v>
      </c>
      <c r="B331" s="2" t="str">
        <v>Hyla intermedia</v>
      </c>
      <c r="C331" s="1" t="s">
        <v>469</v>
      </c>
      <c r="D331" s="1" t="s">
        <v>2299</v>
      </c>
      <c r="E331" s="2" t="str">
        <v>Agriculture - Restore small landscape features on agricultural land</v>
      </c>
    </row>
    <row r="332" spans="1:5" x14ac:dyDescent="0.2">
      <c r="A332" s="1" t="s">
        <v>63</v>
      </c>
      <c r="B332" s="2" t="str">
        <v>Hyla intermedia</v>
      </c>
      <c r="C332" s="1" t="s">
        <v>469</v>
      </c>
      <c r="D332" s="1" t="s">
        <v>414</v>
      </c>
      <c r="E332" s="2" t="str">
        <v>Agriculture - Maintain exisiting extensive practices and landscape features</v>
      </c>
    </row>
    <row r="333" spans="1:5" x14ac:dyDescent="0.2">
      <c r="A333" s="1" t="s">
        <v>63</v>
      </c>
      <c r="B333" s="2" t="str">
        <v>Hyla intermedia</v>
      </c>
      <c r="C333" s="1" t="s">
        <v>469</v>
      </c>
      <c r="D333" s="1" t="s">
        <v>2329</v>
      </c>
      <c r="E333" s="2" t="str">
        <v>Transport - Reduce impact of transport operation and infrastructure</v>
      </c>
    </row>
    <row r="334" spans="1:5" x14ac:dyDescent="0.2">
      <c r="A334" s="1" t="s">
        <v>63</v>
      </c>
      <c r="B334" s="2" t="str">
        <v>Hyla intermedia</v>
      </c>
      <c r="C334" s="1" t="s">
        <v>469</v>
      </c>
      <c r="D334" s="1" t="s">
        <v>2291</v>
      </c>
      <c r="E334" s="2" t="str">
        <v>Infrastructure - Managing the impacts of converting land for construction and development</v>
      </c>
    </row>
    <row r="335" spans="1:5" x14ac:dyDescent="0.2">
      <c r="A335" s="1" t="s">
        <v>63</v>
      </c>
      <c r="B335" s="2" t="str">
        <v>Hyla intermedia</v>
      </c>
      <c r="C335" s="1" t="s">
        <v>469</v>
      </c>
      <c r="D335" s="1" t="s">
        <v>2292</v>
      </c>
      <c r="E335" s="2" t="str">
        <v>Infrastructure - Habitat restoration of areas impacted by infrastructure, operations and activities</v>
      </c>
    </row>
    <row r="336" spans="1:5" x14ac:dyDescent="0.2">
      <c r="A336" s="1" t="s">
        <v>63</v>
      </c>
      <c r="B336" s="2" t="str">
        <v>Hyla intermedia</v>
      </c>
      <c r="C336" s="1" t="s">
        <v>469</v>
      </c>
      <c r="D336" s="1" t="s">
        <v>2310</v>
      </c>
      <c r="E336" s="2" t="str">
        <v>Species exploitation - Control/eradicate illegal killing, fishing and harvesting</v>
      </c>
    </row>
    <row r="337" spans="1:5" x14ac:dyDescent="0.2">
      <c r="A337" s="1" t="s">
        <v>63</v>
      </c>
      <c r="B337" s="2" t="str">
        <v>Hyla intermedia</v>
      </c>
      <c r="C337" s="1" t="s">
        <v>469</v>
      </c>
      <c r="D337" s="1" t="s">
        <v>2308</v>
      </c>
      <c r="E337" s="2" t="str">
        <v>Alien species - Management, control or eradication of established alien species of Union concern</v>
      </c>
    </row>
    <row r="338" spans="1:5" x14ac:dyDescent="0.2">
      <c r="A338" s="1" t="s">
        <v>63</v>
      </c>
      <c r="B338" s="2" t="str">
        <v>Hyla intermedia</v>
      </c>
      <c r="C338" s="1" t="s">
        <v>469</v>
      </c>
      <c r="D338" s="1" t="s">
        <v>2315</v>
      </c>
      <c r="E338" s="2" t="str">
        <v>Alien species - Management, control or eradication of other invasive alien species</v>
      </c>
    </row>
    <row r="339" spans="1:5" x14ac:dyDescent="0.2">
      <c r="A339" s="1" t="s">
        <v>63</v>
      </c>
      <c r="B339" s="2" t="str">
        <v>Hyla intermedia</v>
      </c>
      <c r="C339" s="1" t="s">
        <v>469</v>
      </c>
      <c r="D339" s="1" t="s">
        <v>2316</v>
      </c>
      <c r="E339" s="2" t="str">
        <v>Alien species - Restoration of habitats affected by invasive alien species</v>
      </c>
    </row>
    <row r="340" spans="1:5" x14ac:dyDescent="0.2">
      <c r="A340" s="1" t="s">
        <v>63</v>
      </c>
      <c r="B340" s="2" t="str">
        <v>Hyla intermedia</v>
      </c>
      <c r="C340" s="1" t="s">
        <v>464</v>
      </c>
      <c r="D340" s="1" t="s">
        <v>2309</v>
      </c>
      <c r="E340" s="2" t="str">
        <v>Agriculture - Manage use of fertilisers as well as chemicals in agriculture</v>
      </c>
    </row>
    <row r="341" spans="1:5" x14ac:dyDescent="0.2">
      <c r="A341" s="1" t="s">
        <v>63</v>
      </c>
      <c r="B341" s="2" t="str">
        <v>Hyla intermedia</v>
      </c>
      <c r="C341" s="1" t="s">
        <v>464</v>
      </c>
      <c r="D341" s="1" t="s">
        <v>2323</v>
      </c>
      <c r="E341" s="2" t="str">
        <v>Agriculture - Manage agricultural drainage and water abstraction</v>
      </c>
    </row>
    <row r="342" spans="1:5" x14ac:dyDescent="0.2">
      <c r="A342" s="1" t="s">
        <v>63</v>
      </c>
      <c r="B342" s="2" t="str">
        <v>Hyla intermedia</v>
      </c>
      <c r="C342" s="1" t="s">
        <v>464</v>
      </c>
      <c r="D342" s="1" t="s">
        <v>2294</v>
      </c>
      <c r="E342" s="2" t="str">
        <v>Mixed source pollution - Reduce impact of multi-purpose hydrological changes</v>
      </c>
    </row>
    <row r="343" spans="1:5" x14ac:dyDescent="0.2">
      <c r="A343" s="1" t="s">
        <v>63</v>
      </c>
      <c r="B343" s="2" t="str">
        <v>Hyla intermedia</v>
      </c>
      <c r="C343" s="1" t="s">
        <v>464</v>
      </c>
      <c r="D343" s="1" t="s">
        <v>2312</v>
      </c>
      <c r="E343" s="2" t="str">
        <v>Mixed souce pollution - Restoration of habitats impacted by multi-purpose hydrological changes</v>
      </c>
    </row>
    <row r="344" spans="1:5" x14ac:dyDescent="0.2">
      <c r="A344" s="1" t="s">
        <v>64</v>
      </c>
      <c r="B344" s="2" t="str">
        <v>Bufotes viridis Complex</v>
      </c>
      <c r="C344" s="1" t="s">
        <v>467</v>
      </c>
      <c r="D344" s="1" t="s">
        <v>2298</v>
      </c>
      <c r="E344" s="2" t="str">
        <v>Agriculture - Prevent conversion of (semi-) natural habitats into agricultural land</v>
      </c>
    </row>
    <row r="345" spans="1:5" x14ac:dyDescent="0.2">
      <c r="A345" s="1" t="s">
        <v>64</v>
      </c>
      <c r="B345" s="2" t="str">
        <v>Bufotes viridis Complex</v>
      </c>
      <c r="C345" s="1" t="s">
        <v>467</v>
      </c>
      <c r="D345" s="1" t="s">
        <v>2299</v>
      </c>
      <c r="E345" s="2" t="str">
        <v>Agriculture - Restore small landscape features on agricultural land</v>
      </c>
    </row>
    <row r="346" spans="1:5" x14ac:dyDescent="0.2">
      <c r="A346" s="1" t="s">
        <v>64</v>
      </c>
      <c r="B346" s="2" t="str">
        <v>Bufotes viridis Complex</v>
      </c>
      <c r="C346" s="1" t="s">
        <v>467</v>
      </c>
      <c r="D346" s="1" t="s">
        <v>2329</v>
      </c>
      <c r="E346" s="2" t="str">
        <v>Transport - Reduce impact of transport operation and infrastructure</v>
      </c>
    </row>
    <row r="347" spans="1:5" x14ac:dyDescent="0.2">
      <c r="A347" s="1" t="s">
        <v>64</v>
      </c>
      <c r="B347" s="2" t="str">
        <v>Bufotes viridis Complex</v>
      </c>
      <c r="C347" s="1" t="s">
        <v>467</v>
      </c>
      <c r="D347" s="1" t="s">
        <v>2310</v>
      </c>
      <c r="E347" s="2" t="str">
        <v>Species exploitation - Control/eradicate illegal killing, fishing and harvesting</v>
      </c>
    </row>
    <row r="348" spans="1:5" x14ac:dyDescent="0.2">
      <c r="A348" s="1" t="s">
        <v>64</v>
      </c>
      <c r="B348" s="2" t="str">
        <v>Bufotes viridis Complex</v>
      </c>
      <c r="C348" s="1" t="s">
        <v>467</v>
      </c>
      <c r="D348" s="1" t="s">
        <v>2327</v>
      </c>
      <c r="E348" s="2" t="str">
        <v>Alien species - Early detection and rapid eradication of alien species of Union concern</v>
      </c>
    </row>
    <row r="349" spans="1:5" x14ac:dyDescent="0.2">
      <c r="A349" s="1" t="s">
        <v>64</v>
      </c>
      <c r="B349" s="2" t="str">
        <v>Bufotes viridis Complex</v>
      </c>
      <c r="C349" s="1" t="s">
        <v>467</v>
      </c>
      <c r="D349" s="1" t="s">
        <v>2308</v>
      </c>
      <c r="E349" s="2" t="str">
        <v>Alien species - Management, control or eradication of established alien species of Union concern</v>
      </c>
    </row>
    <row r="350" spans="1:5" x14ac:dyDescent="0.2">
      <c r="A350" s="1" t="s">
        <v>64</v>
      </c>
      <c r="B350" s="2" t="str">
        <v>Bufotes viridis Complex</v>
      </c>
      <c r="C350" s="1" t="s">
        <v>467</v>
      </c>
      <c r="D350" s="1" t="s">
        <v>2306</v>
      </c>
      <c r="E350" s="2" t="str">
        <v>Alien species - Controlling and aradicating plant and animal diseases, pathogens and pests</v>
      </c>
    </row>
    <row r="351" spans="1:5" x14ac:dyDescent="0.2">
      <c r="A351" s="1" t="s">
        <v>64</v>
      </c>
      <c r="B351" s="2" t="str">
        <v>Bufotes viridis Complex</v>
      </c>
      <c r="C351" s="1" t="s">
        <v>467</v>
      </c>
      <c r="D351" s="1" t="s">
        <v>2307</v>
      </c>
      <c r="E351" s="2" t="str">
        <v>Natural processes - Managenemnt of habitats to slow, stop or reverse natural processes without direct human influence</v>
      </c>
    </row>
    <row r="352" spans="1:5" x14ac:dyDescent="0.2">
      <c r="A352" s="1" t="s">
        <v>64</v>
      </c>
      <c r="B352" s="2" t="str">
        <v>Bufotes viridis Complex</v>
      </c>
      <c r="C352" s="1" t="s">
        <v>467</v>
      </c>
      <c r="D352" s="1" t="s">
        <v>2311</v>
      </c>
      <c r="E352" s="2" t="str">
        <v>Nature directives - Restoration of habitats of species from the directives</v>
      </c>
    </row>
    <row r="353" spans="1:5" x14ac:dyDescent="0.2">
      <c r="A353" s="1" t="s">
        <v>64</v>
      </c>
      <c r="B353" s="2" t="str">
        <v>Bufotes viridis Complex</v>
      </c>
      <c r="C353" s="1" t="s">
        <v>469</v>
      </c>
      <c r="D353" s="1" t="s">
        <v>2298</v>
      </c>
      <c r="E353" s="2" t="str">
        <v>Agriculture - Prevent conversion of (semi-) natural habitats into agricultural land</v>
      </c>
    </row>
    <row r="354" spans="1:5" x14ac:dyDescent="0.2">
      <c r="A354" s="1" t="s">
        <v>64</v>
      </c>
      <c r="B354" s="2" t="str">
        <v>Bufotes viridis Complex</v>
      </c>
      <c r="C354" s="1" t="s">
        <v>469</v>
      </c>
      <c r="D354" s="1" t="s">
        <v>2299</v>
      </c>
      <c r="E354" s="2" t="str">
        <v>Agriculture - Restore small landscape features on agricultural land</v>
      </c>
    </row>
    <row r="355" spans="1:5" x14ac:dyDescent="0.2">
      <c r="A355" s="1" t="s">
        <v>64</v>
      </c>
      <c r="B355" s="2" t="str">
        <v>Bufotes viridis Complex</v>
      </c>
      <c r="C355" s="1" t="s">
        <v>469</v>
      </c>
      <c r="D355" s="1" t="s">
        <v>414</v>
      </c>
      <c r="E355" s="2" t="str">
        <v>Agriculture - Maintain exisiting extensive practices and landscape features</v>
      </c>
    </row>
    <row r="356" spans="1:5" x14ac:dyDescent="0.2">
      <c r="A356" s="1" t="s">
        <v>64</v>
      </c>
      <c r="B356" s="2" t="str">
        <v>Bufotes viridis Complex</v>
      </c>
      <c r="C356" s="1" t="s">
        <v>469</v>
      </c>
      <c r="D356" s="1" t="s">
        <v>2329</v>
      </c>
      <c r="E356" s="2" t="str">
        <v>Transport - Reduce impact of transport operation and infrastructure</v>
      </c>
    </row>
    <row r="357" spans="1:5" x14ac:dyDescent="0.2">
      <c r="A357" s="1" t="s">
        <v>64</v>
      </c>
      <c r="B357" s="2" t="str">
        <v>Bufotes viridis Complex</v>
      </c>
      <c r="C357" s="1" t="s">
        <v>469</v>
      </c>
      <c r="D357" s="1" t="s">
        <v>2310</v>
      </c>
      <c r="E357" s="2" t="str">
        <v>Species exploitation - Control/eradicate illegal killing, fishing and harvesting</v>
      </c>
    </row>
    <row r="358" spans="1:5" x14ac:dyDescent="0.2">
      <c r="A358" s="1" t="s">
        <v>64</v>
      </c>
      <c r="B358" s="2" t="str">
        <v>Bufotes viridis Complex</v>
      </c>
      <c r="C358" s="1" t="s">
        <v>469</v>
      </c>
      <c r="D358" s="1" t="s">
        <v>2307</v>
      </c>
      <c r="E358" s="2" t="str">
        <v>Natural processes - Managenemnt of habitats to slow, stop or reverse natural processes without direct human influence</v>
      </c>
    </row>
    <row r="359" spans="1:5" x14ac:dyDescent="0.2">
      <c r="A359" s="1" t="s">
        <v>64</v>
      </c>
      <c r="B359" s="2" t="str">
        <v>Bufotes viridis Complex</v>
      </c>
      <c r="C359" s="1" t="s">
        <v>464</v>
      </c>
      <c r="D359" s="1" t="s">
        <v>2309</v>
      </c>
      <c r="E359" s="2" t="str">
        <v>Agriculture - Manage use of fertilisers as well as chemicals in agriculture</v>
      </c>
    </row>
    <row r="360" spans="1:5" x14ac:dyDescent="0.2">
      <c r="A360" s="1" t="s">
        <v>64</v>
      </c>
      <c r="B360" s="2" t="str">
        <v>Bufotes viridis Complex</v>
      </c>
      <c r="C360" s="1" t="s">
        <v>464</v>
      </c>
      <c r="D360" s="1" t="s">
        <v>2323</v>
      </c>
      <c r="E360" s="2" t="str">
        <v>Agriculture - Manage agricultural drainage and water abstraction</v>
      </c>
    </row>
    <row r="361" spans="1:5" x14ac:dyDescent="0.2">
      <c r="A361" s="1" t="s">
        <v>64</v>
      </c>
      <c r="B361" s="2" t="str">
        <v>Bufotes viridis Complex</v>
      </c>
      <c r="C361" s="1" t="s">
        <v>464</v>
      </c>
      <c r="D361" s="1" t="s">
        <v>2338</v>
      </c>
      <c r="E361" s="2" t="str">
        <v>Infrastructure - Manage changes in hydrological and coastal systems and regimes</v>
      </c>
    </row>
    <row r="362" spans="1:5" x14ac:dyDescent="0.2">
      <c r="A362" s="1" t="s">
        <v>64</v>
      </c>
      <c r="B362" s="2" t="str">
        <v>Bufotes viridis Complex</v>
      </c>
      <c r="C362" s="1" t="s">
        <v>464</v>
      </c>
      <c r="D362" s="1" t="s">
        <v>2308</v>
      </c>
      <c r="E362" s="2" t="str">
        <v>Alien species - Management, control or eradication of established alien species of Union concern</v>
      </c>
    </row>
    <row r="363" spans="1:5" x14ac:dyDescent="0.2">
      <c r="A363" s="1" t="s">
        <v>64</v>
      </c>
      <c r="B363" s="2" t="str">
        <v>Bufotes viridis Complex</v>
      </c>
      <c r="C363" s="1" t="s">
        <v>464</v>
      </c>
      <c r="D363" s="1" t="s">
        <v>2316</v>
      </c>
      <c r="E363" s="2" t="str">
        <v>Alien species - Restoration of habitats affected by invasive alien species</v>
      </c>
    </row>
    <row r="364" spans="1:5" x14ac:dyDescent="0.2">
      <c r="A364" s="1" t="s">
        <v>64</v>
      </c>
      <c r="B364" s="2" t="str">
        <v>Bufotes viridis Complex</v>
      </c>
      <c r="C364" s="1" t="s">
        <v>464</v>
      </c>
      <c r="D364" s="1" t="s">
        <v>2321</v>
      </c>
      <c r="E364" s="2" t="str">
        <v>Mixed source pollution - Reduce impact of mixed source pollution</v>
      </c>
    </row>
    <row r="365" spans="1:5" x14ac:dyDescent="0.2">
      <c r="A365" s="1" t="s">
        <v>64</v>
      </c>
      <c r="B365" s="2" t="str">
        <v>Bufotes viridis Complex</v>
      </c>
      <c r="C365" s="1" t="s">
        <v>464</v>
      </c>
      <c r="D365" s="1" t="s">
        <v>2294</v>
      </c>
      <c r="E365" s="2" t="str">
        <v>Mixed source pollution - Reduce impact of multi-purpose hydrological changes</v>
      </c>
    </row>
    <row r="366" spans="1:5" x14ac:dyDescent="0.2">
      <c r="A366" s="1" t="s">
        <v>64</v>
      </c>
      <c r="B366" s="2" t="str">
        <v>Bufotes viridis Complex</v>
      </c>
      <c r="C366" s="1" t="s">
        <v>464</v>
      </c>
      <c r="D366" s="1" t="s">
        <v>2312</v>
      </c>
      <c r="E366" s="2" t="str">
        <v>Mixed souce pollution - Restoration of habitats impacted by multi-purpose hydrological changes</v>
      </c>
    </row>
    <row r="367" spans="1:5" x14ac:dyDescent="0.2">
      <c r="A367" s="1" t="s">
        <v>64</v>
      </c>
      <c r="B367" s="2" t="str">
        <v>Bufotes viridis Complex</v>
      </c>
      <c r="C367" s="1" t="s">
        <v>464</v>
      </c>
      <c r="D367" s="1" t="s">
        <v>2297</v>
      </c>
      <c r="E367" s="2" t="str">
        <v>Climate change - Implement climate change adaptation measures</v>
      </c>
    </row>
    <row r="368" spans="1:5" x14ac:dyDescent="0.2">
      <c r="A368" s="1" t="s">
        <v>65</v>
      </c>
      <c r="B368" s="2" t="str">
        <v>Vipera ammodytes</v>
      </c>
      <c r="C368" s="1" t="s">
        <v>467</v>
      </c>
      <c r="D368" s="1" t="s">
        <v>2307</v>
      </c>
      <c r="E368" s="2" t="str">
        <v>Natural processes - Managenemnt of habitats to slow, stop or reverse natural processes without direct human influence</v>
      </c>
    </row>
    <row r="369" spans="1:5" x14ac:dyDescent="0.2">
      <c r="A369" s="1" t="s">
        <v>65</v>
      </c>
      <c r="B369" s="2" t="str">
        <v>Vipera ammodytes</v>
      </c>
      <c r="C369" s="1" t="s">
        <v>467</v>
      </c>
      <c r="D369" s="1" t="s">
        <v>2299</v>
      </c>
      <c r="E369" s="2" t="str">
        <v>Agriculture - Restore small landscape features on agricultural land</v>
      </c>
    </row>
    <row r="370" spans="1:5" x14ac:dyDescent="0.2">
      <c r="A370" s="1" t="s">
        <v>65</v>
      </c>
      <c r="B370" s="2" t="str">
        <v>Vipera ammodytes</v>
      </c>
      <c r="C370" s="1" t="s">
        <v>467</v>
      </c>
      <c r="D370" s="1" t="s">
        <v>414</v>
      </c>
      <c r="E370" s="2" t="str">
        <v>Agriculture - Maintain exisiting extensive practices and landscape features</v>
      </c>
    </row>
    <row r="371" spans="1:5" x14ac:dyDescent="0.2">
      <c r="A371" s="1" t="s">
        <v>65</v>
      </c>
      <c r="B371" s="2" t="str">
        <v>Vipera ammodytes</v>
      </c>
      <c r="C371" s="1" t="s">
        <v>467</v>
      </c>
      <c r="D371" s="1" t="s">
        <v>2300</v>
      </c>
      <c r="E371" s="2" t="str">
        <v>Agriculture - Reinstate appropiate agricultural practices to address abandonment</v>
      </c>
    </row>
    <row r="372" spans="1:5" x14ac:dyDescent="0.2">
      <c r="A372" s="1" t="s">
        <v>65</v>
      </c>
      <c r="B372" s="2" t="str">
        <v>Vipera ammodytes</v>
      </c>
      <c r="C372" s="1" t="s">
        <v>467</v>
      </c>
      <c r="D372" s="1" t="s">
        <v>2310</v>
      </c>
      <c r="E372" s="2" t="str">
        <v>Species exploitation - Control/eradicate illegal killing, fishing and harvesting</v>
      </c>
    </row>
    <row r="373" spans="1:5" x14ac:dyDescent="0.2">
      <c r="A373" s="1" t="s">
        <v>65</v>
      </c>
      <c r="B373" s="2" t="str">
        <v>Vipera ammodytes</v>
      </c>
      <c r="C373" s="1" t="s">
        <v>469</v>
      </c>
      <c r="D373" s="1" t="s">
        <v>2298</v>
      </c>
      <c r="E373" s="2" t="str">
        <v>Agriculture - Prevent conversion of (semi-) natural habitats into agricultural land</v>
      </c>
    </row>
    <row r="374" spans="1:5" x14ac:dyDescent="0.2">
      <c r="A374" s="1" t="s">
        <v>65</v>
      </c>
      <c r="B374" s="2" t="str">
        <v>Vipera ammodytes</v>
      </c>
      <c r="C374" s="1" t="s">
        <v>469</v>
      </c>
      <c r="D374" s="1" t="s">
        <v>2299</v>
      </c>
      <c r="E374" s="2" t="str">
        <v>Agriculture - Restore small landscape features on agricultural land</v>
      </c>
    </row>
    <row r="375" spans="1:5" x14ac:dyDescent="0.2">
      <c r="A375" s="1" t="s">
        <v>65</v>
      </c>
      <c r="B375" s="2" t="str">
        <v>Vipera ammodytes</v>
      </c>
      <c r="C375" s="1" t="s">
        <v>469</v>
      </c>
      <c r="D375" s="1" t="s">
        <v>414</v>
      </c>
      <c r="E375" s="2" t="str">
        <v>Agriculture - Maintain exisiting extensive practices and landscape features</v>
      </c>
    </row>
    <row r="376" spans="1:5" x14ac:dyDescent="0.2">
      <c r="A376" s="1" t="s">
        <v>65</v>
      </c>
      <c r="B376" s="2" t="str">
        <v>Vipera ammodytes</v>
      </c>
      <c r="C376" s="1" t="s">
        <v>469</v>
      </c>
      <c r="D376" s="1" t="s">
        <v>2310</v>
      </c>
      <c r="E376" s="2" t="str">
        <v>Species exploitation - Control/eradicate illegal killing, fishing and harvesting</v>
      </c>
    </row>
    <row r="377" spans="1:5" x14ac:dyDescent="0.2">
      <c r="A377" s="1" t="s">
        <v>65</v>
      </c>
      <c r="B377" s="2" t="str">
        <v>Vipera ammodytes</v>
      </c>
      <c r="C377" s="1" t="s">
        <v>469</v>
      </c>
      <c r="D377" s="1" t="s">
        <v>2291</v>
      </c>
      <c r="E377" s="2" t="str">
        <v>Infrastructure - Managing the impacts of converting land for construction and development</v>
      </c>
    </row>
    <row r="378" spans="1:5" x14ac:dyDescent="0.2">
      <c r="A378" s="1" t="s">
        <v>69</v>
      </c>
      <c r="B378" s="2" t="str">
        <v>Natrix tessellata</v>
      </c>
      <c r="C378" s="1" t="s">
        <v>467</v>
      </c>
      <c r="D378" s="1" t="s">
        <v>2345</v>
      </c>
      <c r="E378" s="2" t="str">
        <v>Extraction and energy - Manage water abstraction for resource extraction and energy production</v>
      </c>
    </row>
    <row r="379" spans="1:5" x14ac:dyDescent="0.2">
      <c r="A379" s="1" t="s">
        <v>69</v>
      </c>
      <c r="B379" s="2" t="str">
        <v>Natrix tessellata</v>
      </c>
      <c r="C379" s="1" t="s">
        <v>467</v>
      </c>
      <c r="D379" s="1" t="s">
        <v>2310</v>
      </c>
      <c r="E379" s="2" t="str">
        <v>Species exploitation - Control/eradicate illegal killing, fishing and harvesting</v>
      </c>
    </row>
    <row r="380" spans="1:5" x14ac:dyDescent="0.2">
      <c r="A380" s="1" t="s">
        <v>69</v>
      </c>
      <c r="B380" s="2" t="str">
        <v>Natrix tessellata</v>
      </c>
      <c r="C380" s="1" t="s">
        <v>467</v>
      </c>
      <c r="D380" s="1" t="s">
        <v>2338</v>
      </c>
      <c r="E380" s="2" t="str">
        <v>Infrastructure - Manage changes in hydrological and coastal systems and regimes</v>
      </c>
    </row>
    <row r="381" spans="1:5" x14ac:dyDescent="0.2">
      <c r="A381" s="1" t="s">
        <v>69</v>
      </c>
      <c r="B381" s="2" t="str">
        <v>Natrix tessellata</v>
      </c>
      <c r="C381" s="1" t="s">
        <v>467</v>
      </c>
      <c r="D381" s="1" t="s">
        <v>2311</v>
      </c>
      <c r="E381" s="2" t="str">
        <v>Nature directives - Restoration of habitats of species from the directives</v>
      </c>
    </row>
    <row r="382" spans="1:5" x14ac:dyDescent="0.2">
      <c r="A382" s="1" t="s">
        <v>69</v>
      </c>
      <c r="B382" s="2" t="str">
        <v>Natrix tessellata</v>
      </c>
      <c r="C382" s="1" t="s">
        <v>467</v>
      </c>
      <c r="D382" s="1" t="s">
        <v>2294</v>
      </c>
      <c r="E382" s="2" t="str">
        <v>Mixed source pollution - Reduce impact of multi-purpose hydrological changes</v>
      </c>
    </row>
    <row r="383" spans="1:5" x14ac:dyDescent="0.2">
      <c r="A383" s="1" t="s">
        <v>69</v>
      </c>
      <c r="B383" s="2" t="str">
        <v>Natrix tessellata</v>
      </c>
      <c r="C383" s="1" t="s">
        <v>469</v>
      </c>
      <c r="D383" s="1" t="s">
        <v>2345</v>
      </c>
      <c r="E383" s="2" t="str">
        <v>Extraction and energy - Manage water abstraction for resource extraction and energy production</v>
      </c>
    </row>
    <row r="384" spans="1:5" x14ac:dyDescent="0.2">
      <c r="A384" s="1" t="s">
        <v>69</v>
      </c>
      <c r="B384" s="2" t="str">
        <v>Natrix tessellata</v>
      </c>
      <c r="C384" s="1" t="s">
        <v>469</v>
      </c>
      <c r="D384" s="1" t="s">
        <v>2310</v>
      </c>
      <c r="E384" s="2" t="str">
        <v>Species exploitation - Control/eradicate illegal killing, fishing and harvesting</v>
      </c>
    </row>
    <row r="385" spans="1:5" x14ac:dyDescent="0.2">
      <c r="A385" s="1" t="s">
        <v>69</v>
      </c>
      <c r="B385" s="2" t="str">
        <v>Natrix tessellata</v>
      </c>
      <c r="C385" s="1" t="s">
        <v>469</v>
      </c>
      <c r="D385" s="1" t="s">
        <v>2338</v>
      </c>
      <c r="E385" s="2" t="str">
        <v>Infrastructure - Manage changes in hydrological and coastal systems and regimes</v>
      </c>
    </row>
    <row r="386" spans="1:5" x14ac:dyDescent="0.2">
      <c r="A386" s="1" t="s">
        <v>69</v>
      </c>
      <c r="B386" s="2" t="str">
        <v>Natrix tessellata</v>
      </c>
      <c r="C386" s="1" t="s">
        <v>469</v>
      </c>
      <c r="D386" s="1" t="s">
        <v>2294</v>
      </c>
      <c r="E386" s="2" t="str">
        <v>Mixed source pollution - Reduce impact of multi-purpose hydrological changes</v>
      </c>
    </row>
    <row r="387" spans="1:5" x14ac:dyDescent="0.2">
      <c r="A387" s="1" t="s">
        <v>69</v>
      </c>
      <c r="B387" s="2" t="str">
        <v>Natrix tessellata</v>
      </c>
      <c r="C387" s="1" t="s">
        <v>464</v>
      </c>
      <c r="D387" s="1" t="s">
        <v>2309</v>
      </c>
      <c r="E387" s="2" t="str">
        <v>Agriculture - Manage use of fertilisers as well as chemicals in agriculture</v>
      </c>
    </row>
    <row r="388" spans="1:5" x14ac:dyDescent="0.2">
      <c r="A388" s="1" t="s">
        <v>69</v>
      </c>
      <c r="B388" s="2" t="str">
        <v>Natrix tessellata</v>
      </c>
      <c r="C388" s="1" t="s">
        <v>464</v>
      </c>
      <c r="D388" s="1" t="s">
        <v>2323</v>
      </c>
      <c r="E388" s="2" t="str">
        <v>Agriculture - Manage agricultural drainage and water abstraction</v>
      </c>
    </row>
    <row r="389" spans="1:5" x14ac:dyDescent="0.2">
      <c r="A389" s="1" t="s">
        <v>69</v>
      </c>
      <c r="B389" s="2" t="str">
        <v>Natrix tessellata</v>
      </c>
      <c r="C389" s="1" t="s">
        <v>464</v>
      </c>
      <c r="D389" s="1" t="s">
        <v>2338</v>
      </c>
      <c r="E389" s="2" t="str">
        <v>Infrastructure - Manage changes in hydrological and coastal systems and regimes</v>
      </c>
    </row>
    <row r="390" spans="1:5" x14ac:dyDescent="0.2">
      <c r="A390" s="1" t="s">
        <v>69</v>
      </c>
      <c r="B390" s="2" t="str">
        <v>Natrix tessellata</v>
      </c>
      <c r="C390" s="1" t="s">
        <v>464</v>
      </c>
      <c r="D390" s="1" t="s">
        <v>2294</v>
      </c>
      <c r="E390" s="2" t="str">
        <v>Mixed source pollution - Reduce impact of multi-purpose hydrological changes</v>
      </c>
    </row>
    <row r="391" spans="1:5" x14ac:dyDescent="0.2">
      <c r="A391" s="1" t="s">
        <v>69</v>
      </c>
      <c r="B391" s="2" t="str">
        <v>Natrix tessellata</v>
      </c>
      <c r="C391" s="1" t="s">
        <v>464</v>
      </c>
      <c r="D391" s="1" t="s">
        <v>2292</v>
      </c>
      <c r="E391" s="2" t="str">
        <v>Infrastructure - Habitat restoration of areas impacted by infrastructure, operations and activities</v>
      </c>
    </row>
    <row r="392" spans="1:5" x14ac:dyDescent="0.2">
      <c r="A392" s="1" t="s">
        <v>69</v>
      </c>
      <c r="B392" s="2" t="str">
        <v>Natrix tessellata</v>
      </c>
      <c r="C392" s="1" t="s">
        <v>464</v>
      </c>
      <c r="D392" s="1" t="s">
        <v>2295</v>
      </c>
      <c r="E392" s="2" t="str">
        <v>Infrastructure - Reduce impact of outdoor sports, leisure and recreational activities</v>
      </c>
    </row>
    <row r="393" spans="1:5" x14ac:dyDescent="0.2">
      <c r="A393" s="1" t="s">
        <v>70</v>
      </c>
      <c r="B393" s="2" t="str">
        <v>Testudo hermanni</v>
      </c>
      <c r="C393" s="1" t="s">
        <v>469</v>
      </c>
      <c r="D393" s="1" t="s">
        <v>414</v>
      </c>
      <c r="E393" s="2" t="str">
        <v>Agriculture - Maintain exisiting extensive practices and landscape features</v>
      </c>
    </row>
    <row r="394" spans="1:5" x14ac:dyDescent="0.2">
      <c r="A394" s="1" t="s">
        <v>70</v>
      </c>
      <c r="B394" s="2" t="str">
        <v>Testudo hermanni</v>
      </c>
      <c r="C394" s="1" t="s">
        <v>469</v>
      </c>
      <c r="D394" s="1" t="s">
        <v>447</v>
      </c>
      <c r="E394" s="2" t="str">
        <v>Agriculture - Adapt mowing, grazing and other equivalent agricultural activities</v>
      </c>
    </row>
    <row r="395" spans="1:5" x14ac:dyDescent="0.2">
      <c r="A395" s="1" t="s">
        <v>70</v>
      </c>
      <c r="B395" s="2" t="str">
        <v>Testudo hermanni</v>
      </c>
      <c r="C395" s="1" t="s">
        <v>469</v>
      </c>
      <c r="D395" s="1" t="s">
        <v>2310</v>
      </c>
      <c r="E395" s="2" t="str">
        <v>Species exploitation - Control/eradicate illegal killing, fishing and harvesting</v>
      </c>
    </row>
    <row r="396" spans="1:5" x14ac:dyDescent="0.2">
      <c r="A396" s="1" t="s">
        <v>70</v>
      </c>
      <c r="B396" s="2" t="str">
        <v>Testudo hermanni</v>
      </c>
      <c r="C396" s="1" t="s">
        <v>464</v>
      </c>
      <c r="D396" s="1" t="s">
        <v>414</v>
      </c>
      <c r="E396" s="2" t="str">
        <v>Agriculture - Maintain exisiting extensive practices and landscape features</v>
      </c>
    </row>
    <row r="397" spans="1:5" x14ac:dyDescent="0.2">
      <c r="A397" s="1" t="s">
        <v>70</v>
      </c>
      <c r="B397" s="2" t="str">
        <v>Testudo hermanni</v>
      </c>
      <c r="C397" s="1" t="s">
        <v>464</v>
      </c>
      <c r="D397" s="1" t="s">
        <v>447</v>
      </c>
      <c r="E397" s="2" t="str">
        <v>Agriculture - Adapt mowing, grazing and other equivalent agricultural activities</v>
      </c>
    </row>
    <row r="398" spans="1:5" x14ac:dyDescent="0.2">
      <c r="A398" s="1" t="s">
        <v>70</v>
      </c>
      <c r="B398" s="2" t="str">
        <v>Testudo hermanni</v>
      </c>
      <c r="C398" s="1" t="s">
        <v>464</v>
      </c>
      <c r="D398" s="1" t="s">
        <v>2309</v>
      </c>
      <c r="E398" s="2" t="str">
        <v>Agriculture - Manage use of fertilisers as well as chemicals in agriculture</v>
      </c>
    </row>
    <row r="399" spans="1:5" x14ac:dyDescent="0.2">
      <c r="A399" s="1" t="s">
        <v>70</v>
      </c>
      <c r="B399" s="2" t="str">
        <v>Testudo hermanni</v>
      </c>
      <c r="C399" s="1" t="s">
        <v>464</v>
      </c>
      <c r="D399" s="1" t="s">
        <v>2310</v>
      </c>
      <c r="E399" s="2" t="str">
        <v>Species exploitation - Control/eradicate illegal killing, fishing and harvesting</v>
      </c>
    </row>
    <row r="400" spans="1:5" x14ac:dyDescent="0.2">
      <c r="A400" s="1" t="s">
        <v>70</v>
      </c>
      <c r="B400" s="2" t="str">
        <v>Testudo hermanni</v>
      </c>
      <c r="C400" s="1" t="s">
        <v>464</v>
      </c>
      <c r="D400" s="1" t="s">
        <v>2325</v>
      </c>
      <c r="E400" s="2" t="str">
        <v>Military - Reduce impact of other specific human activities</v>
      </c>
    </row>
    <row r="401" spans="1:5" x14ac:dyDescent="0.2">
      <c r="A401" s="1" t="s">
        <v>71</v>
      </c>
      <c r="B401" s="2" t="str">
        <v>Lacerta bilineata</v>
      </c>
      <c r="C401" s="1" t="s">
        <v>467</v>
      </c>
      <c r="D401" s="1" t="s">
        <v>2298</v>
      </c>
      <c r="E401" s="2" t="str">
        <v>Agriculture - Prevent conversion of (semi-) natural habitats into agricultural land</v>
      </c>
    </row>
    <row r="402" spans="1:5" x14ac:dyDescent="0.2">
      <c r="A402" s="1" t="s">
        <v>71</v>
      </c>
      <c r="B402" s="2" t="str">
        <v>Lacerta bilineata</v>
      </c>
      <c r="C402" s="1" t="s">
        <v>467</v>
      </c>
      <c r="D402" s="1" t="s">
        <v>2299</v>
      </c>
      <c r="E402" s="2" t="str">
        <v>Agriculture - Restore small landscape features on agricultural land</v>
      </c>
    </row>
    <row r="403" spans="1:5" x14ac:dyDescent="0.2">
      <c r="A403" s="1" t="s">
        <v>71</v>
      </c>
      <c r="B403" s="2" t="str">
        <v>Lacerta bilineata</v>
      </c>
      <c r="C403" s="1" t="s">
        <v>467</v>
      </c>
      <c r="D403" s="1" t="s">
        <v>414</v>
      </c>
      <c r="E403" s="2" t="str">
        <v>Agriculture - Maintain exisiting extensive practices and landscape features</v>
      </c>
    </row>
    <row r="404" spans="1:5" x14ac:dyDescent="0.2">
      <c r="A404" s="1" t="s">
        <v>71</v>
      </c>
      <c r="B404" s="2" t="str">
        <v>Lacerta bilineata</v>
      </c>
      <c r="C404" s="1" t="s">
        <v>469</v>
      </c>
      <c r="D404" s="1" t="s">
        <v>2298</v>
      </c>
      <c r="E404" s="2" t="str">
        <v>Agriculture - Prevent conversion of (semi-) natural habitats into agricultural land</v>
      </c>
    </row>
    <row r="405" spans="1:5" x14ac:dyDescent="0.2">
      <c r="A405" s="1" t="s">
        <v>71</v>
      </c>
      <c r="B405" s="2" t="str">
        <v>Lacerta bilineata</v>
      </c>
      <c r="C405" s="1" t="s">
        <v>469</v>
      </c>
      <c r="D405" s="1" t="s">
        <v>2299</v>
      </c>
      <c r="E405" s="2" t="str">
        <v>Agriculture - Restore small landscape features on agricultural land</v>
      </c>
    </row>
    <row r="406" spans="1:5" x14ac:dyDescent="0.2">
      <c r="A406" s="1" t="s">
        <v>71</v>
      </c>
      <c r="B406" s="2" t="str">
        <v>Lacerta bilineata</v>
      </c>
      <c r="C406" s="1" t="s">
        <v>469</v>
      </c>
      <c r="D406" s="1" t="s">
        <v>414</v>
      </c>
      <c r="E406" s="2" t="str">
        <v>Agriculture - Maintain exisiting extensive practices and landscape features</v>
      </c>
    </row>
    <row r="407" spans="1:5" x14ac:dyDescent="0.2">
      <c r="A407" s="1" t="s">
        <v>71</v>
      </c>
      <c r="B407" s="2" t="str">
        <v>Lacerta bilineata</v>
      </c>
      <c r="C407" s="1" t="s">
        <v>464</v>
      </c>
      <c r="D407" s="1" t="s">
        <v>2299</v>
      </c>
      <c r="E407" s="2" t="str">
        <v>Agriculture - Restore small landscape features on agricultural land</v>
      </c>
    </row>
    <row r="408" spans="1:5" x14ac:dyDescent="0.2">
      <c r="A408" s="1" t="s">
        <v>71</v>
      </c>
      <c r="B408" s="2" t="str">
        <v>Lacerta bilineata</v>
      </c>
      <c r="C408" s="1" t="s">
        <v>464</v>
      </c>
      <c r="D408" s="1" t="s">
        <v>2309</v>
      </c>
      <c r="E408" s="2" t="str">
        <v>Agriculture - Manage use of fertilisers as well as chemicals in agriculture</v>
      </c>
    </row>
    <row r="409" spans="1:5" x14ac:dyDescent="0.2">
      <c r="A409" s="1" t="s">
        <v>72</v>
      </c>
      <c r="B409" s="2" t="str">
        <v>Coronella austriaca</v>
      </c>
      <c r="C409" s="1" t="s">
        <v>467</v>
      </c>
      <c r="D409" s="1" t="s">
        <v>2299</v>
      </c>
      <c r="E409" s="2" t="str">
        <v>Agriculture - Restore small landscape features on agricultural land</v>
      </c>
    </row>
    <row r="410" spans="1:5" x14ac:dyDescent="0.2">
      <c r="A410" s="1" t="s">
        <v>72</v>
      </c>
      <c r="B410" s="2" t="str">
        <v>Coronella austriaca</v>
      </c>
      <c r="C410" s="1" t="s">
        <v>467</v>
      </c>
      <c r="D410" s="1" t="s">
        <v>414</v>
      </c>
      <c r="E410" s="2" t="str">
        <v>Agriculture - Maintain exisiting extensive practices and landscape features</v>
      </c>
    </row>
    <row r="411" spans="1:5" x14ac:dyDescent="0.2">
      <c r="A411" s="1" t="s">
        <v>72</v>
      </c>
      <c r="B411" s="2" t="str">
        <v>Coronella austriaca</v>
      </c>
      <c r="C411" s="1" t="s">
        <v>467</v>
      </c>
      <c r="D411" s="1" t="s">
        <v>2300</v>
      </c>
      <c r="E411" s="2" t="str">
        <v>Agriculture - Reinstate appropiate agricultural practices to address abandonment</v>
      </c>
    </row>
    <row r="412" spans="1:5" x14ac:dyDescent="0.2">
      <c r="A412" s="1" t="s">
        <v>72</v>
      </c>
      <c r="B412" s="2" t="str">
        <v>Coronella austriaca</v>
      </c>
      <c r="C412" s="1" t="s">
        <v>467</v>
      </c>
      <c r="D412" s="1" t="s">
        <v>2317</v>
      </c>
      <c r="E412" s="2" t="str">
        <v>Forestry - Maintain exisiting traditional forest management and exploitation practices</v>
      </c>
    </row>
    <row r="413" spans="1:5" x14ac:dyDescent="0.2">
      <c r="A413" s="1" t="s">
        <v>72</v>
      </c>
      <c r="B413" s="2" t="str">
        <v>Coronella austriaca</v>
      </c>
      <c r="C413" s="1" t="s">
        <v>467</v>
      </c>
      <c r="D413" s="1" t="s">
        <v>2310</v>
      </c>
      <c r="E413" s="2" t="str">
        <v>Species exploitation - Control/eradicate illegal killing, fishing and harvesting</v>
      </c>
    </row>
    <row r="414" spans="1:5" x14ac:dyDescent="0.2">
      <c r="A414" s="1" t="s">
        <v>72</v>
      </c>
      <c r="B414" s="2" t="str">
        <v>Coronella austriaca</v>
      </c>
      <c r="C414" s="1" t="s">
        <v>469</v>
      </c>
      <c r="D414" s="1" t="s">
        <v>2298</v>
      </c>
      <c r="E414" s="2" t="str">
        <v>Agriculture - Prevent conversion of (semi-) natural habitats into agricultural land</v>
      </c>
    </row>
    <row r="415" spans="1:5" x14ac:dyDescent="0.2">
      <c r="A415" s="1" t="s">
        <v>72</v>
      </c>
      <c r="B415" s="2" t="str">
        <v>Coronella austriaca</v>
      </c>
      <c r="C415" s="1" t="s">
        <v>469</v>
      </c>
      <c r="D415" s="1" t="s">
        <v>2299</v>
      </c>
      <c r="E415" s="2" t="str">
        <v>Agriculture - Restore small landscape features on agricultural land</v>
      </c>
    </row>
    <row r="416" spans="1:5" x14ac:dyDescent="0.2">
      <c r="A416" s="1" t="s">
        <v>72</v>
      </c>
      <c r="B416" s="2" t="str">
        <v>Coronella austriaca</v>
      </c>
      <c r="C416" s="1" t="s">
        <v>469</v>
      </c>
      <c r="D416" s="1" t="s">
        <v>414</v>
      </c>
      <c r="E416" s="2" t="str">
        <v>Agriculture - Maintain exisiting extensive practices and landscape features</v>
      </c>
    </row>
    <row r="417" spans="1:5" x14ac:dyDescent="0.2">
      <c r="A417" s="1" t="s">
        <v>72</v>
      </c>
      <c r="B417" s="2" t="str">
        <v>Coronella austriaca</v>
      </c>
      <c r="C417" s="1" t="s">
        <v>469</v>
      </c>
      <c r="D417" s="1" t="s">
        <v>2317</v>
      </c>
      <c r="E417" s="2" t="str">
        <v>Forestry - Maintain exisiting traditional forest management and exploitation practices</v>
      </c>
    </row>
    <row r="418" spans="1:5" x14ac:dyDescent="0.2">
      <c r="A418" s="1" t="s">
        <v>72</v>
      </c>
      <c r="B418" s="2" t="str">
        <v>Coronella austriaca</v>
      </c>
      <c r="C418" s="1" t="s">
        <v>469</v>
      </c>
      <c r="D418" s="1" t="s">
        <v>2291</v>
      </c>
      <c r="E418" s="2" t="str">
        <v>Infrastructure - Managing the impacts of converting land for construction and development</v>
      </c>
    </row>
    <row r="419" spans="1:5" x14ac:dyDescent="0.2">
      <c r="A419" s="1" t="s">
        <v>72</v>
      </c>
      <c r="B419" s="2" t="str">
        <v>Coronella austriaca</v>
      </c>
      <c r="C419" s="1" t="s">
        <v>469</v>
      </c>
      <c r="D419" s="1" t="s">
        <v>2310</v>
      </c>
      <c r="E419" s="2" t="str">
        <v>Species exploitation - Control/eradicate illegal killing, fishing and harvesting</v>
      </c>
    </row>
    <row r="420" spans="1:5" x14ac:dyDescent="0.2">
      <c r="A420" s="1" t="s">
        <v>72</v>
      </c>
      <c r="B420" s="2" t="str">
        <v>Coronella austriaca</v>
      </c>
      <c r="C420" s="1" t="s">
        <v>464</v>
      </c>
      <c r="D420" s="1" t="s">
        <v>2298</v>
      </c>
      <c r="E420" s="2" t="str">
        <v>Agriculture - Prevent conversion of (semi-) natural habitats into agricultural land</v>
      </c>
    </row>
    <row r="421" spans="1:5" x14ac:dyDescent="0.2">
      <c r="A421" s="1" t="s">
        <v>72</v>
      </c>
      <c r="B421" s="2" t="str">
        <v>Coronella austriaca</v>
      </c>
      <c r="C421" s="1" t="s">
        <v>464</v>
      </c>
      <c r="D421" s="1" t="s">
        <v>2299</v>
      </c>
      <c r="E421" s="2" t="str">
        <v>Agriculture - Restore small landscape features on agricultural land</v>
      </c>
    </row>
    <row r="422" spans="1:5" x14ac:dyDescent="0.2">
      <c r="A422" s="1" t="s">
        <v>72</v>
      </c>
      <c r="B422" s="2" t="str">
        <v>Coronella austriaca</v>
      </c>
      <c r="C422" s="1" t="s">
        <v>464</v>
      </c>
      <c r="D422" s="1" t="s">
        <v>414</v>
      </c>
      <c r="E422" s="2" t="str">
        <v>Agriculture - Maintain exisiting extensive practices and landscape features</v>
      </c>
    </row>
    <row r="423" spans="1:5" x14ac:dyDescent="0.2">
      <c r="A423" s="1" t="s">
        <v>72</v>
      </c>
      <c r="B423" s="2" t="str">
        <v>Coronella austriaca</v>
      </c>
      <c r="C423" s="1" t="s">
        <v>464</v>
      </c>
      <c r="D423" s="1" t="s">
        <v>2317</v>
      </c>
      <c r="E423" s="2" t="str">
        <v>Forestry - Maintain exisiting traditional forest management and exploitation practices</v>
      </c>
    </row>
    <row r="424" spans="1:5" x14ac:dyDescent="0.2">
      <c r="A424" s="1" t="s">
        <v>72</v>
      </c>
      <c r="B424" s="2" t="str">
        <v>Coronella austriaca</v>
      </c>
      <c r="C424" s="1" t="s">
        <v>464</v>
      </c>
      <c r="D424" s="1" t="s">
        <v>2304</v>
      </c>
      <c r="E424" s="2" t="str">
        <v>Transport - Habitat restoration of areas impacted by transport</v>
      </c>
    </row>
    <row r="425" spans="1:5" x14ac:dyDescent="0.2">
      <c r="A425" s="1" t="s">
        <v>73</v>
      </c>
      <c r="B425" s="2" t="str">
        <v>Zamenis situla</v>
      </c>
      <c r="C425" s="1" t="s">
        <v>464</v>
      </c>
      <c r="D425" s="1" t="s">
        <v>2299</v>
      </c>
      <c r="E425" s="2" t="str">
        <v>Agriculture - Restore small landscape features on agricultural land</v>
      </c>
    </row>
    <row r="426" spans="1:5" x14ac:dyDescent="0.2">
      <c r="A426" s="1" t="s">
        <v>73</v>
      </c>
      <c r="B426" s="2" t="str">
        <v>Zamenis situla</v>
      </c>
      <c r="C426" s="1" t="s">
        <v>464</v>
      </c>
      <c r="D426" s="1" t="s">
        <v>2298</v>
      </c>
      <c r="E426" s="2" t="str">
        <v>Agriculture - Prevent conversion of (semi-) natural habitats into agricultural land</v>
      </c>
    </row>
    <row r="427" spans="1:5" x14ac:dyDescent="0.2">
      <c r="A427" s="1" t="s">
        <v>75</v>
      </c>
      <c r="B427" s="2" t="str">
        <v>Podarcis melisellensis</v>
      </c>
      <c r="C427" s="1" t="s">
        <v>469</v>
      </c>
      <c r="D427" s="1" t="s">
        <v>2298</v>
      </c>
      <c r="E427" s="2" t="str">
        <v>Agriculture - Prevent conversion of (semi-) natural habitats into agricultural land</v>
      </c>
    </row>
    <row r="428" spans="1:5" x14ac:dyDescent="0.2">
      <c r="A428" s="1" t="s">
        <v>75</v>
      </c>
      <c r="B428" s="2" t="str">
        <v>Podarcis melisellensis</v>
      </c>
      <c r="C428" s="1" t="s">
        <v>469</v>
      </c>
      <c r="D428" s="1" t="s">
        <v>2299</v>
      </c>
      <c r="E428" s="2" t="str">
        <v>Agriculture - Restore small landscape features on agricultural land</v>
      </c>
    </row>
    <row r="429" spans="1:5" x14ac:dyDescent="0.2">
      <c r="A429" s="1" t="s">
        <v>75</v>
      </c>
      <c r="B429" s="2" t="str">
        <v>Podarcis melisellensis</v>
      </c>
      <c r="C429" s="1" t="s">
        <v>469</v>
      </c>
      <c r="D429" s="1" t="s">
        <v>414</v>
      </c>
      <c r="E429" s="2" t="str">
        <v>Agriculture - Maintain exisiting extensive practices and landscape features</v>
      </c>
    </row>
    <row r="430" spans="1:5" x14ac:dyDescent="0.2">
      <c r="A430" s="1" t="s">
        <v>75</v>
      </c>
      <c r="B430" s="2" t="str">
        <v>Podarcis melisellensis</v>
      </c>
      <c r="C430" s="1" t="s">
        <v>469</v>
      </c>
      <c r="D430" s="1" t="s">
        <v>2310</v>
      </c>
      <c r="E430" s="2" t="str">
        <v>Species exploitation - Control/eradicate illegal killing, fishing and harvesting</v>
      </c>
    </row>
    <row r="431" spans="1:5" x14ac:dyDescent="0.2">
      <c r="A431" s="1" t="s">
        <v>76</v>
      </c>
      <c r="B431" s="2" t="str">
        <v>Mediodactylus kotschyi</v>
      </c>
      <c r="C431" s="1" t="s">
        <v>464</v>
      </c>
      <c r="D431" s="1" t="s">
        <v>2300</v>
      </c>
      <c r="E431" s="2" t="str">
        <v>Agriculture - Reinstate appropiate agricultural practices to address abandonment</v>
      </c>
    </row>
    <row r="432" spans="1:5" x14ac:dyDescent="0.2">
      <c r="A432" s="1" t="s">
        <v>77</v>
      </c>
      <c r="B432" s="2" t="str">
        <v>Algyroides nigropunctatus</v>
      </c>
      <c r="C432" s="1" t="s">
        <v>469</v>
      </c>
      <c r="D432" s="1" t="s">
        <v>2298</v>
      </c>
      <c r="E432" s="2" t="str">
        <v>Agriculture - Prevent conversion of (semi-) natural habitats into agricultural land</v>
      </c>
    </row>
    <row r="433" spans="1:5" x14ac:dyDescent="0.2">
      <c r="A433" s="1" t="s">
        <v>77</v>
      </c>
      <c r="B433" s="2" t="str">
        <v>Algyroides nigropunctatus</v>
      </c>
      <c r="C433" s="1" t="s">
        <v>469</v>
      </c>
      <c r="D433" s="1" t="s">
        <v>414</v>
      </c>
      <c r="E433" s="2" t="str">
        <v>Agriculture - Maintain exisiting extensive practices and landscape features</v>
      </c>
    </row>
    <row r="434" spans="1:5" x14ac:dyDescent="0.2">
      <c r="A434" s="1" t="s">
        <v>77</v>
      </c>
      <c r="B434" s="2" t="str">
        <v>Algyroides nigropunctatus</v>
      </c>
      <c r="C434" s="1" t="s">
        <v>469</v>
      </c>
      <c r="D434" s="1" t="s">
        <v>2310</v>
      </c>
      <c r="E434" s="2" t="str">
        <v>Species exploitation - Control/eradicate illegal killing, fishing and harvesting</v>
      </c>
    </row>
    <row r="435" spans="1:5" x14ac:dyDescent="0.2">
      <c r="A435" s="1" t="s">
        <v>77</v>
      </c>
      <c r="B435" s="2" t="str">
        <v>Algyroides nigropunctatus</v>
      </c>
      <c r="C435" s="1" t="s">
        <v>469</v>
      </c>
      <c r="D435" s="1" t="s">
        <v>2299</v>
      </c>
      <c r="E435" s="2" t="str">
        <v>Agriculture - Restore small landscape features on agricultural land</v>
      </c>
    </row>
    <row r="436" spans="1:5" x14ac:dyDescent="0.2">
      <c r="A436" s="1" t="s">
        <v>78</v>
      </c>
      <c r="B436" s="2" t="str">
        <v>Iberolacerta horvathi</v>
      </c>
      <c r="C436" s="1" t="s">
        <v>467</v>
      </c>
      <c r="D436" s="1" t="s">
        <v>2328</v>
      </c>
      <c r="E436" s="2" t="str">
        <v>Forestry - Prevent conversion of (semi-) natural habitats and forests into forests and forest plantations</v>
      </c>
    </row>
    <row r="437" spans="1:5" x14ac:dyDescent="0.2">
      <c r="A437" s="1" t="s">
        <v>79</v>
      </c>
      <c r="B437" s="2" t="str">
        <v>Telescopus fallax</v>
      </c>
      <c r="C437" s="1" t="s">
        <v>469</v>
      </c>
      <c r="D437" s="1" t="s">
        <v>2298</v>
      </c>
      <c r="E437" s="2" t="str">
        <v>Agriculture - Prevent conversion of (semi-) natural habitats into agricultural land</v>
      </c>
    </row>
    <row r="438" spans="1:5" x14ac:dyDescent="0.2">
      <c r="A438" s="1" t="s">
        <v>79</v>
      </c>
      <c r="B438" s="2" t="str">
        <v>Telescopus fallax</v>
      </c>
      <c r="C438" s="1" t="s">
        <v>469</v>
      </c>
      <c r="D438" s="1" t="s">
        <v>414</v>
      </c>
      <c r="E438" s="2" t="str">
        <v>Agriculture - Maintain exisiting extensive practices and landscape features</v>
      </c>
    </row>
    <row r="439" spans="1:5" x14ac:dyDescent="0.2">
      <c r="A439" s="1" t="s">
        <v>79</v>
      </c>
      <c r="B439" s="2" t="str">
        <v>Telescopus fallax</v>
      </c>
      <c r="C439" s="1" t="s">
        <v>469</v>
      </c>
      <c r="D439" s="1" t="s">
        <v>2291</v>
      </c>
      <c r="E439" s="2" t="str">
        <v>Infrastructure - Managing the impacts of converting land for construction and development</v>
      </c>
    </row>
    <row r="440" spans="1:5" x14ac:dyDescent="0.2">
      <c r="A440" s="1" t="s">
        <v>79</v>
      </c>
      <c r="B440" s="2" t="str">
        <v>Telescopus fallax</v>
      </c>
      <c r="C440" s="1" t="s">
        <v>469</v>
      </c>
      <c r="D440" s="1" t="s">
        <v>2333</v>
      </c>
      <c r="E440" s="2" t="str">
        <v>Agriculture - Restoration of Annex I agricultural habitats</v>
      </c>
    </row>
    <row r="441" spans="1:5" x14ac:dyDescent="0.2">
      <c r="A441" s="1" t="s">
        <v>79</v>
      </c>
      <c r="B441" s="2" t="str">
        <v>Telescopus fallax</v>
      </c>
      <c r="C441" s="1" t="s">
        <v>469</v>
      </c>
      <c r="D441" s="1" t="s">
        <v>2299</v>
      </c>
      <c r="E441" s="2" t="str">
        <v>Agriculture - Restore small landscape features on agricultural land</v>
      </c>
    </row>
    <row r="442" spans="1:5" x14ac:dyDescent="0.2">
      <c r="A442" s="1" t="s">
        <v>81</v>
      </c>
      <c r="B442" s="2" t="str">
        <v>Testudo graeca</v>
      </c>
      <c r="C442" s="1" t="s">
        <v>464</v>
      </c>
      <c r="D442" s="1" t="s">
        <v>2295</v>
      </c>
      <c r="E442" s="2" t="str">
        <v>Infrastructure - Reduce impact of outdoor sports, leisure and recreational activities</v>
      </c>
    </row>
    <row r="443" spans="1:5" x14ac:dyDescent="0.2">
      <c r="A443" s="1" t="s">
        <v>83</v>
      </c>
      <c r="B443" s="2" t="str">
        <v>Vipera ursinii</v>
      </c>
      <c r="C443" s="1" t="s">
        <v>467</v>
      </c>
      <c r="D443" s="1" t="s">
        <v>447</v>
      </c>
      <c r="E443" s="2" t="str">
        <v>Agriculture - Adapt mowing, grazing and other equivalent agricultural activities</v>
      </c>
    </row>
    <row r="444" spans="1:5" x14ac:dyDescent="0.2">
      <c r="A444" s="1" t="s">
        <v>83</v>
      </c>
      <c r="B444" s="2" t="str">
        <v>Vipera ursinii</v>
      </c>
      <c r="C444" s="1" t="s">
        <v>469</v>
      </c>
      <c r="D444" s="1" t="s">
        <v>447</v>
      </c>
      <c r="E444" s="2" t="str">
        <v>Agriculture - Adapt mowing, grazing and other equivalent agricultural activities</v>
      </c>
    </row>
    <row r="445" spans="1:5" x14ac:dyDescent="0.2">
      <c r="A445" s="1" t="s">
        <v>83</v>
      </c>
      <c r="B445" s="2" t="str">
        <v>Vipera ursinii</v>
      </c>
      <c r="C445" s="1" t="s">
        <v>464</v>
      </c>
      <c r="D445" s="1" t="s">
        <v>447</v>
      </c>
      <c r="E445" s="2" t="str">
        <v>Agriculture - Adapt mowing, grazing and other equivalent agricultural activities</v>
      </c>
    </row>
    <row r="446" spans="1:5" x14ac:dyDescent="0.2">
      <c r="A446" s="1" t="s">
        <v>82</v>
      </c>
      <c r="B446" s="2" t="str">
        <v>Testudo marginata</v>
      </c>
      <c r="C446" s="1" t="s">
        <v>464</v>
      </c>
      <c r="D446" s="1" t="s">
        <v>2310</v>
      </c>
      <c r="E446" s="2" t="str">
        <v>Species exploitation - Control/eradicate illegal killing, fishing and harvesting</v>
      </c>
    </row>
    <row r="447" spans="1:5" x14ac:dyDescent="0.2">
      <c r="A447" s="1" t="s">
        <v>82</v>
      </c>
      <c r="B447" s="2" t="str">
        <v>Testudo marginata</v>
      </c>
      <c r="C447" s="1" t="s">
        <v>464</v>
      </c>
      <c r="D447" s="1" t="s">
        <v>2295</v>
      </c>
      <c r="E447" s="2" t="str">
        <v>Infrastructure - Reduce impact of outdoor sports, leisure and recreational activities</v>
      </c>
    </row>
    <row r="448" spans="1:5" x14ac:dyDescent="0.2">
      <c r="A448" s="1" t="s">
        <v>84</v>
      </c>
      <c r="B448" s="2" t="str">
        <v>Euleptes europaea</v>
      </c>
      <c r="C448" s="1" t="s">
        <v>464</v>
      </c>
      <c r="D448" s="1" t="s">
        <v>2295</v>
      </c>
      <c r="E448" s="2" t="str">
        <v>Infrastructure - Reduce impact of outdoor sports, leisure and recreational activities</v>
      </c>
    </row>
    <row r="449" spans="1:5" x14ac:dyDescent="0.2">
      <c r="A449" s="1" t="s">
        <v>84</v>
      </c>
      <c r="B449" s="2" t="str">
        <v>Euleptes europaea</v>
      </c>
      <c r="C449" s="1" t="s">
        <v>464</v>
      </c>
      <c r="D449" s="1" t="s">
        <v>2299</v>
      </c>
      <c r="E449" s="2" t="str">
        <v>Agriculture - Restore small landscape features on agricultural land</v>
      </c>
    </row>
    <row r="450" spans="1:5" x14ac:dyDescent="0.2">
      <c r="A450" s="1" t="s">
        <v>84</v>
      </c>
      <c r="B450" s="2" t="str">
        <v>Euleptes europaea</v>
      </c>
      <c r="C450" s="1" t="s">
        <v>464</v>
      </c>
      <c r="D450" s="1" t="s">
        <v>414</v>
      </c>
      <c r="E450" s="2" t="str">
        <v>Agriculture - Maintain exisiting extensive practices and landscape features</v>
      </c>
    </row>
    <row r="451" spans="1:5" x14ac:dyDescent="0.2">
      <c r="A451" s="1" t="s">
        <v>84</v>
      </c>
      <c r="B451" s="2" t="str">
        <v>Euleptes europaea</v>
      </c>
      <c r="C451" s="1" t="s">
        <v>464</v>
      </c>
      <c r="D451" s="1" t="s">
        <v>2300</v>
      </c>
      <c r="E451" s="2" t="str">
        <v>Agriculture - Reinstate appropiate agricultural practices to address abandonment</v>
      </c>
    </row>
    <row r="452" spans="1:5" x14ac:dyDescent="0.2">
      <c r="A452" s="1" t="s">
        <v>84</v>
      </c>
      <c r="B452" s="2" t="str">
        <v>Euleptes europaea</v>
      </c>
      <c r="C452" s="1" t="s">
        <v>464</v>
      </c>
      <c r="D452" s="1" t="s">
        <v>2307</v>
      </c>
      <c r="E452" s="2" t="str">
        <v>Natural processes - Managenemnt of habitats to slow, stop or reverse natural processes without direct human influence</v>
      </c>
    </row>
    <row r="453" spans="1:5" x14ac:dyDescent="0.2">
      <c r="A453" s="1" t="s">
        <v>85</v>
      </c>
      <c r="B453" s="2" t="str">
        <v>Lacerta viridis</v>
      </c>
      <c r="C453" s="1" t="s">
        <v>467</v>
      </c>
      <c r="D453" s="1" t="s">
        <v>2298</v>
      </c>
      <c r="E453" s="2" t="str">
        <v>Agriculture - Prevent conversion of (semi-) natural habitats into agricultural land</v>
      </c>
    </row>
    <row r="454" spans="1:5" x14ac:dyDescent="0.2">
      <c r="A454" s="1" t="s">
        <v>85</v>
      </c>
      <c r="B454" s="2" t="str">
        <v>Lacerta viridis</v>
      </c>
      <c r="C454" s="1" t="s">
        <v>467</v>
      </c>
      <c r="D454" s="1" t="s">
        <v>2299</v>
      </c>
      <c r="E454" s="2" t="str">
        <v>Agriculture - Restore small landscape features on agricultural land</v>
      </c>
    </row>
    <row r="455" spans="1:5" x14ac:dyDescent="0.2">
      <c r="A455" s="1" t="s">
        <v>85</v>
      </c>
      <c r="B455" s="2" t="str">
        <v>Lacerta viridis</v>
      </c>
      <c r="C455" s="1" t="s">
        <v>469</v>
      </c>
      <c r="D455" s="1" t="s">
        <v>2298</v>
      </c>
      <c r="E455" s="2" t="str">
        <v>Agriculture - Prevent conversion of (semi-) natural habitats into agricultural land</v>
      </c>
    </row>
    <row r="456" spans="1:5" x14ac:dyDescent="0.2">
      <c r="A456" s="1" t="s">
        <v>85</v>
      </c>
      <c r="B456" s="2" t="str">
        <v>Lacerta viridis</v>
      </c>
      <c r="C456" s="1" t="s">
        <v>469</v>
      </c>
      <c r="D456" s="1" t="s">
        <v>2299</v>
      </c>
      <c r="E456" s="2" t="str">
        <v>Agriculture - Restore small landscape features on agricultural land</v>
      </c>
    </row>
    <row r="457" spans="1:5" x14ac:dyDescent="0.2">
      <c r="A457" s="1" t="s">
        <v>25</v>
      </c>
      <c r="B457" s="2" t="str">
        <v>Salamandrina terdigitata</v>
      </c>
      <c r="C457" s="1" t="s">
        <v>467</v>
      </c>
      <c r="D457" s="1" t="s">
        <v>2296</v>
      </c>
      <c r="E457" s="2" t="str">
        <v>Agriculture - Reduce/eliminate source pollution to surface and ground waters from agriculture</v>
      </c>
    </row>
    <row r="458" spans="1:5" x14ac:dyDescent="0.2">
      <c r="A458" s="1" t="s">
        <v>25</v>
      </c>
      <c r="B458" s="2" t="str">
        <v>Salamandrina terdigitata</v>
      </c>
      <c r="C458" s="1" t="s">
        <v>467</v>
      </c>
      <c r="D458" s="1" t="s">
        <v>2323</v>
      </c>
      <c r="E458" s="2" t="str">
        <v>Agriculture - Manage agricultural drainage and water abstraction</v>
      </c>
    </row>
    <row r="459" spans="1:5" x14ac:dyDescent="0.2">
      <c r="A459" s="1" t="s">
        <v>25</v>
      </c>
      <c r="B459" s="2" t="str">
        <v>Salamandrina terdigitata</v>
      </c>
      <c r="C459" s="1" t="s">
        <v>467</v>
      </c>
      <c r="D459" s="1" t="s">
        <v>2292</v>
      </c>
      <c r="E459" s="2" t="str">
        <v>Infrastructure - Habitat restoration of areas impacted by infrastructure, operations and activities</v>
      </c>
    </row>
    <row r="460" spans="1:5" x14ac:dyDescent="0.2">
      <c r="A460" s="1" t="s">
        <v>25</v>
      </c>
      <c r="B460" s="2" t="str">
        <v>Salamandrina terdigitata</v>
      </c>
      <c r="C460" s="1" t="s">
        <v>467</v>
      </c>
      <c r="D460" s="1" t="s">
        <v>2295</v>
      </c>
      <c r="E460" s="2" t="str">
        <v>Infrastructure - Reduce impact of outdoor sports, leisure and recreational activities</v>
      </c>
    </row>
    <row r="461" spans="1:5" x14ac:dyDescent="0.2">
      <c r="A461" s="1" t="s">
        <v>25</v>
      </c>
      <c r="B461" s="2" t="str">
        <v>Salamandrina terdigitata</v>
      </c>
      <c r="C461" s="1" t="s">
        <v>467</v>
      </c>
      <c r="D461" s="1" t="s">
        <v>2324</v>
      </c>
      <c r="E461" s="2" t="str">
        <v>Infrastructure - Reduce/eliminate pollution to surface or ground waters</v>
      </c>
    </row>
    <row r="462" spans="1:5" x14ac:dyDescent="0.2">
      <c r="A462" s="1" t="s">
        <v>25</v>
      </c>
      <c r="B462" s="2" t="str">
        <v>Salamandrina terdigitata</v>
      </c>
      <c r="C462" s="1" t="s">
        <v>467</v>
      </c>
      <c r="D462" s="1" t="s">
        <v>2338</v>
      </c>
      <c r="E462" s="2" t="str">
        <v>Infrastructure - Manage changes in hydrological and coastal systems and regimes</v>
      </c>
    </row>
    <row r="463" spans="1:5" x14ac:dyDescent="0.2">
      <c r="A463" s="1" t="s">
        <v>21</v>
      </c>
      <c r="B463" s="2" t="str">
        <v>Speleomantes strinatii</v>
      </c>
      <c r="C463" s="1" t="s">
        <v>467</v>
      </c>
      <c r="D463" s="1" t="s">
        <v>2307</v>
      </c>
      <c r="E463" s="2" t="str">
        <v>Natural processes - Managenemnt of habitats to slow, stop or reverse natural processes without direct human influence</v>
      </c>
    </row>
    <row r="464" spans="1:5" x14ac:dyDescent="0.2">
      <c r="A464" s="1" t="s">
        <v>21</v>
      </c>
      <c r="B464" s="2" t="str">
        <v>Speleomantes strinatii</v>
      </c>
      <c r="C464" s="1" t="s">
        <v>467</v>
      </c>
      <c r="D464" s="1" t="s">
        <v>2339</v>
      </c>
      <c r="E464" s="2" t="str">
        <v>Natural processes - Other measures related to natural processes</v>
      </c>
    </row>
    <row r="465" spans="1:5" x14ac:dyDescent="0.2">
      <c r="A465" s="1" t="s">
        <v>21</v>
      </c>
      <c r="B465" s="2" t="str">
        <v>Speleomantes strinatii</v>
      </c>
      <c r="C465" s="1" t="s">
        <v>467</v>
      </c>
      <c r="D465" s="1" t="s">
        <v>2342</v>
      </c>
      <c r="E465" s="2" t="str">
        <v>Forestry - Other measures related to forestry practices</v>
      </c>
    </row>
    <row r="466" spans="1:5" x14ac:dyDescent="0.2">
      <c r="A466" s="1" t="s">
        <v>73</v>
      </c>
      <c r="B466" s="2" t="str">
        <v>Zamenis situla</v>
      </c>
      <c r="C466" s="1" t="s">
        <v>464</v>
      </c>
      <c r="D466" s="1" t="s">
        <v>2300</v>
      </c>
      <c r="E466" s="2" t="str">
        <v>Agriculture - Reinstate appropiate agricultural practices to address abandonment</v>
      </c>
    </row>
    <row r="467" spans="1:5" x14ac:dyDescent="0.2">
      <c r="A467" s="1" t="s">
        <v>73</v>
      </c>
      <c r="B467" s="2" t="str">
        <v>Zamenis situla</v>
      </c>
      <c r="C467" s="1" t="s">
        <v>464</v>
      </c>
      <c r="D467" s="1" t="s">
        <v>447</v>
      </c>
      <c r="E467" s="2" t="str">
        <v>Agriculture - Adapt mowing, grazing and other equivalent agricultural activities</v>
      </c>
    </row>
    <row r="468" spans="1:5" x14ac:dyDescent="0.2">
      <c r="A468" s="1" t="s">
        <v>73</v>
      </c>
      <c r="B468" s="2" t="str">
        <v>Zamenis situla</v>
      </c>
      <c r="C468" s="1" t="s">
        <v>464</v>
      </c>
      <c r="D468" s="1" t="s">
        <v>2310</v>
      </c>
      <c r="E468" s="2" t="str">
        <v>Species exploitation - Control/eradicate illegal killing, fishing and harvesting</v>
      </c>
    </row>
    <row r="469" spans="1:5" x14ac:dyDescent="0.2">
      <c r="A469" s="1" t="s">
        <v>51</v>
      </c>
      <c r="B469" s="2" t="str">
        <v>Hyla arborea</v>
      </c>
      <c r="C469" s="1" t="s">
        <v>469</v>
      </c>
      <c r="D469" s="1" t="s">
        <v>2310</v>
      </c>
      <c r="E469" s="2" t="str">
        <v>Species exploitation - Control/eradicate illegal killing, fishing and harvesting</v>
      </c>
    </row>
    <row r="470" spans="1:5" x14ac:dyDescent="0.2">
      <c r="A470" s="1" t="s">
        <v>51</v>
      </c>
      <c r="B470" s="2" t="str">
        <v>Hyla arborea</v>
      </c>
      <c r="C470" s="1" t="s">
        <v>469</v>
      </c>
      <c r="D470" s="1" t="s">
        <v>2329</v>
      </c>
      <c r="E470" s="2" t="str">
        <v>Transport - Reduce impact of transport operation and infrastructure</v>
      </c>
    </row>
    <row r="471" spans="1:5" x14ac:dyDescent="0.2">
      <c r="A471" s="1" t="s">
        <v>61</v>
      </c>
      <c r="B471" s="2" t="str">
        <v>Rana temporaria</v>
      </c>
      <c r="C471" s="1" t="s">
        <v>467</v>
      </c>
      <c r="D471" s="1" t="s">
        <v>2310</v>
      </c>
      <c r="E471" s="2" t="str">
        <v>Species exploitation - Control/eradicate illegal killing, fishing and harvesting</v>
      </c>
    </row>
    <row r="472" spans="1:5" x14ac:dyDescent="0.2">
      <c r="A472" s="1" t="s">
        <v>32</v>
      </c>
      <c r="B472" s="2" t="str">
        <v>Emys orbicularis</v>
      </c>
      <c r="C472" s="1" t="s">
        <v>467</v>
      </c>
      <c r="D472" s="1" t="s">
        <v>2317</v>
      </c>
      <c r="E472" s="2" t="str">
        <v>Forestry - Maintain exisiting traditional forest management and exploitation practices</v>
      </c>
    </row>
    <row r="473" spans="1:5" x14ac:dyDescent="0.2">
      <c r="A473" s="1" t="s">
        <v>32</v>
      </c>
      <c r="B473" s="2" t="str">
        <v>Emys orbicularis</v>
      </c>
      <c r="C473" s="1" t="s">
        <v>469</v>
      </c>
      <c r="D473" s="1" t="s">
        <v>2296</v>
      </c>
      <c r="E473" s="2" t="str">
        <v>Agriculture - Reduce/eliminate source pollution to surface and ground waters from agriculture</v>
      </c>
    </row>
    <row r="474" spans="1:5" x14ac:dyDescent="0.2">
      <c r="A474" s="1" t="s">
        <v>32</v>
      </c>
      <c r="B474" s="2" t="str">
        <v>Emys orbicularis</v>
      </c>
      <c r="C474" s="1" t="s">
        <v>469</v>
      </c>
      <c r="D474" s="1" t="s">
        <v>2323</v>
      </c>
      <c r="E474" s="2" t="str">
        <v>Agriculture - Manage agricultural drainage and water abstraction</v>
      </c>
    </row>
    <row r="475" spans="1:5" x14ac:dyDescent="0.2">
      <c r="A475" s="1" t="s">
        <v>32</v>
      </c>
      <c r="B475" s="2" t="str">
        <v>Emys orbicularis</v>
      </c>
      <c r="C475" s="1" t="s">
        <v>469</v>
      </c>
      <c r="D475" s="1" t="s">
        <v>2310</v>
      </c>
      <c r="E475" s="2" t="str">
        <v>Species exploitation - Control/eradicate illegal killing, fishing and harvesting</v>
      </c>
    </row>
    <row r="476" spans="1:5" x14ac:dyDescent="0.2">
      <c r="A476" s="1" t="s">
        <v>32</v>
      </c>
      <c r="B476" s="2" t="str">
        <v>Emys orbicularis</v>
      </c>
      <c r="C476" s="1" t="s">
        <v>469</v>
      </c>
      <c r="D476" s="1" t="s">
        <v>2329</v>
      </c>
      <c r="E476" s="2" t="str">
        <v>Transport - Reduce impact of transport operation and infrastructure</v>
      </c>
    </row>
    <row r="477" spans="1:5" x14ac:dyDescent="0.2">
      <c r="A477" s="1" t="s">
        <v>32</v>
      </c>
      <c r="B477" s="2" t="str">
        <v>Emys orbicularis</v>
      </c>
      <c r="C477" s="1" t="s">
        <v>469</v>
      </c>
      <c r="D477" s="1" t="s">
        <v>2307</v>
      </c>
      <c r="E477" s="2" t="str">
        <v>Natural processes - Managenemnt of habitats to slow, stop or reverse natural processes without direct human influence</v>
      </c>
    </row>
    <row r="478" spans="1:5" x14ac:dyDescent="0.2">
      <c r="A478" s="1" t="s">
        <v>32</v>
      </c>
      <c r="B478" s="2" t="str">
        <v>Emys orbicularis</v>
      </c>
      <c r="C478" s="1" t="s">
        <v>469</v>
      </c>
      <c r="D478" s="1" t="s">
        <v>2339</v>
      </c>
      <c r="E478" s="2" t="str">
        <v>Natural processes - Other measures related to natural processes</v>
      </c>
    </row>
    <row r="479" spans="1:5" x14ac:dyDescent="0.2">
      <c r="A479" s="1" t="s">
        <v>32</v>
      </c>
      <c r="B479" s="2" t="str">
        <v>Emys orbicularis</v>
      </c>
      <c r="C479" s="1" t="s">
        <v>469</v>
      </c>
      <c r="D479" s="1" t="s">
        <v>2327</v>
      </c>
      <c r="E479" s="2" t="str">
        <v>Alien species - Early detection and rapid eradication of alien species of Union concern</v>
      </c>
    </row>
    <row r="480" spans="1:5" x14ac:dyDescent="0.2">
      <c r="A480" s="1" t="s">
        <v>32</v>
      </c>
      <c r="B480" s="2" t="str">
        <v>Emys orbicularis</v>
      </c>
      <c r="C480" s="1" t="s">
        <v>469</v>
      </c>
      <c r="D480" s="1" t="s">
        <v>2312</v>
      </c>
      <c r="E480" s="2" t="str">
        <v>Mixed souce pollution - Restoration of habitats impacted by multi-purpose hydrological changes</v>
      </c>
    </row>
    <row r="481" spans="1:5" x14ac:dyDescent="0.2">
      <c r="A481" s="1" t="s">
        <v>32</v>
      </c>
      <c r="B481" s="2" t="str">
        <v>Emys orbicularis</v>
      </c>
      <c r="C481" s="1" t="s">
        <v>469</v>
      </c>
      <c r="D481" s="1" t="s">
        <v>2335</v>
      </c>
      <c r="E481" s="2" t="str">
        <v>Nature directives - Manage native species incl. non-Directive species)</v>
      </c>
    </row>
    <row r="482" spans="1:5" x14ac:dyDescent="0.2">
      <c r="A482" s="1" t="s">
        <v>32</v>
      </c>
      <c r="B482" s="2" t="str">
        <v>Emys orbicularis</v>
      </c>
      <c r="C482" s="1" t="s">
        <v>464</v>
      </c>
      <c r="D482" s="1" t="s">
        <v>2298</v>
      </c>
      <c r="E482" s="2" t="str">
        <v>Agriculture - Prevent conversion of (semi-) natural habitats into agricultural land</v>
      </c>
    </row>
    <row r="483" spans="1:5" x14ac:dyDescent="0.2">
      <c r="A483" s="1" t="s">
        <v>32</v>
      </c>
      <c r="B483" s="2" t="str">
        <v>Emys orbicularis</v>
      </c>
      <c r="C483" s="1" t="s">
        <v>464</v>
      </c>
      <c r="D483" s="1" t="s">
        <v>447</v>
      </c>
      <c r="E483" s="2" t="str">
        <v>Agriculture - Adapt mowing, grazing and other equivalent agricultural activities</v>
      </c>
    </row>
    <row r="484" spans="1:5" x14ac:dyDescent="0.2">
      <c r="A484" s="1" t="s">
        <v>32</v>
      </c>
      <c r="B484" s="2" t="str">
        <v>Emys orbicularis</v>
      </c>
      <c r="C484" s="1" t="s">
        <v>464</v>
      </c>
      <c r="D484" s="1" t="s">
        <v>2309</v>
      </c>
      <c r="E484" s="2" t="str">
        <v>Agriculture - Manage use of fertilisers as well as chemicals in agriculture</v>
      </c>
    </row>
    <row r="485" spans="1:5" x14ac:dyDescent="0.2">
      <c r="A485" s="1" t="s">
        <v>32</v>
      </c>
      <c r="B485" s="2" t="str">
        <v>Emys orbicularis</v>
      </c>
      <c r="C485" s="1" t="s">
        <v>464</v>
      </c>
      <c r="D485" s="1" t="s">
        <v>2319</v>
      </c>
      <c r="E485" s="2" t="str">
        <v>Extraction and energy - Adapt/manage renewable energy installation, facilities and operation</v>
      </c>
    </row>
    <row r="486" spans="1:5" x14ac:dyDescent="0.2">
      <c r="A486" s="1" t="s">
        <v>32</v>
      </c>
      <c r="B486" s="2" t="str">
        <v>Emys orbicularis</v>
      </c>
      <c r="C486" s="1" t="s">
        <v>464</v>
      </c>
      <c r="D486" s="1" t="s">
        <v>2320</v>
      </c>
      <c r="E486" s="2" t="str">
        <v>Extraction and energy - Habitat restoration/creation after installation of renewable energy infrastructure</v>
      </c>
    </row>
    <row r="487" spans="1:5" x14ac:dyDescent="0.2">
      <c r="A487" s="1" t="s">
        <v>32</v>
      </c>
      <c r="B487" s="2" t="str">
        <v>Emys orbicularis</v>
      </c>
      <c r="C487" s="1" t="s">
        <v>464</v>
      </c>
      <c r="D487" s="1" t="s">
        <v>2346</v>
      </c>
      <c r="E487" s="2" t="str">
        <v>Agriculture - Adapt soil management practices in agriculture</v>
      </c>
    </row>
    <row r="488" spans="1:5" x14ac:dyDescent="0.2">
      <c r="A488" s="1" t="s">
        <v>32</v>
      </c>
      <c r="B488" s="2" t="str">
        <v>Emys orbicularis</v>
      </c>
      <c r="C488" s="1" t="s">
        <v>464</v>
      </c>
      <c r="D488" s="1" t="s">
        <v>2292</v>
      </c>
      <c r="E488" s="2" t="str">
        <v>Infrastructure - Habitat restoration of areas impacted by infrastructure, operations and activities</v>
      </c>
    </row>
    <row r="489" spans="1:5" x14ac:dyDescent="0.2">
      <c r="A489" s="1" t="s">
        <v>32</v>
      </c>
      <c r="B489" s="2" t="str">
        <v>Emys orbicularis</v>
      </c>
      <c r="C489" s="1" t="s">
        <v>464</v>
      </c>
      <c r="D489" s="1" t="s">
        <v>2295</v>
      </c>
      <c r="E489" s="2" t="str">
        <v>Infrastructure - Reduce impact of outdoor sports, leisure and recreational activities</v>
      </c>
    </row>
    <row r="490" spans="1:5" x14ac:dyDescent="0.2">
      <c r="A490" s="1" t="s">
        <v>32</v>
      </c>
      <c r="B490" s="2" t="str">
        <v>Emys orbicularis</v>
      </c>
      <c r="C490" s="1" t="s">
        <v>464</v>
      </c>
      <c r="D490" s="1" t="s">
        <v>2304</v>
      </c>
      <c r="E490" s="2" t="str">
        <v>Transport - Habitat restoration of areas impacted by transport</v>
      </c>
    </row>
    <row r="491" spans="1:5" x14ac:dyDescent="0.2">
      <c r="A491" s="1" t="s">
        <v>32</v>
      </c>
      <c r="B491" s="2" t="str">
        <v>Emys orbicularis</v>
      </c>
      <c r="C491" s="1" t="s">
        <v>464</v>
      </c>
      <c r="D491" s="1" t="s">
        <v>2347</v>
      </c>
      <c r="E491" s="2" t="str">
        <v>Species exploitation - Other measures to reduce impacts from aquaculutre infrastructure and operation</v>
      </c>
    </row>
    <row r="492" spans="1:5" x14ac:dyDescent="0.2">
      <c r="A492" s="1" t="s">
        <v>32</v>
      </c>
      <c r="B492" s="2" t="str">
        <v>Emys orbicularis</v>
      </c>
      <c r="C492" s="1" t="s">
        <v>464</v>
      </c>
      <c r="D492" s="1" t="s">
        <v>2325</v>
      </c>
      <c r="E492" s="2" t="str">
        <v>Military - Reduce impact of other specific human activities</v>
      </c>
    </row>
    <row r="493" spans="1:5" x14ac:dyDescent="0.2">
      <c r="A493" s="1" t="s">
        <v>32</v>
      </c>
      <c r="B493" s="2" t="str">
        <v>Emys orbicularis</v>
      </c>
      <c r="C493" s="1" t="s">
        <v>464</v>
      </c>
      <c r="D493" s="1" t="s">
        <v>2326</v>
      </c>
      <c r="E493" s="2" t="str">
        <v>Military - Habitat restoration of areas related to military installations and activities and other human activities</v>
      </c>
    </row>
    <row r="494" spans="1:5" x14ac:dyDescent="0.2">
      <c r="A494" s="1" t="s">
        <v>32</v>
      </c>
      <c r="B494" s="2" t="str">
        <v>Emys orbicularis</v>
      </c>
      <c r="C494" s="1" t="s">
        <v>464</v>
      </c>
      <c r="D494" s="1" t="s">
        <v>2315</v>
      </c>
      <c r="E494" s="2" t="str">
        <v>Alien species - Management, control or eradication of other invasive alien species</v>
      </c>
    </row>
    <row r="495" spans="1:5" x14ac:dyDescent="0.2">
      <c r="A495" s="1" t="s">
        <v>32</v>
      </c>
      <c r="B495" s="2" t="str">
        <v>Emys orbicularis</v>
      </c>
      <c r="C495" s="1" t="s">
        <v>464</v>
      </c>
      <c r="D495" s="1" t="s">
        <v>2321</v>
      </c>
      <c r="E495" s="2" t="str">
        <v>Mixed source pollution - Reduce impact of mixed source pollution</v>
      </c>
    </row>
    <row r="496" spans="1:5" x14ac:dyDescent="0.2">
      <c r="A496" s="1" t="s">
        <v>32</v>
      </c>
      <c r="B496" s="2" t="str">
        <v>Emys orbicularis</v>
      </c>
      <c r="C496" s="1" t="s">
        <v>464</v>
      </c>
      <c r="D496" s="1" t="s">
        <v>2294</v>
      </c>
      <c r="E496" s="2" t="str">
        <v>Mixed source pollution - Reduce impact of multi-purpose hydrological changes</v>
      </c>
    </row>
    <row r="497" spans="1:5" x14ac:dyDescent="0.2">
      <c r="A497" s="1" t="s">
        <v>32</v>
      </c>
      <c r="B497" s="2" t="str">
        <v>Emys orbicularis</v>
      </c>
      <c r="C497" s="1" t="s">
        <v>464</v>
      </c>
      <c r="D497" s="1" t="s">
        <v>2312</v>
      </c>
      <c r="E497" s="2" t="str">
        <v>Mixed souce pollution - Restoration of habitats impacted by multi-purpose hydrological changes</v>
      </c>
    </row>
    <row r="498" spans="1:5" x14ac:dyDescent="0.2">
      <c r="A498" s="1" t="s">
        <v>32</v>
      </c>
      <c r="B498" s="2" t="str">
        <v>Emys orbicularis</v>
      </c>
      <c r="C498" s="1" t="s">
        <v>464</v>
      </c>
      <c r="D498" s="1" t="s">
        <v>2307</v>
      </c>
      <c r="E498" s="2" t="str">
        <v>Natural processes - Managenemnt of habitats to slow, stop or reverse natural processes without direct human influence</v>
      </c>
    </row>
    <row r="499" spans="1:5" x14ac:dyDescent="0.2">
      <c r="A499" s="1" t="s">
        <v>45</v>
      </c>
      <c r="B499" s="2" t="str">
        <v>Podarcis siculus</v>
      </c>
      <c r="C499" s="1" t="s">
        <v>469</v>
      </c>
      <c r="D499" s="1" t="s">
        <v>2310</v>
      </c>
      <c r="E499" s="2" t="str">
        <v>Species exploitation - Control/eradicate illegal killing, fishing and harvesting</v>
      </c>
    </row>
    <row r="500" spans="1:5" x14ac:dyDescent="0.2">
      <c r="A500" s="1" t="s">
        <v>85</v>
      </c>
      <c r="B500" s="2" t="str">
        <v>Lacerta viridis</v>
      </c>
      <c r="C500" s="1" t="s">
        <v>467</v>
      </c>
      <c r="D500" s="1" t="s">
        <v>414</v>
      </c>
      <c r="E500" s="2" t="str">
        <v>Agriculture - Maintain exisiting extensive practices and landscape features</v>
      </c>
    </row>
    <row r="501" spans="1:5" x14ac:dyDescent="0.2">
      <c r="A501" s="1" t="s">
        <v>85</v>
      </c>
      <c r="B501" s="2" t="str">
        <v>Lacerta viridis</v>
      </c>
      <c r="C501" s="1" t="s">
        <v>467</v>
      </c>
      <c r="D501" s="1" t="s">
        <v>2300</v>
      </c>
      <c r="E501" s="2" t="str">
        <v>Agriculture - Reinstate appropiate agricultural practices to address abandonment</v>
      </c>
    </row>
    <row r="502" spans="1:5" x14ac:dyDescent="0.2">
      <c r="A502" s="1" t="s">
        <v>85</v>
      </c>
      <c r="B502" s="2" t="str">
        <v>Lacerta viridis</v>
      </c>
      <c r="C502" s="1" t="s">
        <v>469</v>
      </c>
      <c r="D502" s="1" t="s">
        <v>414</v>
      </c>
      <c r="E502" s="2" t="str">
        <v>Agriculture - Maintain exisiting extensive practices and landscape features</v>
      </c>
    </row>
    <row r="503" spans="1:5" x14ac:dyDescent="0.2">
      <c r="A503" s="1" t="s">
        <v>85</v>
      </c>
      <c r="B503" s="2" t="str">
        <v>Lacerta viridis</v>
      </c>
      <c r="C503" s="1" t="s">
        <v>469</v>
      </c>
      <c r="D503" s="1" t="s">
        <v>2300</v>
      </c>
      <c r="E503" s="2" t="str">
        <v>Agriculture - Reinstate appropiate agricultural practices to address abandonment</v>
      </c>
    </row>
    <row r="504" spans="1:5" x14ac:dyDescent="0.2">
      <c r="A504" s="1" t="s">
        <v>85</v>
      </c>
      <c r="B504" s="2" t="str">
        <v>Lacerta viridis</v>
      </c>
      <c r="C504" s="1" t="s">
        <v>469</v>
      </c>
      <c r="D504" s="1" t="s">
        <v>2310</v>
      </c>
      <c r="E504" s="2" t="str">
        <v>Species exploitation - Control/eradicate illegal killing, fishing and harvesting</v>
      </c>
    </row>
    <row r="505" spans="1:5" x14ac:dyDescent="0.2">
      <c r="A505" s="1" t="s">
        <v>79</v>
      </c>
      <c r="B505" s="2" t="str">
        <v>Telescopus fallax</v>
      </c>
      <c r="C505" s="1" t="s">
        <v>469</v>
      </c>
      <c r="D505" s="1" t="s">
        <v>2310</v>
      </c>
      <c r="E505" s="2" t="str">
        <v>Species exploitation - Control/eradicate illegal killing, fishing and harvesting</v>
      </c>
    </row>
    <row r="506" spans="1:5" x14ac:dyDescent="0.2">
      <c r="A506" s="1" t="s">
        <v>31</v>
      </c>
      <c r="B506" s="2" t="str">
        <v>Elaphe quatuorlineata</v>
      </c>
      <c r="C506" s="1" t="s">
        <v>469</v>
      </c>
      <c r="D506" s="1" t="s">
        <v>2296</v>
      </c>
      <c r="E506" s="2" t="str">
        <v>Agriculture - Reduce/eliminate source pollution to surface and ground waters from agriculture</v>
      </c>
    </row>
    <row r="507" spans="1:5" x14ac:dyDescent="0.2">
      <c r="A507" s="1" t="s">
        <v>31</v>
      </c>
      <c r="B507" s="2" t="str">
        <v>Elaphe quatuorlineata</v>
      </c>
      <c r="C507" s="1" t="s">
        <v>469</v>
      </c>
      <c r="D507" s="1" t="s">
        <v>2304</v>
      </c>
      <c r="E507" s="2" t="str">
        <v>Transport - Habitat restoration of areas impacted by transport</v>
      </c>
    </row>
    <row r="508" spans="1:5" x14ac:dyDescent="0.2">
      <c r="A508" s="1" t="s">
        <v>31</v>
      </c>
      <c r="B508" s="2" t="str">
        <v>Elaphe quatuorlineata</v>
      </c>
      <c r="C508" s="1" t="s">
        <v>469</v>
      </c>
      <c r="D508" s="1" t="s">
        <v>2325</v>
      </c>
      <c r="E508" s="2" t="str">
        <v>Military - Reduce impact of other specific human activities</v>
      </c>
    </row>
    <row r="509" spans="1:5" x14ac:dyDescent="0.2">
      <c r="A509" s="1" t="s">
        <v>31</v>
      </c>
      <c r="B509" s="2" t="str">
        <v>Elaphe quatuorlineata</v>
      </c>
      <c r="C509" s="1" t="s">
        <v>469</v>
      </c>
      <c r="D509" s="1" t="s">
        <v>2326</v>
      </c>
      <c r="E509" s="2" t="str">
        <v>Military - Habitat restoration of areas related to military installations and activities and other human activities</v>
      </c>
    </row>
    <row r="510" spans="1:5" x14ac:dyDescent="0.2">
      <c r="A510" s="1" t="s">
        <v>31</v>
      </c>
      <c r="B510" s="2" t="str">
        <v>Elaphe quatuorlineata</v>
      </c>
      <c r="C510" s="1" t="s">
        <v>469</v>
      </c>
      <c r="D510" s="1" t="s">
        <v>2291</v>
      </c>
      <c r="E510" s="2" t="str">
        <v>Infrastructure - Managing the impacts of converting land for construction and development</v>
      </c>
    </row>
    <row r="511" spans="1:5" x14ac:dyDescent="0.2">
      <c r="A511" s="1" t="s">
        <v>31</v>
      </c>
      <c r="B511" s="2" t="str">
        <v>Elaphe quatuorlineata</v>
      </c>
      <c r="C511" s="1" t="s">
        <v>469</v>
      </c>
      <c r="D511" s="1" t="s">
        <v>2292</v>
      </c>
      <c r="E511" s="2" t="str">
        <v>Infrastructure - Habitat restoration of areas impacted by infrastructure, operations and activities</v>
      </c>
    </row>
    <row r="512" spans="1:5" x14ac:dyDescent="0.2">
      <c r="A512" s="1" t="s">
        <v>31</v>
      </c>
      <c r="B512" s="2" t="str">
        <v>Elaphe quatuorlineata</v>
      </c>
      <c r="C512" s="1" t="s">
        <v>464</v>
      </c>
      <c r="D512" s="1" t="s">
        <v>2299</v>
      </c>
      <c r="E512" s="2" t="str">
        <v>Agriculture - Restore small landscape features on agricultural land</v>
      </c>
    </row>
    <row r="513" spans="1:5" x14ac:dyDescent="0.2">
      <c r="A513" s="1" t="s">
        <v>31</v>
      </c>
      <c r="B513" s="2" t="str">
        <v>Elaphe quatuorlineata</v>
      </c>
      <c r="C513" s="1" t="s">
        <v>464</v>
      </c>
      <c r="D513" s="1" t="s">
        <v>414</v>
      </c>
      <c r="E513" s="2" t="str">
        <v>Agriculture - Maintain exisiting extensive practices and landscape features</v>
      </c>
    </row>
    <row r="514" spans="1:5" x14ac:dyDescent="0.2">
      <c r="A514" s="1" t="s">
        <v>31</v>
      </c>
      <c r="B514" s="2" t="str">
        <v>Elaphe quatuorlineata</v>
      </c>
      <c r="C514" s="1" t="s">
        <v>464</v>
      </c>
      <c r="D514" s="1" t="s">
        <v>2300</v>
      </c>
      <c r="E514" s="2" t="str">
        <v>Agriculture - Reinstate appropiate agricultural practices to address abandonment</v>
      </c>
    </row>
    <row r="515" spans="1:5" x14ac:dyDescent="0.2">
      <c r="A515" s="1" t="s">
        <v>31</v>
      </c>
      <c r="B515" s="2" t="str">
        <v>Elaphe quatuorlineata</v>
      </c>
      <c r="C515" s="1" t="s">
        <v>464</v>
      </c>
      <c r="D515" s="1" t="s">
        <v>447</v>
      </c>
      <c r="E515" s="2" t="str">
        <v>Agriculture - Adapt mowing, grazing and other equivalent agricultural activities</v>
      </c>
    </row>
    <row r="516" spans="1:5" x14ac:dyDescent="0.2">
      <c r="A516" s="1" t="s">
        <v>31</v>
      </c>
      <c r="B516" s="2" t="str">
        <v>Elaphe quatuorlineata</v>
      </c>
      <c r="C516" s="1" t="s">
        <v>464</v>
      </c>
      <c r="D516" s="1" t="s">
        <v>2309</v>
      </c>
      <c r="E516" s="2" t="str">
        <v>Agriculture - Manage use of fertilisers as well as chemicals in agriculture</v>
      </c>
    </row>
    <row r="517" spans="1:5" x14ac:dyDescent="0.2">
      <c r="A517" s="1" t="s">
        <v>31</v>
      </c>
      <c r="B517" s="2" t="str">
        <v>Elaphe quatuorlineata</v>
      </c>
      <c r="C517" s="1" t="s">
        <v>464</v>
      </c>
      <c r="D517" s="1" t="s">
        <v>2296</v>
      </c>
      <c r="E517" s="2" t="str">
        <v>Agriculture - Reduce/eliminate source pollution to surface and ground waters from agriculture</v>
      </c>
    </row>
    <row r="518" spans="1:5" x14ac:dyDescent="0.2">
      <c r="A518" s="1" t="s">
        <v>31</v>
      </c>
      <c r="B518" s="2" t="str">
        <v>Elaphe quatuorlineata</v>
      </c>
      <c r="C518" s="1" t="s">
        <v>464</v>
      </c>
      <c r="D518" s="1" t="s">
        <v>2329</v>
      </c>
      <c r="E518" s="2" t="str">
        <v>Transport - Reduce impact of transport operation and infrastructure</v>
      </c>
    </row>
    <row r="519" spans="1:5" x14ac:dyDescent="0.2">
      <c r="A519" s="1" t="s">
        <v>31</v>
      </c>
      <c r="B519" s="2" t="str">
        <v>Elaphe quatuorlineata</v>
      </c>
      <c r="C519" s="1" t="s">
        <v>464</v>
      </c>
      <c r="D519" s="1" t="s">
        <v>2304</v>
      </c>
      <c r="E519" s="2" t="str">
        <v>Transport - Habitat restoration of areas impacted by transport</v>
      </c>
    </row>
    <row r="520" spans="1:5" x14ac:dyDescent="0.2">
      <c r="A520" s="1" t="s">
        <v>31</v>
      </c>
      <c r="B520" s="2" t="str">
        <v>Elaphe quatuorlineata</v>
      </c>
      <c r="C520" s="1" t="s">
        <v>464</v>
      </c>
      <c r="D520" s="1" t="s">
        <v>2291</v>
      </c>
      <c r="E520" s="2" t="str">
        <v>Infrastructure - Managing the impacts of converting land for construction and development</v>
      </c>
    </row>
    <row r="521" spans="1:5" x14ac:dyDescent="0.2">
      <c r="A521" s="1" t="s">
        <v>31</v>
      </c>
      <c r="B521" s="2" t="str">
        <v>Elaphe quatuorlineata</v>
      </c>
      <c r="C521" s="1" t="s">
        <v>464</v>
      </c>
      <c r="D521" s="1" t="s">
        <v>2292</v>
      </c>
      <c r="E521" s="2" t="str">
        <v>Infrastructure - Habitat restoration of areas impacted by infrastructure, operations and activities</v>
      </c>
    </row>
    <row r="522" spans="1:5" x14ac:dyDescent="0.2">
      <c r="A522" s="1" t="s">
        <v>31</v>
      </c>
      <c r="B522" s="2" t="str">
        <v>Elaphe quatuorlineata</v>
      </c>
      <c r="C522" s="1" t="s">
        <v>464</v>
      </c>
      <c r="D522" s="1" t="s">
        <v>2295</v>
      </c>
      <c r="E522" s="2" t="str">
        <v>Infrastructure - Reduce impact of outdoor sports, leisure and recreational activities</v>
      </c>
    </row>
    <row r="523" spans="1:5" x14ac:dyDescent="0.2">
      <c r="A523" s="1" t="s">
        <v>31</v>
      </c>
      <c r="B523" s="2" t="str">
        <v>Elaphe quatuorlineata</v>
      </c>
      <c r="C523" s="1" t="s">
        <v>464</v>
      </c>
      <c r="D523" s="1" t="s">
        <v>2325</v>
      </c>
      <c r="E523" s="2" t="str">
        <v>Military - Reduce impact of other specific human activities</v>
      </c>
    </row>
    <row r="524" spans="1:5" x14ac:dyDescent="0.2">
      <c r="A524" s="1" t="s">
        <v>31</v>
      </c>
      <c r="B524" s="2" t="str">
        <v>Elaphe quatuorlineata</v>
      </c>
      <c r="C524" s="1" t="s">
        <v>464</v>
      </c>
      <c r="D524" s="1" t="s">
        <v>2326</v>
      </c>
      <c r="E524" s="2" t="str">
        <v>Military - Habitat restoration of areas related to military installations and activities and other human activities</v>
      </c>
    </row>
    <row r="525" spans="1:5" x14ac:dyDescent="0.2">
      <c r="A525" s="1" t="s">
        <v>31</v>
      </c>
      <c r="B525" s="2" t="str">
        <v>Elaphe quatuorlineata</v>
      </c>
      <c r="C525" s="1" t="s">
        <v>464</v>
      </c>
      <c r="D525" s="1" t="s">
        <v>2321</v>
      </c>
      <c r="E525" s="2" t="str">
        <v>Mixed source pollution - Reduce impact of mixed source pollution</v>
      </c>
    </row>
    <row r="526" spans="1:5" x14ac:dyDescent="0.2">
      <c r="A526" s="1" t="s">
        <v>69</v>
      </c>
      <c r="B526" s="2" t="str">
        <v>Natrix tessellata</v>
      </c>
      <c r="C526" s="1" t="s">
        <v>467</v>
      </c>
      <c r="D526" s="1" t="s">
        <v>2336</v>
      </c>
      <c r="E526" s="2" t="str">
        <v>Extraction and energy - Reduce impact of hydropower operation and infrastructure</v>
      </c>
    </row>
    <row r="527" spans="1:5" x14ac:dyDescent="0.2">
      <c r="A527" s="1" t="s">
        <v>71</v>
      </c>
      <c r="B527" s="2" t="str">
        <v>Lacerta bilineata</v>
      </c>
      <c r="C527" s="1" t="s">
        <v>467</v>
      </c>
      <c r="D527" s="1" t="s">
        <v>2300</v>
      </c>
      <c r="E527" s="2" t="str">
        <v>Agriculture - Reinstate appropiate agricultural practices to address abandonment</v>
      </c>
    </row>
    <row r="528" spans="1:5" x14ac:dyDescent="0.2">
      <c r="A528" s="1" t="s">
        <v>71</v>
      </c>
      <c r="B528" s="2" t="str">
        <v>Lacerta bilineata</v>
      </c>
      <c r="C528" s="1" t="s">
        <v>469</v>
      </c>
      <c r="D528" s="1" t="s">
        <v>2300</v>
      </c>
      <c r="E528" s="2" t="str">
        <v>Agriculture - Reinstate appropiate agricultural practices to address abandonment</v>
      </c>
    </row>
    <row r="529" spans="1:5" x14ac:dyDescent="0.2">
      <c r="A529" s="1" t="s">
        <v>71</v>
      </c>
      <c r="B529" s="2" t="str">
        <v>Lacerta bilineata</v>
      </c>
      <c r="C529" s="1" t="s">
        <v>469</v>
      </c>
      <c r="D529" s="1" t="s">
        <v>2310</v>
      </c>
      <c r="E529" s="2" t="str">
        <v>Species exploitation - Control/eradicate illegal killing, fishing and harvesting</v>
      </c>
    </row>
    <row r="530" spans="1:5" x14ac:dyDescent="0.2">
      <c r="A530" s="1" t="s">
        <v>71</v>
      </c>
      <c r="B530" s="2" t="str">
        <v>Lacerta bilineata</v>
      </c>
      <c r="C530" s="1" t="s">
        <v>464</v>
      </c>
      <c r="D530" s="1" t="s">
        <v>447</v>
      </c>
      <c r="E530" s="2" t="str">
        <v>Agriculture - Adapt mowing, grazing and other equivalent agricultural activities</v>
      </c>
    </row>
    <row r="531" spans="1:5" x14ac:dyDescent="0.2">
      <c r="A531" s="1" t="s">
        <v>71</v>
      </c>
      <c r="B531" s="2" t="str">
        <v>Lacerta bilineata</v>
      </c>
      <c r="C531" s="1" t="s">
        <v>464</v>
      </c>
      <c r="D531" s="1" t="s">
        <v>2329</v>
      </c>
      <c r="E531" s="2" t="str">
        <v>Transport - Reduce impact of transport operation and infrastructure</v>
      </c>
    </row>
    <row r="532" spans="1:5" x14ac:dyDescent="0.2">
      <c r="A532" s="1" t="s">
        <v>29</v>
      </c>
      <c r="B532" s="2" t="str">
        <v>Zamenis longissimus</v>
      </c>
      <c r="C532" s="1" t="s">
        <v>467</v>
      </c>
      <c r="D532" s="1" t="s">
        <v>414</v>
      </c>
      <c r="E532" s="2" t="str">
        <v>Agriculture - Maintain exisiting extensive practices and landscape features</v>
      </c>
    </row>
    <row r="533" spans="1:5" x14ac:dyDescent="0.2">
      <c r="A533" s="1" t="s">
        <v>29</v>
      </c>
      <c r="B533" s="2" t="str">
        <v>Zamenis longissimus</v>
      </c>
      <c r="C533" s="1" t="s">
        <v>467</v>
      </c>
      <c r="D533" s="1" t="s">
        <v>2300</v>
      </c>
      <c r="E533" s="2" t="str">
        <v>Agriculture - Reinstate appropiate agricultural practices to address abandonment</v>
      </c>
    </row>
    <row r="534" spans="1:5" x14ac:dyDescent="0.2">
      <c r="A534" s="1" t="s">
        <v>29</v>
      </c>
      <c r="B534" s="2" t="str">
        <v>Zamenis longissimus</v>
      </c>
      <c r="C534" s="1" t="s">
        <v>467</v>
      </c>
      <c r="D534" s="1" t="s">
        <v>2310</v>
      </c>
      <c r="E534" s="2" t="str">
        <v>Species exploitation - Control/eradicate illegal killing, fishing and harvesting</v>
      </c>
    </row>
    <row r="535" spans="1:5" x14ac:dyDescent="0.2">
      <c r="A535" s="1" t="s">
        <v>29</v>
      </c>
      <c r="B535" s="2" t="str">
        <v>Zamenis longissimus</v>
      </c>
      <c r="C535" s="1" t="s">
        <v>469</v>
      </c>
      <c r="D535" s="1" t="s">
        <v>2298</v>
      </c>
      <c r="E535" s="2" t="str">
        <v>Agriculture - Prevent conversion of (semi-) natural habitats into agricultural land</v>
      </c>
    </row>
    <row r="536" spans="1:5" x14ac:dyDescent="0.2">
      <c r="A536" s="1" t="s">
        <v>29</v>
      </c>
      <c r="B536" s="2" t="str">
        <v>Zamenis longissimus</v>
      </c>
      <c r="C536" s="1" t="s">
        <v>469</v>
      </c>
      <c r="D536" s="1" t="s">
        <v>2304</v>
      </c>
      <c r="E536" s="2" t="str">
        <v>Transport - Habitat restoration of areas impacted by transport</v>
      </c>
    </row>
    <row r="537" spans="1:5" x14ac:dyDescent="0.2">
      <c r="A537" s="1" t="s">
        <v>29</v>
      </c>
      <c r="B537" s="2" t="str">
        <v>Zamenis longissimus</v>
      </c>
      <c r="C537" s="1" t="s">
        <v>469</v>
      </c>
      <c r="D537" s="1" t="s">
        <v>2291</v>
      </c>
      <c r="E537" s="2" t="str">
        <v>Infrastructure - Managing the impacts of converting land for construction and development</v>
      </c>
    </row>
    <row r="538" spans="1:5" x14ac:dyDescent="0.2">
      <c r="A538" s="1" t="s">
        <v>29</v>
      </c>
      <c r="B538" s="2" t="str">
        <v>Zamenis longissimus</v>
      </c>
      <c r="C538" s="1" t="s">
        <v>469</v>
      </c>
      <c r="D538" s="1" t="s">
        <v>2310</v>
      </c>
      <c r="E538" s="2" t="str">
        <v>Species exploitation - Control/eradicate illegal killing, fishing and harvesting</v>
      </c>
    </row>
    <row r="539" spans="1:5" x14ac:dyDescent="0.2">
      <c r="A539" s="1" t="s">
        <v>29</v>
      </c>
      <c r="B539" s="2" t="str">
        <v>Zamenis longissimus</v>
      </c>
      <c r="C539" s="1" t="s">
        <v>464</v>
      </c>
      <c r="D539" s="1" t="s">
        <v>2304</v>
      </c>
      <c r="E539" s="2" t="str">
        <v>Transport - Habitat restoration of areas impacted by transport</v>
      </c>
    </row>
    <row r="540" spans="1:5" x14ac:dyDescent="0.2">
      <c r="A540" s="1" t="s">
        <v>84</v>
      </c>
      <c r="B540" s="2" t="str">
        <v>Euleptes europaea</v>
      </c>
      <c r="C540" s="1" t="s">
        <v>464</v>
      </c>
      <c r="D540" s="1" t="s">
        <v>2313</v>
      </c>
      <c r="E540" s="2" t="str">
        <v>Infrastructure - Other measures related to residential, commercial and recreational infrastructures</v>
      </c>
    </row>
    <row r="541" spans="1:5" x14ac:dyDescent="0.2">
      <c r="A541" s="1" t="s">
        <v>36</v>
      </c>
      <c r="B541" s="2" t="str">
        <v>Emys trinacris</v>
      </c>
      <c r="C541" s="1" t="s">
        <v>464</v>
      </c>
      <c r="D541" s="1" t="s">
        <v>2338</v>
      </c>
      <c r="E541" s="2" t="str">
        <v>Infrastructure - Manage changes in hydrological and coastal systems and regimes</v>
      </c>
    </row>
    <row r="542" spans="1:5" x14ac:dyDescent="0.2">
      <c r="A542" s="1" t="s">
        <v>36</v>
      </c>
      <c r="B542" s="2" t="str">
        <v>Emys trinacris</v>
      </c>
      <c r="C542" s="1" t="s">
        <v>464</v>
      </c>
      <c r="D542" s="1" t="s">
        <v>2348</v>
      </c>
      <c r="E542" s="2" t="str">
        <v>Alien species - Management of problematic native species</v>
      </c>
    </row>
    <row r="543" spans="1:5" x14ac:dyDescent="0.2">
      <c r="A543" s="1" t="s">
        <v>24</v>
      </c>
      <c r="B543" s="2" t="str">
        <v>Lissotriton italicus</v>
      </c>
      <c r="C543" s="1" t="s">
        <v>467</v>
      </c>
      <c r="D543" s="1" t="s">
        <v>2349</v>
      </c>
      <c r="E543" s="2" t="str">
        <v>Species exploitation - Reduce bycatch and accidental killing of non-target species</v>
      </c>
    </row>
    <row r="544" spans="1:5" x14ac:dyDescent="0.2">
      <c r="A544" s="1" t="s">
        <v>24</v>
      </c>
      <c r="B544" s="2" t="str">
        <v>Lissotriton italicus</v>
      </c>
      <c r="C544" s="1" t="s">
        <v>467</v>
      </c>
      <c r="D544" s="1" t="s">
        <v>2292</v>
      </c>
      <c r="E544" s="2" t="str">
        <v>Infrastructure - Habitat restoration of areas impacted by infrastructure, operations and activities</v>
      </c>
    </row>
    <row r="545" spans="1:5" x14ac:dyDescent="0.2">
      <c r="A545" s="1" t="s">
        <v>24</v>
      </c>
      <c r="B545" s="2" t="str">
        <v>Lissotriton italicus</v>
      </c>
      <c r="C545" s="1" t="s">
        <v>469</v>
      </c>
      <c r="D545" s="1" t="s">
        <v>2349</v>
      </c>
      <c r="E545" s="2" t="str">
        <v>Species exploitation - Reduce bycatch and accidental killing of non-target species</v>
      </c>
    </row>
    <row r="546" spans="1:5" x14ac:dyDescent="0.2">
      <c r="A546" s="1" t="s">
        <v>24</v>
      </c>
      <c r="B546" s="2" t="str">
        <v>Lissotriton italicus</v>
      </c>
      <c r="C546" s="1" t="s">
        <v>469</v>
      </c>
      <c r="D546" s="1" t="s">
        <v>2292</v>
      </c>
      <c r="E546" s="2" t="str">
        <v>Infrastructure - Habitat restoration of areas impacted by infrastructure, operations and activities</v>
      </c>
    </row>
    <row r="547" spans="1:5" x14ac:dyDescent="0.2">
      <c r="A547" s="1" t="s">
        <v>31</v>
      </c>
      <c r="B547" s="2" t="str">
        <v>Elaphe quatuorlineata</v>
      </c>
      <c r="C547" s="1" t="s">
        <v>467</v>
      </c>
      <c r="D547" s="1" t="s">
        <v>2310</v>
      </c>
      <c r="E547" s="2" t="str">
        <v>Species exploitation - Control/eradicate illegal killing, fishing and harvesting</v>
      </c>
    </row>
    <row r="548" spans="1:5" x14ac:dyDescent="0.2">
      <c r="A548" s="1" t="s">
        <v>31</v>
      </c>
      <c r="B548" s="2" t="str">
        <v>Elaphe quatuorlineata</v>
      </c>
      <c r="C548" s="1" t="s">
        <v>467</v>
      </c>
      <c r="D548" s="1" t="s">
        <v>2299</v>
      </c>
      <c r="E548" s="2" t="str">
        <v>Agriculture - Restore small landscape features on agricultural land</v>
      </c>
    </row>
    <row r="549" spans="1:5" x14ac:dyDescent="0.2">
      <c r="A549" s="1" t="s">
        <v>83</v>
      </c>
      <c r="B549" s="2" t="str">
        <v>Vipera ursinii</v>
      </c>
      <c r="C549" s="1" t="s">
        <v>467</v>
      </c>
      <c r="D549" s="1" t="s">
        <v>2310</v>
      </c>
      <c r="E549" s="2" t="str">
        <v>Species exploitation - Control/eradicate illegal killing, fishing and harvesting</v>
      </c>
    </row>
    <row r="550" spans="1:5" x14ac:dyDescent="0.2">
      <c r="A550" s="1" t="s">
        <v>83</v>
      </c>
      <c r="B550" s="2" t="str">
        <v>Vipera ursinii</v>
      </c>
      <c r="C550" s="1" t="s">
        <v>467</v>
      </c>
      <c r="D550" s="1" t="s">
        <v>2295</v>
      </c>
      <c r="E550" s="2" t="str">
        <v>Infrastructure - Reduce impact of outdoor sports, leisure and recreational activities</v>
      </c>
    </row>
    <row r="551" spans="1:5" x14ac:dyDescent="0.2">
      <c r="A551" s="1" t="s">
        <v>83</v>
      </c>
      <c r="B551" s="2" t="str">
        <v>Vipera ursinii</v>
      </c>
      <c r="C551" s="1" t="s">
        <v>467</v>
      </c>
      <c r="D551" s="1" t="s">
        <v>414</v>
      </c>
      <c r="E551" s="2" t="str">
        <v>Agriculture - Maintain exisiting extensive practices and landscape features</v>
      </c>
    </row>
    <row r="552" spans="1:5" x14ac:dyDescent="0.2">
      <c r="A552" s="1" t="s">
        <v>83</v>
      </c>
      <c r="B552" s="2" t="str">
        <v>Vipera ursinii</v>
      </c>
      <c r="C552" s="1" t="s">
        <v>469</v>
      </c>
      <c r="D552" s="1" t="s">
        <v>2310</v>
      </c>
      <c r="E552" s="2" t="str">
        <v>Species exploitation - Control/eradicate illegal killing, fishing and harvesting</v>
      </c>
    </row>
    <row r="553" spans="1:5" x14ac:dyDescent="0.2">
      <c r="A553" s="1" t="s">
        <v>83</v>
      </c>
      <c r="B553" s="2" t="str">
        <v>Vipera ursinii</v>
      </c>
      <c r="C553" s="1" t="s">
        <v>469</v>
      </c>
      <c r="D553" s="1" t="s">
        <v>2295</v>
      </c>
      <c r="E553" s="2" t="str">
        <v>Infrastructure - Reduce impact of outdoor sports, leisure and recreational activities</v>
      </c>
    </row>
    <row r="554" spans="1:5" x14ac:dyDescent="0.2">
      <c r="A554" s="1" t="s">
        <v>83</v>
      </c>
      <c r="B554" s="2" t="str">
        <v>Vipera ursinii</v>
      </c>
      <c r="C554" s="1" t="s">
        <v>469</v>
      </c>
      <c r="D554" s="1" t="s">
        <v>414</v>
      </c>
      <c r="E554" s="2" t="str">
        <v>Agriculture - Maintain exisiting extensive practices and landscape features</v>
      </c>
    </row>
    <row r="555" spans="1:5" x14ac:dyDescent="0.2">
      <c r="A555" s="1" t="s">
        <v>83</v>
      </c>
      <c r="B555" s="2" t="str">
        <v>Vipera ursinii</v>
      </c>
      <c r="C555" s="1" t="s">
        <v>464</v>
      </c>
      <c r="D555" s="1" t="s">
        <v>414</v>
      </c>
      <c r="E555" s="2" t="str">
        <v>Agriculture - Maintain exisiting extensive practices and landscape features</v>
      </c>
    </row>
    <row r="556" spans="1:5" x14ac:dyDescent="0.2">
      <c r="A556" s="1" t="s">
        <v>83</v>
      </c>
      <c r="B556" s="2" t="str">
        <v>Vipera ursinii</v>
      </c>
      <c r="C556" s="1" t="s">
        <v>464</v>
      </c>
      <c r="D556" s="1" t="s">
        <v>2295</v>
      </c>
      <c r="E556" s="2" t="str">
        <v>Infrastructure - Reduce impact of outdoor sports, leisure and recreational activities</v>
      </c>
    </row>
    <row r="557" spans="1:5" x14ac:dyDescent="0.2">
      <c r="A557" s="1" t="s">
        <v>83</v>
      </c>
      <c r="B557" s="2" t="str">
        <v>Vipera ursinii</v>
      </c>
      <c r="C557" s="1" t="s">
        <v>464</v>
      </c>
      <c r="D557" s="1" t="s">
        <v>2310</v>
      </c>
      <c r="E557" s="2" t="str">
        <v>Species exploitation - Control/eradicate illegal killing, fishing and harvesting</v>
      </c>
    </row>
    <row r="558" spans="1:5" x14ac:dyDescent="0.2">
      <c r="A558" s="1" t="s">
        <v>20</v>
      </c>
      <c r="B558" s="2" t="str">
        <v>Bombina pachypus</v>
      </c>
      <c r="C558" s="1" t="s">
        <v>467</v>
      </c>
      <c r="D558" s="1" t="s">
        <v>2296</v>
      </c>
      <c r="E558" s="2" t="str">
        <v>Agriculture - Reduce/eliminate source pollution to surface and ground waters from agriculture</v>
      </c>
    </row>
    <row r="559" spans="1:5" x14ac:dyDescent="0.2">
      <c r="A559" s="1" t="s">
        <v>20</v>
      </c>
      <c r="B559" s="2" t="str">
        <v>Bombina pachypus</v>
      </c>
      <c r="C559" s="1" t="s">
        <v>467</v>
      </c>
      <c r="D559" s="1" t="s">
        <v>2323</v>
      </c>
      <c r="E559" s="2" t="str">
        <v>Agriculture - Manage agricultural drainage and water abstraction</v>
      </c>
    </row>
    <row r="560" spans="1:5" x14ac:dyDescent="0.2">
      <c r="A560" s="1" t="s">
        <v>20</v>
      </c>
      <c r="B560" s="2" t="str">
        <v>Bombina pachypus</v>
      </c>
      <c r="C560" s="1" t="s">
        <v>467</v>
      </c>
      <c r="D560" s="1" t="s">
        <v>2292</v>
      </c>
      <c r="E560" s="2" t="str">
        <v>Infrastructure - Habitat restoration of areas impacted by infrastructure, operations and activities</v>
      </c>
    </row>
    <row r="561" spans="1:5" x14ac:dyDescent="0.2">
      <c r="A561" s="1" t="s">
        <v>20</v>
      </c>
      <c r="B561" s="2" t="str">
        <v>Bombina pachypus</v>
      </c>
      <c r="C561" s="1" t="s">
        <v>467</v>
      </c>
      <c r="D561" s="1" t="s">
        <v>2295</v>
      </c>
      <c r="E561" s="2" t="str">
        <v>Infrastructure - Reduce impact of outdoor sports, leisure and recreational activities</v>
      </c>
    </row>
    <row r="562" spans="1:5" x14ac:dyDescent="0.2">
      <c r="A562" s="1" t="s">
        <v>20</v>
      </c>
      <c r="B562" s="2" t="str">
        <v>Bombina pachypus</v>
      </c>
      <c r="C562" s="1" t="s">
        <v>467</v>
      </c>
      <c r="D562" s="1" t="s">
        <v>2324</v>
      </c>
      <c r="E562" s="2" t="str">
        <v>Infrastructure - Reduce/eliminate pollution to surface or ground waters</v>
      </c>
    </row>
    <row r="563" spans="1:5" x14ac:dyDescent="0.2">
      <c r="A563" s="1" t="s">
        <v>20</v>
      </c>
      <c r="B563" s="2" t="str">
        <v>Bombina pachypus</v>
      </c>
      <c r="C563" s="1" t="s">
        <v>467</v>
      </c>
      <c r="D563" s="1" t="s">
        <v>2338</v>
      </c>
      <c r="E563" s="2" t="str">
        <v>Infrastructure - Manage changes in hydrological and coastal systems and regimes</v>
      </c>
    </row>
    <row r="564" spans="1:5" x14ac:dyDescent="0.2">
      <c r="A564" s="1" t="s">
        <v>20</v>
      </c>
      <c r="B564" s="2" t="str">
        <v>Bombina pachypus</v>
      </c>
      <c r="C564" s="1" t="s">
        <v>469</v>
      </c>
      <c r="D564" s="1" t="s">
        <v>2298</v>
      </c>
      <c r="E564" s="2" t="str">
        <v>Agriculture - Prevent conversion of (semi-) natural habitats into agricultural land</v>
      </c>
    </row>
    <row r="565" spans="1:5" x14ac:dyDescent="0.2">
      <c r="A565" s="1" t="s">
        <v>20</v>
      </c>
      <c r="B565" s="2" t="str">
        <v>Bombina pachypus</v>
      </c>
      <c r="C565" s="1" t="s">
        <v>469</v>
      </c>
      <c r="D565" s="1" t="s">
        <v>2296</v>
      </c>
      <c r="E565" s="2" t="str">
        <v>Agriculture - Reduce/eliminate source pollution to surface and ground waters from agriculture</v>
      </c>
    </row>
    <row r="566" spans="1:5" x14ac:dyDescent="0.2">
      <c r="A566" s="1" t="s">
        <v>20</v>
      </c>
      <c r="B566" s="2" t="str">
        <v>Bombina pachypus</v>
      </c>
      <c r="C566" s="1" t="s">
        <v>469</v>
      </c>
      <c r="D566" s="1" t="s">
        <v>2323</v>
      </c>
      <c r="E566" s="2" t="str">
        <v>Agriculture - Manage agricultural drainage and water abstraction</v>
      </c>
    </row>
    <row r="567" spans="1:5" x14ac:dyDescent="0.2">
      <c r="A567" s="1" t="s">
        <v>20</v>
      </c>
      <c r="B567" s="2" t="str">
        <v>Bombina pachypus</v>
      </c>
      <c r="C567" s="1" t="s">
        <v>469</v>
      </c>
      <c r="D567" s="1" t="s">
        <v>2329</v>
      </c>
      <c r="E567" s="2" t="str">
        <v>Transport - Reduce impact of transport operation and infrastructure</v>
      </c>
    </row>
    <row r="568" spans="1:5" x14ac:dyDescent="0.2">
      <c r="A568" s="1" t="s">
        <v>20</v>
      </c>
      <c r="B568" s="2" t="str">
        <v>Bombina pachypus</v>
      </c>
      <c r="C568" s="1" t="s">
        <v>469</v>
      </c>
      <c r="D568" s="1" t="s">
        <v>2291</v>
      </c>
      <c r="E568" s="2" t="str">
        <v>Infrastructure - Managing the impacts of converting land for construction and development</v>
      </c>
    </row>
    <row r="569" spans="1:5" x14ac:dyDescent="0.2">
      <c r="A569" s="1" t="s">
        <v>20</v>
      </c>
      <c r="B569" s="2" t="str">
        <v>Bombina pachypus</v>
      </c>
      <c r="C569" s="1" t="s">
        <v>469</v>
      </c>
      <c r="D569" s="1" t="s">
        <v>2292</v>
      </c>
      <c r="E569" s="2" t="str">
        <v>Infrastructure - Habitat restoration of areas impacted by infrastructure, operations and activities</v>
      </c>
    </row>
    <row r="570" spans="1:5" x14ac:dyDescent="0.2">
      <c r="A570" s="1" t="s">
        <v>20</v>
      </c>
      <c r="B570" s="2" t="str">
        <v>Bombina pachypus</v>
      </c>
      <c r="C570" s="1" t="s">
        <v>469</v>
      </c>
      <c r="D570" s="1" t="s">
        <v>2295</v>
      </c>
      <c r="E570" s="2" t="str">
        <v>Infrastructure - Reduce impact of outdoor sports, leisure and recreational activities</v>
      </c>
    </row>
    <row r="571" spans="1:5" x14ac:dyDescent="0.2">
      <c r="A571" s="1" t="s">
        <v>20</v>
      </c>
      <c r="B571" s="2" t="str">
        <v>Bombina pachypus</v>
      </c>
      <c r="C571" s="1" t="s">
        <v>469</v>
      </c>
      <c r="D571" s="1" t="s">
        <v>2324</v>
      </c>
      <c r="E571" s="2" t="str">
        <v>Infrastructure - Reduce/eliminate pollution to surface or ground waters</v>
      </c>
    </row>
    <row r="572" spans="1:5" x14ac:dyDescent="0.2">
      <c r="A572" s="1" t="s">
        <v>20</v>
      </c>
      <c r="B572" s="2" t="str">
        <v>Bombina pachypus</v>
      </c>
      <c r="C572" s="1" t="s">
        <v>469</v>
      </c>
      <c r="D572" s="1" t="s">
        <v>2338</v>
      </c>
      <c r="E572" s="2" t="str">
        <v>Infrastructure - Manage changes in hydrological and coastal systems and regimes</v>
      </c>
    </row>
    <row r="573" spans="1:5" x14ac:dyDescent="0.2">
      <c r="A573" s="1" t="s">
        <v>20</v>
      </c>
      <c r="B573" s="2" t="str">
        <v>Bombina pachypus</v>
      </c>
      <c r="C573" s="1" t="s">
        <v>469</v>
      </c>
      <c r="D573" s="1" t="s">
        <v>2310</v>
      </c>
      <c r="E573" s="2" t="str">
        <v>Species exploitation - Control/eradicate illegal killing, fishing and harvesting</v>
      </c>
    </row>
    <row r="574" spans="1:5" x14ac:dyDescent="0.2">
      <c r="A574" s="1" t="s">
        <v>20</v>
      </c>
      <c r="B574" s="2" t="str">
        <v>Bombina pachypus</v>
      </c>
      <c r="C574" s="1" t="s">
        <v>469</v>
      </c>
      <c r="D574" s="1" t="s">
        <v>2308</v>
      </c>
      <c r="E574" s="2" t="str">
        <v>Alien species - Management, control or eradication of established alien species of Union concern</v>
      </c>
    </row>
    <row r="575" spans="1:5" x14ac:dyDescent="0.2">
      <c r="A575" s="1" t="s">
        <v>20</v>
      </c>
      <c r="B575" s="2" t="str">
        <v>Bombina pachypus</v>
      </c>
      <c r="C575" s="1" t="s">
        <v>469</v>
      </c>
      <c r="D575" s="1" t="s">
        <v>2315</v>
      </c>
      <c r="E575" s="2" t="str">
        <v>Alien species - Management, control or eradication of other invasive alien species</v>
      </c>
    </row>
    <row r="576" spans="1:5" x14ac:dyDescent="0.2">
      <c r="A576" s="1" t="s">
        <v>20</v>
      </c>
      <c r="B576" s="2" t="str">
        <v>Bombina pachypus</v>
      </c>
      <c r="C576" s="1" t="s">
        <v>469</v>
      </c>
      <c r="D576" s="1" t="s">
        <v>2306</v>
      </c>
      <c r="E576" s="2" t="str">
        <v>Alien species - Controlling and aradicating plant and animal diseases, pathogens and pests</v>
      </c>
    </row>
    <row r="577" spans="1:5" x14ac:dyDescent="0.2">
      <c r="A577" s="1" t="s">
        <v>20</v>
      </c>
      <c r="B577" s="2" t="str">
        <v>Bombina pachypus</v>
      </c>
      <c r="C577" s="1" t="s">
        <v>469</v>
      </c>
      <c r="D577" s="1" t="s">
        <v>2294</v>
      </c>
      <c r="E577" s="2" t="str">
        <v>Mixed source pollution - Reduce impact of multi-purpose hydrological changes</v>
      </c>
    </row>
    <row r="578" spans="1:5" x14ac:dyDescent="0.2">
      <c r="A578" s="1" t="s">
        <v>20</v>
      </c>
      <c r="B578" s="2" t="str">
        <v>Bombina pachypus</v>
      </c>
      <c r="C578" s="1" t="s">
        <v>469</v>
      </c>
      <c r="D578" s="1" t="s">
        <v>2307</v>
      </c>
      <c r="E578" s="2" t="str">
        <v>Natural processes - Managenemnt of habitats to slow, stop or reverse natural processes without direct human influence</v>
      </c>
    </row>
    <row r="579" spans="1:5" x14ac:dyDescent="0.2">
      <c r="A579" s="1" t="s">
        <v>20</v>
      </c>
      <c r="B579" s="2" t="str">
        <v>Bombina pachypus</v>
      </c>
      <c r="C579" s="1" t="s">
        <v>469</v>
      </c>
      <c r="D579" s="1" t="s">
        <v>2311</v>
      </c>
      <c r="E579" s="2" t="str">
        <v>Nature directives - Restoration of habitats of species from the directives</v>
      </c>
    </row>
    <row r="580" spans="1:5" x14ac:dyDescent="0.2">
      <c r="A580" s="1" t="s">
        <v>19</v>
      </c>
      <c r="B580" s="2" t="str">
        <v>Euproctus platycephalus</v>
      </c>
      <c r="C580" s="1" t="s">
        <v>464</v>
      </c>
      <c r="D580" s="1" t="s">
        <v>2331</v>
      </c>
      <c r="E580" s="2" t="str">
        <v>Nature directives - Reinforce populations of species from the directives</v>
      </c>
    </row>
    <row r="581" spans="1:5" x14ac:dyDescent="0.2">
      <c r="A581" s="1" t="s">
        <v>19</v>
      </c>
      <c r="B581" s="2" t="str">
        <v>Euproctus platycephalus</v>
      </c>
      <c r="C581" s="1" t="s">
        <v>464</v>
      </c>
      <c r="D581" s="1" t="s">
        <v>2335</v>
      </c>
      <c r="E581" s="2" t="str">
        <v>Nature directives - Manage native species incl. non-Directive species)</v>
      </c>
    </row>
    <row r="582" spans="1:5" x14ac:dyDescent="0.2">
      <c r="A582" s="1" t="s">
        <v>8</v>
      </c>
      <c r="B582" s="2" t="str">
        <v>Speleomantes sarrabusensis</v>
      </c>
      <c r="C582" s="1" t="s">
        <v>464</v>
      </c>
      <c r="D582" s="1" t="s">
        <v>2335</v>
      </c>
      <c r="E582" s="2" t="str">
        <v>Nature directives - Manage native species incl. non-Directive species)</v>
      </c>
    </row>
    <row r="583" spans="1:5" x14ac:dyDescent="0.2">
      <c r="A583" s="1" t="s">
        <v>15</v>
      </c>
      <c r="B583" s="2" t="str">
        <v>Speleomantes genei</v>
      </c>
      <c r="C583" s="1" t="s">
        <v>464</v>
      </c>
      <c r="D583" s="1" t="s">
        <v>2335</v>
      </c>
      <c r="E583" s="2" t="str">
        <v>Nature directives - Manage native species incl. non-Directive species)</v>
      </c>
    </row>
    <row r="584" spans="1:5" x14ac:dyDescent="0.2">
      <c r="A584" s="1" t="s">
        <v>32</v>
      </c>
      <c r="B584" s="2" t="str">
        <v>Emys orbicularis</v>
      </c>
      <c r="C584" s="1" t="s">
        <v>469</v>
      </c>
      <c r="D584" s="1" t="s">
        <v>2315</v>
      </c>
      <c r="E584" s="2" t="str">
        <v>Alien species - Management, control or eradication of other invasive alien species</v>
      </c>
    </row>
    <row r="585" spans="1:5" x14ac:dyDescent="0.2">
      <c r="A585" s="1" t="s">
        <v>69</v>
      </c>
      <c r="B585" s="2" t="str">
        <v>Natrix tessellata</v>
      </c>
      <c r="C585" s="1" t="s">
        <v>467</v>
      </c>
      <c r="D585" s="1" t="s">
        <v>2319</v>
      </c>
      <c r="E585" s="2" t="str">
        <v>Extraction and energy - Adapt/manage renewable energy installation, facilities and operation</v>
      </c>
    </row>
    <row r="586" spans="1:5" x14ac:dyDescent="0.2">
      <c r="A586" s="1" t="s">
        <v>29</v>
      </c>
      <c r="B586" s="2" t="str">
        <v>Zamenis longissimus</v>
      </c>
      <c r="C586" s="1" t="s">
        <v>469</v>
      </c>
      <c r="D586" s="1" t="s">
        <v>414</v>
      </c>
      <c r="E586" s="2" t="str">
        <v>Agriculture - Maintain exisiting extensive practices and landscape features</v>
      </c>
    </row>
    <row r="587" spans="1:5" x14ac:dyDescent="0.2">
      <c r="A587" s="1" t="s">
        <v>101</v>
      </c>
      <c r="B587" s="2" t="str">
        <v>Botrychium simplex</v>
      </c>
      <c r="C587" s="1" t="s">
        <v>467</v>
      </c>
      <c r="D587" s="1" t="s">
        <v>2291</v>
      </c>
      <c r="E587" s="2" t="str">
        <v>Infrastructure - Managing the impacts of converting land for construction and development</v>
      </c>
    </row>
    <row r="588" spans="1:5" x14ac:dyDescent="0.2">
      <c r="A588" s="1" t="s">
        <v>101</v>
      </c>
      <c r="B588" s="2" t="str">
        <v>Botrychium simplex</v>
      </c>
      <c r="C588" s="1" t="s">
        <v>467</v>
      </c>
      <c r="D588" s="1" t="s">
        <v>2325</v>
      </c>
      <c r="E588" s="2" t="str">
        <v>Military - Reduce impact of other specific human activities</v>
      </c>
    </row>
    <row r="589" spans="1:5" x14ac:dyDescent="0.2">
      <c r="A589" s="1" t="s">
        <v>87</v>
      </c>
      <c r="B589" s="2" t="str">
        <v>Marsilea quadrifolia</v>
      </c>
      <c r="C589" s="1" t="s">
        <v>467</v>
      </c>
      <c r="D589" s="1" t="s">
        <v>2331</v>
      </c>
      <c r="E589" s="2" t="str">
        <v>Nature directives - Reinforce populations of species from the directives</v>
      </c>
    </row>
    <row r="590" spans="1:5" x14ac:dyDescent="0.2">
      <c r="A590" s="1" t="s">
        <v>87</v>
      </c>
      <c r="B590" s="2" t="str">
        <v>Marsilea quadrifolia</v>
      </c>
      <c r="C590" s="1" t="s">
        <v>467</v>
      </c>
      <c r="D590" s="1" t="s">
        <v>414</v>
      </c>
      <c r="E590" s="2" t="str">
        <v>Agriculture - Maintain exisiting extensive practices and landscape features</v>
      </c>
    </row>
    <row r="591" spans="1:5" x14ac:dyDescent="0.2">
      <c r="A591" s="1" t="s">
        <v>87</v>
      </c>
      <c r="B591" s="2" t="str">
        <v>Marsilea quadrifolia</v>
      </c>
      <c r="C591" s="1" t="s">
        <v>467</v>
      </c>
      <c r="D591" s="1" t="s">
        <v>2294</v>
      </c>
      <c r="E591" s="2" t="str">
        <v>Mixed source pollution - Reduce impact of multi-purpose hydrological changes</v>
      </c>
    </row>
    <row r="592" spans="1:5" x14ac:dyDescent="0.2">
      <c r="A592" s="1" t="s">
        <v>87</v>
      </c>
      <c r="B592" s="2" t="str">
        <v>Marsilea quadrifolia</v>
      </c>
      <c r="C592" s="1" t="s">
        <v>467</v>
      </c>
      <c r="D592" s="1" t="s">
        <v>2296</v>
      </c>
      <c r="E592" s="2" t="str">
        <v>Agriculture - Reduce/eliminate source pollution to surface and ground waters from agriculture</v>
      </c>
    </row>
    <row r="593" spans="1:5" x14ac:dyDescent="0.2">
      <c r="A593" s="1" t="s">
        <v>87</v>
      </c>
      <c r="B593" s="2" t="str">
        <v>Marsilea quadrifolia</v>
      </c>
      <c r="C593" s="1" t="s">
        <v>467</v>
      </c>
      <c r="D593" s="1" t="s">
        <v>2315</v>
      </c>
      <c r="E593" s="2" t="str">
        <v>Alien species - Management, control or eradication of other invasive alien species</v>
      </c>
    </row>
    <row r="594" spans="1:5" x14ac:dyDescent="0.2">
      <c r="A594" s="1" t="s">
        <v>87</v>
      </c>
      <c r="B594" s="2" t="str">
        <v>Marsilea quadrifolia</v>
      </c>
      <c r="C594" s="1" t="s">
        <v>467</v>
      </c>
      <c r="D594" s="1" t="s">
        <v>2316</v>
      </c>
      <c r="E594" s="2" t="str">
        <v>Alien species - Restoration of habitats affected by invasive alien species</v>
      </c>
    </row>
    <row r="595" spans="1:5" x14ac:dyDescent="0.2">
      <c r="A595" s="1" t="s">
        <v>87</v>
      </c>
      <c r="B595" s="2" t="str">
        <v>Marsilea quadrifolia</v>
      </c>
      <c r="C595" s="1" t="s">
        <v>469</v>
      </c>
      <c r="D595" s="1" t="s">
        <v>2311</v>
      </c>
      <c r="E595" s="2" t="str">
        <v>Nature directives - Restoration of habitats of species from the directives</v>
      </c>
    </row>
    <row r="596" spans="1:5" x14ac:dyDescent="0.2">
      <c r="A596" s="1" t="s">
        <v>87</v>
      </c>
      <c r="B596" s="2" t="str">
        <v>Marsilea quadrifolia</v>
      </c>
      <c r="C596" s="1" t="s">
        <v>469</v>
      </c>
      <c r="D596" s="1" t="s">
        <v>2309</v>
      </c>
      <c r="E596" s="2" t="str">
        <v>Agriculture - Manage use of fertilisers as well as chemicals in agriculture</v>
      </c>
    </row>
    <row r="597" spans="1:5" x14ac:dyDescent="0.2">
      <c r="A597" s="1" t="s">
        <v>87</v>
      </c>
      <c r="B597" s="2" t="str">
        <v>Marsilea quadrifolia</v>
      </c>
      <c r="C597" s="1" t="s">
        <v>469</v>
      </c>
      <c r="D597" s="1" t="s">
        <v>2337</v>
      </c>
      <c r="E597" s="2" t="str">
        <v>Agriculture - Other measures related to agricultural practices</v>
      </c>
    </row>
    <row r="598" spans="1:5" x14ac:dyDescent="0.2">
      <c r="A598" s="1" t="s">
        <v>87</v>
      </c>
      <c r="B598" s="2" t="str">
        <v>Marsilea quadrifolia</v>
      </c>
      <c r="C598" s="1" t="s">
        <v>469</v>
      </c>
      <c r="D598" s="1" t="s">
        <v>2331</v>
      </c>
      <c r="E598" s="2" t="str">
        <v>Nature directives - Reinforce populations of species from the directives</v>
      </c>
    </row>
    <row r="599" spans="1:5" x14ac:dyDescent="0.2">
      <c r="A599" s="1" t="s">
        <v>87</v>
      </c>
      <c r="B599" s="2" t="str">
        <v>Marsilea quadrifolia</v>
      </c>
      <c r="C599" s="1" t="s">
        <v>469</v>
      </c>
      <c r="D599" s="1" t="s">
        <v>2298</v>
      </c>
      <c r="E599" s="2" t="str">
        <v>Agriculture - Prevent conversion of (semi-) natural habitats into agricultural land</v>
      </c>
    </row>
    <row r="600" spans="1:5" x14ac:dyDescent="0.2">
      <c r="A600" s="1" t="s">
        <v>87</v>
      </c>
      <c r="B600" s="2" t="str">
        <v>Marsilea quadrifolia</v>
      </c>
      <c r="C600" s="1" t="s">
        <v>469</v>
      </c>
      <c r="D600" s="1" t="s">
        <v>2300</v>
      </c>
      <c r="E600" s="2" t="str">
        <v>Agriculture - Reinstate appropiate agricultural practices to address abandonment</v>
      </c>
    </row>
    <row r="601" spans="1:5" x14ac:dyDescent="0.2">
      <c r="A601" s="1" t="s">
        <v>87</v>
      </c>
      <c r="B601" s="2" t="str">
        <v>Marsilea quadrifolia</v>
      </c>
      <c r="C601" s="1" t="s">
        <v>469</v>
      </c>
      <c r="D601" s="1" t="s">
        <v>2296</v>
      </c>
      <c r="E601" s="2" t="str">
        <v>Agriculture - Reduce/eliminate source pollution to surface and ground waters from agriculture</v>
      </c>
    </row>
    <row r="602" spans="1:5" x14ac:dyDescent="0.2">
      <c r="A602" s="1" t="s">
        <v>87</v>
      </c>
      <c r="B602" s="2" t="str">
        <v>Marsilea quadrifolia</v>
      </c>
      <c r="C602" s="1" t="s">
        <v>469</v>
      </c>
      <c r="D602" s="1" t="s">
        <v>2323</v>
      </c>
      <c r="E602" s="2" t="str">
        <v>Agriculture - Manage agricultural drainage and water abstraction</v>
      </c>
    </row>
    <row r="603" spans="1:5" x14ac:dyDescent="0.2">
      <c r="A603" s="1" t="s">
        <v>87</v>
      </c>
      <c r="B603" s="2" t="str">
        <v>Marsilea quadrifolia</v>
      </c>
      <c r="C603" s="1" t="s">
        <v>469</v>
      </c>
      <c r="D603" s="1" t="s">
        <v>2307</v>
      </c>
      <c r="E603" s="2" t="str">
        <v>Natural processes - Managenemnt of habitats to slow, stop or reverse natural processes without direct human influence</v>
      </c>
    </row>
    <row r="604" spans="1:5" x14ac:dyDescent="0.2">
      <c r="A604" s="1" t="s">
        <v>87</v>
      </c>
      <c r="B604" s="2" t="str">
        <v>Marsilea quadrifolia</v>
      </c>
      <c r="C604" s="1" t="s">
        <v>469</v>
      </c>
      <c r="D604" s="1" t="s">
        <v>2314</v>
      </c>
      <c r="E604" s="2" t="str">
        <v>Climate change - Implement climate change mitigation measures</v>
      </c>
    </row>
    <row r="605" spans="1:5" x14ac:dyDescent="0.2">
      <c r="A605" s="1" t="s">
        <v>118</v>
      </c>
      <c r="B605" s="2" t="str">
        <v>Salicornia veneta</v>
      </c>
      <c r="C605" s="1" t="s">
        <v>469</v>
      </c>
      <c r="D605" s="1" t="s">
        <v>2350</v>
      </c>
      <c r="E605" s="2" t="str">
        <v>Species exploitation  - Management of fishing, shellfish and seaweed harvesting</v>
      </c>
    </row>
    <row r="606" spans="1:5" x14ac:dyDescent="0.2">
      <c r="A606" s="1" t="s">
        <v>118</v>
      </c>
      <c r="B606" s="2" t="str">
        <v>Salicornia veneta</v>
      </c>
      <c r="C606" s="1" t="s">
        <v>469</v>
      </c>
      <c r="D606" s="1" t="s">
        <v>2351</v>
      </c>
      <c r="E606" s="2" t="str">
        <v>Natural processes - Minimise/prevent impacts of geological and natural catastrophes</v>
      </c>
    </row>
    <row r="607" spans="1:5" x14ac:dyDescent="0.2">
      <c r="A607" s="1" t="s">
        <v>119</v>
      </c>
      <c r="B607" s="2" t="str">
        <v>Moehringia tommasinii</v>
      </c>
      <c r="C607" s="1" t="s">
        <v>469</v>
      </c>
      <c r="D607" s="1" t="s">
        <v>2295</v>
      </c>
      <c r="E607" s="2" t="str">
        <v>Infrastructure - Reduce impact of outdoor sports, leisure and recreational activities</v>
      </c>
    </row>
    <row r="608" spans="1:5" x14ac:dyDescent="0.2">
      <c r="A608" s="1" t="s">
        <v>115</v>
      </c>
      <c r="B608" s="2" t="str">
        <v>Dianthus rupicola</v>
      </c>
      <c r="C608" s="1" t="s">
        <v>464</v>
      </c>
      <c r="D608" s="1" t="s">
        <v>2295</v>
      </c>
      <c r="E608" s="2" t="str">
        <v>Infrastructure - Reduce impact of outdoor sports, leisure and recreational activities</v>
      </c>
    </row>
    <row r="609" spans="1:5" x14ac:dyDescent="0.2">
      <c r="A609" s="1" t="s">
        <v>115</v>
      </c>
      <c r="B609" s="2" t="str">
        <v>Dianthus rupicola</v>
      </c>
      <c r="C609" s="1" t="s">
        <v>464</v>
      </c>
      <c r="D609" s="1" t="s">
        <v>2313</v>
      </c>
      <c r="E609" s="2" t="str">
        <v>Infrastructure - Other measures related to residential, commercial and recreational infrastructures</v>
      </c>
    </row>
    <row r="610" spans="1:5" x14ac:dyDescent="0.2">
      <c r="A610" s="1" t="s">
        <v>115</v>
      </c>
      <c r="B610" s="2" t="str">
        <v>Dianthus rupicola</v>
      </c>
      <c r="C610" s="1" t="s">
        <v>464</v>
      </c>
      <c r="D610" s="1" t="s">
        <v>2315</v>
      </c>
      <c r="E610" s="2" t="str">
        <v>Alien species - Management, control or eradication of other invasive alien species</v>
      </c>
    </row>
    <row r="611" spans="1:5" x14ac:dyDescent="0.2">
      <c r="A611" s="1" t="s">
        <v>115</v>
      </c>
      <c r="B611" s="2" t="str">
        <v>Dianthus rupicola</v>
      </c>
      <c r="C611" s="1" t="s">
        <v>464</v>
      </c>
      <c r="D611" s="1" t="s">
        <v>2325</v>
      </c>
      <c r="E611" s="2" t="str">
        <v>Military - Reduce impact of other specific human activities</v>
      </c>
    </row>
    <row r="612" spans="1:5" x14ac:dyDescent="0.2">
      <c r="A612" s="1" t="s">
        <v>115</v>
      </c>
      <c r="B612" s="2" t="str">
        <v>Dianthus rupicola</v>
      </c>
      <c r="C612" s="1" t="s">
        <v>464</v>
      </c>
      <c r="D612" s="1" t="s">
        <v>2322</v>
      </c>
      <c r="E612" s="2" t="str">
        <v>Species exploitation  - Management of hunting, recreational fishing, harvesting of plants and fungi</v>
      </c>
    </row>
    <row r="613" spans="1:5" x14ac:dyDescent="0.2">
      <c r="A613" s="1" t="s">
        <v>104</v>
      </c>
      <c r="B613" s="2" t="str">
        <v>Adonis distorta</v>
      </c>
      <c r="C613" s="1" t="s">
        <v>467</v>
      </c>
      <c r="D613" s="1" t="s">
        <v>2295</v>
      </c>
      <c r="E613" s="2" t="str">
        <v>Infrastructure - Reduce impact of outdoor sports, leisure and recreational activities</v>
      </c>
    </row>
    <row r="614" spans="1:5" x14ac:dyDescent="0.2">
      <c r="A614" s="1" t="s">
        <v>104</v>
      </c>
      <c r="B614" s="2" t="str">
        <v>Adonis distorta</v>
      </c>
      <c r="C614" s="1" t="s">
        <v>467</v>
      </c>
      <c r="D614" s="1" t="s">
        <v>2310</v>
      </c>
      <c r="E614" s="2" t="str">
        <v>Species exploitation - Control/eradicate illegal killing, fishing and harvesting</v>
      </c>
    </row>
    <row r="615" spans="1:5" x14ac:dyDescent="0.2">
      <c r="A615" s="1" t="s">
        <v>104</v>
      </c>
      <c r="B615" s="2" t="str">
        <v>Adonis distorta</v>
      </c>
      <c r="C615" s="1" t="s">
        <v>464</v>
      </c>
      <c r="D615" s="1" t="s">
        <v>2310</v>
      </c>
      <c r="E615" s="2" t="str">
        <v>Species exploitation - Control/eradicate illegal killing, fishing and harvesting</v>
      </c>
    </row>
    <row r="616" spans="1:5" x14ac:dyDescent="0.2">
      <c r="A616" s="1" t="s">
        <v>104</v>
      </c>
      <c r="B616" s="2" t="str">
        <v>Adonis distorta</v>
      </c>
      <c r="C616" s="1" t="s">
        <v>464</v>
      </c>
      <c r="D616" s="1" t="s">
        <v>2295</v>
      </c>
      <c r="E616" s="2" t="str">
        <v>Infrastructure - Reduce impact of outdoor sports, leisure and recreational activities</v>
      </c>
    </row>
    <row r="617" spans="1:5" x14ac:dyDescent="0.2">
      <c r="A617" s="1" t="s">
        <v>123</v>
      </c>
      <c r="B617" s="2" t="str">
        <v>Brassica glabrescens</v>
      </c>
      <c r="C617" s="1" t="s">
        <v>469</v>
      </c>
      <c r="D617" s="1" t="s">
        <v>447</v>
      </c>
      <c r="E617" s="2" t="str">
        <v>Agriculture - Adapt mowing, grazing and other equivalent agricultural activities</v>
      </c>
    </row>
    <row r="618" spans="1:5" x14ac:dyDescent="0.2">
      <c r="A618" s="1" t="s">
        <v>123</v>
      </c>
      <c r="B618" s="2" t="str">
        <v>Brassica glabrescens</v>
      </c>
      <c r="C618" s="1" t="s">
        <v>469</v>
      </c>
      <c r="D618" s="1" t="s">
        <v>2309</v>
      </c>
      <c r="E618" s="2" t="str">
        <v>Agriculture - Manage use of fertilisers as well as chemicals in agriculture</v>
      </c>
    </row>
    <row r="619" spans="1:5" x14ac:dyDescent="0.2">
      <c r="A619" s="1" t="s">
        <v>123</v>
      </c>
      <c r="B619" s="2" t="str">
        <v>Brassica glabrescens</v>
      </c>
      <c r="C619" s="1" t="s">
        <v>469</v>
      </c>
      <c r="D619" s="1" t="s">
        <v>2311</v>
      </c>
      <c r="E619" s="2" t="str">
        <v>Nature directives - Restoration of habitats of species from the directives</v>
      </c>
    </row>
    <row r="620" spans="1:5" x14ac:dyDescent="0.2">
      <c r="A620" s="1" t="s">
        <v>123</v>
      </c>
      <c r="B620" s="2" t="str">
        <v>Brassica glabrescens</v>
      </c>
      <c r="C620" s="1" t="s">
        <v>469</v>
      </c>
      <c r="D620" s="1" t="s">
        <v>2352</v>
      </c>
      <c r="E620" s="2" t="str">
        <v>Military - Reduce impact of installations and activities</v>
      </c>
    </row>
    <row r="621" spans="1:5" x14ac:dyDescent="0.2">
      <c r="A621" s="1" t="s">
        <v>125</v>
      </c>
      <c r="B621" s="2" t="str">
        <v>Erucastrum palustre</v>
      </c>
      <c r="C621" s="1" t="s">
        <v>469</v>
      </c>
      <c r="D621" s="1" t="s">
        <v>447</v>
      </c>
      <c r="E621" s="2" t="str">
        <v>Agriculture - Adapt mowing, grazing and other equivalent agricultural activities</v>
      </c>
    </row>
    <row r="622" spans="1:5" x14ac:dyDescent="0.2">
      <c r="A622" s="1" t="s">
        <v>125</v>
      </c>
      <c r="B622" s="2" t="str">
        <v>Erucastrum palustre</v>
      </c>
      <c r="C622" s="1" t="s">
        <v>469</v>
      </c>
      <c r="D622" s="1" t="s">
        <v>2309</v>
      </c>
      <c r="E622" s="2" t="str">
        <v>Agriculture - Manage use of fertilisers as well as chemicals in agriculture</v>
      </c>
    </row>
    <row r="623" spans="1:5" x14ac:dyDescent="0.2">
      <c r="A623" s="1" t="s">
        <v>125</v>
      </c>
      <c r="B623" s="2" t="str">
        <v>Erucastrum palustre</v>
      </c>
      <c r="C623" s="1" t="s">
        <v>469</v>
      </c>
      <c r="D623" s="1" t="s">
        <v>2332</v>
      </c>
      <c r="E623" s="2" t="str">
        <v>Nature directives - Reintroduce species from the directives</v>
      </c>
    </row>
    <row r="624" spans="1:5" x14ac:dyDescent="0.2">
      <c r="A624" s="1" t="s">
        <v>125</v>
      </c>
      <c r="B624" s="2" t="str">
        <v>Erucastrum palustre</v>
      </c>
      <c r="C624" s="1" t="s">
        <v>469</v>
      </c>
      <c r="D624" s="1" t="s">
        <v>2311</v>
      </c>
      <c r="E624" s="2" t="str">
        <v>Nature directives - Restoration of habitats of species from the directives</v>
      </c>
    </row>
    <row r="625" spans="1:5" x14ac:dyDescent="0.2">
      <c r="A625" s="1" t="s">
        <v>102</v>
      </c>
      <c r="B625" s="2" t="str">
        <v>Saxifraga tombeanensis</v>
      </c>
      <c r="C625" s="1" t="s">
        <v>467</v>
      </c>
      <c r="D625" s="1" t="s">
        <v>2325</v>
      </c>
      <c r="E625" s="2" t="str">
        <v>Military - Reduce impact of other specific human activities</v>
      </c>
    </row>
    <row r="626" spans="1:5" x14ac:dyDescent="0.2">
      <c r="A626" s="1" t="s">
        <v>102</v>
      </c>
      <c r="B626" s="2" t="str">
        <v>Saxifraga tombeanensis</v>
      </c>
      <c r="C626" s="1" t="s">
        <v>467</v>
      </c>
      <c r="D626" s="1" t="s">
        <v>2331</v>
      </c>
      <c r="E626" s="2" t="str">
        <v>Nature directives - Reinforce populations of species from the directives</v>
      </c>
    </row>
    <row r="627" spans="1:5" x14ac:dyDescent="0.2">
      <c r="A627" s="1" t="s">
        <v>102</v>
      </c>
      <c r="B627" s="2" t="str">
        <v>Saxifraga tombeanensis</v>
      </c>
      <c r="C627" s="1" t="s">
        <v>467</v>
      </c>
      <c r="D627" s="1" t="s">
        <v>2310</v>
      </c>
      <c r="E627" s="2" t="str">
        <v>Species exploitation - Control/eradicate illegal killing, fishing and harvesting</v>
      </c>
    </row>
    <row r="628" spans="1:5" x14ac:dyDescent="0.2">
      <c r="A628" s="1" t="s">
        <v>102</v>
      </c>
      <c r="B628" s="2" t="str">
        <v>Saxifraga tombeanensis</v>
      </c>
      <c r="C628" s="1" t="s">
        <v>467</v>
      </c>
      <c r="D628" s="1" t="s">
        <v>2311</v>
      </c>
      <c r="E628" s="2" t="str">
        <v>Nature directives - Restoration of habitats of species from the directives</v>
      </c>
    </row>
    <row r="629" spans="1:5" x14ac:dyDescent="0.2">
      <c r="A629" s="1" t="s">
        <v>102</v>
      </c>
      <c r="B629" s="2" t="str">
        <v>Saxifraga tombeanensis</v>
      </c>
      <c r="C629" s="1" t="s">
        <v>467</v>
      </c>
      <c r="D629" s="1" t="s">
        <v>2300</v>
      </c>
      <c r="E629" s="2" t="str">
        <v>Agriculture - Reinstate appropiate agricultural practices to address abandonment</v>
      </c>
    </row>
    <row r="630" spans="1:5" x14ac:dyDescent="0.2">
      <c r="A630" s="1" t="s">
        <v>102</v>
      </c>
      <c r="B630" s="2" t="str">
        <v>Saxifraga tombeanensis</v>
      </c>
      <c r="C630" s="1" t="s">
        <v>467</v>
      </c>
      <c r="D630" s="1" t="s">
        <v>2351</v>
      </c>
      <c r="E630" s="2" t="str">
        <v>Natural processes - Minimise/prevent impacts of geological and natural catastrophes</v>
      </c>
    </row>
    <row r="631" spans="1:5" x14ac:dyDescent="0.2">
      <c r="A631" s="1" t="s">
        <v>102</v>
      </c>
      <c r="B631" s="2" t="str">
        <v>Saxifraga tombeanensis</v>
      </c>
      <c r="C631" s="1" t="s">
        <v>467</v>
      </c>
      <c r="D631" s="1" t="s">
        <v>2329</v>
      </c>
      <c r="E631" s="2" t="str">
        <v>Transport - Reduce impact of transport operation and infrastructure</v>
      </c>
    </row>
    <row r="632" spans="1:5" x14ac:dyDescent="0.2">
      <c r="A632" s="1" t="s">
        <v>102</v>
      </c>
      <c r="B632" s="2" t="str">
        <v>Saxifraga tombeanensis</v>
      </c>
      <c r="C632" s="1" t="s">
        <v>467</v>
      </c>
      <c r="D632" s="1" t="s">
        <v>2295</v>
      </c>
      <c r="E632" s="2" t="str">
        <v>Infrastructure - Reduce impact of outdoor sports, leisure and recreational activities</v>
      </c>
    </row>
    <row r="633" spans="1:5" x14ac:dyDescent="0.2">
      <c r="A633" s="1" t="s">
        <v>102</v>
      </c>
      <c r="B633" s="2" t="str">
        <v>Saxifraga tombeanensis</v>
      </c>
      <c r="C633" s="1" t="s">
        <v>467</v>
      </c>
      <c r="D633" s="1" t="s">
        <v>2335</v>
      </c>
      <c r="E633" s="2" t="str">
        <v>Nature directives - Manage native species incl. non-Directive species)</v>
      </c>
    </row>
    <row r="634" spans="1:5" x14ac:dyDescent="0.2">
      <c r="A634" s="1" t="s">
        <v>120</v>
      </c>
      <c r="B634" s="2" t="str">
        <v>Genista holopetala</v>
      </c>
      <c r="C634" s="1" t="s">
        <v>469</v>
      </c>
      <c r="D634" s="1" t="s">
        <v>2295</v>
      </c>
      <c r="E634" s="2" t="str">
        <v>Infrastructure - Reduce impact of outdoor sports, leisure and recreational activities</v>
      </c>
    </row>
    <row r="635" spans="1:5" x14ac:dyDescent="0.2">
      <c r="A635" s="1" t="s">
        <v>109</v>
      </c>
      <c r="B635" s="2" t="str">
        <v>Astragalus aquilanus</v>
      </c>
      <c r="C635" s="1" t="s">
        <v>467</v>
      </c>
      <c r="D635" s="1" t="s">
        <v>2308</v>
      </c>
      <c r="E635" s="2" t="str">
        <v>Alien species - Management, control or eradication of established alien species of Union concern</v>
      </c>
    </row>
    <row r="636" spans="1:5" x14ac:dyDescent="0.2">
      <c r="A636" s="1" t="s">
        <v>109</v>
      </c>
      <c r="B636" s="2" t="str">
        <v>Astragalus aquilanus</v>
      </c>
      <c r="C636" s="1" t="s">
        <v>467</v>
      </c>
      <c r="D636" s="1" t="s">
        <v>2315</v>
      </c>
      <c r="E636" s="2" t="str">
        <v>Alien species - Management, control or eradication of other invasive alien species</v>
      </c>
    </row>
    <row r="637" spans="1:5" x14ac:dyDescent="0.2">
      <c r="A637" s="1" t="s">
        <v>109</v>
      </c>
      <c r="B637" s="2" t="str">
        <v>Astragalus aquilanus</v>
      </c>
      <c r="C637" s="1" t="s">
        <v>467</v>
      </c>
      <c r="D637" s="1" t="s">
        <v>2307</v>
      </c>
      <c r="E637" s="2" t="str">
        <v>Natural processes - Managenemnt of habitats to slow, stop or reverse natural processes without direct human influence</v>
      </c>
    </row>
    <row r="638" spans="1:5" x14ac:dyDescent="0.2">
      <c r="A638" s="1" t="s">
        <v>109</v>
      </c>
      <c r="B638" s="2" t="str">
        <v>Astragalus aquilanus</v>
      </c>
      <c r="C638" s="1" t="s">
        <v>467</v>
      </c>
      <c r="D638" s="1" t="s">
        <v>2331</v>
      </c>
      <c r="E638" s="2" t="str">
        <v>Nature directives - Reinforce populations of species from the directives</v>
      </c>
    </row>
    <row r="639" spans="1:5" x14ac:dyDescent="0.2">
      <c r="A639" s="1" t="s">
        <v>109</v>
      </c>
      <c r="B639" s="2" t="str">
        <v>Astragalus aquilanus</v>
      </c>
      <c r="C639" s="1" t="s">
        <v>464</v>
      </c>
      <c r="D639" s="1" t="s">
        <v>2308</v>
      </c>
      <c r="E639" s="2" t="str">
        <v>Alien species - Management, control or eradication of established alien species of Union concern</v>
      </c>
    </row>
    <row r="640" spans="1:5" x14ac:dyDescent="0.2">
      <c r="A640" s="1" t="s">
        <v>109</v>
      </c>
      <c r="B640" s="2" t="str">
        <v>Astragalus aquilanus</v>
      </c>
      <c r="C640" s="1" t="s">
        <v>464</v>
      </c>
      <c r="D640" s="1" t="s">
        <v>2315</v>
      </c>
      <c r="E640" s="2" t="str">
        <v>Alien species - Management, control or eradication of other invasive alien species</v>
      </c>
    </row>
    <row r="641" spans="1:5" x14ac:dyDescent="0.2">
      <c r="A641" s="1" t="s">
        <v>109</v>
      </c>
      <c r="B641" s="2" t="str">
        <v>Astragalus aquilanus</v>
      </c>
      <c r="C641" s="1" t="s">
        <v>464</v>
      </c>
      <c r="D641" s="1" t="s">
        <v>2331</v>
      </c>
      <c r="E641" s="2" t="str">
        <v>Nature directives - Reinforce populations of species from the directives</v>
      </c>
    </row>
    <row r="642" spans="1:5" x14ac:dyDescent="0.2">
      <c r="A642" s="1" t="s">
        <v>109</v>
      </c>
      <c r="B642" s="2" t="str">
        <v>Astragalus aquilanus</v>
      </c>
      <c r="C642" s="1" t="s">
        <v>464</v>
      </c>
      <c r="D642" s="1" t="s">
        <v>2307</v>
      </c>
      <c r="E642" s="2" t="str">
        <v>Natural processes - Managenemnt of habitats to slow, stop or reverse natural processes without direct human influence</v>
      </c>
    </row>
    <row r="643" spans="1:5" x14ac:dyDescent="0.2">
      <c r="A643" s="1" t="s">
        <v>109</v>
      </c>
      <c r="B643" s="2" t="str">
        <v>Astragalus aquilanus</v>
      </c>
      <c r="C643" s="1" t="s">
        <v>464</v>
      </c>
      <c r="D643" s="1" t="s">
        <v>2295</v>
      </c>
      <c r="E643" s="2" t="str">
        <v>Infrastructure - Reduce impact of outdoor sports, leisure and recreational activities</v>
      </c>
    </row>
    <row r="644" spans="1:5" x14ac:dyDescent="0.2">
      <c r="A644" s="1" t="s">
        <v>90</v>
      </c>
      <c r="B644" s="2" t="str">
        <v>Daphne petraea</v>
      </c>
      <c r="C644" s="1" t="s">
        <v>467</v>
      </c>
      <c r="D644" s="1" t="s">
        <v>2325</v>
      </c>
      <c r="E644" s="2" t="str">
        <v>Military - Reduce impact of other specific human activities</v>
      </c>
    </row>
    <row r="645" spans="1:5" x14ac:dyDescent="0.2">
      <c r="A645" s="1" t="s">
        <v>90</v>
      </c>
      <c r="B645" s="2" t="str">
        <v>Daphne petraea</v>
      </c>
      <c r="C645" s="1" t="s">
        <v>467</v>
      </c>
      <c r="D645" s="1" t="s">
        <v>2295</v>
      </c>
      <c r="E645" s="2" t="str">
        <v>Infrastructure - Reduce impact of outdoor sports, leisure and recreational activities</v>
      </c>
    </row>
    <row r="646" spans="1:5" x14ac:dyDescent="0.2">
      <c r="A646" s="1" t="s">
        <v>90</v>
      </c>
      <c r="B646" s="2" t="str">
        <v>Daphne petraea</v>
      </c>
      <c r="C646" s="1" t="s">
        <v>467</v>
      </c>
      <c r="D646" s="1" t="s">
        <v>2329</v>
      </c>
      <c r="E646" s="2" t="str">
        <v>Transport - Reduce impact of transport operation and infrastructure</v>
      </c>
    </row>
    <row r="647" spans="1:5" x14ac:dyDescent="0.2">
      <c r="A647" s="1" t="s">
        <v>128</v>
      </c>
      <c r="B647" s="2" t="str">
        <v>Eryngium alpinum</v>
      </c>
      <c r="C647" s="1" t="s">
        <v>467</v>
      </c>
      <c r="D647" s="1" t="s">
        <v>447</v>
      </c>
      <c r="E647" s="2" t="str">
        <v>Agriculture - Adapt mowing, grazing and other equivalent agricultural activities</v>
      </c>
    </row>
    <row r="648" spans="1:5" x14ac:dyDescent="0.2">
      <c r="A648" s="1" t="s">
        <v>128</v>
      </c>
      <c r="B648" s="2" t="str">
        <v>Eryngium alpinum</v>
      </c>
      <c r="C648" s="1" t="s">
        <v>467</v>
      </c>
      <c r="D648" s="1" t="s">
        <v>2332</v>
      </c>
      <c r="E648" s="2" t="str">
        <v>Nature directives - Reintroduce species from the directives</v>
      </c>
    </row>
    <row r="649" spans="1:5" x14ac:dyDescent="0.2">
      <c r="A649" s="1" t="s">
        <v>128</v>
      </c>
      <c r="B649" s="2" t="str">
        <v>Eryngium alpinum</v>
      </c>
      <c r="C649" s="1" t="s">
        <v>467</v>
      </c>
      <c r="D649" s="1" t="s">
        <v>2310</v>
      </c>
      <c r="E649" s="2" t="str">
        <v>Species exploitation - Control/eradicate illegal killing, fishing and harvesting</v>
      </c>
    </row>
    <row r="650" spans="1:5" x14ac:dyDescent="0.2">
      <c r="A650" s="1" t="s">
        <v>128</v>
      </c>
      <c r="B650" s="2" t="str">
        <v>Eryngium alpinum</v>
      </c>
      <c r="C650" s="1" t="s">
        <v>467</v>
      </c>
      <c r="D650" s="1" t="s">
        <v>2331</v>
      </c>
      <c r="E650" s="2" t="str">
        <v>Nature directives - Reinforce populations of species from the directives</v>
      </c>
    </row>
    <row r="651" spans="1:5" x14ac:dyDescent="0.2">
      <c r="A651" s="1" t="s">
        <v>128</v>
      </c>
      <c r="B651" s="2" t="str">
        <v>Eryngium alpinum</v>
      </c>
      <c r="C651" s="1" t="s">
        <v>467</v>
      </c>
      <c r="D651" s="1" t="s">
        <v>2334</v>
      </c>
      <c r="E651" s="2" t="str">
        <v>Agriculture - Stop mowing, grazing and other equivalent agricultural activities</v>
      </c>
    </row>
    <row r="652" spans="1:5" x14ac:dyDescent="0.2">
      <c r="A652" s="1" t="s">
        <v>106</v>
      </c>
      <c r="B652" s="2" t="str">
        <v>Androsace mathildae</v>
      </c>
      <c r="C652" s="1" t="s">
        <v>467</v>
      </c>
      <c r="D652" s="1" t="s">
        <v>2295</v>
      </c>
      <c r="E652" s="2" t="str">
        <v>Infrastructure - Reduce impact of outdoor sports, leisure and recreational activities</v>
      </c>
    </row>
    <row r="653" spans="1:5" x14ac:dyDescent="0.2">
      <c r="A653" s="1" t="s">
        <v>106</v>
      </c>
      <c r="B653" s="2" t="str">
        <v>Androsace mathildae</v>
      </c>
      <c r="C653" s="1" t="s">
        <v>467</v>
      </c>
      <c r="D653" s="1" t="s">
        <v>2310</v>
      </c>
      <c r="E653" s="2" t="str">
        <v>Species exploitation - Control/eradicate illegal killing, fishing and harvesting</v>
      </c>
    </row>
    <row r="654" spans="1:5" x14ac:dyDescent="0.2">
      <c r="A654" s="1" t="s">
        <v>106</v>
      </c>
      <c r="B654" s="2" t="str">
        <v>Androsace mathildae</v>
      </c>
      <c r="C654" s="1" t="s">
        <v>467</v>
      </c>
      <c r="D654" s="1" t="s">
        <v>2331</v>
      </c>
      <c r="E654" s="2" t="str">
        <v>Nature directives - Reinforce populations of species from the directives</v>
      </c>
    </row>
    <row r="655" spans="1:5" x14ac:dyDescent="0.2">
      <c r="A655" s="1" t="s">
        <v>126</v>
      </c>
      <c r="B655" s="2" t="str">
        <v>Armeria helodes</v>
      </c>
      <c r="C655" s="1" t="s">
        <v>469</v>
      </c>
      <c r="D655" s="1" t="s">
        <v>447</v>
      </c>
      <c r="E655" s="2" t="str">
        <v>Agriculture - Adapt mowing, grazing and other equivalent agricultural activities</v>
      </c>
    </row>
    <row r="656" spans="1:5" x14ac:dyDescent="0.2">
      <c r="A656" s="1" t="s">
        <v>126</v>
      </c>
      <c r="B656" s="2" t="str">
        <v>Armeria helodes</v>
      </c>
      <c r="C656" s="1" t="s">
        <v>469</v>
      </c>
      <c r="D656" s="1" t="s">
        <v>2309</v>
      </c>
      <c r="E656" s="2" t="str">
        <v>Agriculture - Manage use of fertilisers as well as chemicals in agriculture</v>
      </c>
    </row>
    <row r="657" spans="1:5" x14ac:dyDescent="0.2">
      <c r="A657" s="1" t="s">
        <v>126</v>
      </c>
      <c r="B657" s="2" t="str">
        <v>Armeria helodes</v>
      </c>
      <c r="C657" s="1" t="s">
        <v>469</v>
      </c>
      <c r="D657" s="1" t="s">
        <v>2332</v>
      </c>
      <c r="E657" s="2" t="str">
        <v>Nature directives - Reintroduce species from the directives</v>
      </c>
    </row>
    <row r="658" spans="1:5" x14ac:dyDescent="0.2">
      <c r="A658" s="1" t="s">
        <v>126</v>
      </c>
      <c r="B658" s="2" t="str">
        <v>Armeria helodes</v>
      </c>
      <c r="C658" s="1" t="s">
        <v>469</v>
      </c>
      <c r="D658" s="1" t="s">
        <v>2311</v>
      </c>
      <c r="E658" s="2" t="str">
        <v>Nature directives - Restoration of habitats of species from the directives</v>
      </c>
    </row>
    <row r="659" spans="1:5" x14ac:dyDescent="0.2">
      <c r="A659" s="1" t="s">
        <v>94</v>
      </c>
      <c r="B659" s="2" t="str">
        <v>Linaria tonzigii</v>
      </c>
      <c r="C659" s="1" t="s">
        <v>467</v>
      </c>
      <c r="D659" s="1" t="s">
        <v>2295</v>
      </c>
      <c r="E659" s="2" t="str">
        <v>Infrastructure - Reduce impact of outdoor sports, leisure and recreational activities</v>
      </c>
    </row>
    <row r="660" spans="1:5" x14ac:dyDescent="0.2">
      <c r="A660" s="1" t="s">
        <v>94</v>
      </c>
      <c r="B660" s="2" t="str">
        <v>Linaria tonzigii</v>
      </c>
      <c r="C660" s="1" t="s">
        <v>467</v>
      </c>
      <c r="D660" s="1" t="s">
        <v>2337</v>
      </c>
      <c r="E660" s="2" t="str">
        <v>Agriculture - Other measures related to agricultural practices</v>
      </c>
    </row>
    <row r="661" spans="1:5" x14ac:dyDescent="0.2">
      <c r="A661" s="1" t="s">
        <v>129</v>
      </c>
      <c r="B661" s="2" t="str">
        <v>Euphrasia marchesettii</v>
      </c>
      <c r="C661" s="1" t="s">
        <v>469</v>
      </c>
      <c r="D661" s="1" t="s">
        <v>447</v>
      </c>
      <c r="E661" s="2" t="str">
        <v>Agriculture - Adapt mowing, grazing and other equivalent agricultural activities</v>
      </c>
    </row>
    <row r="662" spans="1:5" x14ac:dyDescent="0.2">
      <c r="A662" s="1" t="s">
        <v>129</v>
      </c>
      <c r="B662" s="2" t="str">
        <v>Euphrasia marchesettii</v>
      </c>
      <c r="C662" s="1" t="s">
        <v>469</v>
      </c>
      <c r="D662" s="1" t="s">
        <v>2309</v>
      </c>
      <c r="E662" s="2" t="str">
        <v>Agriculture - Manage use of fertilisers as well as chemicals in agriculture</v>
      </c>
    </row>
    <row r="663" spans="1:5" x14ac:dyDescent="0.2">
      <c r="A663" s="1" t="s">
        <v>129</v>
      </c>
      <c r="B663" s="2" t="str">
        <v>Euphrasia marchesettii</v>
      </c>
      <c r="C663" s="1" t="s">
        <v>469</v>
      </c>
      <c r="D663" s="1" t="s">
        <v>2332</v>
      </c>
      <c r="E663" s="2" t="str">
        <v>Nature directives - Reintroduce species from the directives</v>
      </c>
    </row>
    <row r="664" spans="1:5" x14ac:dyDescent="0.2">
      <c r="A664" s="1" t="s">
        <v>129</v>
      </c>
      <c r="B664" s="2" t="str">
        <v>Euphrasia marchesettii</v>
      </c>
      <c r="C664" s="1" t="s">
        <v>469</v>
      </c>
      <c r="D664" s="1" t="s">
        <v>2311</v>
      </c>
      <c r="E664" s="2" t="str">
        <v>Nature directives - Restoration of habitats of species from the directives</v>
      </c>
    </row>
    <row r="665" spans="1:5" x14ac:dyDescent="0.2">
      <c r="A665" s="1" t="s">
        <v>99</v>
      </c>
      <c r="B665" s="2" t="str">
        <v>Lindernia procumbens</v>
      </c>
      <c r="C665" s="1" t="s">
        <v>469</v>
      </c>
      <c r="D665" s="1" t="s">
        <v>2314</v>
      </c>
      <c r="E665" s="2" t="str">
        <v>Climate change - Implement climate change mitigation measures</v>
      </c>
    </row>
    <row r="666" spans="1:5" x14ac:dyDescent="0.2">
      <c r="A666" s="1" t="s">
        <v>99</v>
      </c>
      <c r="B666" s="2" t="str">
        <v>Lindernia procumbens</v>
      </c>
      <c r="C666" s="1" t="s">
        <v>469</v>
      </c>
      <c r="D666" s="1" t="s">
        <v>2297</v>
      </c>
      <c r="E666" s="2" t="str">
        <v>Climate change - Implement climate change adaptation measures</v>
      </c>
    </row>
    <row r="667" spans="1:5" x14ac:dyDescent="0.2">
      <c r="A667" s="1" t="s">
        <v>99</v>
      </c>
      <c r="B667" s="2" t="str">
        <v>Lindernia procumbens</v>
      </c>
      <c r="C667" s="1" t="s">
        <v>469</v>
      </c>
      <c r="D667" s="1" t="s">
        <v>2307</v>
      </c>
      <c r="E667" s="2" t="str">
        <v>Natural processes - Managenemnt of habitats to slow, stop or reverse natural processes without direct human influence</v>
      </c>
    </row>
    <row r="668" spans="1:5" x14ac:dyDescent="0.2">
      <c r="A668" s="1" t="s">
        <v>99</v>
      </c>
      <c r="B668" s="2" t="str">
        <v>Lindernia procumbens</v>
      </c>
      <c r="C668" s="1" t="s">
        <v>469</v>
      </c>
      <c r="D668" s="1" t="s">
        <v>2315</v>
      </c>
      <c r="E668" s="2" t="str">
        <v>Alien species - Management, control or eradication of other invasive alien species</v>
      </c>
    </row>
    <row r="669" spans="1:5" x14ac:dyDescent="0.2">
      <c r="A669" s="1" t="s">
        <v>99</v>
      </c>
      <c r="B669" s="2" t="str">
        <v>Lindernia procumbens</v>
      </c>
      <c r="C669" s="1" t="s">
        <v>469</v>
      </c>
      <c r="D669" s="1" t="s">
        <v>2295</v>
      </c>
      <c r="E669" s="2" t="str">
        <v>Infrastructure - Reduce impact of outdoor sports, leisure and recreational activities</v>
      </c>
    </row>
    <row r="670" spans="1:5" x14ac:dyDescent="0.2">
      <c r="A670" s="1" t="s">
        <v>99</v>
      </c>
      <c r="B670" s="2" t="str">
        <v>Lindernia procumbens</v>
      </c>
      <c r="C670" s="1" t="s">
        <v>469</v>
      </c>
      <c r="D670" s="1" t="s">
        <v>2296</v>
      </c>
      <c r="E670" s="2" t="str">
        <v>Agriculture - Reduce/eliminate source pollution to surface and ground waters from agriculture</v>
      </c>
    </row>
    <row r="671" spans="1:5" x14ac:dyDescent="0.2">
      <c r="A671" s="1" t="s">
        <v>99</v>
      </c>
      <c r="B671" s="2" t="str">
        <v>Lindernia procumbens</v>
      </c>
      <c r="C671" s="1" t="s">
        <v>469</v>
      </c>
      <c r="D671" s="1" t="s">
        <v>2323</v>
      </c>
      <c r="E671" s="2" t="str">
        <v>Agriculture - Manage agricultural drainage and water abstraction</v>
      </c>
    </row>
    <row r="672" spans="1:5" x14ac:dyDescent="0.2">
      <c r="A672" s="1" t="s">
        <v>99</v>
      </c>
      <c r="B672" s="2" t="str">
        <v>Lindernia procumbens</v>
      </c>
      <c r="C672" s="1" t="s">
        <v>469</v>
      </c>
      <c r="D672" s="1" t="s">
        <v>2309</v>
      </c>
      <c r="E672" s="2" t="str">
        <v>Agriculture - Manage use of fertilisers as well as chemicals in agriculture</v>
      </c>
    </row>
    <row r="673" spans="1:5" x14ac:dyDescent="0.2">
      <c r="A673" s="1" t="s">
        <v>130</v>
      </c>
      <c r="B673" s="2" t="str">
        <v>Campanula morettiana</v>
      </c>
      <c r="C673" s="1" t="s">
        <v>467</v>
      </c>
      <c r="D673" s="1" t="s">
        <v>2295</v>
      </c>
      <c r="E673" s="2" t="str">
        <v>Infrastructure - Reduce impact of outdoor sports, leisure and recreational activities</v>
      </c>
    </row>
    <row r="674" spans="1:5" x14ac:dyDescent="0.2">
      <c r="A674" s="1" t="s">
        <v>93</v>
      </c>
      <c r="B674" s="2" t="str">
        <v>Arnica montana</v>
      </c>
      <c r="C674" s="1" t="s">
        <v>467</v>
      </c>
      <c r="D674" s="1" t="s">
        <v>2300</v>
      </c>
      <c r="E674" s="2" t="str">
        <v>Agriculture - Reinstate appropiate agricultural practices to address abandonment</v>
      </c>
    </row>
    <row r="675" spans="1:5" x14ac:dyDescent="0.2">
      <c r="A675" s="1" t="s">
        <v>93</v>
      </c>
      <c r="B675" s="2" t="str">
        <v>Arnica montana</v>
      </c>
      <c r="C675" s="1" t="s">
        <v>467</v>
      </c>
      <c r="D675" s="1" t="s">
        <v>414</v>
      </c>
      <c r="E675" s="2" t="str">
        <v>Agriculture - Maintain exisiting extensive practices and landscape features</v>
      </c>
    </row>
    <row r="676" spans="1:5" x14ac:dyDescent="0.2">
      <c r="A676" s="1" t="s">
        <v>93</v>
      </c>
      <c r="B676" s="2" t="str">
        <v>Arnica montana</v>
      </c>
      <c r="C676" s="1" t="s">
        <v>467</v>
      </c>
      <c r="D676" s="1" t="s">
        <v>2309</v>
      </c>
      <c r="E676" s="2" t="str">
        <v>Agriculture - Manage use of fertilisers as well as chemicals in agriculture</v>
      </c>
    </row>
    <row r="677" spans="1:5" x14ac:dyDescent="0.2">
      <c r="A677" s="1" t="s">
        <v>93</v>
      </c>
      <c r="B677" s="2" t="str">
        <v>Arnica montana</v>
      </c>
      <c r="C677" s="1" t="s">
        <v>467</v>
      </c>
      <c r="D677" s="1" t="s">
        <v>2322</v>
      </c>
      <c r="E677" s="2" t="str">
        <v>Species exploitation  - Management of hunting, recreational fishing, harvesting of plants and fungi</v>
      </c>
    </row>
    <row r="678" spans="1:5" x14ac:dyDescent="0.2">
      <c r="A678" s="1" t="s">
        <v>93</v>
      </c>
      <c r="B678" s="2" t="str">
        <v>Arnica montana</v>
      </c>
      <c r="C678" s="1" t="s">
        <v>467</v>
      </c>
      <c r="D678" s="1" t="s">
        <v>2310</v>
      </c>
      <c r="E678" s="2" t="str">
        <v>Species exploitation - Control/eradicate illegal killing, fishing and harvesting</v>
      </c>
    </row>
    <row r="679" spans="1:5" x14ac:dyDescent="0.2">
      <c r="A679" s="1" t="s">
        <v>93</v>
      </c>
      <c r="B679" s="2" t="str">
        <v>Arnica montana</v>
      </c>
      <c r="C679" s="1" t="s">
        <v>469</v>
      </c>
      <c r="D679" s="1" t="s">
        <v>2310</v>
      </c>
      <c r="E679" s="2" t="str">
        <v>Species exploitation - Control/eradicate illegal killing, fishing and harvesting</v>
      </c>
    </row>
    <row r="680" spans="1:5" x14ac:dyDescent="0.2">
      <c r="A680" s="1" t="s">
        <v>93</v>
      </c>
      <c r="B680" s="2" t="str">
        <v>Arnica montana</v>
      </c>
      <c r="C680" s="1" t="s">
        <v>469</v>
      </c>
      <c r="D680" s="1" t="s">
        <v>414</v>
      </c>
      <c r="E680" s="2" t="str">
        <v>Agriculture - Maintain exisiting extensive practices and landscape features</v>
      </c>
    </row>
    <row r="681" spans="1:5" x14ac:dyDescent="0.2">
      <c r="A681" s="1" t="s">
        <v>93</v>
      </c>
      <c r="B681" s="2" t="str">
        <v>Arnica montana</v>
      </c>
      <c r="C681" s="1" t="s">
        <v>464</v>
      </c>
      <c r="D681" s="1" t="s">
        <v>414</v>
      </c>
      <c r="E681" s="2" t="str">
        <v>Agriculture - Maintain exisiting extensive practices and landscape features</v>
      </c>
    </row>
    <row r="682" spans="1:5" x14ac:dyDescent="0.2">
      <c r="A682" s="1" t="s">
        <v>93</v>
      </c>
      <c r="B682" s="2" t="str">
        <v>Arnica montana</v>
      </c>
      <c r="C682" s="1" t="s">
        <v>464</v>
      </c>
      <c r="D682" s="1" t="s">
        <v>2300</v>
      </c>
      <c r="E682" s="2" t="str">
        <v>Agriculture - Reinstate appropiate agricultural practices to address abandonment</v>
      </c>
    </row>
    <row r="683" spans="1:5" x14ac:dyDescent="0.2">
      <c r="A683" s="1" t="s">
        <v>108</v>
      </c>
      <c r="B683" s="2" t="str">
        <v>Artemisia eriantha</v>
      </c>
      <c r="C683" s="1" t="s">
        <v>467</v>
      </c>
      <c r="D683" s="1" t="s">
        <v>2310</v>
      </c>
      <c r="E683" s="2" t="str">
        <v>Species exploitation - Control/eradicate illegal killing, fishing and harvesting</v>
      </c>
    </row>
    <row r="684" spans="1:5" x14ac:dyDescent="0.2">
      <c r="A684" s="1" t="s">
        <v>108</v>
      </c>
      <c r="B684" s="2" t="str">
        <v>Artemisia eriantha</v>
      </c>
      <c r="C684" s="1" t="s">
        <v>469</v>
      </c>
      <c r="D684" s="1" t="s">
        <v>2310</v>
      </c>
      <c r="E684" s="2" t="str">
        <v>Species exploitation - Control/eradicate illegal killing, fishing and harvesting</v>
      </c>
    </row>
    <row r="685" spans="1:5" x14ac:dyDescent="0.2">
      <c r="A685" s="1" t="s">
        <v>121</v>
      </c>
      <c r="B685" s="2" t="str">
        <v>Centaurea kartschiana</v>
      </c>
      <c r="C685" s="1" t="s">
        <v>469</v>
      </c>
      <c r="D685" s="1" t="s">
        <v>2295</v>
      </c>
      <c r="E685" s="2" t="str">
        <v>Infrastructure - Reduce impact of outdoor sports, leisure and recreational activities</v>
      </c>
    </row>
    <row r="686" spans="1:5" x14ac:dyDescent="0.2">
      <c r="A686" s="1" t="s">
        <v>117</v>
      </c>
      <c r="B686" s="2" t="str">
        <v>Galanthus nivalis</v>
      </c>
      <c r="C686" s="1" t="s">
        <v>467</v>
      </c>
      <c r="D686" s="1" t="s">
        <v>2322</v>
      </c>
      <c r="E686" s="2" t="str">
        <v>Species exploitation  - Management of hunting, recreational fishing, harvesting of plants and fungi</v>
      </c>
    </row>
    <row r="687" spans="1:5" x14ac:dyDescent="0.2">
      <c r="A687" s="1" t="s">
        <v>117</v>
      </c>
      <c r="B687" s="2" t="str">
        <v>Galanthus nivalis</v>
      </c>
      <c r="C687" s="1" t="s">
        <v>467</v>
      </c>
      <c r="D687" s="1" t="s">
        <v>2301</v>
      </c>
      <c r="E687" s="2" t="str">
        <v>Forestry - Adapt/change forest management and exploitation practices</v>
      </c>
    </row>
    <row r="688" spans="1:5" x14ac:dyDescent="0.2">
      <c r="A688" s="1" t="s">
        <v>117</v>
      </c>
      <c r="B688" s="2" t="str">
        <v>Galanthus nivalis</v>
      </c>
      <c r="C688" s="1" t="s">
        <v>467</v>
      </c>
      <c r="D688" s="1" t="s">
        <v>2310</v>
      </c>
      <c r="E688" s="2" t="str">
        <v>Species exploitation - Control/eradicate illegal killing, fishing and harvesting</v>
      </c>
    </row>
    <row r="689" spans="1:5" x14ac:dyDescent="0.2">
      <c r="A689" s="1" t="s">
        <v>117</v>
      </c>
      <c r="B689" s="2" t="str">
        <v>Galanthus nivalis</v>
      </c>
      <c r="C689" s="1" t="s">
        <v>469</v>
      </c>
      <c r="D689" s="1" t="s">
        <v>2322</v>
      </c>
      <c r="E689" s="2" t="str">
        <v>Species exploitation  - Management of hunting, recreational fishing, harvesting of plants and fungi</v>
      </c>
    </row>
    <row r="690" spans="1:5" x14ac:dyDescent="0.2">
      <c r="A690" s="1" t="s">
        <v>117</v>
      </c>
      <c r="B690" s="2" t="str">
        <v>Galanthus nivalis</v>
      </c>
      <c r="C690" s="1" t="s">
        <v>469</v>
      </c>
      <c r="D690" s="1" t="s">
        <v>2301</v>
      </c>
      <c r="E690" s="2" t="str">
        <v>Forestry - Adapt/change forest management and exploitation practices</v>
      </c>
    </row>
    <row r="691" spans="1:5" x14ac:dyDescent="0.2">
      <c r="A691" s="1" t="s">
        <v>117</v>
      </c>
      <c r="B691" s="2" t="str">
        <v>Galanthus nivalis</v>
      </c>
      <c r="C691" s="1" t="s">
        <v>469</v>
      </c>
      <c r="D691" s="1" t="s">
        <v>2310</v>
      </c>
      <c r="E691" s="2" t="str">
        <v>Species exploitation - Control/eradicate illegal killing, fishing and harvesting</v>
      </c>
    </row>
    <row r="692" spans="1:5" x14ac:dyDescent="0.2">
      <c r="A692" s="1" t="s">
        <v>117</v>
      </c>
      <c r="B692" s="2" t="str">
        <v>Galanthus nivalis</v>
      </c>
      <c r="C692" s="1" t="s">
        <v>464</v>
      </c>
      <c r="D692" s="1" t="s">
        <v>2353</v>
      </c>
      <c r="E692" s="2" t="str">
        <v>Forestry - Reinstate forest management and exploitation practices</v>
      </c>
    </row>
    <row r="693" spans="1:5" x14ac:dyDescent="0.2">
      <c r="A693" s="1" t="s">
        <v>117</v>
      </c>
      <c r="B693" s="2" t="str">
        <v>Galanthus nivalis</v>
      </c>
      <c r="C693" s="1" t="s">
        <v>464</v>
      </c>
      <c r="D693" s="1" t="s">
        <v>2301</v>
      </c>
      <c r="E693" s="2" t="str">
        <v>Forestry - Adapt/change forest management and exploitation practices</v>
      </c>
    </row>
    <row r="694" spans="1:5" x14ac:dyDescent="0.2">
      <c r="A694" s="1" t="s">
        <v>117</v>
      </c>
      <c r="B694" s="2" t="str">
        <v>Galanthus nivalis</v>
      </c>
      <c r="C694" s="1" t="s">
        <v>464</v>
      </c>
      <c r="D694" s="1" t="s">
        <v>447</v>
      </c>
      <c r="E694" s="2" t="str">
        <v>Agriculture - Adapt mowing, grazing and other equivalent agricultural activities</v>
      </c>
    </row>
    <row r="695" spans="1:5" x14ac:dyDescent="0.2">
      <c r="A695" s="1" t="s">
        <v>117</v>
      </c>
      <c r="B695" s="2" t="str">
        <v>Galanthus nivalis</v>
      </c>
      <c r="C695" s="1" t="s">
        <v>464</v>
      </c>
      <c r="D695" s="1" t="s">
        <v>2310</v>
      </c>
      <c r="E695" s="2" t="str">
        <v>Species exploitation - Control/eradicate illegal killing, fishing and harvesting</v>
      </c>
    </row>
    <row r="696" spans="1:5" x14ac:dyDescent="0.2">
      <c r="A696" s="1" t="s">
        <v>117</v>
      </c>
      <c r="B696" s="2" t="str">
        <v>Galanthus nivalis</v>
      </c>
      <c r="C696" s="1" t="s">
        <v>464</v>
      </c>
      <c r="D696" s="1" t="s">
        <v>2322</v>
      </c>
      <c r="E696" s="2" t="str">
        <v>Species exploitation  - Management of hunting, recreational fishing, harvesting of plants and fungi</v>
      </c>
    </row>
    <row r="697" spans="1:5" x14ac:dyDescent="0.2">
      <c r="A697" s="1" t="s">
        <v>113</v>
      </c>
      <c r="B697" s="2" t="str">
        <v>Iris marsica</v>
      </c>
      <c r="C697" s="1" t="s">
        <v>467</v>
      </c>
      <c r="D697" s="1" t="s">
        <v>2307</v>
      </c>
      <c r="E697" s="2" t="str">
        <v>Natural processes - Managenemnt of habitats to slow, stop or reverse natural processes without direct human influence</v>
      </c>
    </row>
    <row r="698" spans="1:5" x14ac:dyDescent="0.2">
      <c r="A698" s="1" t="s">
        <v>113</v>
      </c>
      <c r="B698" s="2" t="str">
        <v>Iris marsica</v>
      </c>
      <c r="C698" s="1" t="s">
        <v>467</v>
      </c>
      <c r="D698" s="1" t="s">
        <v>2331</v>
      </c>
      <c r="E698" s="2" t="str">
        <v>Nature directives - Reinforce populations of species from the directives</v>
      </c>
    </row>
    <row r="699" spans="1:5" x14ac:dyDescent="0.2">
      <c r="A699" s="1" t="s">
        <v>113</v>
      </c>
      <c r="B699" s="2" t="str">
        <v>Iris marsica</v>
      </c>
      <c r="C699" s="1" t="s">
        <v>467</v>
      </c>
      <c r="D699" s="1" t="s">
        <v>2310</v>
      </c>
      <c r="E699" s="2" t="str">
        <v>Species exploitation - Control/eradicate illegal killing, fishing and harvesting</v>
      </c>
    </row>
    <row r="700" spans="1:5" x14ac:dyDescent="0.2">
      <c r="A700" s="1" t="s">
        <v>113</v>
      </c>
      <c r="B700" s="2" t="str">
        <v>Iris marsica</v>
      </c>
      <c r="C700" s="1" t="s">
        <v>467</v>
      </c>
      <c r="D700" s="1" t="s">
        <v>2295</v>
      </c>
      <c r="E700" s="2" t="str">
        <v>Infrastructure - Reduce impact of outdoor sports, leisure and recreational activities</v>
      </c>
    </row>
    <row r="701" spans="1:5" x14ac:dyDescent="0.2">
      <c r="A701" s="1" t="s">
        <v>113</v>
      </c>
      <c r="B701" s="2" t="str">
        <v>Iris marsica</v>
      </c>
      <c r="C701" s="1" t="s">
        <v>469</v>
      </c>
      <c r="D701" s="1" t="s">
        <v>2307</v>
      </c>
      <c r="E701" s="2" t="str">
        <v>Natural processes - Managenemnt of habitats to slow, stop or reverse natural processes without direct human influence</v>
      </c>
    </row>
    <row r="702" spans="1:5" x14ac:dyDescent="0.2">
      <c r="A702" s="1" t="s">
        <v>113</v>
      </c>
      <c r="B702" s="2" t="str">
        <v>Iris marsica</v>
      </c>
      <c r="C702" s="1" t="s">
        <v>469</v>
      </c>
      <c r="D702" s="1" t="s">
        <v>2328</v>
      </c>
      <c r="E702" s="2" t="str">
        <v>Forestry - Prevent conversion of (semi-) natural habitats and forests into forests and forest plantations</v>
      </c>
    </row>
    <row r="703" spans="1:5" x14ac:dyDescent="0.2">
      <c r="A703" s="1" t="s">
        <v>113</v>
      </c>
      <c r="B703" s="2" t="str">
        <v>Iris marsica</v>
      </c>
      <c r="C703" s="1" t="s">
        <v>469</v>
      </c>
      <c r="D703" s="1" t="s">
        <v>2322</v>
      </c>
      <c r="E703" s="2" t="str">
        <v>Species exploitation  - Management of hunting, recreational fishing, harvesting of plants and fungi</v>
      </c>
    </row>
    <row r="704" spans="1:5" x14ac:dyDescent="0.2">
      <c r="A704" s="1" t="s">
        <v>113</v>
      </c>
      <c r="B704" s="2" t="str">
        <v>Iris marsica</v>
      </c>
      <c r="C704" s="1" t="s">
        <v>469</v>
      </c>
      <c r="D704" s="1" t="s">
        <v>447</v>
      </c>
      <c r="E704" s="2" t="str">
        <v>Agriculture - Adapt mowing, grazing and other equivalent agricultural activities</v>
      </c>
    </row>
    <row r="705" spans="1:5" x14ac:dyDescent="0.2">
      <c r="A705" s="1" t="s">
        <v>113</v>
      </c>
      <c r="B705" s="2" t="str">
        <v>Iris marsica</v>
      </c>
      <c r="C705" s="1" t="s">
        <v>464</v>
      </c>
      <c r="D705" s="1" t="s">
        <v>2307</v>
      </c>
      <c r="E705" s="2" t="str">
        <v>Natural processes - Managenemnt of habitats to slow, stop or reverse natural processes without direct human influence</v>
      </c>
    </row>
    <row r="706" spans="1:5" x14ac:dyDescent="0.2">
      <c r="A706" s="1" t="s">
        <v>113</v>
      </c>
      <c r="B706" s="2" t="str">
        <v>Iris marsica</v>
      </c>
      <c r="C706" s="1" t="s">
        <v>464</v>
      </c>
      <c r="D706" s="1" t="s">
        <v>2328</v>
      </c>
      <c r="E706" s="2" t="str">
        <v>Forestry - Prevent conversion of (semi-) natural habitats and forests into forests and forest plantations</v>
      </c>
    </row>
    <row r="707" spans="1:5" x14ac:dyDescent="0.2">
      <c r="A707" s="1" t="s">
        <v>113</v>
      </c>
      <c r="B707" s="2" t="str">
        <v>Iris marsica</v>
      </c>
      <c r="C707" s="1" t="s">
        <v>464</v>
      </c>
      <c r="D707" s="1" t="s">
        <v>2322</v>
      </c>
      <c r="E707" s="2" t="str">
        <v>Species exploitation  - Management of hunting, recreational fishing, harvesting of plants and fungi</v>
      </c>
    </row>
    <row r="708" spans="1:5" x14ac:dyDescent="0.2">
      <c r="A708" s="1" t="s">
        <v>113</v>
      </c>
      <c r="B708" s="2" t="str">
        <v>Iris marsica</v>
      </c>
      <c r="C708" s="1" t="s">
        <v>464</v>
      </c>
      <c r="D708" s="1" t="s">
        <v>447</v>
      </c>
      <c r="E708" s="2" t="str">
        <v>Agriculture - Adapt mowing, grazing and other equivalent agricultural activities</v>
      </c>
    </row>
    <row r="709" spans="1:5" x14ac:dyDescent="0.2">
      <c r="A709" s="1" t="s">
        <v>131</v>
      </c>
      <c r="B709" s="2" t="str">
        <v>Stipa veneta</v>
      </c>
      <c r="C709" s="1" t="s">
        <v>469</v>
      </c>
      <c r="D709" s="1" t="s">
        <v>2325</v>
      </c>
      <c r="E709" s="2" t="str">
        <v>Military - Reduce impact of other specific human activities</v>
      </c>
    </row>
    <row r="710" spans="1:5" x14ac:dyDescent="0.2">
      <c r="A710" s="1" t="s">
        <v>131</v>
      </c>
      <c r="B710" s="2" t="str">
        <v>Stipa veneta</v>
      </c>
      <c r="C710" s="1" t="s">
        <v>469</v>
      </c>
      <c r="D710" s="1" t="s">
        <v>2351</v>
      </c>
      <c r="E710" s="2" t="str">
        <v>Natural processes - Minimise/prevent impacts of geological and natural catastrophes</v>
      </c>
    </row>
    <row r="711" spans="1:5" x14ac:dyDescent="0.2">
      <c r="A711" s="1" t="s">
        <v>131</v>
      </c>
      <c r="B711" s="2" t="str">
        <v>Stipa veneta</v>
      </c>
      <c r="C711" s="1" t="s">
        <v>469</v>
      </c>
      <c r="D711" s="1" t="s">
        <v>2307</v>
      </c>
      <c r="E711" s="2" t="str">
        <v>Natural processes - Managenemnt of habitats to slow, stop or reverse natural processes without direct human influence</v>
      </c>
    </row>
    <row r="712" spans="1:5" x14ac:dyDescent="0.2">
      <c r="A712" s="1" t="s">
        <v>116</v>
      </c>
      <c r="B712" s="2" t="str">
        <v>Stipa austroitalica</v>
      </c>
      <c r="C712" s="1" t="s">
        <v>464</v>
      </c>
      <c r="D712" s="1" t="s">
        <v>414</v>
      </c>
      <c r="E712" s="2" t="str">
        <v>Agriculture - Maintain exisiting extensive practices and landscape features</v>
      </c>
    </row>
    <row r="713" spans="1:5" x14ac:dyDescent="0.2">
      <c r="A713" s="1" t="s">
        <v>116</v>
      </c>
      <c r="B713" s="2" t="str">
        <v>Stipa austroitalica</v>
      </c>
      <c r="C713" s="1" t="s">
        <v>464</v>
      </c>
      <c r="D713" s="1" t="s">
        <v>447</v>
      </c>
      <c r="E713" s="2" t="str">
        <v>Agriculture - Adapt mowing, grazing and other equivalent agricultural activities</v>
      </c>
    </row>
    <row r="714" spans="1:5" x14ac:dyDescent="0.2">
      <c r="A714" s="1" t="s">
        <v>116</v>
      </c>
      <c r="B714" s="2" t="str">
        <v>Stipa austroitalica</v>
      </c>
      <c r="C714" s="1" t="s">
        <v>464</v>
      </c>
      <c r="D714" s="1" t="s">
        <v>2328</v>
      </c>
      <c r="E714" s="2" t="str">
        <v>Forestry - Prevent conversion of (semi-) natural habitats and forests into forests and forest plantations</v>
      </c>
    </row>
    <row r="715" spans="1:5" x14ac:dyDescent="0.2">
      <c r="A715" s="1" t="s">
        <v>116</v>
      </c>
      <c r="B715" s="2" t="str">
        <v>Stipa austroitalica</v>
      </c>
      <c r="C715" s="1" t="s">
        <v>464</v>
      </c>
      <c r="D715" s="1" t="s">
        <v>2334</v>
      </c>
      <c r="E715" s="2" t="str">
        <v>Agriculture - Stop mowing, grazing and other equivalent agricultural activities</v>
      </c>
    </row>
    <row r="716" spans="1:5" x14ac:dyDescent="0.2">
      <c r="A716" s="1" t="s">
        <v>91</v>
      </c>
      <c r="B716" s="2" t="str">
        <v>Cypripedium calceolus</v>
      </c>
      <c r="C716" s="1" t="s">
        <v>467</v>
      </c>
      <c r="D716" s="1" t="s">
        <v>447</v>
      </c>
      <c r="E716" s="2" t="str">
        <v>Agriculture - Adapt mowing, grazing and other equivalent agricultural activities</v>
      </c>
    </row>
    <row r="717" spans="1:5" x14ac:dyDescent="0.2">
      <c r="A717" s="1" t="s">
        <v>91</v>
      </c>
      <c r="B717" s="2" t="str">
        <v>Cypripedium calceolus</v>
      </c>
      <c r="C717" s="1" t="s">
        <v>467</v>
      </c>
      <c r="D717" s="1" t="s">
        <v>2301</v>
      </c>
      <c r="E717" s="2" t="str">
        <v>Forestry - Adapt/change forest management and exploitation practices</v>
      </c>
    </row>
    <row r="718" spans="1:5" x14ac:dyDescent="0.2">
      <c r="A718" s="1" t="s">
        <v>91</v>
      </c>
      <c r="B718" s="2" t="str">
        <v>Cypripedium calceolus</v>
      </c>
      <c r="C718" s="1" t="s">
        <v>467</v>
      </c>
      <c r="D718" s="1" t="s">
        <v>2310</v>
      </c>
      <c r="E718" s="2" t="str">
        <v>Species exploitation - Control/eradicate illegal killing, fishing and harvesting</v>
      </c>
    </row>
    <row r="719" spans="1:5" x14ac:dyDescent="0.2">
      <c r="A719" s="1" t="s">
        <v>91</v>
      </c>
      <c r="B719" s="2" t="str">
        <v>Cypripedium calceolus</v>
      </c>
      <c r="C719" s="1" t="s">
        <v>467</v>
      </c>
      <c r="D719" s="1" t="s">
        <v>2331</v>
      </c>
      <c r="E719" s="2" t="str">
        <v>Nature directives - Reinforce populations of species from the directives</v>
      </c>
    </row>
    <row r="720" spans="1:5" x14ac:dyDescent="0.2">
      <c r="A720" s="1" t="s">
        <v>91</v>
      </c>
      <c r="B720" s="2" t="str">
        <v>Cypripedium calceolus</v>
      </c>
      <c r="C720" s="1" t="s">
        <v>467</v>
      </c>
      <c r="D720" s="1" t="s">
        <v>2311</v>
      </c>
      <c r="E720" s="2" t="str">
        <v>Nature directives - Restoration of habitats of species from the directives</v>
      </c>
    </row>
    <row r="721" spans="1:5" x14ac:dyDescent="0.2">
      <c r="A721" s="1" t="s">
        <v>91</v>
      </c>
      <c r="B721" s="2" t="str">
        <v>Cypripedium calceolus</v>
      </c>
      <c r="C721" s="1" t="s">
        <v>467</v>
      </c>
      <c r="D721" s="1" t="s">
        <v>2329</v>
      </c>
      <c r="E721" s="2" t="str">
        <v>Transport - Reduce impact of transport operation and infrastructure</v>
      </c>
    </row>
    <row r="722" spans="1:5" x14ac:dyDescent="0.2">
      <c r="A722" s="1" t="s">
        <v>91</v>
      </c>
      <c r="B722" s="2" t="str">
        <v>Cypripedium calceolus</v>
      </c>
      <c r="C722" s="1" t="s">
        <v>467</v>
      </c>
      <c r="D722" s="1" t="s">
        <v>2295</v>
      </c>
      <c r="E722" s="2" t="str">
        <v>Infrastructure - Reduce impact of outdoor sports, leisure and recreational activities</v>
      </c>
    </row>
    <row r="723" spans="1:5" x14ac:dyDescent="0.2">
      <c r="A723" s="1" t="s">
        <v>91</v>
      </c>
      <c r="B723" s="2" t="str">
        <v>Cypripedium calceolus</v>
      </c>
      <c r="C723" s="1" t="s">
        <v>467</v>
      </c>
      <c r="D723" s="1" t="s">
        <v>2307</v>
      </c>
      <c r="E723" s="2" t="str">
        <v>Natural processes - Managenemnt of habitats to slow, stop or reverse natural processes without direct human influence</v>
      </c>
    </row>
    <row r="724" spans="1:5" x14ac:dyDescent="0.2">
      <c r="A724" s="1" t="s">
        <v>91</v>
      </c>
      <c r="B724" s="2" t="str">
        <v>Cypripedium calceolus</v>
      </c>
      <c r="C724" s="1" t="s">
        <v>467</v>
      </c>
      <c r="D724" s="1" t="s">
        <v>2317</v>
      </c>
      <c r="E724" s="2" t="str">
        <v>Forestry - Maintain exisiting traditional forest management and exploitation practices</v>
      </c>
    </row>
    <row r="725" spans="1:5" x14ac:dyDescent="0.2">
      <c r="A725" s="1" t="s">
        <v>91</v>
      </c>
      <c r="B725" s="2" t="str">
        <v>Cypripedium calceolus</v>
      </c>
      <c r="C725" s="1" t="s">
        <v>467</v>
      </c>
      <c r="D725" s="1" t="s">
        <v>2335</v>
      </c>
      <c r="E725" s="2" t="str">
        <v>Nature directives - Manage native species incl. non-Directive species)</v>
      </c>
    </row>
    <row r="726" spans="1:5" x14ac:dyDescent="0.2">
      <c r="A726" s="1" t="s">
        <v>103</v>
      </c>
      <c r="B726" s="2" t="str">
        <v>Liparis loeselii</v>
      </c>
      <c r="C726" s="1" t="s">
        <v>469</v>
      </c>
      <c r="D726" s="1" t="s">
        <v>2300</v>
      </c>
      <c r="E726" s="2" t="str">
        <v>Agriculture - Reinstate appropiate agricultural practices to address abandonment</v>
      </c>
    </row>
    <row r="727" spans="1:5" x14ac:dyDescent="0.2">
      <c r="A727" s="1" t="s">
        <v>103</v>
      </c>
      <c r="B727" s="2" t="str">
        <v>Liparis loeselii</v>
      </c>
      <c r="C727" s="1" t="s">
        <v>469</v>
      </c>
      <c r="D727" s="1" t="s">
        <v>2332</v>
      </c>
      <c r="E727" s="2" t="str">
        <v>Nature directives - Reintroduce species from the directives</v>
      </c>
    </row>
    <row r="728" spans="1:5" x14ac:dyDescent="0.2">
      <c r="A728" s="1" t="s">
        <v>103</v>
      </c>
      <c r="B728" s="2" t="str">
        <v>Liparis loeselii</v>
      </c>
      <c r="C728" s="1" t="s">
        <v>469</v>
      </c>
      <c r="D728" s="1" t="s">
        <v>2294</v>
      </c>
      <c r="E728" s="2" t="str">
        <v>Mixed source pollution - Reduce impact of multi-purpose hydrological changes</v>
      </c>
    </row>
    <row r="729" spans="1:5" x14ac:dyDescent="0.2">
      <c r="A729" s="1" t="s">
        <v>103</v>
      </c>
      <c r="B729" s="2" t="str">
        <v>Liparis loeselii</v>
      </c>
      <c r="C729" s="1" t="s">
        <v>469</v>
      </c>
      <c r="D729" s="1" t="s">
        <v>2296</v>
      </c>
      <c r="E729" s="2" t="str">
        <v>Agriculture - Reduce/eliminate source pollution to surface and ground waters from agriculture</v>
      </c>
    </row>
    <row r="730" spans="1:5" x14ac:dyDescent="0.2">
      <c r="A730" s="1" t="s">
        <v>103</v>
      </c>
      <c r="B730" s="2" t="str">
        <v>Liparis loeselii</v>
      </c>
      <c r="C730" s="1" t="s">
        <v>469</v>
      </c>
      <c r="D730" s="1" t="s">
        <v>2331</v>
      </c>
      <c r="E730" s="2" t="str">
        <v>Nature directives - Reinforce populations of species from the directives</v>
      </c>
    </row>
    <row r="731" spans="1:5" x14ac:dyDescent="0.2">
      <c r="A731" s="1" t="s">
        <v>103</v>
      </c>
      <c r="B731" s="2" t="str">
        <v>Liparis loeselii</v>
      </c>
      <c r="C731" s="1" t="s">
        <v>469</v>
      </c>
      <c r="D731" s="1" t="s">
        <v>2321</v>
      </c>
      <c r="E731" s="2" t="str">
        <v>Mixed source pollution - Reduce impact of mixed source pollution</v>
      </c>
    </row>
    <row r="732" spans="1:5" x14ac:dyDescent="0.2">
      <c r="A732" s="1" t="s">
        <v>103</v>
      </c>
      <c r="B732" s="2" t="str">
        <v>Liparis loeselii</v>
      </c>
      <c r="C732" s="1" t="s">
        <v>469</v>
      </c>
      <c r="D732" s="1" t="s">
        <v>2311</v>
      </c>
      <c r="E732" s="2" t="str">
        <v>Nature directives - Restoration of habitats of species from the directives</v>
      </c>
    </row>
    <row r="733" spans="1:5" x14ac:dyDescent="0.2">
      <c r="A733" s="1" t="s">
        <v>103</v>
      </c>
      <c r="B733" s="2" t="str">
        <v>Liparis loeselii</v>
      </c>
      <c r="C733" s="1" t="s">
        <v>467</v>
      </c>
      <c r="D733" s="1" t="s">
        <v>2300</v>
      </c>
      <c r="E733" s="2" t="str">
        <v>Agriculture - Reinstate appropiate agricultural practices to address abandonment</v>
      </c>
    </row>
    <row r="734" spans="1:5" x14ac:dyDescent="0.2">
      <c r="A734" s="1" t="s">
        <v>103</v>
      </c>
      <c r="B734" s="2" t="str">
        <v>Liparis loeselii</v>
      </c>
      <c r="C734" s="1" t="s">
        <v>467</v>
      </c>
      <c r="D734" s="1" t="s">
        <v>2336</v>
      </c>
      <c r="E734" s="2" t="str">
        <v>Extraction and energy - Reduce impact of hydropower operation and infrastructure</v>
      </c>
    </row>
    <row r="735" spans="1:5" x14ac:dyDescent="0.2">
      <c r="A735" s="1" t="s">
        <v>103</v>
      </c>
      <c r="B735" s="2" t="str">
        <v>Liparis loeselii</v>
      </c>
      <c r="C735" s="1" t="s">
        <v>467</v>
      </c>
      <c r="D735" s="1" t="s">
        <v>447</v>
      </c>
      <c r="E735" s="2" t="str">
        <v>Agriculture - Adapt mowing, grazing and other equivalent agricultural activities</v>
      </c>
    </row>
    <row r="736" spans="1:5" x14ac:dyDescent="0.2">
      <c r="A736" s="1" t="s">
        <v>103</v>
      </c>
      <c r="B736" s="2" t="str">
        <v>Liparis loeselii</v>
      </c>
      <c r="C736" s="1" t="s">
        <v>467</v>
      </c>
      <c r="D736" s="1" t="s">
        <v>2296</v>
      </c>
      <c r="E736" s="2" t="str">
        <v>Agriculture - Reduce/eliminate source pollution to surface and ground waters from agriculture</v>
      </c>
    </row>
    <row r="737" spans="1:5" x14ac:dyDescent="0.2">
      <c r="A737" s="1" t="s">
        <v>103</v>
      </c>
      <c r="B737" s="2" t="str">
        <v>Liparis loeselii</v>
      </c>
      <c r="C737" s="1" t="s">
        <v>467</v>
      </c>
      <c r="D737" s="1" t="s">
        <v>2331</v>
      </c>
      <c r="E737" s="2" t="str">
        <v>Nature directives - Reinforce populations of species from the directives</v>
      </c>
    </row>
    <row r="738" spans="1:5" x14ac:dyDescent="0.2">
      <c r="A738" s="1" t="s">
        <v>103</v>
      </c>
      <c r="B738" s="2" t="str">
        <v>Liparis loeselii</v>
      </c>
      <c r="C738" s="1" t="s">
        <v>467</v>
      </c>
      <c r="D738" s="1" t="s">
        <v>2297</v>
      </c>
      <c r="E738" s="2" t="str">
        <v>Climate change - Implement climate change adaptation measures</v>
      </c>
    </row>
    <row r="739" spans="1:5" x14ac:dyDescent="0.2">
      <c r="A739" s="1" t="s">
        <v>103</v>
      </c>
      <c r="B739" s="2" t="str">
        <v>Liparis loeselii</v>
      </c>
      <c r="C739" s="1" t="s">
        <v>467</v>
      </c>
      <c r="D739" s="1" t="s">
        <v>2311</v>
      </c>
      <c r="E739" s="2" t="str">
        <v>Nature directives - Restoration of habitats of species from the directives</v>
      </c>
    </row>
    <row r="740" spans="1:5" x14ac:dyDescent="0.2">
      <c r="A740" s="1" t="s">
        <v>103</v>
      </c>
      <c r="B740" s="2" t="str">
        <v>Liparis loeselii</v>
      </c>
      <c r="C740" s="1" t="s">
        <v>467</v>
      </c>
      <c r="D740" s="1" t="s">
        <v>2307</v>
      </c>
      <c r="E740" s="2" t="str">
        <v>Natural processes - Managenemnt of habitats to slow, stop or reverse natural processes without direct human influence</v>
      </c>
    </row>
    <row r="741" spans="1:5" x14ac:dyDescent="0.2">
      <c r="A741" s="1" t="s">
        <v>103</v>
      </c>
      <c r="B741" s="2" t="str">
        <v>Liparis loeselii</v>
      </c>
      <c r="C741" s="1" t="s">
        <v>467</v>
      </c>
      <c r="D741" s="1" t="s">
        <v>414</v>
      </c>
      <c r="E741" s="2" t="str">
        <v>Agriculture - Maintain exisiting extensive practices and landscape features</v>
      </c>
    </row>
    <row r="742" spans="1:5" x14ac:dyDescent="0.2">
      <c r="A742" s="1" t="s">
        <v>103</v>
      </c>
      <c r="B742" s="2" t="str">
        <v>Liparis loeselii</v>
      </c>
      <c r="C742" s="1" t="s">
        <v>467</v>
      </c>
      <c r="D742" s="1" t="s">
        <v>2301</v>
      </c>
      <c r="E742" s="2" t="str">
        <v>Forestry - Adapt/change forest management and exploitation practices</v>
      </c>
    </row>
    <row r="743" spans="1:5" x14ac:dyDescent="0.2">
      <c r="A743" s="1" t="s">
        <v>103</v>
      </c>
      <c r="B743" s="2" t="str">
        <v>Liparis loeselii</v>
      </c>
      <c r="C743" s="1" t="s">
        <v>467</v>
      </c>
      <c r="D743" s="1" t="s">
        <v>2354</v>
      </c>
      <c r="E743" s="2" t="str">
        <v>Extraction and energy - Other measures related to extraction and energy exploitation</v>
      </c>
    </row>
    <row r="744" spans="1:5" x14ac:dyDescent="0.2">
      <c r="A744" s="1" t="s">
        <v>103</v>
      </c>
      <c r="B744" s="2" t="str">
        <v>Liparis loeselii</v>
      </c>
      <c r="C744" s="1" t="s">
        <v>467</v>
      </c>
      <c r="D744" s="1" t="s">
        <v>2338</v>
      </c>
      <c r="E744" s="2" t="str">
        <v>Infrastructure - Manage changes in hydrological and coastal systems and regimes</v>
      </c>
    </row>
    <row r="745" spans="1:5" x14ac:dyDescent="0.2">
      <c r="A745" s="1" t="s">
        <v>103</v>
      </c>
      <c r="B745" s="2" t="str">
        <v>Liparis loeselii</v>
      </c>
      <c r="C745" s="1" t="s">
        <v>467</v>
      </c>
      <c r="D745" s="1" t="s">
        <v>2335</v>
      </c>
      <c r="E745" s="2" t="str">
        <v>Nature directives - Manage native species incl. non-Directive species)</v>
      </c>
    </row>
    <row r="746" spans="1:5" x14ac:dyDescent="0.2">
      <c r="A746" s="1" t="s">
        <v>124</v>
      </c>
      <c r="B746" s="2" t="str">
        <v>Crambe tataria</v>
      </c>
      <c r="C746" s="1" t="s">
        <v>469</v>
      </c>
      <c r="D746" s="1" t="s">
        <v>2352</v>
      </c>
      <c r="E746" s="2" t="str">
        <v>Military - Reduce impact of installations and activities</v>
      </c>
    </row>
    <row r="747" spans="1:5" x14ac:dyDescent="0.2">
      <c r="A747" s="1" t="s">
        <v>124</v>
      </c>
      <c r="B747" s="2" t="str">
        <v>Crambe tataria</v>
      </c>
      <c r="C747" s="1" t="s">
        <v>469</v>
      </c>
      <c r="D747" s="1" t="s">
        <v>2295</v>
      </c>
      <c r="E747" s="2" t="str">
        <v>Infrastructure - Reduce impact of outdoor sports, leisure and recreational activities</v>
      </c>
    </row>
    <row r="748" spans="1:5" x14ac:dyDescent="0.2">
      <c r="A748" s="1" t="s">
        <v>124</v>
      </c>
      <c r="B748" s="2" t="str">
        <v>Crambe tataria</v>
      </c>
      <c r="C748" s="1" t="s">
        <v>469</v>
      </c>
      <c r="D748" s="1" t="s">
        <v>2300</v>
      </c>
      <c r="E748" s="2" t="str">
        <v>Agriculture - Reinstate appropiate agricultural practices to address abandonment</v>
      </c>
    </row>
    <row r="749" spans="1:5" x14ac:dyDescent="0.2">
      <c r="A749" s="1" t="s">
        <v>100</v>
      </c>
      <c r="B749" s="2" t="str">
        <v>Gladiolus palustris</v>
      </c>
      <c r="C749" s="1" t="s">
        <v>467</v>
      </c>
      <c r="D749" s="1" t="s">
        <v>2300</v>
      </c>
      <c r="E749" s="2" t="str">
        <v>Agriculture - Reinstate appropiate agricultural practices to address abandonment</v>
      </c>
    </row>
    <row r="750" spans="1:5" x14ac:dyDescent="0.2">
      <c r="A750" s="1" t="s">
        <v>100</v>
      </c>
      <c r="B750" s="2" t="str">
        <v>Gladiolus palustris</v>
      </c>
      <c r="C750" s="1" t="s">
        <v>467</v>
      </c>
      <c r="D750" s="1" t="s">
        <v>447</v>
      </c>
      <c r="E750" s="2" t="str">
        <v>Agriculture - Adapt mowing, grazing and other equivalent agricultural activities</v>
      </c>
    </row>
    <row r="751" spans="1:5" x14ac:dyDescent="0.2">
      <c r="A751" s="1" t="s">
        <v>100</v>
      </c>
      <c r="B751" s="2" t="str">
        <v>Gladiolus palustris</v>
      </c>
      <c r="C751" s="1" t="s">
        <v>467</v>
      </c>
      <c r="D751" s="1" t="s">
        <v>2348</v>
      </c>
      <c r="E751" s="2" t="str">
        <v>Alien species - Management of problematic native species</v>
      </c>
    </row>
    <row r="752" spans="1:5" x14ac:dyDescent="0.2">
      <c r="A752" s="1" t="s">
        <v>100</v>
      </c>
      <c r="B752" s="2" t="str">
        <v>Gladiolus palustris</v>
      </c>
      <c r="C752" s="1" t="s">
        <v>467</v>
      </c>
      <c r="D752" s="1" t="s">
        <v>2331</v>
      </c>
      <c r="E752" s="2" t="str">
        <v>Nature directives - Reinforce populations of species from the directives</v>
      </c>
    </row>
    <row r="753" spans="1:5" x14ac:dyDescent="0.2">
      <c r="A753" s="1" t="s">
        <v>100</v>
      </c>
      <c r="B753" s="2" t="str">
        <v>Gladiolus palustris</v>
      </c>
      <c r="C753" s="1" t="s">
        <v>467</v>
      </c>
      <c r="D753" s="1" t="s">
        <v>2311</v>
      </c>
      <c r="E753" s="2" t="str">
        <v>Nature directives - Restoration of habitats of species from the directives</v>
      </c>
    </row>
    <row r="754" spans="1:5" x14ac:dyDescent="0.2">
      <c r="A754" s="1" t="s">
        <v>100</v>
      </c>
      <c r="B754" s="2" t="str">
        <v>Gladiolus palustris</v>
      </c>
      <c r="C754" s="1" t="s">
        <v>467</v>
      </c>
      <c r="D754" s="1" t="s">
        <v>414</v>
      </c>
      <c r="E754" s="2" t="str">
        <v>Agriculture - Maintain exisiting extensive practices and landscape features</v>
      </c>
    </row>
    <row r="755" spans="1:5" x14ac:dyDescent="0.2">
      <c r="A755" s="1" t="s">
        <v>100</v>
      </c>
      <c r="B755" s="2" t="str">
        <v>Gladiolus palustris</v>
      </c>
      <c r="C755" s="1" t="s">
        <v>467</v>
      </c>
      <c r="D755" s="1" t="s">
        <v>2307</v>
      </c>
      <c r="E755" s="2" t="str">
        <v>Natural processes - Managenemnt of habitats to slow, stop or reverse natural processes without direct human influence</v>
      </c>
    </row>
    <row r="756" spans="1:5" x14ac:dyDescent="0.2">
      <c r="A756" s="1" t="s">
        <v>100</v>
      </c>
      <c r="B756" s="2" t="str">
        <v>Gladiolus palustris</v>
      </c>
      <c r="C756" s="1" t="s">
        <v>467</v>
      </c>
      <c r="D756" s="1" t="s">
        <v>2315</v>
      </c>
      <c r="E756" s="2" t="str">
        <v>Alien species - Management, control or eradication of other invasive alien species</v>
      </c>
    </row>
    <row r="757" spans="1:5" x14ac:dyDescent="0.2">
      <c r="A757" s="1" t="s">
        <v>100</v>
      </c>
      <c r="B757" s="2" t="str">
        <v>Gladiolus palustris</v>
      </c>
      <c r="C757" s="1" t="s">
        <v>467</v>
      </c>
      <c r="D757" s="1" t="s">
        <v>2346</v>
      </c>
      <c r="E757" s="2" t="str">
        <v>Agriculture - Adapt soil management practices in agriculture</v>
      </c>
    </row>
    <row r="758" spans="1:5" x14ac:dyDescent="0.2">
      <c r="A758" s="1" t="s">
        <v>100</v>
      </c>
      <c r="B758" s="2" t="str">
        <v>Gladiolus palustris</v>
      </c>
      <c r="C758" s="1" t="s">
        <v>467</v>
      </c>
      <c r="D758" s="1" t="s">
        <v>2335</v>
      </c>
      <c r="E758" s="2" t="str">
        <v>Nature directives - Manage native species incl. non-Directive species)</v>
      </c>
    </row>
    <row r="759" spans="1:5" x14ac:dyDescent="0.2">
      <c r="A759" s="1" t="s">
        <v>100</v>
      </c>
      <c r="B759" s="2" t="str">
        <v>Gladiolus palustris</v>
      </c>
      <c r="C759" s="1" t="s">
        <v>469</v>
      </c>
      <c r="D759" s="1" t="s">
        <v>2300</v>
      </c>
      <c r="E759" s="2" t="str">
        <v>Agriculture - Reinstate appropiate agricultural practices to address abandonment</v>
      </c>
    </row>
    <row r="760" spans="1:5" x14ac:dyDescent="0.2">
      <c r="A760" s="1" t="s">
        <v>100</v>
      </c>
      <c r="B760" s="2" t="str">
        <v>Gladiolus palustris</v>
      </c>
      <c r="C760" s="1" t="s">
        <v>469</v>
      </c>
      <c r="D760" s="1" t="s">
        <v>2309</v>
      </c>
      <c r="E760" s="2" t="str">
        <v>Agriculture - Manage use of fertilisers as well as chemicals in agriculture</v>
      </c>
    </row>
    <row r="761" spans="1:5" x14ac:dyDescent="0.2">
      <c r="A761" s="1" t="s">
        <v>100</v>
      </c>
      <c r="B761" s="2" t="str">
        <v>Gladiolus palustris</v>
      </c>
      <c r="C761" s="1" t="s">
        <v>469</v>
      </c>
      <c r="D761" s="1" t="s">
        <v>414</v>
      </c>
      <c r="E761" s="2" t="str">
        <v>Agriculture - Maintain exisiting extensive practices and landscape features</v>
      </c>
    </row>
    <row r="762" spans="1:5" x14ac:dyDescent="0.2">
      <c r="A762" s="1" t="s">
        <v>100</v>
      </c>
      <c r="B762" s="2" t="str">
        <v>Gladiolus palustris</v>
      </c>
      <c r="C762" s="1" t="s">
        <v>469</v>
      </c>
      <c r="D762" s="1" t="s">
        <v>2310</v>
      </c>
      <c r="E762" s="2" t="str">
        <v>Species exploitation - Control/eradicate illegal killing, fishing and harvesting</v>
      </c>
    </row>
    <row r="763" spans="1:5" x14ac:dyDescent="0.2">
      <c r="A763" s="1" t="s">
        <v>100</v>
      </c>
      <c r="B763" s="2" t="str">
        <v>Gladiolus palustris</v>
      </c>
      <c r="C763" s="1" t="s">
        <v>469</v>
      </c>
      <c r="D763" s="1" t="s">
        <v>2307</v>
      </c>
      <c r="E763" s="2" t="str">
        <v>Natural processes - Managenemnt of habitats to slow, stop or reverse natural processes without direct human influence</v>
      </c>
    </row>
    <row r="764" spans="1:5" x14ac:dyDescent="0.2">
      <c r="A764" s="1" t="s">
        <v>100</v>
      </c>
      <c r="B764" s="2" t="str">
        <v>Gladiolus palustris</v>
      </c>
      <c r="C764" s="1" t="s">
        <v>469</v>
      </c>
      <c r="D764" s="1" t="s">
        <v>2325</v>
      </c>
      <c r="E764" s="2" t="str">
        <v>Military - Reduce impact of other specific human activities</v>
      </c>
    </row>
    <row r="765" spans="1:5" x14ac:dyDescent="0.2">
      <c r="A765" s="1" t="s">
        <v>100</v>
      </c>
      <c r="B765" s="2" t="str">
        <v>Gladiolus palustris</v>
      </c>
      <c r="C765" s="1" t="s">
        <v>464</v>
      </c>
      <c r="D765" s="1" t="s">
        <v>2315</v>
      </c>
      <c r="E765" s="2" t="str">
        <v>Alien species - Management, control or eradication of other invasive alien species</v>
      </c>
    </row>
    <row r="766" spans="1:5" x14ac:dyDescent="0.2">
      <c r="A766" s="1" t="s">
        <v>100</v>
      </c>
      <c r="B766" s="2" t="str">
        <v>Gladiolus palustris</v>
      </c>
      <c r="C766" s="1" t="s">
        <v>464</v>
      </c>
      <c r="D766" s="1" t="s">
        <v>2348</v>
      </c>
      <c r="E766" s="2" t="str">
        <v>Alien species - Management of problematic native species</v>
      </c>
    </row>
    <row r="767" spans="1:5" x14ac:dyDescent="0.2">
      <c r="A767" s="1" t="s">
        <v>100</v>
      </c>
      <c r="B767" s="2" t="str">
        <v>Gladiolus palustris</v>
      </c>
      <c r="C767" s="1" t="s">
        <v>464</v>
      </c>
      <c r="D767" s="1" t="s">
        <v>2307</v>
      </c>
      <c r="E767" s="2" t="str">
        <v>Natural processes - Managenemnt of habitats to slow, stop or reverse natural processes without direct human influence</v>
      </c>
    </row>
    <row r="768" spans="1:5" x14ac:dyDescent="0.2">
      <c r="A768" s="1" t="s">
        <v>112</v>
      </c>
      <c r="B768" s="2" t="str">
        <v>Klasea lycopifolia</v>
      </c>
      <c r="C768" s="1" t="s">
        <v>469</v>
      </c>
      <c r="D768" s="1" t="s">
        <v>2307</v>
      </c>
      <c r="E768" s="2" t="str">
        <v>Natural processes - Managenemnt of habitats to slow, stop or reverse natural processes without direct human influence</v>
      </c>
    </row>
    <row r="769" spans="1:5" x14ac:dyDescent="0.2">
      <c r="A769" s="1" t="s">
        <v>112</v>
      </c>
      <c r="B769" s="2" t="str">
        <v>Klasea lycopifolia</v>
      </c>
      <c r="C769" s="1" t="s">
        <v>469</v>
      </c>
      <c r="D769" s="1" t="s">
        <v>414</v>
      </c>
      <c r="E769" s="2" t="str">
        <v>Agriculture - Maintain exisiting extensive practices and landscape features</v>
      </c>
    </row>
    <row r="770" spans="1:5" x14ac:dyDescent="0.2">
      <c r="A770" s="1" t="s">
        <v>112</v>
      </c>
      <c r="B770" s="2" t="str">
        <v>Klasea lycopifolia</v>
      </c>
      <c r="C770" s="1" t="s">
        <v>464</v>
      </c>
      <c r="D770" s="1" t="s">
        <v>447</v>
      </c>
      <c r="E770" s="2" t="str">
        <v>Agriculture - Adapt mowing, grazing and other equivalent agricultural activities</v>
      </c>
    </row>
    <row r="771" spans="1:5" x14ac:dyDescent="0.2">
      <c r="A771" s="1" t="s">
        <v>111</v>
      </c>
      <c r="B771" s="2" t="str">
        <v>Jacobaea vulgaris ssp. gotlandica</v>
      </c>
      <c r="C771" s="1" t="s">
        <v>467</v>
      </c>
      <c r="D771" s="1" t="s">
        <v>447</v>
      </c>
      <c r="E771" s="2" t="str">
        <v>Agriculture - Adapt mowing, grazing and other equivalent agricultural activities</v>
      </c>
    </row>
    <row r="772" spans="1:5" x14ac:dyDescent="0.2">
      <c r="A772" s="1" t="s">
        <v>111</v>
      </c>
      <c r="B772" s="2" t="str">
        <v>Jacobaea vulgaris ssp. gotlandica</v>
      </c>
      <c r="C772" s="1" t="s">
        <v>467</v>
      </c>
      <c r="D772" s="1" t="s">
        <v>414</v>
      </c>
      <c r="E772" s="2" t="str">
        <v>Agriculture - Maintain exisiting extensive practices and landscape features</v>
      </c>
    </row>
    <row r="773" spans="1:5" x14ac:dyDescent="0.2">
      <c r="A773" s="1" t="s">
        <v>111</v>
      </c>
      <c r="B773" s="2" t="str">
        <v>Jacobaea vulgaris ssp. gotlandica</v>
      </c>
      <c r="C773" s="1" t="s">
        <v>467</v>
      </c>
      <c r="D773" s="1" t="s">
        <v>2299</v>
      </c>
      <c r="E773" s="2" t="str">
        <v>Agriculture - Restore small landscape features on agricultural land</v>
      </c>
    </row>
    <row r="774" spans="1:5" x14ac:dyDescent="0.2">
      <c r="A774" s="1" t="s">
        <v>111</v>
      </c>
      <c r="B774" s="2" t="str">
        <v>Jacobaea vulgaris ssp. gotlandica</v>
      </c>
      <c r="C774" s="1" t="s">
        <v>467</v>
      </c>
      <c r="D774" s="1" t="s">
        <v>2300</v>
      </c>
      <c r="E774" s="2" t="str">
        <v>Agriculture - Reinstate appropiate agricultural practices to address abandonment</v>
      </c>
    </row>
    <row r="775" spans="1:5" x14ac:dyDescent="0.2">
      <c r="A775" s="1" t="s">
        <v>111</v>
      </c>
      <c r="B775" s="2" t="str">
        <v>Jacobaea vulgaris ssp. gotlandica</v>
      </c>
      <c r="C775" s="1" t="s">
        <v>464</v>
      </c>
      <c r="D775" s="1" t="s">
        <v>447</v>
      </c>
      <c r="E775" s="2" t="str">
        <v>Agriculture - Adapt mowing, grazing and other equivalent agricultural activities</v>
      </c>
    </row>
    <row r="776" spans="1:5" x14ac:dyDescent="0.2">
      <c r="A776" s="1" t="s">
        <v>114</v>
      </c>
      <c r="B776" s="2" t="str">
        <v>Eokochia saxicola</v>
      </c>
      <c r="C776" s="1" t="s">
        <v>464</v>
      </c>
      <c r="D776" s="1" t="s">
        <v>2295</v>
      </c>
      <c r="E776" s="2" t="str">
        <v>Infrastructure - Reduce impact of outdoor sports, leisure and recreational activities</v>
      </c>
    </row>
    <row r="777" spans="1:5" x14ac:dyDescent="0.2">
      <c r="A777" s="1" t="s">
        <v>114</v>
      </c>
      <c r="B777" s="2" t="str">
        <v>Eokochia saxicola</v>
      </c>
      <c r="C777" s="1" t="s">
        <v>464</v>
      </c>
      <c r="D777" s="1" t="s">
        <v>2322</v>
      </c>
      <c r="E777" s="2" t="str">
        <v>Species exploitation  - Management of hunting, recreational fishing, harvesting of plants and fungi</v>
      </c>
    </row>
    <row r="778" spans="1:5" x14ac:dyDescent="0.2">
      <c r="A778" s="1" t="s">
        <v>114</v>
      </c>
      <c r="B778" s="2" t="str">
        <v>Eokochia saxicola</v>
      </c>
      <c r="C778" s="1" t="s">
        <v>464</v>
      </c>
      <c r="D778" s="1" t="s">
        <v>2325</v>
      </c>
      <c r="E778" s="2" t="str">
        <v>Military - Reduce impact of other specific human activities</v>
      </c>
    </row>
    <row r="779" spans="1:5" x14ac:dyDescent="0.2">
      <c r="A779" s="1" t="s">
        <v>114</v>
      </c>
      <c r="B779" s="2" t="str">
        <v>Eokochia saxicola</v>
      </c>
      <c r="C779" s="1" t="s">
        <v>464</v>
      </c>
      <c r="D779" s="1" t="s">
        <v>2315</v>
      </c>
      <c r="E779" s="2" t="str">
        <v>Alien species - Management, control or eradication of other invasive alien species</v>
      </c>
    </row>
    <row r="780" spans="1:5" x14ac:dyDescent="0.2">
      <c r="A780" s="1" t="s">
        <v>114</v>
      </c>
      <c r="B780" s="2" t="str">
        <v>Eokochia saxicola</v>
      </c>
      <c r="C780" s="1" t="s">
        <v>464</v>
      </c>
      <c r="D780" s="1" t="s">
        <v>2331</v>
      </c>
      <c r="E780" s="2" t="str">
        <v>Nature directives - Reinforce populations of species from the directives</v>
      </c>
    </row>
    <row r="781" spans="1:5" x14ac:dyDescent="0.2">
      <c r="A781" s="1" t="s">
        <v>89</v>
      </c>
      <c r="B781" s="2" t="str">
        <v>Asplenium presolanense</v>
      </c>
      <c r="C781" s="1" t="s">
        <v>467</v>
      </c>
      <c r="D781" s="1" t="s">
        <v>2310</v>
      </c>
      <c r="E781" s="2" t="str">
        <v>Species exploitation - Control/eradicate illegal killing, fishing and harvesting</v>
      </c>
    </row>
    <row r="782" spans="1:5" x14ac:dyDescent="0.2">
      <c r="A782" s="1" t="s">
        <v>89</v>
      </c>
      <c r="B782" s="2" t="str">
        <v>Asplenium presolanense</v>
      </c>
      <c r="C782" s="1" t="s">
        <v>467</v>
      </c>
      <c r="D782" s="1" t="s">
        <v>2295</v>
      </c>
      <c r="E782" s="2" t="str">
        <v>Infrastructure - Reduce impact of outdoor sports, leisure and recreational activities</v>
      </c>
    </row>
    <row r="783" spans="1:5" x14ac:dyDescent="0.2">
      <c r="A783" s="1" t="s">
        <v>89</v>
      </c>
      <c r="B783" s="2" t="str">
        <v>Asplenium presolanense</v>
      </c>
      <c r="C783" s="1" t="s">
        <v>467</v>
      </c>
      <c r="D783" s="1" t="s">
        <v>2331</v>
      </c>
      <c r="E783" s="2" t="str">
        <v>Nature directives - Reinforce populations of species from the directives</v>
      </c>
    </row>
    <row r="784" spans="1:5" x14ac:dyDescent="0.2">
      <c r="A784" s="1" t="s">
        <v>122</v>
      </c>
      <c r="B784" s="2" t="str">
        <v>Gypsophila papillosa</v>
      </c>
      <c r="C784" s="1" t="s">
        <v>467</v>
      </c>
      <c r="D784" s="1" t="s">
        <v>2335</v>
      </c>
      <c r="E784" s="2" t="str">
        <v>Nature directives - Manage native species incl. non-Directive species)</v>
      </c>
    </row>
    <row r="785" spans="1:5" x14ac:dyDescent="0.2">
      <c r="A785" s="1" t="s">
        <v>122</v>
      </c>
      <c r="B785" s="2" t="str">
        <v>Gypsophila papillosa</v>
      </c>
      <c r="C785" s="1" t="s">
        <v>467</v>
      </c>
      <c r="D785" s="1" t="s">
        <v>447</v>
      </c>
      <c r="E785" s="2" t="str">
        <v>Agriculture - Adapt mowing, grazing and other equivalent agricultural activities</v>
      </c>
    </row>
    <row r="786" spans="1:5" x14ac:dyDescent="0.2">
      <c r="A786" s="1" t="s">
        <v>98</v>
      </c>
      <c r="B786" s="2" t="str">
        <v>Kosteletzkya pentacarpos</v>
      </c>
      <c r="C786" s="1" t="s">
        <v>469</v>
      </c>
      <c r="D786" s="1" t="s">
        <v>2329</v>
      </c>
      <c r="E786" s="2" t="str">
        <v>Transport - Reduce impact of transport operation and infrastructure</v>
      </c>
    </row>
    <row r="787" spans="1:5" x14ac:dyDescent="0.2">
      <c r="A787" s="1" t="s">
        <v>98</v>
      </c>
      <c r="B787" s="2" t="str">
        <v>Kosteletzkya pentacarpos</v>
      </c>
      <c r="C787" s="1" t="s">
        <v>469</v>
      </c>
      <c r="D787" s="1" t="s">
        <v>2311</v>
      </c>
      <c r="E787" s="2" t="str">
        <v>Nature directives - Restoration of habitats of species from the directives</v>
      </c>
    </row>
    <row r="788" spans="1:5" x14ac:dyDescent="0.2">
      <c r="A788" s="1" t="s">
        <v>98</v>
      </c>
      <c r="B788" s="2" t="str">
        <v>Kosteletzkya pentacarpos</v>
      </c>
      <c r="C788" s="1" t="s">
        <v>469</v>
      </c>
      <c r="D788" s="1" t="s">
        <v>2323</v>
      </c>
      <c r="E788" s="2" t="str">
        <v>Agriculture - Manage agricultural drainage and water abstraction</v>
      </c>
    </row>
    <row r="789" spans="1:5" x14ac:dyDescent="0.2">
      <c r="A789" s="1" t="s">
        <v>98</v>
      </c>
      <c r="B789" s="2" t="str">
        <v>Kosteletzkya pentacarpos</v>
      </c>
      <c r="C789" s="1" t="s">
        <v>469</v>
      </c>
      <c r="D789" s="1" t="s">
        <v>2335</v>
      </c>
      <c r="E789" s="2" t="str">
        <v>Nature directives - Manage native species incl. non-Directive species)</v>
      </c>
    </row>
    <row r="790" spans="1:5" x14ac:dyDescent="0.2">
      <c r="A790" s="1" t="s">
        <v>98</v>
      </c>
      <c r="B790" s="2" t="str">
        <v>Kosteletzkya pentacarpos</v>
      </c>
      <c r="C790" s="1" t="s">
        <v>469</v>
      </c>
      <c r="D790" s="1" t="s">
        <v>2331</v>
      </c>
      <c r="E790" s="2" t="str">
        <v>Nature directives - Reinforce populations of species from the directives</v>
      </c>
    </row>
    <row r="791" spans="1:5" x14ac:dyDescent="0.2">
      <c r="A791" s="1" t="s">
        <v>152</v>
      </c>
      <c r="B791" s="2" t="str">
        <v>Silene velutina</v>
      </c>
      <c r="C791" s="1" t="s">
        <v>464</v>
      </c>
      <c r="D791" s="1" t="s">
        <v>2332</v>
      </c>
      <c r="E791" s="2" t="str">
        <v>Nature directives - Reintroduce species from the directives</v>
      </c>
    </row>
    <row r="792" spans="1:5" x14ac:dyDescent="0.2">
      <c r="A792" s="1" t="s">
        <v>152</v>
      </c>
      <c r="B792" s="2" t="str">
        <v>Silene velutina</v>
      </c>
      <c r="C792" s="1" t="s">
        <v>464</v>
      </c>
      <c r="D792" s="1" t="s">
        <v>2335</v>
      </c>
      <c r="E792" s="2" t="str">
        <v>Nature directives - Manage native species incl. non-Directive species)</v>
      </c>
    </row>
    <row r="793" spans="1:5" x14ac:dyDescent="0.2">
      <c r="A793" s="1" t="s">
        <v>152</v>
      </c>
      <c r="B793" s="2" t="str">
        <v>Silene velutina</v>
      </c>
      <c r="C793" s="1" t="s">
        <v>464</v>
      </c>
      <c r="D793" s="1" t="s">
        <v>2315</v>
      </c>
      <c r="E793" s="2" t="str">
        <v>Alien species - Management, control or eradication of other invasive alien species</v>
      </c>
    </row>
    <row r="794" spans="1:5" x14ac:dyDescent="0.2">
      <c r="A794" s="1" t="s">
        <v>139</v>
      </c>
      <c r="B794" s="2" t="str">
        <v>Brassica insularis</v>
      </c>
      <c r="C794" s="1" t="s">
        <v>464</v>
      </c>
      <c r="D794" s="1" t="s">
        <v>2315</v>
      </c>
      <c r="E794" s="2" t="str">
        <v>Alien species - Management, control or eradication of other invasive alien species</v>
      </c>
    </row>
    <row r="795" spans="1:5" x14ac:dyDescent="0.2">
      <c r="A795" s="1" t="s">
        <v>139</v>
      </c>
      <c r="B795" s="2" t="str">
        <v>Brassica insularis</v>
      </c>
      <c r="C795" s="1" t="s">
        <v>464</v>
      </c>
      <c r="D795" s="1" t="s">
        <v>2331</v>
      </c>
      <c r="E795" s="2" t="str">
        <v>Nature directives - Reinforce populations of species from the directives</v>
      </c>
    </row>
    <row r="796" spans="1:5" x14ac:dyDescent="0.2">
      <c r="A796" s="1" t="s">
        <v>139</v>
      </c>
      <c r="B796" s="2" t="str">
        <v>Brassica insularis</v>
      </c>
      <c r="C796" s="1" t="s">
        <v>464</v>
      </c>
      <c r="D796" s="1" t="s">
        <v>2335</v>
      </c>
      <c r="E796" s="2" t="str">
        <v>Nature directives - Manage native species incl. non-Directive species)</v>
      </c>
    </row>
    <row r="797" spans="1:5" x14ac:dyDescent="0.2">
      <c r="A797" s="1" t="s">
        <v>134</v>
      </c>
      <c r="B797" s="2" t="str">
        <v>Ribes sardoum</v>
      </c>
      <c r="C797" s="1" t="s">
        <v>464</v>
      </c>
      <c r="D797" s="1" t="s">
        <v>2331</v>
      </c>
      <c r="E797" s="2" t="str">
        <v>Nature directives - Reinforce populations of species from the directives</v>
      </c>
    </row>
    <row r="798" spans="1:5" x14ac:dyDescent="0.2">
      <c r="A798" s="1" t="s">
        <v>134</v>
      </c>
      <c r="B798" s="2" t="str">
        <v>Ribes sardoum</v>
      </c>
      <c r="C798" s="1" t="s">
        <v>464</v>
      </c>
      <c r="D798" s="1" t="s">
        <v>2339</v>
      </c>
      <c r="E798" s="2" t="str">
        <v>Natural processes - Other measures related to natural processes</v>
      </c>
    </row>
    <row r="799" spans="1:5" x14ac:dyDescent="0.2">
      <c r="A799" s="1" t="s">
        <v>134</v>
      </c>
      <c r="B799" s="2" t="str">
        <v>Ribes sardoum</v>
      </c>
      <c r="C799" s="1" t="s">
        <v>464</v>
      </c>
      <c r="D799" s="1" t="s">
        <v>2335</v>
      </c>
      <c r="E799" s="2" t="str">
        <v>Nature directives - Manage native species incl. non-Directive species)</v>
      </c>
    </row>
    <row r="800" spans="1:5" x14ac:dyDescent="0.2">
      <c r="A800" s="1" t="s">
        <v>138</v>
      </c>
      <c r="B800" s="2" t="str">
        <v>Astragalus maritimus</v>
      </c>
      <c r="C800" s="1" t="s">
        <v>464</v>
      </c>
      <c r="D800" s="1" t="s">
        <v>2335</v>
      </c>
      <c r="E800" s="2" t="str">
        <v>Nature directives - Manage native species incl. non-Directive species)</v>
      </c>
    </row>
    <row r="801" spans="1:5" x14ac:dyDescent="0.2">
      <c r="A801" s="1" t="s">
        <v>135</v>
      </c>
      <c r="B801" s="2" t="str">
        <v>Astragalus verrucosus</v>
      </c>
      <c r="C801" s="1" t="s">
        <v>464</v>
      </c>
      <c r="D801" s="1" t="s">
        <v>2331</v>
      </c>
      <c r="E801" s="2" t="str">
        <v>Nature directives - Reinforce populations of species from the directives</v>
      </c>
    </row>
    <row r="802" spans="1:5" x14ac:dyDescent="0.2">
      <c r="A802" s="1" t="s">
        <v>135</v>
      </c>
      <c r="B802" s="2" t="str">
        <v>Astragalus verrucosus</v>
      </c>
      <c r="C802" s="1" t="s">
        <v>464</v>
      </c>
      <c r="D802" s="1" t="s">
        <v>2335</v>
      </c>
      <c r="E802" s="2" t="str">
        <v>Nature directives - Manage native species incl. non-Directive species)</v>
      </c>
    </row>
    <row r="803" spans="1:5" x14ac:dyDescent="0.2">
      <c r="A803" s="1" t="s">
        <v>151</v>
      </c>
      <c r="B803" s="2" t="str">
        <v>Linum mulleri</v>
      </c>
      <c r="C803" s="1" t="s">
        <v>464</v>
      </c>
      <c r="D803" s="1" t="s">
        <v>2335</v>
      </c>
      <c r="E803" s="2" t="str">
        <v>Nature directives - Manage native species incl. non-Directive species)</v>
      </c>
    </row>
    <row r="804" spans="1:5" x14ac:dyDescent="0.2">
      <c r="A804" s="1" t="s">
        <v>148</v>
      </c>
      <c r="B804" s="2" t="str">
        <v>Helianthemum caput-felis</v>
      </c>
      <c r="C804" s="1" t="s">
        <v>464</v>
      </c>
      <c r="D804" s="1" t="s">
        <v>2335</v>
      </c>
      <c r="E804" s="2" t="str">
        <v>Nature directives - Manage native species incl. non-Directive species)</v>
      </c>
    </row>
    <row r="805" spans="1:5" x14ac:dyDescent="0.2">
      <c r="A805" s="1" t="s">
        <v>148</v>
      </c>
      <c r="B805" s="2" t="str">
        <v>Helianthemum caput-felis</v>
      </c>
      <c r="C805" s="1" t="s">
        <v>464</v>
      </c>
      <c r="D805" s="1" t="s">
        <v>2295</v>
      </c>
      <c r="E805" s="2" t="str">
        <v>Infrastructure - Reduce impact of outdoor sports, leisure and recreational activities</v>
      </c>
    </row>
    <row r="806" spans="1:5" x14ac:dyDescent="0.2">
      <c r="A806" s="1" t="s">
        <v>143</v>
      </c>
      <c r="B806" s="2" t="str">
        <v>Limonium insulare</v>
      </c>
      <c r="C806" s="1" t="s">
        <v>464</v>
      </c>
      <c r="D806" s="1" t="s">
        <v>2335</v>
      </c>
      <c r="E806" s="2" t="str">
        <v>Nature directives - Manage native species incl. non-Directive species)</v>
      </c>
    </row>
    <row r="807" spans="1:5" x14ac:dyDescent="0.2">
      <c r="A807" s="1" t="s">
        <v>143</v>
      </c>
      <c r="B807" s="2" t="str">
        <v>Limonium insulare</v>
      </c>
      <c r="C807" s="1" t="s">
        <v>464</v>
      </c>
      <c r="D807" s="1" t="s">
        <v>2355</v>
      </c>
      <c r="E807" s="2" t="str">
        <v>Mixed source pollution - Other measures related to mixed source pollution</v>
      </c>
    </row>
    <row r="808" spans="1:5" x14ac:dyDescent="0.2">
      <c r="A808" s="1" t="s">
        <v>143</v>
      </c>
      <c r="B808" s="2" t="str">
        <v>Limonium insulare</v>
      </c>
      <c r="C808" s="1" t="s">
        <v>464</v>
      </c>
      <c r="D808" s="1" t="s">
        <v>2295</v>
      </c>
      <c r="E808" s="2" t="str">
        <v>Infrastructure - Reduce impact of outdoor sports, leisure and recreational activities</v>
      </c>
    </row>
    <row r="809" spans="1:5" x14ac:dyDescent="0.2">
      <c r="A809" s="1" t="s">
        <v>144</v>
      </c>
      <c r="B809" s="2" t="str">
        <v>Limonium pseudolaetum</v>
      </c>
      <c r="C809" s="1" t="s">
        <v>464</v>
      </c>
      <c r="D809" s="1" t="s">
        <v>2335</v>
      </c>
      <c r="E809" s="2" t="str">
        <v>Nature directives - Manage native species incl. non-Directive species)</v>
      </c>
    </row>
    <row r="810" spans="1:5" x14ac:dyDescent="0.2">
      <c r="A810" s="1" t="s">
        <v>144</v>
      </c>
      <c r="B810" s="2" t="str">
        <v>Limonium pseudolaetum</v>
      </c>
      <c r="C810" s="1" t="s">
        <v>464</v>
      </c>
      <c r="D810" s="1" t="s">
        <v>2295</v>
      </c>
      <c r="E810" s="2" t="str">
        <v>Infrastructure - Reduce impact of outdoor sports, leisure and recreational activities</v>
      </c>
    </row>
    <row r="811" spans="1:5" x14ac:dyDescent="0.2">
      <c r="A811" s="1" t="s">
        <v>145</v>
      </c>
      <c r="B811" s="2" t="str">
        <v>Limonium strictissimum</v>
      </c>
      <c r="C811" s="1" t="s">
        <v>464</v>
      </c>
      <c r="D811" s="1" t="s">
        <v>2335</v>
      </c>
      <c r="E811" s="2" t="str">
        <v>Nature directives - Manage native species incl. non-Directive species)</v>
      </c>
    </row>
    <row r="812" spans="1:5" x14ac:dyDescent="0.2">
      <c r="A812" s="1" t="s">
        <v>145</v>
      </c>
      <c r="B812" s="2" t="str">
        <v>Limonium strictissimum</v>
      </c>
      <c r="C812" s="1" t="s">
        <v>464</v>
      </c>
      <c r="D812" s="1" t="s">
        <v>2315</v>
      </c>
      <c r="E812" s="2" t="str">
        <v>Alien species - Management, control or eradication of other invasive alien species</v>
      </c>
    </row>
    <row r="813" spans="1:5" x14ac:dyDescent="0.2">
      <c r="A813" s="1" t="s">
        <v>145</v>
      </c>
      <c r="B813" s="2" t="str">
        <v>Limonium strictissimum</v>
      </c>
      <c r="C813" s="1" t="s">
        <v>464</v>
      </c>
      <c r="D813" s="1" t="s">
        <v>2308</v>
      </c>
      <c r="E813" s="2" t="str">
        <v>Alien species - Management, control or eradication of established alien species of Union concern</v>
      </c>
    </row>
    <row r="814" spans="1:5" x14ac:dyDescent="0.2">
      <c r="A814" s="1" t="s">
        <v>145</v>
      </c>
      <c r="B814" s="2" t="str">
        <v>Limonium strictissimum</v>
      </c>
      <c r="C814" s="1" t="s">
        <v>464</v>
      </c>
      <c r="D814" s="1" t="s">
        <v>2331</v>
      </c>
      <c r="E814" s="2" t="str">
        <v>Nature directives - Reinforce populations of species from the directives</v>
      </c>
    </row>
    <row r="815" spans="1:5" x14ac:dyDescent="0.2">
      <c r="A815" s="1" t="s">
        <v>147</v>
      </c>
      <c r="B815" s="2" t="str">
        <v>Anchusa crispa</v>
      </c>
      <c r="C815" s="1" t="s">
        <v>464</v>
      </c>
      <c r="D815" s="1" t="s">
        <v>2331</v>
      </c>
      <c r="E815" s="2" t="str">
        <v>Nature directives - Reinforce populations of species from the directives</v>
      </c>
    </row>
    <row r="816" spans="1:5" x14ac:dyDescent="0.2">
      <c r="A816" s="1" t="s">
        <v>147</v>
      </c>
      <c r="B816" s="2" t="str">
        <v>Anchusa crispa</v>
      </c>
      <c r="C816" s="1" t="s">
        <v>464</v>
      </c>
      <c r="D816" s="1" t="s">
        <v>2295</v>
      </c>
      <c r="E816" s="2" t="str">
        <v>Infrastructure - Reduce impact of outdoor sports, leisure and recreational activities</v>
      </c>
    </row>
    <row r="817" spans="1:5" x14ac:dyDescent="0.2">
      <c r="A817" s="1" t="s">
        <v>150</v>
      </c>
      <c r="B817" s="2" t="str">
        <v>Linaria flava</v>
      </c>
      <c r="C817" s="1" t="s">
        <v>464</v>
      </c>
      <c r="D817" s="1" t="s">
        <v>2335</v>
      </c>
      <c r="E817" s="2" t="str">
        <v>Nature directives - Manage native species incl. non-Directive species)</v>
      </c>
    </row>
    <row r="818" spans="1:5" x14ac:dyDescent="0.2">
      <c r="A818" s="1" t="s">
        <v>150</v>
      </c>
      <c r="B818" s="2" t="str">
        <v>Linaria flava</v>
      </c>
      <c r="C818" s="1" t="s">
        <v>464</v>
      </c>
      <c r="D818" s="1" t="s">
        <v>2315</v>
      </c>
      <c r="E818" s="2" t="str">
        <v>Alien species - Management, control or eradication of other invasive alien species</v>
      </c>
    </row>
    <row r="819" spans="1:5" x14ac:dyDescent="0.2">
      <c r="A819" s="1" t="s">
        <v>150</v>
      </c>
      <c r="B819" s="2" t="str">
        <v>Linaria flava</v>
      </c>
      <c r="C819" s="1" t="s">
        <v>464</v>
      </c>
      <c r="D819" s="1" t="s">
        <v>2316</v>
      </c>
      <c r="E819" s="2" t="str">
        <v>Alien species - Restoration of habitats affected by invasive alien species</v>
      </c>
    </row>
    <row r="820" spans="1:5" x14ac:dyDescent="0.2">
      <c r="A820" s="1" t="s">
        <v>150</v>
      </c>
      <c r="B820" s="2" t="str">
        <v>Linaria flava</v>
      </c>
      <c r="C820" s="1" t="s">
        <v>464</v>
      </c>
      <c r="D820" s="1" t="s">
        <v>2295</v>
      </c>
      <c r="E820" s="2" t="str">
        <v>Infrastructure - Reduce impact of outdoor sports, leisure and recreational activities</v>
      </c>
    </row>
    <row r="821" spans="1:5" x14ac:dyDescent="0.2">
      <c r="A821" s="1" t="s">
        <v>150</v>
      </c>
      <c r="B821" s="2" t="str">
        <v>Linaria flava</v>
      </c>
      <c r="C821" s="1" t="s">
        <v>464</v>
      </c>
      <c r="D821" s="1" t="s">
        <v>2308</v>
      </c>
      <c r="E821" s="2" t="str">
        <v>Alien species - Management, control or eradication of established alien species of Union concern</v>
      </c>
    </row>
    <row r="822" spans="1:5" x14ac:dyDescent="0.2">
      <c r="A822" s="1" t="s">
        <v>150</v>
      </c>
      <c r="B822" s="2" t="str">
        <v>Linaria flava</v>
      </c>
      <c r="C822" s="1" t="s">
        <v>464</v>
      </c>
      <c r="D822" s="1" t="s">
        <v>2331</v>
      </c>
      <c r="E822" s="2" t="str">
        <v>Nature directives - Reinforce populations of species from the directives</v>
      </c>
    </row>
    <row r="823" spans="1:5" x14ac:dyDescent="0.2">
      <c r="A823" s="1" t="s">
        <v>142</v>
      </c>
      <c r="B823" s="2" t="str">
        <v>Lamyropsis microcephala</v>
      </c>
      <c r="C823" s="1" t="s">
        <v>464</v>
      </c>
      <c r="D823" s="1" t="s">
        <v>2335</v>
      </c>
      <c r="E823" s="2" t="str">
        <v>Nature directives - Manage native species incl. non-Directive species)</v>
      </c>
    </row>
    <row r="824" spans="1:5" x14ac:dyDescent="0.2">
      <c r="A824" s="1" t="s">
        <v>142</v>
      </c>
      <c r="B824" s="2" t="str">
        <v>Lamyropsis microcephala</v>
      </c>
      <c r="C824" s="1" t="s">
        <v>464</v>
      </c>
      <c r="D824" s="1" t="s">
        <v>414</v>
      </c>
      <c r="E824" s="2" t="str">
        <v>Agriculture - Maintain exisiting extensive practices and landscape features</v>
      </c>
    </row>
    <row r="825" spans="1:5" x14ac:dyDescent="0.2">
      <c r="A825" s="1" t="s">
        <v>140</v>
      </c>
      <c r="B825" s="2" t="str">
        <v>Centaurea horrida</v>
      </c>
      <c r="C825" s="1" t="s">
        <v>464</v>
      </c>
      <c r="D825" s="1" t="s">
        <v>2335</v>
      </c>
      <c r="E825" s="2" t="str">
        <v>Nature directives - Manage native species incl. non-Directive species)</v>
      </c>
    </row>
    <row r="826" spans="1:5" x14ac:dyDescent="0.2">
      <c r="A826" s="1" t="s">
        <v>140</v>
      </c>
      <c r="B826" s="2" t="str">
        <v>Centaurea horrida</v>
      </c>
      <c r="C826" s="1" t="s">
        <v>464</v>
      </c>
      <c r="D826" s="1" t="s">
        <v>447</v>
      </c>
      <c r="E826" s="2" t="str">
        <v>Agriculture - Adapt mowing, grazing and other equivalent agricultural activities</v>
      </c>
    </row>
    <row r="827" spans="1:5" x14ac:dyDescent="0.2">
      <c r="A827" s="1" t="s">
        <v>136</v>
      </c>
      <c r="B827" s="2" t="str">
        <v>Carex panormitana</v>
      </c>
      <c r="C827" s="1" t="s">
        <v>464</v>
      </c>
      <c r="D827" s="1" t="s">
        <v>2338</v>
      </c>
      <c r="E827" s="2" t="str">
        <v>Infrastructure - Manage changes in hydrological and coastal systems and regimes</v>
      </c>
    </row>
    <row r="828" spans="1:5" x14ac:dyDescent="0.2">
      <c r="A828" s="1" t="s">
        <v>136</v>
      </c>
      <c r="B828" s="2" t="str">
        <v>Carex panormitana</v>
      </c>
      <c r="C828" s="1" t="s">
        <v>464</v>
      </c>
      <c r="D828" s="1" t="s">
        <v>2294</v>
      </c>
      <c r="E828" s="2" t="str">
        <v>Mixed source pollution - Reduce impact of multi-purpose hydrological changes</v>
      </c>
    </row>
    <row r="829" spans="1:5" x14ac:dyDescent="0.2">
      <c r="A829" s="1" t="s">
        <v>136</v>
      </c>
      <c r="B829" s="2" t="str">
        <v>Carex panormitana</v>
      </c>
      <c r="C829" s="1" t="s">
        <v>464</v>
      </c>
      <c r="D829" s="1" t="s">
        <v>2331</v>
      </c>
      <c r="E829" s="2" t="str">
        <v>Nature directives - Reinforce populations of species from the directives</v>
      </c>
    </row>
    <row r="830" spans="1:5" x14ac:dyDescent="0.2">
      <c r="A830" s="1" t="s">
        <v>136</v>
      </c>
      <c r="B830" s="2" t="str">
        <v>Carex panormitana</v>
      </c>
      <c r="C830" s="1" t="s">
        <v>464</v>
      </c>
      <c r="D830" s="1" t="s">
        <v>2335</v>
      </c>
      <c r="E830" s="2" t="str">
        <v>Nature directives - Manage native species incl. non-Directive species)</v>
      </c>
    </row>
    <row r="831" spans="1:5" x14ac:dyDescent="0.2">
      <c r="A831" s="1" t="s">
        <v>149</v>
      </c>
      <c r="B831" s="2" t="str">
        <v>Herniaria litardierei</v>
      </c>
      <c r="C831" s="1" t="s">
        <v>464</v>
      </c>
      <c r="D831" s="1" t="s">
        <v>2335</v>
      </c>
      <c r="E831" s="2" t="str">
        <v>Nature directives - Manage native species incl. non-Directive species)</v>
      </c>
    </row>
    <row r="832" spans="1:5" x14ac:dyDescent="0.2">
      <c r="A832" s="1" t="s">
        <v>137</v>
      </c>
      <c r="B832" s="2" t="str">
        <v>Centranthus amazonum</v>
      </c>
      <c r="C832" s="1" t="s">
        <v>464</v>
      </c>
      <c r="D832" s="1" t="s">
        <v>2339</v>
      </c>
      <c r="E832" s="2" t="str">
        <v>Natural processes - Other measures related to natural processes</v>
      </c>
    </row>
    <row r="833" spans="1:5" x14ac:dyDescent="0.2">
      <c r="A833" s="1" t="s">
        <v>137</v>
      </c>
      <c r="B833" s="2" t="str">
        <v>Centranthus amazonum</v>
      </c>
      <c r="C833" s="1" t="s">
        <v>464</v>
      </c>
      <c r="D833" s="1" t="s">
        <v>2331</v>
      </c>
      <c r="E833" s="2" t="str">
        <v>Nature directives - Reinforce populations of species from the directives</v>
      </c>
    </row>
    <row r="834" spans="1:5" x14ac:dyDescent="0.2">
      <c r="A834" s="1" t="s">
        <v>137</v>
      </c>
      <c r="B834" s="2" t="str">
        <v>Centranthus amazonum</v>
      </c>
      <c r="C834" s="1" t="s">
        <v>464</v>
      </c>
      <c r="D834" s="1" t="s">
        <v>2335</v>
      </c>
      <c r="E834" s="2" t="str">
        <v>Nature directives - Manage native species incl. non-Directive species)</v>
      </c>
    </row>
    <row r="835" spans="1:5" x14ac:dyDescent="0.2">
      <c r="A835" s="1" t="s">
        <v>137</v>
      </c>
      <c r="B835" s="2" t="str">
        <v>Centranthus amazonum</v>
      </c>
      <c r="C835" s="1" t="s">
        <v>464</v>
      </c>
      <c r="D835" s="1" t="s">
        <v>2295</v>
      </c>
      <c r="E835" s="2" t="str">
        <v>Infrastructure - Reduce impact of outdoor sports, leisure and recreational activities</v>
      </c>
    </row>
    <row r="836" spans="1:5" x14ac:dyDescent="0.2">
      <c r="A836" s="1" t="s">
        <v>141</v>
      </c>
      <c r="B836" s="2" t="str">
        <v>Euphrasia nana</v>
      </c>
      <c r="C836" s="1" t="s">
        <v>464</v>
      </c>
      <c r="D836" s="1" t="s">
        <v>447</v>
      </c>
      <c r="E836" s="2" t="str">
        <v>Agriculture - Adapt mowing, grazing and other equivalent agricultural activities</v>
      </c>
    </row>
    <row r="837" spans="1:5" x14ac:dyDescent="0.2">
      <c r="A837" s="1" t="s">
        <v>141</v>
      </c>
      <c r="B837" s="2" t="str">
        <v>Euphrasia nana</v>
      </c>
      <c r="C837" s="1" t="s">
        <v>464</v>
      </c>
      <c r="D837" s="1" t="s">
        <v>2335</v>
      </c>
      <c r="E837" s="2" t="str">
        <v>Nature directives - Manage native species incl. non-Directive species)</v>
      </c>
    </row>
    <row r="838" spans="1:5" x14ac:dyDescent="0.2">
      <c r="A838" s="1" t="s">
        <v>153</v>
      </c>
      <c r="B838" s="2" t="str">
        <v>Marsilea strigosa</v>
      </c>
      <c r="C838" s="1" t="s">
        <v>464</v>
      </c>
      <c r="D838" s="1" t="s">
        <v>2335</v>
      </c>
      <c r="E838" s="2" t="str">
        <v>Nature directives - Manage native species incl. non-Directive species)</v>
      </c>
    </row>
    <row r="839" spans="1:5" x14ac:dyDescent="0.2">
      <c r="A839" s="1" t="s">
        <v>153</v>
      </c>
      <c r="B839" s="2" t="str">
        <v>Marsilea strigosa</v>
      </c>
      <c r="C839" s="1" t="s">
        <v>464</v>
      </c>
      <c r="D839" s="1" t="s">
        <v>447</v>
      </c>
      <c r="E839" s="2" t="str">
        <v>Agriculture - Adapt mowing, grazing and other equivalent agricultural activities</v>
      </c>
    </row>
    <row r="840" spans="1:5" x14ac:dyDescent="0.2">
      <c r="A840" s="1" t="s">
        <v>154</v>
      </c>
      <c r="B840" s="2" t="str">
        <v>Woodwardia radicans</v>
      </c>
      <c r="C840" s="1" t="s">
        <v>464</v>
      </c>
      <c r="D840" s="1" t="s">
        <v>2315</v>
      </c>
      <c r="E840" s="2" t="str">
        <v>Alien species - Management, control or eradication of other invasive alien species</v>
      </c>
    </row>
    <row r="841" spans="1:5" x14ac:dyDescent="0.2">
      <c r="A841" s="1" t="s">
        <v>154</v>
      </c>
      <c r="B841" s="2" t="str">
        <v>Woodwardia radicans</v>
      </c>
      <c r="C841" s="1" t="s">
        <v>464</v>
      </c>
      <c r="D841" s="1" t="s">
        <v>2321</v>
      </c>
      <c r="E841" s="2" t="str">
        <v>Mixed source pollution - Reduce impact of mixed source pollution</v>
      </c>
    </row>
    <row r="842" spans="1:5" x14ac:dyDescent="0.2">
      <c r="A842" s="1" t="s">
        <v>154</v>
      </c>
      <c r="B842" s="2" t="str">
        <v>Woodwardia radicans</v>
      </c>
      <c r="C842" s="1" t="s">
        <v>464</v>
      </c>
      <c r="D842" s="1" t="s">
        <v>2309</v>
      </c>
      <c r="E842" s="2" t="str">
        <v>Agriculture - Manage use of fertilisers as well as chemicals in agriculture</v>
      </c>
    </row>
    <row r="843" spans="1:5" x14ac:dyDescent="0.2">
      <c r="A843" s="1" t="s">
        <v>154</v>
      </c>
      <c r="B843" s="2" t="str">
        <v>Woodwardia radicans</v>
      </c>
      <c r="C843" s="1" t="s">
        <v>464</v>
      </c>
      <c r="D843" s="1" t="s">
        <v>2302</v>
      </c>
      <c r="E843" s="2" t="str">
        <v>Forestry - Stop forest management and exploitation practices</v>
      </c>
    </row>
    <row r="844" spans="1:5" x14ac:dyDescent="0.2">
      <c r="A844" s="1" t="s">
        <v>154</v>
      </c>
      <c r="B844" s="2" t="str">
        <v>Woodwardia radicans</v>
      </c>
      <c r="C844" s="1" t="s">
        <v>464</v>
      </c>
      <c r="D844" s="1" t="s">
        <v>2316</v>
      </c>
      <c r="E844" s="2" t="str">
        <v>Alien species - Restoration of habitats affected by invasive alien species</v>
      </c>
    </row>
    <row r="845" spans="1:5" x14ac:dyDescent="0.2">
      <c r="A845" s="1" t="s">
        <v>154</v>
      </c>
      <c r="B845" s="2" t="str">
        <v>Woodwardia radicans</v>
      </c>
      <c r="C845" s="1" t="s">
        <v>464</v>
      </c>
      <c r="D845" s="1" t="s">
        <v>2331</v>
      </c>
      <c r="E845" s="2" t="str">
        <v>Nature directives - Reinforce populations of species from the directives</v>
      </c>
    </row>
    <row r="846" spans="1:5" x14ac:dyDescent="0.2">
      <c r="A846" s="1" t="s">
        <v>154</v>
      </c>
      <c r="B846" s="2" t="str">
        <v>Woodwardia radicans</v>
      </c>
      <c r="C846" s="1" t="s">
        <v>464</v>
      </c>
      <c r="D846" s="1" t="s">
        <v>2311</v>
      </c>
      <c r="E846" s="2" t="str">
        <v>Nature directives - Restoration of habitats of species from the directives</v>
      </c>
    </row>
    <row r="847" spans="1:5" x14ac:dyDescent="0.2">
      <c r="A847" s="1" t="s">
        <v>154</v>
      </c>
      <c r="B847" s="2" t="str">
        <v>Woodwardia radicans</v>
      </c>
      <c r="C847" s="1" t="s">
        <v>464</v>
      </c>
      <c r="D847" s="1" t="s">
        <v>2301</v>
      </c>
      <c r="E847" s="2" t="str">
        <v>Forestry - Adapt/change forest management and exploitation practices</v>
      </c>
    </row>
    <row r="848" spans="1:5" x14ac:dyDescent="0.2">
      <c r="A848" s="1" t="s">
        <v>155</v>
      </c>
      <c r="B848" s="2" t="str">
        <v>Primula palinuri</v>
      </c>
      <c r="C848" s="1" t="s">
        <v>464</v>
      </c>
      <c r="D848" s="1" t="s">
        <v>2310</v>
      </c>
      <c r="E848" s="2" t="str">
        <v>Species exploitation - Control/eradicate illegal killing, fishing and harvesting</v>
      </c>
    </row>
    <row r="849" spans="1:5" x14ac:dyDescent="0.2">
      <c r="A849" s="1" t="s">
        <v>155</v>
      </c>
      <c r="B849" s="2" t="str">
        <v>Primula palinuri</v>
      </c>
      <c r="C849" s="1" t="s">
        <v>464</v>
      </c>
      <c r="D849" s="1" t="s">
        <v>2313</v>
      </c>
      <c r="E849" s="2" t="str">
        <v>Infrastructure - Other measures related to residential, commercial and recreational infrastructures</v>
      </c>
    </row>
    <row r="850" spans="1:5" x14ac:dyDescent="0.2">
      <c r="A850" s="1" t="s">
        <v>155</v>
      </c>
      <c r="B850" s="2" t="str">
        <v>Primula palinuri</v>
      </c>
      <c r="C850" s="1" t="s">
        <v>464</v>
      </c>
      <c r="D850" s="1" t="s">
        <v>2325</v>
      </c>
      <c r="E850" s="2" t="str">
        <v>Military - Reduce impact of other specific human activities</v>
      </c>
    </row>
    <row r="851" spans="1:5" x14ac:dyDescent="0.2">
      <c r="A851" s="1" t="s">
        <v>155</v>
      </c>
      <c r="B851" s="2" t="str">
        <v>Primula palinuri</v>
      </c>
      <c r="C851" s="1" t="s">
        <v>464</v>
      </c>
      <c r="D851" s="1" t="s">
        <v>2316</v>
      </c>
      <c r="E851" s="2" t="str">
        <v>Alien species - Restoration of habitats affected by invasive alien species</v>
      </c>
    </row>
    <row r="852" spans="1:5" x14ac:dyDescent="0.2">
      <c r="A852" s="1" t="s">
        <v>155</v>
      </c>
      <c r="B852" s="2" t="str">
        <v>Primula palinuri</v>
      </c>
      <c r="C852" s="1" t="s">
        <v>464</v>
      </c>
      <c r="D852" s="1" t="s">
        <v>2331</v>
      </c>
      <c r="E852" s="2" t="str">
        <v>Nature directives - Reinforce populations of species from the directives</v>
      </c>
    </row>
    <row r="853" spans="1:5" x14ac:dyDescent="0.2">
      <c r="A853" s="1" t="s">
        <v>155</v>
      </c>
      <c r="B853" s="2" t="str">
        <v>Primula palinuri</v>
      </c>
      <c r="C853" s="1" t="s">
        <v>464</v>
      </c>
      <c r="D853" s="1" t="s">
        <v>2311</v>
      </c>
      <c r="E853" s="2" t="str">
        <v>Nature directives - Restoration of habitats of species from the directives</v>
      </c>
    </row>
    <row r="854" spans="1:5" x14ac:dyDescent="0.2">
      <c r="A854" s="1" t="s">
        <v>155</v>
      </c>
      <c r="B854" s="2" t="str">
        <v>Primula palinuri</v>
      </c>
      <c r="C854" s="1" t="s">
        <v>464</v>
      </c>
      <c r="D854" s="1" t="s">
        <v>2295</v>
      </c>
      <c r="E854" s="2" t="str">
        <v>Infrastructure - Reduce impact of outdoor sports, leisure and recreational activities</v>
      </c>
    </row>
    <row r="855" spans="1:5" x14ac:dyDescent="0.2">
      <c r="A855" s="1" t="s">
        <v>156</v>
      </c>
      <c r="B855" s="2" t="str">
        <v>Gentiana lutea</v>
      </c>
      <c r="C855" s="1" t="s">
        <v>464</v>
      </c>
      <c r="D855" s="1" t="s">
        <v>2300</v>
      </c>
      <c r="E855" s="2" t="str">
        <v>Agriculture - Reinstate appropiate agricultural practices to address abandonment</v>
      </c>
    </row>
    <row r="856" spans="1:5" x14ac:dyDescent="0.2">
      <c r="A856" s="1" t="s">
        <v>156</v>
      </c>
      <c r="B856" s="2" t="str">
        <v>Gentiana lutea</v>
      </c>
      <c r="C856" s="1" t="s">
        <v>464</v>
      </c>
      <c r="D856" s="1" t="s">
        <v>447</v>
      </c>
      <c r="E856" s="2" t="str">
        <v>Agriculture - Adapt mowing, grazing and other equivalent agricultural activities</v>
      </c>
    </row>
    <row r="857" spans="1:5" x14ac:dyDescent="0.2">
      <c r="A857" s="1" t="s">
        <v>156</v>
      </c>
      <c r="B857" s="2" t="str">
        <v>Gentiana lutea</v>
      </c>
      <c r="C857" s="1" t="s">
        <v>464</v>
      </c>
      <c r="D857" s="1" t="s">
        <v>2310</v>
      </c>
      <c r="E857" s="2" t="str">
        <v>Species exploitation - Control/eradicate illegal killing, fishing and harvesting</v>
      </c>
    </row>
    <row r="858" spans="1:5" x14ac:dyDescent="0.2">
      <c r="A858" s="1" t="s">
        <v>156</v>
      </c>
      <c r="B858" s="2" t="str">
        <v>Gentiana lutea</v>
      </c>
      <c r="C858" s="1" t="s">
        <v>469</v>
      </c>
      <c r="D858" s="1" t="s">
        <v>2310</v>
      </c>
      <c r="E858" s="2" t="str">
        <v>Species exploitation - Control/eradicate illegal killing, fishing and harvesting</v>
      </c>
    </row>
    <row r="859" spans="1:5" x14ac:dyDescent="0.2">
      <c r="A859" s="1" t="s">
        <v>156</v>
      </c>
      <c r="B859" s="2" t="str">
        <v>Gentiana lutea</v>
      </c>
      <c r="C859" s="1" t="s">
        <v>469</v>
      </c>
      <c r="D859" s="1" t="s">
        <v>2307</v>
      </c>
      <c r="E859" s="2" t="str">
        <v>Natural processes - Managenemnt of habitats to slow, stop or reverse natural processes without direct human influence</v>
      </c>
    </row>
    <row r="860" spans="1:5" x14ac:dyDescent="0.2">
      <c r="A860" s="1" t="s">
        <v>156</v>
      </c>
      <c r="B860" s="2" t="str">
        <v>Gentiana lutea</v>
      </c>
      <c r="C860" s="1" t="s">
        <v>469</v>
      </c>
      <c r="D860" s="1" t="s">
        <v>2322</v>
      </c>
      <c r="E860" s="2" t="str">
        <v>Species exploitation  - Management of hunting, recreational fishing, harvesting of plants and fungi</v>
      </c>
    </row>
    <row r="861" spans="1:5" x14ac:dyDescent="0.2">
      <c r="A861" s="1" t="s">
        <v>156</v>
      </c>
      <c r="B861" s="2" t="str">
        <v>Gentiana lutea</v>
      </c>
      <c r="C861" s="1" t="s">
        <v>467</v>
      </c>
      <c r="D861" s="1" t="s">
        <v>2300</v>
      </c>
      <c r="E861" s="2" t="str">
        <v>Agriculture - Reinstate appropiate agricultural practices to address abandonment</v>
      </c>
    </row>
    <row r="862" spans="1:5" x14ac:dyDescent="0.2">
      <c r="A862" s="1" t="s">
        <v>156</v>
      </c>
      <c r="B862" s="2" t="str">
        <v>Gentiana lutea</v>
      </c>
      <c r="C862" s="1" t="s">
        <v>467</v>
      </c>
      <c r="D862" s="1" t="s">
        <v>2322</v>
      </c>
      <c r="E862" s="2" t="str">
        <v>Species exploitation  - Management of hunting, recreational fishing, harvesting of plants and fungi</v>
      </c>
    </row>
    <row r="863" spans="1:5" x14ac:dyDescent="0.2">
      <c r="A863" s="1" t="s">
        <v>156</v>
      </c>
      <c r="B863" s="2" t="str">
        <v>Gentiana lutea</v>
      </c>
      <c r="C863" s="1" t="s">
        <v>467</v>
      </c>
      <c r="D863" s="1" t="s">
        <v>2310</v>
      </c>
      <c r="E863" s="2" t="str">
        <v>Species exploitation - Control/eradicate illegal killing, fishing and harvesting</v>
      </c>
    </row>
    <row r="864" spans="1:5" x14ac:dyDescent="0.2">
      <c r="A864" s="1" t="s">
        <v>157</v>
      </c>
      <c r="B864" s="2" t="str">
        <v>Himantoglossum adriaticum</v>
      </c>
      <c r="C864" s="1" t="s">
        <v>464</v>
      </c>
      <c r="D864" s="1" t="s">
        <v>2298</v>
      </c>
      <c r="E864" s="2" t="str">
        <v>Agriculture - Prevent conversion of (semi-) natural habitats into agricultural land</v>
      </c>
    </row>
    <row r="865" spans="1:5" x14ac:dyDescent="0.2">
      <c r="A865" s="1" t="s">
        <v>157</v>
      </c>
      <c r="B865" s="2" t="str">
        <v>Himantoglossum adriaticum</v>
      </c>
      <c r="C865" s="1" t="s">
        <v>464</v>
      </c>
      <c r="D865" s="1" t="s">
        <v>414</v>
      </c>
      <c r="E865" s="2" t="str">
        <v>Agriculture - Maintain exisiting extensive practices and landscape features</v>
      </c>
    </row>
    <row r="866" spans="1:5" x14ac:dyDescent="0.2">
      <c r="A866" s="1" t="s">
        <v>157</v>
      </c>
      <c r="B866" s="2" t="str">
        <v>Himantoglossum adriaticum</v>
      </c>
      <c r="C866" s="1" t="s">
        <v>464</v>
      </c>
      <c r="D866" s="1" t="s">
        <v>2300</v>
      </c>
      <c r="E866" s="2" t="str">
        <v>Agriculture - Reinstate appropiate agricultural practices to address abandonment</v>
      </c>
    </row>
    <row r="867" spans="1:5" x14ac:dyDescent="0.2">
      <c r="A867" s="1" t="s">
        <v>157</v>
      </c>
      <c r="B867" s="2" t="str">
        <v>Himantoglossum adriaticum</v>
      </c>
      <c r="C867" s="1" t="s">
        <v>464</v>
      </c>
      <c r="D867" s="1" t="s">
        <v>447</v>
      </c>
      <c r="E867" s="2" t="str">
        <v>Agriculture - Adapt mowing, grazing and other equivalent agricultural activities</v>
      </c>
    </row>
    <row r="868" spans="1:5" x14ac:dyDescent="0.2">
      <c r="A868" s="1" t="s">
        <v>157</v>
      </c>
      <c r="B868" s="2" t="str">
        <v>Himantoglossum adriaticum</v>
      </c>
      <c r="C868" s="1" t="s">
        <v>464</v>
      </c>
      <c r="D868" s="1" t="s">
        <v>2334</v>
      </c>
      <c r="E868" s="2" t="str">
        <v>Agriculture - Stop mowing, grazing and other equivalent agricultural activities</v>
      </c>
    </row>
    <row r="869" spans="1:5" x14ac:dyDescent="0.2">
      <c r="A869" s="1" t="s">
        <v>157</v>
      </c>
      <c r="B869" s="2" t="str">
        <v>Himantoglossum adriaticum</v>
      </c>
      <c r="C869" s="1" t="s">
        <v>464</v>
      </c>
      <c r="D869" s="1" t="s">
        <v>2328</v>
      </c>
      <c r="E869" s="2" t="str">
        <v>Forestry - Prevent conversion of (semi-) natural habitats and forests into forests and forest plantations</v>
      </c>
    </row>
    <row r="870" spans="1:5" x14ac:dyDescent="0.2">
      <c r="A870" s="1" t="s">
        <v>157</v>
      </c>
      <c r="B870" s="2" t="str">
        <v>Himantoglossum adriaticum</v>
      </c>
      <c r="C870" s="1" t="s">
        <v>464</v>
      </c>
      <c r="D870" s="1" t="s">
        <v>2295</v>
      </c>
      <c r="E870" s="2" t="str">
        <v>Infrastructure - Reduce impact of outdoor sports, leisure and recreational activities</v>
      </c>
    </row>
    <row r="871" spans="1:5" x14ac:dyDescent="0.2">
      <c r="A871" s="1" t="s">
        <v>157</v>
      </c>
      <c r="B871" s="2" t="str">
        <v>Himantoglossum adriaticum</v>
      </c>
      <c r="C871" s="1" t="s">
        <v>464</v>
      </c>
      <c r="D871" s="1" t="s">
        <v>2322</v>
      </c>
      <c r="E871" s="2" t="str">
        <v>Species exploitation  - Management of hunting, recreational fishing, harvesting of plants and fungi</v>
      </c>
    </row>
    <row r="872" spans="1:5" x14ac:dyDescent="0.2">
      <c r="A872" s="1" t="s">
        <v>157</v>
      </c>
      <c r="B872" s="2" t="str">
        <v>Himantoglossum adriaticum</v>
      </c>
      <c r="C872" s="1" t="s">
        <v>464</v>
      </c>
      <c r="D872" s="1" t="s">
        <v>2305</v>
      </c>
      <c r="E872" s="2" t="str">
        <v>Species exploitation - Reducing the impact of (re-) stocking for fishing, hunting, artificial feeding and predator control</v>
      </c>
    </row>
    <row r="873" spans="1:5" x14ac:dyDescent="0.2">
      <c r="A873" s="1" t="s">
        <v>157</v>
      </c>
      <c r="B873" s="2" t="str">
        <v>Himantoglossum adriaticum</v>
      </c>
      <c r="C873" s="1" t="s">
        <v>464</v>
      </c>
      <c r="D873" s="1" t="s">
        <v>2310</v>
      </c>
      <c r="E873" s="2" t="str">
        <v>Species exploitation - Control/eradicate illegal killing, fishing and harvesting</v>
      </c>
    </row>
    <row r="874" spans="1:5" x14ac:dyDescent="0.2">
      <c r="A874" s="1" t="s">
        <v>157</v>
      </c>
      <c r="B874" s="2" t="str">
        <v>Himantoglossum adriaticum</v>
      </c>
      <c r="C874" s="1" t="s">
        <v>464</v>
      </c>
      <c r="D874" s="1" t="s">
        <v>2307</v>
      </c>
      <c r="E874" s="2" t="str">
        <v>Natural processes - Managenemnt of habitats to slow, stop or reverse natural processes without direct human influence</v>
      </c>
    </row>
    <row r="875" spans="1:5" x14ac:dyDescent="0.2">
      <c r="A875" s="1" t="s">
        <v>157</v>
      </c>
      <c r="B875" s="2" t="str">
        <v>Himantoglossum adriaticum</v>
      </c>
      <c r="C875" s="1" t="s">
        <v>469</v>
      </c>
      <c r="D875" s="1" t="s">
        <v>2298</v>
      </c>
      <c r="E875" s="2" t="str">
        <v>Agriculture - Prevent conversion of (semi-) natural habitats into agricultural land</v>
      </c>
    </row>
    <row r="876" spans="1:5" x14ac:dyDescent="0.2">
      <c r="A876" s="1" t="s">
        <v>157</v>
      </c>
      <c r="B876" s="2" t="str">
        <v>Himantoglossum adriaticum</v>
      </c>
      <c r="C876" s="1" t="s">
        <v>469</v>
      </c>
      <c r="D876" s="1" t="s">
        <v>414</v>
      </c>
      <c r="E876" s="2" t="str">
        <v>Agriculture - Maintain exisiting extensive practices and landscape features</v>
      </c>
    </row>
    <row r="877" spans="1:5" x14ac:dyDescent="0.2">
      <c r="A877" s="1" t="s">
        <v>157</v>
      </c>
      <c r="B877" s="2" t="str">
        <v>Himantoglossum adriaticum</v>
      </c>
      <c r="C877" s="1" t="s">
        <v>469</v>
      </c>
      <c r="D877" s="1" t="s">
        <v>2300</v>
      </c>
      <c r="E877" s="2" t="str">
        <v>Agriculture - Reinstate appropiate agricultural practices to address abandonment</v>
      </c>
    </row>
    <row r="878" spans="1:5" x14ac:dyDescent="0.2">
      <c r="A878" s="1" t="s">
        <v>157</v>
      </c>
      <c r="B878" s="2" t="str">
        <v>Himantoglossum adriaticum</v>
      </c>
      <c r="C878" s="1" t="s">
        <v>469</v>
      </c>
      <c r="D878" s="1" t="s">
        <v>447</v>
      </c>
      <c r="E878" s="2" t="str">
        <v>Agriculture - Adapt mowing, grazing and other equivalent agricultural activities</v>
      </c>
    </row>
    <row r="879" spans="1:5" x14ac:dyDescent="0.2">
      <c r="A879" s="1" t="s">
        <v>157</v>
      </c>
      <c r="B879" s="2" t="str">
        <v>Himantoglossum adriaticum</v>
      </c>
      <c r="C879" s="1" t="s">
        <v>469</v>
      </c>
      <c r="D879" s="1" t="s">
        <v>2309</v>
      </c>
      <c r="E879" s="2" t="str">
        <v>Agriculture - Manage use of fertilisers as well as chemicals in agriculture</v>
      </c>
    </row>
    <row r="880" spans="1:5" x14ac:dyDescent="0.2">
      <c r="A880" s="1" t="s">
        <v>157</v>
      </c>
      <c r="B880" s="2" t="str">
        <v>Himantoglossum adriaticum</v>
      </c>
      <c r="C880" s="1" t="s">
        <v>469</v>
      </c>
      <c r="D880" s="1" t="s">
        <v>2337</v>
      </c>
      <c r="E880" s="2" t="str">
        <v>Agriculture - Other measures related to agricultural practices</v>
      </c>
    </row>
    <row r="881" spans="1:5" x14ac:dyDescent="0.2">
      <c r="A881" s="1" t="s">
        <v>157</v>
      </c>
      <c r="B881" s="2" t="str">
        <v>Himantoglossum adriaticum</v>
      </c>
      <c r="C881" s="1" t="s">
        <v>469</v>
      </c>
      <c r="D881" s="1" t="s">
        <v>2328</v>
      </c>
      <c r="E881" s="2" t="str">
        <v>Forestry - Prevent conversion of (semi-) natural habitats and forests into forests and forest plantations</v>
      </c>
    </row>
    <row r="882" spans="1:5" x14ac:dyDescent="0.2">
      <c r="A882" s="1" t="s">
        <v>157</v>
      </c>
      <c r="B882" s="2" t="str">
        <v>Himantoglossum adriaticum</v>
      </c>
      <c r="C882" s="1" t="s">
        <v>469</v>
      </c>
      <c r="D882" s="1" t="s">
        <v>2329</v>
      </c>
      <c r="E882" s="2" t="str">
        <v>Transport - Reduce impact of transport operation and infrastructure</v>
      </c>
    </row>
    <row r="883" spans="1:5" x14ac:dyDescent="0.2">
      <c r="A883" s="1" t="s">
        <v>157</v>
      </c>
      <c r="B883" s="2" t="str">
        <v>Himantoglossum adriaticum</v>
      </c>
      <c r="C883" s="1" t="s">
        <v>469</v>
      </c>
      <c r="D883" s="1" t="s">
        <v>2295</v>
      </c>
      <c r="E883" s="2" t="str">
        <v>Infrastructure - Reduce impact of outdoor sports, leisure and recreational activities</v>
      </c>
    </row>
    <row r="884" spans="1:5" x14ac:dyDescent="0.2">
      <c r="A884" s="1" t="s">
        <v>157</v>
      </c>
      <c r="B884" s="2" t="str">
        <v>Himantoglossum adriaticum</v>
      </c>
      <c r="C884" s="1" t="s">
        <v>469</v>
      </c>
      <c r="D884" s="1" t="s">
        <v>2307</v>
      </c>
      <c r="E884" s="2" t="str">
        <v>Natural processes - Managenemnt of habitats to slow, stop or reverse natural processes without direct human influence</v>
      </c>
    </row>
    <row r="885" spans="1:5" x14ac:dyDescent="0.2">
      <c r="A885" s="1" t="s">
        <v>157</v>
      </c>
      <c r="B885" s="2" t="str">
        <v>Himantoglossum adriaticum</v>
      </c>
      <c r="C885" s="1" t="s">
        <v>469</v>
      </c>
      <c r="D885" s="1" t="s">
        <v>2322</v>
      </c>
      <c r="E885" s="2" t="str">
        <v>Species exploitation  - Management of hunting, recreational fishing, harvesting of plants and fungi</v>
      </c>
    </row>
    <row r="886" spans="1:5" x14ac:dyDescent="0.2">
      <c r="A886" s="1" t="s">
        <v>157</v>
      </c>
      <c r="B886" s="2" t="str">
        <v>Himantoglossum adriaticum</v>
      </c>
      <c r="C886" s="1" t="s">
        <v>469</v>
      </c>
      <c r="D886" s="1" t="s">
        <v>2305</v>
      </c>
      <c r="E886" s="2" t="str">
        <v>Species exploitation - Reducing the impact of (re-) stocking for fishing, hunting, artificial feeding and predator control</v>
      </c>
    </row>
    <row r="887" spans="1:5" x14ac:dyDescent="0.2">
      <c r="A887" s="1" t="s">
        <v>157</v>
      </c>
      <c r="B887" s="2" t="str">
        <v>Himantoglossum adriaticum</v>
      </c>
      <c r="C887" s="1" t="s">
        <v>469</v>
      </c>
      <c r="D887" s="1" t="s">
        <v>2311</v>
      </c>
      <c r="E887" s="2" t="str">
        <v>Nature directives - Restoration of habitats of species from the directives</v>
      </c>
    </row>
    <row r="888" spans="1:5" x14ac:dyDescent="0.2">
      <c r="A888" s="1" t="s">
        <v>157</v>
      </c>
      <c r="B888" s="2" t="str">
        <v>Himantoglossum adriaticum</v>
      </c>
      <c r="C888" s="1" t="s">
        <v>467</v>
      </c>
      <c r="D888" s="1" t="s">
        <v>2298</v>
      </c>
      <c r="E888" s="2" t="str">
        <v>Agriculture - Prevent conversion of (semi-) natural habitats into agricultural land</v>
      </c>
    </row>
    <row r="889" spans="1:5" x14ac:dyDescent="0.2">
      <c r="A889" s="1" t="s">
        <v>157</v>
      </c>
      <c r="B889" s="2" t="str">
        <v>Himantoglossum adriaticum</v>
      </c>
      <c r="C889" s="1" t="s">
        <v>467</v>
      </c>
      <c r="D889" s="1" t="s">
        <v>414</v>
      </c>
      <c r="E889" s="2" t="str">
        <v>Agriculture - Maintain exisiting extensive practices and landscape features</v>
      </c>
    </row>
    <row r="890" spans="1:5" x14ac:dyDescent="0.2">
      <c r="A890" s="1" t="s">
        <v>157</v>
      </c>
      <c r="B890" s="2" t="str">
        <v>Himantoglossum adriaticum</v>
      </c>
      <c r="C890" s="1" t="s">
        <v>467</v>
      </c>
      <c r="D890" s="1" t="s">
        <v>2300</v>
      </c>
      <c r="E890" s="2" t="str">
        <v>Agriculture - Reinstate appropiate agricultural practices to address abandonment</v>
      </c>
    </row>
    <row r="891" spans="1:5" x14ac:dyDescent="0.2">
      <c r="A891" s="1" t="s">
        <v>157</v>
      </c>
      <c r="B891" s="2" t="str">
        <v>Himantoglossum adriaticum</v>
      </c>
      <c r="C891" s="1" t="s">
        <v>467</v>
      </c>
      <c r="D891" s="1" t="s">
        <v>447</v>
      </c>
      <c r="E891" s="2" t="str">
        <v>Agriculture - Adapt mowing, grazing and other equivalent agricultural activities</v>
      </c>
    </row>
    <row r="892" spans="1:5" x14ac:dyDescent="0.2">
      <c r="A892" s="1" t="s">
        <v>157</v>
      </c>
      <c r="B892" s="2" t="str">
        <v>Himantoglossum adriaticum</v>
      </c>
      <c r="C892" s="1" t="s">
        <v>467</v>
      </c>
      <c r="D892" s="1" t="s">
        <v>2309</v>
      </c>
      <c r="E892" s="2" t="str">
        <v>Agriculture - Manage use of fertilisers as well as chemicals in agriculture</v>
      </c>
    </row>
    <row r="893" spans="1:5" x14ac:dyDescent="0.2">
      <c r="A893" s="1" t="s">
        <v>157</v>
      </c>
      <c r="B893" s="2" t="str">
        <v>Himantoglossum adriaticum</v>
      </c>
      <c r="C893" s="1" t="s">
        <v>467</v>
      </c>
      <c r="D893" s="1" t="s">
        <v>2315</v>
      </c>
      <c r="E893" s="2" t="str">
        <v>Alien species - Management, control or eradication of other invasive alien species</v>
      </c>
    </row>
    <row r="894" spans="1:5" x14ac:dyDescent="0.2">
      <c r="A894" s="1" t="s">
        <v>157</v>
      </c>
      <c r="B894" s="2" t="str">
        <v>Himantoglossum adriaticum</v>
      </c>
      <c r="C894" s="1" t="s">
        <v>467</v>
      </c>
      <c r="D894" s="1" t="s">
        <v>2307</v>
      </c>
      <c r="E894" s="2" t="str">
        <v>Natural processes - Managenemnt of habitats to slow, stop or reverse natural processes without direct human influence</v>
      </c>
    </row>
    <row r="895" spans="1:5" x14ac:dyDescent="0.2">
      <c r="A895" s="1" t="s">
        <v>157</v>
      </c>
      <c r="B895" s="2" t="str">
        <v>Himantoglossum adriaticum</v>
      </c>
      <c r="C895" s="1" t="s">
        <v>467</v>
      </c>
      <c r="D895" s="1" t="s">
        <v>2311</v>
      </c>
      <c r="E895" s="2" t="str">
        <v>Nature directives - Restoration of habitats of species from the directives</v>
      </c>
    </row>
    <row r="896" spans="1:5" x14ac:dyDescent="0.2">
      <c r="A896" s="1" t="s">
        <v>157</v>
      </c>
      <c r="B896" s="2" t="str">
        <v>Himantoglossum adriaticum</v>
      </c>
      <c r="C896" s="1" t="s">
        <v>467</v>
      </c>
      <c r="D896" s="1" t="s">
        <v>2335</v>
      </c>
      <c r="E896" s="2" t="str">
        <v>Nature directives - Manage native species incl. non-Directive species)</v>
      </c>
    </row>
    <row r="897" spans="1:5" x14ac:dyDescent="0.2">
      <c r="A897" s="1" t="s">
        <v>160</v>
      </c>
      <c r="B897" s="2" t="str">
        <v>Riccia breidleri</v>
      </c>
      <c r="C897" s="1" t="s">
        <v>467</v>
      </c>
      <c r="D897" s="1" t="s">
        <v>447</v>
      </c>
      <c r="E897" s="2" t="str">
        <v>Agriculture - Adapt mowing, grazing and other equivalent agricultural activities</v>
      </c>
    </row>
    <row r="898" spans="1:5" x14ac:dyDescent="0.2">
      <c r="A898" s="1" t="s">
        <v>160</v>
      </c>
      <c r="B898" s="2" t="str">
        <v>Riccia breidleri</v>
      </c>
      <c r="C898" s="1" t="s">
        <v>467</v>
      </c>
      <c r="D898" s="1" t="s">
        <v>2334</v>
      </c>
      <c r="E898" s="2" t="str">
        <v>Agriculture - Stop mowing, grazing and other equivalent agricultural activities</v>
      </c>
    </row>
    <row r="899" spans="1:5" x14ac:dyDescent="0.2">
      <c r="A899" s="1" t="s">
        <v>160</v>
      </c>
      <c r="B899" s="2" t="str">
        <v>Riccia breidleri</v>
      </c>
      <c r="C899" s="1" t="s">
        <v>467</v>
      </c>
      <c r="D899" s="1" t="s">
        <v>2331</v>
      </c>
      <c r="E899" s="2" t="str">
        <v>Nature directives - Reinforce populations of species from the directives</v>
      </c>
    </row>
    <row r="900" spans="1:5" x14ac:dyDescent="0.2">
      <c r="A900" s="1" t="s">
        <v>160</v>
      </c>
      <c r="B900" s="2" t="str">
        <v>Riccia breidleri</v>
      </c>
      <c r="C900" s="1" t="s">
        <v>467</v>
      </c>
      <c r="D900" s="1" t="s">
        <v>2295</v>
      </c>
      <c r="E900" s="2" t="str">
        <v>Infrastructure - Reduce impact of outdoor sports, leisure and recreational activities</v>
      </c>
    </row>
    <row r="901" spans="1:5" x14ac:dyDescent="0.2">
      <c r="A901" s="1" t="s">
        <v>160</v>
      </c>
      <c r="B901" s="2" t="str">
        <v>Riccia breidleri</v>
      </c>
      <c r="C901" s="1" t="s">
        <v>467</v>
      </c>
      <c r="D901" s="1" t="s">
        <v>2314</v>
      </c>
      <c r="E901" s="2" t="str">
        <v>Climate change - Implement climate change mitigation measures</v>
      </c>
    </row>
    <row r="902" spans="1:5" x14ac:dyDescent="0.2">
      <c r="A902" s="1" t="s">
        <v>162</v>
      </c>
      <c r="B902" s="2" t="str">
        <v>Scapania carinthiaca</v>
      </c>
      <c r="C902" s="1" t="s">
        <v>467</v>
      </c>
      <c r="D902" s="1" t="s">
        <v>2301</v>
      </c>
      <c r="E902" s="2" t="str">
        <v>Forestry - Adapt/change forest management and exploitation practices</v>
      </c>
    </row>
    <row r="903" spans="1:5" x14ac:dyDescent="0.2">
      <c r="A903" s="1" t="s">
        <v>162</v>
      </c>
      <c r="B903" s="2" t="str">
        <v>Scapania carinthiaca</v>
      </c>
      <c r="C903" s="1" t="s">
        <v>467</v>
      </c>
      <c r="D903" s="1" t="s">
        <v>2302</v>
      </c>
      <c r="E903" s="2" t="str">
        <v>Forestry - Stop forest management and exploitation practices</v>
      </c>
    </row>
    <row r="904" spans="1:5" x14ac:dyDescent="0.2">
      <c r="A904" s="1" t="s">
        <v>163</v>
      </c>
      <c r="B904" s="2" t="str">
        <v>Mannia triandra</v>
      </c>
      <c r="C904" s="1" t="s">
        <v>467</v>
      </c>
      <c r="D904" s="1" t="s">
        <v>2300</v>
      </c>
      <c r="E904" s="2" t="str">
        <v>Agriculture - Reinstate appropiate agricultural practices to address abandonment</v>
      </c>
    </row>
    <row r="905" spans="1:5" x14ac:dyDescent="0.2">
      <c r="A905" s="1" t="s">
        <v>163</v>
      </c>
      <c r="B905" s="2" t="str">
        <v>Mannia triandra</v>
      </c>
      <c r="C905" s="1" t="s">
        <v>467</v>
      </c>
      <c r="D905" s="1" t="s">
        <v>2353</v>
      </c>
      <c r="E905" s="2" t="str">
        <v>Forestry - Reinstate forest management and exploitation practices</v>
      </c>
    </row>
    <row r="906" spans="1:5" x14ac:dyDescent="0.2">
      <c r="A906" s="1" t="s">
        <v>163</v>
      </c>
      <c r="B906" s="2" t="str">
        <v>Mannia triandra</v>
      </c>
      <c r="C906" s="1" t="s">
        <v>467</v>
      </c>
      <c r="D906" s="1" t="s">
        <v>2344</v>
      </c>
      <c r="E906" s="2" t="str">
        <v>Forestry - Adapt/manage reforestation and forest regeneration</v>
      </c>
    </row>
    <row r="907" spans="1:5" x14ac:dyDescent="0.2">
      <c r="A907" s="1" t="s">
        <v>163</v>
      </c>
      <c r="B907" s="2" t="str">
        <v>Mannia triandra</v>
      </c>
      <c r="C907" s="1" t="s">
        <v>467</v>
      </c>
      <c r="D907" s="1" t="s">
        <v>2329</v>
      </c>
      <c r="E907" s="2" t="str">
        <v>Transport - Reduce impact of transport operation and infrastructure</v>
      </c>
    </row>
    <row r="908" spans="1:5" x14ac:dyDescent="0.2">
      <c r="A908" s="1" t="s">
        <v>163</v>
      </c>
      <c r="B908" s="2" t="str">
        <v>Mannia triandra</v>
      </c>
      <c r="C908" s="1" t="s">
        <v>467</v>
      </c>
      <c r="D908" s="1" t="s">
        <v>2331</v>
      </c>
      <c r="E908" s="2" t="str">
        <v>Nature directives - Reinforce populations of species from the directives</v>
      </c>
    </row>
    <row r="909" spans="1:5" x14ac:dyDescent="0.2">
      <c r="A909" s="1" t="s">
        <v>163</v>
      </c>
      <c r="B909" s="2" t="str">
        <v>Mannia triandra</v>
      </c>
      <c r="C909" s="1" t="s">
        <v>467</v>
      </c>
      <c r="D909" s="1" t="s">
        <v>2311</v>
      </c>
      <c r="E909" s="2" t="str">
        <v>Nature directives - Restoration of habitats of species from the directives</v>
      </c>
    </row>
    <row r="910" spans="1:5" x14ac:dyDescent="0.2">
      <c r="A910" s="1" t="s">
        <v>165</v>
      </c>
      <c r="B910" s="2" t="str">
        <v>Dicranum viride</v>
      </c>
      <c r="C910" s="1" t="s">
        <v>467</v>
      </c>
      <c r="D910" s="1" t="s">
        <v>2301</v>
      </c>
      <c r="E910" s="2" t="str">
        <v>Forestry - Adapt/change forest management and exploitation practices</v>
      </c>
    </row>
    <row r="911" spans="1:5" x14ac:dyDescent="0.2">
      <c r="A911" s="1" t="s">
        <v>165</v>
      </c>
      <c r="B911" s="2" t="str">
        <v>Dicranum viride</v>
      </c>
      <c r="C911" s="1" t="s">
        <v>467</v>
      </c>
      <c r="D911" s="1" t="s">
        <v>2317</v>
      </c>
      <c r="E911" s="2" t="str">
        <v>Forestry - Maintain exisiting traditional forest management and exploitation practices</v>
      </c>
    </row>
    <row r="912" spans="1:5" x14ac:dyDescent="0.2">
      <c r="A912" s="1" t="s">
        <v>165</v>
      </c>
      <c r="B912" s="2" t="str">
        <v>Dicranum viride</v>
      </c>
      <c r="C912" s="1" t="s">
        <v>467</v>
      </c>
      <c r="D912" s="1" t="s">
        <v>2315</v>
      </c>
      <c r="E912" s="2" t="str">
        <v>Alien species - Management, control or eradication of other invasive alien species</v>
      </c>
    </row>
    <row r="913" spans="1:5" x14ac:dyDescent="0.2">
      <c r="A913" s="1" t="s">
        <v>165</v>
      </c>
      <c r="B913" s="2" t="str">
        <v>Dicranum viride</v>
      </c>
      <c r="C913" s="1" t="s">
        <v>467</v>
      </c>
      <c r="D913" s="1" t="s">
        <v>2331</v>
      </c>
      <c r="E913" s="2" t="str">
        <v>Nature directives - Reinforce populations of species from the directives</v>
      </c>
    </row>
    <row r="914" spans="1:5" x14ac:dyDescent="0.2">
      <c r="A914" s="1" t="s">
        <v>165</v>
      </c>
      <c r="B914" s="2" t="str">
        <v>Dicranum viride</v>
      </c>
      <c r="C914" s="1" t="s">
        <v>467</v>
      </c>
      <c r="D914" s="1" t="s">
        <v>2311</v>
      </c>
      <c r="E914" s="2" t="str">
        <v>Nature directives - Restoration of habitats of species from the directives</v>
      </c>
    </row>
    <row r="915" spans="1:5" x14ac:dyDescent="0.2">
      <c r="A915" s="1" t="s">
        <v>164</v>
      </c>
      <c r="B915" s="2" t="str">
        <v>Orthotrichum rogeri</v>
      </c>
      <c r="C915" s="1" t="s">
        <v>467</v>
      </c>
      <c r="D915" s="1" t="s">
        <v>2301</v>
      </c>
      <c r="E915" s="2" t="str">
        <v>Forestry - Adapt/change forest management and exploitation practices</v>
      </c>
    </row>
    <row r="916" spans="1:5" x14ac:dyDescent="0.2">
      <c r="A916" s="1" t="s">
        <v>164</v>
      </c>
      <c r="B916" s="2" t="str">
        <v>Orthotrichum rogeri</v>
      </c>
      <c r="C916" s="1" t="s">
        <v>467</v>
      </c>
      <c r="D916" s="1" t="s">
        <v>2311</v>
      </c>
      <c r="E916" s="2" t="str">
        <v>Nature directives - Restoration of habitats of species from the directives</v>
      </c>
    </row>
    <row r="917" spans="1:5" x14ac:dyDescent="0.2">
      <c r="A917" s="1" t="s">
        <v>164</v>
      </c>
      <c r="B917" s="2" t="str">
        <v>Orthotrichum rogeri</v>
      </c>
      <c r="C917" s="1" t="s">
        <v>469</v>
      </c>
      <c r="D917" s="1" t="s">
        <v>2301</v>
      </c>
      <c r="E917" s="2" t="str">
        <v>Forestry - Adapt/change forest management and exploitation practices</v>
      </c>
    </row>
    <row r="918" spans="1:5" x14ac:dyDescent="0.2">
      <c r="A918" s="1" t="s">
        <v>164</v>
      </c>
      <c r="B918" s="2" t="str">
        <v>Orthotrichum rogeri</v>
      </c>
      <c r="C918" s="1" t="s">
        <v>469</v>
      </c>
      <c r="D918" s="1" t="s">
        <v>2302</v>
      </c>
      <c r="E918" s="2" t="str">
        <v>Forestry - Stop forest management and exploitation practices</v>
      </c>
    </row>
    <row r="919" spans="1:5" x14ac:dyDescent="0.2">
      <c r="A919" s="1" t="s">
        <v>166</v>
      </c>
      <c r="B919" s="2" t="str">
        <v>Hamatocaulis vernicosus</v>
      </c>
      <c r="C919" s="1" t="s">
        <v>467</v>
      </c>
      <c r="D919" s="1" t="s">
        <v>2300</v>
      </c>
      <c r="E919" s="2" t="str">
        <v>Agriculture - Reinstate appropiate agricultural practices to address abandonment</v>
      </c>
    </row>
    <row r="920" spans="1:5" x14ac:dyDescent="0.2">
      <c r="A920" s="1" t="s">
        <v>166</v>
      </c>
      <c r="B920" s="2" t="str">
        <v>Hamatocaulis vernicosus</v>
      </c>
      <c r="C920" s="1" t="s">
        <v>467</v>
      </c>
      <c r="D920" s="1" t="s">
        <v>447</v>
      </c>
      <c r="E920" s="2" t="str">
        <v>Agriculture - Adapt mowing, grazing and other equivalent agricultural activities</v>
      </c>
    </row>
    <row r="921" spans="1:5" x14ac:dyDescent="0.2">
      <c r="A921" s="1" t="s">
        <v>166</v>
      </c>
      <c r="B921" s="2" t="str">
        <v>Hamatocaulis vernicosus</v>
      </c>
      <c r="C921" s="1" t="s">
        <v>467</v>
      </c>
      <c r="D921" s="1" t="s">
        <v>2296</v>
      </c>
      <c r="E921" s="2" t="str">
        <v>Agriculture - Reduce/eliminate source pollution to surface and ground waters from agriculture</v>
      </c>
    </row>
    <row r="922" spans="1:5" x14ac:dyDescent="0.2">
      <c r="A922" s="1" t="s">
        <v>166</v>
      </c>
      <c r="B922" s="2" t="str">
        <v>Hamatocaulis vernicosus</v>
      </c>
      <c r="C922" s="1" t="s">
        <v>467</v>
      </c>
      <c r="D922" s="1" t="s">
        <v>2331</v>
      </c>
      <c r="E922" s="2" t="str">
        <v>Nature directives - Reinforce populations of species from the directives</v>
      </c>
    </row>
    <row r="923" spans="1:5" x14ac:dyDescent="0.2">
      <c r="A923" s="1" t="s">
        <v>166</v>
      </c>
      <c r="B923" s="2" t="str">
        <v>Hamatocaulis vernicosus</v>
      </c>
      <c r="C923" s="1" t="s">
        <v>467</v>
      </c>
      <c r="D923" s="1" t="s">
        <v>2311</v>
      </c>
      <c r="E923" s="2" t="str">
        <v>Nature directives - Restoration of habitats of species from the directives</v>
      </c>
    </row>
    <row r="924" spans="1:5" x14ac:dyDescent="0.2">
      <c r="A924" s="1" t="s">
        <v>166</v>
      </c>
      <c r="B924" s="2" t="str">
        <v>Hamatocaulis vernicosus</v>
      </c>
      <c r="C924" s="1" t="s">
        <v>469</v>
      </c>
      <c r="D924" s="1" t="s">
        <v>2300</v>
      </c>
      <c r="E924" s="2" t="str">
        <v>Agriculture - Reinstate appropiate agricultural practices to address abandonment</v>
      </c>
    </row>
    <row r="925" spans="1:5" x14ac:dyDescent="0.2">
      <c r="A925" s="1" t="s">
        <v>168</v>
      </c>
      <c r="B925" s="2" t="str">
        <v>Buxbaumia viridis</v>
      </c>
      <c r="C925" s="1" t="s">
        <v>467</v>
      </c>
      <c r="D925" s="1" t="s">
        <v>2301</v>
      </c>
      <c r="E925" s="2" t="str">
        <v>Forestry - Adapt/change forest management and exploitation practices</v>
      </c>
    </row>
    <row r="926" spans="1:5" x14ac:dyDescent="0.2">
      <c r="A926" s="1" t="s">
        <v>168</v>
      </c>
      <c r="B926" s="2" t="str">
        <v>Buxbaumia viridis</v>
      </c>
      <c r="C926" s="1" t="s">
        <v>467</v>
      </c>
      <c r="D926" s="1" t="s">
        <v>2302</v>
      </c>
      <c r="E926" s="2" t="str">
        <v>Forestry - Stop forest management and exploitation practices</v>
      </c>
    </row>
    <row r="927" spans="1:5" x14ac:dyDescent="0.2">
      <c r="A927" s="1" t="s">
        <v>168</v>
      </c>
      <c r="B927" s="2" t="str">
        <v>Buxbaumia viridis</v>
      </c>
      <c r="C927" s="1" t="s">
        <v>469</v>
      </c>
      <c r="D927" s="1" t="s">
        <v>2344</v>
      </c>
      <c r="E927" s="2" t="str">
        <v>Forestry - Adapt/manage reforestation and forest regeneration</v>
      </c>
    </row>
    <row r="928" spans="1:5" x14ac:dyDescent="0.2">
      <c r="A928" s="1" t="s">
        <v>168</v>
      </c>
      <c r="B928" s="2" t="str">
        <v>Buxbaumia viridis</v>
      </c>
      <c r="C928" s="1" t="s">
        <v>469</v>
      </c>
      <c r="D928" s="1" t="s">
        <v>2301</v>
      </c>
      <c r="E928" s="2" t="str">
        <v>Forestry - Adapt/change forest management and exploitation practices</v>
      </c>
    </row>
    <row r="929" spans="1:5" x14ac:dyDescent="0.2">
      <c r="A929" s="1" t="s">
        <v>168</v>
      </c>
      <c r="B929" s="2" t="str">
        <v>Buxbaumia viridis</v>
      </c>
      <c r="C929" s="1" t="s">
        <v>469</v>
      </c>
      <c r="D929" s="1" t="s">
        <v>2302</v>
      </c>
      <c r="E929" s="2" t="str">
        <v>Forestry - Stop forest management and exploitation practices</v>
      </c>
    </row>
    <row r="930" spans="1:5" x14ac:dyDescent="0.2">
      <c r="A930" s="1" t="s">
        <v>168</v>
      </c>
      <c r="B930" s="2" t="str">
        <v>Buxbaumia viridis</v>
      </c>
      <c r="C930" s="1" t="s">
        <v>464</v>
      </c>
      <c r="D930" s="1" t="s">
        <v>2302</v>
      </c>
      <c r="E930" s="2" t="str">
        <v>Forestry - Stop forest management and exploitation practices</v>
      </c>
    </row>
    <row r="931" spans="1:5" x14ac:dyDescent="0.2">
      <c r="A931" s="1" t="s">
        <v>168</v>
      </c>
      <c r="B931" s="2" t="str">
        <v>Buxbaumia viridis</v>
      </c>
      <c r="C931" s="1" t="s">
        <v>464</v>
      </c>
      <c r="D931" s="1" t="s">
        <v>2356</v>
      </c>
      <c r="E931" s="2" t="str">
        <v>Forestry - Measures to combat illegal logging</v>
      </c>
    </row>
    <row r="932" spans="1:5" x14ac:dyDescent="0.2">
      <c r="A932" s="1" t="s">
        <v>161</v>
      </c>
      <c r="B932" s="2" t="str">
        <v>Petalophyllum ralfsii</v>
      </c>
      <c r="C932" s="1" t="s">
        <v>464</v>
      </c>
      <c r="D932" s="1" t="s">
        <v>2335</v>
      </c>
      <c r="E932" s="2" t="str">
        <v>Nature directives - Manage native species incl. non-Directive species)</v>
      </c>
    </row>
    <row r="933" spans="1:5" x14ac:dyDescent="0.2">
      <c r="A933" s="1" t="s">
        <v>161</v>
      </c>
      <c r="B933" s="2" t="str">
        <v>Petalophyllum ralfsii</v>
      </c>
      <c r="C933" s="1" t="s">
        <v>464</v>
      </c>
      <c r="D933" s="1" t="s">
        <v>2298</v>
      </c>
      <c r="E933" s="2" t="str">
        <v>Agriculture - Prevent conversion of (semi-) natural habitats into agricultural land</v>
      </c>
    </row>
    <row r="934" spans="1:5" x14ac:dyDescent="0.2">
      <c r="A934" s="1" t="s">
        <v>161</v>
      </c>
      <c r="B934" s="2" t="str">
        <v>Petalophyllum ralfsii</v>
      </c>
      <c r="C934" s="1" t="s">
        <v>464</v>
      </c>
      <c r="D934" s="1" t="s">
        <v>2357</v>
      </c>
      <c r="E934" s="2" t="str">
        <v>Mixed source pollution - Other measures related to multi-purpose human-induced changes in hydraulic conditions</v>
      </c>
    </row>
    <row r="935" spans="1:5" x14ac:dyDescent="0.2">
      <c r="A935" s="1" t="s">
        <v>170</v>
      </c>
      <c r="B935" s="2" t="str">
        <v>Cladonia (Cladina) subsp.</v>
      </c>
      <c r="C935" s="1" t="s">
        <v>467</v>
      </c>
      <c r="D935" s="1" t="s">
        <v>447</v>
      </c>
      <c r="E935" s="2" t="str">
        <v>Agriculture - Adapt mowing, grazing and other equivalent agricultural activities</v>
      </c>
    </row>
    <row r="936" spans="1:5" x14ac:dyDescent="0.2">
      <c r="A936" s="1" t="s">
        <v>171</v>
      </c>
      <c r="B936" s="2" t="str">
        <v>Abies nebrodensis</v>
      </c>
      <c r="C936" s="1" t="s">
        <v>464</v>
      </c>
      <c r="D936" s="1" t="s">
        <v>2328</v>
      </c>
      <c r="E936" s="2" t="str">
        <v>Forestry - Prevent conversion of (semi-) natural habitats and forests into forests and forest plantations</v>
      </c>
    </row>
    <row r="937" spans="1:5" x14ac:dyDescent="0.2">
      <c r="A937" s="1" t="s">
        <v>171</v>
      </c>
      <c r="B937" s="2" t="str">
        <v>Abies nebrodensis</v>
      </c>
      <c r="C937" s="1" t="s">
        <v>464</v>
      </c>
      <c r="D937" s="1" t="s">
        <v>2300</v>
      </c>
      <c r="E937" s="2" t="str">
        <v>Agriculture - Reinstate appropiate agricultural practices to address abandonment</v>
      </c>
    </row>
    <row r="938" spans="1:5" x14ac:dyDescent="0.2">
      <c r="A938" s="1" t="s">
        <v>171</v>
      </c>
      <c r="B938" s="2" t="str">
        <v>Abies nebrodensis</v>
      </c>
      <c r="C938" s="1" t="s">
        <v>464</v>
      </c>
      <c r="D938" s="1" t="s">
        <v>2315</v>
      </c>
      <c r="E938" s="2" t="str">
        <v>Alien species - Management, control or eradication of other invasive alien species</v>
      </c>
    </row>
    <row r="939" spans="1:5" x14ac:dyDescent="0.2">
      <c r="A939" s="1" t="s">
        <v>171</v>
      </c>
      <c r="B939" s="2" t="str">
        <v>Abies nebrodensis</v>
      </c>
      <c r="C939" s="1" t="s">
        <v>464</v>
      </c>
      <c r="D939" s="1" t="s">
        <v>2331</v>
      </c>
      <c r="E939" s="2" t="str">
        <v>Nature directives - Reinforce populations of species from the directives</v>
      </c>
    </row>
    <row r="940" spans="1:5" x14ac:dyDescent="0.2">
      <c r="A940" s="1" t="s">
        <v>171</v>
      </c>
      <c r="B940" s="2" t="str">
        <v>Abies nebrodensis</v>
      </c>
      <c r="C940" s="1" t="s">
        <v>464</v>
      </c>
      <c r="D940" s="1" t="s">
        <v>2307</v>
      </c>
      <c r="E940" s="2" t="str">
        <v>Natural processes - Managenemnt of habitats to slow, stop or reverse natural processes without direct human influence</v>
      </c>
    </row>
    <row r="941" spans="1:5" x14ac:dyDescent="0.2">
      <c r="A941" s="1" t="s">
        <v>180</v>
      </c>
      <c r="B941" s="2" t="str">
        <v>Leopoldia gussonei</v>
      </c>
      <c r="C941" s="1" t="s">
        <v>464</v>
      </c>
      <c r="D941" s="1" t="s">
        <v>2295</v>
      </c>
      <c r="E941" s="2" t="str">
        <v>Infrastructure - Reduce impact of outdoor sports, leisure and recreational activities</v>
      </c>
    </row>
    <row r="942" spans="1:5" x14ac:dyDescent="0.2">
      <c r="A942" s="1" t="s">
        <v>173</v>
      </c>
      <c r="B942" s="2" t="str">
        <v>Brassica macrocarpa</v>
      </c>
      <c r="C942" s="1" t="s">
        <v>464</v>
      </c>
      <c r="D942" s="1" t="s">
        <v>447</v>
      </c>
      <c r="E942" s="2" t="str">
        <v>Agriculture - Adapt mowing, grazing and other equivalent agricultural activities</v>
      </c>
    </row>
    <row r="943" spans="1:5" x14ac:dyDescent="0.2">
      <c r="A943" s="1" t="s">
        <v>173</v>
      </c>
      <c r="B943" s="2" t="str">
        <v>Brassica macrocarpa</v>
      </c>
      <c r="C943" s="1" t="s">
        <v>464</v>
      </c>
      <c r="D943" s="1" t="s">
        <v>2334</v>
      </c>
      <c r="E943" s="2" t="str">
        <v>Agriculture - Stop mowing, grazing and other equivalent agricultural activities</v>
      </c>
    </row>
    <row r="944" spans="1:5" x14ac:dyDescent="0.2">
      <c r="A944" s="1" t="s">
        <v>173</v>
      </c>
      <c r="B944" s="2" t="str">
        <v>Brassica macrocarpa</v>
      </c>
      <c r="C944" s="1" t="s">
        <v>464</v>
      </c>
      <c r="D944" s="1" t="s">
        <v>2331</v>
      </c>
      <c r="E944" s="2" t="str">
        <v>Nature directives - Reinforce populations of species from the directives</v>
      </c>
    </row>
    <row r="945" spans="1:5" x14ac:dyDescent="0.2">
      <c r="A945" s="1" t="s">
        <v>174</v>
      </c>
      <c r="B945" s="2" t="str">
        <v>Cytisus aeolicus</v>
      </c>
      <c r="C945" s="1" t="s">
        <v>464</v>
      </c>
      <c r="D945" s="1" t="s">
        <v>2298</v>
      </c>
      <c r="E945" s="2" t="str">
        <v>Agriculture - Prevent conversion of (semi-) natural habitats into agricultural land</v>
      </c>
    </row>
    <row r="946" spans="1:5" x14ac:dyDescent="0.2">
      <c r="A946" s="1" t="s">
        <v>174</v>
      </c>
      <c r="B946" s="2" t="str">
        <v>Cytisus aeolicus</v>
      </c>
      <c r="C946" s="1" t="s">
        <v>464</v>
      </c>
      <c r="D946" s="1" t="s">
        <v>2331</v>
      </c>
      <c r="E946" s="2" t="str">
        <v>Nature directives - Reinforce populations of species from the directives</v>
      </c>
    </row>
    <row r="947" spans="1:5" x14ac:dyDescent="0.2">
      <c r="A947" s="1" t="s">
        <v>178</v>
      </c>
      <c r="B947" s="2" t="str">
        <v>Elatine gussonei</v>
      </c>
      <c r="C947" s="1" t="s">
        <v>464</v>
      </c>
      <c r="D947" s="1" t="s">
        <v>2298</v>
      </c>
      <c r="E947" s="2" t="str">
        <v>Agriculture - Prevent conversion of (semi-) natural habitats into agricultural land</v>
      </c>
    </row>
    <row r="948" spans="1:5" x14ac:dyDescent="0.2">
      <c r="A948" s="1" t="s">
        <v>178</v>
      </c>
      <c r="B948" s="2" t="str">
        <v>Elatine gussonei</v>
      </c>
      <c r="C948" s="1" t="s">
        <v>464</v>
      </c>
      <c r="D948" s="1" t="s">
        <v>2338</v>
      </c>
      <c r="E948" s="2" t="str">
        <v>Infrastructure - Manage changes in hydrological and coastal systems and regimes</v>
      </c>
    </row>
    <row r="949" spans="1:5" x14ac:dyDescent="0.2">
      <c r="A949" s="1" t="s">
        <v>175</v>
      </c>
      <c r="B949" s="2" t="str">
        <v>Galium litorale</v>
      </c>
      <c r="C949" s="1" t="s">
        <v>464</v>
      </c>
      <c r="D949" s="1" t="s">
        <v>2298</v>
      </c>
      <c r="E949" s="2" t="str">
        <v>Agriculture - Prevent conversion of (semi-) natural habitats into agricultural land</v>
      </c>
    </row>
    <row r="950" spans="1:5" x14ac:dyDescent="0.2">
      <c r="A950" s="1" t="s">
        <v>176</v>
      </c>
      <c r="B950" s="2" t="str">
        <v>Leontodon siculus</v>
      </c>
      <c r="C950" s="1" t="s">
        <v>464</v>
      </c>
      <c r="D950" s="1" t="s">
        <v>2298</v>
      </c>
      <c r="E950" s="2" t="str">
        <v>Agriculture - Prevent conversion of (semi-) natural habitats into agricultural land</v>
      </c>
    </row>
    <row r="951" spans="1:5" x14ac:dyDescent="0.2">
      <c r="A951" s="1" t="s">
        <v>179</v>
      </c>
      <c r="B951" s="2" t="str">
        <v>Linaria pseudolaxiflora</v>
      </c>
      <c r="C951" s="1" t="s">
        <v>464</v>
      </c>
      <c r="D951" s="1" t="s">
        <v>2291</v>
      </c>
      <c r="E951" s="2" t="str">
        <v>Infrastructure - Managing the impacts of converting land for construction and development</v>
      </c>
    </row>
    <row r="952" spans="1:5" x14ac:dyDescent="0.2">
      <c r="A952" s="1" t="s">
        <v>179</v>
      </c>
      <c r="B952" s="2" t="str">
        <v>Linaria pseudolaxiflora</v>
      </c>
      <c r="C952" s="1" t="s">
        <v>464</v>
      </c>
      <c r="D952" s="1" t="s">
        <v>2313</v>
      </c>
      <c r="E952" s="2" t="str">
        <v>Infrastructure - Other measures related to residential, commercial and recreational infrastructures</v>
      </c>
    </row>
    <row r="953" spans="1:5" x14ac:dyDescent="0.2">
      <c r="A953" s="1" t="s">
        <v>177</v>
      </c>
      <c r="B953" s="2" t="str">
        <v>Ophrys lunulata</v>
      </c>
      <c r="C953" s="1" t="s">
        <v>464</v>
      </c>
      <c r="D953" s="1" t="s">
        <v>2298</v>
      </c>
      <c r="E953" s="2" t="str">
        <v>Agriculture - Prevent conversion of (semi-) natural habitats into agricultural land</v>
      </c>
    </row>
    <row r="954" spans="1:5" x14ac:dyDescent="0.2">
      <c r="A954" s="1" t="s">
        <v>172</v>
      </c>
      <c r="B954" s="2" t="str">
        <v>Silene hicesiae</v>
      </c>
      <c r="C954" s="1" t="s">
        <v>464</v>
      </c>
      <c r="D954" s="1" t="s">
        <v>2298</v>
      </c>
      <c r="E954" s="2" t="str">
        <v>Agriculture - Prevent conversion of (semi-) natural habitats into agricultural land</v>
      </c>
    </row>
    <row r="955" spans="1:5" x14ac:dyDescent="0.2">
      <c r="A955" s="1" t="s">
        <v>172</v>
      </c>
      <c r="B955" s="2" t="str">
        <v>Silene hicesiae</v>
      </c>
      <c r="C955" s="1" t="s">
        <v>464</v>
      </c>
      <c r="D955" s="1" t="s">
        <v>2331</v>
      </c>
      <c r="E955" s="2" t="str">
        <v>Nature directives - Reinforce populations of species from the directives</v>
      </c>
    </row>
    <row r="956" spans="1:5" x14ac:dyDescent="0.2">
      <c r="A956" s="1" t="s">
        <v>182</v>
      </c>
      <c r="B956" s="2" t="str">
        <v>Tripolium sorrentinoi</v>
      </c>
      <c r="C956" s="1" t="s">
        <v>464</v>
      </c>
      <c r="D956" s="1" t="s">
        <v>2298</v>
      </c>
      <c r="E956" s="2" t="str">
        <v>Agriculture - Prevent conversion of (semi-) natural habitats into agricultural land</v>
      </c>
    </row>
    <row r="957" spans="1:5" x14ac:dyDescent="0.2">
      <c r="A957" s="1" t="s">
        <v>182</v>
      </c>
      <c r="B957" s="2" t="str">
        <v>Tripolium sorrentinoi</v>
      </c>
      <c r="C957" s="1" t="s">
        <v>464</v>
      </c>
      <c r="D957" s="1" t="s">
        <v>447</v>
      </c>
      <c r="E957" s="2" t="str">
        <v>Agriculture - Adapt mowing, grazing and other equivalent agricultural activities</v>
      </c>
    </row>
    <row r="958" spans="1:5" x14ac:dyDescent="0.2">
      <c r="A958" s="1" t="s">
        <v>182</v>
      </c>
      <c r="B958" s="2" t="str">
        <v>Tripolium sorrentinoi</v>
      </c>
      <c r="C958" s="1" t="s">
        <v>464</v>
      </c>
      <c r="D958" s="1" t="s">
        <v>2334</v>
      </c>
      <c r="E958" s="2" t="str">
        <v>Agriculture - Stop mowing, grazing and other equivalent agricultural activities</v>
      </c>
    </row>
    <row r="959" spans="1:5" x14ac:dyDescent="0.2">
      <c r="A959" s="1" t="s">
        <v>183</v>
      </c>
      <c r="B959" s="2" t="str">
        <v>Athamanta cortiana</v>
      </c>
      <c r="C959" s="1" t="s">
        <v>464</v>
      </c>
      <c r="D959" s="1" t="s">
        <v>2318</v>
      </c>
      <c r="E959" s="2" t="str">
        <v>Extraction and energy - Adapt/manage extraction of non-energy resources</v>
      </c>
    </row>
    <row r="960" spans="1:5" x14ac:dyDescent="0.2">
      <c r="A960" s="1" t="s">
        <v>183</v>
      </c>
      <c r="B960" s="2" t="str">
        <v>Athamanta cortiana</v>
      </c>
      <c r="C960" s="1" t="s">
        <v>464</v>
      </c>
      <c r="D960" s="1" t="s">
        <v>2307</v>
      </c>
      <c r="E960" s="2" t="str">
        <v>Natural processes - Managenemnt of habitats to slow, stop or reverse natural processes without direct human influence</v>
      </c>
    </row>
    <row r="961" spans="1:5" x14ac:dyDescent="0.2">
      <c r="A961" s="1" t="s">
        <v>185</v>
      </c>
      <c r="B961" s="2" t="str">
        <v>Vandenboschia speciosa</v>
      </c>
      <c r="C961" s="1" t="s">
        <v>464</v>
      </c>
      <c r="D961" s="1" t="s">
        <v>2307</v>
      </c>
      <c r="E961" s="2" t="str">
        <v>Natural processes - Managenemnt of habitats to slow, stop or reverse natural processes without direct human influence</v>
      </c>
    </row>
    <row r="962" spans="1:5" x14ac:dyDescent="0.2">
      <c r="A962" s="1" t="s">
        <v>186</v>
      </c>
      <c r="B962" s="2" t="str">
        <v>Ionopsidium savianum</v>
      </c>
      <c r="C962" s="1" t="s">
        <v>464</v>
      </c>
      <c r="D962" s="1" t="s">
        <v>414</v>
      </c>
      <c r="E962" s="2" t="str">
        <v>Agriculture - Maintain exisiting extensive practices and landscape features</v>
      </c>
    </row>
    <row r="963" spans="1:5" x14ac:dyDescent="0.2">
      <c r="A963" s="1" t="s">
        <v>186</v>
      </c>
      <c r="B963" s="2" t="str">
        <v>Ionopsidium savianum</v>
      </c>
      <c r="C963" s="1" t="s">
        <v>464</v>
      </c>
      <c r="D963" s="1" t="s">
        <v>2300</v>
      </c>
      <c r="E963" s="2" t="str">
        <v>Agriculture - Reinstate appropiate agricultural practices to address abandonment</v>
      </c>
    </row>
    <row r="964" spans="1:5" x14ac:dyDescent="0.2">
      <c r="A964" s="1" t="s">
        <v>186</v>
      </c>
      <c r="B964" s="2" t="str">
        <v>Ionopsidium savianum</v>
      </c>
      <c r="C964" s="1" t="s">
        <v>464</v>
      </c>
      <c r="D964" s="1" t="s">
        <v>2307</v>
      </c>
      <c r="E964" s="2" t="str">
        <v>Natural processes - Managenemnt of habitats to slow, stop or reverse natural processes without direct human influence</v>
      </c>
    </row>
    <row r="965" spans="1:5" x14ac:dyDescent="0.2">
      <c r="A965" s="1" t="s">
        <v>186</v>
      </c>
      <c r="B965" s="2" t="str">
        <v>Ionopsidium savianum</v>
      </c>
      <c r="C965" s="1" t="s">
        <v>464</v>
      </c>
      <c r="D965" s="1" t="s">
        <v>447</v>
      </c>
      <c r="E965" s="2" t="str">
        <v>Agriculture - Adapt mowing, grazing and other equivalent agricultural activities</v>
      </c>
    </row>
    <row r="966" spans="1:5" x14ac:dyDescent="0.2">
      <c r="A966" s="1" t="s">
        <v>187</v>
      </c>
      <c r="B966" s="2" t="str">
        <v>Crocus etruscus</v>
      </c>
      <c r="C966" s="1" t="s">
        <v>464</v>
      </c>
      <c r="D966" s="1" t="s">
        <v>2298</v>
      </c>
      <c r="E966" s="2" t="str">
        <v>Agriculture - Prevent conversion of (semi-) natural habitats into agricultural land</v>
      </c>
    </row>
    <row r="967" spans="1:5" x14ac:dyDescent="0.2">
      <c r="A967" s="1" t="s">
        <v>187</v>
      </c>
      <c r="B967" s="2" t="str">
        <v>Crocus etruscus</v>
      </c>
      <c r="C967" s="1" t="s">
        <v>464</v>
      </c>
      <c r="D967" s="1" t="s">
        <v>414</v>
      </c>
      <c r="E967" s="2" t="str">
        <v>Agriculture - Maintain exisiting extensive practices and landscape features</v>
      </c>
    </row>
    <row r="968" spans="1:5" x14ac:dyDescent="0.2">
      <c r="A968" s="1" t="s">
        <v>187</v>
      </c>
      <c r="B968" s="2" t="str">
        <v>Crocus etruscus</v>
      </c>
      <c r="C968" s="1" t="s">
        <v>464</v>
      </c>
      <c r="D968" s="1" t="s">
        <v>2300</v>
      </c>
      <c r="E968" s="2" t="str">
        <v>Agriculture - Reinstate appropiate agricultural practices to address abandonment</v>
      </c>
    </row>
    <row r="969" spans="1:5" x14ac:dyDescent="0.2">
      <c r="A969" s="1" t="s">
        <v>187</v>
      </c>
      <c r="B969" s="2" t="str">
        <v>Crocus etruscus</v>
      </c>
      <c r="C969" s="1" t="s">
        <v>464</v>
      </c>
      <c r="D969" s="1" t="s">
        <v>447</v>
      </c>
      <c r="E969" s="2" t="str">
        <v>Agriculture - Adapt mowing, grazing and other equivalent agricultural activities</v>
      </c>
    </row>
    <row r="970" spans="1:5" x14ac:dyDescent="0.2">
      <c r="A970" s="1" t="s">
        <v>187</v>
      </c>
      <c r="B970" s="2" t="str">
        <v>Crocus etruscus</v>
      </c>
      <c r="C970" s="1" t="s">
        <v>464</v>
      </c>
      <c r="D970" s="1" t="s">
        <v>2328</v>
      </c>
      <c r="E970" s="2" t="str">
        <v>Forestry - Prevent conversion of (semi-) natural habitats and forests into forests and forest plantations</v>
      </c>
    </row>
    <row r="971" spans="1:5" x14ac:dyDescent="0.2">
      <c r="A971" s="1" t="s">
        <v>188</v>
      </c>
      <c r="B971" s="2" t="str">
        <v>Eleocharis carniolica</v>
      </c>
      <c r="C971" s="1" t="s">
        <v>467</v>
      </c>
      <c r="D971" s="1" t="s">
        <v>2295</v>
      </c>
      <c r="E971" s="2" t="str">
        <v>Infrastructure - Reduce impact of outdoor sports, leisure and recreational activities</v>
      </c>
    </row>
    <row r="972" spans="1:5" x14ac:dyDescent="0.2">
      <c r="A972" s="1" t="s">
        <v>188</v>
      </c>
      <c r="B972" s="2" t="str">
        <v>Eleocharis carniolica</v>
      </c>
      <c r="C972" s="1" t="s">
        <v>467</v>
      </c>
      <c r="D972" s="1" t="s">
        <v>2314</v>
      </c>
      <c r="E972" s="2" t="str">
        <v>Climate change - Implement climate change mitigation measures</v>
      </c>
    </row>
    <row r="973" spans="1:5" x14ac:dyDescent="0.2">
      <c r="A973" s="1" t="s">
        <v>188</v>
      </c>
      <c r="B973" s="2" t="str">
        <v>Eleocharis carniolica</v>
      </c>
      <c r="C973" s="1" t="s">
        <v>469</v>
      </c>
      <c r="D973" s="1" t="s">
        <v>2311</v>
      </c>
      <c r="E973" s="2" t="str">
        <v>Nature directives - Restoration of habitats of species from the directives</v>
      </c>
    </row>
    <row r="974" spans="1:5" x14ac:dyDescent="0.2">
      <c r="A974" s="1" t="s">
        <v>188</v>
      </c>
      <c r="B974" s="2" t="str">
        <v>Eleocharis carniolica</v>
      </c>
      <c r="C974" s="1" t="s">
        <v>469</v>
      </c>
      <c r="D974" s="1" t="s">
        <v>2332</v>
      </c>
      <c r="E974" s="2" t="str">
        <v>Nature directives - Reintroduce species from the directives</v>
      </c>
    </row>
    <row r="975" spans="1:5" x14ac:dyDescent="0.2">
      <c r="A975" s="1" t="s">
        <v>188</v>
      </c>
      <c r="B975" s="2" t="str">
        <v>Eleocharis carniolica</v>
      </c>
      <c r="C975" s="1" t="s">
        <v>469</v>
      </c>
      <c r="D975" s="1" t="s">
        <v>2315</v>
      </c>
      <c r="E975" s="2" t="str">
        <v>Alien species - Management, control or eradication of other invasive alien species</v>
      </c>
    </row>
    <row r="976" spans="1:5" x14ac:dyDescent="0.2">
      <c r="A976" s="1" t="s">
        <v>188</v>
      </c>
      <c r="B976" s="2" t="str">
        <v>Eleocharis carniolica</v>
      </c>
      <c r="C976" s="1" t="s">
        <v>469</v>
      </c>
      <c r="D976" s="1" t="s">
        <v>2331</v>
      </c>
      <c r="E976" s="2" t="str">
        <v>Nature directives - Reinforce populations of species from the directives</v>
      </c>
    </row>
    <row r="977" spans="1:5" x14ac:dyDescent="0.2">
      <c r="A977" s="1" t="s">
        <v>188</v>
      </c>
      <c r="B977" s="2" t="str">
        <v>Eleocharis carniolica</v>
      </c>
      <c r="C977" s="1" t="s">
        <v>469</v>
      </c>
      <c r="D977" s="1" t="s">
        <v>2298</v>
      </c>
      <c r="E977" s="2" t="str">
        <v>Agriculture - Prevent conversion of (semi-) natural habitats into agricultural land</v>
      </c>
    </row>
    <row r="978" spans="1:5" x14ac:dyDescent="0.2">
      <c r="A978" s="1" t="s">
        <v>188</v>
      </c>
      <c r="B978" s="2" t="str">
        <v>Eleocharis carniolica</v>
      </c>
      <c r="C978" s="1" t="s">
        <v>469</v>
      </c>
      <c r="D978" s="1" t="s">
        <v>2334</v>
      </c>
      <c r="E978" s="2" t="str">
        <v>Agriculture - Stop mowing, grazing and other equivalent agricultural activities</v>
      </c>
    </row>
    <row r="979" spans="1:5" x14ac:dyDescent="0.2">
      <c r="A979" s="1" t="s">
        <v>188</v>
      </c>
      <c r="B979" s="2" t="str">
        <v>Eleocharis carniolica</v>
      </c>
      <c r="C979" s="1" t="s">
        <v>469</v>
      </c>
      <c r="D979" s="1" t="s">
        <v>2323</v>
      </c>
      <c r="E979" s="2" t="str">
        <v>Agriculture - Manage agricultural drainage and water abstraction</v>
      </c>
    </row>
    <row r="980" spans="1:5" x14ac:dyDescent="0.2">
      <c r="A980" s="1" t="s">
        <v>188</v>
      </c>
      <c r="B980" s="2" t="str">
        <v>Eleocharis carniolica</v>
      </c>
      <c r="C980" s="1" t="s">
        <v>469</v>
      </c>
      <c r="D980" s="1" t="s">
        <v>2307</v>
      </c>
      <c r="E980" s="2" t="str">
        <v>Natural processes - Managenemnt of habitats to slow, stop or reverse natural processes without direct human influence</v>
      </c>
    </row>
    <row r="981" spans="1:5" x14ac:dyDescent="0.2">
      <c r="A981" s="1" t="s">
        <v>188</v>
      </c>
      <c r="B981" s="2" t="str">
        <v>Eleocharis carniolica</v>
      </c>
      <c r="C981" s="1" t="s">
        <v>469</v>
      </c>
      <c r="D981" s="1" t="s">
        <v>2314</v>
      </c>
      <c r="E981" s="2" t="str">
        <v>Climate change - Implement climate change mitigation measures</v>
      </c>
    </row>
    <row r="982" spans="1:5" x14ac:dyDescent="0.2">
      <c r="A982" s="1" t="s">
        <v>192</v>
      </c>
      <c r="B982" s="2" t="str">
        <v>Aquilegia bertolonii</v>
      </c>
      <c r="C982" s="1" t="s">
        <v>464</v>
      </c>
      <c r="D982" s="1" t="s">
        <v>2318</v>
      </c>
      <c r="E982" s="2" t="str">
        <v>Extraction and energy - Adapt/manage extraction of non-energy resources</v>
      </c>
    </row>
    <row r="983" spans="1:5" x14ac:dyDescent="0.2">
      <c r="A983" s="1" t="s">
        <v>192</v>
      </c>
      <c r="B983" s="2" t="str">
        <v>Aquilegia bertolonii</v>
      </c>
      <c r="C983" s="1" t="s">
        <v>464</v>
      </c>
      <c r="D983" s="1" t="s">
        <v>2307</v>
      </c>
      <c r="E983" s="2" t="str">
        <v>Natural processes - Managenemnt of habitats to slow, stop or reverse natural processes without direct human influence</v>
      </c>
    </row>
    <row r="984" spans="1:5" x14ac:dyDescent="0.2">
      <c r="A984" s="1" t="s">
        <v>193</v>
      </c>
      <c r="B984" s="2" t="str">
        <v>Spiranthes aestivalis</v>
      </c>
      <c r="C984" s="1" t="s">
        <v>467</v>
      </c>
      <c r="D984" s="1" t="s">
        <v>2294</v>
      </c>
      <c r="E984" s="2" t="str">
        <v>Mixed source pollution - Reduce impact of multi-purpose hydrological changes</v>
      </c>
    </row>
    <row r="985" spans="1:5" x14ac:dyDescent="0.2">
      <c r="A985" s="1" t="s">
        <v>193</v>
      </c>
      <c r="B985" s="2" t="str">
        <v>Spiranthes aestivalis</v>
      </c>
      <c r="C985" s="1" t="s">
        <v>467</v>
      </c>
      <c r="D985" s="1" t="s">
        <v>2307</v>
      </c>
      <c r="E985" s="2" t="str">
        <v>Natural processes - Managenemnt of habitats to slow, stop or reverse natural processes without direct human influence</v>
      </c>
    </row>
    <row r="986" spans="1:5" x14ac:dyDescent="0.2">
      <c r="A986" s="1" t="s">
        <v>193</v>
      </c>
      <c r="B986" s="2" t="str">
        <v>Spiranthes aestivalis</v>
      </c>
      <c r="C986" s="1" t="s">
        <v>467</v>
      </c>
      <c r="D986" s="1" t="s">
        <v>2314</v>
      </c>
      <c r="E986" s="2" t="str">
        <v>Climate change - Implement climate change mitigation measures</v>
      </c>
    </row>
    <row r="987" spans="1:5" x14ac:dyDescent="0.2">
      <c r="A987" s="1" t="s">
        <v>193</v>
      </c>
      <c r="B987" s="2" t="str">
        <v>Spiranthes aestivalis</v>
      </c>
      <c r="C987" s="1" t="s">
        <v>467</v>
      </c>
      <c r="D987" s="1" t="s">
        <v>2297</v>
      </c>
      <c r="E987" s="2" t="str">
        <v>Climate change - Implement climate change adaptation measures</v>
      </c>
    </row>
    <row r="988" spans="1:5" x14ac:dyDescent="0.2">
      <c r="A988" s="1" t="s">
        <v>193</v>
      </c>
      <c r="B988" s="2" t="str">
        <v>Spiranthes aestivalis</v>
      </c>
      <c r="C988" s="1" t="s">
        <v>467</v>
      </c>
      <c r="D988" s="1" t="s">
        <v>414</v>
      </c>
      <c r="E988" s="2" t="str">
        <v>Agriculture - Maintain exisiting extensive practices and landscape features</v>
      </c>
    </row>
    <row r="989" spans="1:5" x14ac:dyDescent="0.2">
      <c r="A989" s="1" t="s">
        <v>193</v>
      </c>
      <c r="B989" s="2" t="str">
        <v>Spiranthes aestivalis</v>
      </c>
      <c r="C989" s="1" t="s">
        <v>469</v>
      </c>
      <c r="D989" s="1" t="s">
        <v>2300</v>
      </c>
      <c r="E989" s="2" t="str">
        <v>Agriculture - Reinstate appropiate agricultural practices to address abandonment</v>
      </c>
    </row>
    <row r="990" spans="1:5" x14ac:dyDescent="0.2">
      <c r="A990" s="1" t="s">
        <v>193</v>
      </c>
      <c r="B990" s="2" t="str">
        <v>Spiranthes aestivalis</v>
      </c>
      <c r="C990" s="1" t="s">
        <v>469</v>
      </c>
      <c r="D990" s="1" t="s">
        <v>2294</v>
      </c>
      <c r="E990" s="2" t="str">
        <v>Mixed source pollution - Reduce impact of multi-purpose hydrological changes</v>
      </c>
    </row>
    <row r="991" spans="1:5" x14ac:dyDescent="0.2">
      <c r="A991" s="1" t="s">
        <v>193</v>
      </c>
      <c r="B991" s="2" t="str">
        <v>Spiranthes aestivalis</v>
      </c>
      <c r="C991" s="1" t="s">
        <v>464</v>
      </c>
      <c r="D991" s="1" t="s">
        <v>2307</v>
      </c>
      <c r="E991" s="2" t="str">
        <v>Natural processes - Managenemnt of habitats to slow, stop or reverse natural processes without direct human influence</v>
      </c>
    </row>
    <row r="992" spans="1:5" x14ac:dyDescent="0.2">
      <c r="A992" s="1" t="s">
        <v>193</v>
      </c>
      <c r="B992" s="2" t="str">
        <v>Spiranthes aestivalis</v>
      </c>
      <c r="C992" s="1" t="s">
        <v>464</v>
      </c>
      <c r="D992" s="1" t="s">
        <v>2305</v>
      </c>
      <c r="E992" s="2" t="str">
        <v>Species exploitation - Reducing the impact of (re-) stocking for fishing, hunting, artificial feeding and predator control</v>
      </c>
    </row>
    <row r="993" spans="1:5" x14ac:dyDescent="0.2">
      <c r="A993" s="1" t="s">
        <v>191</v>
      </c>
      <c r="B993" s="2" t="str">
        <v>Aquilegia reuteri</v>
      </c>
      <c r="C993" s="1" t="s">
        <v>467</v>
      </c>
      <c r="D993" s="1" t="s">
        <v>2307</v>
      </c>
      <c r="E993" s="2" t="str">
        <v>Natural processes - Managenemnt of habitats to slow, stop or reverse natural processes without direct human influence</v>
      </c>
    </row>
    <row r="994" spans="1:5" x14ac:dyDescent="0.2">
      <c r="A994" s="1" t="s">
        <v>191</v>
      </c>
      <c r="B994" s="2" t="str">
        <v>Aquilegia reuteri</v>
      </c>
      <c r="C994" s="1" t="s">
        <v>467</v>
      </c>
      <c r="D994" s="1" t="s">
        <v>447</v>
      </c>
      <c r="E994" s="2" t="str">
        <v>Agriculture - Adapt mowing, grazing and other equivalent agricultural activities</v>
      </c>
    </row>
    <row r="995" spans="1:5" x14ac:dyDescent="0.2">
      <c r="A995" s="1" t="s">
        <v>194</v>
      </c>
      <c r="B995" s="2" t="str">
        <v>Ruscus aculeatus</v>
      </c>
      <c r="C995" s="1" t="s">
        <v>464</v>
      </c>
      <c r="D995" s="1" t="s">
        <v>2310</v>
      </c>
      <c r="E995" s="2" t="str">
        <v>Species exploitation - Control/eradicate illegal killing, fishing and harvesting</v>
      </c>
    </row>
    <row r="996" spans="1:5" x14ac:dyDescent="0.2">
      <c r="A996" s="1" t="s">
        <v>194</v>
      </c>
      <c r="B996" s="2" t="str">
        <v>Ruscus aculeatus</v>
      </c>
      <c r="C996" s="1" t="s">
        <v>464</v>
      </c>
      <c r="D996" s="1" t="s">
        <v>2325</v>
      </c>
      <c r="E996" s="2" t="str">
        <v>Military - Reduce impact of other specific human activities</v>
      </c>
    </row>
    <row r="997" spans="1:5" x14ac:dyDescent="0.2">
      <c r="A997" s="1" t="s">
        <v>194</v>
      </c>
      <c r="B997" s="2" t="str">
        <v>Ruscus aculeatus</v>
      </c>
      <c r="C997" s="1" t="s">
        <v>464</v>
      </c>
      <c r="D997" s="1" t="s">
        <v>2301</v>
      </c>
      <c r="E997" s="2" t="str">
        <v>Forestry - Adapt/change forest management and exploitation practices</v>
      </c>
    </row>
    <row r="998" spans="1:5" x14ac:dyDescent="0.2">
      <c r="A998" s="1" t="s">
        <v>194</v>
      </c>
      <c r="B998" s="2" t="str">
        <v>Ruscus aculeatus</v>
      </c>
      <c r="C998" s="1" t="s">
        <v>464</v>
      </c>
      <c r="D998" s="1" t="s">
        <v>2322</v>
      </c>
      <c r="E998" s="2" t="str">
        <v>Species exploitation  - Management of hunting, recreational fishing, harvesting of plants and fungi</v>
      </c>
    </row>
    <row r="999" spans="1:5" x14ac:dyDescent="0.2">
      <c r="A999" s="1" t="s">
        <v>190</v>
      </c>
      <c r="B999" s="2" t="str">
        <v>Aquilegia lucensis</v>
      </c>
      <c r="C999" s="1" t="s">
        <v>469</v>
      </c>
      <c r="D999" s="1" t="s">
        <v>2307</v>
      </c>
      <c r="E999" s="2" t="str">
        <v>Natural processes - Managenemnt of habitats to slow, stop or reverse natural processes without direct human influence</v>
      </c>
    </row>
    <row r="1000" spans="1:5" x14ac:dyDescent="0.2">
      <c r="A1000" s="1" t="s">
        <v>190</v>
      </c>
      <c r="B1000" s="2" t="str">
        <v>Aquilegia lucensis</v>
      </c>
      <c r="C1000" s="1" t="s">
        <v>469</v>
      </c>
      <c r="D1000" s="1" t="s">
        <v>447</v>
      </c>
      <c r="E1000" s="2" t="str">
        <v>Agriculture - Adapt mowing, grazing and other equivalent agricultural activities</v>
      </c>
    </row>
    <row r="1001" spans="1:5" x14ac:dyDescent="0.2">
      <c r="A1001" s="1" t="s">
        <v>184</v>
      </c>
      <c r="B1001" s="2" t="str">
        <v>Primula apennina</v>
      </c>
      <c r="C1001" s="1" t="s">
        <v>469</v>
      </c>
      <c r="D1001" s="1" t="s">
        <v>2295</v>
      </c>
      <c r="E1001" s="2" t="str">
        <v>Infrastructure - Reduce impact of outdoor sports, leisure and recreational activities</v>
      </c>
    </row>
    <row r="1002" spans="1:5" x14ac:dyDescent="0.2">
      <c r="A1002" s="1" t="s">
        <v>184</v>
      </c>
      <c r="B1002" s="2" t="str">
        <f t="array" ref="B1002">IF(A1002:A2001="","",VLOOKUP(A1002:A2001,Reference_dataset_SpeciesList_species_code[],2,FALSE))</f>
        <v>Primula apennina</v>
      </c>
      <c r="C1002" s="1" t="s">
        <v>469</v>
      </c>
      <c r="D1002" s="1" t="s">
        <v>2335</v>
      </c>
      <c r="E1002" s="2" t="str">
        <f t="array" ref="E1002">IF(D1002:D2001="","",VLOOKUP(D1002:D2001,Reference_dataset_Measures_code[],2,FALSE))</f>
        <v>Nature directives - Manage native species incl. non-Directive species)</v>
      </c>
    </row>
    <row r="1003" spans="1:5" x14ac:dyDescent="0.2">
      <c r="A1003" s="1" t="s">
        <v>184</v>
      </c>
      <c r="B1003" s="2" t="str">
        <f t="array" ref="B1003">IF(A1003:A2002="","",VLOOKUP(A1003:A2002,Reference_dataset_SpeciesList_species_code[],2,FALSE))</f>
        <v>Primula apennina</v>
      </c>
      <c r="C1003" s="1" t="s">
        <v>469</v>
      </c>
      <c r="D1003" s="1" t="s">
        <v>2310</v>
      </c>
      <c r="E1003" s="2" t="str">
        <f t="array" ref="E1003">IF(D1003:D2002="","",VLOOKUP(D1003:D2002,Reference_dataset_Measures_code[],2,FALSE))</f>
        <v>Species exploitation - Control/eradicate illegal killing, fishing and harvesting</v>
      </c>
    </row>
    <row r="1004" spans="1:5" x14ac:dyDescent="0.2">
      <c r="A1004" s="1" t="s">
        <v>196</v>
      </c>
      <c r="B1004" s="2" t="str">
        <f t="array" ref="B1004">IF(A1004:A2003="","",VLOOKUP(A1004:A2003,Reference_dataset_SpeciesList_species_code[],2,FALSE))</f>
        <v>Gentiana ligustica</v>
      </c>
      <c r="C1004" s="1" t="s">
        <v>464</v>
      </c>
      <c r="D1004" s="1" t="s">
        <v>2300</v>
      </c>
      <c r="E1004" s="2" t="str">
        <f t="array" ref="E1004">IF(D1004:D2003="","",VLOOKUP(D1004:D2003,Reference_dataset_Measures_code[],2,FALSE))</f>
        <v>Agriculture - Reinstate appropiate agricultural practices to address abandonment</v>
      </c>
    </row>
    <row r="1005" spans="1:5" x14ac:dyDescent="0.2">
      <c r="A1005" s="1" t="s">
        <v>196</v>
      </c>
      <c r="B1005" s="2" t="str">
        <f t="array" ref="B1005">IF(A1005:A2004="","",VLOOKUP(A1005:A2004,Reference_dataset_SpeciesList_species_code[],2,FALSE))</f>
        <v>Gentiana ligustica</v>
      </c>
      <c r="C1005" s="1" t="s">
        <v>467</v>
      </c>
      <c r="D1005" s="1" t="s">
        <v>2300</v>
      </c>
      <c r="E1005" s="2" t="str">
        <f t="array" ref="E1005">IF(D1005:D2004="","",VLOOKUP(D1005:D2004,Reference_dataset_Measures_code[],2,FALSE))</f>
        <v>Agriculture - Reinstate appropiate agricultural practices to address abandonment</v>
      </c>
    </row>
    <row r="1006" spans="1:5" x14ac:dyDescent="0.2">
      <c r="A1006" s="1" t="s">
        <v>197</v>
      </c>
      <c r="B1006" s="2" t="str">
        <f t="array" ref="B1006">IF(A1006:A2005="","",VLOOKUP(A1006:A2005,Reference_dataset_SpeciesList_species_code[],2,FALSE))</f>
        <v>Acis nicaeensis</v>
      </c>
      <c r="C1006" s="1" t="s">
        <v>464</v>
      </c>
      <c r="D1006" s="1" t="s">
        <v>2331</v>
      </c>
      <c r="E1006" s="2" t="str">
        <f t="array" ref="E1006">IF(D1006:D2005="","",VLOOKUP(D1006:D2005,Reference_dataset_Measures_code[],2,FALSE))</f>
        <v>Nature directives - Reinforce populations of species from the directives</v>
      </c>
    </row>
    <row r="1007" spans="1:5" x14ac:dyDescent="0.2">
      <c r="A1007" s="1" t="s">
        <v>198</v>
      </c>
      <c r="B1007" s="2" t="str">
        <f t="array" ref="B1007">IF(A1007:A2006="","",VLOOKUP(A1007:A2006,Reference_dataset_SpeciesList_species_code[],2,FALSE))</f>
        <v>Campanula sabatia</v>
      </c>
      <c r="C1007" s="1" t="s">
        <v>464</v>
      </c>
      <c r="D1007" s="1" t="s">
        <v>2358</v>
      </c>
      <c r="E1007" s="2" t="str">
        <f t="array" ref="E1007">IF(D1007:D2006="","",VLOOKUP(D1007:D2006,Reference_dataset_Measures_code[],2,FALSE))</f>
        <v>Infrastructure - Reduce/eliminate marine pollution</v>
      </c>
    </row>
    <row r="1008" spans="1:5" x14ac:dyDescent="0.2">
      <c r="A1008" s="1" t="s">
        <v>198</v>
      </c>
      <c r="B1008" s="2" t="str">
        <f t="array" ref="B1008">IF(A1008:A2007="","",VLOOKUP(A1008:A2007,Reference_dataset_SpeciesList_species_code[],2,FALSE))</f>
        <v>Campanula sabatia</v>
      </c>
      <c r="C1008" s="1" t="s">
        <v>464</v>
      </c>
      <c r="D1008" s="1" t="s">
        <v>2307</v>
      </c>
      <c r="E1008" s="2" t="str">
        <f t="array" ref="E1008">IF(D1008:D2007="","",VLOOKUP(D1008:D2007,Reference_dataset_Measures_code[],2,FALSE))</f>
        <v>Natural processes - Managenemnt of habitats to slow, stop or reverse natural processes without direct human influence</v>
      </c>
    </row>
    <row r="1009" spans="1:5" x14ac:dyDescent="0.2">
      <c r="A1009" s="1" t="s">
        <v>198</v>
      </c>
      <c r="B1009" s="2" t="str">
        <f t="array" ref="B1009">IF(A1009:A2008="","",VLOOKUP(A1009:A2008,Reference_dataset_SpeciesList_species_code[],2,FALSE))</f>
        <v>Campanula sabatia</v>
      </c>
      <c r="C1009" s="1" t="s">
        <v>467</v>
      </c>
      <c r="D1009" s="1" t="s">
        <v>2307</v>
      </c>
      <c r="E1009" s="2" t="str">
        <f t="array" ref="E1009">IF(D1009:D2008="","",VLOOKUP(D1009:D2008,Reference_dataset_Measures_code[],2,FALSE))</f>
        <v>Natural processes - Managenemnt of habitats to slow, stop or reverse natural processes without direct human influence</v>
      </c>
    </row>
    <row r="1010" spans="1:5" x14ac:dyDescent="0.2">
      <c r="A1010" s="1" t="s">
        <v>198</v>
      </c>
      <c r="B1010" s="2" t="str">
        <f t="array" ref="B1010">IF(A1010:A2009="","",VLOOKUP(A1010:A2009,Reference_dataset_SpeciesList_species_code[],2,FALSE))</f>
        <v>Campanula sabatia</v>
      </c>
      <c r="C1010" s="1" t="s">
        <v>464</v>
      </c>
      <c r="D1010" s="1" t="s">
        <v>447</v>
      </c>
      <c r="E1010" s="2" t="str">
        <f t="array" ref="E1010">IF(D1010:D2009="","",VLOOKUP(D1010:D2009,Reference_dataset_Measures_code[],2,FALSE))</f>
        <v>Agriculture - Adapt mowing, grazing and other equivalent agricultural activities</v>
      </c>
    </row>
    <row r="1011" spans="1:5" x14ac:dyDescent="0.2">
      <c r="A1011" s="1" t="s">
        <v>198</v>
      </c>
      <c r="B1011" s="2" t="str">
        <f t="array" ref="B1011">IF(A1011:A2010="","",VLOOKUP(A1011:A2010,Reference_dataset_SpeciesList_species_code[],2,FALSE))</f>
        <v>Campanula sabatia</v>
      </c>
      <c r="C1011" s="1" t="s">
        <v>467</v>
      </c>
      <c r="D1011" s="1" t="s">
        <v>447</v>
      </c>
      <c r="E1011" s="2" t="str">
        <f t="array" ref="E1011">IF(D1011:D2010="","",VLOOKUP(D1011:D2010,Reference_dataset_Measures_code[],2,FALSE))</f>
        <v>Agriculture - Adapt mowing, grazing and other equivalent agricultural activities</v>
      </c>
    </row>
    <row r="1012" spans="1:5" x14ac:dyDescent="0.2">
      <c r="A1012" s="1" t="s">
        <v>198</v>
      </c>
      <c r="B1012" s="2" t="str">
        <f t="array" ref="B1012">IF(A1012:A2011="","",VLOOKUP(A1012:A2011,Reference_dataset_SpeciesList_species_code[],2,FALSE))</f>
        <v>Campanula sabatia</v>
      </c>
      <c r="C1012" s="1" t="s">
        <v>464</v>
      </c>
      <c r="D1012" s="1" t="s">
        <v>2329</v>
      </c>
      <c r="E1012" s="2" t="str">
        <f t="array" ref="E1012">IF(D1012:D2011="","",VLOOKUP(D1012:D2011,Reference_dataset_Measures_code[],2,FALSE))</f>
        <v>Transport - Reduce impact of transport operation and infrastructure</v>
      </c>
    </row>
    <row r="1013" spans="1:5" x14ac:dyDescent="0.2">
      <c r="A1013" s="1" t="s">
        <v>198</v>
      </c>
      <c r="B1013" s="2" t="str">
        <f t="array" ref="B1013">IF(A1013:A2012="","",VLOOKUP(A1013:A2012,Reference_dataset_SpeciesList_species_code[],2,FALSE))</f>
        <v>Campanula sabatia</v>
      </c>
      <c r="C1013" s="1" t="s">
        <v>467</v>
      </c>
      <c r="D1013" s="1" t="s">
        <v>2329</v>
      </c>
      <c r="E1013" s="2" t="str">
        <f t="array" ref="E1013">IF(D1013:D2012="","",VLOOKUP(D1013:D2012,Reference_dataset_Measures_code[],2,FALSE))</f>
        <v>Transport - Reduce impact of transport operation and infrastructure</v>
      </c>
    </row>
    <row r="1014" spans="1:5" x14ac:dyDescent="0.2">
      <c r="A1014" s="1" t="s">
        <v>199</v>
      </c>
      <c r="B1014" s="2" t="str">
        <f t="array" ref="B1014">IF(A1014:A2013="","",VLOOKUP(A1014:A2013,Reference_dataset_SpeciesList_species_code[],2,FALSE))</f>
        <v>Lilium pomponium</v>
      </c>
      <c r="C1014" s="1" t="s">
        <v>464</v>
      </c>
      <c r="D1014" s="1" t="s">
        <v>414</v>
      </c>
      <c r="E1014" s="2" t="str">
        <f t="array" ref="E1014">IF(D1014:D2013="","",VLOOKUP(D1014:D2013,Reference_dataset_Measures_code[],2,FALSE))</f>
        <v>Agriculture - Maintain exisiting extensive practices and landscape features</v>
      </c>
    </row>
    <row r="1015" spans="1:5" x14ac:dyDescent="0.2">
      <c r="A1015" s="1" t="s">
        <v>199</v>
      </c>
      <c r="B1015" s="2" t="str">
        <f t="array" ref="B1015">IF(A1015:A2014="","",VLOOKUP(A1015:A2014,Reference_dataset_SpeciesList_species_code[],2,FALSE))</f>
        <v>Lilium pomponium</v>
      </c>
      <c r="C1015" s="1" t="s">
        <v>464</v>
      </c>
      <c r="D1015" s="1" t="s">
        <v>2307</v>
      </c>
      <c r="E1015" s="2" t="str">
        <f t="array" ref="E1015">IF(D1015:D2014="","",VLOOKUP(D1015:D2014,Reference_dataset_Measures_code[],2,FALSE))</f>
        <v>Natural processes - Managenemnt of habitats to slow, stop or reverse natural processes without direct human influence</v>
      </c>
    </row>
    <row r="1016" spans="1:5" x14ac:dyDescent="0.2">
      <c r="A1016" s="1" t="s">
        <v>199</v>
      </c>
      <c r="B1016" s="2" t="str">
        <f t="array" ref="B1016">IF(A1016:A2015="","",VLOOKUP(A1016:A2015,Reference_dataset_SpeciesList_species_code[],2,FALSE))</f>
        <v>Lilium pomponium</v>
      </c>
      <c r="C1016" s="1" t="s">
        <v>467</v>
      </c>
      <c r="D1016" s="1" t="s">
        <v>414</v>
      </c>
      <c r="E1016" s="2" t="str">
        <f t="array" ref="E1016">IF(D1016:D2015="","",VLOOKUP(D1016:D2015,Reference_dataset_Measures_code[],2,FALSE))</f>
        <v>Agriculture - Maintain exisiting extensive practices and landscape features</v>
      </c>
    </row>
    <row r="1017" spans="1:5" x14ac:dyDescent="0.2">
      <c r="A1017" s="1" t="s">
        <v>199</v>
      </c>
      <c r="B1017" s="2" t="str">
        <f t="array" ref="B1017">IF(A1017:A2016="","",VLOOKUP(A1017:A2016,Reference_dataset_SpeciesList_species_code[],2,FALSE))</f>
        <v>Lilium pomponium</v>
      </c>
      <c r="C1017" s="1" t="s">
        <v>467</v>
      </c>
      <c r="D1017" s="1" t="s">
        <v>2307</v>
      </c>
      <c r="E1017" s="2" t="str">
        <f t="array" ref="E1017">IF(D1017:D2016="","",VLOOKUP(D1017:D2016,Reference_dataset_Measures_code[],2,FALSE))</f>
        <v>Natural processes - Managenemnt of habitats to slow, stop or reverse natural processes without direct human influence</v>
      </c>
    </row>
    <row r="1018" spans="1:5" x14ac:dyDescent="0.2">
      <c r="A1018" s="1" t="s">
        <v>201</v>
      </c>
      <c r="B1018" s="2" t="str">
        <f t="array" ref="B1018">IF(A1018:A2017="","",VLOOKUP(A1018:A2017,Reference_dataset_SpeciesList_species_code[],2,FALSE))</f>
        <v>Aquilegia alpina</v>
      </c>
      <c r="C1018" s="1" t="s">
        <v>467</v>
      </c>
      <c r="D1018" s="1" t="s">
        <v>2331</v>
      </c>
      <c r="E1018" s="2" t="str">
        <f t="array" ref="E1018">IF(D1018:D2017="","",VLOOKUP(D1018:D2017,Reference_dataset_Measures_code[],2,FALSE))</f>
        <v>Nature directives - Reinforce populations of species from the directives</v>
      </c>
    </row>
    <row r="1019" spans="1:5" x14ac:dyDescent="0.2">
      <c r="A1019" s="1" t="s">
        <v>201</v>
      </c>
      <c r="B1019" s="2" t="str">
        <f t="array" ref="B1019">IF(A1019:A2018="","",VLOOKUP(A1019:A2018,Reference_dataset_SpeciesList_species_code[],2,FALSE))</f>
        <v>Aquilegia alpina</v>
      </c>
      <c r="C1019" s="1" t="s">
        <v>467</v>
      </c>
      <c r="D1019" s="1" t="s">
        <v>447</v>
      </c>
      <c r="E1019" s="2" t="str">
        <f t="array" ref="E1019">IF(D1019:D2018="","",VLOOKUP(D1019:D2018,Reference_dataset_Measures_code[],2,FALSE))</f>
        <v>Agriculture - Adapt mowing, grazing and other equivalent agricultural activities</v>
      </c>
    </row>
    <row r="1020" spans="1:5" x14ac:dyDescent="0.2">
      <c r="A1020" s="1" t="s">
        <v>201</v>
      </c>
      <c r="B1020" s="2" t="str">
        <f t="array" ref="B1020">IF(A1020:A2019="","",VLOOKUP(A1020:A2019,Reference_dataset_SpeciesList_species_code[],2,FALSE))</f>
        <v>Aquilegia alpina</v>
      </c>
      <c r="C1020" s="1" t="s">
        <v>467</v>
      </c>
      <c r="D1020" s="1" t="s">
        <v>2300</v>
      </c>
      <c r="E1020" s="2" t="str">
        <f t="array" ref="E1020">IF(D1020:D2019="","",VLOOKUP(D1020:D2019,Reference_dataset_Measures_code[],2,FALSE))</f>
        <v>Agriculture - Reinstate appropiate agricultural practices to address abandonment</v>
      </c>
    </row>
    <row r="1021" spans="1:5" x14ac:dyDescent="0.2">
      <c r="A1021" s="1" t="s">
        <v>201</v>
      </c>
      <c r="B1021" s="2" t="str">
        <f t="array" ref="B1021">IF(A1021:A2020="","",VLOOKUP(A1021:A2020,Reference_dataset_SpeciesList_species_code[],2,FALSE))</f>
        <v>Aquilegia alpina</v>
      </c>
      <c r="C1021" s="1" t="s">
        <v>467</v>
      </c>
      <c r="D1021" s="1" t="s">
        <v>2310</v>
      </c>
      <c r="E1021" s="2" t="str">
        <f t="array" ref="E1021">IF(D1021:D2020="","",VLOOKUP(D1021:D2020,Reference_dataset_Measures_code[],2,FALSE))</f>
        <v>Species exploitation - Control/eradicate illegal killing, fishing and harvesting</v>
      </c>
    </row>
    <row r="1022" spans="1:5" x14ac:dyDescent="0.2">
      <c r="A1022" s="1" t="s">
        <v>202</v>
      </c>
      <c r="B1022" s="2" t="str">
        <f t="array" ref="B1022">IF(A1022:A2021="","",VLOOKUP(A1022:A2021,Reference_dataset_SpeciesList_species_code[],2,FALSE))</f>
        <v>Adenophora lilifolia</v>
      </c>
      <c r="C1022" s="1" t="s">
        <v>467</v>
      </c>
      <c r="D1022" s="1" t="s">
        <v>2317</v>
      </c>
      <c r="E1022" s="2" t="str">
        <f t="array" ref="E1022">IF(D1022:D2021="","",VLOOKUP(D1022:D2021,Reference_dataset_Measures_code[],2,FALSE))</f>
        <v>Forestry - Maintain exisiting traditional forest management and exploitation practices</v>
      </c>
    </row>
    <row r="1023" spans="1:5" x14ac:dyDescent="0.2">
      <c r="A1023" s="1" t="s">
        <v>202</v>
      </c>
      <c r="B1023" s="2" t="str">
        <f t="array" ref="B1023">IF(A1023:A2022="","",VLOOKUP(A1023:A2022,Reference_dataset_SpeciesList_species_code[],2,FALSE))</f>
        <v>Adenophora lilifolia</v>
      </c>
      <c r="C1023" s="1" t="s">
        <v>467</v>
      </c>
      <c r="D1023" s="1" t="s">
        <v>2311</v>
      </c>
      <c r="E1023" s="2" t="str">
        <f t="array" ref="E1023">IF(D1023:D2022="","",VLOOKUP(D1023:D2022,Reference_dataset_Measures_code[],2,FALSE))</f>
        <v>Nature directives - Restoration of habitats of species from the directives</v>
      </c>
    </row>
    <row r="1024" spans="1:5" x14ac:dyDescent="0.2">
      <c r="A1024" s="1" t="s">
        <v>202</v>
      </c>
      <c r="B1024" s="2" t="str">
        <f t="array" ref="B1024">IF(A1024:A2023="","",VLOOKUP(A1024:A2023,Reference_dataset_SpeciesList_species_code[],2,FALSE))</f>
        <v>Adenophora lilifolia</v>
      </c>
      <c r="C1024" s="1" t="s">
        <v>467</v>
      </c>
      <c r="D1024" s="1" t="s">
        <v>2331</v>
      </c>
      <c r="E1024" s="2" t="str">
        <f t="array" ref="E1024">IF(D1024:D2023="","",VLOOKUP(D1024:D2023,Reference_dataset_Measures_code[],2,FALSE))</f>
        <v>Nature directives - Reinforce populations of species from the directives</v>
      </c>
    </row>
    <row r="1025" spans="1:5" x14ac:dyDescent="0.2">
      <c r="A1025" s="1" t="s">
        <v>202</v>
      </c>
      <c r="B1025" s="2" t="str">
        <f t="array" ref="B1025">IF(A1025:A2024="","",VLOOKUP(A1025:A2024,Reference_dataset_SpeciesList_species_code[],2,FALSE))</f>
        <v>Adenophora lilifolia</v>
      </c>
      <c r="C1025" s="1" t="s">
        <v>467</v>
      </c>
      <c r="D1025" s="1" t="s">
        <v>2348</v>
      </c>
      <c r="E1025" s="2" t="str">
        <f t="array" ref="E1025">IF(D1025:D2024="","",VLOOKUP(D1025:D2024,Reference_dataset_Measures_code[],2,FALSE))</f>
        <v>Alien species - Management of problematic native species</v>
      </c>
    </row>
    <row r="1026" spans="1:5" x14ac:dyDescent="0.2">
      <c r="A1026" s="1" t="s">
        <v>202</v>
      </c>
      <c r="B1026" s="2" t="str">
        <f t="array" ref="B1026">IF(A1026:A2025="","",VLOOKUP(A1026:A2025,Reference_dataset_SpeciesList_species_code[],2,FALSE))</f>
        <v>Adenophora lilifolia</v>
      </c>
      <c r="C1026" s="1" t="s">
        <v>467</v>
      </c>
      <c r="D1026" s="1" t="s">
        <v>2329</v>
      </c>
      <c r="E1026" s="2" t="str">
        <f t="array" ref="E1026">IF(D1026:D2025="","",VLOOKUP(D1026:D2025,Reference_dataset_Measures_code[],2,FALSE))</f>
        <v>Transport - Reduce impact of transport operation and infrastructure</v>
      </c>
    </row>
    <row r="1027" spans="1:5" x14ac:dyDescent="0.2">
      <c r="A1027" s="1" t="s">
        <v>202</v>
      </c>
      <c r="B1027" s="2" t="str">
        <f t="array" ref="B1027">IF(A1027:A2026="","",VLOOKUP(A1027:A2026,Reference_dataset_SpeciesList_species_code[],2,FALSE))</f>
        <v>Adenophora lilifolia</v>
      </c>
      <c r="C1027" s="1" t="s">
        <v>467</v>
      </c>
      <c r="D1027" s="1" t="s">
        <v>2322</v>
      </c>
      <c r="E1027" s="2" t="str">
        <f t="array" ref="E1027">IF(D1027:D2026="","",VLOOKUP(D1027:D2026,Reference_dataset_Measures_code[],2,FALSE))</f>
        <v>Species exploitation  - Management of hunting, recreational fishing, harvesting of plants and fungi</v>
      </c>
    </row>
    <row r="1028" spans="1:5" x14ac:dyDescent="0.2">
      <c r="A1028" s="1" t="s">
        <v>202</v>
      </c>
      <c r="B1028" s="2" t="str">
        <f t="array" ref="B1028">IF(A1028:A2027="","",VLOOKUP(A1028:A2027,Reference_dataset_SpeciesList_species_code[],2,FALSE))</f>
        <v>Adenophora lilifolia</v>
      </c>
      <c r="C1028" s="1" t="s">
        <v>467</v>
      </c>
      <c r="D1028" s="1" t="s">
        <v>2300</v>
      </c>
      <c r="E1028" s="2" t="str">
        <f t="array" ref="E1028">IF(D1028:D2027="","",VLOOKUP(D1028:D2027,Reference_dataset_Measures_code[],2,FALSE))</f>
        <v>Agriculture - Reinstate appropiate agricultural practices to address abandonment</v>
      </c>
    </row>
    <row r="1029" spans="1:5" x14ac:dyDescent="0.2">
      <c r="A1029" s="1" t="s">
        <v>202</v>
      </c>
      <c r="B1029" s="2" t="str">
        <f t="array" ref="B1029">IF(A1029:A2028="","",VLOOKUP(A1029:A2028,Reference_dataset_SpeciesList_species_code[],2,FALSE))</f>
        <v>Adenophora lilifolia</v>
      </c>
      <c r="C1029" s="1" t="s">
        <v>467</v>
      </c>
      <c r="D1029" s="1" t="s">
        <v>2291</v>
      </c>
      <c r="E1029" s="2" t="str">
        <f t="array" ref="E1029">IF(D1029:D2028="","",VLOOKUP(D1029:D2028,Reference_dataset_Measures_code[],2,FALSE))</f>
        <v>Infrastructure - Managing the impacts of converting land for construction and development</v>
      </c>
    </row>
    <row r="1030" spans="1:5" x14ac:dyDescent="0.2">
      <c r="A1030" s="1" t="s">
        <v>202</v>
      </c>
      <c r="B1030" s="2" t="str">
        <f t="array" ref="B1030">IF(A1030:A2029="","",VLOOKUP(A1030:A2029,Reference_dataset_SpeciesList_species_code[],2,FALSE))</f>
        <v>Adenophora lilifolia</v>
      </c>
      <c r="C1030" s="1" t="s">
        <v>467</v>
      </c>
      <c r="D1030" s="1" t="s">
        <v>2292</v>
      </c>
      <c r="E1030" s="2" t="str">
        <f t="array" ref="E1030">IF(D1030:D2029="","",VLOOKUP(D1030:D2029,Reference_dataset_Measures_code[],2,FALSE))</f>
        <v>Infrastructure - Habitat restoration of areas impacted by infrastructure, operations and activities</v>
      </c>
    </row>
    <row r="1031" spans="1:5" x14ac:dyDescent="0.2">
      <c r="A1031" s="1" t="s">
        <v>202</v>
      </c>
      <c r="B1031" s="2" t="str">
        <f t="array" ref="B1031">IF(A1031:A2030="","",VLOOKUP(A1031:A2030,Reference_dataset_SpeciesList_species_code[],2,FALSE))</f>
        <v>Adenophora lilifolia</v>
      </c>
      <c r="C1031" s="1" t="s">
        <v>467</v>
      </c>
      <c r="D1031" s="1" t="s">
        <v>2295</v>
      </c>
      <c r="E1031" s="2" t="str">
        <f t="array" ref="E1031">IF(D1031:D2030="","",VLOOKUP(D1031:D2030,Reference_dataset_Measures_code[],2,FALSE))</f>
        <v>Infrastructure - Reduce impact of outdoor sports, leisure and recreational activities</v>
      </c>
    </row>
    <row r="1032" spans="1:5" x14ac:dyDescent="0.2">
      <c r="A1032" s="1" t="s">
        <v>202</v>
      </c>
      <c r="B1032" s="2" t="str">
        <f t="array" ref="B1032">IF(A1032:A2031="","",VLOOKUP(A1032:A2031,Reference_dataset_SpeciesList_species_code[],2,FALSE))</f>
        <v>Adenophora lilifolia</v>
      </c>
      <c r="C1032" s="1" t="s">
        <v>467</v>
      </c>
      <c r="D1032" s="1" t="s">
        <v>447</v>
      </c>
      <c r="E1032" s="2" t="str">
        <f t="array" ref="E1032">IF(D1032:D2031="","",VLOOKUP(D1032:D2031,Reference_dataset_Measures_code[],2,FALSE))</f>
        <v>Agriculture - Adapt mowing, grazing and other equivalent agricultural activities</v>
      </c>
    </row>
    <row r="1033" spans="1:5" x14ac:dyDescent="0.2">
      <c r="A1033" s="1" t="s">
        <v>202</v>
      </c>
      <c r="B1033" s="2" t="str">
        <f t="array" ref="B1033">IF(A1033:A2032="","",VLOOKUP(A1033:A2032,Reference_dataset_SpeciesList_species_code[],2,FALSE))</f>
        <v>Adenophora lilifolia</v>
      </c>
      <c r="C1033" s="1" t="s">
        <v>467</v>
      </c>
      <c r="D1033" s="1" t="s">
        <v>2301</v>
      </c>
      <c r="E1033" s="2" t="str">
        <f t="array" ref="E1033">IF(D1033:D2032="","",VLOOKUP(D1033:D2032,Reference_dataset_Measures_code[],2,FALSE))</f>
        <v>Forestry - Adapt/change forest management and exploitation practices</v>
      </c>
    </row>
    <row r="1034" spans="1:5" x14ac:dyDescent="0.2">
      <c r="A1034" s="1" t="s">
        <v>202</v>
      </c>
      <c r="B1034" s="2" t="str">
        <f t="array" ref="B1034">IF(A1034:A2033="","",VLOOKUP(A1034:A2033,Reference_dataset_SpeciesList_species_code[],2,FALSE))</f>
        <v>Adenophora lilifolia</v>
      </c>
      <c r="C1034" s="1" t="s">
        <v>467</v>
      </c>
      <c r="D1034" s="1" t="s">
        <v>2359</v>
      </c>
      <c r="E1034" s="2" t="str">
        <f t="array" ref="E1034">IF(D1034:D2033="","",VLOOKUP(D1034:D2033,Reference_dataset_Measures_code[],2,FALSE))</f>
        <v>Extraction and energy - Reduce impact of service corridors and networks</v>
      </c>
    </row>
    <row r="1035" spans="1:5" x14ac:dyDescent="0.2">
      <c r="A1035" s="1" t="s">
        <v>202</v>
      </c>
      <c r="B1035" s="2" t="str">
        <f t="array" ref="B1035">IF(A1035:A2034="","",VLOOKUP(A1035:A2034,Reference_dataset_SpeciesList_species_code[],2,FALSE))</f>
        <v>Adenophora lilifolia</v>
      </c>
      <c r="C1035" s="1" t="s">
        <v>467</v>
      </c>
      <c r="D1035" s="1" t="s">
        <v>2335</v>
      </c>
      <c r="E1035" s="2" t="str">
        <f t="array" ref="E1035">IF(D1035:D2034="","",VLOOKUP(D1035:D2034,Reference_dataset_Measures_code[],2,FALSE))</f>
        <v>Nature directives - Manage native species incl. non-Directive species)</v>
      </c>
    </row>
    <row r="1036" spans="1:5" x14ac:dyDescent="0.2">
      <c r="A1036" s="1" t="s">
        <v>203</v>
      </c>
      <c r="B1036" s="2" t="str">
        <f t="array" ref="B1036">IF(A1036:A2035="","",VLOOKUP(A1036:A2035,Reference_dataset_SpeciesList_species_code[],2,FALSE))</f>
        <v>Artemisia genipi</v>
      </c>
      <c r="C1036" s="1" t="s">
        <v>467</v>
      </c>
      <c r="D1036" s="1" t="s">
        <v>2322</v>
      </c>
      <c r="E1036" s="2" t="str">
        <f t="array" ref="E1036">IF(D1036:D2035="","",VLOOKUP(D1036:D2035,Reference_dataset_Measures_code[],2,FALSE))</f>
        <v>Species exploitation  - Management of hunting, recreational fishing, harvesting of plants and fungi</v>
      </c>
    </row>
    <row r="1037" spans="1:5" x14ac:dyDescent="0.2">
      <c r="A1037" s="1" t="s">
        <v>203</v>
      </c>
      <c r="B1037" s="2" t="str">
        <f t="array" ref="B1037">IF(A1037:A2036="","",VLOOKUP(A1037:A2036,Reference_dataset_SpeciesList_species_code[],2,FALSE))</f>
        <v>Artemisia genipi</v>
      </c>
      <c r="C1037" s="1" t="s">
        <v>467</v>
      </c>
      <c r="D1037" s="1" t="s">
        <v>2310</v>
      </c>
      <c r="E1037" s="2" t="str">
        <f t="array" ref="E1037">IF(D1037:D2036="","",VLOOKUP(D1037:D2036,Reference_dataset_Measures_code[],2,FALSE))</f>
        <v>Species exploitation - Control/eradicate illegal killing, fishing and harvesting</v>
      </c>
    </row>
    <row r="1038" spans="1:5" x14ac:dyDescent="0.2">
      <c r="A1038" s="1" t="s">
        <v>204</v>
      </c>
      <c r="B1038" s="2" t="str">
        <f t="array" ref="B1038">IF(A1038:A2037="","",VLOOKUP(A1038:A2037,Reference_dataset_SpeciesList_species_code[],2,FALSE))</f>
        <v>Astragalus alopecurus</v>
      </c>
      <c r="C1038" s="1" t="s">
        <v>467</v>
      </c>
      <c r="D1038" s="1" t="s">
        <v>2300</v>
      </c>
      <c r="E1038" s="2" t="str">
        <f t="array" ref="E1038">IF(D1038:D2037="","",VLOOKUP(D1038:D2037,Reference_dataset_Measures_code[],2,FALSE))</f>
        <v>Agriculture - Reinstate appropiate agricultural practices to address abandonment</v>
      </c>
    </row>
    <row r="1039" spans="1:5" x14ac:dyDescent="0.2">
      <c r="A1039" s="1" t="s">
        <v>204</v>
      </c>
      <c r="B1039" s="2" t="str">
        <f t="array" ref="B1039">IF(A1039:A2038="","",VLOOKUP(A1039:A2038,Reference_dataset_SpeciesList_species_code[],2,FALSE))</f>
        <v>Astragalus alopecurus</v>
      </c>
      <c r="C1039" s="1" t="s">
        <v>467</v>
      </c>
      <c r="D1039" s="1" t="s">
        <v>2315</v>
      </c>
      <c r="E1039" s="2" t="str">
        <f t="array" ref="E1039">IF(D1039:D2038="","",VLOOKUP(D1039:D2038,Reference_dataset_Measures_code[],2,FALSE))</f>
        <v>Alien species - Management, control or eradication of other invasive alien species</v>
      </c>
    </row>
    <row r="1040" spans="1:5" x14ac:dyDescent="0.2">
      <c r="A1040" s="1" t="s">
        <v>205</v>
      </c>
      <c r="B1040" s="2" t="str">
        <f t="array" ref="B1040">IF(A1040:A2039="","",VLOOKUP(A1040:A2039,Reference_dataset_SpeciesList_species_code[],2,FALSE))</f>
        <v>Dracocephalum austriacum</v>
      </c>
      <c r="C1040" s="1" t="s">
        <v>467</v>
      </c>
      <c r="D1040" s="1" t="s">
        <v>447</v>
      </c>
      <c r="E1040" s="2" t="str">
        <f t="array" ref="E1040">IF(D1040:D2039="","",VLOOKUP(D1040:D2039,Reference_dataset_Measures_code[],2,FALSE))</f>
        <v>Agriculture - Adapt mowing, grazing and other equivalent agricultural activities</v>
      </c>
    </row>
    <row r="1041" spans="1:5" x14ac:dyDescent="0.2">
      <c r="A1041" s="1" t="s">
        <v>205</v>
      </c>
      <c r="B1041" s="2" t="str">
        <f t="array" ref="B1041">IF(A1041:A2040="","",VLOOKUP(A1041:A2040,Reference_dataset_SpeciesList_species_code[],2,FALSE))</f>
        <v>Dracocephalum austriacum</v>
      </c>
      <c r="C1041" s="1" t="s">
        <v>467</v>
      </c>
      <c r="D1041" s="1" t="s">
        <v>2307</v>
      </c>
      <c r="E1041" s="2" t="str">
        <f t="array" ref="E1041">IF(D1041:D2040="","",VLOOKUP(D1041:D2040,Reference_dataset_Measures_code[],2,FALSE))</f>
        <v>Natural processes - Managenemnt of habitats to slow, stop or reverse natural processes without direct human influence</v>
      </c>
    </row>
    <row r="1042" spans="1:5" x14ac:dyDescent="0.2">
      <c r="A1042" s="1" t="s">
        <v>205</v>
      </c>
      <c r="B1042" s="2" t="str">
        <f t="array" ref="B1042">IF(A1042:A2041="","",VLOOKUP(A1042:A2041,Reference_dataset_SpeciesList_species_code[],2,FALSE))</f>
        <v>Dracocephalum austriacum</v>
      </c>
      <c r="C1042" s="1" t="s">
        <v>467</v>
      </c>
      <c r="D1042" s="1" t="s">
        <v>2298</v>
      </c>
      <c r="E1042" s="2" t="str">
        <f t="array" ref="E1042">IF(D1042:D2041="","",VLOOKUP(D1042:D2041,Reference_dataset_Measures_code[],2,FALSE))</f>
        <v>Agriculture - Prevent conversion of (semi-) natural habitats into agricultural land</v>
      </c>
    </row>
    <row r="1043" spans="1:5" x14ac:dyDescent="0.2">
      <c r="A1043" s="1" t="s">
        <v>205</v>
      </c>
      <c r="B1043" s="2" t="str">
        <f t="array" ref="B1043">IF(A1043:A2042="","",VLOOKUP(A1043:A2042,Reference_dataset_SpeciesList_species_code[],2,FALSE))</f>
        <v>Dracocephalum austriacum</v>
      </c>
      <c r="C1043" s="1" t="s">
        <v>467</v>
      </c>
      <c r="D1043" s="1" t="s">
        <v>414</v>
      </c>
      <c r="E1043" s="2" t="str">
        <f t="array" ref="E1043">IF(D1043:D2042="","",VLOOKUP(D1043:D2042,Reference_dataset_Measures_code[],2,FALSE))</f>
        <v>Agriculture - Maintain exisiting extensive practices and landscape features</v>
      </c>
    </row>
    <row r="1044" spans="1:5" x14ac:dyDescent="0.2">
      <c r="A1044" s="1" t="s">
        <v>205</v>
      </c>
      <c r="B1044" s="2" t="str">
        <f t="array" ref="B1044">IF(A1044:A2043="","",VLOOKUP(A1044:A2043,Reference_dataset_SpeciesList_species_code[],2,FALSE))</f>
        <v>Dracocephalum austriacum</v>
      </c>
      <c r="C1044" s="1" t="s">
        <v>467</v>
      </c>
      <c r="D1044" s="1" t="s">
        <v>2310</v>
      </c>
      <c r="E1044" s="2" t="str">
        <f t="array" ref="E1044">IF(D1044:D2043="","",VLOOKUP(D1044:D2043,Reference_dataset_Measures_code[],2,FALSE))</f>
        <v>Species exploitation - Control/eradicate illegal killing, fishing and harvesting</v>
      </c>
    </row>
    <row r="1045" spans="1:5" x14ac:dyDescent="0.2">
      <c r="A1045" s="1" t="s">
        <v>205</v>
      </c>
      <c r="B1045" s="2" t="str">
        <f t="array" ref="B1045">IF(A1045:A2044="","",VLOOKUP(A1045:A2044,Reference_dataset_SpeciesList_species_code[],2,FALSE))</f>
        <v>Dracocephalum austriacum</v>
      </c>
      <c r="C1045" s="1" t="s">
        <v>467</v>
      </c>
      <c r="D1045" s="1" t="s">
        <v>2348</v>
      </c>
      <c r="E1045" s="2" t="str">
        <f t="array" ref="E1045">IF(D1045:D2044="","",VLOOKUP(D1045:D2044,Reference_dataset_Measures_code[],2,FALSE))</f>
        <v>Alien species - Management of problematic native species</v>
      </c>
    </row>
    <row r="1046" spans="1:5" x14ac:dyDescent="0.2">
      <c r="A1046" s="1" t="s">
        <v>206</v>
      </c>
      <c r="B1046" s="2" t="str">
        <f t="array" ref="B1046">IF(A1046:A2045="","",VLOOKUP(A1046:A2045,Reference_dataset_SpeciesList_species_code[],2,FALSE))</f>
        <v>Isoetes malinverniana</v>
      </c>
      <c r="C1046" s="1" t="s">
        <v>469</v>
      </c>
      <c r="D1046" s="1" t="s">
        <v>2309</v>
      </c>
      <c r="E1046" s="2" t="str">
        <f t="array" ref="E1046">IF(D1046:D2045="","",VLOOKUP(D1046:D2045,Reference_dataset_Measures_code[],2,FALSE))</f>
        <v>Agriculture - Manage use of fertilisers as well as chemicals in agriculture</v>
      </c>
    </row>
    <row r="1047" spans="1:5" x14ac:dyDescent="0.2">
      <c r="A1047" s="1" t="s">
        <v>206</v>
      </c>
      <c r="B1047" s="2" t="str">
        <f t="array" ref="B1047">IF(A1047:A2046="","",VLOOKUP(A1047:A2046,Reference_dataset_SpeciesList_species_code[],2,FALSE))</f>
        <v>Isoetes malinverniana</v>
      </c>
      <c r="C1047" s="1" t="s">
        <v>469</v>
      </c>
      <c r="D1047" s="1" t="s">
        <v>2323</v>
      </c>
      <c r="E1047" s="2" t="str">
        <f t="array" ref="E1047">IF(D1047:D2046="","",VLOOKUP(D1047:D2046,Reference_dataset_Measures_code[],2,FALSE))</f>
        <v>Agriculture - Manage agricultural drainage and water abstraction</v>
      </c>
    </row>
    <row r="1048" spans="1:5" x14ac:dyDescent="0.2">
      <c r="A1048" s="1" t="s">
        <v>206</v>
      </c>
      <c r="B1048" s="2" t="str">
        <f t="array" ref="B1048">IF(A1048:A2047="","",VLOOKUP(A1048:A2047,Reference_dataset_SpeciesList_species_code[],2,FALSE))</f>
        <v>Isoetes malinverniana</v>
      </c>
      <c r="C1048" s="1" t="s">
        <v>469</v>
      </c>
      <c r="D1048" s="1" t="s">
        <v>2308</v>
      </c>
      <c r="E1048" s="2" t="str">
        <f t="array" ref="E1048">IF(D1048:D2047="","",VLOOKUP(D1048:D2047,Reference_dataset_Measures_code[],2,FALSE))</f>
        <v>Alien species - Management, control or eradication of established alien species of Union concern</v>
      </c>
    </row>
    <row r="1049" spans="1:5" x14ac:dyDescent="0.2">
      <c r="A1049" s="1" t="s">
        <v>206</v>
      </c>
      <c r="B1049" s="2" t="str">
        <f t="array" ref="B1049">IF(A1049:A2048="","",VLOOKUP(A1049:A2048,Reference_dataset_SpeciesList_species_code[],2,FALSE))</f>
        <v>Isoetes malinverniana</v>
      </c>
      <c r="C1049" s="1" t="s">
        <v>469</v>
      </c>
      <c r="D1049" s="1" t="s">
        <v>2311</v>
      </c>
      <c r="E1049" s="2" t="str">
        <f t="array" ref="E1049">IF(D1049:D2048="","",VLOOKUP(D1049:D2048,Reference_dataset_Measures_code[],2,FALSE))</f>
        <v>Nature directives - Restoration of habitats of species from the directives</v>
      </c>
    </row>
    <row r="1050" spans="1:5" x14ac:dyDescent="0.2">
      <c r="A1050" s="1" t="s">
        <v>206</v>
      </c>
      <c r="B1050" s="2" t="str">
        <f t="array" ref="B1050">IF(A1050:A2049="","",VLOOKUP(A1050:A2049,Reference_dataset_SpeciesList_species_code[],2,FALSE))</f>
        <v>Isoetes malinverniana</v>
      </c>
      <c r="C1050" s="1" t="s">
        <v>469</v>
      </c>
      <c r="D1050" s="1" t="s">
        <v>2331</v>
      </c>
      <c r="E1050" s="2" t="str">
        <f t="array" ref="E1050">IF(D1050:D2049="","",VLOOKUP(D1050:D2049,Reference_dataset_Measures_code[],2,FALSE))</f>
        <v>Nature directives - Reinforce populations of species from the directives</v>
      </c>
    </row>
    <row r="1051" spans="1:5" x14ac:dyDescent="0.2">
      <c r="A1051" s="1" t="s">
        <v>206</v>
      </c>
      <c r="B1051" s="2" t="str">
        <f t="array" ref="B1051">IF(A1051:A2050="","",VLOOKUP(A1051:A2050,Reference_dataset_SpeciesList_species_code[],2,FALSE))</f>
        <v>Isoetes malinverniana</v>
      </c>
      <c r="C1051" s="1" t="s">
        <v>469</v>
      </c>
      <c r="D1051" s="1" t="s">
        <v>2332</v>
      </c>
      <c r="E1051" s="2" t="str">
        <f t="array" ref="E1051">IF(D1051:D2050="","",VLOOKUP(D1051:D2050,Reference_dataset_Measures_code[],2,FALSE))</f>
        <v>Nature directives - Reintroduce species from the directives</v>
      </c>
    </row>
    <row r="1052" spans="1:5" x14ac:dyDescent="0.2">
      <c r="A1052" s="1" t="s">
        <v>207</v>
      </c>
      <c r="B1052" s="2" t="str">
        <f t="array" ref="B1052">IF(A1052:A2051="","",VLOOKUP(A1052:A2051,Reference_dataset_SpeciesList_species_code[],2,FALSE))</f>
        <v>Saxifraga florulenta</v>
      </c>
      <c r="C1052" s="1" t="s">
        <v>467</v>
      </c>
      <c r="D1052" s="1" t="s">
        <v>2310</v>
      </c>
      <c r="E1052" s="2" t="str">
        <f t="array" ref="E1052">IF(D1052:D2051="","",VLOOKUP(D1052:D2051,Reference_dataset_Measures_code[],2,FALSE))</f>
        <v>Species exploitation - Control/eradicate illegal killing, fishing and harvesting</v>
      </c>
    </row>
    <row r="1053" spans="1:5" x14ac:dyDescent="0.2">
      <c r="A1053" s="1" t="s">
        <v>200</v>
      </c>
      <c r="B1053" s="2" t="str">
        <f t="array" ref="B1053">IF(A1053:A2052="","",VLOOKUP(A1053:A2052,Reference_dataset_SpeciesList_species_code[],2,FALSE))</f>
        <v>Asplenium adulterinum</v>
      </c>
      <c r="C1053" s="1" t="s">
        <v>467</v>
      </c>
      <c r="D1053" s="1" t="s">
        <v>2307</v>
      </c>
      <c r="E1053" s="2" t="str">
        <f t="array" ref="E1053">IF(D1053:D2052="","",VLOOKUP(D1053:D2052,Reference_dataset_Measures_code[],2,FALSE))</f>
        <v>Natural processes - Managenemnt of habitats to slow, stop or reverse natural processes without direct human influence</v>
      </c>
    </row>
    <row r="1054" spans="1:5" x14ac:dyDescent="0.2">
      <c r="A1054" s="1" t="s">
        <v>200</v>
      </c>
      <c r="B1054" s="2" t="str">
        <f t="array" ref="B1054">IF(A1054:A2053="","",VLOOKUP(A1054:A2053,Reference_dataset_SpeciesList_species_code[],2,FALSE))</f>
        <v>Asplenium adulterinum</v>
      </c>
      <c r="C1054" s="1" t="s">
        <v>467</v>
      </c>
      <c r="D1054" s="1" t="s">
        <v>2331</v>
      </c>
      <c r="E1054" s="2" t="str">
        <f t="array" ref="E1054">IF(D1054:D2053="","",VLOOKUP(D1054:D2053,Reference_dataset_Measures_code[],2,FALSE))</f>
        <v>Nature directives - Reinforce populations of species from the directives</v>
      </c>
    </row>
    <row r="1055" spans="1:5" x14ac:dyDescent="0.2">
      <c r="A1055" s="1" t="s">
        <v>200</v>
      </c>
      <c r="B1055" s="2" t="str">
        <f t="array" ref="B1055">IF(A1055:A2054="","",VLOOKUP(A1055:A2054,Reference_dataset_SpeciesList_species_code[],2,FALSE))</f>
        <v>Asplenium adulterinum</v>
      </c>
      <c r="C1055" s="1" t="s">
        <v>467</v>
      </c>
      <c r="D1055" s="1" t="s">
        <v>2310</v>
      </c>
      <c r="E1055" s="2" t="str">
        <f t="array" ref="E1055">IF(D1055:D2054="","",VLOOKUP(D1055:D2054,Reference_dataset_Measures_code[],2,FALSE))</f>
        <v>Species exploitation - Control/eradicate illegal killing, fishing and harvesting</v>
      </c>
    </row>
    <row r="1056" spans="1:5" x14ac:dyDescent="0.2">
      <c r="A1056" s="1" t="s">
        <v>200</v>
      </c>
      <c r="B1056" s="2" t="str">
        <f t="array" ref="B1056">IF(A1056:A2055="","",VLOOKUP(A1056:A2055,Reference_dataset_SpeciesList_species_code[],2,FALSE))</f>
        <v>Asplenium adulterinum</v>
      </c>
      <c r="C1056" s="1" t="s">
        <v>467</v>
      </c>
      <c r="D1056" s="1" t="s">
        <v>2295</v>
      </c>
      <c r="E1056" s="2" t="str">
        <f t="array" ref="E1056">IF(D1056:D2055="","",VLOOKUP(D1056:D2055,Reference_dataset_Measures_code[],2,FALSE))</f>
        <v>Infrastructure - Reduce impact of outdoor sports, leisure and recreational activities</v>
      </c>
    </row>
    <row r="1057" spans="1:5" x14ac:dyDescent="0.2">
      <c r="A1057" s="1" t="s">
        <v>146</v>
      </c>
      <c r="B1057" s="2" t="str">
        <f t="array" ref="B1057">IF(A1057:A2056="","",VLOOKUP(A1057:A2056,Reference_dataset_SpeciesList_species_code[],2,FALSE))</f>
        <v>Rouya polygama</v>
      </c>
      <c r="C1057" s="1" t="s">
        <v>464</v>
      </c>
      <c r="D1057" s="1" t="s">
        <v>2335</v>
      </c>
      <c r="E1057" s="2" t="str">
        <f t="array" ref="E1057">IF(D1057:D2056="","",VLOOKUP(D1057:D2056,Reference_dataset_Measures_code[],2,FALSE))</f>
        <v>Nature directives - Manage native species incl. non-Directive species)</v>
      </c>
    </row>
    <row r="1058" spans="1:5" x14ac:dyDescent="0.2">
      <c r="A1058" s="1" t="s">
        <v>146</v>
      </c>
      <c r="B1058" s="2" t="str">
        <f t="array" ref="B1058">IF(A1058:A2057="","",VLOOKUP(A1058:A2057,Reference_dataset_SpeciesList_species_code[],2,FALSE))</f>
        <v>Rouya polygama</v>
      </c>
      <c r="C1058" s="1" t="s">
        <v>464</v>
      </c>
      <c r="D1058" s="1" t="s">
        <v>2295</v>
      </c>
      <c r="E1058" s="2" t="str">
        <f t="array" ref="E1058">IF(D1058:D2057="","",VLOOKUP(D1058:D2057,Reference_dataset_Measures_code[],2,FALSE))</f>
        <v>Infrastructure - Reduce impact of outdoor sports, leisure and recreational activities</v>
      </c>
    </row>
    <row r="1059" spans="1:5" x14ac:dyDescent="0.2">
      <c r="A1059" s="1" t="s">
        <v>181</v>
      </c>
      <c r="B1059" s="2" t="str">
        <f t="array" ref="B1059">IF(A1059:A2058="","",VLOOKUP(A1059:A2058,Reference_dataset_SpeciesList_species_code[],2,FALSE))</f>
        <v>Petagnaea gussonei</v>
      </c>
      <c r="C1059" s="1" t="s">
        <v>464</v>
      </c>
      <c r="D1059" s="1" t="s">
        <v>2338</v>
      </c>
      <c r="E1059" s="2" t="str">
        <f t="array" ref="E1059">IF(D1059:D2058="","",VLOOKUP(D1059:D2058,Reference_dataset_Measures_code[],2,FALSE))</f>
        <v>Infrastructure - Manage changes in hydrological and coastal systems and regimes</v>
      </c>
    </row>
    <row r="1060" spans="1:5" x14ac:dyDescent="0.2">
      <c r="A1060" s="1" t="s">
        <v>210</v>
      </c>
      <c r="B1060" s="2" t="str">
        <f t="array" ref="B1060">IF(A1060:A2059="","",VLOOKUP(A1060:A2059,Reference_dataset_SpeciesList_species_code[],2,FALSE))</f>
        <v>Austropotamobius pallipes</v>
      </c>
      <c r="C1060" s="1" t="s">
        <v>467</v>
      </c>
      <c r="D1060" s="1" t="s">
        <v>2308</v>
      </c>
      <c r="E1060" s="2" t="str">
        <f t="array" ref="E1060">IF(D1060:D2059="","",VLOOKUP(D1060:D2059,Reference_dataset_Measures_code[],2,FALSE))</f>
        <v>Alien species - Management, control or eradication of established alien species of Union concern</v>
      </c>
    </row>
    <row r="1061" spans="1:5" x14ac:dyDescent="0.2">
      <c r="A1061" s="1" t="s">
        <v>210</v>
      </c>
      <c r="B1061" s="2" t="str">
        <f t="array" ref="B1061">IF(A1061:A2060="","",VLOOKUP(A1061:A2060,Reference_dataset_SpeciesList_species_code[],2,FALSE))</f>
        <v>Austropotamobius pallipes</v>
      </c>
      <c r="C1061" s="1" t="s">
        <v>469</v>
      </c>
      <c r="D1061" s="1" t="s">
        <v>2308</v>
      </c>
      <c r="E1061" s="2" t="str">
        <f t="array" ref="E1061">IF(D1061:D2060="","",VLOOKUP(D1061:D2060,Reference_dataset_Measures_code[],2,FALSE))</f>
        <v>Alien species - Management, control or eradication of established alien species of Union concern</v>
      </c>
    </row>
    <row r="1062" spans="1:5" x14ac:dyDescent="0.2">
      <c r="A1062" s="1" t="s">
        <v>210</v>
      </c>
      <c r="B1062" s="2" t="str">
        <f t="array" ref="B1062">IF(A1062:A2061="","",VLOOKUP(A1062:A2061,Reference_dataset_SpeciesList_species_code[],2,FALSE))</f>
        <v>Austropotamobius pallipes</v>
      </c>
      <c r="C1062" s="1" t="s">
        <v>464</v>
      </c>
      <c r="D1062" s="1" t="s">
        <v>2308</v>
      </c>
      <c r="E1062" s="2" t="str">
        <f t="array" ref="E1062">IF(D1062:D2061="","",VLOOKUP(D1062:D2061,Reference_dataset_Measures_code[],2,FALSE))</f>
        <v>Alien species - Management, control or eradication of established alien species of Union concern</v>
      </c>
    </row>
    <row r="1063" spans="1:5" x14ac:dyDescent="0.2">
      <c r="A1063" s="1" t="s">
        <v>211</v>
      </c>
      <c r="B1063" s="2" t="str">
        <f t="array" ref="B1063">IF(A1063:A2062="","",VLOOKUP(A1063:A2062,Reference_dataset_SpeciesList_species_code[],2,FALSE))</f>
        <v>Austropotamobius torrentium</v>
      </c>
      <c r="C1063" s="1" t="s">
        <v>467</v>
      </c>
      <c r="D1063" s="1" t="s">
        <v>2307</v>
      </c>
      <c r="E1063" s="2" t="str">
        <f t="array" ref="E1063">IF(D1063:D2062="","",VLOOKUP(D1063:D2062,Reference_dataset_Measures_code[],2,FALSE))</f>
        <v>Natural processes - Managenemnt of habitats to slow, stop or reverse natural processes without direct human influence</v>
      </c>
    </row>
    <row r="1064" spans="1:5" x14ac:dyDescent="0.2">
      <c r="A1064" s="1" t="s">
        <v>212</v>
      </c>
      <c r="B1064" s="2" t="str">
        <f t="array" ref="B1064">IF(A1064:A2063="","",VLOOKUP(A1064:A2063,Reference_dataset_SpeciesList_species_code[],2,FALSE))</f>
        <v>Cordulegaster trinacriae</v>
      </c>
      <c r="C1064" s="1" t="s">
        <v>464</v>
      </c>
      <c r="D1064" s="1" t="s">
        <v>2296</v>
      </c>
      <c r="E1064" s="2" t="str">
        <f t="array" ref="E1064">IF(D1064:D2063="","",VLOOKUP(D1064:D2063,Reference_dataset_Measures_code[],2,FALSE))</f>
        <v>Agriculture - Reduce/eliminate source pollution to surface and ground waters from agriculture</v>
      </c>
    </row>
    <row r="1065" spans="1:5" x14ac:dyDescent="0.2">
      <c r="A1065" s="1" t="s">
        <v>212</v>
      </c>
      <c r="B1065" s="2" t="str">
        <f t="array" ref="B1065">IF(A1065:A2064="","",VLOOKUP(A1065:A2064,Reference_dataset_SpeciesList_species_code[],2,FALSE))</f>
        <v>Cordulegaster trinacriae</v>
      </c>
      <c r="C1065" s="1" t="s">
        <v>464</v>
      </c>
      <c r="D1065" s="1" t="s">
        <v>2323</v>
      </c>
      <c r="E1065" s="2" t="str">
        <f t="array" ref="E1065">IF(D1065:D2064="","",VLOOKUP(D1065:D2064,Reference_dataset_Measures_code[],2,FALSE))</f>
        <v>Agriculture - Manage agricultural drainage and water abstraction</v>
      </c>
    </row>
    <row r="1066" spans="1:5" x14ac:dyDescent="0.2">
      <c r="A1066" s="1" t="s">
        <v>212</v>
      </c>
      <c r="B1066" s="2" t="str">
        <f t="array" ref="B1066">IF(A1066:A2065="","",VLOOKUP(A1066:A2065,Reference_dataset_SpeciesList_species_code[],2,FALSE))</f>
        <v>Cordulegaster trinacriae</v>
      </c>
      <c r="C1066" s="1" t="s">
        <v>464</v>
      </c>
      <c r="D1066" s="1" t="s">
        <v>2294</v>
      </c>
      <c r="E1066" s="2" t="str">
        <f t="array" ref="E1066">IF(D1066:D2065="","",VLOOKUP(D1066:D2065,Reference_dataset_Measures_code[],2,FALSE))</f>
        <v>Mixed source pollution - Reduce impact of multi-purpose hydrological changes</v>
      </c>
    </row>
    <row r="1067" spans="1:5" x14ac:dyDescent="0.2">
      <c r="A1067" s="1" t="s">
        <v>214</v>
      </c>
      <c r="B1067" s="2" t="str">
        <f t="array" ref="B1067">IF(A1067:A2066="","",VLOOKUP(A1067:A2066,Reference_dataset_SpeciesList_species_code[],2,FALSE))</f>
        <v>Lindenia tetraphylla</v>
      </c>
      <c r="C1067" s="1" t="s">
        <v>464</v>
      </c>
      <c r="D1067" s="1" t="s">
        <v>2299</v>
      </c>
      <c r="E1067" s="2" t="str">
        <f t="array" ref="E1067">IF(D1067:D2066="","",VLOOKUP(D1067:D2066,Reference_dataset_Measures_code[],2,FALSE))</f>
        <v>Agriculture - Restore small landscape features on agricultural land</v>
      </c>
    </row>
    <row r="1068" spans="1:5" x14ac:dyDescent="0.2">
      <c r="A1068" s="1" t="s">
        <v>214</v>
      </c>
      <c r="B1068" s="2" t="str">
        <f t="array" ref="B1068">IF(A1068:A2067="","",VLOOKUP(A1068:A2067,Reference_dataset_SpeciesList_species_code[],2,FALSE))</f>
        <v>Lindenia tetraphylla</v>
      </c>
      <c r="C1068" s="1" t="s">
        <v>464</v>
      </c>
      <c r="D1068" s="1" t="s">
        <v>2337</v>
      </c>
      <c r="E1068" s="2" t="str">
        <f t="array" ref="E1068">IF(D1068:D2067="","",VLOOKUP(D1068:D2067,Reference_dataset_Measures_code[],2,FALSE))</f>
        <v>Agriculture - Other measures related to agricultural practices</v>
      </c>
    </row>
    <row r="1069" spans="1:5" x14ac:dyDescent="0.2">
      <c r="A1069" s="1" t="s">
        <v>214</v>
      </c>
      <c r="B1069" s="2" t="str">
        <f t="array" ref="B1069">IF(A1069:A2068="","",VLOOKUP(A1069:A2068,Reference_dataset_SpeciesList_species_code[],2,FALSE))</f>
        <v>Lindenia tetraphylla</v>
      </c>
      <c r="C1069" s="1" t="s">
        <v>464</v>
      </c>
      <c r="D1069" s="1" t="s">
        <v>2329</v>
      </c>
      <c r="E1069" s="2" t="str">
        <f t="array" ref="E1069">IF(D1069:D2068="","",VLOOKUP(D1069:D2068,Reference_dataset_Measures_code[],2,FALSE))</f>
        <v>Transport - Reduce impact of transport operation and infrastructure</v>
      </c>
    </row>
    <row r="1070" spans="1:5" x14ac:dyDescent="0.2">
      <c r="A1070" s="1" t="s">
        <v>214</v>
      </c>
      <c r="B1070" s="2" t="str">
        <f t="array" ref="B1070">IF(A1070:A2069="","",VLOOKUP(A1070:A2069,Reference_dataset_SpeciesList_species_code[],2,FALSE))</f>
        <v>Lindenia tetraphylla</v>
      </c>
      <c r="C1070" s="1" t="s">
        <v>464</v>
      </c>
      <c r="D1070" s="1" t="s">
        <v>2295</v>
      </c>
      <c r="E1070" s="2" t="str">
        <f t="array" ref="E1070">IF(D1070:D2069="","",VLOOKUP(D1070:D2069,Reference_dataset_Measures_code[],2,FALSE))</f>
        <v>Infrastructure - Reduce impact of outdoor sports, leisure and recreational activities</v>
      </c>
    </row>
    <row r="1071" spans="1:5" x14ac:dyDescent="0.2">
      <c r="A1071" s="1" t="s">
        <v>214</v>
      </c>
      <c r="B1071" s="2" t="str">
        <f t="array" ref="B1071">IF(A1071:A2070="","",VLOOKUP(A1071:A2070,Reference_dataset_SpeciesList_species_code[],2,FALSE))</f>
        <v>Lindenia tetraphylla</v>
      </c>
      <c r="C1071" s="1" t="s">
        <v>464</v>
      </c>
      <c r="D1071" s="1" t="s">
        <v>2308</v>
      </c>
      <c r="E1071" s="2" t="str">
        <f t="array" ref="E1071">IF(D1071:D2070="","",VLOOKUP(D1071:D2070,Reference_dataset_Measures_code[],2,FALSE))</f>
        <v>Alien species - Management, control or eradication of established alien species of Union concern</v>
      </c>
    </row>
    <row r="1072" spans="1:5" x14ac:dyDescent="0.2">
      <c r="A1072" s="1" t="s">
        <v>214</v>
      </c>
      <c r="B1072" s="2" t="str">
        <f t="array" ref="B1072">IF(A1072:A2071="","",VLOOKUP(A1072:A2071,Reference_dataset_SpeciesList_species_code[],2,FALSE))</f>
        <v>Lindenia tetraphylla</v>
      </c>
      <c r="C1072" s="1" t="s">
        <v>464</v>
      </c>
      <c r="D1072" s="1" t="s">
        <v>2339</v>
      </c>
      <c r="E1072" s="2" t="str">
        <f t="array" ref="E1072">IF(D1072:D2071="","",VLOOKUP(D1072:D2071,Reference_dataset_Measures_code[],2,FALSE))</f>
        <v>Natural processes - Other measures related to natural processes</v>
      </c>
    </row>
    <row r="1073" spans="1:5" x14ac:dyDescent="0.2">
      <c r="A1073" s="1" t="s">
        <v>215</v>
      </c>
      <c r="B1073" s="2" t="str">
        <f t="array" ref="B1073">IF(A1073:A2072="","",VLOOKUP(A1073:A2072,Reference_dataset_SpeciesList_species_code[],2,FALSE))</f>
        <v>Ophiogomphus cecilia</v>
      </c>
      <c r="C1073" s="1" t="s">
        <v>469</v>
      </c>
      <c r="D1073" s="1" t="s">
        <v>2309</v>
      </c>
      <c r="E1073" s="2" t="str">
        <f t="array" ref="E1073">IF(D1073:D2072="","",VLOOKUP(D1073:D2072,Reference_dataset_Measures_code[],2,FALSE))</f>
        <v>Agriculture - Manage use of fertilisers as well as chemicals in agriculture</v>
      </c>
    </row>
    <row r="1074" spans="1:5" x14ac:dyDescent="0.2">
      <c r="A1074" s="1" t="s">
        <v>215</v>
      </c>
      <c r="B1074" s="2" t="str">
        <f t="array" ref="B1074">IF(A1074:A2073="","",VLOOKUP(A1074:A2073,Reference_dataset_SpeciesList_species_code[],2,FALSE))</f>
        <v>Ophiogomphus cecilia</v>
      </c>
      <c r="C1074" s="1" t="s">
        <v>469</v>
      </c>
      <c r="D1074" s="1" t="s">
        <v>2296</v>
      </c>
      <c r="E1074" s="2" t="str">
        <f t="array" ref="E1074">IF(D1074:D2073="","",VLOOKUP(D1074:D2073,Reference_dataset_Measures_code[],2,FALSE))</f>
        <v>Agriculture - Reduce/eliminate source pollution to surface and ground waters from agriculture</v>
      </c>
    </row>
    <row r="1075" spans="1:5" x14ac:dyDescent="0.2">
      <c r="A1075" s="1" t="s">
        <v>215</v>
      </c>
      <c r="B1075" s="2" t="str">
        <f t="array" ref="B1075">IF(A1075:A2074="","",VLOOKUP(A1075:A2074,Reference_dataset_SpeciesList_species_code[],2,FALSE))</f>
        <v>Ophiogomphus cecilia</v>
      </c>
      <c r="C1075" s="1" t="s">
        <v>469</v>
      </c>
      <c r="D1075" s="1" t="s">
        <v>2337</v>
      </c>
      <c r="E1075" s="2" t="str">
        <f t="array" ref="E1075">IF(D1075:D2074="","",VLOOKUP(D1075:D2074,Reference_dataset_Measures_code[],2,FALSE))</f>
        <v>Agriculture - Other measures related to agricultural practices</v>
      </c>
    </row>
    <row r="1076" spans="1:5" x14ac:dyDescent="0.2">
      <c r="A1076" s="1" t="s">
        <v>215</v>
      </c>
      <c r="B1076" s="2" t="str">
        <f t="array" ref="B1076">IF(A1076:A2075="","",VLOOKUP(A1076:A2075,Reference_dataset_SpeciesList_species_code[],2,FALSE))</f>
        <v>Ophiogomphus cecilia</v>
      </c>
      <c r="C1076" s="1" t="s">
        <v>469</v>
      </c>
      <c r="D1076" s="1" t="s">
        <v>2308</v>
      </c>
      <c r="E1076" s="2" t="str">
        <f t="array" ref="E1076">IF(D1076:D2075="","",VLOOKUP(D1076:D2075,Reference_dataset_Measures_code[],2,FALSE))</f>
        <v>Alien species - Management, control or eradication of established alien species of Union concern</v>
      </c>
    </row>
    <row r="1077" spans="1:5" x14ac:dyDescent="0.2">
      <c r="A1077" s="1" t="s">
        <v>215</v>
      </c>
      <c r="B1077" s="2" t="str">
        <f t="array" ref="B1077">IF(A1077:A2076="","",VLOOKUP(A1077:A2076,Reference_dataset_SpeciesList_species_code[],2,FALSE))</f>
        <v>Ophiogomphus cecilia</v>
      </c>
      <c r="C1077" s="1" t="s">
        <v>469</v>
      </c>
      <c r="D1077" s="1" t="s">
        <v>2314</v>
      </c>
      <c r="E1077" s="2" t="str">
        <f t="array" ref="E1077">IF(D1077:D2076="","",VLOOKUP(D1077:D2076,Reference_dataset_Measures_code[],2,FALSE))</f>
        <v>Climate change - Implement climate change mitigation measures</v>
      </c>
    </row>
    <row r="1078" spans="1:5" x14ac:dyDescent="0.2">
      <c r="A1078" s="1" t="s">
        <v>215</v>
      </c>
      <c r="B1078" s="2" t="str">
        <f t="array" ref="B1078">IF(A1078:A2077="","",VLOOKUP(A1078:A2077,Reference_dataset_SpeciesList_species_code[],2,FALSE))</f>
        <v>Ophiogomphus cecilia</v>
      </c>
      <c r="C1078" s="1" t="s">
        <v>469</v>
      </c>
      <c r="D1078" s="1" t="s">
        <v>2294</v>
      </c>
      <c r="E1078" s="2" t="str">
        <f t="array" ref="E1078">IF(D1078:D2077="","",VLOOKUP(D1078:D2077,Reference_dataset_Measures_code[],2,FALSE))</f>
        <v>Mixed source pollution - Reduce impact of multi-purpose hydrological changes</v>
      </c>
    </row>
    <row r="1079" spans="1:5" x14ac:dyDescent="0.2">
      <c r="A1079" s="1" t="s">
        <v>215</v>
      </c>
      <c r="B1079" s="2" t="str">
        <f t="array" ref="B1079">IF(A1079:A2078="","",VLOOKUP(A1079:A2078,Reference_dataset_SpeciesList_species_code[],2,FALSE))</f>
        <v>Ophiogomphus cecilia</v>
      </c>
      <c r="C1079" s="1" t="s">
        <v>469</v>
      </c>
      <c r="D1079" s="1" t="s">
        <v>2312</v>
      </c>
      <c r="E1079" s="2" t="str">
        <f t="array" ref="E1079">IF(D1079:D2078="","",VLOOKUP(D1079:D2078,Reference_dataset_Measures_code[],2,FALSE))</f>
        <v>Mixed souce pollution - Restoration of habitats impacted by multi-purpose hydrological changes</v>
      </c>
    </row>
    <row r="1080" spans="1:5" x14ac:dyDescent="0.2">
      <c r="A1080" s="1" t="s">
        <v>216</v>
      </c>
      <c r="B1080" s="2" t="str">
        <f t="array" ref="B1080">IF(A1080:A2079="","",VLOOKUP(A1080:A2079,Reference_dataset_SpeciesList_species_code[],2,FALSE))</f>
        <v>Stylurus flavipes</v>
      </c>
      <c r="C1080" s="1" t="s">
        <v>469</v>
      </c>
      <c r="D1080" s="1" t="s">
        <v>2296</v>
      </c>
      <c r="E1080" s="2" t="str">
        <f t="array" ref="E1080">IF(D1080:D2079="","",VLOOKUP(D1080:D2079,Reference_dataset_Measures_code[],2,FALSE))</f>
        <v>Agriculture - Reduce/eliminate source pollution to surface and ground waters from agriculture</v>
      </c>
    </row>
    <row r="1081" spans="1:5" x14ac:dyDescent="0.2">
      <c r="A1081" s="1" t="s">
        <v>216</v>
      </c>
      <c r="B1081" s="2" t="str">
        <f t="array" ref="B1081">IF(A1081:A2080="","",VLOOKUP(A1081:A2080,Reference_dataset_SpeciesList_species_code[],2,FALSE))</f>
        <v>Stylurus flavipes</v>
      </c>
      <c r="C1081" s="1" t="s">
        <v>469</v>
      </c>
      <c r="D1081" s="1" t="s">
        <v>2308</v>
      </c>
      <c r="E1081" s="2" t="str">
        <f t="array" ref="E1081">IF(D1081:D2080="","",VLOOKUP(D1081:D2080,Reference_dataset_Measures_code[],2,FALSE))</f>
        <v>Alien species - Management, control or eradication of established alien species of Union concern</v>
      </c>
    </row>
    <row r="1082" spans="1:5" x14ac:dyDescent="0.2">
      <c r="A1082" s="1" t="s">
        <v>216</v>
      </c>
      <c r="B1082" s="2" t="str">
        <f t="array" ref="B1082">IF(A1082:A2081="","",VLOOKUP(A1082:A2081,Reference_dataset_SpeciesList_species_code[],2,FALSE))</f>
        <v>Stylurus flavipes</v>
      </c>
      <c r="C1082" s="1" t="s">
        <v>469</v>
      </c>
      <c r="D1082" s="1" t="s">
        <v>2314</v>
      </c>
      <c r="E1082" s="2" t="str">
        <f t="array" ref="E1082">IF(D1082:D2081="","",VLOOKUP(D1082:D2081,Reference_dataset_Measures_code[],2,FALSE))</f>
        <v>Climate change - Implement climate change mitigation measures</v>
      </c>
    </row>
    <row r="1083" spans="1:5" x14ac:dyDescent="0.2">
      <c r="A1083" s="1" t="s">
        <v>219</v>
      </c>
      <c r="B1083" s="2" t="str">
        <f t="array" ref="B1083">IF(A1083:A2082="","",VLOOKUP(A1083:A2082,Reference_dataset_SpeciesList_species_code[],2,FALSE))</f>
        <v>Cordulegaster heros</v>
      </c>
      <c r="C1083" s="1" t="s">
        <v>469</v>
      </c>
      <c r="D1083" s="1" t="s">
        <v>2309</v>
      </c>
      <c r="E1083" s="2" t="str">
        <f t="array" ref="E1083">IF(D1083:D2082="","",VLOOKUP(D1083:D2082,Reference_dataset_Measures_code[],2,FALSE))</f>
        <v>Agriculture - Manage use of fertilisers as well as chemicals in agriculture</v>
      </c>
    </row>
    <row r="1084" spans="1:5" x14ac:dyDescent="0.2">
      <c r="A1084" s="1" t="s">
        <v>219</v>
      </c>
      <c r="B1084" s="2" t="str">
        <f t="array" ref="B1084">IF(A1084:A2083="","",VLOOKUP(A1084:A2083,Reference_dataset_SpeciesList_species_code[],2,FALSE))</f>
        <v>Cordulegaster heros</v>
      </c>
      <c r="C1084" s="1" t="s">
        <v>469</v>
      </c>
      <c r="D1084" s="1" t="s">
        <v>2301</v>
      </c>
      <c r="E1084" s="2" t="str">
        <f t="array" ref="E1084">IF(D1084:D2083="","",VLOOKUP(D1084:D2083,Reference_dataset_Measures_code[],2,FALSE))</f>
        <v>Forestry - Adapt/change forest management and exploitation practices</v>
      </c>
    </row>
    <row r="1085" spans="1:5" x14ac:dyDescent="0.2">
      <c r="A1085" s="1" t="s">
        <v>219</v>
      </c>
      <c r="B1085" s="2" t="str">
        <f t="array" ref="B1085">IF(A1085:A2084="","",VLOOKUP(A1085:A2084,Reference_dataset_SpeciesList_species_code[],2,FALSE))</f>
        <v>Cordulegaster heros</v>
      </c>
      <c r="C1085" s="1" t="s">
        <v>469</v>
      </c>
      <c r="D1085" s="1" t="s">
        <v>2360</v>
      </c>
      <c r="E1085" s="2" t="str">
        <f t="array" ref="E1085">IF(D1085:D2084="","",VLOOKUP(D1085:D2084,Reference_dataset_Measures_code[],2,FALSE))</f>
        <v>Forestry - Manage the use of natural and synthetic fertilisers, liming and pest control</v>
      </c>
    </row>
    <row r="1086" spans="1:5" x14ac:dyDescent="0.2">
      <c r="A1086" s="1" t="s">
        <v>219</v>
      </c>
      <c r="B1086" s="2" t="str">
        <f t="array" ref="B1086">IF(A1086:A2085="","",VLOOKUP(A1086:A2085,Reference_dataset_SpeciesList_species_code[],2,FALSE))</f>
        <v>Cordulegaster heros</v>
      </c>
      <c r="C1086" s="1" t="s">
        <v>469</v>
      </c>
      <c r="D1086" s="1" t="s">
        <v>2294</v>
      </c>
      <c r="E1086" s="2" t="str">
        <f t="array" ref="E1086">IF(D1086:D2085="","",VLOOKUP(D1086:D2085,Reference_dataset_Measures_code[],2,FALSE))</f>
        <v>Mixed source pollution - Reduce impact of multi-purpose hydrological changes</v>
      </c>
    </row>
    <row r="1087" spans="1:5" x14ac:dyDescent="0.2">
      <c r="A1087" s="1" t="s">
        <v>219</v>
      </c>
      <c r="B1087" s="2" t="str">
        <f t="array" ref="B1087">IF(A1087:A2086="","",VLOOKUP(A1087:A2086,Reference_dataset_SpeciesList_species_code[],2,FALSE))</f>
        <v>Cordulegaster heros</v>
      </c>
      <c r="C1087" s="1" t="s">
        <v>469</v>
      </c>
      <c r="D1087" s="1" t="s">
        <v>2357</v>
      </c>
      <c r="E1087" s="2" t="str">
        <f t="array" ref="E1087">IF(D1087:D2086="","",VLOOKUP(D1087:D2086,Reference_dataset_Measures_code[],2,FALSE))</f>
        <v>Mixed source pollution - Other measures related to multi-purpose human-induced changes in hydraulic conditions</v>
      </c>
    </row>
    <row r="1088" spans="1:5" x14ac:dyDescent="0.2">
      <c r="A1088" s="1" t="s">
        <v>219</v>
      </c>
      <c r="B1088" s="2" t="str">
        <f t="array" ref="B1088">IF(A1088:A2087="","",VLOOKUP(A1088:A2087,Reference_dataset_SpeciesList_species_code[],2,FALSE))</f>
        <v>Cordulegaster heros</v>
      </c>
      <c r="C1088" s="1" t="s">
        <v>469</v>
      </c>
      <c r="D1088" s="1" t="s">
        <v>2296</v>
      </c>
      <c r="E1088" s="2" t="str">
        <f t="array" ref="E1088">IF(D1088:D2087="","",VLOOKUP(D1088:D2087,Reference_dataset_Measures_code[],2,FALSE))</f>
        <v>Agriculture - Reduce/eliminate source pollution to surface and ground waters from agriculture</v>
      </c>
    </row>
    <row r="1089" spans="1:5" x14ac:dyDescent="0.2">
      <c r="A1089" s="1" t="s">
        <v>218</v>
      </c>
      <c r="B1089" s="2" t="str">
        <f t="array" ref="B1089">IF(A1089:A2088="","",VLOOKUP(A1089:A2088,Reference_dataset_SpeciesList_species_code[],2,FALSE))</f>
        <v>Leucorrhinia pectoralis</v>
      </c>
      <c r="C1089" s="1" t="s">
        <v>467</v>
      </c>
      <c r="D1089" s="1" t="s">
        <v>2309</v>
      </c>
      <c r="E1089" s="2" t="str">
        <f t="array" ref="E1089">IF(D1089:D2088="","",VLOOKUP(D1089:D2088,Reference_dataset_Measures_code[],2,FALSE))</f>
        <v>Agriculture - Manage use of fertilisers as well as chemicals in agriculture</v>
      </c>
    </row>
    <row r="1090" spans="1:5" x14ac:dyDescent="0.2">
      <c r="A1090" s="1" t="s">
        <v>218</v>
      </c>
      <c r="B1090" s="2" t="str">
        <f t="array" ref="B1090">IF(A1090:A2089="","",VLOOKUP(A1090:A2089,Reference_dataset_SpeciesList_species_code[],2,FALSE))</f>
        <v>Leucorrhinia pectoralis</v>
      </c>
      <c r="C1090" s="1" t="s">
        <v>467</v>
      </c>
      <c r="D1090" s="1" t="s">
        <v>2305</v>
      </c>
      <c r="E1090" s="2" t="str">
        <f t="array" ref="E1090">IF(D1090:D2089="","",VLOOKUP(D1090:D2089,Reference_dataset_Measures_code[],2,FALSE))</f>
        <v>Species exploitation - Reducing the impact of (re-) stocking for fishing, hunting, artificial feeding and predator control</v>
      </c>
    </row>
    <row r="1091" spans="1:5" x14ac:dyDescent="0.2">
      <c r="A1091" s="1" t="s">
        <v>218</v>
      </c>
      <c r="B1091" s="2" t="str">
        <f t="array" ref="B1091">IF(A1091:A2090="","",VLOOKUP(A1091:A2090,Reference_dataset_SpeciesList_species_code[],2,FALSE))</f>
        <v>Leucorrhinia pectoralis</v>
      </c>
      <c r="C1091" s="1" t="s">
        <v>467</v>
      </c>
      <c r="D1091" s="1" t="s">
        <v>2307</v>
      </c>
      <c r="E1091" s="2" t="str">
        <f t="array" ref="E1091">IF(D1091:D2090="","",VLOOKUP(D1091:D2090,Reference_dataset_Measures_code[],2,FALSE))</f>
        <v>Natural processes - Managenemnt of habitats to slow, stop or reverse natural processes without direct human influence</v>
      </c>
    </row>
    <row r="1092" spans="1:5" x14ac:dyDescent="0.2">
      <c r="A1092" s="1" t="s">
        <v>218</v>
      </c>
      <c r="B1092" s="2" t="str">
        <f t="array" ref="B1092">IF(A1092:A2091="","",VLOOKUP(A1092:A2091,Reference_dataset_SpeciesList_species_code[],2,FALSE))</f>
        <v>Leucorrhinia pectoralis</v>
      </c>
      <c r="C1092" s="1" t="s">
        <v>467</v>
      </c>
      <c r="D1092" s="1" t="s">
        <v>2311</v>
      </c>
      <c r="E1092" s="2" t="str">
        <f t="array" ref="E1092">IF(D1092:D2091="","",VLOOKUP(D1092:D2091,Reference_dataset_Measures_code[],2,FALSE))</f>
        <v>Nature directives - Restoration of habitats of species from the directives</v>
      </c>
    </row>
    <row r="1093" spans="1:5" x14ac:dyDescent="0.2">
      <c r="A1093" s="1" t="s">
        <v>220</v>
      </c>
      <c r="B1093" s="2" t="str">
        <f t="array" ref="B1093">IF(A1093:A2092="","",VLOOKUP(A1093:A2092,Reference_dataset_SpeciesList_species_code[],2,FALSE))</f>
        <v>Oxygastra curtisii</v>
      </c>
      <c r="C1093" s="1" t="s">
        <v>467</v>
      </c>
      <c r="D1093" s="1" t="s">
        <v>2314</v>
      </c>
      <c r="E1093" s="2" t="str">
        <f t="array" ref="E1093">IF(D1093:D2092="","",VLOOKUP(D1093:D2092,Reference_dataset_Measures_code[],2,FALSE))</f>
        <v>Climate change - Implement climate change mitigation measures</v>
      </c>
    </row>
    <row r="1094" spans="1:5" x14ac:dyDescent="0.2">
      <c r="A1094" s="1" t="s">
        <v>220</v>
      </c>
      <c r="B1094" s="2" t="str">
        <f t="array" ref="B1094">IF(A1094:A2093="","",VLOOKUP(A1094:A2093,Reference_dataset_SpeciesList_species_code[],2,FALSE))</f>
        <v>Oxygastra curtisii</v>
      </c>
      <c r="C1094" s="1" t="s">
        <v>467</v>
      </c>
      <c r="D1094" s="1" t="s">
        <v>2321</v>
      </c>
      <c r="E1094" s="2" t="str">
        <f t="array" ref="E1094">IF(D1094:D2093="","",VLOOKUP(D1094:D2093,Reference_dataset_Measures_code[],2,FALSE))</f>
        <v>Mixed source pollution - Reduce impact of mixed source pollution</v>
      </c>
    </row>
    <row r="1095" spans="1:5" x14ac:dyDescent="0.2">
      <c r="A1095" s="1" t="s">
        <v>220</v>
      </c>
      <c r="B1095" s="2" t="str">
        <f t="array" ref="B1095">IF(A1095:A2094="","",VLOOKUP(A1095:A2094,Reference_dataset_SpeciesList_species_code[],2,FALSE))</f>
        <v>Oxygastra curtisii</v>
      </c>
      <c r="C1095" s="1" t="s">
        <v>469</v>
      </c>
      <c r="D1095" s="1" t="s">
        <v>2296</v>
      </c>
      <c r="E1095" s="2" t="str">
        <f t="array" ref="E1095">IF(D1095:D2094="","",VLOOKUP(D1095:D2094,Reference_dataset_Measures_code[],2,FALSE))</f>
        <v>Agriculture - Reduce/eliminate source pollution to surface and ground waters from agriculture</v>
      </c>
    </row>
    <row r="1096" spans="1:5" x14ac:dyDescent="0.2">
      <c r="A1096" s="1" t="s">
        <v>220</v>
      </c>
      <c r="B1096" s="2" t="str">
        <f t="array" ref="B1096">IF(A1096:A2095="","",VLOOKUP(A1096:A2095,Reference_dataset_SpeciesList_species_code[],2,FALSE))</f>
        <v>Oxygastra curtisii</v>
      </c>
      <c r="C1096" s="1" t="s">
        <v>469</v>
      </c>
      <c r="D1096" s="1" t="s">
        <v>2327</v>
      </c>
      <c r="E1096" s="2" t="str">
        <f t="array" ref="E1096">IF(D1096:D2095="","",VLOOKUP(D1096:D2095,Reference_dataset_Measures_code[],2,FALSE))</f>
        <v>Alien species - Early detection and rapid eradication of alien species of Union concern</v>
      </c>
    </row>
    <row r="1097" spans="1:5" x14ac:dyDescent="0.2">
      <c r="A1097" s="1" t="s">
        <v>220</v>
      </c>
      <c r="B1097" s="2" t="str">
        <f t="array" ref="B1097">IF(A1097:A2096="","",VLOOKUP(A1097:A2096,Reference_dataset_SpeciesList_species_code[],2,FALSE))</f>
        <v>Oxygastra curtisii</v>
      </c>
      <c r="C1097" s="1" t="s">
        <v>469</v>
      </c>
      <c r="D1097" s="1" t="s">
        <v>2308</v>
      </c>
      <c r="E1097" s="2" t="str">
        <f t="array" ref="E1097">IF(D1097:D2096="","",VLOOKUP(D1097:D2096,Reference_dataset_Measures_code[],2,FALSE))</f>
        <v>Alien species - Management, control or eradication of established alien species of Union concern</v>
      </c>
    </row>
    <row r="1098" spans="1:5" x14ac:dyDescent="0.2">
      <c r="A1098" s="1" t="s">
        <v>220</v>
      </c>
      <c r="B1098" s="2" t="str">
        <f t="array" ref="B1098">IF(A1098:A2097="","",VLOOKUP(A1098:A2097,Reference_dataset_SpeciesList_species_code[],2,FALSE))</f>
        <v>Oxygastra curtisii</v>
      </c>
      <c r="C1098" s="1" t="s">
        <v>469</v>
      </c>
      <c r="D1098" s="1" t="s">
        <v>2316</v>
      </c>
      <c r="E1098" s="2" t="str">
        <f t="array" ref="E1098">IF(D1098:D2097="","",VLOOKUP(D1098:D2097,Reference_dataset_Measures_code[],2,FALSE))</f>
        <v>Alien species - Restoration of habitats affected by invasive alien species</v>
      </c>
    </row>
    <row r="1099" spans="1:5" x14ac:dyDescent="0.2">
      <c r="A1099" s="1" t="s">
        <v>220</v>
      </c>
      <c r="B1099" s="2" t="str">
        <f t="array" ref="B1099">IF(A1099:A2098="","",VLOOKUP(A1099:A2098,Reference_dataset_SpeciesList_species_code[],2,FALSE))</f>
        <v>Oxygastra curtisii</v>
      </c>
      <c r="C1099" s="1" t="s">
        <v>469</v>
      </c>
      <c r="D1099" s="1" t="s">
        <v>2314</v>
      </c>
      <c r="E1099" s="2" t="str">
        <f t="array" ref="E1099">IF(D1099:D2098="","",VLOOKUP(D1099:D2098,Reference_dataset_Measures_code[],2,FALSE))</f>
        <v>Climate change - Implement climate change mitigation measures</v>
      </c>
    </row>
    <row r="1100" spans="1:5" x14ac:dyDescent="0.2">
      <c r="A1100" s="1" t="s">
        <v>220</v>
      </c>
      <c r="B1100" s="2" t="str">
        <f t="array" ref="B1100">IF(A1100:A2099="","",VLOOKUP(A1100:A2099,Reference_dataset_SpeciesList_species_code[],2,FALSE))</f>
        <v>Oxygastra curtisii</v>
      </c>
      <c r="C1100" s="1" t="s">
        <v>469</v>
      </c>
      <c r="D1100" s="1" t="s">
        <v>2294</v>
      </c>
      <c r="E1100" s="2" t="str">
        <f t="array" ref="E1100">IF(D1100:D2099="","",VLOOKUP(D1100:D2099,Reference_dataset_Measures_code[],2,FALSE))</f>
        <v>Mixed source pollution - Reduce impact of multi-purpose hydrological changes</v>
      </c>
    </row>
    <row r="1101" spans="1:5" x14ac:dyDescent="0.2">
      <c r="A1101" s="1" t="s">
        <v>220</v>
      </c>
      <c r="B1101" s="2" t="str">
        <f t="array" ref="B1101">IF(A1101:A2100="","",VLOOKUP(A1101:A2100,Reference_dataset_SpeciesList_species_code[],2,FALSE))</f>
        <v>Oxygastra curtisii</v>
      </c>
      <c r="C1101" s="1" t="s">
        <v>469</v>
      </c>
      <c r="D1101" s="1" t="s">
        <v>2312</v>
      </c>
      <c r="E1101" s="2" t="str">
        <f t="array" ref="E1101">IF(D1101:D2100="","",VLOOKUP(D1101:D2100,Reference_dataset_Measures_code[],2,FALSE))</f>
        <v>Mixed souce pollution - Restoration of habitats impacted by multi-purpose hydrological changes</v>
      </c>
    </row>
    <row r="1102" spans="1:5" x14ac:dyDescent="0.2">
      <c r="A1102" s="1" t="s">
        <v>220</v>
      </c>
      <c r="B1102" s="2" t="str">
        <f t="array" ref="B1102">IF(A1102:A2101="","",VLOOKUP(A1102:A2101,Reference_dataset_SpeciesList_species_code[],2,FALSE))</f>
        <v>Oxygastra curtisii</v>
      </c>
      <c r="C1102" s="1" t="s">
        <v>464</v>
      </c>
      <c r="D1102" s="1" t="s">
        <v>2294</v>
      </c>
      <c r="E1102" s="2" t="str">
        <f t="array" ref="E1102">IF(D1102:D2101="","",VLOOKUP(D1102:D2101,Reference_dataset_Measures_code[],2,FALSE))</f>
        <v>Mixed source pollution - Reduce impact of multi-purpose hydrological changes</v>
      </c>
    </row>
    <row r="1103" spans="1:5" x14ac:dyDescent="0.2">
      <c r="A1103" s="1" t="s">
        <v>221</v>
      </c>
      <c r="B1103" s="2" t="str">
        <f t="array" ref="B1103">IF(A1103:A2102="","",VLOOKUP(A1103:A2102,Reference_dataset_SpeciesList_species_code[],2,FALSE))</f>
        <v>Coenagrion mercuriale</v>
      </c>
      <c r="C1103" s="1" t="s">
        <v>469</v>
      </c>
      <c r="D1103" s="1" t="s">
        <v>2346</v>
      </c>
      <c r="E1103" s="2" t="str">
        <f t="array" ref="E1103">IF(D1103:D2102="","",VLOOKUP(D1103:D2102,Reference_dataset_Measures_code[],2,FALSE))</f>
        <v>Agriculture - Adapt soil management practices in agriculture</v>
      </c>
    </row>
    <row r="1104" spans="1:5" x14ac:dyDescent="0.2">
      <c r="A1104" s="1" t="s">
        <v>221</v>
      </c>
      <c r="B1104" s="2" t="str">
        <f t="array" ref="B1104">IF(A1104:A2103="","",VLOOKUP(A1104:A2103,Reference_dataset_SpeciesList_species_code[],2,FALSE))</f>
        <v>Coenagrion mercuriale</v>
      </c>
      <c r="C1104" s="1" t="s">
        <v>469</v>
      </c>
      <c r="D1104" s="1" t="s">
        <v>2294</v>
      </c>
      <c r="E1104" s="2" t="str">
        <f t="array" ref="E1104">IF(D1104:D2103="","",VLOOKUP(D1104:D2103,Reference_dataset_Measures_code[],2,FALSE))</f>
        <v>Mixed source pollution - Reduce impact of multi-purpose hydrological changes</v>
      </c>
    </row>
    <row r="1105" spans="1:5" x14ac:dyDescent="0.2">
      <c r="A1105" s="1" t="s">
        <v>221</v>
      </c>
      <c r="B1105" s="2" t="str">
        <f t="array" ref="B1105">IF(A1105:A2104="","",VLOOKUP(A1105:A2104,Reference_dataset_SpeciesList_species_code[],2,FALSE))</f>
        <v>Coenagrion mercuriale</v>
      </c>
      <c r="C1105" s="1" t="s">
        <v>469</v>
      </c>
      <c r="D1105" s="1" t="s">
        <v>2312</v>
      </c>
      <c r="E1105" s="2" t="str">
        <f t="array" ref="E1105">IF(D1105:D2104="","",VLOOKUP(D1105:D2104,Reference_dataset_Measures_code[],2,FALSE))</f>
        <v>Mixed souce pollution - Restoration of habitats impacted by multi-purpose hydrological changes</v>
      </c>
    </row>
    <row r="1106" spans="1:5" x14ac:dyDescent="0.2">
      <c r="A1106" s="1" t="s">
        <v>221</v>
      </c>
      <c r="B1106" s="2" t="str">
        <f t="array" ref="B1106">IF(A1106:A2105="","",VLOOKUP(A1106:A2105,Reference_dataset_SpeciesList_species_code[],2,FALSE))</f>
        <v>Coenagrion mercuriale</v>
      </c>
      <c r="C1106" s="1" t="s">
        <v>464</v>
      </c>
      <c r="D1106" s="1" t="s">
        <v>414</v>
      </c>
      <c r="E1106" s="2" t="str">
        <f t="array" ref="E1106">IF(D1106:D2105="","",VLOOKUP(D1106:D2105,Reference_dataset_Measures_code[],2,FALSE))</f>
        <v>Agriculture - Maintain exisiting extensive practices and landscape features</v>
      </c>
    </row>
    <row r="1107" spans="1:5" x14ac:dyDescent="0.2">
      <c r="A1107" s="1" t="s">
        <v>221</v>
      </c>
      <c r="B1107" s="2" t="str">
        <f t="array" ref="B1107">IF(A1107:A2106="","",VLOOKUP(A1107:A2106,Reference_dataset_SpeciesList_species_code[],2,FALSE))</f>
        <v>Coenagrion mercuriale</v>
      </c>
      <c r="C1107" s="1" t="s">
        <v>464</v>
      </c>
      <c r="D1107" s="1" t="s">
        <v>2296</v>
      </c>
      <c r="E1107" s="2" t="str">
        <f t="array" ref="E1107">IF(D1107:D2106="","",VLOOKUP(D1107:D2106,Reference_dataset_Measures_code[],2,FALSE))</f>
        <v>Agriculture - Reduce/eliminate source pollution to surface and ground waters from agriculture</v>
      </c>
    </row>
    <row r="1108" spans="1:5" x14ac:dyDescent="0.2">
      <c r="A1108" s="1" t="s">
        <v>221</v>
      </c>
      <c r="B1108" s="2" t="str">
        <f t="array" ref="B1108">IF(A1108:A2107="","",VLOOKUP(A1108:A2107,Reference_dataset_SpeciesList_species_code[],2,FALSE))</f>
        <v>Coenagrion mercuriale</v>
      </c>
      <c r="C1108" s="1" t="s">
        <v>464</v>
      </c>
      <c r="D1108" s="1" t="s">
        <v>2323</v>
      </c>
      <c r="E1108" s="2" t="str">
        <f t="array" ref="E1108">IF(D1108:D2107="","",VLOOKUP(D1108:D2107,Reference_dataset_Measures_code[],2,FALSE))</f>
        <v>Agriculture - Manage agricultural drainage and water abstraction</v>
      </c>
    </row>
    <row r="1109" spans="1:5" x14ac:dyDescent="0.2">
      <c r="A1109" s="1" t="s">
        <v>221</v>
      </c>
      <c r="B1109" s="2" t="str">
        <f t="array" ref="B1109">IF(A1109:A2108="","",VLOOKUP(A1109:A2108,Reference_dataset_SpeciesList_species_code[],2,FALSE))</f>
        <v>Coenagrion mercuriale</v>
      </c>
      <c r="C1109" s="1" t="s">
        <v>464</v>
      </c>
      <c r="D1109" s="1" t="s">
        <v>2315</v>
      </c>
      <c r="E1109" s="2" t="str">
        <f t="array" ref="E1109">IF(D1109:D2108="","",VLOOKUP(D1109:D2108,Reference_dataset_Measures_code[],2,FALSE))</f>
        <v>Alien species - Management, control or eradication of other invasive alien species</v>
      </c>
    </row>
    <row r="1110" spans="1:5" x14ac:dyDescent="0.2">
      <c r="A1110" s="1" t="s">
        <v>221</v>
      </c>
      <c r="B1110" s="2" t="str">
        <f t="array" ref="B1110">IF(A1110:A2109="","",VLOOKUP(A1110:A2109,Reference_dataset_SpeciesList_species_code[],2,FALSE))</f>
        <v>Coenagrion mercuriale</v>
      </c>
      <c r="C1110" s="1" t="s">
        <v>464</v>
      </c>
      <c r="D1110" s="1" t="s">
        <v>2321</v>
      </c>
      <c r="E1110" s="2" t="str">
        <f t="array" ref="E1110">IF(D1110:D2109="","",VLOOKUP(D1110:D2109,Reference_dataset_Measures_code[],2,FALSE))</f>
        <v>Mixed source pollution - Reduce impact of mixed source pollution</v>
      </c>
    </row>
    <row r="1111" spans="1:5" x14ac:dyDescent="0.2">
      <c r="A1111" s="1" t="s">
        <v>221</v>
      </c>
      <c r="B1111" s="2" t="str">
        <f t="array" ref="B1111">IF(A1111:A2110="","",VLOOKUP(A1111:A2110,Reference_dataset_SpeciesList_species_code[],2,FALSE))</f>
        <v>Coenagrion mercuriale</v>
      </c>
      <c r="C1111" s="1" t="s">
        <v>464</v>
      </c>
      <c r="D1111" s="1" t="s">
        <v>2294</v>
      </c>
      <c r="E1111" s="2" t="str">
        <f t="array" ref="E1111">IF(D1111:D2110="","",VLOOKUP(D1111:D2110,Reference_dataset_Measures_code[],2,FALSE))</f>
        <v>Mixed source pollution - Reduce impact of multi-purpose hydrological changes</v>
      </c>
    </row>
    <row r="1112" spans="1:5" x14ac:dyDescent="0.2">
      <c r="A1112" s="1" t="s">
        <v>227</v>
      </c>
      <c r="B1112" s="2" t="str">
        <f t="array" ref="B1112">IF(A1112:A2111="","",VLOOKUP(A1112:A2111,Reference_dataset_SpeciesList_species_code[],2,FALSE))</f>
        <v>Unio elongatulus</v>
      </c>
      <c r="C1112" s="1" t="s">
        <v>469</v>
      </c>
      <c r="D1112" s="1" t="s">
        <v>2296</v>
      </c>
      <c r="E1112" s="2" t="str">
        <f t="array" ref="E1112">IF(D1112:D2111="","",VLOOKUP(D1112:D2111,Reference_dataset_Measures_code[],2,FALSE))</f>
        <v>Agriculture - Reduce/eliminate source pollution to surface and ground waters from agriculture</v>
      </c>
    </row>
    <row r="1113" spans="1:5" x14ac:dyDescent="0.2">
      <c r="A1113" s="1" t="s">
        <v>227</v>
      </c>
      <c r="B1113" s="2" t="str">
        <f t="array" ref="B1113">IF(A1113:A2112="","",VLOOKUP(A1113:A2112,Reference_dataset_SpeciesList_species_code[],2,FALSE))</f>
        <v>Unio elongatulus</v>
      </c>
      <c r="C1113" s="1" t="s">
        <v>469</v>
      </c>
      <c r="D1113" s="1" t="s">
        <v>2294</v>
      </c>
      <c r="E1113" s="2" t="str">
        <f t="array" ref="E1113">IF(D1113:D2112="","",VLOOKUP(D1113:D2112,Reference_dataset_Measures_code[],2,FALSE))</f>
        <v>Mixed source pollution - Reduce impact of multi-purpose hydrological changes</v>
      </c>
    </row>
    <row r="1114" spans="1:5" x14ac:dyDescent="0.2">
      <c r="A1114" s="1" t="s">
        <v>227</v>
      </c>
      <c r="B1114" s="2" t="str">
        <f t="array" ref="B1114">IF(A1114:A2113="","",VLOOKUP(A1114:A2113,Reference_dataset_SpeciesList_species_code[],2,FALSE))</f>
        <v>Unio elongatulus</v>
      </c>
      <c r="C1114" s="1" t="s">
        <v>464</v>
      </c>
      <c r="D1114" s="1" t="s">
        <v>2296</v>
      </c>
      <c r="E1114" s="2" t="str">
        <f t="array" ref="E1114">IF(D1114:D2113="","",VLOOKUP(D1114:D2113,Reference_dataset_Measures_code[],2,FALSE))</f>
        <v>Agriculture - Reduce/eliminate source pollution to surface and ground waters from agriculture</v>
      </c>
    </row>
    <row r="1115" spans="1:5" x14ac:dyDescent="0.2">
      <c r="A1115" s="1" t="s">
        <v>227</v>
      </c>
      <c r="B1115" s="2" t="str">
        <f t="array" ref="B1115">IF(A1115:A2114="","",VLOOKUP(A1115:A2114,Reference_dataset_SpeciesList_species_code[],2,FALSE))</f>
        <v>Unio elongatulus</v>
      </c>
      <c r="C1115" s="1" t="s">
        <v>464</v>
      </c>
      <c r="D1115" s="1" t="s">
        <v>2323</v>
      </c>
      <c r="E1115" s="2" t="str">
        <f t="array" ref="E1115">IF(D1115:D2114="","",VLOOKUP(D1115:D2114,Reference_dataset_Measures_code[],2,FALSE))</f>
        <v>Agriculture - Manage agricultural drainage and water abstraction</v>
      </c>
    </row>
    <row r="1116" spans="1:5" x14ac:dyDescent="0.2">
      <c r="A1116" s="1" t="s">
        <v>227</v>
      </c>
      <c r="B1116" s="2" t="str">
        <f t="array" ref="B1116">IF(A1116:A2115="","",VLOOKUP(A1116:A2115,Reference_dataset_SpeciesList_species_code[],2,FALSE))</f>
        <v>Unio elongatulus</v>
      </c>
      <c r="C1116" s="1" t="s">
        <v>464</v>
      </c>
      <c r="D1116" s="1" t="s">
        <v>2324</v>
      </c>
      <c r="E1116" s="2" t="str">
        <f t="array" ref="E1116">IF(D1116:D2115="","",VLOOKUP(D1116:D2115,Reference_dataset_Measures_code[],2,FALSE))</f>
        <v>Infrastructure - Reduce/eliminate pollution to surface or ground waters</v>
      </c>
    </row>
    <row r="1117" spans="1:5" x14ac:dyDescent="0.2">
      <c r="A1117" s="1" t="s">
        <v>227</v>
      </c>
      <c r="B1117" s="2" t="str">
        <f t="array" ref="B1117">IF(A1117:A2116="","",VLOOKUP(A1117:A2116,Reference_dataset_SpeciesList_species_code[],2,FALSE))</f>
        <v>Unio elongatulus</v>
      </c>
      <c r="C1117" s="1" t="s">
        <v>464</v>
      </c>
      <c r="D1117" s="1" t="s">
        <v>2294</v>
      </c>
      <c r="E1117" s="2" t="str">
        <f t="array" ref="E1117">IF(D1117:D2116="","",VLOOKUP(D1117:D2116,Reference_dataset_Measures_code[],2,FALSE))</f>
        <v>Mixed source pollution - Reduce impact of multi-purpose hydrological changes</v>
      </c>
    </row>
    <row r="1118" spans="1:5" x14ac:dyDescent="0.2">
      <c r="A1118" s="1" t="s">
        <v>228</v>
      </c>
      <c r="B1118" s="2" t="str">
        <f t="array" ref="B1118">IF(A1118:A2117="","",VLOOKUP(A1118:A2117,Reference_dataset_SpeciesList_species_code[],2,FALSE))</f>
        <v>Papilio alexanor</v>
      </c>
      <c r="C1118" s="1" t="s">
        <v>467</v>
      </c>
      <c r="D1118" s="1" t="s">
        <v>2310</v>
      </c>
      <c r="E1118" s="2" t="str">
        <f t="array" ref="E1118">IF(D1118:D2117="","",VLOOKUP(D1118:D2117,Reference_dataset_Measures_code[],2,FALSE))</f>
        <v>Species exploitation - Control/eradicate illegal killing, fishing and harvesting</v>
      </c>
    </row>
    <row r="1119" spans="1:5" x14ac:dyDescent="0.2">
      <c r="A1119" s="1" t="s">
        <v>228</v>
      </c>
      <c r="B1119" s="2" t="str">
        <f t="array" ref="B1119">IF(A1119:A2118="","",VLOOKUP(A1119:A2118,Reference_dataset_SpeciesList_species_code[],2,FALSE))</f>
        <v>Papilio alexanor</v>
      </c>
      <c r="C1119" s="1" t="s">
        <v>467</v>
      </c>
      <c r="D1119" s="1" t="s">
        <v>2307</v>
      </c>
      <c r="E1119" s="2" t="str">
        <f t="array" ref="E1119">IF(D1119:D2118="","",VLOOKUP(D1119:D2118,Reference_dataset_Measures_code[],2,FALSE))</f>
        <v>Natural processes - Managenemnt of habitats to slow, stop or reverse natural processes without direct human influence</v>
      </c>
    </row>
    <row r="1120" spans="1:5" x14ac:dyDescent="0.2">
      <c r="A1120" s="1" t="s">
        <v>228</v>
      </c>
      <c r="B1120" s="2" t="str">
        <f t="array" ref="B1120">IF(A1120:A2119="","",VLOOKUP(A1120:A2119,Reference_dataset_SpeciesList_species_code[],2,FALSE))</f>
        <v>Papilio alexanor</v>
      </c>
      <c r="C1120" s="1" t="s">
        <v>467</v>
      </c>
      <c r="D1120" s="1" t="s">
        <v>2318</v>
      </c>
      <c r="E1120" s="2" t="str">
        <f t="array" ref="E1120">IF(D1120:D2119="","",VLOOKUP(D1120:D2119,Reference_dataset_Measures_code[],2,FALSE))</f>
        <v>Extraction and energy - Adapt/manage extraction of non-energy resources</v>
      </c>
    </row>
    <row r="1121" spans="1:5" x14ac:dyDescent="0.2">
      <c r="A1121" s="1" t="s">
        <v>210</v>
      </c>
      <c r="B1121" s="2" t="str">
        <f t="array" ref="B1121">IF(A1121:A2120="","",VLOOKUP(A1121:A2120,Reference_dataset_SpeciesList_species_code[],2,FALSE))</f>
        <v>Austropotamobius pallipes</v>
      </c>
      <c r="C1121" s="1" t="s">
        <v>467</v>
      </c>
      <c r="D1121" s="1" t="s">
        <v>2296</v>
      </c>
      <c r="E1121" s="2" t="str">
        <f t="array" ref="E1121">IF(D1121:D2120="","",VLOOKUP(D1121:D2120,Reference_dataset_Measures_code[],2,FALSE))</f>
        <v>Agriculture - Reduce/eliminate source pollution to surface and ground waters from agriculture</v>
      </c>
    </row>
    <row r="1122" spans="1:5" x14ac:dyDescent="0.2">
      <c r="A1122" s="1" t="s">
        <v>210</v>
      </c>
      <c r="B1122" s="2" t="str">
        <f t="array" ref="B1122">IF(A1122:A2121="","",VLOOKUP(A1122:A2121,Reference_dataset_SpeciesList_species_code[],2,FALSE))</f>
        <v>Austropotamobius pallipes</v>
      </c>
      <c r="C1122" s="1" t="s">
        <v>467</v>
      </c>
      <c r="D1122" s="1" t="s">
        <v>2341</v>
      </c>
      <c r="E1122" s="2" t="str">
        <f t="array" ref="E1122">IF(D1122:D2121="","",VLOOKUP(D1122:D2121,Reference_dataset_Measures_code[],2,FALSE))</f>
        <v>Forestry - Manage drainage and water abstraction for forestry</v>
      </c>
    </row>
    <row r="1123" spans="1:5" x14ac:dyDescent="0.2">
      <c r="A1123" s="1" t="s">
        <v>231</v>
      </c>
      <c r="B1123" s="2" t="str">
        <f t="array" ref="B1123">IF(A1123:A2122="","",VLOOKUP(A1123:A2122,Reference_dataset_SpeciesList_species_code[],2,FALSE))</f>
        <v>Erebia calcaria</v>
      </c>
      <c r="C1123" s="1" t="s">
        <v>467</v>
      </c>
      <c r="D1123" s="1" t="s">
        <v>447</v>
      </c>
      <c r="E1123" s="2" t="str">
        <f t="array" ref="E1123">IF(D1123:D2122="","",VLOOKUP(D1123:D2122,Reference_dataset_Measures_code[],2,FALSE))</f>
        <v>Agriculture - Adapt mowing, grazing and other equivalent agricultural activities</v>
      </c>
    </row>
    <row r="1124" spans="1:5" x14ac:dyDescent="0.2">
      <c r="A1124" s="1" t="s">
        <v>231</v>
      </c>
      <c r="B1124" s="2" t="str">
        <f t="array" ref="B1124">IF(A1124:A2123="","",VLOOKUP(A1124:A2123,Reference_dataset_SpeciesList_species_code[],2,FALSE))</f>
        <v>Erebia calcaria</v>
      </c>
      <c r="C1124" s="1" t="s">
        <v>467</v>
      </c>
      <c r="D1124" s="1" t="s">
        <v>2311</v>
      </c>
      <c r="E1124" s="2" t="str">
        <f t="array" ref="E1124">IF(D1124:D2123="","",VLOOKUP(D1124:D2123,Reference_dataset_Measures_code[],2,FALSE))</f>
        <v>Nature directives - Restoration of habitats of species from the directives</v>
      </c>
    </row>
    <row r="1125" spans="1:5" x14ac:dyDescent="0.2">
      <c r="A1125" s="1" t="s">
        <v>232</v>
      </c>
      <c r="B1125" s="2" t="str">
        <f t="array" ref="B1125">IF(A1125:A2124="","",VLOOKUP(A1125:A2124,Reference_dataset_SpeciesList_species_code[],2,FALSE))</f>
        <v>Erebia christi</v>
      </c>
      <c r="C1125" s="1" t="s">
        <v>467</v>
      </c>
      <c r="D1125" s="1" t="s">
        <v>2310</v>
      </c>
      <c r="E1125" s="2" t="str">
        <f t="array" ref="E1125">IF(D1125:D2124="","",VLOOKUP(D1125:D2124,Reference_dataset_Measures_code[],2,FALSE))</f>
        <v>Species exploitation - Control/eradicate illegal killing, fishing and harvesting</v>
      </c>
    </row>
    <row r="1126" spans="1:5" x14ac:dyDescent="0.2">
      <c r="A1126" s="1" t="s">
        <v>233</v>
      </c>
      <c r="B1126" s="2" t="str">
        <f t="array" ref="B1126">IF(A1126:A2125="","",VLOOKUP(A1126:A2125,Reference_dataset_SpeciesList_species_code[],2,FALSE))</f>
        <v>Carabus olympiae</v>
      </c>
      <c r="C1126" s="1" t="s">
        <v>467</v>
      </c>
      <c r="D1126" s="1" t="s">
        <v>2301</v>
      </c>
      <c r="E1126" s="2" t="str">
        <f t="array" ref="E1126">IF(D1126:D2125="","",VLOOKUP(D1126:D2125,Reference_dataset_Measures_code[],2,FALSE))</f>
        <v>Forestry - Adapt/change forest management and exploitation practices</v>
      </c>
    </row>
    <row r="1127" spans="1:5" x14ac:dyDescent="0.2">
      <c r="A1127" s="1" t="s">
        <v>233</v>
      </c>
      <c r="B1127" s="2" t="str">
        <f t="array" ref="B1127">IF(A1127:A2126="","",VLOOKUP(A1127:A2126,Reference_dataset_SpeciesList_species_code[],2,FALSE))</f>
        <v>Carabus olympiae</v>
      </c>
      <c r="C1127" s="1" t="s">
        <v>467</v>
      </c>
      <c r="D1127" s="1" t="s">
        <v>2310</v>
      </c>
      <c r="E1127" s="2" t="str">
        <f t="array" ref="E1127">IF(D1127:D2126="","",VLOOKUP(D1127:D2126,Reference_dataset_Measures_code[],2,FALSE))</f>
        <v>Species exploitation - Control/eradicate illegal killing, fishing and harvesting</v>
      </c>
    </row>
    <row r="1128" spans="1:5" x14ac:dyDescent="0.2">
      <c r="A1128" s="1" t="s">
        <v>210</v>
      </c>
      <c r="B1128" s="2" t="str">
        <f t="array" ref="B1128">IF(A1128:A2127="","",VLOOKUP(A1128:A2127,Reference_dataset_SpeciesList_species_code[],2,FALSE))</f>
        <v>Austropotamobius pallipes</v>
      </c>
      <c r="C1128" s="1" t="s">
        <v>467</v>
      </c>
      <c r="D1128" s="1" t="s">
        <v>2322</v>
      </c>
      <c r="E1128" s="2" t="str">
        <f t="array" ref="E1128">IF(D1128:D2127="","",VLOOKUP(D1128:D2127,Reference_dataset_Measures_code[],2,FALSE))</f>
        <v>Species exploitation  - Management of hunting, recreational fishing, harvesting of plants and fungi</v>
      </c>
    </row>
    <row r="1129" spans="1:5" x14ac:dyDescent="0.2">
      <c r="A1129" s="1" t="s">
        <v>210</v>
      </c>
      <c r="B1129" s="2" t="str">
        <f t="array" ref="B1129">IF(A1129:A2128="","",VLOOKUP(A1129:A2128,Reference_dataset_SpeciesList_species_code[],2,FALSE))</f>
        <v>Austropotamobius pallipes</v>
      </c>
      <c r="C1129" s="1" t="s">
        <v>467</v>
      </c>
      <c r="D1129" s="1" t="s">
        <v>2305</v>
      </c>
      <c r="E1129" s="2" t="str">
        <f t="array" ref="E1129">IF(D1129:D2128="","",VLOOKUP(D1129:D2128,Reference_dataset_Measures_code[],2,FALSE))</f>
        <v>Species exploitation - Reducing the impact of (re-) stocking for fishing, hunting, artificial feeding and predator control</v>
      </c>
    </row>
    <row r="1130" spans="1:5" x14ac:dyDescent="0.2">
      <c r="A1130" s="1" t="s">
        <v>210</v>
      </c>
      <c r="B1130" s="2" t="str">
        <f t="array" ref="B1130">IF(A1130:A2129="","",VLOOKUP(A1130:A2129,Reference_dataset_SpeciesList_species_code[],2,FALSE))</f>
        <v>Austropotamobius pallipes</v>
      </c>
      <c r="C1130" s="1" t="s">
        <v>467</v>
      </c>
      <c r="D1130" s="1" t="s">
        <v>2310</v>
      </c>
      <c r="E1130" s="2" t="str">
        <f t="array" ref="E1130">IF(D1130:D2129="","",VLOOKUP(D1130:D2129,Reference_dataset_Measures_code[],2,FALSE))</f>
        <v>Species exploitation - Control/eradicate illegal killing, fishing and harvesting</v>
      </c>
    </row>
    <row r="1131" spans="1:5" x14ac:dyDescent="0.2">
      <c r="A1131" s="1" t="s">
        <v>210</v>
      </c>
      <c r="B1131" s="2" t="str">
        <f t="array" ref="B1131">IF(A1131:A2130="","",VLOOKUP(A1131:A2130,Reference_dataset_SpeciesList_species_code[],2,FALSE))</f>
        <v>Austropotamobius pallipes</v>
      </c>
      <c r="C1131" s="1" t="s">
        <v>467</v>
      </c>
      <c r="D1131" s="1" t="s">
        <v>2347</v>
      </c>
      <c r="E1131" s="2" t="str">
        <f t="array" ref="E1131">IF(D1131:D2130="","",VLOOKUP(D1131:D2130,Reference_dataset_Measures_code[],2,FALSE))</f>
        <v>Species exploitation - Other measures to reduce impacts from aquaculutre infrastructure and operation</v>
      </c>
    </row>
    <row r="1132" spans="1:5" x14ac:dyDescent="0.2">
      <c r="A1132" s="1" t="s">
        <v>234</v>
      </c>
      <c r="B1132" s="2" t="str">
        <f t="array" ref="B1132">IF(A1132:A2131="","",VLOOKUP(A1132:A2131,Reference_dataset_SpeciesList_species_code[],2,FALSE))</f>
        <v>Graphoderus bilineatus</v>
      </c>
      <c r="C1132" s="1" t="s">
        <v>469</v>
      </c>
      <c r="D1132" s="1" t="s">
        <v>2322</v>
      </c>
      <c r="E1132" s="2" t="str">
        <f t="array" ref="E1132">IF(D1132:D2131="","",VLOOKUP(D1132:D2131,Reference_dataset_Measures_code[],2,FALSE))</f>
        <v>Species exploitation  - Management of hunting, recreational fishing, harvesting of plants and fungi</v>
      </c>
    </row>
    <row r="1133" spans="1:5" x14ac:dyDescent="0.2">
      <c r="A1133" s="1" t="s">
        <v>234</v>
      </c>
      <c r="B1133" s="2" t="str">
        <f t="array" ref="B1133">IF(A1133:A2132="","",VLOOKUP(A1133:A2132,Reference_dataset_SpeciesList_species_code[],2,FALSE))</f>
        <v>Graphoderus bilineatus</v>
      </c>
      <c r="C1133" s="1" t="s">
        <v>469</v>
      </c>
      <c r="D1133" s="1" t="s">
        <v>2310</v>
      </c>
      <c r="E1133" s="2" t="str">
        <f t="array" ref="E1133">IF(D1133:D2132="","",VLOOKUP(D1133:D2132,Reference_dataset_Measures_code[],2,FALSE))</f>
        <v>Species exploitation - Control/eradicate illegal killing, fishing and harvesting</v>
      </c>
    </row>
    <row r="1134" spans="1:5" x14ac:dyDescent="0.2">
      <c r="A1134" s="1" t="s">
        <v>234</v>
      </c>
      <c r="B1134" s="2" t="str">
        <f t="array" ref="B1134">IF(A1134:A2133="","",VLOOKUP(A1134:A2133,Reference_dataset_SpeciesList_species_code[],2,FALSE))</f>
        <v>Graphoderus bilineatus</v>
      </c>
      <c r="C1134" s="1" t="s">
        <v>469</v>
      </c>
      <c r="D1134" s="1" t="s">
        <v>2308</v>
      </c>
      <c r="E1134" s="2" t="str">
        <f t="array" ref="E1134">IF(D1134:D2133="","",VLOOKUP(D1134:D2133,Reference_dataset_Measures_code[],2,FALSE))</f>
        <v>Alien species - Management, control or eradication of established alien species of Union concern</v>
      </c>
    </row>
    <row r="1135" spans="1:5" x14ac:dyDescent="0.2">
      <c r="A1135" s="1" t="s">
        <v>234</v>
      </c>
      <c r="B1135" s="2" t="str">
        <f t="array" ref="B1135">IF(A1135:A2134="","",VLOOKUP(A1135:A2134,Reference_dataset_SpeciesList_species_code[],2,FALSE))</f>
        <v>Graphoderus bilineatus</v>
      </c>
      <c r="C1135" s="1" t="s">
        <v>469</v>
      </c>
      <c r="D1135" s="1" t="s">
        <v>2315</v>
      </c>
      <c r="E1135" s="2" t="str">
        <f t="array" ref="E1135">IF(D1135:D2134="","",VLOOKUP(D1135:D2134,Reference_dataset_Measures_code[],2,FALSE))</f>
        <v>Alien species - Management, control or eradication of other invasive alien species</v>
      </c>
    </row>
    <row r="1136" spans="1:5" x14ac:dyDescent="0.2">
      <c r="A1136" s="1" t="s">
        <v>234</v>
      </c>
      <c r="B1136" s="2" t="str">
        <f t="array" ref="B1136">IF(A1136:A2135="","",VLOOKUP(A1136:A2135,Reference_dataset_SpeciesList_species_code[],2,FALSE))</f>
        <v>Graphoderus bilineatus</v>
      </c>
      <c r="C1136" s="1" t="s">
        <v>469</v>
      </c>
      <c r="D1136" s="1" t="s">
        <v>2294</v>
      </c>
      <c r="E1136" s="2" t="str">
        <f t="array" ref="E1136">IF(D1136:D2135="","",VLOOKUP(D1136:D2135,Reference_dataset_Measures_code[],2,FALSE))</f>
        <v>Mixed source pollution - Reduce impact of multi-purpose hydrological changes</v>
      </c>
    </row>
    <row r="1137" spans="1:5" x14ac:dyDescent="0.2">
      <c r="A1137" s="1" t="s">
        <v>234</v>
      </c>
      <c r="B1137" s="2" t="str">
        <f t="array" ref="B1137">IF(A1137:A2136="","",VLOOKUP(A1137:A2136,Reference_dataset_SpeciesList_species_code[],2,FALSE))</f>
        <v>Graphoderus bilineatus</v>
      </c>
      <c r="C1137" s="1" t="s">
        <v>469</v>
      </c>
      <c r="D1137" s="1" t="s">
        <v>2298</v>
      </c>
      <c r="E1137" s="2" t="str">
        <f t="array" ref="E1137">IF(D1137:D2136="","",VLOOKUP(D1137:D2136,Reference_dataset_Measures_code[],2,FALSE))</f>
        <v>Agriculture - Prevent conversion of (semi-) natural habitats into agricultural land</v>
      </c>
    </row>
    <row r="1138" spans="1:5" x14ac:dyDescent="0.2">
      <c r="A1138" s="1" t="s">
        <v>210</v>
      </c>
      <c r="B1138" s="2" t="str">
        <f t="array" ref="B1138">IF(A1138:A2137="","",VLOOKUP(A1138:A2137,Reference_dataset_SpeciesList_species_code[],2,FALSE))</f>
        <v>Austropotamobius pallipes</v>
      </c>
      <c r="C1138" s="1" t="s">
        <v>467</v>
      </c>
      <c r="D1138" s="1" t="s">
        <v>2361</v>
      </c>
      <c r="E1138" s="2" t="str">
        <f t="array" ref="E1138">IF(D1138:D2137="","",VLOOKUP(D1138:D2137,Reference_dataset_Measures_code[],2,FALSE))</f>
        <v>Species exploitation - Manage water abstraction and modification of hydrological conditions for aquaculture</v>
      </c>
    </row>
    <row r="1139" spans="1:5" x14ac:dyDescent="0.2">
      <c r="A1139" s="1" t="s">
        <v>210</v>
      </c>
      <c r="B1139" s="2" t="str">
        <f t="array" ref="B1139">IF(A1139:A2138="","",VLOOKUP(A1139:A2138,Reference_dataset_SpeciesList_species_code[],2,FALSE))</f>
        <v>Austropotamobius pallipes</v>
      </c>
      <c r="C1139" s="1" t="s">
        <v>467</v>
      </c>
      <c r="D1139" s="1" t="s">
        <v>2327</v>
      </c>
      <c r="E1139" s="2" t="str">
        <f t="array" ref="E1139">IF(D1139:D2138="","",VLOOKUP(D1139:D2138,Reference_dataset_Measures_code[],2,FALSE))</f>
        <v>Alien species - Early detection and rapid eradication of alien species of Union concern</v>
      </c>
    </row>
    <row r="1140" spans="1:5" x14ac:dyDescent="0.2">
      <c r="A1140" s="1" t="s">
        <v>210</v>
      </c>
      <c r="B1140" s="2" t="str">
        <f t="array" ref="B1140">IF(A1140:A2139="","",VLOOKUP(A1140:A2139,Reference_dataset_SpeciesList_species_code[],2,FALSE))</f>
        <v>Austropotamobius pallipes</v>
      </c>
      <c r="C1140" s="1" t="s">
        <v>467</v>
      </c>
      <c r="D1140" s="1" t="s">
        <v>2315</v>
      </c>
      <c r="E1140" s="2" t="str">
        <f t="array" ref="E1140">IF(D1140:D2139="","",VLOOKUP(D1140:D2139,Reference_dataset_Measures_code[],2,FALSE))</f>
        <v>Alien species - Management, control or eradication of other invasive alien species</v>
      </c>
    </row>
    <row r="1141" spans="1:5" x14ac:dyDescent="0.2">
      <c r="A1141" s="1" t="s">
        <v>210</v>
      </c>
      <c r="B1141" s="2" t="str">
        <f t="array" ref="B1141">IF(A1141:A2140="","",VLOOKUP(A1141:A2140,Reference_dataset_SpeciesList_species_code[],2,FALSE))</f>
        <v>Austropotamobius pallipes</v>
      </c>
      <c r="C1141" s="1" t="s">
        <v>467</v>
      </c>
      <c r="D1141" s="1" t="s">
        <v>2306</v>
      </c>
      <c r="E1141" s="2" t="str">
        <f t="array" ref="E1141">IF(D1141:D2140="","",VLOOKUP(D1141:D2140,Reference_dataset_Measures_code[],2,FALSE))</f>
        <v>Alien species - Controlling and aradicating plant and animal diseases, pathogens and pests</v>
      </c>
    </row>
    <row r="1142" spans="1:5" x14ac:dyDescent="0.2">
      <c r="A1142" s="1" t="s">
        <v>210</v>
      </c>
      <c r="B1142" s="2" t="str">
        <f t="array" ref="B1142">IF(A1142:A2141="","",VLOOKUP(A1142:A2141,Reference_dataset_SpeciesList_species_code[],2,FALSE))</f>
        <v>Austropotamobius pallipes</v>
      </c>
      <c r="C1142" s="1" t="s">
        <v>467</v>
      </c>
      <c r="D1142" s="1" t="s">
        <v>2314</v>
      </c>
      <c r="E1142" s="2" t="str">
        <f t="array" ref="E1142">IF(D1142:D2141="","",VLOOKUP(D1142:D2141,Reference_dataset_Measures_code[],2,FALSE))</f>
        <v>Climate change - Implement climate change mitigation measures</v>
      </c>
    </row>
    <row r="1143" spans="1:5" x14ac:dyDescent="0.2">
      <c r="A1143" s="1" t="s">
        <v>237</v>
      </c>
      <c r="B1143" s="2" t="str">
        <f t="array" ref="B1143">IF(A1143:A2142="","",VLOOKUP(A1143:A2142,Reference_dataset_SpeciesList_species_code[],2,FALSE))</f>
        <v>Leptodirus hochenwartii</v>
      </c>
      <c r="C1143" s="1" t="s">
        <v>469</v>
      </c>
      <c r="D1143" s="1" t="s">
        <v>2310</v>
      </c>
      <c r="E1143" s="2" t="str">
        <f t="array" ref="E1143">IF(D1143:D2142="","",VLOOKUP(D1143:D2142,Reference_dataset_Measures_code[],2,FALSE))</f>
        <v>Species exploitation - Control/eradicate illegal killing, fishing and harvesting</v>
      </c>
    </row>
    <row r="1144" spans="1:5" x14ac:dyDescent="0.2">
      <c r="A1144" s="1" t="s">
        <v>238</v>
      </c>
      <c r="B1144" s="2" t="str">
        <f t="array" ref="B1144">IF(A1144:A2143="","",VLOOKUP(A1144:A2143,Reference_dataset_SpeciesList_species_code[],2,FALSE))</f>
        <v>Arytrura musculus</v>
      </c>
      <c r="C1144" s="1" t="s">
        <v>469</v>
      </c>
      <c r="D1144" s="1" t="s">
        <v>447</v>
      </c>
      <c r="E1144" s="2" t="str">
        <f t="array" ref="E1144">IF(D1144:D2143="","",VLOOKUP(D1144:D2143,Reference_dataset_Measures_code[],2,FALSE))</f>
        <v>Agriculture - Adapt mowing, grazing and other equivalent agricultural activities</v>
      </c>
    </row>
    <row r="1145" spans="1:5" x14ac:dyDescent="0.2">
      <c r="A1145" s="1" t="s">
        <v>238</v>
      </c>
      <c r="B1145" s="2" t="str">
        <f t="array" ref="B1145">IF(A1145:A2144="","",VLOOKUP(A1145:A2144,Reference_dataset_SpeciesList_species_code[],2,FALSE))</f>
        <v>Arytrura musculus</v>
      </c>
      <c r="C1145" s="1" t="s">
        <v>469</v>
      </c>
      <c r="D1145" s="1" t="s">
        <v>2309</v>
      </c>
      <c r="E1145" s="2" t="str">
        <f t="array" ref="E1145">IF(D1145:D2144="","",VLOOKUP(D1145:D2144,Reference_dataset_Measures_code[],2,FALSE))</f>
        <v>Agriculture - Manage use of fertilisers as well as chemicals in agriculture</v>
      </c>
    </row>
    <row r="1146" spans="1:5" x14ac:dyDescent="0.2">
      <c r="A1146" s="1" t="s">
        <v>238</v>
      </c>
      <c r="B1146" s="2" t="str">
        <f t="array" ref="B1146">IF(A1146:A2145="","",VLOOKUP(A1146:A2145,Reference_dataset_SpeciesList_species_code[],2,FALSE))</f>
        <v>Arytrura musculus</v>
      </c>
      <c r="C1146" s="1" t="s">
        <v>469</v>
      </c>
      <c r="D1146" s="1" t="s">
        <v>2311</v>
      </c>
      <c r="E1146" s="2" t="str">
        <f t="array" ref="E1146">IF(D1146:D2145="","",VLOOKUP(D1146:D2145,Reference_dataset_Measures_code[],2,FALSE))</f>
        <v>Nature directives - Restoration of habitats of species from the directives</v>
      </c>
    </row>
    <row r="1147" spans="1:5" x14ac:dyDescent="0.2">
      <c r="A1147" s="1" t="s">
        <v>242</v>
      </c>
      <c r="B1147" s="2" t="str">
        <f t="array" ref="B1147">IF(A1147:A2146="","",VLOOKUP(A1147:A2146,Reference_dataset_SpeciesList_species_code[],2,FALSE))</f>
        <v>Euphydryas maturna</v>
      </c>
      <c r="C1147" s="1" t="s">
        <v>467</v>
      </c>
      <c r="D1147" s="1" t="s">
        <v>447</v>
      </c>
      <c r="E1147" s="2" t="str">
        <f t="array" ref="E1147">IF(D1147:D2146="","",VLOOKUP(D1147:D2146,Reference_dataset_Measures_code[],2,FALSE))</f>
        <v>Agriculture - Adapt mowing, grazing and other equivalent agricultural activities</v>
      </c>
    </row>
    <row r="1148" spans="1:5" x14ac:dyDescent="0.2">
      <c r="A1148" s="1" t="s">
        <v>242</v>
      </c>
      <c r="B1148" s="2" t="str">
        <f t="array" ref="B1148">IF(A1148:A2147="","",VLOOKUP(A1148:A2147,Reference_dataset_SpeciesList_species_code[],2,FALSE))</f>
        <v>Euphydryas maturna</v>
      </c>
      <c r="C1148" s="1" t="s">
        <v>467</v>
      </c>
      <c r="D1148" s="1" t="s">
        <v>414</v>
      </c>
      <c r="E1148" s="2" t="str">
        <f t="array" ref="E1148">IF(D1148:D2147="","",VLOOKUP(D1148:D2147,Reference_dataset_Measures_code[],2,FALSE))</f>
        <v>Agriculture - Maintain exisiting extensive practices and landscape features</v>
      </c>
    </row>
    <row r="1149" spans="1:5" x14ac:dyDescent="0.2">
      <c r="A1149" s="1" t="s">
        <v>242</v>
      </c>
      <c r="B1149" s="2" t="str">
        <f t="array" ref="B1149">IF(A1149:A2148="","",VLOOKUP(A1149:A2148,Reference_dataset_SpeciesList_species_code[],2,FALSE))</f>
        <v>Euphydryas maturna</v>
      </c>
      <c r="C1149" s="1" t="s">
        <v>467</v>
      </c>
      <c r="D1149" s="1" t="s">
        <v>2317</v>
      </c>
      <c r="E1149" s="2" t="str">
        <f t="array" ref="E1149">IF(D1149:D2148="","",VLOOKUP(D1149:D2148,Reference_dataset_Measures_code[],2,FALSE))</f>
        <v>Forestry - Maintain exisiting traditional forest management and exploitation practices</v>
      </c>
    </row>
    <row r="1150" spans="1:5" x14ac:dyDescent="0.2">
      <c r="A1150" s="1" t="s">
        <v>242</v>
      </c>
      <c r="B1150" s="2" t="str">
        <f t="array" ref="B1150">IF(A1150:A2149="","",VLOOKUP(A1150:A2149,Reference_dataset_SpeciesList_species_code[],2,FALSE))</f>
        <v>Euphydryas maturna</v>
      </c>
      <c r="C1150" s="1" t="s">
        <v>467</v>
      </c>
      <c r="D1150" s="1" t="s">
        <v>2328</v>
      </c>
      <c r="E1150" s="2" t="str">
        <f t="array" ref="E1150">IF(D1150:D2149="","",VLOOKUP(D1150:D2149,Reference_dataset_Measures_code[],2,FALSE))</f>
        <v>Forestry - Prevent conversion of (semi-) natural habitats and forests into forests and forest plantations</v>
      </c>
    </row>
    <row r="1151" spans="1:5" x14ac:dyDescent="0.2">
      <c r="A1151" s="1" t="s">
        <v>242</v>
      </c>
      <c r="B1151" s="2" t="str">
        <f t="array" ref="B1151">IF(A1151:A2150="","",VLOOKUP(A1151:A2150,Reference_dataset_SpeciesList_species_code[],2,FALSE))</f>
        <v>Euphydryas maturna</v>
      </c>
      <c r="C1151" s="1" t="s">
        <v>467</v>
      </c>
      <c r="D1151" s="1" t="s">
        <v>2344</v>
      </c>
      <c r="E1151" s="2" t="str">
        <f t="array" ref="E1151">IF(D1151:D2150="","",VLOOKUP(D1151:D2150,Reference_dataset_Measures_code[],2,FALSE))</f>
        <v>Forestry - Adapt/manage reforestation and forest regeneration</v>
      </c>
    </row>
    <row r="1152" spans="1:5" x14ac:dyDescent="0.2">
      <c r="A1152" s="1" t="s">
        <v>242</v>
      </c>
      <c r="B1152" s="2" t="str">
        <f t="array" ref="B1152">IF(A1152:A2151="","",VLOOKUP(A1152:A2151,Reference_dataset_SpeciesList_species_code[],2,FALSE))</f>
        <v>Euphydryas maturna</v>
      </c>
      <c r="C1152" s="1" t="s">
        <v>467</v>
      </c>
      <c r="D1152" s="1" t="s">
        <v>2310</v>
      </c>
      <c r="E1152" s="2" t="str">
        <f t="array" ref="E1152">IF(D1152:D2151="","",VLOOKUP(D1152:D2151,Reference_dataset_Measures_code[],2,FALSE))</f>
        <v>Species exploitation - Control/eradicate illegal killing, fishing and harvesting</v>
      </c>
    </row>
    <row r="1153" spans="1:5" x14ac:dyDescent="0.2">
      <c r="A1153" s="1" t="s">
        <v>243</v>
      </c>
      <c r="B1153" s="2" t="str">
        <f t="array" ref="B1153">IF(A1153:A2152="","",VLOOKUP(A1153:A2152,Reference_dataset_SpeciesList_species_code[],2,FALSE))</f>
        <v>Hirudo verbana</v>
      </c>
      <c r="C1153" s="1" t="s">
        <v>469</v>
      </c>
      <c r="D1153" s="1" t="s">
        <v>2307</v>
      </c>
      <c r="E1153" s="2" t="str">
        <f t="array" ref="E1153">IF(D1153:D2152="","",VLOOKUP(D1153:D2152,Reference_dataset_Measures_code[],2,FALSE))</f>
        <v>Natural processes - Managenemnt of habitats to slow, stop or reverse natural processes without direct human influence</v>
      </c>
    </row>
    <row r="1154" spans="1:5" x14ac:dyDescent="0.2">
      <c r="A1154" s="1" t="s">
        <v>243</v>
      </c>
      <c r="B1154" s="2" t="str">
        <f t="array" ref="B1154">IF(A1154:A2153="","",VLOOKUP(A1154:A2153,Reference_dataset_SpeciesList_species_code[],2,FALSE))</f>
        <v>Hirudo verbana</v>
      </c>
      <c r="C1154" s="1" t="s">
        <v>469</v>
      </c>
      <c r="D1154" s="1" t="s">
        <v>2298</v>
      </c>
      <c r="E1154" s="2" t="str">
        <f t="array" ref="E1154">IF(D1154:D2153="","",VLOOKUP(D1154:D2153,Reference_dataset_Measures_code[],2,FALSE))</f>
        <v>Agriculture - Prevent conversion of (semi-) natural habitats into agricultural land</v>
      </c>
    </row>
    <row r="1155" spans="1:5" x14ac:dyDescent="0.2">
      <c r="A1155" s="1" t="s">
        <v>245</v>
      </c>
      <c r="B1155" s="2" t="str">
        <f t="array" ref="B1155">IF(A1155:A2154="","",VLOOKUP(A1155:A2154,Reference_dataset_SpeciesList_species_code[],2,FALSE))</f>
        <v>Buprestis splendens</v>
      </c>
      <c r="C1155" s="1" t="s">
        <v>464</v>
      </c>
      <c r="D1155" s="1" t="s">
        <v>2328</v>
      </c>
      <c r="E1155" s="2" t="str">
        <f t="array" ref="E1155">IF(D1155:D2154="","",VLOOKUP(D1155:D2154,Reference_dataset_Measures_code[],2,FALSE))</f>
        <v>Forestry - Prevent conversion of (semi-) natural habitats and forests into forests and forest plantations</v>
      </c>
    </row>
    <row r="1156" spans="1:5" x14ac:dyDescent="0.2">
      <c r="A1156" s="1" t="s">
        <v>245</v>
      </c>
      <c r="B1156" s="2" t="str">
        <f t="array" ref="B1156">IF(A1156:A2155="","",VLOOKUP(A1156:A2155,Reference_dataset_SpeciesList_species_code[],2,FALSE))</f>
        <v>Buprestis splendens</v>
      </c>
      <c r="C1156" s="1" t="s">
        <v>464</v>
      </c>
      <c r="D1156" s="1" t="s">
        <v>2344</v>
      </c>
      <c r="E1156" s="2" t="str">
        <f t="array" ref="E1156">IF(D1156:D2155="","",VLOOKUP(D1156:D2155,Reference_dataset_Measures_code[],2,FALSE))</f>
        <v>Forestry - Adapt/manage reforestation and forest regeneration</v>
      </c>
    </row>
    <row r="1157" spans="1:5" x14ac:dyDescent="0.2">
      <c r="A1157" s="1" t="s">
        <v>245</v>
      </c>
      <c r="B1157" s="2" t="str">
        <f t="array" ref="B1157">IF(A1157:A2156="","",VLOOKUP(A1157:A2156,Reference_dataset_SpeciesList_species_code[],2,FALSE))</f>
        <v>Buprestis splendens</v>
      </c>
      <c r="C1157" s="1" t="s">
        <v>464</v>
      </c>
      <c r="D1157" s="1" t="s">
        <v>2314</v>
      </c>
      <c r="E1157" s="2" t="str">
        <f t="array" ref="E1157">IF(D1157:D2156="","",VLOOKUP(D1157:D2156,Reference_dataset_Measures_code[],2,FALSE))</f>
        <v>Climate change - Implement climate change mitigation measures</v>
      </c>
    </row>
    <row r="1158" spans="1:5" x14ac:dyDescent="0.2">
      <c r="A1158" s="1" t="s">
        <v>245</v>
      </c>
      <c r="B1158" s="2" t="str">
        <f t="array" ref="B1158">IF(A1158:A2157="","",VLOOKUP(A1158:A2157,Reference_dataset_SpeciesList_species_code[],2,FALSE))</f>
        <v>Buprestis splendens</v>
      </c>
      <c r="C1158" s="1" t="s">
        <v>464</v>
      </c>
      <c r="D1158" s="1" t="s">
        <v>2301</v>
      </c>
      <c r="E1158" s="2" t="str">
        <f t="array" ref="E1158">IF(D1158:D2157="","",VLOOKUP(D1158:D2157,Reference_dataset_Measures_code[],2,FALSE))</f>
        <v>Forestry - Adapt/change forest management and exploitation practices</v>
      </c>
    </row>
    <row r="1159" spans="1:5" x14ac:dyDescent="0.2">
      <c r="A1159" s="1" t="s">
        <v>245</v>
      </c>
      <c r="B1159" s="2" t="str">
        <f t="array" ref="B1159">IF(A1159:A2158="","",VLOOKUP(A1159:A2158,Reference_dataset_SpeciesList_species_code[],2,FALSE))</f>
        <v>Buprestis splendens</v>
      </c>
      <c r="C1159" s="1" t="s">
        <v>464</v>
      </c>
      <c r="D1159" s="1" t="s">
        <v>2310</v>
      </c>
      <c r="E1159" s="2" t="str">
        <f t="array" ref="E1159">IF(D1159:D2158="","",VLOOKUP(D1159:D2158,Reference_dataset_Measures_code[],2,FALSE))</f>
        <v>Species exploitation - Control/eradicate illegal killing, fishing and harvesting</v>
      </c>
    </row>
    <row r="1160" spans="1:5" x14ac:dyDescent="0.2">
      <c r="A1160" s="1" t="s">
        <v>245</v>
      </c>
      <c r="B1160" s="2" t="str">
        <f t="array" ref="B1160">IF(A1160:A2159="","",VLOOKUP(A1160:A2159,Reference_dataset_SpeciesList_species_code[],2,FALSE))</f>
        <v>Buprestis splendens</v>
      </c>
      <c r="C1160" s="1" t="s">
        <v>464</v>
      </c>
      <c r="D1160" s="1" t="s">
        <v>2325</v>
      </c>
      <c r="E1160" s="2" t="str">
        <f t="array" ref="E1160">IF(D1160:D2159="","",VLOOKUP(D1160:D2159,Reference_dataset_Measures_code[],2,FALSE))</f>
        <v>Military - Reduce impact of other specific human activities</v>
      </c>
    </row>
    <row r="1161" spans="1:5" x14ac:dyDescent="0.2">
      <c r="A1161" s="1" t="s">
        <v>246</v>
      </c>
      <c r="B1161" s="2" t="str">
        <f t="array" ref="B1161">IF(A1161:A2160="","",VLOOKUP(A1161:A2160,Reference_dataset_SpeciesList_species_code[],2,FALSE))</f>
        <v>Cucujus cinnaberinus</v>
      </c>
      <c r="C1161" s="1" t="s">
        <v>464</v>
      </c>
      <c r="D1161" s="1" t="s">
        <v>2328</v>
      </c>
      <c r="E1161" s="2" t="str">
        <f t="array" ref="E1161">IF(D1161:D2160="","",VLOOKUP(D1161:D2160,Reference_dataset_Measures_code[],2,FALSE))</f>
        <v>Forestry - Prevent conversion of (semi-) natural habitats and forests into forests and forest plantations</v>
      </c>
    </row>
    <row r="1162" spans="1:5" x14ac:dyDescent="0.2">
      <c r="A1162" s="1" t="s">
        <v>246</v>
      </c>
      <c r="B1162" s="2" t="str">
        <f t="array" ref="B1162">IF(A1162:A2161="","",VLOOKUP(A1162:A2161,Reference_dataset_SpeciesList_species_code[],2,FALSE))</f>
        <v>Cucujus cinnaberinus</v>
      </c>
      <c r="C1162" s="1" t="s">
        <v>464</v>
      </c>
      <c r="D1162" s="1" t="s">
        <v>2344</v>
      </c>
      <c r="E1162" s="2" t="str">
        <f t="array" ref="E1162">IF(D1162:D2161="","",VLOOKUP(D1162:D2161,Reference_dataset_Measures_code[],2,FALSE))</f>
        <v>Forestry - Adapt/manage reforestation and forest regeneration</v>
      </c>
    </row>
    <row r="1163" spans="1:5" x14ac:dyDescent="0.2">
      <c r="A1163" s="1" t="s">
        <v>246</v>
      </c>
      <c r="B1163" s="2" t="str">
        <f t="array" ref="B1163">IF(A1163:A2162="","",VLOOKUP(A1163:A2162,Reference_dataset_SpeciesList_species_code[],2,FALSE))</f>
        <v>Cucujus cinnaberinus</v>
      </c>
      <c r="C1163" s="1" t="s">
        <v>464</v>
      </c>
      <c r="D1163" s="1" t="s">
        <v>2314</v>
      </c>
      <c r="E1163" s="2" t="str">
        <f t="array" ref="E1163">IF(D1163:D2162="","",VLOOKUP(D1163:D2162,Reference_dataset_Measures_code[],2,FALSE))</f>
        <v>Climate change - Implement climate change mitigation measures</v>
      </c>
    </row>
    <row r="1164" spans="1:5" x14ac:dyDescent="0.2">
      <c r="A1164" s="1" t="s">
        <v>246</v>
      </c>
      <c r="B1164" s="2" t="str">
        <f t="array" ref="B1164">IF(A1164:A2163="","",VLOOKUP(A1164:A2163,Reference_dataset_SpeciesList_species_code[],2,FALSE))</f>
        <v>Cucujus cinnaberinus</v>
      </c>
      <c r="C1164" s="1" t="s">
        <v>464</v>
      </c>
      <c r="D1164" s="1" t="s">
        <v>2301</v>
      </c>
      <c r="E1164" s="2" t="str">
        <f t="array" ref="E1164">IF(D1164:D2163="","",VLOOKUP(D1164:D2163,Reference_dataset_Measures_code[],2,FALSE))</f>
        <v>Forestry - Adapt/change forest management and exploitation practices</v>
      </c>
    </row>
    <row r="1165" spans="1:5" x14ac:dyDescent="0.2">
      <c r="A1165" s="1" t="s">
        <v>247</v>
      </c>
      <c r="B1165" s="2" t="str">
        <f t="array" ref="B1165">IF(A1165:A2164="","",VLOOKUP(A1165:A2164,Reference_dataset_SpeciesList_species_code[],2,FALSE))</f>
        <v>Osmoderma cristinae</v>
      </c>
      <c r="C1165" s="1" t="s">
        <v>464</v>
      </c>
      <c r="D1165" s="1" t="s">
        <v>2328</v>
      </c>
      <c r="E1165" s="2" t="str">
        <f t="array" ref="E1165">IF(D1165:D2164="","",VLOOKUP(D1165:D2164,Reference_dataset_Measures_code[],2,FALSE))</f>
        <v>Forestry - Prevent conversion of (semi-) natural habitats and forests into forests and forest plantations</v>
      </c>
    </row>
    <row r="1166" spans="1:5" x14ac:dyDescent="0.2">
      <c r="A1166" s="1" t="s">
        <v>247</v>
      </c>
      <c r="B1166" s="2" t="str">
        <f t="array" ref="B1166">IF(A1166:A2165="","",VLOOKUP(A1166:A2165,Reference_dataset_SpeciesList_species_code[],2,FALSE))</f>
        <v>Osmoderma cristinae</v>
      </c>
      <c r="C1166" s="1" t="s">
        <v>464</v>
      </c>
      <c r="D1166" s="1" t="s">
        <v>2344</v>
      </c>
      <c r="E1166" s="2" t="str">
        <f t="array" ref="E1166">IF(D1166:D2165="","",VLOOKUP(D1166:D2165,Reference_dataset_Measures_code[],2,FALSE))</f>
        <v>Forestry - Adapt/manage reforestation and forest regeneration</v>
      </c>
    </row>
    <row r="1167" spans="1:5" x14ac:dyDescent="0.2">
      <c r="A1167" s="1" t="s">
        <v>247</v>
      </c>
      <c r="B1167" s="2" t="str">
        <f t="array" ref="B1167">IF(A1167:A2166="","",VLOOKUP(A1167:A2166,Reference_dataset_SpeciesList_species_code[],2,FALSE))</f>
        <v>Osmoderma cristinae</v>
      </c>
      <c r="C1167" s="1" t="s">
        <v>464</v>
      </c>
      <c r="D1167" s="1" t="s">
        <v>2314</v>
      </c>
      <c r="E1167" s="2" t="str">
        <f t="array" ref="E1167">IF(D1167:D2166="","",VLOOKUP(D1167:D2166,Reference_dataset_Measures_code[],2,FALSE))</f>
        <v>Climate change - Implement climate change mitigation measures</v>
      </c>
    </row>
    <row r="1168" spans="1:5" x14ac:dyDescent="0.2">
      <c r="A1168" s="1" t="s">
        <v>253</v>
      </c>
      <c r="B1168" s="2" t="str">
        <f t="array" ref="B1168">IF(A1168:A2167="","",VLOOKUP(A1168:A2167,Reference_dataset_SpeciesList_species_code[],2,FALSE))</f>
        <v>Osmoderma italicum</v>
      </c>
      <c r="C1168" s="1" t="s">
        <v>464</v>
      </c>
      <c r="D1168" s="1" t="s">
        <v>2328</v>
      </c>
      <c r="E1168" s="2" t="str">
        <f t="array" ref="E1168">IF(D1168:D2167="","",VLOOKUP(D1168:D2167,Reference_dataset_Measures_code[],2,FALSE))</f>
        <v>Forestry - Prevent conversion of (semi-) natural habitats and forests into forests and forest plantations</v>
      </c>
    </row>
    <row r="1169" spans="1:5" x14ac:dyDescent="0.2">
      <c r="A1169" s="1" t="s">
        <v>253</v>
      </c>
      <c r="B1169" s="2" t="str">
        <f t="array" ref="B1169">IF(A1169:A2168="","",VLOOKUP(A1169:A2168,Reference_dataset_SpeciesList_species_code[],2,FALSE))</f>
        <v>Osmoderma italicum</v>
      </c>
      <c r="C1169" s="1" t="s">
        <v>464</v>
      </c>
      <c r="D1169" s="1" t="s">
        <v>2344</v>
      </c>
      <c r="E1169" s="2" t="str">
        <f t="array" ref="E1169">IF(D1169:D2168="","",VLOOKUP(D1169:D2168,Reference_dataset_Measures_code[],2,FALSE))</f>
        <v>Forestry - Adapt/manage reforestation and forest regeneration</v>
      </c>
    </row>
    <row r="1170" spans="1:5" x14ac:dyDescent="0.2">
      <c r="A1170" s="1" t="s">
        <v>253</v>
      </c>
      <c r="B1170" s="2" t="str">
        <f t="array" ref="B1170">IF(A1170:A2169="","",VLOOKUP(A1170:A2169,Reference_dataset_SpeciesList_species_code[],2,FALSE))</f>
        <v>Osmoderma italicum</v>
      </c>
      <c r="C1170" s="1" t="s">
        <v>464</v>
      </c>
      <c r="D1170" s="1" t="s">
        <v>2314</v>
      </c>
      <c r="E1170" s="2" t="str">
        <f t="array" ref="E1170">IF(D1170:D2169="","",VLOOKUP(D1170:D2169,Reference_dataset_Measures_code[],2,FALSE))</f>
        <v>Climate change - Implement climate change mitigation measures</v>
      </c>
    </row>
    <row r="1171" spans="1:5" x14ac:dyDescent="0.2">
      <c r="A1171" s="1" t="s">
        <v>248</v>
      </c>
      <c r="B1171" s="2" t="str">
        <f t="array" ref="B1171">IF(A1171:A2170="","",VLOOKUP(A1171:A2170,Reference_dataset_SpeciesList_species_code[],2,FALSE))</f>
        <v>Morimus asper funereus</v>
      </c>
      <c r="C1171" s="1" t="s">
        <v>469</v>
      </c>
      <c r="D1171" s="1" t="s">
        <v>2328</v>
      </c>
      <c r="E1171" s="2" t="str">
        <f t="array" ref="E1171">IF(D1171:D2170="","",VLOOKUP(D1171:D2170,Reference_dataset_Measures_code[],2,FALSE))</f>
        <v>Forestry - Prevent conversion of (semi-) natural habitats and forests into forests and forest plantations</v>
      </c>
    </row>
    <row r="1172" spans="1:5" x14ac:dyDescent="0.2">
      <c r="A1172" s="1" t="s">
        <v>248</v>
      </c>
      <c r="B1172" s="2" t="str">
        <f t="array" ref="B1172">IF(A1172:A2171="","",VLOOKUP(A1172:A2171,Reference_dataset_SpeciesList_species_code[],2,FALSE))</f>
        <v>Morimus asper funereus</v>
      </c>
      <c r="C1172" s="1" t="s">
        <v>469</v>
      </c>
      <c r="D1172" s="1" t="s">
        <v>2344</v>
      </c>
      <c r="E1172" s="2" t="str">
        <f t="array" ref="E1172">IF(D1172:D2171="","",VLOOKUP(D1172:D2171,Reference_dataset_Measures_code[],2,FALSE))</f>
        <v>Forestry - Adapt/manage reforestation and forest regeneration</v>
      </c>
    </row>
    <row r="1173" spans="1:5" x14ac:dyDescent="0.2">
      <c r="A1173" s="1" t="s">
        <v>248</v>
      </c>
      <c r="B1173" s="2" t="str">
        <f t="array" ref="B1173">IF(A1173:A2172="","",VLOOKUP(A1173:A2172,Reference_dataset_SpeciesList_species_code[],2,FALSE))</f>
        <v>Morimus asper funereus</v>
      </c>
      <c r="C1173" s="1" t="s">
        <v>469</v>
      </c>
      <c r="D1173" s="1" t="s">
        <v>2314</v>
      </c>
      <c r="E1173" s="2" t="str">
        <f t="array" ref="E1173">IF(D1173:D2172="","",VLOOKUP(D1173:D2172,Reference_dataset_Measures_code[],2,FALSE))</f>
        <v>Climate change - Implement climate change mitigation measures</v>
      </c>
    </row>
    <row r="1174" spans="1:5" x14ac:dyDescent="0.2">
      <c r="A1174" s="1" t="s">
        <v>248</v>
      </c>
      <c r="B1174" s="2" t="str">
        <f t="array" ref="B1174">IF(A1174:A2173="","",VLOOKUP(A1174:A2173,Reference_dataset_SpeciesList_species_code[],2,FALSE))</f>
        <v>Morimus asper funereus</v>
      </c>
      <c r="C1174" s="1" t="s">
        <v>469</v>
      </c>
      <c r="D1174" s="1" t="s">
        <v>2302</v>
      </c>
      <c r="E1174" s="2" t="str">
        <f t="array" ref="E1174">IF(D1174:D2173="","",VLOOKUP(D1174:D2173,Reference_dataset_Measures_code[],2,FALSE))</f>
        <v>Forestry - Stop forest management and exploitation practices</v>
      </c>
    </row>
    <row r="1175" spans="1:5" x14ac:dyDescent="0.2">
      <c r="A1175" s="1" t="s">
        <v>248</v>
      </c>
      <c r="B1175" s="2" t="str">
        <f t="array" ref="B1175">IF(A1175:A2174="","",VLOOKUP(A1175:A2174,Reference_dataset_SpeciesList_species_code[],2,FALSE))</f>
        <v>Morimus asper funereus</v>
      </c>
      <c r="C1175" s="1" t="s">
        <v>469</v>
      </c>
      <c r="D1175" s="1" t="s">
        <v>2362</v>
      </c>
      <c r="E1175" s="2" t="str">
        <f t="array" ref="E1175">IF(D1175:D2174="","",VLOOKUP(D1175:D2174,Reference_dataset_Measures_code[],2,FALSE))</f>
        <v>Forestry - Restoration of Annex I forest habitats</v>
      </c>
    </row>
    <row r="1176" spans="1:5" x14ac:dyDescent="0.2">
      <c r="A1176" s="1" t="s">
        <v>248</v>
      </c>
      <c r="B1176" s="2" t="str">
        <f t="array" ref="B1176">IF(A1176:A2175="","",VLOOKUP(A1176:A2175,Reference_dataset_SpeciesList_species_code[],2,FALSE))</f>
        <v>Morimus asper funereus</v>
      </c>
      <c r="C1176" s="1" t="s">
        <v>469</v>
      </c>
      <c r="D1176" s="1" t="s">
        <v>2291</v>
      </c>
      <c r="E1176" s="2" t="str">
        <f t="array" ref="E1176">IF(D1176:D2175="","",VLOOKUP(D1176:D2175,Reference_dataset_Measures_code[],2,FALSE))</f>
        <v>Infrastructure - Managing the impacts of converting land for construction and development</v>
      </c>
    </row>
    <row r="1177" spans="1:5" x14ac:dyDescent="0.2">
      <c r="A1177" s="1" t="s">
        <v>248</v>
      </c>
      <c r="B1177" s="2" t="str">
        <f t="array" ref="B1177">IF(A1177:A2176="","",VLOOKUP(A1177:A2176,Reference_dataset_SpeciesList_species_code[],2,FALSE))</f>
        <v>Morimus asper funereus</v>
      </c>
      <c r="C1177" s="1" t="s">
        <v>469</v>
      </c>
      <c r="D1177" s="1" t="s">
        <v>2310</v>
      </c>
      <c r="E1177" s="2" t="str">
        <f t="array" ref="E1177">IF(D1177:D2176="","",VLOOKUP(D1177:D2176,Reference_dataset_Measures_code[],2,FALSE))</f>
        <v>Species exploitation - Control/eradicate illegal killing, fishing and harvesting</v>
      </c>
    </row>
    <row r="1178" spans="1:5" x14ac:dyDescent="0.2">
      <c r="A1178" s="1" t="s">
        <v>244</v>
      </c>
      <c r="B1178" s="2" t="str">
        <f t="array" ref="B1178">IF(A1178:A2177="","",VLOOKUP(A1178:A2177,Reference_dataset_SpeciesList_species_code[],2,FALSE))</f>
        <v>Microcondylaea bonellii</v>
      </c>
      <c r="C1178" s="1" t="s">
        <v>469</v>
      </c>
      <c r="D1178" s="1" t="s">
        <v>2310</v>
      </c>
      <c r="E1178" s="2" t="str">
        <f t="array" ref="E1178">IF(D1178:D2177="","",VLOOKUP(D1178:D2177,Reference_dataset_Measures_code[],2,FALSE))</f>
        <v>Species exploitation - Control/eradicate illegal killing, fishing and harvesting</v>
      </c>
    </row>
    <row r="1179" spans="1:5" x14ac:dyDescent="0.2">
      <c r="A1179" s="1" t="s">
        <v>229</v>
      </c>
      <c r="B1179" s="2" t="str">
        <f t="array" ref="B1179">IF(A1179:A2178="","",VLOOKUP(A1179:A2178,Reference_dataset_SpeciesList_species_code[],2,FALSE))</f>
        <v>Papilio hospiton</v>
      </c>
      <c r="C1179" s="1" t="s">
        <v>464</v>
      </c>
      <c r="D1179" s="1" t="s">
        <v>2290</v>
      </c>
      <c r="E1179" s="2" t="str">
        <f t="array" ref="E1179">IF(D1179:D2178="","",VLOOKUP(D1179:D2178,Reference_dataset_Measures_code[],2,FALSE))</f>
        <v>Species exploitation - Other measures related to exploitation of species</v>
      </c>
    </row>
    <row r="1180" spans="1:5" x14ac:dyDescent="0.2">
      <c r="A1180" s="1" t="s">
        <v>229</v>
      </c>
      <c r="B1180" s="2" t="str">
        <f t="array" ref="B1180">IF(A1180:A2179="","",VLOOKUP(A1180:A2179,Reference_dataset_SpeciesList_species_code[],2,FALSE))</f>
        <v>Papilio hospiton</v>
      </c>
      <c r="C1180" s="1" t="s">
        <v>464</v>
      </c>
      <c r="D1180" s="1" t="s">
        <v>2310</v>
      </c>
      <c r="E1180" s="2" t="str">
        <f t="array" ref="E1180">IF(D1180:D2179="","",VLOOKUP(D1180:D2179,Reference_dataset_Measures_code[],2,FALSE))</f>
        <v>Species exploitation - Control/eradicate illegal killing, fishing and harvesting</v>
      </c>
    </row>
    <row r="1181" spans="1:5" x14ac:dyDescent="0.2">
      <c r="A1181" s="1" t="s">
        <v>225</v>
      </c>
      <c r="B1181" s="2" t="str">
        <f t="array" ref="B1181">IF(A1181:A2180="","",VLOOKUP(A1181:A2180,Reference_dataset_SpeciesList_species_code[],2,FALSE))</f>
        <v>Vertigo moulinsiana</v>
      </c>
      <c r="C1181" s="1" t="s">
        <v>467</v>
      </c>
      <c r="D1181" s="1" t="s">
        <v>2338</v>
      </c>
      <c r="E1181" s="2" t="str">
        <f t="array" ref="E1181">IF(D1181:D2180="","",VLOOKUP(D1181:D2180,Reference_dataset_Measures_code[],2,FALSE))</f>
        <v>Infrastructure - Manage changes in hydrological and coastal systems and regimes</v>
      </c>
    </row>
    <row r="1182" spans="1:5" x14ac:dyDescent="0.2">
      <c r="A1182" s="1" t="s">
        <v>225</v>
      </c>
      <c r="B1182" s="2" t="str">
        <f t="array" ref="B1182">IF(A1182:A2181="","",VLOOKUP(A1182:A2181,Reference_dataset_SpeciesList_species_code[],2,FALSE))</f>
        <v>Vertigo moulinsiana</v>
      </c>
      <c r="C1182" s="1" t="s">
        <v>467</v>
      </c>
      <c r="D1182" s="1" t="s">
        <v>2314</v>
      </c>
      <c r="E1182" s="2" t="str">
        <f t="array" ref="E1182">IF(D1182:D2181="","",VLOOKUP(D1182:D2181,Reference_dataset_Measures_code[],2,FALSE))</f>
        <v>Climate change - Implement climate change mitigation measures</v>
      </c>
    </row>
    <row r="1183" spans="1:5" x14ac:dyDescent="0.2">
      <c r="A1183" s="1" t="s">
        <v>225</v>
      </c>
      <c r="B1183" s="2" t="str">
        <f t="array" ref="B1183">IF(A1183:A2182="","",VLOOKUP(A1183:A2182,Reference_dataset_SpeciesList_species_code[],2,FALSE))</f>
        <v>Vertigo moulinsiana</v>
      </c>
      <c r="C1183" s="1" t="s">
        <v>467</v>
      </c>
      <c r="D1183" s="1" t="s">
        <v>2307</v>
      </c>
      <c r="E1183" s="2" t="str">
        <f t="array" ref="E1183">IF(D1183:D2182="","",VLOOKUP(D1183:D2182,Reference_dataset_Measures_code[],2,FALSE))</f>
        <v>Natural processes - Managenemnt of habitats to slow, stop or reverse natural processes without direct human influence</v>
      </c>
    </row>
    <row r="1184" spans="1:5" x14ac:dyDescent="0.2">
      <c r="A1184" s="1" t="s">
        <v>225</v>
      </c>
      <c r="B1184" s="2" t="str">
        <f t="array" ref="B1184">IF(A1184:A2183="","",VLOOKUP(A1184:A2183,Reference_dataset_SpeciesList_species_code[],2,FALSE))</f>
        <v>Vertigo moulinsiana</v>
      </c>
      <c r="C1184" s="1" t="s">
        <v>469</v>
      </c>
      <c r="D1184" s="1" t="s">
        <v>2323</v>
      </c>
      <c r="E1184" s="2" t="str">
        <f t="array" ref="E1184">IF(D1184:D2183="","",VLOOKUP(D1184:D2183,Reference_dataset_Measures_code[],2,FALSE))</f>
        <v>Agriculture - Manage agricultural drainage and water abstraction</v>
      </c>
    </row>
    <row r="1185" spans="1:5" x14ac:dyDescent="0.2">
      <c r="A1185" s="1" t="s">
        <v>225</v>
      </c>
      <c r="B1185" s="2" t="str">
        <f t="array" ref="B1185">IF(A1185:A2184="","",VLOOKUP(A1185:A2184,Reference_dataset_SpeciesList_species_code[],2,FALSE))</f>
        <v>Vertigo moulinsiana</v>
      </c>
      <c r="C1185" s="1" t="s">
        <v>469</v>
      </c>
      <c r="D1185" s="1" t="s">
        <v>2338</v>
      </c>
      <c r="E1185" s="2" t="str">
        <f t="array" ref="E1185">IF(D1185:D2184="","",VLOOKUP(D1185:D2184,Reference_dataset_Measures_code[],2,FALSE))</f>
        <v>Infrastructure - Manage changes in hydrological and coastal systems and regimes</v>
      </c>
    </row>
    <row r="1186" spans="1:5" x14ac:dyDescent="0.2">
      <c r="A1186" s="1" t="s">
        <v>225</v>
      </c>
      <c r="B1186" s="2" t="str">
        <f t="array" ref="B1186">IF(A1186:A2185="","",VLOOKUP(A1186:A2185,Reference_dataset_SpeciesList_species_code[],2,FALSE))</f>
        <v>Vertigo moulinsiana</v>
      </c>
      <c r="C1186" s="1" t="s">
        <v>469</v>
      </c>
      <c r="D1186" s="1" t="s">
        <v>2315</v>
      </c>
      <c r="E1186" s="2" t="str">
        <f t="array" ref="E1186">IF(D1186:D2185="","",VLOOKUP(D1186:D2185,Reference_dataset_Measures_code[],2,FALSE))</f>
        <v>Alien species - Management, control or eradication of other invasive alien species</v>
      </c>
    </row>
    <row r="1187" spans="1:5" x14ac:dyDescent="0.2">
      <c r="A1187" s="1" t="s">
        <v>225</v>
      </c>
      <c r="B1187" s="2" t="str">
        <f t="array" ref="B1187">IF(A1187:A2186="","",VLOOKUP(A1187:A2186,Reference_dataset_SpeciesList_species_code[],2,FALSE))</f>
        <v>Vertigo moulinsiana</v>
      </c>
      <c r="C1187" s="1" t="s">
        <v>469</v>
      </c>
      <c r="D1187" s="1" t="s">
        <v>2314</v>
      </c>
      <c r="E1187" s="2" t="str">
        <f t="array" ref="E1187">IF(D1187:D2186="","",VLOOKUP(D1187:D2186,Reference_dataset_Measures_code[],2,FALSE))</f>
        <v>Climate change - Implement climate change mitigation measures</v>
      </c>
    </row>
    <row r="1188" spans="1:5" x14ac:dyDescent="0.2">
      <c r="A1188" s="1" t="s">
        <v>225</v>
      </c>
      <c r="B1188" s="2" t="str">
        <f t="array" ref="B1188">IF(A1188:A2187="","",VLOOKUP(A1188:A2187,Reference_dataset_SpeciesList_species_code[],2,FALSE))</f>
        <v>Vertigo moulinsiana</v>
      </c>
      <c r="C1188" s="1" t="s">
        <v>464</v>
      </c>
      <c r="D1188" s="1" t="s">
        <v>2335</v>
      </c>
      <c r="E1188" s="2" t="str">
        <f t="array" ref="E1188">IF(D1188:D2187="","",VLOOKUP(D1188:D2187,Reference_dataset_Measures_code[],2,FALSE))</f>
        <v>Nature directives - Manage native species incl. non-Directive species)</v>
      </c>
    </row>
    <row r="1189" spans="1:5" x14ac:dyDescent="0.2">
      <c r="A1189" s="1" t="s">
        <v>225</v>
      </c>
      <c r="B1189" s="2" t="str">
        <f t="array" ref="B1189">IF(A1189:A2188="","",VLOOKUP(A1189:A2188,Reference_dataset_SpeciesList_species_code[],2,FALSE))</f>
        <v>Vertigo moulinsiana</v>
      </c>
      <c r="C1189" s="1" t="s">
        <v>464</v>
      </c>
      <c r="D1189" s="1" t="s">
        <v>2309</v>
      </c>
      <c r="E1189" s="2" t="str">
        <f t="array" ref="E1189">IF(D1189:D2188="","",VLOOKUP(D1189:D2188,Reference_dataset_Measures_code[],2,FALSE))</f>
        <v>Agriculture - Manage use of fertilisers as well as chemicals in agriculture</v>
      </c>
    </row>
    <row r="1190" spans="1:5" x14ac:dyDescent="0.2">
      <c r="A1190" s="1" t="s">
        <v>225</v>
      </c>
      <c r="B1190" s="2" t="str">
        <f t="array" ref="B1190">IF(A1190:A2189="","",VLOOKUP(A1190:A2189,Reference_dataset_SpeciesList_species_code[],2,FALSE))</f>
        <v>Vertigo moulinsiana</v>
      </c>
      <c r="C1190" s="1" t="s">
        <v>464</v>
      </c>
      <c r="D1190" s="1" t="s">
        <v>2296</v>
      </c>
      <c r="E1190" s="2" t="str">
        <f t="array" ref="E1190">IF(D1190:D2189="","",VLOOKUP(D1190:D2189,Reference_dataset_Measures_code[],2,FALSE))</f>
        <v>Agriculture - Reduce/eliminate source pollution to surface and ground waters from agriculture</v>
      </c>
    </row>
    <row r="1191" spans="1:5" x14ac:dyDescent="0.2">
      <c r="A1191" s="1" t="s">
        <v>225</v>
      </c>
      <c r="B1191" s="2" t="str">
        <f t="array" ref="B1191">IF(A1191:A2190="","",VLOOKUP(A1191:A2190,Reference_dataset_SpeciesList_species_code[],2,FALSE))</f>
        <v>Vertigo moulinsiana</v>
      </c>
      <c r="C1191" s="1" t="s">
        <v>464</v>
      </c>
      <c r="D1191" s="1" t="s">
        <v>2314</v>
      </c>
      <c r="E1191" s="2" t="str">
        <f t="array" ref="E1191">IF(D1191:D2190="","",VLOOKUP(D1191:D2190,Reference_dataset_Measures_code[],2,FALSE))</f>
        <v>Climate change - Implement climate change mitigation measures</v>
      </c>
    </row>
    <row r="1192" spans="1:5" x14ac:dyDescent="0.2">
      <c r="A1192" s="1" t="s">
        <v>225</v>
      </c>
      <c r="B1192" s="2" t="str">
        <f t="array" ref="B1192">IF(A1192:A2191="","",VLOOKUP(A1192:A2191,Reference_dataset_SpeciesList_species_code[],2,FALSE))</f>
        <v>Vertigo moulinsiana</v>
      </c>
      <c r="C1192" s="1" t="s">
        <v>464</v>
      </c>
      <c r="D1192" s="1" t="s">
        <v>2337</v>
      </c>
      <c r="E1192" s="2" t="str">
        <f t="array" ref="E1192">IF(D1192:D2191="","",VLOOKUP(D1192:D2191,Reference_dataset_Measures_code[],2,FALSE))</f>
        <v>Agriculture - Other measures related to agricultural practices</v>
      </c>
    </row>
    <row r="1193" spans="1:5" x14ac:dyDescent="0.2">
      <c r="A1193" s="1" t="s">
        <v>225</v>
      </c>
      <c r="B1193" s="2" t="str">
        <f t="array" ref="B1193">IF(A1193:A2192="","",VLOOKUP(A1193:A2192,Reference_dataset_SpeciesList_species_code[],2,FALSE))</f>
        <v>Vertigo moulinsiana</v>
      </c>
      <c r="C1193" s="1" t="s">
        <v>464</v>
      </c>
      <c r="D1193" s="1" t="s">
        <v>2321</v>
      </c>
      <c r="E1193" s="2" t="str">
        <f t="array" ref="E1193">IF(D1193:D2192="","",VLOOKUP(D1193:D2192,Reference_dataset_Measures_code[],2,FALSE))</f>
        <v>Mixed source pollution - Reduce impact of mixed source pollution</v>
      </c>
    </row>
    <row r="1194" spans="1:5" x14ac:dyDescent="0.2">
      <c r="A1194" s="1" t="s">
        <v>225</v>
      </c>
      <c r="B1194" s="2" t="str">
        <f t="array" ref="B1194">IF(A1194:A2193="","",VLOOKUP(A1194:A2193,Reference_dataset_SpeciesList_species_code[],2,FALSE))</f>
        <v>Vertigo moulinsiana</v>
      </c>
      <c r="C1194" s="1" t="s">
        <v>464</v>
      </c>
      <c r="D1194" s="1" t="s">
        <v>2342</v>
      </c>
      <c r="E1194" s="2" t="str">
        <f t="array" ref="E1194">IF(D1194:D2193="","",VLOOKUP(D1194:D2193,Reference_dataset_Measures_code[],2,FALSE))</f>
        <v>Forestry - Other measures related to forestry practices</v>
      </c>
    </row>
    <row r="1195" spans="1:5" x14ac:dyDescent="0.2">
      <c r="A1195" s="1" t="s">
        <v>225</v>
      </c>
      <c r="B1195" s="2" t="str">
        <f t="array" ref="B1195">IF(A1195:A2194="","",VLOOKUP(A1195:A2194,Reference_dataset_SpeciesList_species_code[],2,FALSE))</f>
        <v>Vertigo moulinsiana</v>
      </c>
      <c r="C1195" s="1" t="s">
        <v>464</v>
      </c>
      <c r="D1195" s="1" t="s">
        <v>2323</v>
      </c>
      <c r="E1195" s="2" t="str">
        <f t="array" ref="E1195">IF(D1195:D2194="","",VLOOKUP(D1195:D2194,Reference_dataset_Measures_code[],2,FALSE))</f>
        <v>Agriculture - Manage agricultural drainage and water abstraction</v>
      </c>
    </row>
    <row r="1196" spans="1:5" x14ac:dyDescent="0.2">
      <c r="A1196" s="1" t="s">
        <v>222</v>
      </c>
      <c r="B1196" s="2" t="str">
        <f t="array" ref="B1196">IF(A1196:A2195="","",VLOOKUP(A1196:A2195,Reference_dataset_SpeciesList_species_code[],2,FALSE))</f>
        <v>Vertigo geyeri</v>
      </c>
      <c r="C1196" s="1" t="s">
        <v>467</v>
      </c>
      <c r="D1196" s="1" t="s">
        <v>447</v>
      </c>
      <c r="E1196" s="2" t="str">
        <f t="array" ref="E1196">IF(D1196:D2195="","",VLOOKUP(D1196:D2195,Reference_dataset_Measures_code[],2,FALSE))</f>
        <v>Agriculture - Adapt mowing, grazing and other equivalent agricultural activities</v>
      </c>
    </row>
    <row r="1197" spans="1:5" x14ac:dyDescent="0.2">
      <c r="A1197" s="1" t="s">
        <v>222</v>
      </c>
      <c r="B1197" s="2" t="str">
        <f t="array" ref="B1197">IF(A1197:A2196="","",VLOOKUP(A1197:A2196,Reference_dataset_SpeciesList_species_code[],2,FALSE))</f>
        <v>Vertigo geyeri</v>
      </c>
      <c r="C1197" s="1" t="s">
        <v>467</v>
      </c>
      <c r="D1197" s="1" t="s">
        <v>2307</v>
      </c>
      <c r="E1197" s="2" t="str">
        <f t="array" ref="E1197">IF(D1197:D2196="","",VLOOKUP(D1197:D2196,Reference_dataset_Measures_code[],2,FALSE))</f>
        <v>Natural processes - Managenemnt of habitats to slow, stop or reverse natural processes without direct human influence</v>
      </c>
    </row>
    <row r="1198" spans="1:5" x14ac:dyDescent="0.2">
      <c r="A1198" s="1" t="s">
        <v>224</v>
      </c>
      <c r="B1198" s="2" t="str">
        <f t="array" ref="B1198">IF(A1198:A2197="","",VLOOKUP(A1198:A2197,Reference_dataset_SpeciesList_species_code[],2,FALSE))</f>
        <v>Vertigo genesii</v>
      </c>
      <c r="C1198" s="1" t="s">
        <v>467</v>
      </c>
      <c r="D1198" s="1" t="s">
        <v>447</v>
      </c>
      <c r="E1198" s="2" t="str">
        <f t="array" ref="E1198">IF(D1198:D2197="","",VLOOKUP(D1198:D2197,Reference_dataset_Measures_code[],2,FALSE))</f>
        <v>Agriculture - Adapt mowing, grazing and other equivalent agricultural activities</v>
      </c>
    </row>
    <row r="1199" spans="1:5" x14ac:dyDescent="0.2">
      <c r="A1199" s="1" t="s">
        <v>264</v>
      </c>
      <c r="B1199" s="2" t="str">
        <f t="array" ref="B1199">IF(A1199:A2198="","",VLOOKUP(A1199:A2198,Reference_dataset_SpeciesList_species_code[],2,FALSE))</f>
        <v>Melanargia arge</v>
      </c>
      <c r="C1199" s="1" t="s">
        <v>467</v>
      </c>
      <c r="D1199" s="1" t="s">
        <v>2298</v>
      </c>
      <c r="E1199" s="2" t="str">
        <f t="array" ref="E1199">IF(D1199:D2198="","",VLOOKUP(D1199:D2198,Reference_dataset_Measures_code[],2,FALSE))</f>
        <v>Agriculture - Prevent conversion of (semi-) natural habitats into agricultural land</v>
      </c>
    </row>
    <row r="1200" spans="1:5" x14ac:dyDescent="0.2">
      <c r="A1200" s="1" t="s">
        <v>226</v>
      </c>
      <c r="B1200" s="2" t="str">
        <f t="array" ref="B1200">IF(A1200:A2199="","",VLOOKUP(A1200:A2199,Reference_dataset_SpeciesList_species_code[],2,FALSE))</f>
        <v>Helix pomatia</v>
      </c>
      <c r="C1200" s="1" t="s">
        <v>467</v>
      </c>
      <c r="D1200" s="1" t="s">
        <v>414</v>
      </c>
      <c r="E1200" s="2" t="str">
        <f t="array" ref="E1200">IF(D1200:D2199="","",VLOOKUP(D1200:D2199,Reference_dataset_Measures_code[],2,FALSE))</f>
        <v>Agriculture - Maintain exisiting extensive practices and landscape features</v>
      </c>
    </row>
    <row r="1201" spans="1:5" x14ac:dyDescent="0.2">
      <c r="A1201" s="1" t="s">
        <v>226</v>
      </c>
      <c r="B1201" s="2" t="str">
        <f t="array" ref="B1201">IF(A1201:A2200="","",VLOOKUP(A1201:A2200,Reference_dataset_SpeciesList_species_code[],2,FALSE))</f>
        <v>Helix pomatia</v>
      </c>
      <c r="C1201" s="1" t="s">
        <v>467</v>
      </c>
      <c r="D1201" s="1" t="s">
        <v>2300</v>
      </c>
      <c r="E1201" s="2" t="str">
        <f t="array" ref="E1201">IF(D1201:D2200="","",VLOOKUP(D1201:D2200,Reference_dataset_Measures_code[],2,FALSE))</f>
        <v>Agriculture - Reinstate appropiate agricultural practices to address abandonment</v>
      </c>
    </row>
    <row r="1202" spans="1:5" x14ac:dyDescent="0.2">
      <c r="A1202" s="1" t="s">
        <v>226</v>
      </c>
      <c r="B1202" s="2" t="str">
        <f t="array" ref="B1202">IF(A1202:A2201="","",VLOOKUP(A1202:A2201,Reference_dataset_SpeciesList_species_code[],2,FALSE))</f>
        <v>Helix pomatia</v>
      </c>
      <c r="C1202" s="1" t="s">
        <v>467</v>
      </c>
      <c r="D1202" s="1" t="s">
        <v>2310</v>
      </c>
      <c r="E1202" s="2" t="str">
        <f t="array" ref="E1202">IF(D1202:D2201="","",VLOOKUP(D1202:D2201,Reference_dataset_Measures_code[],2,FALSE))</f>
        <v>Species exploitation - Control/eradicate illegal killing, fishing and harvesting</v>
      </c>
    </row>
    <row r="1203" spans="1:5" x14ac:dyDescent="0.2">
      <c r="A1203" s="1" t="s">
        <v>226</v>
      </c>
      <c r="B1203" s="2" t="str">
        <f t="array" ref="B1203">IF(A1203:A2202="","",VLOOKUP(A1203:A2202,Reference_dataset_SpeciesList_species_code[],2,FALSE))</f>
        <v>Helix pomatia</v>
      </c>
      <c r="C1203" s="1" t="s">
        <v>469</v>
      </c>
      <c r="D1203" s="1" t="s">
        <v>2298</v>
      </c>
      <c r="E1203" s="2" t="str">
        <f t="array" ref="E1203">IF(D1203:D2202="","",VLOOKUP(D1203:D2202,Reference_dataset_Measures_code[],2,FALSE))</f>
        <v>Agriculture - Prevent conversion of (semi-) natural habitats into agricultural land</v>
      </c>
    </row>
    <row r="1204" spans="1:5" x14ac:dyDescent="0.2">
      <c r="A1204" s="1" t="s">
        <v>226</v>
      </c>
      <c r="B1204" s="2" t="str">
        <f t="array" ref="B1204">IF(A1204:A2203="","",VLOOKUP(A1204:A2203,Reference_dataset_SpeciesList_species_code[],2,FALSE))</f>
        <v>Helix pomatia</v>
      </c>
      <c r="C1204" s="1" t="s">
        <v>469</v>
      </c>
      <c r="D1204" s="1" t="s">
        <v>2299</v>
      </c>
      <c r="E1204" s="2" t="str">
        <f t="array" ref="E1204">IF(D1204:D2203="","",VLOOKUP(D1204:D2203,Reference_dataset_Measures_code[],2,FALSE))</f>
        <v>Agriculture - Restore small landscape features on agricultural land</v>
      </c>
    </row>
    <row r="1205" spans="1:5" x14ac:dyDescent="0.2">
      <c r="A1205" s="1" t="s">
        <v>226</v>
      </c>
      <c r="B1205" s="2" t="str">
        <f t="array" ref="B1205">IF(A1205:A2204="","",VLOOKUP(A1205:A2204,Reference_dataset_SpeciesList_species_code[],2,FALSE))</f>
        <v>Helix pomatia</v>
      </c>
      <c r="C1205" s="1" t="s">
        <v>469</v>
      </c>
      <c r="D1205" s="1" t="s">
        <v>414</v>
      </c>
      <c r="E1205" s="2" t="str">
        <f t="array" ref="E1205">IF(D1205:D2204="","",VLOOKUP(D1205:D2204,Reference_dataset_Measures_code[],2,FALSE))</f>
        <v>Agriculture - Maintain exisiting extensive practices and landscape features</v>
      </c>
    </row>
    <row r="1206" spans="1:5" x14ac:dyDescent="0.2">
      <c r="A1206" s="1" t="s">
        <v>226</v>
      </c>
      <c r="B1206" s="2" t="str">
        <f t="array" ref="B1206">IF(A1206:A2205="","",VLOOKUP(A1206:A2205,Reference_dataset_SpeciesList_species_code[],2,FALSE))</f>
        <v>Helix pomatia</v>
      </c>
      <c r="C1206" s="1" t="s">
        <v>469</v>
      </c>
      <c r="D1206" s="1" t="s">
        <v>2300</v>
      </c>
      <c r="E1206" s="2" t="str">
        <f t="array" ref="E1206">IF(D1206:D2205="","",VLOOKUP(D1206:D2205,Reference_dataset_Measures_code[],2,FALSE))</f>
        <v>Agriculture - Reinstate appropiate agricultural practices to address abandonment</v>
      </c>
    </row>
    <row r="1207" spans="1:5" x14ac:dyDescent="0.2">
      <c r="A1207" s="1" t="s">
        <v>226</v>
      </c>
      <c r="B1207" s="2" t="str">
        <f t="array" ref="B1207">IF(A1207:A2206="","",VLOOKUP(A1207:A2206,Reference_dataset_SpeciesList_species_code[],2,FALSE))</f>
        <v>Helix pomatia</v>
      </c>
      <c r="C1207" s="1" t="s">
        <v>469</v>
      </c>
      <c r="D1207" s="1" t="s">
        <v>2310</v>
      </c>
      <c r="E1207" s="2" t="str">
        <f t="array" ref="E1207">IF(D1207:D2206="","",VLOOKUP(D1207:D2206,Reference_dataset_Measures_code[],2,FALSE))</f>
        <v>Species exploitation - Control/eradicate illegal killing, fishing and harvesting</v>
      </c>
    </row>
    <row r="1208" spans="1:5" x14ac:dyDescent="0.2">
      <c r="A1208" s="1" t="s">
        <v>249</v>
      </c>
      <c r="B1208" s="2" t="str">
        <f t="array" ref="B1208">IF(A1208:A2207="","",VLOOKUP(A1208:A2207,Reference_dataset_SpeciesList_species_code[],2,FALSE))</f>
        <v>Lucanus cervus</v>
      </c>
      <c r="C1208" s="1" t="s">
        <v>467</v>
      </c>
      <c r="D1208" s="1" t="s">
        <v>2328</v>
      </c>
      <c r="E1208" s="2" t="str">
        <f t="array" ref="E1208">IF(D1208:D2207="","",VLOOKUP(D1208:D2207,Reference_dataset_Measures_code[],2,FALSE))</f>
        <v>Forestry - Prevent conversion of (semi-) natural habitats and forests into forests and forest plantations</v>
      </c>
    </row>
    <row r="1209" spans="1:5" x14ac:dyDescent="0.2">
      <c r="A1209" s="1" t="s">
        <v>249</v>
      </c>
      <c r="B1209" s="2" t="str">
        <f t="array" ref="B1209">IF(A1209:A2208="","",VLOOKUP(A1209:A2208,Reference_dataset_SpeciesList_species_code[],2,FALSE))</f>
        <v>Lucanus cervus</v>
      </c>
      <c r="C1209" s="1" t="s">
        <v>467</v>
      </c>
      <c r="D1209" s="1" t="s">
        <v>2344</v>
      </c>
      <c r="E1209" s="2" t="str">
        <f t="array" ref="E1209">IF(D1209:D2208="","",VLOOKUP(D1209:D2208,Reference_dataset_Measures_code[],2,FALSE))</f>
        <v>Forestry - Adapt/manage reforestation and forest regeneration</v>
      </c>
    </row>
    <row r="1210" spans="1:5" x14ac:dyDescent="0.2">
      <c r="A1210" s="1" t="s">
        <v>249</v>
      </c>
      <c r="B1210" s="2" t="str">
        <f t="array" ref="B1210">IF(A1210:A2209="","",VLOOKUP(A1210:A2209,Reference_dataset_SpeciesList_species_code[],2,FALSE))</f>
        <v>Lucanus cervus</v>
      </c>
      <c r="C1210" s="1" t="s">
        <v>467</v>
      </c>
      <c r="D1210" s="1" t="s">
        <v>2314</v>
      </c>
      <c r="E1210" s="2" t="str">
        <f t="array" ref="E1210">IF(D1210:D2209="","",VLOOKUP(D1210:D2209,Reference_dataset_Measures_code[],2,FALSE))</f>
        <v>Climate change - Implement climate change mitigation measures</v>
      </c>
    </row>
    <row r="1211" spans="1:5" x14ac:dyDescent="0.2">
      <c r="A1211" s="1" t="s">
        <v>249</v>
      </c>
      <c r="B1211" s="2" t="str">
        <f t="array" ref="B1211">IF(A1211:A2210="","",VLOOKUP(A1211:A2210,Reference_dataset_SpeciesList_species_code[],2,FALSE))</f>
        <v>Lucanus cervus</v>
      </c>
      <c r="C1211" s="1" t="s">
        <v>467</v>
      </c>
      <c r="D1211" s="1" t="s">
        <v>414</v>
      </c>
      <c r="E1211" s="2" t="str">
        <f t="array" ref="E1211">IF(D1211:D2210="","",VLOOKUP(D1211:D2210,Reference_dataset_Measures_code[],2,FALSE))</f>
        <v>Agriculture - Maintain exisiting extensive practices and landscape features</v>
      </c>
    </row>
    <row r="1212" spans="1:5" x14ac:dyDescent="0.2">
      <c r="A1212" s="1" t="s">
        <v>249</v>
      </c>
      <c r="B1212" s="2" t="str">
        <f t="array" ref="B1212">IF(A1212:A2211="","",VLOOKUP(A1212:A2211,Reference_dataset_SpeciesList_species_code[],2,FALSE))</f>
        <v>Lucanus cervus</v>
      </c>
      <c r="C1212" s="1" t="s">
        <v>467</v>
      </c>
      <c r="D1212" s="1" t="s">
        <v>2301</v>
      </c>
      <c r="E1212" s="2" t="str">
        <f t="array" ref="E1212">IF(D1212:D2211="","",VLOOKUP(D1212:D2211,Reference_dataset_Measures_code[],2,FALSE))</f>
        <v>Forestry - Adapt/change forest management and exploitation practices</v>
      </c>
    </row>
    <row r="1213" spans="1:5" x14ac:dyDescent="0.2">
      <c r="A1213" s="1" t="s">
        <v>249</v>
      </c>
      <c r="B1213" s="2" t="str">
        <f t="array" ref="B1213">IF(A1213:A2212="","",VLOOKUP(A1213:A2212,Reference_dataset_SpeciesList_species_code[],2,FALSE))</f>
        <v>Lucanus cervus</v>
      </c>
      <c r="C1213" s="1" t="s">
        <v>467</v>
      </c>
      <c r="D1213" s="1" t="s">
        <v>2302</v>
      </c>
      <c r="E1213" s="2" t="str">
        <f t="array" ref="E1213">IF(D1213:D2212="","",VLOOKUP(D1213:D2212,Reference_dataset_Measures_code[],2,FALSE))</f>
        <v>Forestry - Stop forest management and exploitation practices</v>
      </c>
    </row>
    <row r="1214" spans="1:5" x14ac:dyDescent="0.2">
      <c r="A1214" s="1" t="s">
        <v>249</v>
      </c>
      <c r="B1214" s="2" t="str">
        <f t="array" ref="B1214">IF(A1214:A2213="","",VLOOKUP(A1214:A2213,Reference_dataset_SpeciesList_species_code[],2,FALSE))</f>
        <v>Lucanus cervus</v>
      </c>
      <c r="C1214" s="1" t="s">
        <v>467</v>
      </c>
      <c r="D1214" s="1" t="s">
        <v>2342</v>
      </c>
      <c r="E1214" s="2" t="str">
        <f t="array" ref="E1214">IF(D1214:D2213="","",VLOOKUP(D1214:D2213,Reference_dataset_Measures_code[],2,FALSE))</f>
        <v>Forestry - Other measures related to forestry practices</v>
      </c>
    </row>
    <row r="1215" spans="1:5" x14ac:dyDescent="0.2">
      <c r="A1215" s="1" t="s">
        <v>249</v>
      </c>
      <c r="B1215" s="2" t="str">
        <f t="array" ref="B1215">IF(A1215:A2214="","",VLOOKUP(A1215:A2214,Reference_dataset_SpeciesList_species_code[],2,FALSE))</f>
        <v>Lucanus cervus</v>
      </c>
      <c r="C1215" s="1" t="s">
        <v>467</v>
      </c>
      <c r="D1215" s="1" t="s">
        <v>2322</v>
      </c>
      <c r="E1215" s="2" t="str">
        <f t="array" ref="E1215">IF(D1215:D2214="","",VLOOKUP(D1215:D2214,Reference_dataset_Measures_code[],2,FALSE))</f>
        <v>Species exploitation  - Management of hunting, recreational fishing, harvesting of plants and fungi</v>
      </c>
    </row>
    <row r="1216" spans="1:5" x14ac:dyDescent="0.2">
      <c r="A1216" s="1" t="s">
        <v>249</v>
      </c>
      <c r="B1216" s="2" t="str">
        <f t="array" ref="B1216">IF(A1216:A2215="","",VLOOKUP(A1216:A2215,Reference_dataset_SpeciesList_species_code[],2,FALSE))</f>
        <v>Lucanus cervus</v>
      </c>
      <c r="C1216" s="1" t="s">
        <v>467</v>
      </c>
      <c r="D1216" s="1" t="s">
        <v>2295</v>
      </c>
      <c r="E1216" s="2" t="str">
        <f t="array" ref="E1216">IF(D1216:D2215="","",VLOOKUP(D1216:D2215,Reference_dataset_Measures_code[],2,FALSE))</f>
        <v>Infrastructure - Reduce impact of outdoor sports, leisure and recreational activities</v>
      </c>
    </row>
    <row r="1217" spans="1:5" x14ac:dyDescent="0.2">
      <c r="A1217" s="1" t="s">
        <v>249</v>
      </c>
      <c r="B1217" s="2" t="str">
        <f t="array" ref="B1217">IF(A1217:A2216="","",VLOOKUP(A1217:A2216,Reference_dataset_SpeciesList_species_code[],2,FALSE))</f>
        <v>Lucanus cervus</v>
      </c>
      <c r="C1217" s="1" t="s">
        <v>469</v>
      </c>
      <c r="D1217" s="1" t="s">
        <v>2328</v>
      </c>
      <c r="E1217" s="2" t="str">
        <f t="array" ref="E1217">IF(D1217:D2216="","",VLOOKUP(D1217:D2216,Reference_dataset_Measures_code[],2,FALSE))</f>
        <v>Forestry - Prevent conversion of (semi-) natural habitats and forests into forests and forest plantations</v>
      </c>
    </row>
    <row r="1218" spans="1:5" x14ac:dyDescent="0.2">
      <c r="A1218" s="1" t="s">
        <v>249</v>
      </c>
      <c r="B1218" s="2" t="str">
        <f t="array" ref="B1218">IF(A1218:A2217="","",VLOOKUP(A1218:A2217,Reference_dataset_SpeciesList_species_code[],2,FALSE))</f>
        <v>Lucanus cervus</v>
      </c>
      <c r="C1218" s="1" t="s">
        <v>469</v>
      </c>
      <c r="D1218" s="1" t="s">
        <v>2344</v>
      </c>
      <c r="E1218" s="2" t="str">
        <f t="array" ref="E1218">IF(D1218:D2217="","",VLOOKUP(D1218:D2217,Reference_dataset_Measures_code[],2,FALSE))</f>
        <v>Forestry - Adapt/manage reforestation and forest regeneration</v>
      </c>
    </row>
    <row r="1219" spans="1:5" x14ac:dyDescent="0.2">
      <c r="A1219" s="1" t="s">
        <v>249</v>
      </c>
      <c r="B1219" s="2" t="str">
        <f t="array" ref="B1219">IF(A1219:A2218="","",VLOOKUP(A1219:A2218,Reference_dataset_SpeciesList_species_code[],2,FALSE))</f>
        <v>Lucanus cervus</v>
      </c>
      <c r="C1219" s="1" t="s">
        <v>469</v>
      </c>
      <c r="D1219" s="1" t="s">
        <v>2314</v>
      </c>
      <c r="E1219" s="2" t="str">
        <f t="array" ref="E1219">IF(D1219:D2218="","",VLOOKUP(D1219:D2218,Reference_dataset_Measures_code[],2,FALSE))</f>
        <v>Climate change - Implement climate change mitigation measures</v>
      </c>
    </row>
    <row r="1220" spans="1:5" x14ac:dyDescent="0.2">
      <c r="A1220" s="1" t="s">
        <v>249</v>
      </c>
      <c r="B1220" s="2" t="str">
        <f t="array" ref="B1220">IF(A1220:A2219="","",VLOOKUP(A1220:A2219,Reference_dataset_SpeciesList_species_code[],2,FALSE))</f>
        <v>Lucanus cervus</v>
      </c>
      <c r="C1220" s="1" t="s">
        <v>469</v>
      </c>
      <c r="D1220" s="1" t="s">
        <v>2299</v>
      </c>
      <c r="E1220" s="2" t="str">
        <f t="array" ref="E1220">IF(D1220:D2219="","",VLOOKUP(D1220:D2219,Reference_dataset_Measures_code[],2,FALSE))</f>
        <v>Agriculture - Restore small landscape features on agricultural land</v>
      </c>
    </row>
    <row r="1221" spans="1:5" x14ac:dyDescent="0.2">
      <c r="A1221" s="1" t="s">
        <v>249</v>
      </c>
      <c r="B1221" s="2" t="str">
        <f t="array" ref="B1221">IF(A1221:A2220="","",VLOOKUP(A1221:A2220,Reference_dataset_SpeciesList_species_code[],2,FALSE))</f>
        <v>Lucanus cervus</v>
      </c>
      <c r="C1221" s="1" t="s">
        <v>469</v>
      </c>
      <c r="D1221" s="1" t="s">
        <v>2301</v>
      </c>
      <c r="E1221" s="2" t="str">
        <f t="array" ref="E1221">IF(D1221:D2220="","",VLOOKUP(D1221:D2220,Reference_dataset_Measures_code[],2,FALSE))</f>
        <v>Forestry - Adapt/change forest management and exploitation practices</v>
      </c>
    </row>
    <row r="1222" spans="1:5" x14ac:dyDescent="0.2">
      <c r="A1222" s="1" t="s">
        <v>249</v>
      </c>
      <c r="B1222" s="2" t="str">
        <f t="array" ref="B1222">IF(A1222:A2221="","",VLOOKUP(A1222:A2221,Reference_dataset_SpeciesList_species_code[],2,FALSE))</f>
        <v>Lucanus cervus</v>
      </c>
      <c r="C1222" s="1" t="s">
        <v>469</v>
      </c>
      <c r="D1222" s="1" t="s">
        <v>2302</v>
      </c>
      <c r="E1222" s="2" t="str">
        <f t="array" ref="E1222">IF(D1222:D2221="","",VLOOKUP(D1222:D2221,Reference_dataset_Measures_code[],2,FALSE))</f>
        <v>Forestry - Stop forest management and exploitation practices</v>
      </c>
    </row>
    <row r="1223" spans="1:5" x14ac:dyDescent="0.2">
      <c r="A1223" s="1" t="s">
        <v>249</v>
      </c>
      <c r="B1223" s="2" t="str">
        <f t="array" ref="B1223">IF(A1223:A2222="","",VLOOKUP(A1223:A2222,Reference_dataset_SpeciesList_species_code[],2,FALSE))</f>
        <v>Lucanus cervus</v>
      </c>
      <c r="C1223" s="1" t="s">
        <v>469</v>
      </c>
      <c r="D1223" s="1" t="s">
        <v>2342</v>
      </c>
      <c r="E1223" s="2" t="str">
        <f t="array" ref="E1223">IF(D1223:D2222="","",VLOOKUP(D1223:D2222,Reference_dataset_Measures_code[],2,FALSE))</f>
        <v>Forestry - Other measures related to forestry practices</v>
      </c>
    </row>
    <row r="1224" spans="1:5" x14ac:dyDescent="0.2">
      <c r="A1224" s="1" t="s">
        <v>249</v>
      </c>
      <c r="B1224" s="2" t="str">
        <f t="array" ref="B1224">IF(A1224:A2223="","",VLOOKUP(A1224:A2223,Reference_dataset_SpeciesList_species_code[],2,FALSE))</f>
        <v>Lucanus cervus</v>
      </c>
      <c r="C1224" s="1" t="s">
        <v>469</v>
      </c>
      <c r="D1224" s="1" t="s">
        <v>2325</v>
      </c>
      <c r="E1224" s="2" t="str">
        <f t="array" ref="E1224">IF(D1224:D2223="","",VLOOKUP(D1224:D2223,Reference_dataset_Measures_code[],2,FALSE))</f>
        <v>Military - Reduce impact of other specific human activities</v>
      </c>
    </row>
    <row r="1225" spans="1:5" x14ac:dyDescent="0.2">
      <c r="A1225" s="1" t="s">
        <v>249</v>
      </c>
      <c r="B1225" s="2" t="str">
        <f t="array" ref="B1225">IF(A1225:A2224="","",VLOOKUP(A1225:A2224,Reference_dataset_SpeciesList_species_code[],2,FALSE))</f>
        <v>Lucanus cervus</v>
      </c>
      <c r="C1225" s="1" t="s">
        <v>464</v>
      </c>
      <c r="D1225" s="1" t="s">
        <v>2328</v>
      </c>
      <c r="E1225" s="2" t="str">
        <f t="array" ref="E1225">IF(D1225:D2224="","",VLOOKUP(D1225:D2224,Reference_dataset_Measures_code[],2,FALSE))</f>
        <v>Forestry - Prevent conversion of (semi-) natural habitats and forests into forests and forest plantations</v>
      </c>
    </row>
    <row r="1226" spans="1:5" x14ac:dyDescent="0.2">
      <c r="A1226" s="1" t="s">
        <v>249</v>
      </c>
      <c r="B1226" s="2" t="str">
        <f t="array" ref="B1226">IF(A1226:A2225="","",VLOOKUP(A1226:A2225,Reference_dataset_SpeciesList_species_code[],2,FALSE))</f>
        <v>Lucanus cervus</v>
      </c>
      <c r="C1226" s="1" t="s">
        <v>464</v>
      </c>
      <c r="D1226" s="1" t="s">
        <v>2344</v>
      </c>
      <c r="E1226" s="2" t="str">
        <f t="array" ref="E1226">IF(D1226:D2225="","",VLOOKUP(D1226:D2225,Reference_dataset_Measures_code[],2,FALSE))</f>
        <v>Forestry - Adapt/manage reforestation and forest regeneration</v>
      </c>
    </row>
    <row r="1227" spans="1:5" x14ac:dyDescent="0.2">
      <c r="A1227" s="1" t="s">
        <v>249</v>
      </c>
      <c r="B1227" s="2" t="str">
        <f t="array" ref="B1227">IF(A1227:A2226="","",VLOOKUP(A1227:A2226,Reference_dataset_SpeciesList_species_code[],2,FALSE))</f>
        <v>Lucanus cervus</v>
      </c>
      <c r="C1227" s="1" t="s">
        <v>464</v>
      </c>
      <c r="D1227" s="1" t="s">
        <v>2314</v>
      </c>
      <c r="E1227" s="2" t="str">
        <f t="array" ref="E1227">IF(D1227:D2226="","",VLOOKUP(D1227:D2226,Reference_dataset_Measures_code[],2,FALSE))</f>
        <v>Climate change - Implement climate change mitigation measures</v>
      </c>
    </row>
    <row r="1228" spans="1:5" x14ac:dyDescent="0.2">
      <c r="A1228" s="1" t="s">
        <v>249</v>
      </c>
      <c r="B1228" s="2" t="str">
        <f t="array" ref="B1228">IF(A1228:A2227="","",VLOOKUP(A1228:A2227,Reference_dataset_SpeciesList_species_code[],2,FALSE))</f>
        <v>Lucanus cervus</v>
      </c>
      <c r="C1228" s="1" t="s">
        <v>464</v>
      </c>
      <c r="D1228" s="1" t="s">
        <v>414</v>
      </c>
      <c r="E1228" s="2" t="str">
        <f t="array" ref="E1228">IF(D1228:D2227="","",VLOOKUP(D1228:D2227,Reference_dataset_Measures_code[],2,FALSE))</f>
        <v>Agriculture - Maintain exisiting extensive practices and landscape features</v>
      </c>
    </row>
    <row r="1229" spans="1:5" x14ac:dyDescent="0.2">
      <c r="A1229" s="1" t="s">
        <v>249</v>
      </c>
      <c r="B1229" s="2" t="str">
        <f t="array" ref="B1229">IF(A1229:A2228="","",VLOOKUP(A1229:A2228,Reference_dataset_SpeciesList_species_code[],2,FALSE))</f>
        <v>Lucanus cervus</v>
      </c>
      <c r="C1229" s="1" t="s">
        <v>464</v>
      </c>
      <c r="D1229" s="1" t="s">
        <v>2301</v>
      </c>
      <c r="E1229" s="2" t="str">
        <f t="array" ref="E1229">IF(D1229:D2228="","",VLOOKUP(D1229:D2228,Reference_dataset_Measures_code[],2,FALSE))</f>
        <v>Forestry - Adapt/change forest management and exploitation practices</v>
      </c>
    </row>
    <row r="1230" spans="1:5" x14ac:dyDescent="0.2">
      <c r="A1230" s="1" t="s">
        <v>249</v>
      </c>
      <c r="B1230" s="2" t="str">
        <f t="array" ref="B1230">IF(A1230:A2229="","",VLOOKUP(A1230:A2229,Reference_dataset_SpeciesList_species_code[],2,FALSE))</f>
        <v>Lucanus cervus</v>
      </c>
      <c r="C1230" s="1" t="s">
        <v>464</v>
      </c>
      <c r="D1230" s="1" t="s">
        <v>2302</v>
      </c>
      <c r="E1230" s="2" t="str">
        <f t="array" ref="E1230">IF(D1230:D2229="","",VLOOKUP(D1230:D2229,Reference_dataset_Measures_code[],2,FALSE))</f>
        <v>Forestry - Stop forest management and exploitation practices</v>
      </c>
    </row>
    <row r="1231" spans="1:5" x14ac:dyDescent="0.2">
      <c r="A1231" s="1" t="s">
        <v>250</v>
      </c>
      <c r="B1231" s="2" t="str">
        <f t="array" ref="B1231">IF(A1231:A2230="","",VLOOKUP(A1231:A2230,Reference_dataset_SpeciesList_species_code[],2,FALSE))</f>
        <v>Osmoderma eremita</v>
      </c>
      <c r="C1231" s="1" t="s">
        <v>467</v>
      </c>
      <c r="D1231" s="1" t="s">
        <v>2328</v>
      </c>
      <c r="E1231" s="2" t="str">
        <f t="array" ref="E1231">IF(D1231:D2230="","",VLOOKUP(D1231:D2230,Reference_dataset_Measures_code[],2,FALSE))</f>
        <v>Forestry - Prevent conversion of (semi-) natural habitats and forests into forests and forest plantations</v>
      </c>
    </row>
    <row r="1232" spans="1:5" x14ac:dyDescent="0.2">
      <c r="A1232" s="1" t="s">
        <v>250</v>
      </c>
      <c r="B1232" s="2" t="str">
        <f t="array" ref="B1232">IF(A1232:A2231="","",VLOOKUP(A1232:A2231,Reference_dataset_SpeciesList_species_code[],2,FALSE))</f>
        <v>Osmoderma eremita</v>
      </c>
      <c r="C1232" s="1" t="s">
        <v>467</v>
      </c>
      <c r="D1232" s="1" t="s">
        <v>2344</v>
      </c>
      <c r="E1232" s="2" t="str">
        <f t="array" ref="E1232">IF(D1232:D2231="","",VLOOKUP(D1232:D2231,Reference_dataset_Measures_code[],2,FALSE))</f>
        <v>Forestry - Adapt/manage reforestation and forest regeneration</v>
      </c>
    </row>
    <row r="1233" spans="1:5" x14ac:dyDescent="0.2">
      <c r="A1233" s="1" t="s">
        <v>250</v>
      </c>
      <c r="B1233" s="2" t="str">
        <f t="array" ref="B1233">IF(A1233:A2232="","",VLOOKUP(A1233:A2232,Reference_dataset_SpeciesList_species_code[],2,FALSE))</f>
        <v>Osmoderma eremita</v>
      </c>
      <c r="C1233" s="1" t="s">
        <v>467</v>
      </c>
      <c r="D1233" s="1" t="s">
        <v>2314</v>
      </c>
      <c r="E1233" s="2" t="str">
        <f t="array" ref="E1233">IF(D1233:D2232="","",VLOOKUP(D1233:D2232,Reference_dataset_Measures_code[],2,FALSE))</f>
        <v>Climate change - Implement climate change mitigation measures</v>
      </c>
    </row>
    <row r="1234" spans="1:5" x14ac:dyDescent="0.2">
      <c r="A1234" s="1" t="s">
        <v>250</v>
      </c>
      <c r="B1234" s="2" t="str">
        <f t="array" ref="B1234">IF(A1234:A2233="","",VLOOKUP(A1234:A2233,Reference_dataset_SpeciesList_species_code[],2,FALSE))</f>
        <v>Osmoderma eremita</v>
      </c>
      <c r="C1234" s="1" t="s">
        <v>467</v>
      </c>
      <c r="D1234" s="1" t="s">
        <v>2299</v>
      </c>
      <c r="E1234" s="2" t="str">
        <f t="array" ref="E1234">IF(D1234:D2233="","",VLOOKUP(D1234:D2233,Reference_dataset_Measures_code[],2,FALSE))</f>
        <v>Agriculture - Restore small landscape features on agricultural land</v>
      </c>
    </row>
    <row r="1235" spans="1:5" x14ac:dyDescent="0.2">
      <c r="A1235" s="1" t="s">
        <v>250</v>
      </c>
      <c r="B1235" s="2" t="str">
        <f t="array" ref="B1235">IF(A1235:A2234="","",VLOOKUP(A1235:A2234,Reference_dataset_SpeciesList_species_code[],2,FALSE))</f>
        <v>Osmoderma eremita</v>
      </c>
      <c r="C1235" s="1" t="s">
        <v>467</v>
      </c>
      <c r="D1235" s="1" t="s">
        <v>2317</v>
      </c>
      <c r="E1235" s="2" t="str">
        <f t="array" ref="E1235">IF(D1235:D2234="","",VLOOKUP(D1235:D2234,Reference_dataset_Measures_code[],2,FALSE))</f>
        <v>Forestry - Maintain exisiting traditional forest management and exploitation practices</v>
      </c>
    </row>
    <row r="1236" spans="1:5" x14ac:dyDescent="0.2">
      <c r="A1236" s="1" t="s">
        <v>250</v>
      </c>
      <c r="B1236" s="2" t="str">
        <f t="array" ref="B1236">IF(A1236:A2235="","",VLOOKUP(A1236:A2235,Reference_dataset_SpeciesList_species_code[],2,FALSE))</f>
        <v>Osmoderma eremita</v>
      </c>
      <c r="C1236" s="1" t="s">
        <v>467</v>
      </c>
      <c r="D1236" s="1" t="s">
        <v>2301</v>
      </c>
      <c r="E1236" s="2" t="str">
        <f t="array" ref="E1236">IF(D1236:D2235="","",VLOOKUP(D1236:D2235,Reference_dataset_Measures_code[],2,FALSE))</f>
        <v>Forestry - Adapt/change forest management and exploitation practices</v>
      </c>
    </row>
    <row r="1237" spans="1:5" x14ac:dyDescent="0.2">
      <c r="A1237" s="1" t="s">
        <v>250</v>
      </c>
      <c r="B1237" s="2" t="str">
        <f t="array" ref="B1237">IF(A1237:A2236="","",VLOOKUP(A1237:A2236,Reference_dataset_SpeciesList_species_code[],2,FALSE))</f>
        <v>Osmoderma eremita</v>
      </c>
      <c r="C1237" s="1" t="s">
        <v>467</v>
      </c>
      <c r="D1237" s="1" t="s">
        <v>2356</v>
      </c>
      <c r="E1237" s="2" t="str">
        <f t="array" ref="E1237">IF(D1237:D2236="","",VLOOKUP(D1237:D2236,Reference_dataset_Measures_code[],2,FALSE))</f>
        <v>Forestry - Measures to combat illegal logging</v>
      </c>
    </row>
    <row r="1238" spans="1:5" x14ac:dyDescent="0.2">
      <c r="A1238" s="1" t="s">
        <v>250</v>
      </c>
      <c r="B1238" s="2" t="str">
        <f t="array" ref="B1238">IF(A1238:A2237="","",VLOOKUP(A1238:A2237,Reference_dataset_SpeciesList_species_code[],2,FALSE))</f>
        <v>Osmoderma eremita</v>
      </c>
      <c r="C1238" s="1" t="s">
        <v>467</v>
      </c>
      <c r="D1238" s="1" t="s">
        <v>2342</v>
      </c>
      <c r="E1238" s="2" t="str">
        <f t="array" ref="E1238">IF(D1238:D2237="","",VLOOKUP(D1238:D2237,Reference_dataset_Measures_code[],2,FALSE))</f>
        <v>Forestry - Other measures related to forestry practices</v>
      </c>
    </row>
    <row r="1239" spans="1:5" x14ac:dyDescent="0.2">
      <c r="A1239" s="1" t="s">
        <v>250</v>
      </c>
      <c r="B1239" s="2" t="str">
        <f t="array" ref="B1239">IF(A1239:A2238="","",VLOOKUP(A1239:A2238,Reference_dataset_SpeciesList_species_code[],2,FALSE))</f>
        <v>Osmoderma eremita</v>
      </c>
      <c r="C1239" s="1" t="s">
        <v>467</v>
      </c>
      <c r="D1239" s="1" t="s">
        <v>2310</v>
      </c>
      <c r="E1239" s="2" t="str">
        <f t="array" ref="E1239">IF(D1239:D2238="","",VLOOKUP(D1239:D2238,Reference_dataset_Measures_code[],2,FALSE))</f>
        <v>Species exploitation - Control/eradicate illegal killing, fishing and harvesting</v>
      </c>
    </row>
    <row r="1240" spans="1:5" x14ac:dyDescent="0.2">
      <c r="A1240" s="1" t="s">
        <v>250</v>
      </c>
      <c r="B1240" s="2" t="str">
        <f t="array" ref="B1240">IF(A1240:A2239="","",VLOOKUP(A1240:A2239,Reference_dataset_SpeciesList_species_code[],2,FALSE))</f>
        <v>Osmoderma eremita</v>
      </c>
      <c r="C1240" s="1" t="s">
        <v>469</v>
      </c>
      <c r="D1240" s="1" t="s">
        <v>2328</v>
      </c>
      <c r="E1240" s="2" t="str">
        <f t="array" ref="E1240">IF(D1240:D2239="","",VLOOKUP(D1240:D2239,Reference_dataset_Measures_code[],2,FALSE))</f>
        <v>Forestry - Prevent conversion of (semi-) natural habitats and forests into forests and forest plantations</v>
      </c>
    </row>
    <row r="1241" spans="1:5" x14ac:dyDescent="0.2">
      <c r="A1241" s="1" t="s">
        <v>250</v>
      </c>
      <c r="B1241" s="2" t="str">
        <f t="array" ref="B1241">IF(A1241:A2240="","",VLOOKUP(A1241:A2240,Reference_dataset_SpeciesList_species_code[],2,FALSE))</f>
        <v>Osmoderma eremita</v>
      </c>
      <c r="C1241" s="1" t="s">
        <v>469</v>
      </c>
      <c r="D1241" s="1" t="s">
        <v>2344</v>
      </c>
      <c r="E1241" s="2" t="str">
        <f t="array" ref="E1241">IF(D1241:D2240="","",VLOOKUP(D1241:D2240,Reference_dataset_Measures_code[],2,FALSE))</f>
        <v>Forestry - Adapt/manage reforestation and forest regeneration</v>
      </c>
    </row>
    <row r="1242" spans="1:5" x14ac:dyDescent="0.2">
      <c r="A1242" s="1" t="s">
        <v>250</v>
      </c>
      <c r="B1242" s="2" t="str">
        <f t="array" ref="B1242">IF(A1242:A2241="","",VLOOKUP(A1242:A2241,Reference_dataset_SpeciesList_species_code[],2,FALSE))</f>
        <v>Osmoderma eremita</v>
      </c>
      <c r="C1242" s="1" t="s">
        <v>469</v>
      </c>
      <c r="D1242" s="1" t="s">
        <v>2314</v>
      </c>
      <c r="E1242" s="2" t="str">
        <f t="array" ref="E1242">IF(D1242:D2241="","",VLOOKUP(D1242:D2241,Reference_dataset_Measures_code[],2,FALSE))</f>
        <v>Climate change - Implement climate change mitigation measures</v>
      </c>
    </row>
    <row r="1243" spans="1:5" x14ac:dyDescent="0.2">
      <c r="A1243" s="1" t="s">
        <v>250</v>
      </c>
      <c r="B1243" s="2" t="str">
        <f t="array" ref="B1243">IF(A1243:A2242="","",VLOOKUP(A1243:A2242,Reference_dataset_SpeciesList_species_code[],2,FALSE))</f>
        <v>Osmoderma eremita</v>
      </c>
      <c r="C1243" s="1" t="s">
        <v>469</v>
      </c>
      <c r="D1243" s="1" t="s">
        <v>2299</v>
      </c>
      <c r="E1243" s="2" t="str">
        <f t="array" ref="E1243">IF(D1243:D2242="","",VLOOKUP(D1243:D2242,Reference_dataset_Measures_code[],2,FALSE))</f>
        <v>Agriculture - Restore small landscape features on agricultural land</v>
      </c>
    </row>
    <row r="1244" spans="1:5" x14ac:dyDescent="0.2">
      <c r="A1244" s="1" t="s">
        <v>250</v>
      </c>
      <c r="B1244" s="2" t="str">
        <f t="array" ref="B1244">IF(A1244:A2243="","",VLOOKUP(A1244:A2243,Reference_dataset_SpeciesList_species_code[],2,FALSE))</f>
        <v>Osmoderma eremita</v>
      </c>
      <c r="C1244" s="1" t="s">
        <v>469</v>
      </c>
      <c r="D1244" s="1" t="s">
        <v>2309</v>
      </c>
      <c r="E1244" s="2" t="str">
        <f t="array" ref="E1244">IF(D1244:D2243="","",VLOOKUP(D1244:D2243,Reference_dataset_Measures_code[],2,FALSE))</f>
        <v>Agriculture - Manage use of fertilisers as well as chemicals in agriculture</v>
      </c>
    </row>
    <row r="1245" spans="1:5" x14ac:dyDescent="0.2">
      <c r="A1245" s="1" t="s">
        <v>250</v>
      </c>
      <c r="B1245" s="2" t="str">
        <f t="array" ref="B1245">IF(A1245:A2244="","",VLOOKUP(A1245:A2244,Reference_dataset_SpeciesList_species_code[],2,FALSE))</f>
        <v>Osmoderma eremita</v>
      </c>
      <c r="C1245" s="1" t="s">
        <v>469</v>
      </c>
      <c r="D1245" s="1" t="s">
        <v>2301</v>
      </c>
      <c r="E1245" s="2" t="str">
        <f t="array" ref="E1245">IF(D1245:D2244="","",VLOOKUP(D1245:D2244,Reference_dataset_Measures_code[],2,FALSE))</f>
        <v>Forestry - Adapt/change forest management and exploitation practices</v>
      </c>
    </row>
    <row r="1246" spans="1:5" x14ac:dyDescent="0.2">
      <c r="A1246" s="1" t="s">
        <v>250</v>
      </c>
      <c r="B1246" s="2" t="str">
        <f t="array" ref="B1246">IF(A1246:A2245="","",VLOOKUP(A1246:A2245,Reference_dataset_SpeciesList_species_code[],2,FALSE))</f>
        <v>Osmoderma eremita</v>
      </c>
      <c r="C1246" s="1" t="s">
        <v>469</v>
      </c>
      <c r="D1246" s="1" t="s">
        <v>2356</v>
      </c>
      <c r="E1246" s="2" t="str">
        <f t="array" ref="E1246">IF(D1246:D2245="","",VLOOKUP(D1246:D2245,Reference_dataset_Measures_code[],2,FALSE))</f>
        <v>Forestry - Measures to combat illegal logging</v>
      </c>
    </row>
    <row r="1247" spans="1:5" x14ac:dyDescent="0.2">
      <c r="A1247" s="1" t="s">
        <v>250</v>
      </c>
      <c r="B1247" s="2" t="str">
        <f t="array" ref="B1247">IF(A1247:A2246="","",VLOOKUP(A1247:A2246,Reference_dataset_SpeciesList_species_code[],2,FALSE))</f>
        <v>Osmoderma eremita</v>
      </c>
      <c r="C1247" s="1" t="s">
        <v>469</v>
      </c>
      <c r="D1247" s="1" t="s">
        <v>2342</v>
      </c>
      <c r="E1247" s="2" t="str">
        <f t="array" ref="E1247">IF(D1247:D2246="","",VLOOKUP(D1247:D2246,Reference_dataset_Measures_code[],2,FALSE))</f>
        <v>Forestry - Other measures related to forestry practices</v>
      </c>
    </row>
    <row r="1248" spans="1:5" x14ac:dyDescent="0.2">
      <c r="A1248" s="1" t="s">
        <v>250</v>
      </c>
      <c r="B1248" s="2" t="str">
        <f t="array" ref="B1248">IF(A1248:A2247="","",VLOOKUP(A1248:A2247,Reference_dataset_SpeciesList_species_code[],2,FALSE))</f>
        <v>Osmoderma eremita</v>
      </c>
      <c r="C1248" s="1" t="s">
        <v>469</v>
      </c>
      <c r="D1248" s="1" t="s">
        <v>2325</v>
      </c>
      <c r="E1248" s="2" t="str">
        <f t="array" ref="E1248">IF(D1248:D2247="","",VLOOKUP(D1248:D2247,Reference_dataset_Measures_code[],2,FALSE))</f>
        <v>Military - Reduce impact of other specific human activities</v>
      </c>
    </row>
    <row r="1249" spans="1:5" x14ac:dyDescent="0.2">
      <c r="A1249" s="1" t="s">
        <v>250</v>
      </c>
      <c r="B1249" s="2" t="str">
        <f t="array" ref="B1249">IF(A1249:A2248="","",VLOOKUP(A1249:A2248,Reference_dataset_SpeciesList_species_code[],2,FALSE))</f>
        <v>Osmoderma eremita</v>
      </c>
      <c r="C1249" s="1" t="s">
        <v>464</v>
      </c>
      <c r="D1249" s="1" t="s">
        <v>2328</v>
      </c>
      <c r="E1249" s="2" t="str">
        <f t="array" ref="E1249">IF(D1249:D2248="","",VLOOKUP(D1249:D2248,Reference_dataset_Measures_code[],2,FALSE))</f>
        <v>Forestry - Prevent conversion of (semi-) natural habitats and forests into forests and forest plantations</v>
      </c>
    </row>
    <row r="1250" spans="1:5" x14ac:dyDescent="0.2">
      <c r="A1250" s="1" t="s">
        <v>250</v>
      </c>
      <c r="B1250" s="2" t="str">
        <f t="array" ref="B1250">IF(A1250:A2249="","",VLOOKUP(A1250:A2249,Reference_dataset_SpeciesList_species_code[],2,FALSE))</f>
        <v>Osmoderma eremita</v>
      </c>
      <c r="C1250" s="1" t="s">
        <v>464</v>
      </c>
      <c r="D1250" s="1" t="s">
        <v>2344</v>
      </c>
      <c r="E1250" s="2" t="str">
        <f t="array" ref="E1250">IF(D1250:D2249="","",VLOOKUP(D1250:D2249,Reference_dataset_Measures_code[],2,FALSE))</f>
        <v>Forestry - Adapt/manage reforestation and forest regeneration</v>
      </c>
    </row>
    <row r="1251" spans="1:5" x14ac:dyDescent="0.2">
      <c r="A1251" s="1" t="s">
        <v>250</v>
      </c>
      <c r="B1251" s="2" t="str">
        <f t="array" ref="B1251">IF(A1251:A2250="","",VLOOKUP(A1251:A2250,Reference_dataset_SpeciesList_species_code[],2,FALSE))</f>
        <v>Osmoderma eremita</v>
      </c>
      <c r="C1251" s="1" t="s">
        <v>464</v>
      </c>
      <c r="D1251" s="1" t="s">
        <v>2314</v>
      </c>
      <c r="E1251" s="2" t="str">
        <f t="array" ref="E1251">IF(D1251:D2250="","",VLOOKUP(D1251:D2250,Reference_dataset_Measures_code[],2,FALSE))</f>
        <v>Climate change - Implement climate change mitigation measures</v>
      </c>
    </row>
    <row r="1252" spans="1:5" x14ac:dyDescent="0.2">
      <c r="A1252" s="1" t="s">
        <v>250</v>
      </c>
      <c r="B1252" s="2" t="str">
        <f t="array" ref="B1252">IF(A1252:A2251="","",VLOOKUP(A1252:A2251,Reference_dataset_SpeciesList_species_code[],2,FALSE))</f>
        <v>Osmoderma eremita</v>
      </c>
      <c r="C1252" s="1" t="s">
        <v>464</v>
      </c>
      <c r="D1252" s="1" t="s">
        <v>2342</v>
      </c>
      <c r="E1252" s="2" t="str">
        <f t="array" ref="E1252">IF(D1252:D2251="","",VLOOKUP(D1252:D2251,Reference_dataset_Measures_code[],2,FALSE))</f>
        <v>Forestry - Other measures related to forestry practices</v>
      </c>
    </row>
    <row r="1253" spans="1:5" x14ac:dyDescent="0.2">
      <c r="A1253" s="1" t="s">
        <v>250</v>
      </c>
      <c r="B1253" s="2" t="str">
        <f t="array" ref="B1253">IF(A1253:A2252="","",VLOOKUP(A1253:A2252,Reference_dataset_SpeciesList_species_code[],2,FALSE))</f>
        <v>Osmoderma eremita</v>
      </c>
      <c r="C1253" s="1" t="s">
        <v>464</v>
      </c>
      <c r="D1253" s="1" t="s">
        <v>2301</v>
      </c>
      <c r="E1253" s="2" t="str">
        <f t="array" ref="E1253">IF(D1253:D2252="","",VLOOKUP(D1253:D2252,Reference_dataset_Measures_code[],2,FALSE))</f>
        <v>Forestry - Adapt/change forest management and exploitation practices</v>
      </c>
    </row>
    <row r="1254" spans="1:5" x14ac:dyDescent="0.2">
      <c r="A1254" s="1" t="s">
        <v>250</v>
      </c>
      <c r="B1254" s="2" t="str">
        <f t="array" ref="B1254">IF(A1254:A2253="","",VLOOKUP(A1254:A2253,Reference_dataset_SpeciesList_species_code[],2,FALSE))</f>
        <v>Osmoderma eremita</v>
      </c>
      <c r="C1254" s="1" t="s">
        <v>464</v>
      </c>
      <c r="D1254" s="1" t="s">
        <v>2295</v>
      </c>
      <c r="E1254" s="2" t="str">
        <f t="array" ref="E1254">IF(D1254:D2253="","",VLOOKUP(D1254:D2253,Reference_dataset_Measures_code[],2,FALSE))</f>
        <v>Infrastructure - Reduce impact of outdoor sports, leisure and recreational activities</v>
      </c>
    </row>
    <row r="1255" spans="1:5" x14ac:dyDescent="0.2">
      <c r="A1255" s="1" t="s">
        <v>251</v>
      </c>
      <c r="B1255" s="2" t="str">
        <f t="array" ref="B1255">IF(A1255:A2254="","",VLOOKUP(A1255:A2254,Reference_dataset_SpeciesList_species_code[],2,FALSE))</f>
        <v>Rosalia alpina</v>
      </c>
      <c r="C1255" s="1" t="s">
        <v>467</v>
      </c>
      <c r="D1255" s="1" t="s">
        <v>2328</v>
      </c>
      <c r="E1255" s="2" t="str">
        <f t="array" ref="E1255">IF(D1255:D2254="","",VLOOKUP(D1255:D2254,Reference_dataset_Measures_code[],2,FALSE))</f>
        <v>Forestry - Prevent conversion of (semi-) natural habitats and forests into forests and forest plantations</v>
      </c>
    </row>
    <row r="1256" spans="1:5" x14ac:dyDescent="0.2">
      <c r="A1256" s="1" t="s">
        <v>251</v>
      </c>
      <c r="B1256" s="2" t="str">
        <f t="array" ref="B1256">IF(A1256:A2255="","",VLOOKUP(A1256:A2255,Reference_dataset_SpeciesList_species_code[],2,FALSE))</f>
        <v>Rosalia alpina</v>
      </c>
      <c r="C1256" s="1" t="s">
        <v>467</v>
      </c>
      <c r="D1256" s="1" t="s">
        <v>2344</v>
      </c>
      <c r="E1256" s="2" t="str">
        <f t="array" ref="E1256">IF(D1256:D2255="","",VLOOKUP(D1256:D2255,Reference_dataset_Measures_code[],2,FALSE))</f>
        <v>Forestry - Adapt/manage reforestation and forest regeneration</v>
      </c>
    </row>
    <row r="1257" spans="1:5" x14ac:dyDescent="0.2">
      <c r="A1257" s="1" t="s">
        <v>251</v>
      </c>
      <c r="B1257" s="2" t="str">
        <f t="array" ref="B1257">IF(A1257:A2256="","",VLOOKUP(A1257:A2256,Reference_dataset_SpeciesList_species_code[],2,FALSE))</f>
        <v>Rosalia alpina</v>
      </c>
      <c r="C1257" s="1" t="s">
        <v>467</v>
      </c>
      <c r="D1257" s="1" t="s">
        <v>2314</v>
      </c>
      <c r="E1257" s="2" t="str">
        <f t="array" ref="E1257">IF(D1257:D2256="","",VLOOKUP(D1257:D2256,Reference_dataset_Measures_code[],2,FALSE))</f>
        <v>Climate change - Implement climate change mitigation measures</v>
      </c>
    </row>
    <row r="1258" spans="1:5" x14ac:dyDescent="0.2">
      <c r="A1258" s="1" t="s">
        <v>251</v>
      </c>
      <c r="B1258" s="2" t="str">
        <f t="array" ref="B1258">IF(A1258:A2257="","",VLOOKUP(A1258:A2257,Reference_dataset_SpeciesList_species_code[],2,FALSE))</f>
        <v>Rosalia alpina</v>
      </c>
      <c r="C1258" s="1" t="s">
        <v>467</v>
      </c>
      <c r="D1258" s="1" t="s">
        <v>2301</v>
      </c>
      <c r="E1258" s="2" t="str">
        <f t="array" ref="E1258">IF(D1258:D2257="","",VLOOKUP(D1258:D2257,Reference_dataset_Measures_code[],2,FALSE))</f>
        <v>Forestry - Adapt/change forest management and exploitation practices</v>
      </c>
    </row>
    <row r="1259" spans="1:5" x14ac:dyDescent="0.2">
      <c r="A1259" s="1" t="s">
        <v>251</v>
      </c>
      <c r="B1259" s="2" t="str">
        <f t="array" ref="B1259">IF(A1259:A2258="","",VLOOKUP(A1259:A2258,Reference_dataset_SpeciesList_species_code[],2,FALSE))</f>
        <v>Rosalia alpina</v>
      </c>
      <c r="C1259" s="1" t="s">
        <v>467</v>
      </c>
      <c r="D1259" s="1" t="s">
        <v>2302</v>
      </c>
      <c r="E1259" s="2" t="str">
        <f t="array" ref="E1259">IF(D1259:D2258="","",VLOOKUP(D1259:D2258,Reference_dataset_Measures_code[],2,FALSE))</f>
        <v>Forestry - Stop forest management and exploitation practices</v>
      </c>
    </row>
    <row r="1260" spans="1:5" x14ac:dyDescent="0.2">
      <c r="A1260" s="1" t="s">
        <v>251</v>
      </c>
      <c r="B1260" s="2" t="str">
        <f t="array" ref="B1260">IF(A1260:A2259="","",VLOOKUP(A1260:A2259,Reference_dataset_SpeciesList_species_code[],2,FALSE))</f>
        <v>Rosalia alpina</v>
      </c>
      <c r="C1260" s="1" t="s">
        <v>467</v>
      </c>
      <c r="D1260" s="1" t="s">
        <v>2317</v>
      </c>
      <c r="E1260" s="2" t="str">
        <f t="array" ref="E1260">IF(D1260:D2259="","",VLOOKUP(D1260:D2259,Reference_dataset_Measures_code[],2,FALSE))</f>
        <v>Forestry - Maintain exisiting traditional forest management and exploitation practices</v>
      </c>
    </row>
    <row r="1261" spans="1:5" x14ac:dyDescent="0.2">
      <c r="A1261" s="1" t="s">
        <v>251</v>
      </c>
      <c r="B1261" s="2" t="str">
        <f t="array" ref="B1261">IF(A1261:A2260="","",VLOOKUP(A1261:A2260,Reference_dataset_SpeciesList_species_code[],2,FALSE))</f>
        <v>Rosalia alpina</v>
      </c>
      <c r="C1261" s="1" t="s">
        <v>467</v>
      </c>
      <c r="D1261" s="1" t="s">
        <v>2310</v>
      </c>
      <c r="E1261" s="2" t="str">
        <f t="array" ref="E1261">IF(D1261:D2260="","",VLOOKUP(D1261:D2260,Reference_dataset_Measures_code[],2,FALSE))</f>
        <v>Species exploitation - Control/eradicate illegal killing, fishing and harvesting</v>
      </c>
    </row>
    <row r="1262" spans="1:5" x14ac:dyDescent="0.2">
      <c r="A1262" s="1" t="s">
        <v>251</v>
      </c>
      <c r="B1262" s="2" t="str">
        <f t="array" ref="B1262">IF(A1262:A2261="","",VLOOKUP(A1262:A2261,Reference_dataset_SpeciesList_species_code[],2,FALSE))</f>
        <v>Rosalia alpina</v>
      </c>
      <c r="C1262" s="1" t="s">
        <v>469</v>
      </c>
      <c r="D1262" s="1" t="s">
        <v>2317</v>
      </c>
      <c r="E1262" s="2" t="str">
        <f t="array" ref="E1262">IF(D1262:D2261="","",VLOOKUP(D1262:D2261,Reference_dataset_Measures_code[],2,FALSE))</f>
        <v>Forestry - Maintain exisiting traditional forest management and exploitation practices</v>
      </c>
    </row>
    <row r="1263" spans="1:5" x14ac:dyDescent="0.2">
      <c r="A1263" s="1" t="s">
        <v>251</v>
      </c>
      <c r="B1263" s="2" t="str">
        <f t="array" ref="B1263">IF(A1263:A2262="","",VLOOKUP(A1263:A2262,Reference_dataset_SpeciesList_species_code[],2,FALSE))</f>
        <v>Rosalia alpina</v>
      </c>
      <c r="C1263" s="1" t="s">
        <v>469</v>
      </c>
      <c r="D1263" s="1" t="s">
        <v>2302</v>
      </c>
      <c r="E1263" s="2" t="str">
        <f t="array" ref="E1263">IF(D1263:D2262="","",VLOOKUP(D1263:D2262,Reference_dataset_Measures_code[],2,FALSE))</f>
        <v>Forestry - Stop forest management and exploitation practices</v>
      </c>
    </row>
    <row r="1264" spans="1:5" x14ac:dyDescent="0.2">
      <c r="A1264" s="1" t="s">
        <v>251</v>
      </c>
      <c r="B1264" s="2" t="str">
        <f t="array" ref="B1264">IF(A1264:A2263="","",VLOOKUP(A1264:A2263,Reference_dataset_SpeciesList_species_code[],2,FALSE))</f>
        <v>Rosalia alpina</v>
      </c>
      <c r="C1264" s="1" t="s">
        <v>469</v>
      </c>
      <c r="D1264" s="1" t="s">
        <v>2311</v>
      </c>
      <c r="E1264" s="2" t="str">
        <f t="array" ref="E1264">IF(D1264:D2263="","",VLOOKUP(D1264:D2263,Reference_dataset_Measures_code[],2,FALSE))</f>
        <v>Nature directives - Restoration of habitats of species from the directives</v>
      </c>
    </row>
    <row r="1265" spans="1:5" x14ac:dyDescent="0.2">
      <c r="A1265" s="1" t="s">
        <v>251</v>
      </c>
      <c r="B1265" s="2" t="str">
        <f t="array" ref="B1265">IF(A1265:A2264="","",VLOOKUP(A1265:A2264,Reference_dataset_SpeciesList_species_code[],2,FALSE))</f>
        <v>Rosalia alpina</v>
      </c>
      <c r="C1265" s="1" t="s">
        <v>469</v>
      </c>
      <c r="D1265" s="1" t="s">
        <v>2328</v>
      </c>
      <c r="E1265" s="2" t="str">
        <f t="array" ref="E1265">IF(D1265:D2264="","",VLOOKUP(D1265:D2264,Reference_dataset_Measures_code[],2,FALSE))</f>
        <v>Forestry - Prevent conversion of (semi-) natural habitats and forests into forests and forest plantations</v>
      </c>
    </row>
    <row r="1266" spans="1:5" x14ac:dyDescent="0.2">
      <c r="A1266" s="1" t="s">
        <v>251</v>
      </c>
      <c r="B1266" s="2" t="str">
        <f t="array" ref="B1266">IF(A1266:A2265="","",VLOOKUP(A1266:A2265,Reference_dataset_SpeciesList_species_code[],2,FALSE))</f>
        <v>Rosalia alpina</v>
      </c>
      <c r="C1266" s="1" t="s">
        <v>469</v>
      </c>
      <c r="D1266" s="1" t="s">
        <v>2344</v>
      </c>
      <c r="E1266" s="2" t="str">
        <f t="array" ref="E1266">IF(D1266:D2265="","",VLOOKUP(D1266:D2265,Reference_dataset_Measures_code[],2,FALSE))</f>
        <v>Forestry - Adapt/manage reforestation and forest regeneration</v>
      </c>
    </row>
    <row r="1267" spans="1:5" x14ac:dyDescent="0.2">
      <c r="A1267" s="1" t="s">
        <v>251</v>
      </c>
      <c r="B1267" s="2" t="str">
        <f t="array" ref="B1267">IF(A1267:A2266="","",VLOOKUP(A1267:A2266,Reference_dataset_SpeciesList_species_code[],2,FALSE))</f>
        <v>Rosalia alpina</v>
      </c>
      <c r="C1267" s="1" t="s">
        <v>469</v>
      </c>
      <c r="D1267" s="1" t="s">
        <v>2314</v>
      </c>
      <c r="E1267" s="2" t="str">
        <f t="array" ref="E1267">IF(D1267:D2266="","",VLOOKUP(D1267:D2266,Reference_dataset_Measures_code[],2,FALSE))</f>
        <v>Climate change - Implement climate change mitigation measures</v>
      </c>
    </row>
    <row r="1268" spans="1:5" x14ac:dyDescent="0.2">
      <c r="A1268" s="1" t="s">
        <v>251</v>
      </c>
      <c r="B1268" s="2" t="str">
        <f t="array" ref="B1268">IF(A1268:A2267="","",VLOOKUP(A1268:A2267,Reference_dataset_SpeciesList_species_code[],2,FALSE))</f>
        <v>Rosalia alpina</v>
      </c>
      <c r="C1268" s="1" t="s">
        <v>464</v>
      </c>
      <c r="D1268" s="1" t="s">
        <v>2328</v>
      </c>
      <c r="E1268" s="2" t="str">
        <f t="array" ref="E1268">IF(D1268:D2267="","",VLOOKUP(D1268:D2267,Reference_dataset_Measures_code[],2,FALSE))</f>
        <v>Forestry - Prevent conversion of (semi-) natural habitats and forests into forests and forest plantations</v>
      </c>
    </row>
    <row r="1269" spans="1:5" x14ac:dyDescent="0.2">
      <c r="A1269" s="1" t="s">
        <v>251</v>
      </c>
      <c r="B1269" s="2" t="str">
        <f t="array" ref="B1269">IF(A1269:A2268="","",VLOOKUP(A1269:A2268,Reference_dataset_SpeciesList_species_code[],2,FALSE))</f>
        <v>Rosalia alpina</v>
      </c>
      <c r="C1269" s="1" t="s">
        <v>464</v>
      </c>
      <c r="D1269" s="1" t="s">
        <v>2344</v>
      </c>
      <c r="E1269" s="2" t="str">
        <f t="array" ref="E1269">IF(D1269:D2268="","",VLOOKUP(D1269:D2268,Reference_dataset_Measures_code[],2,FALSE))</f>
        <v>Forestry - Adapt/manage reforestation and forest regeneration</v>
      </c>
    </row>
    <row r="1270" spans="1:5" x14ac:dyDescent="0.2">
      <c r="A1270" s="1" t="s">
        <v>251</v>
      </c>
      <c r="B1270" s="2" t="str">
        <f t="array" ref="B1270">IF(A1270:A2269="","",VLOOKUP(A1270:A2269,Reference_dataset_SpeciesList_species_code[],2,FALSE))</f>
        <v>Rosalia alpina</v>
      </c>
      <c r="C1270" s="1" t="s">
        <v>464</v>
      </c>
      <c r="D1270" s="1" t="s">
        <v>2314</v>
      </c>
      <c r="E1270" s="2" t="str">
        <f t="array" ref="E1270">IF(D1270:D2269="","",VLOOKUP(D1270:D2269,Reference_dataset_Measures_code[],2,FALSE))</f>
        <v>Climate change - Implement climate change mitigation measures</v>
      </c>
    </row>
    <row r="1271" spans="1:5" x14ac:dyDescent="0.2">
      <c r="A1271" s="1" t="s">
        <v>251</v>
      </c>
      <c r="B1271" s="2" t="str">
        <f t="array" ref="B1271">IF(A1271:A2270="","",VLOOKUP(A1271:A2270,Reference_dataset_SpeciesList_species_code[],2,FALSE))</f>
        <v>Rosalia alpina</v>
      </c>
      <c r="C1271" s="1" t="s">
        <v>464</v>
      </c>
      <c r="D1271" s="1" t="s">
        <v>2301</v>
      </c>
      <c r="E1271" s="2" t="str">
        <f t="array" ref="E1271">IF(D1271:D2270="","",VLOOKUP(D1271:D2270,Reference_dataset_Measures_code[],2,FALSE))</f>
        <v>Forestry - Adapt/change forest management and exploitation practices</v>
      </c>
    </row>
    <row r="1272" spans="1:5" x14ac:dyDescent="0.2">
      <c r="A1272" s="1" t="s">
        <v>251</v>
      </c>
      <c r="B1272" s="2" t="str">
        <f t="array" ref="B1272">IF(A1272:A2271="","",VLOOKUP(A1272:A2271,Reference_dataset_SpeciesList_species_code[],2,FALSE))</f>
        <v>Rosalia alpina</v>
      </c>
      <c r="C1272" s="1" t="s">
        <v>464</v>
      </c>
      <c r="D1272" s="1" t="s">
        <v>2302</v>
      </c>
      <c r="E1272" s="2" t="str">
        <f t="array" ref="E1272">IF(D1272:D2271="","",VLOOKUP(D1272:D2271,Reference_dataset_Measures_code[],2,FALSE))</f>
        <v>Forestry - Stop forest management and exploitation practices</v>
      </c>
    </row>
    <row r="1273" spans="1:5" x14ac:dyDescent="0.2">
      <c r="A1273" s="1" t="s">
        <v>251</v>
      </c>
      <c r="B1273" s="2" t="str">
        <f t="array" ref="B1273">IF(A1273:A2272="","",VLOOKUP(A1273:A2272,Reference_dataset_SpeciesList_species_code[],2,FALSE))</f>
        <v>Rosalia alpina</v>
      </c>
      <c r="C1273" s="1" t="s">
        <v>464</v>
      </c>
      <c r="D1273" s="1" t="s">
        <v>2356</v>
      </c>
      <c r="E1273" s="2" t="str">
        <f t="array" ref="E1273">IF(D1273:D2272="","",VLOOKUP(D1273:D2272,Reference_dataset_Measures_code[],2,FALSE))</f>
        <v>Forestry - Measures to combat illegal logging</v>
      </c>
    </row>
    <row r="1274" spans="1:5" x14ac:dyDescent="0.2">
      <c r="A1274" s="1" t="s">
        <v>251</v>
      </c>
      <c r="B1274" s="2" t="str">
        <f t="array" ref="B1274">IF(A1274:A2273="","",VLOOKUP(A1274:A2273,Reference_dataset_SpeciesList_species_code[],2,FALSE))</f>
        <v>Rosalia alpina</v>
      </c>
      <c r="C1274" s="1" t="s">
        <v>464</v>
      </c>
      <c r="D1274" s="1" t="s">
        <v>2310</v>
      </c>
      <c r="E1274" s="2" t="str">
        <f t="array" ref="E1274">IF(D1274:D2273="","",VLOOKUP(D1274:D2273,Reference_dataset_Measures_code[],2,FALSE))</f>
        <v>Species exploitation - Control/eradicate illegal killing, fishing and harvesting</v>
      </c>
    </row>
    <row r="1275" spans="1:5" x14ac:dyDescent="0.2">
      <c r="A1275" s="1" t="s">
        <v>251</v>
      </c>
      <c r="B1275" s="2" t="str">
        <f t="array" ref="B1275">IF(A1275:A2274="","",VLOOKUP(A1275:A2274,Reference_dataset_SpeciesList_species_code[],2,FALSE))</f>
        <v>Rosalia alpina</v>
      </c>
      <c r="C1275" s="1" t="s">
        <v>464</v>
      </c>
      <c r="D1275" s="1" t="s">
        <v>2307</v>
      </c>
      <c r="E1275" s="2" t="str">
        <f t="array" ref="E1275">IF(D1275:D2274="","",VLOOKUP(D1275:D2274,Reference_dataset_Measures_code[],2,FALSE))</f>
        <v>Natural processes - Managenemnt of habitats to slow, stop or reverse natural processes without direct human influence</v>
      </c>
    </row>
    <row r="1276" spans="1:5" x14ac:dyDescent="0.2">
      <c r="A1276" s="1" t="s">
        <v>252</v>
      </c>
      <c r="B1276" s="2" t="str">
        <f t="array" ref="B1276">IF(A1276:A2275="","",VLOOKUP(A1276:A2275,Reference_dataset_SpeciesList_species_code[],2,FALSE))</f>
        <v>Cerambyx cerdo</v>
      </c>
      <c r="C1276" s="1" t="s">
        <v>467</v>
      </c>
      <c r="D1276" s="1" t="s">
        <v>2328</v>
      </c>
      <c r="E1276" s="2" t="str">
        <f t="array" ref="E1276">IF(D1276:D2275="","",VLOOKUP(D1276:D2275,Reference_dataset_Measures_code[],2,FALSE))</f>
        <v>Forestry - Prevent conversion of (semi-) natural habitats and forests into forests and forest plantations</v>
      </c>
    </row>
    <row r="1277" spans="1:5" x14ac:dyDescent="0.2">
      <c r="A1277" s="1" t="s">
        <v>252</v>
      </c>
      <c r="B1277" s="2" t="str">
        <f t="array" ref="B1277">IF(A1277:A2276="","",VLOOKUP(A1277:A2276,Reference_dataset_SpeciesList_species_code[],2,FALSE))</f>
        <v>Cerambyx cerdo</v>
      </c>
      <c r="C1277" s="1" t="s">
        <v>467</v>
      </c>
      <c r="D1277" s="1" t="s">
        <v>2344</v>
      </c>
      <c r="E1277" s="2" t="str">
        <f t="array" ref="E1277">IF(D1277:D2276="","",VLOOKUP(D1277:D2276,Reference_dataset_Measures_code[],2,FALSE))</f>
        <v>Forestry - Adapt/manage reforestation and forest regeneration</v>
      </c>
    </row>
    <row r="1278" spans="1:5" x14ac:dyDescent="0.2">
      <c r="A1278" s="1" t="s">
        <v>252</v>
      </c>
      <c r="B1278" s="2" t="str">
        <f t="array" ref="B1278">IF(A1278:A2277="","",VLOOKUP(A1278:A2277,Reference_dataset_SpeciesList_species_code[],2,FALSE))</f>
        <v>Cerambyx cerdo</v>
      </c>
      <c r="C1278" s="1" t="s">
        <v>467</v>
      </c>
      <c r="D1278" s="1" t="s">
        <v>2314</v>
      </c>
      <c r="E1278" s="2" t="str">
        <f t="array" ref="E1278">IF(D1278:D2277="","",VLOOKUP(D1278:D2277,Reference_dataset_Measures_code[],2,FALSE))</f>
        <v>Climate change - Implement climate change mitigation measures</v>
      </c>
    </row>
    <row r="1279" spans="1:5" x14ac:dyDescent="0.2">
      <c r="A1279" s="1" t="s">
        <v>252</v>
      </c>
      <c r="B1279" s="2" t="str">
        <f t="array" ref="B1279">IF(A1279:A2278="","",VLOOKUP(A1279:A2278,Reference_dataset_SpeciesList_species_code[],2,FALSE))</f>
        <v>Cerambyx cerdo</v>
      </c>
      <c r="C1279" s="1" t="s">
        <v>467</v>
      </c>
      <c r="D1279" s="1" t="s">
        <v>2299</v>
      </c>
      <c r="E1279" s="2" t="str">
        <f t="array" ref="E1279">IF(D1279:D2278="","",VLOOKUP(D1279:D2278,Reference_dataset_Measures_code[],2,FALSE))</f>
        <v>Agriculture - Restore small landscape features on agricultural land</v>
      </c>
    </row>
    <row r="1280" spans="1:5" x14ac:dyDescent="0.2">
      <c r="A1280" s="1" t="s">
        <v>252</v>
      </c>
      <c r="B1280" s="2" t="str">
        <f t="array" ref="B1280">IF(A1280:A2279="","",VLOOKUP(A1280:A2279,Reference_dataset_SpeciesList_species_code[],2,FALSE))</f>
        <v>Cerambyx cerdo</v>
      </c>
      <c r="C1280" s="1" t="s">
        <v>467</v>
      </c>
      <c r="D1280" s="1" t="s">
        <v>2317</v>
      </c>
      <c r="E1280" s="2" t="str">
        <f t="array" ref="E1280">IF(D1280:D2279="","",VLOOKUP(D1280:D2279,Reference_dataset_Measures_code[],2,FALSE))</f>
        <v>Forestry - Maintain exisiting traditional forest management and exploitation practices</v>
      </c>
    </row>
    <row r="1281" spans="1:5" x14ac:dyDescent="0.2">
      <c r="A1281" s="1" t="s">
        <v>252</v>
      </c>
      <c r="B1281" s="2" t="str">
        <f t="array" ref="B1281">IF(A1281:A2280="","",VLOOKUP(A1281:A2280,Reference_dataset_SpeciesList_species_code[],2,FALSE))</f>
        <v>Cerambyx cerdo</v>
      </c>
      <c r="C1281" s="1" t="s">
        <v>467</v>
      </c>
      <c r="D1281" s="1" t="s">
        <v>2301</v>
      </c>
      <c r="E1281" s="2" t="str">
        <f t="array" ref="E1281">IF(D1281:D2280="","",VLOOKUP(D1281:D2280,Reference_dataset_Measures_code[],2,FALSE))</f>
        <v>Forestry - Adapt/change forest management and exploitation practices</v>
      </c>
    </row>
    <row r="1282" spans="1:5" x14ac:dyDescent="0.2">
      <c r="A1282" s="1" t="s">
        <v>252</v>
      </c>
      <c r="B1282" s="2" t="str">
        <f t="array" ref="B1282">IF(A1282:A2281="","",VLOOKUP(A1282:A2281,Reference_dataset_SpeciesList_species_code[],2,FALSE))</f>
        <v>Cerambyx cerdo</v>
      </c>
      <c r="C1282" s="1" t="s">
        <v>467</v>
      </c>
      <c r="D1282" s="1" t="s">
        <v>2302</v>
      </c>
      <c r="E1282" s="2" t="str">
        <f t="array" ref="E1282">IF(D1282:D2281="","",VLOOKUP(D1282:D2281,Reference_dataset_Measures_code[],2,FALSE))</f>
        <v>Forestry - Stop forest management and exploitation practices</v>
      </c>
    </row>
    <row r="1283" spans="1:5" x14ac:dyDescent="0.2">
      <c r="A1283" s="1" t="s">
        <v>252</v>
      </c>
      <c r="B1283" s="2" t="str">
        <f t="array" ref="B1283">IF(A1283:A2282="","",VLOOKUP(A1283:A2282,Reference_dataset_SpeciesList_species_code[],2,FALSE))</f>
        <v>Cerambyx cerdo</v>
      </c>
      <c r="C1283" s="1" t="s">
        <v>467</v>
      </c>
      <c r="D1283" s="1" t="s">
        <v>2342</v>
      </c>
      <c r="E1283" s="2" t="str">
        <f t="array" ref="E1283">IF(D1283:D2282="","",VLOOKUP(D1283:D2282,Reference_dataset_Measures_code[],2,FALSE))</f>
        <v>Forestry - Other measures related to forestry practices</v>
      </c>
    </row>
    <row r="1284" spans="1:5" x14ac:dyDescent="0.2">
      <c r="A1284" s="1" t="s">
        <v>252</v>
      </c>
      <c r="B1284" s="2" t="str">
        <f t="array" ref="B1284">IF(A1284:A2283="","",VLOOKUP(A1284:A2283,Reference_dataset_SpeciesList_species_code[],2,FALSE))</f>
        <v>Cerambyx cerdo</v>
      </c>
      <c r="C1284" s="1" t="s">
        <v>467</v>
      </c>
      <c r="D1284" s="1" t="s">
        <v>2310</v>
      </c>
      <c r="E1284" s="2" t="str">
        <f t="array" ref="E1284">IF(D1284:D2283="","",VLOOKUP(D1284:D2283,Reference_dataset_Measures_code[],2,FALSE))</f>
        <v>Species exploitation - Control/eradicate illegal killing, fishing and harvesting</v>
      </c>
    </row>
    <row r="1285" spans="1:5" x14ac:dyDescent="0.2">
      <c r="A1285" s="1" t="s">
        <v>252</v>
      </c>
      <c r="B1285" s="2" t="str">
        <f t="array" ref="B1285">IF(A1285:A2284="","",VLOOKUP(A1285:A2284,Reference_dataset_SpeciesList_species_code[],2,FALSE))</f>
        <v>Cerambyx cerdo</v>
      </c>
      <c r="C1285" s="1" t="s">
        <v>467</v>
      </c>
      <c r="D1285" s="1" t="s">
        <v>2295</v>
      </c>
      <c r="E1285" s="2" t="str">
        <f t="array" ref="E1285">IF(D1285:D2284="","",VLOOKUP(D1285:D2284,Reference_dataset_Measures_code[],2,FALSE))</f>
        <v>Infrastructure - Reduce impact of outdoor sports, leisure and recreational activities</v>
      </c>
    </row>
    <row r="1286" spans="1:5" x14ac:dyDescent="0.2">
      <c r="A1286" s="1" t="s">
        <v>252</v>
      </c>
      <c r="B1286" s="2" t="str">
        <f t="array" ref="B1286">IF(A1286:A2285="","",VLOOKUP(A1286:A2285,Reference_dataset_SpeciesList_species_code[],2,FALSE))</f>
        <v>Cerambyx cerdo</v>
      </c>
      <c r="C1286" s="1" t="s">
        <v>469</v>
      </c>
      <c r="D1286" s="1" t="s">
        <v>2328</v>
      </c>
      <c r="E1286" s="2" t="str">
        <f t="array" ref="E1286">IF(D1286:D2285="","",VLOOKUP(D1286:D2285,Reference_dataset_Measures_code[],2,FALSE))</f>
        <v>Forestry - Prevent conversion of (semi-) natural habitats and forests into forests and forest plantations</v>
      </c>
    </row>
    <row r="1287" spans="1:5" x14ac:dyDescent="0.2">
      <c r="A1287" s="1" t="s">
        <v>252</v>
      </c>
      <c r="B1287" s="2" t="str">
        <f t="array" ref="B1287">IF(A1287:A2286="","",VLOOKUP(A1287:A2286,Reference_dataset_SpeciesList_species_code[],2,FALSE))</f>
        <v>Cerambyx cerdo</v>
      </c>
      <c r="C1287" s="1" t="s">
        <v>469</v>
      </c>
      <c r="D1287" s="1" t="s">
        <v>2344</v>
      </c>
      <c r="E1287" s="2" t="str">
        <f t="array" ref="E1287">IF(D1287:D2286="","",VLOOKUP(D1287:D2286,Reference_dataset_Measures_code[],2,FALSE))</f>
        <v>Forestry - Adapt/manage reforestation and forest regeneration</v>
      </c>
    </row>
    <row r="1288" spans="1:5" x14ac:dyDescent="0.2">
      <c r="A1288" s="1" t="s">
        <v>252</v>
      </c>
      <c r="B1288" s="2" t="str">
        <f t="array" ref="B1288">IF(A1288:A2287="","",VLOOKUP(A1288:A2287,Reference_dataset_SpeciesList_species_code[],2,FALSE))</f>
        <v>Cerambyx cerdo</v>
      </c>
      <c r="C1288" s="1" t="s">
        <v>469</v>
      </c>
      <c r="D1288" s="1" t="s">
        <v>2314</v>
      </c>
      <c r="E1288" s="2" t="str">
        <f t="array" ref="E1288">IF(D1288:D2287="","",VLOOKUP(D1288:D2287,Reference_dataset_Measures_code[],2,FALSE))</f>
        <v>Climate change - Implement climate change mitigation measures</v>
      </c>
    </row>
    <row r="1289" spans="1:5" x14ac:dyDescent="0.2">
      <c r="A1289" s="1" t="s">
        <v>252</v>
      </c>
      <c r="B1289" s="2" t="str">
        <f t="array" ref="B1289">IF(A1289:A2288="","",VLOOKUP(A1289:A2288,Reference_dataset_SpeciesList_species_code[],2,FALSE))</f>
        <v>Cerambyx cerdo</v>
      </c>
      <c r="C1289" s="1" t="s">
        <v>469</v>
      </c>
      <c r="D1289" s="1" t="s">
        <v>2299</v>
      </c>
      <c r="E1289" s="2" t="str">
        <f t="array" ref="E1289">IF(D1289:D2288="","",VLOOKUP(D1289:D2288,Reference_dataset_Measures_code[],2,FALSE))</f>
        <v>Agriculture - Restore small landscape features on agricultural land</v>
      </c>
    </row>
    <row r="1290" spans="1:5" x14ac:dyDescent="0.2">
      <c r="A1290" s="1" t="s">
        <v>252</v>
      </c>
      <c r="B1290" s="2" t="str">
        <f t="array" ref="B1290">IF(A1290:A2289="","",VLOOKUP(A1290:A2289,Reference_dataset_SpeciesList_species_code[],2,FALSE))</f>
        <v>Cerambyx cerdo</v>
      </c>
      <c r="C1290" s="1" t="s">
        <v>469</v>
      </c>
      <c r="D1290" s="1" t="s">
        <v>2301</v>
      </c>
      <c r="E1290" s="2" t="str">
        <f t="array" ref="E1290">IF(D1290:D2289="","",VLOOKUP(D1290:D2289,Reference_dataset_Measures_code[],2,FALSE))</f>
        <v>Forestry - Adapt/change forest management and exploitation practices</v>
      </c>
    </row>
    <row r="1291" spans="1:5" x14ac:dyDescent="0.2">
      <c r="A1291" s="1" t="s">
        <v>252</v>
      </c>
      <c r="B1291" s="2" t="str">
        <f t="array" ref="B1291">IF(A1291:A2290="","",VLOOKUP(A1291:A2290,Reference_dataset_SpeciesList_species_code[],2,FALSE))</f>
        <v>Cerambyx cerdo</v>
      </c>
      <c r="C1291" s="1" t="s">
        <v>469</v>
      </c>
      <c r="D1291" s="1" t="s">
        <v>2302</v>
      </c>
      <c r="E1291" s="2" t="str">
        <f t="array" ref="E1291">IF(D1291:D2290="","",VLOOKUP(D1291:D2290,Reference_dataset_Measures_code[],2,FALSE))</f>
        <v>Forestry - Stop forest management and exploitation practices</v>
      </c>
    </row>
    <row r="1292" spans="1:5" x14ac:dyDescent="0.2">
      <c r="A1292" s="1" t="s">
        <v>252</v>
      </c>
      <c r="B1292" s="2" t="str">
        <f t="array" ref="B1292">IF(A1292:A2291="","",VLOOKUP(A1292:A2291,Reference_dataset_SpeciesList_species_code[],2,FALSE))</f>
        <v>Cerambyx cerdo</v>
      </c>
      <c r="C1292" s="1" t="s">
        <v>469</v>
      </c>
      <c r="D1292" s="1" t="s">
        <v>2342</v>
      </c>
      <c r="E1292" s="2" t="str">
        <f t="array" ref="E1292">IF(D1292:D2291="","",VLOOKUP(D1292:D2291,Reference_dataset_Measures_code[],2,FALSE))</f>
        <v>Forestry - Other measures related to forestry practices</v>
      </c>
    </row>
    <row r="1293" spans="1:5" x14ac:dyDescent="0.2">
      <c r="A1293" s="1" t="s">
        <v>252</v>
      </c>
      <c r="B1293" s="2" t="str">
        <f t="array" ref="B1293">IF(A1293:A2292="","",VLOOKUP(A1293:A2292,Reference_dataset_SpeciesList_species_code[],2,FALSE))</f>
        <v>Cerambyx cerdo</v>
      </c>
      <c r="C1293" s="1" t="s">
        <v>469</v>
      </c>
      <c r="D1293" s="1" t="s">
        <v>2325</v>
      </c>
      <c r="E1293" s="2" t="str">
        <f t="array" ref="E1293">IF(D1293:D2292="","",VLOOKUP(D1293:D2292,Reference_dataset_Measures_code[],2,FALSE))</f>
        <v>Military - Reduce impact of other specific human activities</v>
      </c>
    </row>
    <row r="1294" spans="1:5" x14ac:dyDescent="0.2">
      <c r="A1294" s="1" t="s">
        <v>252</v>
      </c>
      <c r="B1294" s="2" t="str">
        <f t="array" ref="B1294">IF(A1294:A2293="","",VLOOKUP(A1294:A2293,Reference_dataset_SpeciesList_species_code[],2,FALSE))</f>
        <v>Cerambyx cerdo</v>
      </c>
      <c r="C1294" s="1" t="s">
        <v>464</v>
      </c>
      <c r="D1294" s="1" t="s">
        <v>2328</v>
      </c>
      <c r="E1294" s="2" t="str">
        <f t="array" ref="E1294">IF(D1294:D2293="","",VLOOKUP(D1294:D2293,Reference_dataset_Measures_code[],2,FALSE))</f>
        <v>Forestry - Prevent conversion of (semi-) natural habitats and forests into forests and forest plantations</v>
      </c>
    </row>
    <row r="1295" spans="1:5" x14ac:dyDescent="0.2">
      <c r="A1295" s="1" t="s">
        <v>252</v>
      </c>
      <c r="B1295" s="2" t="str">
        <f t="array" ref="B1295">IF(A1295:A2294="","",VLOOKUP(A1295:A2294,Reference_dataset_SpeciesList_species_code[],2,FALSE))</f>
        <v>Cerambyx cerdo</v>
      </c>
      <c r="C1295" s="1" t="s">
        <v>464</v>
      </c>
      <c r="D1295" s="1" t="s">
        <v>2344</v>
      </c>
      <c r="E1295" s="2" t="str">
        <f t="array" ref="E1295">IF(D1295:D2294="","",VLOOKUP(D1295:D2294,Reference_dataset_Measures_code[],2,FALSE))</f>
        <v>Forestry - Adapt/manage reforestation and forest regeneration</v>
      </c>
    </row>
    <row r="1296" spans="1:5" x14ac:dyDescent="0.2">
      <c r="A1296" s="1" t="s">
        <v>252</v>
      </c>
      <c r="B1296" s="2" t="str">
        <f t="array" ref="B1296">IF(A1296:A2295="","",VLOOKUP(A1296:A2295,Reference_dataset_SpeciesList_species_code[],2,FALSE))</f>
        <v>Cerambyx cerdo</v>
      </c>
      <c r="C1296" s="1" t="s">
        <v>464</v>
      </c>
      <c r="D1296" s="1" t="s">
        <v>2314</v>
      </c>
      <c r="E1296" s="2" t="str">
        <f t="array" ref="E1296">IF(D1296:D2295="","",VLOOKUP(D1296:D2295,Reference_dataset_Measures_code[],2,FALSE))</f>
        <v>Climate change - Implement climate change mitigation measures</v>
      </c>
    </row>
    <row r="1297" spans="1:5" x14ac:dyDescent="0.2">
      <c r="A1297" s="1" t="s">
        <v>252</v>
      </c>
      <c r="B1297" s="2" t="str">
        <f t="array" ref="B1297">IF(A1297:A2296="","",VLOOKUP(A1297:A2296,Reference_dataset_SpeciesList_species_code[],2,FALSE))</f>
        <v>Cerambyx cerdo</v>
      </c>
      <c r="C1297" s="1" t="s">
        <v>464</v>
      </c>
      <c r="D1297" s="1" t="s">
        <v>2301</v>
      </c>
      <c r="E1297" s="2" t="str">
        <f t="array" ref="E1297">IF(D1297:D2296="","",VLOOKUP(D1297:D2296,Reference_dataset_Measures_code[],2,FALSE))</f>
        <v>Forestry - Adapt/change forest management and exploitation practices</v>
      </c>
    </row>
    <row r="1298" spans="1:5" x14ac:dyDescent="0.2">
      <c r="A1298" s="1" t="s">
        <v>252</v>
      </c>
      <c r="B1298" s="2" t="str">
        <f t="array" ref="B1298">IF(A1298:A2297="","",VLOOKUP(A1298:A2297,Reference_dataset_SpeciesList_species_code[],2,FALSE))</f>
        <v>Cerambyx cerdo</v>
      </c>
      <c r="C1298" s="1" t="s">
        <v>464</v>
      </c>
      <c r="D1298" s="1" t="s">
        <v>2302</v>
      </c>
      <c r="E1298" s="2" t="str">
        <f t="array" ref="E1298">IF(D1298:D2297="","",VLOOKUP(D1298:D2297,Reference_dataset_Measures_code[],2,FALSE))</f>
        <v>Forestry - Stop forest management and exploitation practices</v>
      </c>
    </row>
    <row r="1299" spans="1:5" x14ac:dyDescent="0.2">
      <c r="A1299" s="1" t="s">
        <v>242</v>
      </c>
      <c r="B1299" s="2" t="str">
        <f t="array" ref="B1299">IF(A1299:A2298="","",VLOOKUP(A1299:A2298,Reference_dataset_SpeciesList_species_code[],2,FALSE))</f>
        <v>Euphydryas maturna</v>
      </c>
      <c r="C1299" s="1" t="s">
        <v>467</v>
      </c>
      <c r="D1299" s="1" t="s">
        <v>2290</v>
      </c>
      <c r="E1299" s="2" t="str">
        <f t="array" ref="E1299">IF(D1299:D2298="","",VLOOKUP(D1299:D2298,Reference_dataset_Measures_code[],2,FALSE))</f>
        <v>Species exploitation - Other measures related to exploitation of species</v>
      </c>
    </row>
    <row r="1300" spans="1:5" x14ac:dyDescent="0.2">
      <c r="A1300" s="1" t="s">
        <v>242</v>
      </c>
      <c r="B1300" s="2" t="str">
        <f t="array" ref="B1300">IF(A1300:A2299="","",VLOOKUP(A1300:A2299,Reference_dataset_SpeciesList_species_code[],2,FALSE))</f>
        <v>Euphydryas maturna</v>
      </c>
      <c r="C1300" s="1" t="s">
        <v>467</v>
      </c>
      <c r="D1300" s="1" t="s">
        <v>2334</v>
      </c>
      <c r="E1300" s="2" t="str">
        <f t="array" ref="E1300">IF(D1300:D2299="","",VLOOKUP(D1300:D2299,Reference_dataset_Measures_code[],2,FALSE))</f>
        <v>Agriculture - Stop mowing, grazing and other equivalent agricultural activities</v>
      </c>
    </row>
    <row r="1301" spans="1:5" x14ac:dyDescent="0.2">
      <c r="A1301" s="1" t="s">
        <v>242</v>
      </c>
      <c r="B1301" s="2" t="str">
        <f t="array" ref="B1301">IF(A1301:A2300="","",VLOOKUP(A1301:A2300,Reference_dataset_SpeciesList_species_code[],2,FALSE))</f>
        <v>Euphydryas maturna</v>
      </c>
      <c r="C1301" s="1" t="s">
        <v>467</v>
      </c>
      <c r="D1301" s="1" t="s">
        <v>2342</v>
      </c>
      <c r="E1301" s="2" t="str">
        <f t="array" ref="E1301">IF(D1301:D2300="","",VLOOKUP(D1301:D2300,Reference_dataset_Measures_code[],2,FALSE))</f>
        <v>Forestry - Other measures related to forestry practices</v>
      </c>
    </row>
    <row r="1302" spans="1:5" x14ac:dyDescent="0.2">
      <c r="A1302" s="1" t="s">
        <v>254</v>
      </c>
      <c r="B1302" s="2" t="str">
        <f t="array" ref="B1302">IF(A1302:A2301="","",VLOOKUP(A1302:A2301,Reference_dataset_SpeciesList_species_code[],2,FALSE))</f>
        <v>Saga pedo</v>
      </c>
      <c r="C1302" s="1" t="s">
        <v>467</v>
      </c>
      <c r="D1302" s="1" t="s">
        <v>2309</v>
      </c>
      <c r="E1302" s="2" t="str">
        <f t="array" ref="E1302">IF(D1302:D2301="","",VLOOKUP(D1302:D2301,Reference_dataset_Measures_code[],2,FALSE))</f>
        <v>Agriculture - Manage use of fertilisers as well as chemicals in agriculture</v>
      </c>
    </row>
    <row r="1303" spans="1:5" x14ac:dyDescent="0.2">
      <c r="A1303" s="1" t="s">
        <v>254</v>
      </c>
      <c r="B1303" s="2" t="str">
        <f t="array" ref="B1303">IF(A1303:A2302="","",VLOOKUP(A1303:A2302,Reference_dataset_SpeciesList_species_code[],2,FALSE))</f>
        <v>Saga pedo</v>
      </c>
      <c r="C1303" s="1" t="s">
        <v>467</v>
      </c>
      <c r="D1303" s="1" t="s">
        <v>2314</v>
      </c>
      <c r="E1303" s="2" t="str">
        <f t="array" ref="E1303">IF(D1303:D2302="","",VLOOKUP(D1303:D2302,Reference_dataset_Measures_code[],2,FALSE))</f>
        <v>Climate change - Implement climate change mitigation measures</v>
      </c>
    </row>
    <row r="1304" spans="1:5" x14ac:dyDescent="0.2">
      <c r="A1304" s="1" t="s">
        <v>254</v>
      </c>
      <c r="B1304" s="2" t="str">
        <f t="array" ref="B1304">IF(A1304:A2303="","",VLOOKUP(A1304:A2303,Reference_dataset_SpeciesList_species_code[],2,FALSE))</f>
        <v>Saga pedo</v>
      </c>
      <c r="C1304" s="1" t="s">
        <v>467</v>
      </c>
      <c r="D1304" s="1" t="s">
        <v>2298</v>
      </c>
      <c r="E1304" s="2" t="str">
        <f t="array" ref="E1304">IF(D1304:D2303="","",VLOOKUP(D1304:D2303,Reference_dataset_Measures_code[],2,FALSE))</f>
        <v>Agriculture - Prevent conversion of (semi-) natural habitats into agricultural land</v>
      </c>
    </row>
    <row r="1305" spans="1:5" x14ac:dyDescent="0.2">
      <c r="A1305" s="1" t="s">
        <v>254</v>
      </c>
      <c r="B1305" s="2" t="str">
        <f t="array" ref="B1305">IF(A1305:A2304="","",VLOOKUP(A1305:A2304,Reference_dataset_SpeciesList_species_code[],2,FALSE))</f>
        <v>Saga pedo</v>
      </c>
      <c r="C1305" s="1" t="s">
        <v>467</v>
      </c>
      <c r="D1305" s="1" t="s">
        <v>447</v>
      </c>
      <c r="E1305" s="2" t="str">
        <f t="array" ref="E1305">IF(D1305:D2304="","",VLOOKUP(D1305:D2304,Reference_dataset_Measures_code[],2,FALSE))</f>
        <v>Agriculture - Adapt mowing, grazing and other equivalent agricultural activities</v>
      </c>
    </row>
    <row r="1306" spans="1:5" x14ac:dyDescent="0.2">
      <c r="A1306" s="1" t="s">
        <v>254</v>
      </c>
      <c r="B1306" s="2" t="str">
        <f t="array" ref="B1306">IF(A1306:A2305="","",VLOOKUP(A1306:A2305,Reference_dataset_SpeciesList_species_code[],2,FALSE))</f>
        <v>Saga pedo</v>
      </c>
      <c r="C1306" s="1" t="s">
        <v>467</v>
      </c>
      <c r="D1306" s="1" t="s">
        <v>2328</v>
      </c>
      <c r="E1306" s="2" t="str">
        <f t="array" ref="E1306">IF(D1306:D2305="","",VLOOKUP(D1306:D2305,Reference_dataset_Measures_code[],2,FALSE))</f>
        <v>Forestry - Prevent conversion of (semi-) natural habitats and forests into forests and forest plantations</v>
      </c>
    </row>
    <row r="1307" spans="1:5" x14ac:dyDescent="0.2">
      <c r="A1307" s="1" t="s">
        <v>254</v>
      </c>
      <c r="B1307" s="2" t="str">
        <f t="array" ref="B1307">IF(A1307:A2306="","",VLOOKUP(A1307:A2306,Reference_dataset_SpeciesList_species_code[],2,FALSE))</f>
        <v>Saga pedo</v>
      </c>
      <c r="C1307" s="1" t="s">
        <v>469</v>
      </c>
      <c r="D1307" s="1" t="s">
        <v>2309</v>
      </c>
      <c r="E1307" s="2" t="str">
        <f t="array" ref="E1307">IF(D1307:D2306="","",VLOOKUP(D1307:D2306,Reference_dataset_Measures_code[],2,FALSE))</f>
        <v>Agriculture - Manage use of fertilisers as well as chemicals in agriculture</v>
      </c>
    </row>
    <row r="1308" spans="1:5" x14ac:dyDescent="0.2">
      <c r="A1308" s="1" t="s">
        <v>254</v>
      </c>
      <c r="B1308" s="2" t="str">
        <f t="array" ref="B1308">IF(A1308:A2307="","",VLOOKUP(A1308:A2307,Reference_dataset_SpeciesList_species_code[],2,FALSE))</f>
        <v>Saga pedo</v>
      </c>
      <c r="C1308" s="1" t="s">
        <v>469</v>
      </c>
      <c r="D1308" s="1" t="s">
        <v>2314</v>
      </c>
      <c r="E1308" s="2" t="str">
        <f t="array" ref="E1308">IF(D1308:D2307="","",VLOOKUP(D1308:D2307,Reference_dataset_Measures_code[],2,FALSE))</f>
        <v>Climate change - Implement climate change mitigation measures</v>
      </c>
    </row>
    <row r="1309" spans="1:5" x14ac:dyDescent="0.2">
      <c r="A1309" s="1" t="s">
        <v>254</v>
      </c>
      <c r="B1309" s="2" t="str">
        <f t="array" ref="B1309">IF(A1309:A2308="","",VLOOKUP(A1309:A2308,Reference_dataset_SpeciesList_species_code[],2,FALSE))</f>
        <v>Saga pedo</v>
      </c>
      <c r="C1309" s="1" t="s">
        <v>469</v>
      </c>
      <c r="D1309" s="1" t="s">
        <v>2298</v>
      </c>
      <c r="E1309" s="2" t="str">
        <f t="array" ref="E1309">IF(D1309:D2308="","",VLOOKUP(D1309:D2308,Reference_dataset_Measures_code[],2,FALSE))</f>
        <v>Agriculture - Prevent conversion of (semi-) natural habitats into agricultural land</v>
      </c>
    </row>
    <row r="1310" spans="1:5" x14ac:dyDescent="0.2">
      <c r="A1310" s="1" t="s">
        <v>254</v>
      </c>
      <c r="B1310" s="2" t="str">
        <f t="array" ref="B1310">IF(A1310:A2309="","",VLOOKUP(A1310:A2309,Reference_dataset_SpeciesList_species_code[],2,FALSE))</f>
        <v>Saga pedo</v>
      </c>
      <c r="C1310" s="1" t="s">
        <v>469</v>
      </c>
      <c r="D1310" s="1" t="s">
        <v>447</v>
      </c>
      <c r="E1310" s="2" t="str">
        <f t="array" ref="E1310">IF(D1310:D2309="","",VLOOKUP(D1310:D2309,Reference_dataset_Measures_code[],2,FALSE))</f>
        <v>Agriculture - Adapt mowing, grazing and other equivalent agricultural activities</v>
      </c>
    </row>
    <row r="1311" spans="1:5" x14ac:dyDescent="0.2">
      <c r="A1311" s="1" t="s">
        <v>254</v>
      </c>
      <c r="B1311" s="2" t="str">
        <f t="array" ref="B1311">IF(A1311:A2310="","",VLOOKUP(A1311:A2310,Reference_dataset_SpeciesList_species_code[],2,FALSE))</f>
        <v>Saga pedo</v>
      </c>
      <c r="C1311" s="1" t="s">
        <v>464</v>
      </c>
      <c r="D1311" s="1" t="s">
        <v>2309</v>
      </c>
      <c r="E1311" s="2" t="str">
        <f t="array" ref="E1311">IF(D1311:D2310="","",VLOOKUP(D1311:D2310,Reference_dataset_Measures_code[],2,FALSE))</f>
        <v>Agriculture - Manage use of fertilisers as well as chemicals in agriculture</v>
      </c>
    </row>
    <row r="1312" spans="1:5" x14ac:dyDescent="0.2">
      <c r="A1312" s="1" t="s">
        <v>254</v>
      </c>
      <c r="B1312" s="2" t="str">
        <f t="array" ref="B1312">IF(A1312:A2311="","",VLOOKUP(A1312:A2311,Reference_dataset_SpeciesList_species_code[],2,FALSE))</f>
        <v>Saga pedo</v>
      </c>
      <c r="C1312" s="1" t="s">
        <v>464</v>
      </c>
      <c r="D1312" s="1" t="s">
        <v>2314</v>
      </c>
      <c r="E1312" s="2" t="str">
        <f t="array" ref="E1312">IF(D1312:D2311="","",VLOOKUP(D1312:D2311,Reference_dataset_Measures_code[],2,FALSE))</f>
        <v>Climate change - Implement climate change mitigation measures</v>
      </c>
    </row>
    <row r="1313" spans="1:5" x14ac:dyDescent="0.2">
      <c r="A1313" s="1" t="s">
        <v>254</v>
      </c>
      <c r="B1313" s="2" t="str">
        <f t="array" ref="B1313">IF(A1313:A2312="","",VLOOKUP(A1313:A2312,Reference_dataset_SpeciesList_species_code[],2,FALSE))</f>
        <v>Saga pedo</v>
      </c>
      <c r="C1313" s="1" t="s">
        <v>464</v>
      </c>
      <c r="D1313" s="1" t="s">
        <v>2298</v>
      </c>
      <c r="E1313" s="2" t="str">
        <f t="array" ref="E1313">IF(D1313:D2312="","",VLOOKUP(D1313:D2312,Reference_dataset_Measures_code[],2,FALSE))</f>
        <v>Agriculture - Prevent conversion of (semi-) natural habitats into agricultural land</v>
      </c>
    </row>
    <row r="1314" spans="1:5" x14ac:dyDescent="0.2">
      <c r="A1314" s="1" t="s">
        <v>254</v>
      </c>
      <c r="B1314" s="2" t="str">
        <f t="array" ref="B1314">IF(A1314:A2313="","",VLOOKUP(A1314:A2313,Reference_dataset_SpeciesList_species_code[],2,FALSE))</f>
        <v>Saga pedo</v>
      </c>
      <c r="C1314" s="1" t="s">
        <v>464</v>
      </c>
      <c r="D1314" s="1" t="s">
        <v>447</v>
      </c>
      <c r="E1314" s="2" t="str">
        <f t="array" ref="E1314">IF(D1314:D2313="","",VLOOKUP(D1314:D2313,Reference_dataset_Measures_code[],2,FALSE))</f>
        <v>Agriculture - Adapt mowing, grazing and other equivalent agricultural activities</v>
      </c>
    </row>
    <row r="1315" spans="1:5" x14ac:dyDescent="0.2">
      <c r="A1315" s="1" t="s">
        <v>254</v>
      </c>
      <c r="B1315" s="2" t="str">
        <f t="array" ref="B1315">IF(A1315:A2314="","",VLOOKUP(A1315:A2314,Reference_dataset_SpeciesList_species_code[],2,FALSE))</f>
        <v>Saga pedo</v>
      </c>
      <c r="C1315" s="1" t="s">
        <v>464</v>
      </c>
      <c r="D1315" s="1" t="s">
        <v>414</v>
      </c>
      <c r="E1315" s="2" t="str">
        <f t="array" ref="E1315">IF(D1315:D2314="","",VLOOKUP(D1315:D2314,Reference_dataset_Measures_code[],2,FALSE))</f>
        <v>Agriculture - Maintain exisiting extensive practices and landscape features</v>
      </c>
    </row>
    <row r="1316" spans="1:5" x14ac:dyDescent="0.2">
      <c r="A1316" s="1" t="s">
        <v>254</v>
      </c>
      <c r="B1316" s="2" t="str">
        <f t="array" ref="B1316">IF(A1316:A2315="","",VLOOKUP(A1316:A2315,Reference_dataset_SpeciesList_species_code[],2,FALSE))</f>
        <v>Saga pedo</v>
      </c>
      <c r="C1316" s="1" t="s">
        <v>464</v>
      </c>
      <c r="D1316" s="1" t="s">
        <v>2300</v>
      </c>
      <c r="E1316" s="2" t="str">
        <f t="array" ref="E1316">IF(D1316:D2315="","",VLOOKUP(D1316:D2315,Reference_dataset_Measures_code[],2,FALSE))</f>
        <v>Agriculture - Reinstate appropiate agricultural practices to address abandonment</v>
      </c>
    </row>
    <row r="1317" spans="1:5" x14ac:dyDescent="0.2">
      <c r="A1317" s="1" t="s">
        <v>210</v>
      </c>
      <c r="B1317" s="2" t="str">
        <f t="array" ref="B1317">IF(A1317:A2316="","",VLOOKUP(A1317:A2316,Reference_dataset_SpeciesList_species_code[],2,FALSE))</f>
        <v>Austropotamobius pallipes</v>
      </c>
      <c r="C1317" s="1" t="s">
        <v>467</v>
      </c>
      <c r="D1317" s="1" t="s">
        <v>2294</v>
      </c>
      <c r="E1317" s="2" t="str">
        <f t="array" ref="E1317">IF(D1317:D2316="","",VLOOKUP(D1317:D2316,Reference_dataset_Measures_code[],2,FALSE))</f>
        <v>Mixed source pollution - Reduce impact of multi-purpose hydrological changes</v>
      </c>
    </row>
    <row r="1318" spans="1:5" x14ac:dyDescent="0.2">
      <c r="A1318" s="1" t="s">
        <v>254</v>
      </c>
      <c r="B1318" s="2" t="str">
        <f t="array" ref="B1318">IF(A1318:A2317="","",VLOOKUP(A1318:A2317,Reference_dataset_SpeciesList_species_code[],2,FALSE))</f>
        <v>Saga pedo</v>
      </c>
      <c r="C1318" s="1" t="s">
        <v>464</v>
      </c>
      <c r="D1318" s="1" t="s">
        <v>2334</v>
      </c>
      <c r="E1318" s="2" t="str">
        <f t="array" ref="E1318">IF(D1318:D2317="","",VLOOKUP(D1318:D2317,Reference_dataset_Measures_code[],2,FALSE))</f>
        <v>Agriculture - Stop mowing, grazing and other equivalent agricultural activities</v>
      </c>
    </row>
    <row r="1319" spans="1:5" x14ac:dyDescent="0.2">
      <c r="A1319" s="1" t="s">
        <v>254</v>
      </c>
      <c r="B1319" s="2" t="str">
        <f t="array" ref="B1319">IF(A1319:A2318="","",VLOOKUP(A1319:A2318,Reference_dataset_SpeciesList_species_code[],2,FALSE))</f>
        <v>Saga pedo</v>
      </c>
      <c r="C1319" s="1" t="s">
        <v>464</v>
      </c>
      <c r="D1319" s="1" t="s">
        <v>2296</v>
      </c>
      <c r="E1319" s="2" t="str">
        <f t="array" ref="E1319">IF(D1319:D2318="","",VLOOKUP(D1319:D2318,Reference_dataset_Measures_code[],2,FALSE))</f>
        <v>Agriculture - Reduce/eliminate source pollution to surface and ground waters from agriculture</v>
      </c>
    </row>
    <row r="1320" spans="1:5" x14ac:dyDescent="0.2">
      <c r="A1320" s="1" t="s">
        <v>254</v>
      </c>
      <c r="B1320" s="2" t="str">
        <f t="array" ref="B1320">IF(A1320:A2319="","",VLOOKUP(A1320:A2319,Reference_dataset_SpeciesList_species_code[],2,FALSE))</f>
        <v>Saga pedo</v>
      </c>
      <c r="C1320" s="1" t="s">
        <v>464</v>
      </c>
      <c r="D1320" s="1" t="s">
        <v>2363</v>
      </c>
      <c r="E1320" s="2" t="str">
        <f t="array" ref="E1320">IF(D1320:D2319="","",VLOOKUP(D1320:D2319,Reference_dataset_Measures_code[],2,FALSE))</f>
        <v>Agriculture - Reduce/eliminate air pollution from agriculture</v>
      </c>
    </row>
    <row r="1321" spans="1:5" x14ac:dyDescent="0.2">
      <c r="A1321" s="1" t="s">
        <v>254</v>
      </c>
      <c r="B1321" s="2" t="str">
        <f t="array" ref="B1321">IF(A1321:A2320="","",VLOOKUP(A1321:A2320,Reference_dataset_SpeciesList_species_code[],2,FALSE))</f>
        <v>Saga pedo</v>
      </c>
      <c r="C1321" s="1" t="s">
        <v>464</v>
      </c>
      <c r="D1321" s="1" t="s">
        <v>2337</v>
      </c>
      <c r="E1321" s="2" t="str">
        <f t="array" ref="E1321">IF(D1321:D2320="","",VLOOKUP(D1321:D2320,Reference_dataset_Measures_code[],2,FALSE))</f>
        <v>Agriculture - Other measures related to agricultural practices</v>
      </c>
    </row>
    <row r="1322" spans="1:5" x14ac:dyDescent="0.2">
      <c r="A1322" s="1" t="s">
        <v>254</v>
      </c>
      <c r="B1322" s="2" t="str">
        <f t="array" ref="B1322">IF(A1322:A2321="","",VLOOKUP(A1322:A2321,Reference_dataset_SpeciesList_species_code[],2,FALSE))</f>
        <v>Saga pedo</v>
      </c>
      <c r="C1322" s="1" t="s">
        <v>464</v>
      </c>
      <c r="D1322" s="1" t="s">
        <v>2325</v>
      </c>
      <c r="E1322" s="2" t="str">
        <f t="array" ref="E1322">IF(D1322:D2321="","",VLOOKUP(D1322:D2321,Reference_dataset_Measures_code[],2,FALSE))</f>
        <v>Military - Reduce impact of other specific human activities</v>
      </c>
    </row>
    <row r="1323" spans="1:5" x14ac:dyDescent="0.2">
      <c r="A1323" s="1" t="s">
        <v>255</v>
      </c>
      <c r="B1323" s="2" t="str">
        <f t="array" ref="B1323">IF(A1323:A2322="","",VLOOKUP(A1323:A2322,Reference_dataset_SpeciesList_species_code[],2,FALSE))</f>
        <v>Rhysodes sulcatus</v>
      </c>
      <c r="C1323" s="1" t="s">
        <v>469</v>
      </c>
      <c r="D1323" s="1" t="s">
        <v>2302</v>
      </c>
      <c r="E1323" s="2" t="str">
        <f t="array" ref="E1323">IF(D1323:D2322="","",VLOOKUP(D1323:D2322,Reference_dataset_Measures_code[],2,FALSE))</f>
        <v>Forestry - Stop forest management and exploitation practices</v>
      </c>
    </row>
    <row r="1324" spans="1:5" x14ac:dyDescent="0.2">
      <c r="A1324" s="1" t="s">
        <v>255</v>
      </c>
      <c r="B1324" s="2" t="str">
        <f t="array" ref="B1324">IF(A1324:A2323="","",VLOOKUP(A1324:A2323,Reference_dataset_SpeciesList_species_code[],2,FALSE))</f>
        <v>Rhysodes sulcatus</v>
      </c>
      <c r="C1324" s="1" t="s">
        <v>469</v>
      </c>
      <c r="D1324" s="1" t="s">
        <v>2311</v>
      </c>
      <c r="E1324" s="2" t="str">
        <f t="array" ref="E1324">IF(D1324:D2323="","",VLOOKUP(D1324:D2323,Reference_dataset_Measures_code[],2,FALSE))</f>
        <v>Nature directives - Restoration of habitats of species from the directives</v>
      </c>
    </row>
    <row r="1325" spans="1:5" x14ac:dyDescent="0.2">
      <c r="A1325" s="1" t="s">
        <v>255</v>
      </c>
      <c r="B1325" s="2" t="str">
        <f t="array" ref="B1325">IF(A1325:A2324="","",VLOOKUP(A1325:A2324,Reference_dataset_SpeciesList_species_code[],2,FALSE))</f>
        <v>Rhysodes sulcatus</v>
      </c>
      <c r="C1325" s="1" t="s">
        <v>464</v>
      </c>
      <c r="D1325" s="1" t="s">
        <v>2299</v>
      </c>
      <c r="E1325" s="2" t="str">
        <f t="array" ref="E1325">IF(D1325:D2324="","",VLOOKUP(D1325:D2324,Reference_dataset_Measures_code[],2,FALSE))</f>
        <v>Agriculture - Restore small landscape features on agricultural land</v>
      </c>
    </row>
    <row r="1326" spans="1:5" x14ac:dyDescent="0.2">
      <c r="A1326" s="1" t="s">
        <v>255</v>
      </c>
      <c r="B1326" s="2" t="str">
        <f t="array" ref="B1326">IF(A1326:A2325="","",VLOOKUP(A1326:A2325,Reference_dataset_SpeciesList_species_code[],2,FALSE))</f>
        <v>Rhysodes sulcatus</v>
      </c>
      <c r="C1326" s="1" t="s">
        <v>464</v>
      </c>
      <c r="D1326" s="1" t="s">
        <v>2309</v>
      </c>
      <c r="E1326" s="2" t="str">
        <f t="array" ref="E1326">IF(D1326:D2325="","",VLOOKUP(D1326:D2325,Reference_dataset_Measures_code[],2,FALSE))</f>
        <v>Agriculture - Manage use of fertilisers as well as chemicals in agriculture</v>
      </c>
    </row>
    <row r="1327" spans="1:5" x14ac:dyDescent="0.2">
      <c r="A1327" s="1" t="s">
        <v>255</v>
      </c>
      <c r="B1327" s="2" t="str">
        <f t="array" ref="B1327">IF(A1327:A2326="","",VLOOKUP(A1327:A2326,Reference_dataset_SpeciesList_species_code[],2,FALSE))</f>
        <v>Rhysodes sulcatus</v>
      </c>
      <c r="C1327" s="1" t="s">
        <v>464</v>
      </c>
      <c r="D1327" s="1" t="s">
        <v>2344</v>
      </c>
      <c r="E1327" s="2" t="str">
        <f t="array" ref="E1327">IF(D1327:D2326="","",VLOOKUP(D1327:D2326,Reference_dataset_Measures_code[],2,FALSE))</f>
        <v>Forestry - Adapt/manage reforestation and forest regeneration</v>
      </c>
    </row>
    <row r="1328" spans="1:5" x14ac:dyDescent="0.2">
      <c r="A1328" s="1" t="s">
        <v>255</v>
      </c>
      <c r="B1328" s="2" t="str">
        <f t="array" ref="B1328">IF(A1328:A2327="","",VLOOKUP(A1328:A2327,Reference_dataset_SpeciesList_species_code[],2,FALSE))</f>
        <v>Rhysodes sulcatus</v>
      </c>
      <c r="C1328" s="1" t="s">
        <v>467</v>
      </c>
      <c r="D1328" s="1" t="s">
        <v>2353</v>
      </c>
      <c r="E1328" s="2" t="str">
        <f t="array" ref="E1328">IF(D1328:D2327="","",VLOOKUP(D1328:D2327,Reference_dataset_Measures_code[],2,FALSE))</f>
        <v>Forestry - Reinstate forest management and exploitation practices</v>
      </c>
    </row>
    <row r="1329" spans="1:5" x14ac:dyDescent="0.2">
      <c r="A1329" s="1" t="s">
        <v>255</v>
      </c>
      <c r="B1329" s="2" t="str">
        <f t="array" ref="B1329">IF(A1329:A2328="","",VLOOKUP(A1329:A2328,Reference_dataset_SpeciesList_species_code[],2,FALSE))</f>
        <v>Rhysodes sulcatus</v>
      </c>
      <c r="C1329" s="1" t="s">
        <v>467</v>
      </c>
      <c r="D1329" s="1" t="s">
        <v>2301</v>
      </c>
      <c r="E1329" s="2" t="str">
        <f t="array" ref="E1329">IF(D1329:D2328="","",VLOOKUP(D1329:D2328,Reference_dataset_Measures_code[],2,FALSE))</f>
        <v>Forestry - Adapt/change forest management and exploitation practices</v>
      </c>
    </row>
    <row r="1330" spans="1:5" x14ac:dyDescent="0.2">
      <c r="A1330" s="1" t="s">
        <v>255</v>
      </c>
      <c r="B1330" s="2" t="str">
        <f t="array" ref="B1330">IF(A1330:A2329="","",VLOOKUP(A1330:A2329,Reference_dataset_SpeciesList_species_code[],2,FALSE))</f>
        <v>Rhysodes sulcatus</v>
      </c>
      <c r="C1330" s="1" t="s">
        <v>467</v>
      </c>
      <c r="D1330" s="1" t="s">
        <v>2302</v>
      </c>
      <c r="E1330" s="2" t="str">
        <f t="array" ref="E1330">IF(D1330:D2329="","",VLOOKUP(D1330:D2329,Reference_dataset_Measures_code[],2,FALSE))</f>
        <v>Forestry - Stop forest management and exploitation practices</v>
      </c>
    </row>
    <row r="1331" spans="1:5" x14ac:dyDescent="0.2">
      <c r="A1331" s="1" t="s">
        <v>255</v>
      </c>
      <c r="B1331" s="2" t="str">
        <f t="array" ref="B1331">IF(A1331:A2330="","",VLOOKUP(A1331:A2330,Reference_dataset_SpeciesList_species_code[],2,FALSE))</f>
        <v>Rhysodes sulcatus</v>
      </c>
      <c r="C1331" s="1" t="s">
        <v>467</v>
      </c>
      <c r="D1331" s="1" t="s">
        <v>2362</v>
      </c>
      <c r="E1331" s="2" t="str">
        <f t="array" ref="E1331">IF(D1331:D2330="","",VLOOKUP(D1331:D2330,Reference_dataset_Measures_code[],2,FALSE))</f>
        <v>Forestry - Restoration of Annex I forest habitats</v>
      </c>
    </row>
    <row r="1332" spans="1:5" x14ac:dyDescent="0.2">
      <c r="A1332" s="1" t="s">
        <v>256</v>
      </c>
      <c r="B1332" s="2" t="str">
        <f t="array" ref="B1332">IF(A1332:A2331="","",VLOOKUP(A1332:A2331,Reference_dataset_SpeciesList_species_code[],2,FALSE))</f>
        <v>Erannis ankeraria</v>
      </c>
      <c r="C1332" s="1" t="s">
        <v>464</v>
      </c>
      <c r="D1332" s="1" t="s">
        <v>2317</v>
      </c>
      <c r="E1332" s="2" t="str">
        <f t="array" ref="E1332">IF(D1332:D2331="","",VLOOKUP(D1332:D2331,Reference_dataset_Measures_code[],2,FALSE))</f>
        <v>Forestry - Maintain exisiting traditional forest management and exploitation practices</v>
      </c>
    </row>
    <row r="1333" spans="1:5" x14ac:dyDescent="0.2">
      <c r="A1333" s="1" t="s">
        <v>223</v>
      </c>
      <c r="B1333" s="2" t="str">
        <f t="array" ref="B1333">IF(A1333:A2332="","",VLOOKUP(A1333:A2332,Reference_dataset_SpeciesList_species_code[],2,FALSE))</f>
        <v>Vertigo angustior</v>
      </c>
      <c r="C1333" s="1" t="s">
        <v>467</v>
      </c>
      <c r="D1333" s="1" t="s">
        <v>447</v>
      </c>
      <c r="E1333" s="2" t="str">
        <f t="array" ref="E1333">IF(D1333:D2332="","",VLOOKUP(D1333:D2332,Reference_dataset_Measures_code[],2,FALSE))</f>
        <v>Agriculture - Adapt mowing, grazing and other equivalent agricultural activities</v>
      </c>
    </row>
    <row r="1334" spans="1:5" x14ac:dyDescent="0.2">
      <c r="A1334" s="1" t="s">
        <v>223</v>
      </c>
      <c r="B1334" s="2" t="str">
        <f t="array" ref="B1334">IF(A1334:A2333="","",VLOOKUP(A1334:A2333,Reference_dataset_SpeciesList_species_code[],2,FALSE))</f>
        <v>Vertigo angustior</v>
      </c>
      <c r="C1334" s="1" t="s">
        <v>467</v>
      </c>
      <c r="D1334" s="1" t="s">
        <v>2309</v>
      </c>
      <c r="E1334" s="2" t="str">
        <f t="array" ref="E1334">IF(D1334:D2333="","",VLOOKUP(D1334:D2333,Reference_dataset_Measures_code[],2,FALSE))</f>
        <v>Agriculture - Manage use of fertilisers as well as chemicals in agriculture</v>
      </c>
    </row>
    <row r="1335" spans="1:5" x14ac:dyDescent="0.2">
      <c r="A1335" s="1" t="s">
        <v>223</v>
      </c>
      <c r="B1335" s="2" t="str">
        <f t="array" ref="B1335">IF(A1335:A2334="","",VLOOKUP(A1335:A2334,Reference_dataset_SpeciesList_species_code[],2,FALSE))</f>
        <v>Vertigo angustior</v>
      </c>
      <c r="C1335" s="1" t="s">
        <v>467</v>
      </c>
      <c r="D1335" s="1" t="s">
        <v>2323</v>
      </c>
      <c r="E1335" s="2" t="str">
        <f t="array" ref="E1335">IF(D1335:D2334="","",VLOOKUP(D1335:D2334,Reference_dataset_Measures_code[],2,FALSE))</f>
        <v>Agriculture - Manage agricultural drainage and water abstraction</v>
      </c>
    </row>
    <row r="1336" spans="1:5" x14ac:dyDescent="0.2">
      <c r="A1336" s="1" t="s">
        <v>223</v>
      </c>
      <c r="B1336" s="2" t="str">
        <f t="array" ref="B1336">IF(A1336:A2335="","",VLOOKUP(A1336:A2335,Reference_dataset_SpeciesList_species_code[],2,FALSE))</f>
        <v>Vertigo angustior</v>
      </c>
      <c r="C1336" s="1" t="s">
        <v>467</v>
      </c>
      <c r="D1336" s="1" t="s">
        <v>2302</v>
      </c>
      <c r="E1336" s="2" t="str">
        <f t="array" ref="E1336">IF(D1336:D2335="","",VLOOKUP(D1336:D2335,Reference_dataset_Measures_code[],2,FALSE))</f>
        <v>Forestry - Stop forest management and exploitation practices</v>
      </c>
    </row>
    <row r="1337" spans="1:5" x14ac:dyDescent="0.2">
      <c r="A1337" s="1" t="s">
        <v>223</v>
      </c>
      <c r="B1337" s="2" t="str">
        <f t="array" ref="B1337">IF(A1337:A2336="","",VLOOKUP(A1337:A2336,Reference_dataset_SpeciesList_species_code[],2,FALSE))</f>
        <v>Vertigo angustior</v>
      </c>
      <c r="C1337" s="1" t="s">
        <v>467</v>
      </c>
      <c r="D1337" s="1" t="s">
        <v>2341</v>
      </c>
      <c r="E1337" s="2" t="str">
        <f t="array" ref="E1337">IF(D1337:D2336="","",VLOOKUP(D1337:D2336,Reference_dataset_Measures_code[],2,FALSE))</f>
        <v>Forestry - Manage drainage and water abstraction for forestry</v>
      </c>
    </row>
    <row r="1338" spans="1:5" x14ac:dyDescent="0.2">
      <c r="A1338" s="1" t="s">
        <v>223</v>
      </c>
      <c r="B1338" s="2" t="str">
        <f t="array" ref="B1338">IF(A1338:A2337="","",VLOOKUP(A1338:A2337,Reference_dataset_SpeciesList_species_code[],2,FALSE))</f>
        <v>Vertigo angustior</v>
      </c>
      <c r="C1338" s="1" t="s">
        <v>467</v>
      </c>
      <c r="D1338" s="1" t="s">
        <v>2338</v>
      </c>
      <c r="E1338" s="2" t="str">
        <f t="array" ref="E1338">IF(D1338:D2337="","",VLOOKUP(D1338:D2337,Reference_dataset_Measures_code[],2,FALSE))</f>
        <v>Infrastructure - Manage changes in hydrological and coastal systems and regimes</v>
      </c>
    </row>
    <row r="1339" spans="1:5" x14ac:dyDescent="0.2">
      <c r="A1339" s="1" t="s">
        <v>223</v>
      </c>
      <c r="B1339" s="2" t="str">
        <f t="array" ref="B1339">IF(A1339:A2338="","",VLOOKUP(A1339:A2338,Reference_dataset_SpeciesList_species_code[],2,FALSE))</f>
        <v>Vertigo angustior</v>
      </c>
      <c r="C1339" s="1" t="s">
        <v>467</v>
      </c>
      <c r="D1339" s="1" t="s">
        <v>2307</v>
      </c>
      <c r="E1339" s="2" t="str">
        <f t="array" ref="E1339">IF(D1339:D2338="","",VLOOKUP(D1339:D2338,Reference_dataset_Measures_code[],2,FALSE))</f>
        <v>Natural processes - Managenemnt of habitats to slow, stop or reverse natural processes without direct human influence</v>
      </c>
    </row>
    <row r="1340" spans="1:5" x14ac:dyDescent="0.2">
      <c r="A1340" s="1" t="s">
        <v>223</v>
      </c>
      <c r="B1340" s="2" t="str">
        <f t="array" ref="B1340">IF(A1340:A2339="","",VLOOKUP(A1340:A2339,Reference_dataset_SpeciesList_species_code[],2,FALSE))</f>
        <v>Vertigo angustior</v>
      </c>
      <c r="C1340" s="1" t="s">
        <v>467</v>
      </c>
      <c r="D1340" s="1" t="s">
        <v>2311</v>
      </c>
      <c r="E1340" s="2" t="str">
        <f t="array" ref="E1340">IF(D1340:D2339="","",VLOOKUP(D1340:D2339,Reference_dataset_Measures_code[],2,FALSE))</f>
        <v>Nature directives - Restoration of habitats of species from the directives</v>
      </c>
    </row>
    <row r="1341" spans="1:5" x14ac:dyDescent="0.2">
      <c r="A1341" s="1" t="s">
        <v>223</v>
      </c>
      <c r="B1341" s="2" t="str">
        <f t="array" ref="B1341">IF(A1341:A2340="","",VLOOKUP(A1341:A2340,Reference_dataset_SpeciesList_species_code[],2,FALSE))</f>
        <v>Vertigo angustior</v>
      </c>
      <c r="C1341" s="1" t="s">
        <v>469</v>
      </c>
      <c r="D1341" s="1" t="s">
        <v>447</v>
      </c>
      <c r="E1341" s="2" t="str">
        <f t="array" ref="E1341">IF(D1341:D2340="","",VLOOKUP(D1341:D2340,Reference_dataset_Measures_code[],2,FALSE))</f>
        <v>Agriculture - Adapt mowing, grazing and other equivalent agricultural activities</v>
      </c>
    </row>
    <row r="1342" spans="1:5" x14ac:dyDescent="0.2">
      <c r="A1342" s="1" t="s">
        <v>223</v>
      </c>
      <c r="B1342" s="2" t="str">
        <f t="array" ref="B1342">IF(A1342:A2341="","",VLOOKUP(A1342:A2341,Reference_dataset_SpeciesList_species_code[],2,FALSE))</f>
        <v>Vertigo angustior</v>
      </c>
      <c r="C1342" s="1" t="s">
        <v>469</v>
      </c>
      <c r="D1342" s="1" t="s">
        <v>2309</v>
      </c>
      <c r="E1342" s="2" t="str">
        <f t="array" ref="E1342">IF(D1342:D2341="","",VLOOKUP(D1342:D2341,Reference_dataset_Measures_code[],2,FALSE))</f>
        <v>Agriculture - Manage use of fertilisers as well as chemicals in agriculture</v>
      </c>
    </row>
    <row r="1343" spans="1:5" x14ac:dyDescent="0.2">
      <c r="A1343" s="1" t="s">
        <v>223</v>
      </c>
      <c r="B1343" s="2" t="str">
        <f t="array" ref="B1343">IF(A1343:A2342="","",VLOOKUP(A1343:A2342,Reference_dataset_SpeciesList_species_code[],2,FALSE))</f>
        <v>Vertigo angustior</v>
      </c>
      <c r="C1343" s="1" t="s">
        <v>464</v>
      </c>
      <c r="D1343" s="1" t="s">
        <v>2298</v>
      </c>
      <c r="E1343" s="2" t="str">
        <f t="array" ref="E1343">IF(D1343:D2342="","",VLOOKUP(D1343:D2342,Reference_dataset_Measures_code[],2,FALSE))</f>
        <v>Agriculture - Prevent conversion of (semi-) natural habitats into agricultural land</v>
      </c>
    </row>
    <row r="1344" spans="1:5" x14ac:dyDescent="0.2">
      <c r="A1344" s="1" t="s">
        <v>223</v>
      </c>
      <c r="B1344" s="2" t="str">
        <f t="array" ref="B1344">IF(A1344:A2343="","",VLOOKUP(A1344:A2343,Reference_dataset_SpeciesList_species_code[],2,FALSE))</f>
        <v>Vertigo angustior</v>
      </c>
      <c r="C1344" s="1" t="s">
        <v>464</v>
      </c>
      <c r="D1344" s="1" t="s">
        <v>2296</v>
      </c>
      <c r="E1344" s="2" t="str">
        <f t="array" ref="E1344">IF(D1344:D2343="","",VLOOKUP(D1344:D2343,Reference_dataset_Measures_code[],2,FALSE))</f>
        <v>Agriculture - Reduce/eliminate source pollution to surface and ground waters from agriculture</v>
      </c>
    </row>
    <row r="1345" spans="1:5" x14ac:dyDescent="0.2">
      <c r="A1345" s="1" t="s">
        <v>223</v>
      </c>
      <c r="B1345" s="2" t="str">
        <f t="array" ref="B1345">IF(A1345:A2344="","",VLOOKUP(A1345:A2344,Reference_dataset_SpeciesList_species_code[],2,FALSE))</f>
        <v>Vertigo angustior</v>
      </c>
      <c r="C1345" s="1" t="s">
        <v>464</v>
      </c>
      <c r="D1345" s="1" t="s">
        <v>2301</v>
      </c>
      <c r="E1345" s="2" t="str">
        <f t="array" ref="E1345">IF(D1345:D2344="","",VLOOKUP(D1345:D2344,Reference_dataset_Measures_code[],2,FALSE))</f>
        <v>Forestry - Adapt/change forest management and exploitation practices</v>
      </c>
    </row>
    <row r="1346" spans="1:5" x14ac:dyDescent="0.2">
      <c r="A1346" s="1" t="s">
        <v>223</v>
      </c>
      <c r="B1346" s="2" t="str">
        <f t="array" ref="B1346">IF(A1346:A2345="","",VLOOKUP(A1346:A2345,Reference_dataset_SpeciesList_species_code[],2,FALSE))</f>
        <v>Vertigo angustior</v>
      </c>
      <c r="C1346" s="1" t="s">
        <v>464</v>
      </c>
      <c r="D1346" s="1" t="s">
        <v>2302</v>
      </c>
      <c r="E1346" s="2" t="str">
        <f t="array" ref="E1346">IF(D1346:D2345="","",VLOOKUP(D1346:D2345,Reference_dataset_Measures_code[],2,FALSE))</f>
        <v>Forestry - Stop forest management and exploitation practices</v>
      </c>
    </row>
    <row r="1347" spans="1:5" x14ac:dyDescent="0.2">
      <c r="A1347" s="1" t="s">
        <v>223</v>
      </c>
      <c r="B1347" s="2" t="str">
        <f t="array" ref="B1347">IF(A1347:A2346="","",VLOOKUP(A1347:A2346,Reference_dataset_SpeciesList_species_code[],2,FALSE))</f>
        <v>Vertigo angustior</v>
      </c>
      <c r="C1347" s="1" t="s">
        <v>464</v>
      </c>
      <c r="D1347" s="1" t="s">
        <v>2294</v>
      </c>
      <c r="E1347" s="2" t="str">
        <f t="array" ref="E1347">IF(D1347:D2346="","",VLOOKUP(D1347:D2346,Reference_dataset_Measures_code[],2,FALSE))</f>
        <v>Mixed source pollution - Reduce impact of multi-purpose hydrological changes</v>
      </c>
    </row>
    <row r="1348" spans="1:5" x14ac:dyDescent="0.2">
      <c r="A1348" s="1" t="s">
        <v>257</v>
      </c>
      <c r="B1348" s="2" t="str">
        <f t="array" ref="B1348">IF(A1348:A2347="","",VLOOKUP(A1348:A2347,Reference_dataset_SpeciesList_species_code[],2,FALSE))</f>
        <v>Maculinea teleius</v>
      </c>
      <c r="C1348" s="1" t="s">
        <v>469</v>
      </c>
      <c r="D1348" s="1" t="s">
        <v>447</v>
      </c>
      <c r="E1348" s="2" t="str">
        <f t="array" ref="E1348">IF(D1348:D2347="","",VLOOKUP(D1348:D2347,Reference_dataset_Measures_code[],2,FALSE))</f>
        <v>Agriculture - Adapt mowing, grazing and other equivalent agricultural activities</v>
      </c>
    </row>
    <row r="1349" spans="1:5" x14ac:dyDescent="0.2">
      <c r="A1349" s="1" t="s">
        <v>257</v>
      </c>
      <c r="B1349" s="2" t="str">
        <f t="array" ref="B1349">IF(A1349:A2348="","",VLOOKUP(A1349:A2348,Reference_dataset_SpeciesList_species_code[],2,FALSE))</f>
        <v>Maculinea teleius</v>
      </c>
      <c r="C1349" s="1" t="s">
        <v>469</v>
      </c>
      <c r="D1349" s="1" t="s">
        <v>2309</v>
      </c>
      <c r="E1349" s="2" t="str">
        <f t="array" ref="E1349">IF(D1349:D2348="","",VLOOKUP(D1349:D2348,Reference_dataset_Measures_code[],2,FALSE))</f>
        <v>Agriculture - Manage use of fertilisers as well as chemicals in agriculture</v>
      </c>
    </row>
    <row r="1350" spans="1:5" x14ac:dyDescent="0.2">
      <c r="A1350" s="1" t="s">
        <v>257</v>
      </c>
      <c r="B1350" s="2" t="str">
        <f t="array" ref="B1350">IF(A1350:A2349="","",VLOOKUP(A1350:A2349,Reference_dataset_SpeciesList_species_code[],2,FALSE))</f>
        <v>Maculinea teleius</v>
      </c>
      <c r="C1350" s="1" t="s">
        <v>469</v>
      </c>
      <c r="D1350" s="1" t="s">
        <v>2311</v>
      </c>
      <c r="E1350" s="2" t="str">
        <f t="array" ref="E1350">IF(D1350:D2349="","",VLOOKUP(D1350:D2349,Reference_dataset_Measures_code[],2,FALSE))</f>
        <v>Nature directives - Restoration of habitats of species from the directives</v>
      </c>
    </row>
    <row r="1351" spans="1:5" x14ac:dyDescent="0.2">
      <c r="A1351" s="1" t="s">
        <v>257</v>
      </c>
      <c r="B1351" s="2" t="str">
        <f t="array" ref="B1351">IF(A1351:A2350="","",VLOOKUP(A1351:A2350,Reference_dataset_SpeciesList_species_code[],2,FALSE))</f>
        <v>Maculinea teleius</v>
      </c>
      <c r="C1351" s="1" t="s">
        <v>467</v>
      </c>
      <c r="D1351" s="1" t="s">
        <v>447</v>
      </c>
      <c r="E1351" s="2" t="str">
        <f t="array" ref="E1351">IF(D1351:D2350="","",VLOOKUP(D1351:D2350,Reference_dataset_Measures_code[],2,FALSE))</f>
        <v>Agriculture - Adapt mowing, grazing and other equivalent agricultural activities</v>
      </c>
    </row>
    <row r="1352" spans="1:5" x14ac:dyDescent="0.2">
      <c r="A1352" s="1" t="s">
        <v>257</v>
      </c>
      <c r="B1352" s="2" t="str">
        <f t="array" ref="B1352">IF(A1352:A2351="","",VLOOKUP(A1352:A2351,Reference_dataset_SpeciesList_species_code[],2,FALSE))</f>
        <v>Maculinea teleius</v>
      </c>
      <c r="C1352" s="1" t="s">
        <v>467</v>
      </c>
      <c r="D1352" s="1" t="s">
        <v>2309</v>
      </c>
      <c r="E1352" s="2" t="str">
        <f t="array" ref="E1352">IF(D1352:D2351="","",VLOOKUP(D1352:D2351,Reference_dataset_Measures_code[],2,FALSE))</f>
        <v>Agriculture - Manage use of fertilisers as well as chemicals in agriculture</v>
      </c>
    </row>
    <row r="1353" spans="1:5" x14ac:dyDescent="0.2">
      <c r="A1353" s="1" t="s">
        <v>257</v>
      </c>
      <c r="B1353" s="2" t="str">
        <f t="array" ref="B1353">IF(A1353:A2352="","",VLOOKUP(A1353:A2352,Reference_dataset_SpeciesList_species_code[],2,FALSE))</f>
        <v>Maculinea teleius</v>
      </c>
      <c r="C1353" s="1" t="s">
        <v>467</v>
      </c>
      <c r="D1353" s="1" t="s">
        <v>2311</v>
      </c>
      <c r="E1353" s="2" t="str">
        <f t="array" ref="E1353">IF(D1353:D2352="","",VLOOKUP(D1353:D2352,Reference_dataset_Measures_code[],2,FALSE))</f>
        <v>Nature directives - Restoration of habitats of species from the directives</v>
      </c>
    </row>
    <row r="1354" spans="1:5" x14ac:dyDescent="0.2">
      <c r="A1354" s="1" t="s">
        <v>258</v>
      </c>
      <c r="B1354" s="2" t="str">
        <f t="array" ref="B1354">IF(A1354:A2353="","",VLOOKUP(A1354:A2353,Reference_dataset_SpeciesList_species_code[],2,FALSE))</f>
        <v>Coenonympha oedippus</v>
      </c>
      <c r="C1354" s="1" t="s">
        <v>467</v>
      </c>
      <c r="D1354" s="1" t="s">
        <v>414</v>
      </c>
      <c r="E1354" s="2" t="str">
        <f t="array" ref="E1354">IF(D1354:D2353="","",VLOOKUP(D1354:D2353,Reference_dataset_Measures_code[],2,FALSE))</f>
        <v>Agriculture - Maintain exisiting extensive practices and landscape features</v>
      </c>
    </row>
    <row r="1355" spans="1:5" x14ac:dyDescent="0.2">
      <c r="A1355" s="1" t="s">
        <v>258</v>
      </c>
      <c r="B1355" s="2" t="str">
        <f t="array" ref="B1355">IF(A1355:A2354="","",VLOOKUP(A1355:A2354,Reference_dataset_SpeciesList_species_code[],2,FALSE))</f>
        <v>Coenonympha oedippus</v>
      </c>
      <c r="C1355" s="1" t="s">
        <v>467</v>
      </c>
      <c r="D1355" s="1" t="s">
        <v>2300</v>
      </c>
      <c r="E1355" s="2" t="str">
        <f t="array" ref="E1355">IF(D1355:D2354="","",VLOOKUP(D1355:D2354,Reference_dataset_Measures_code[],2,FALSE))</f>
        <v>Agriculture - Reinstate appropiate agricultural practices to address abandonment</v>
      </c>
    </row>
    <row r="1356" spans="1:5" x14ac:dyDescent="0.2">
      <c r="A1356" s="1" t="s">
        <v>258</v>
      </c>
      <c r="B1356" s="2" t="str">
        <f t="array" ref="B1356">IF(A1356:A2355="","",VLOOKUP(A1356:A2355,Reference_dataset_SpeciesList_species_code[],2,FALSE))</f>
        <v>Coenonympha oedippus</v>
      </c>
      <c r="C1356" s="1" t="s">
        <v>467</v>
      </c>
      <c r="D1356" s="1" t="s">
        <v>447</v>
      </c>
      <c r="E1356" s="2" t="str">
        <f t="array" ref="E1356">IF(D1356:D2355="","",VLOOKUP(D1356:D2355,Reference_dataset_Measures_code[],2,FALSE))</f>
        <v>Agriculture - Adapt mowing, grazing and other equivalent agricultural activities</v>
      </c>
    </row>
    <row r="1357" spans="1:5" x14ac:dyDescent="0.2">
      <c r="A1357" s="1" t="s">
        <v>258</v>
      </c>
      <c r="B1357" s="2" t="str">
        <f t="array" ref="B1357">IF(A1357:A2356="","",VLOOKUP(A1357:A2356,Reference_dataset_SpeciesList_species_code[],2,FALSE))</f>
        <v>Coenonympha oedippus</v>
      </c>
      <c r="C1357" s="1" t="s">
        <v>467</v>
      </c>
      <c r="D1357" s="1" t="s">
        <v>2310</v>
      </c>
      <c r="E1357" s="2" t="str">
        <f t="array" ref="E1357">IF(D1357:D2356="","",VLOOKUP(D1357:D2356,Reference_dataset_Measures_code[],2,FALSE))</f>
        <v>Species exploitation - Control/eradicate illegal killing, fishing and harvesting</v>
      </c>
    </row>
    <row r="1358" spans="1:5" x14ac:dyDescent="0.2">
      <c r="A1358" s="1" t="s">
        <v>258</v>
      </c>
      <c r="B1358" s="2" t="str">
        <f t="array" ref="B1358">IF(A1358:A2357="","",VLOOKUP(A1358:A2357,Reference_dataset_SpeciesList_species_code[],2,FALSE))</f>
        <v>Coenonympha oedippus</v>
      </c>
      <c r="C1358" s="1" t="s">
        <v>467</v>
      </c>
      <c r="D1358" s="1" t="s">
        <v>2307</v>
      </c>
      <c r="E1358" s="2" t="str">
        <f t="array" ref="E1358">IF(D1358:D2357="","",VLOOKUP(D1358:D2357,Reference_dataset_Measures_code[],2,FALSE))</f>
        <v>Natural processes - Managenemnt of habitats to slow, stop or reverse natural processes without direct human influence</v>
      </c>
    </row>
    <row r="1359" spans="1:5" x14ac:dyDescent="0.2">
      <c r="A1359" s="1" t="s">
        <v>258</v>
      </c>
      <c r="B1359" s="2" t="str">
        <f t="array" ref="B1359">IF(A1359:A2358="","",VLOOKUP(A1359:A2358,Reference_dataset_SpeciesList_species_code[],2,FALSE))</f>
        <v>Coenonympha oedippus</v>
      </c>
      <c r="C1359" s="1" t="s">
        <v>467</v>
      </c>
      <c r="D1359" s="1" t="s">
        <v>2339</v>
      </c>
      <c r="E1359" s="2" t="str">
        <f t="array" ref="E1359">IF(D1359:D2358="","",VLOOKUP(D1359:D2358,Reference_dataset_Measures_code[],2,FALSE))</f>
        <v>Natural processes - Other measures related to natural processes</v>
      </c>
    </row>
    <row r="1360" spans="1:5" x14ac:dyDescent="0.2">
      <c r="A1360" s="1" t="s">
        <v>258</v>
      </c>
      <c r="B1360" s="2" t="str">
        <f t="array" ref="B1360">IF(A1360:A2359="","",VLOOKUP(A1360:A2359,Reference_dataset_SpeciesList_species_code[],2,FALSE))</f>
        <v>Coenonympha oedippus</v>
      </c>
      <c r="C1360" s="1" t="s">
        <v>467</v>
      </c>
      <c r="D1360" s="1" t="s">
        <v>2335</v>
      </c>
      <c r="E1360" s="2" t="str">
        <f t="array" ref="E1360">IF(D1360:D2359="","",VLOOKUP(D1360:D2359,Reference_dataset_Measures_code[],2,FALSE))</f>
        <v>Nature directives - Manage native species incl. non-Directive species)</v>
      </c>
    </row>
    <row r="1361" spans="1:5" x14ac:dyDescent="0.2">
      <c r="A1361" s="1" t="s">
        <v>258</v>
      </c>
      <c r="B1361" s="2" t="str">
        <f t="array" ref="B1361">IF(A1361:A2360="","",VLOOKUP(A1361:A2360,Reference_dataset_SpeciesList_species_code[],2,FALSE))</f>
        <v>Coenonympha oedippus</v>
      </c>
      <c r="C1361" s="1" t="s">
        <v>469</v>
      </c>
      <c r="D1361" s="1" t="s">
        <v>414</v>
      </c>
      <c r="E1361" s="2" t="str">
        <f t="array" ref="E1361">IF(D1361:D2360="","",VLOOKUP(D1361:D2360,Reference_dataset_Measures_code[],2,FALSE))</f>
        <v>Agriculture - Maintain exisiting extensive practices and landscape features</v>
      </c>
    </row>
    <row r="1362" spans="1:5" x14ac:dyDescent="0.2">
      <c r="A1362" s="1" t="s">
        <v>258</v>
      </c>
      <c r="B1362" s="2" t="str">
        <f t="array" ref="B1362">IF(A1362:A2361="","",VLOOKUP(A1362:A2361,Reference_dataset_SpeciesList_species_code[],2,FALSE))</f>
        <v>Coenonympha oedippus</v>
      </c>
      <c r="C1362" s="1" t="s">
        <v>469</v>
      </c>
      <c r="D1362" s="1" t="s">
        <v>2300</v>
      </c>
      <c r="E1362" s="2" t="str">
        <f t="array" ref="E1362">IF(D1362:D2361="","",VLOOKUP(D1362:D2361,Reference_dataset_Measures_code[],2,FALSE))</f>
        <v>Agriculture - Reinstate appropiate agricultural practices to address abandonment</v>
      </c>
    </row>
    <row r="1363" spans="1:5" x14ac:dyDescent="0.2">
      <c r="A1363" s="1" t="s">
        <v>258</v>
      </c>
      <c r="B1363" s="2" t="str">
        <f t="array" ref="B1363">IF(A1363:A2362="","",VLOOKUP(A1363:A2362,Reference_dataset_SpeciesList_species_code[],2,FALSE))</f>
        <v>Coenonympha oedippus</v>
      </c>
      <c r="C1363" s="1" t="s">
        <v>469</v>
      </c>
      <c r="D1363" s="1" t="s">
        <v>447</v>
      </c>
      <c r="E1363" s="2" t="str">
        <f t="array" ref="E1363">IF(D1363:D2362="","",VLOOKUP(D1363:D2362,Reference_dataset_Measures_code[],2,FALSE))</f>
        <v>Agriculture - Adapt mowing, grazing and other equivalent agricultural activities</v>
      </c>
    </row>
    <row r="1364" spans="1:5" x14ac:dyDescent="0.2">
      <c r="A1364" s="1" t="s">
        <v>258</v>
      </c>
      <c r="B1364" s="2" t="str">
        <f t="array" ref="B1364">IF(A1364:A2363="","",VLOOKUP(A1364:A2363,Reference_dataset_SpeciesList_species_code[],2,FALSE))</f>
        <v>Coenonympha oedippus</v>
      </c>
      <c r="C1364" s="1" t="s">
        <v>469</v>
      </c>
      <c r="D1364" s="1" t="s">
        <v>2309</v>
      </c>
      <c r="E1364" s="2" t="str">
        <f t="array" ref="E1364">IF(D1364:D2363="","",VLOOKUP(D1364:D2363,Reference_dataset_Measures_code[],2,FALSE))</f>
        <v>Agriculture - Manage use of fertilisers as well as chemicals in agriculture</v>
      </c>
    </row>
    <row r="1365" spans="1:5" x14ac:dyDescent="0.2">
      <c r="A1365" s="1" t="s">
        <v>258</v>
      </c>
      <c r="B1365" s="2" t="str">
        <f t="array" ref="B1365">IF(A1365:A2364="","",VLOOKUP(A1365:A2364,Reference_dataset_SpeciesList_species_code[],2,FALSE))</f>
        <v>Coenonympha oedippus</v>
      </c>
      <c r="C1365" s="1" t="s">
        <v>469</v>
      </c>
      <c r="D1365" s="1" t="s">
        <v>2364</v>
      </c>
      <c r="E1365" s="2" t="str">
        <f t="array" ref="E1365">IF(D1365:D2364="","",VLOOKUP(D1365:D2364,Reference_dataset_Measures_code[],2,FALSE))</f>
        <v>Transport - Other measures related to transport</v>
      </c>
    </row>
    <row r="1366" spans="1:5" x14ac:dyDescent="0.2">
      <c r="A1366" s="1" t="s">
        <v>258</v>
      </c>
      <c r="B1366" s="2" t="str">
        <f t="array" ref="B1366">IF(A1366:A2365="","",VLOOKUP(A1366:A2365,Reference_dataset_SpeciesList_species_code[],2,FALSE))</f>
        <v>Coenonympha oedippus</v>
      </c>
      <c r="C1366" s="1" t="s">
        <v>469</v>
      </c>
      <c r="D1366" s="1" t="s">
        <v>2307</v>
      </c>
      <c r="E1366" s="2" t="str">
        <f t="array" ref="E1366">IF(D1366:D2365="","",VLOOKUP(D1366:D2365,Reference_dataset_Measures_code[],2,FALSE))</f>
        <v>Natural processes - Managenemnt of habitats to slow, stop or reverse natural processes without direct human influence</v>
      </c>
    </row>
    <row r="1367" spans="1:5" x14ac:dyDescent="0.2">
      <c r="A1367" s="1" t="s">
        <v>258</v>
      </c>
      <c r="B1367" s="2" t="str">
        <f t="array" ref="B1367">IF(A1367:A2366="","",VLOOKUP(A1367:A2366,Reference_dataset_SpeciesList_species_code[],2,FALSE))</f>
        <v>Coenonympha oedippus</v>
      </c>
      <c r="C1367" s="1" t="s">
        <v>469</v>
      </c>
      <c r="D1367" s="1" t="s">
        <v>2311</v>
      </c>
      <c r="E1367" s="2" t="str">
        <f t="array" ref="E1367">IF(D1367:D2366="","",VLOOKUP(D1367:D2366,Reference_dataset_Measures_code[],2,FALSE))</f>
        <v>Nature directives - Restoration of habitats of species from the directives</v>
      </c>
    </row>
    <row r="1368" spans="1:5" x14ac:dyDescent="0.2">
      <c r="A1368" s="1" t="s">
        <v>258</v>
      </c>
      <c r="B1368" s="2" t="str">
        <f t="array" ref="B1368">IF(A1368:A2367="","",VLOOKUP(A1368:A2367,Reference_dataset_SpeciesList_species_code[],2,FALSE))</f>
        <v>Coenonympha oedippus</v>
      </c>
      <c r="C1368" s="1" t="s">
        <v>467</v>
      </c>
      <c r="D1368" s="1" t="s">
        <v>2333</v>
      </c>
      <c r="E1368" s="2" t="str">
        <f t="array" ref="E1368">IF(D1368:D2367="","",VLOOKUP(D1368:D2367,Reference_dataset_Measures_code[],2,FALSE))</f>
        <v>Agriculture - Restoration of Annex I agricultural habitats</v>
      </c>
    </row>
    <row r="1369" spans="1:5" x14ac:dyDescent="0.2">
      <c r="A1369" s="1" t="s">
        <v>258</v>
      </c>
      <c r="B1369" s="2" t="str">
        <f t="array" ref="B1369">IF(A1369:A2368="","",VLOOKUP(A1369:A2368,Reference_dataset_SpeciesList_species_code[],2,FALSE))</f>
        <v>Coenonympha oedippus</v>
      </c>
      <c r="C1369" s="1" t="s">
        <v>469</v>
      </c>
      <c r="D1369" s="1" t="s">
        <v>2333</v>
      </c>
      <c r="E1369" s="2" t="str">
        <f t="array" ref="E1369">IF(D1369:D2368="","",VLOOKUP(D1369:D2368,Reference_dataset_Measures_code[],2,FALSE))</f>
        <v>Agriculture - Restoration of Annex I agricultural habitats</v>
      </c>
    </row>
    <row r="1370" spans="1:5" x14ac:dyDescent="0.2">
      <c r="A1370" s="1" t="s">
        <v>258</v>
      </c>
      <c r="B1370" s="2" t="str">
        <f t="array" ref="B1370">IF(A1370:A2369="","",VLOOKUP(A1370:A2369,Reference_dataset_SpeciesList_species_code[],2,FALSE))</f>
        <v>Coenonympha oedippus</v>
      </c>
      <c r="C1370" s="1" t="s">
        <v>467</v>
      </c>
      <c r="D1370" s="1" t="s">
        <v>2323</v>
      </c>
      <c r="E1370" s="2" t="str">
        <f t="array" ref="E1370">IF(D1370:D2369="","",VLOOKUP(D1370:D2369,Reference_dataset_Measures_code[],2,FALSE))</f>
        <v>Agriculture - Manage agricultural drainage and water abstraction</v>
      </c>
    </row>
    <row r="1371" spans="1:5" x14ac:dyDescent="0.2">
      <c r="A1371" s="1" t="s">
        <v>258</v>
      </c>
      <c r="B1371" s="2" t="str">
        <f t="array" ref="B1371">IF(A1371:A2370="","",VLOOKUP(A1371:A2370,Reference_dataset_SpeciesList_species_code[],2,FALSE))</f>
        <v>Coenonympha oedippus</v>
      </c>
      <c r="C1371" s="1" t="s">
        <v>469</v>
      </c>
      <c r="D1371" s="1" t="s">
        <v>2323</v>
      </c>
      <c r="E1371" s="2" t="str">
        <f t="array" ref="E1371">IF(D1371:D2370="","",VLOOKUP(D1371:D2370,Reference_dataset_Measures_code[],2,FALSE))</f>
        <v>Agriculture - Manage agricultural drainage and water abstraction</v>
      </c>
    </row>
    <row r="1372" spans="1:5" x14ac:dyDescent="0.2">
      <c r="A1372" s="1" t="s">
        <v>259</v>
      </c>
      <c r="B1372" s="2" t="str">
        <f t="array" ref="B1372">IF(A1372:A2371="","",VLOOKUP(A1372:A2371,Reference_dataset_SpeciesList_species_code[],2,FALSE))</f>
        <v>Lopinga achine</v>
      </c>
      <c r="C1372" s="1" t="s">
        <v>467</v>
      </c>
      <c r="D1372" s="1" t="s">
        <v>2317</v>
      </c>
      <c r="E1372" s="2" t="str">
        <f t="array" ref="E1372">IF(D1372:D2371="","",VLOOKUP(D1372:D2371,Reference_dataset_Measures_code[],2,FALSE))</f>
        <v>Forestry - Maintain exisiting traditional forest management and exploitation practices</v>
      </c>
    </row>
    <row r="1373" spans="1:5" x14ac:dyDescent="0.2">
      <c r="A1373" s="1" t="s">
        <v>259</v>
      </c>
      <c r="B1373" s="2" t="str">
        <f t="array" ref="B1373">IF(A1373:A2372="","",VLOOKUP(A1373:A2372,Reference_dataset_SpeciesList_species_code[],2,FALSE))</f>
        <v>Lopinga achine</v>
      </c>
      <c r="C1373" s="1" t="s">
        <v>469</v>
      </c>
      <c r="D1373" s="1" t="s">
        <v>414</v>
      </c>
      <c r="E1373" s="2" t="str">
        <f t="array" ref="E1373">IF(D1373:D2372="","",VLOOKUP(D1373:D2372,Reference_dataset_Measures_code[],2,FALSE))</f>
        <v>Agriculture - Maintain exisiting extensive practices and landscape features</v>
      </c>
    </row>
    <row r="1374" spans="1:5" x14ac:dyDescent="0.2">
      <c r="A1374" s="1" t="s">
        <v>260</v>
      </c>
      <c r="B1374" s="2" t="str">
        <f t="array" ref="B1374">IF(A1374:A2373="","",VLOOKUP(A1374:A2373,Reference_dataset_SpeciesList_species_code[],2,FALSE))</f>
        <v>Eriogaster catax</v>
      </c>
      <c r="C1374" s="1" t="s">
        <v>467</v>
      </c>
      <c r="D1374" s="1" t="s">
        <v>414</v>
      </c>
      <c r="E1374" s="2" t="str">
        <f t="array" ref="E1374">IF(D1374:D2373="","",VLOOKUP(D1374:D2373,Reference_dataset_Measures_code[],2,FALSE))</f>
        <v>Agriculture - Maintain exisiting extensive practices and landscape features</v>
      </c>
    </row>
    <row r="1375" spans="1:5" x14ac:dyDescent="0.2">
      <c r="A1375" s="1" t="s">
        <v>260</v>
      </c>
      <c r="B1375" s="2" t="str">
        <f t="array" ref="B1375">IF(A1375:A2374="","",VLOOKUP(A1375:A2374,Reference_dataset_SpeciesList_species_code[],2,FALSE))</f>
        <v>Eriogaster catax</v>
      </c>
      <c r="C1375" s="1" t="s">
        <v>469</v>
      </c>
      <c r="D1375" s="1" t="s">
        <v>2298</v>
      </c>
      <c r="E1375" s="2" t="str">
        <f t="array" ref="E1375">IF(D1375:D2374="","",VLOOKUP(D1375:D2374,Reference_dataset_Measures_code[],2,FALSE))</f>
        <v>Agriculture - Prevent conversion of (semi-) natural habitats into agricultural land</v>
      </c>
    </row>
    <row r="1376" spans="1:5" x14ac:dyDescent="0.2">
      <c r="A1376" s="1" t="s">
        <v>260</v>
      </c>
      <c r="B1376" s="2" t="str">
        <f t="array" ref="B1376">IF(A1376:A2375="","",VLOOKUP(A1376:A2375,Reference_dataset_SpeciesList_species_code[],2,FALSE))</f>
        <v>Eriogaster catax</v>
      </c>
      <c r="C1376" s="1" t="s">
        <v>469</v>
      </c>
      <c r="D1376" s="1" t="s">
        <v>2360</v>
      </c>
      <c r="E1376" s="2" t="str">
        <f t="array" ref="E1376">IF(D1376:D2375="","",VLOOKUP(D1376:D2375,Reference_dataset_Measures_code[],2,FALSE))</f>
        <v>Forestry - Manage the use of natural and synthetic fertilisers, liming and pest control</v>
      </c>
    </row>
    <row r="1377" spans="1:5" x14ac:dyDescent="0.2">
      <c r="A1377" s="1" t="s">
        <v>260</v>
      </c>
      <c r="B1377" s="2" t="str">
        <f t="array" ref="B1377">IF(A1377:A2376="","",VLOOKUP(A1377:A2376,Reference_dataset_SpeciesList_species_code[],2,FALSE))</f>
        <v>Eriogaster catax</v>
      </c>
      <c r="C1377" s="1" t="s">
        <v>464</v>
      </c>
      <c r="D1377" s="1" t="s">
        <v>2299</v>
      </c>
      <c r="E1377" s="2" t="str">
        <f t="array" ref="E1377">IF(D1377:D2376="","",VLOOKUP(D1377:D2376,Reference_dataset_Measures_code[],2,FALSE))</f>
        <v>Agriculture - Restore small landscape features on agricultural land</v>
      </c>
    </row>
    <row r="1378" spans="1:5" x14ac:dyDescent="0.2">
      <c r="A1378" s="1" t="s">
        <v>260</v>
      </c>
      <c r="B1378" s="2" t="str">
        <f t="array" ref="B1378">IF(A1378:A2377="","",VLOOKUP(A1378:A2377,Reference_dataset_SpeciesList_species_code[],2,FALSE))</f>
        <v>Eriogaster catax</v>
      </c>
      <c r="C1378" s="1" t="s">
        <v>464</v>
      </c>
      <c r="D1378" s="1" t="s">
        <v>414</v>
      </c>
      <c r="E1378" s="2" t="str">
        <f t="array" ref="E1378">IF(D1378:D2377="","",VLOOKUP(D1378:D2377,Reference_dataset_Measures_code[],2,FALSE))</f>
        <v>Agriculture - Maintain exisiting extensive practices and landscape features</v>
      </c>
    </row>
    <row r="1379" spans="1:5" x14ac:dyDescent="0.2">
      <c r="A1379" s="1" t="s">
        <v>260</v>
      </c>
      <c r="B1379" s="2" t="str">
        <f t="array" ref="B1379">IF(A1379:A2378="","",VLOOKUP(A1379:A2378,Reference_dataset_SpeciesList_species_code[],2,FALSE))</f>
        <v>Eriogaster catax</v>
      </c>
      <c r="C1379" s="1" t="s">
        <v>464</v>
      </c>
      <c r="D1379" s="1" t="s">
        <v>2300</v>
      </c>
      <c r="E1379" s="2" t="str">
        <f t="array" ref="E1379">IF(D1379:D2378="","",VLOOKUP(D1379:D2378,Reference_dataset_Measures_code[],2,FALSE))</f>
        <v>Agriculture - Reinstate appropiate agricultural practices to address abandonment</v>
      </c>
    </row>
    <row r="1380" spans="1:5" x14ac:dyDescent="0.2">
      <c r="A1380" s="1" t="s">
        <v>260</v>
      </c>
      <c r="B1380" s="2" t="str">
        <f t="array" ref="B1380">IF(A1380:A2379="","",VLOOKUP(A1380:A2379,Reference_dataset_SpeciesList_species_code[],2,FALSE))</f>
        <v>Eriogaster catax</v>
      </c>
      <c r="C1380" s="1" t="s">
        <v>464</v>
      </c>
      <c r="D1380" s="1" t="s">
        <v>2325</v>
      </c>
      <c r="E1380" s="2" t="str">
        <f t="array" ref="E1380">IF(D1380:D2379="","",VLOOKUP(D1380:D2379,Reference_dataset_Measures_code[],2,FALSE))</f>
        <v>Military - Reduce impact of other specific human activities</v>
      </c>
    </row>
    <row r="1381" spans="1:5" x14ac:dyDescent="0.2">
      <c r="A1381" s="1" t="s">
        <v>261</v>
      </c>
      <c r="B1381" s="2" t="str">
        <f t="array" ref="B1381">IF(A1381:A2380="","",VLOOKUP(A1381:A2380,Reference_dataset_SpeciesList_species_code[],2,FALSE))</f>
        <v>Proserpinus proserpina</v>
      </c>
      <c r="C1381" s="1" t="s">
        <v>467</v>
      </c>
      <c r="D1381" s="1" t="s">
        <v>414</v>
      </c>
      <c r="E1381" s="2" t="str">
        <f t="array" ref="E1381">IF(D1381:D2380="","",VLOOKUP(D1381:D2380,Reference_dataset_Measures_code[],2,FALSE))</f>
        <v>Agriculture - Maintain exisiting extensive practices and landscape features</v>
      </c>
    </row>
    <row r="1382" spans="1:5" x14ac:dyDescent="0.2">
      <c r="A1382" s="1" t="s">
        <v>261</v>
      </c>
      <c r="B1382" s="2" t="str">
        <f t="array" ref="B1382">IF(A1382:A2381="","",VLOOKUP(A1382:A2381,Reference_dataset_SpeciesList_species_code[],2,FALSE))</f>
        <v>Proserpinus proserpina</v>
      </c>
      <c r="C1382" s="1" t="s">
        <v>467</v>
      </c>
      <c r="D1382" s="1" t="s">
        <v>2344</v>
      </c>
      <c r="E1382" s="2" t="str">
        <f t="array" ref="E1382">IF(D1382:D2381="","",VLOOKUP(D1382:D2381,Reference_dataset_Measures_code[],2,FALSE))</f>
        <v>Forestry - Adapt/manage reforestation and forest regeneration</v>
      </c>
    </row>
    <row r="1383" spans="1:5" x14ac:dyDescent="0.2">
      <c r="A1383" s="1" t="s">
        <v>261</v>
      </c>
      <c r="B1383" s="2" t="str">
        <f t="array" ref="B1383">IF(A1383:A2382="","",VLOOKUP(A1383:A2382,Reference_dataset_SpeciesList_species_code[],2,FALSE))</f>
        <v>Proserpinus proserpina</v>
      </c>
      <c r="C1383" s="1" t="s">
        <v>467</v>
      </c>
      <c r="D1383" s="1" t="s">
        <v>2295</v>
      </c>
      <c r="E1383" s="2" t="str">
        <f t="array" ref="E1383">IF(D1383:D2382="","",VLOOKUP(D1383:D2382,Reference_dataset_Measures_code[],2,FALSE))</f>
        <v>Infrastructure - Reduce impact of outdoor sports, leisure and recreational activities</v>
      </c>
    </row>
    <row r="1384" spans="1:5" x14ac:dyDescent="0.2">
      <c r="A1384" s="1" t="s">
        <v>261</v>
      </c>
      <c r="B1384" s="2" t="str">
        <f t="array" ref="B1384">IF(A1384:A2383="","",VLOOKUP(A1384:A2383,Reference_dataset_SpeciesList_species_code[],2,FALSE))</f>
        <v>Proserpinus proserpina</v>
      </c>
      <c r="C1384" s="1" t="s">
        <v>469</v>
      </c>
      <c r="D1384" s="1" t="s">
        <v>2298</v>
      </c>
      <c r="E1384" s="2" t="str">
        <f t="array" ref="E1384">IF(D1384:D2383="","",VLOOKUP(D1384:D2383,Reference_dataset_Measures_code[],2,FALSE))</f>
        <v>Agriculture - Prevent conversion of (semi-) natural habitats into agricultural land</v>
      </c>
    </row>
    <row r="1385" spans="1:5" x14ac:dyDescent="0.2">
      <c r="A1385" s="1" t="s">
        <v>261</v>
      </c>
      <c r="B1385" s="2" t="str">
        <f t="array" ref="B1385">IF(A1385:A2384="","",VLOOKUP(A1385:A2384,Reference_dataset_SpeciesList_species_code[],2,FALSE))</f>
        <v>Proserpinus proserpina</v>
      </c>
      <c r="C1385" s="1" t="s">
        <v>469</v>
      </c>
      <c r="D1385" s="1" t="s">
        <v>414</v>
      </c>
      <c r="E1385" s="2" t="str">
        <f t="array" ref="E1385">IF(D1385:D2384="","",VLOOKUP(D1385:D2384,Reference_dataset_Measures_code[],2,FALSE))</f>
        <v>Agriculture - Maintain exisiting extensive practices and landscape features</v>
      </c>
    </row>
    <row r="1386" spans="1:5" x14ac:dyDescent="0.2">
      <c r="A1386" s="1" t="s">
        <v>261</v>
      </c>
      <c r="B1386" s="2" t="str">
        <f t="array" ref="B1386">IF(A1386:A2385="","",VLOOKUP(A1386:A2385,Reference_dataset_SpeciesList_species_code[],2,FALSE))</f>
        <v>Proserpinus proserpina</v>
      </c>
      <c r="C1386" s="1" t="s">
        <v>464</v>
      </c>
      <c r="D1386" s="1" t="s">
        <v>2299</v>
      </c>
      <c r="E1386" s="2" t="str">
        <f t="array" ref="E1386">IF(D1386:D2385="","",VLOOKUP(D1386:D2385,Reference_dataset_Measures_code[],2,FALSE))</f>
        <v>Agriculture - Restore small landscape features on agricultural land</v>
      </c>
    </row>
    <row r="1387" spans="1:5" x14ac:dyDescent="0.2">
      <c r="A1387" s="1" t="s">
        <v>261</v>
      </c>
      <c r="B1387" s="2" t="str">
        <f t="array" ref="B1387">IF(A1387:A2386="","",VLOOKUP(A1387:A2386,Reference_dataset_SpeciesList_species_code[],2,FALSE))</f>
        <v>Proserpinus proserpina</v>
      </c>
      <c r="C1387" s="1" t="s">
        <v>464</v>
      </c>
      <c r="D1387" s="1" t="s">
        <v>414</v>
      </c>
      <c r="E1387" s="2" t="str">
        <f t="array" ref="E1387">IF(D1387:D2386="","",VLOOKUP(D1387:D2386,Reference_dataset_Measures_code[],2,FALSE))</f>
        <v>Agriculture - Maintain exisiting extensive practices and landscape features</v>
      </c>
    </row>
    <row r="1388" spans="1:5" x14ac:dyDescent="0.2">
      <c r="A1388" s="1" t="s">
        <v>262</v>
      </c>
      <c r="B1388" s="2" t="str">
        <f t="array" ref="B1388">IF(A1388:A2387="","",VLOOKUP(A1388:A2387,Reference_dataset_SpeciesList_species_code[],2,FALSE))</f>
        <v>Hyles hippophaes</v>
      </c>
      <c r="C1388" s="1" t="s">
        <v>467</v>
      </c>
      <c r="D1388" s="1" t="s">
        <v>2294</v>
      </c>
      <c r="E1388" s="2" t="str">
        <f t="array" ref="E1388">IF(D1388:D2387="","",VLOOKUP(D1388:D2387,Reference_dataset_Measures_code[],2,FALSE))</f>
        <v>Mixed source pollution - Reduce impact of multi-purpose hydrological changes</v>
      </c>
    </row>
    <row r="1389" spans="1:5" x14ac:dyDescent="0.2">
      <c r="A1389" s="1" t="s">
        <v>262</v>
      </c>
      <c r="B1389" s="2" t="str">
        <f t="array" ref="B1389">IF(A1389:A2388="","",VLOOKUP(A1389:A2388,Reference_dataset_SpeciesList_species_code[],2,FALSE))</f>
        <v>Hyles hippophaes</v>
      </c>
      <c r="C1389" s="1" t="s">
        <v>469</v>
      </c>
      <c r="D1389" s="1" t="s">
        <v>2294</v>
      </c>
      <c r="E1389" s="2" t="str">
        <f t="array" ref="E1389">IF(D1389:D2388="","",VLOOKUP(D1389:D2388,Reference_dataset_Measures_code[],2,FALSE))</f>
        <v>Mixed source pollution - Reduce impact of multi-purpose hydrological changes</v>
      </c>
    </row>
    <row r="1390" spans="1:5" x14ac:dyDescent="0.2">
      <c r="A1390" s="1" t="s">
        <v>263</v>
      </c>
      <c r="B1390" s="2" t="str">
        <f t="array" ref="B1390">IF(A1390:A2389="","",VLOOKUP(A1390:A2389,Reference_dataset_SpeciesList_species_code[],2,FALSE))</f>
        <v>Euplagia quadripunctaria</v>
      </c>
      <c r="C1390" s="1" t="s">
        <v>467</v>
      </c>
      <c r="D1390" s="1" t="s">
        <v>2328</v>
      </c>
      <c r="E1390" s="2" t="str">
        <f t="array" ref="E1390">IF(D1390:D2389="","",VLOOKUP(D1390:D2389,Reference_dataset_Measures_code[],2,FALSE))</f>
        <v>Forestry - Prevent conversion of (semi-) natural habitats and forests into forests and forest plantations</v>
      </c>
    </row>
    <row r="1391" spans="1:5" x14ac:dyDescent="0.2">
      <c r="A1391" s="1" t="s">
        <v>263</v>
      </c>
      <c r="B1391" s="2" t="str">
        <f t="array" ref="B1391">IF(A1391:A2390="","",VLOOKUP(A1391:A2390,Reference_dataset_SpeciesList_species_code[],2,FALSE))</f>
        <v>Euplagia quadripunctaria</v>
      </c>
      <c r="C1391" s="1" t="s">
        <v>467</v>
      </c>
      <c r="D1391" s="1" t="s">
        <v>2310</v>
      </c>
      <c r="E1391" s="2" t="str">
        <f t="array" ref="E1391">IF(D1391:D2390="","",VLOOKUP(D1391:D2390,Reference_dataset_Measures_code[],2,FALSE))</f>
        <v>Species exploitation - Control/eradicate illegal killing, fishing and harvesting</v>
      </c>
    </row>
    <row r="1392" spans="1:5" x14ac:dyDescent="0.2">
      <c r="A1392" s="1" t="s">
        <v>263</v>
      </c>
      <c r="B1392" s="2" t="str">
        <f t="array" ref="B1392">IF(A1392:A2391="","",VLOOKUP(A1392:A2391,Reference_dataset_SpeciesList_species_code[],2,FALSE))</f>
        <v>Euplagia quadripunctaria</v>
      </c>
      <c r="C1392" s="1" t="s">
        <v>469</v>
      </c>
      <c r="D1392" s="1" t="s">
        <v>2300</v>
      </c>
      <c r="E1392" s="2" t="str">
        <f t="array" ref="E1392">IF(D1392:D2391="","",VLOOKUP(D1392:D2391,Reference_dataset_Measures_code[],2,FALSE))</f>
        <v>Agriculture - Reinstate appropiate agricultural practices to address abandonment</v>
      </c>
    </row>
    <row r="1393" spans="1:5" x14ac:dyDescent="0.2">
      <c r="A1393" s="1" t="s">
        <v>263</v>
      </c>
      <c r="B1393" s="2" t="str">
        <f t="array" ref="B1393">IF(A1393:A2392="","",VLOOKUP(A1393:A2392,Reference_dataset_SpeciesList_species_code[],2,FALSE))</f>
        <v>Euplagia quadripunctaria</v>
      </c>
      <c r="C1393" s="1" t="s">
        <v>469</v>
      </c>
      <c r="D1393" s="1" t="s">
        <v>414</v>
      </c>
      <c r="E1393" s="2" t="str">
        <f t="array" ref="E1393">IF(D1393:D2392="","",VLOOKUP(D1393:D2392,Reference_dataset_Measures_code[],2,FALSE))</f>
        <v>Agriculture - Maintain exisiting extensive practices and landscape features</v>
      </c>
    </row>
    <row r="1394" spans="1:5" x14ac:dyDescent="0.2">
      <c r="A1394" s="1" t="s">
        <v>263</v>
      </c>
      <c r="B1394" s="2" t="str">
        <f t="array" ref="B1394">IF(A1394:A2393="","",VLOOKUP(A1394:A2393,Reference_dataset_SpeciesList_species_code[],2,FALSE))</f>
        <v>Euplagia quadripunctaria</v>
      </c>
      <c r="C1394" s="1" t="s">
        <v>469</v>
      </c>
      <c r="D1394" s="1" t="s">
        <v>447</v>
      </c>
      <c r="E1394" s="2" t="str">
        <f t="array" ref="E1394">IF(D1394:D2393="","",VLOOKUP(D1394:D2393,Reference_dataset_Measures_code[],2,FALSE))</f>
        <v>Agriculture - Adapt mowing, grazing and other equivalent agricultural activities</v>
      </c>
    </row>
    <row r="1395" spans="1:5" x14ac:dyDescent="0.2">
      <c r="A1395" s="1" t="s">
        <v>263</v>
      </c>
      <c r="B1395" s="2" t="str">
        <f t="array" ref="B1395">IF(A1395:A2394="","",VLOOKUP(A1395:A2394,Reference_dataset_SpeciesList_species_code[],2,FALSE))</f>
        <v>Euplagia quadripunctaria</v>
      </c>
      <c r="C1395" s="1" t="s">
        <v>469</v>
      </c>
      <c r="D1395" s="1" t="s">
        <v>2309</v>
      </c>
      <c r="E1395" s="2" t="str">
        <f t="array" ref="E1395">IF(D1395:D2394="","",VLOOKUP(D1395:D2394,Reference_dataset_Measures_code[],2,FALSE))</f>
        <v>Agriculture - Manage use of fertilisers as well as chemicals in agriculture</v>
      </c>
    </row>
    <row r="1396" spans="1:5" x14ac:dyDescent="0.2">
      <c r="A1396" s="1" t="s">
        <v>263</v>
      </c>
      <c r="B1396" s="2" t="str">
        <f t="array" ref="B1396">IF(A1396:A2395="","",VLOOKUP(A1396:A2395,Reference_dataset_SpeciesList_species_code[],2,FALSE))</f>
        <v>Euplagia quadripunctaria</v>
      </c>
      <c r="C1396" s="1" t="s">
        <v>464</v>
      </c>
      <c r="D1396" s="1" t="s">
        <v>2365</v>
      </c>
      <c r="E1396" s="2" t="str">
        <f t="array" ref="E1396">IF(D1396:D2395="","",VLOOKUP(D1396:D2395,Reference_dataset_Measures_code[],2,FALSE))</f>
        <v>Infrastructure - Reduce/eliminate pollution, incl. noise, light, heat, soil pollution</v>
      </c>
    </row>
    <row r="1397" spans="1:5" x14ac:dyDescent="0.2">
      <c r="A1397" s="1" t="s">
        <v>263</v>
      </c>
      <c r="B1397" s="2" t="str">
        <f t="array" ref="B1397">IF(A1397:A2396="","",VLOOKUP(A1397:A2396,Reference_dataset_SpeciesList_species_code[],2,FALSE))</f>
        <v>Euplagia quadripunctaria</v>
      </c>
      <c r="C1397" s="1" t="s">
        <v>464</v>
      </c>
      <c r="D1397" s="1" t="s">
        <v>2325</v>
      </c>
      <c r="E1397" s="2" t="str">
        <f t="array" ref="E1397">IF(D1397:D2396="","",VLOOKUP(D1397:D2396,Reference_dataset_Measures_code[],2,FALSE))</f>
        <v>Military - Reduce impact of other specific human activities</v>
      </c>
    </row>
    <row r="1398" spans="1:5" x14ac:dyDescent="0.2">
      <c r="A1398" s="1" t="s">
        <v>264</v>
      </c>
      <c r="B1398" s="2" t="str">
        <f t="array" ref="B1398">IF(A1398:A2397="","",VLOOKUP(A1398:A2397,Reference_dataset_SpeciesList_species_code[],2,FALSE))</f>
        <v>Melanargia arge</v>
      </c>
      <c r="C1398" s="1" t="s">
        <v>464</v>
      </c>
      <c r="D1398" s="1" t="s">
        <v>2299</v>
      </c>
      <c r="E1398" s="2" t="str">
        <f t="array" ref="E1398">IF(D1398:D2397="","",VLOOKUP(D1398:D2397,Reference_dataset_Measures_code[],2,FALSE))</f>
        <v>Agriculture - Restore small landscape features on agricultural land</v>
      </c>
    </row>
    <row r="1399" spans="1:5" x14ac:dyDescent="0.2">
      <c r="A1399" s="1" t="s">
        <v>264</v>
      </c>
      <c r="B1399" s="2" t="str">
        <f t="array" ref="B1399">IF(A1399:A2398="","",VLOOKUP(A1399:A2398,Reference_dataset_SpeciesList_species_code[],2,FALSE))</f>
        <v>Melanargia arge</v>
      </c>
      <c r="C1399" s="1" t="s">
        <v>464</v>
      </c>
      <c r="D1399" s="1" t="s">
        <v>414</v>
      </c>
      <c r="E1399" s="2" t="str">
        <f t="array" ref="E1399">IF(D1399:D2398="","",VLOOKUP(D1399:D2398,Reference_dataset_Measures_code[],2,FALSE))</f>
        <v>Agriculture - Maintain exisiting extensive practices and landscape features</v>
      </c>
    </row>
    <row r="1400" spans="1:5" x14ac:dyDescent="0.2">
      <c r="A1400" s="1" t="s">
        <v>264</v>
      </c>
      <c r="B1400" s="2" t="str">
        <f t="array" ref="B1400">IF(A1400:A2399="","",VLOOKUP(A1400:A2399,Reference_dataset_SpeciesList_species_code[],2,FALSE))</f>
        <v>Melanargia arge</v>
      </c>
      <c r="C1400" s="1" t="s">
        <v>464</v>
      </c>
      <c r="D1400" s="1" t="s">
        <v>2300</v>
      </c>
      <c r="E1400" s="2" t="str">
        <f t="array" ref="E1400">IF(D1400:D2399="","",VLOOKUP(D1400:D2399,Reference_dataset_Measures_code[],2,FALSE))</f>
        <v>Agriculture - Reinstate appropiate agricultural practices to address abandonment</v>
      </c>
    </row>
    <row r="1401" spans="1:5" x14ac:dyDescent="0.2">
      <c r="A1401" s="1" t="s">
        <v>264</v>
      </c>
      <c r="B1401" s="2" t="str">
        <f t="array" ref="B1401">IF(A1401:A2400="","",VLOOKUP(A1401:A2400,Reference_dataset_SpeciesList_species_code[],2,FALSE))</f>
        <v>Melanargia arge</v>
      </c>
      <c r="C1401" s="1" t="s">
        <v>464</v>
      </c>
      <c r="D1401" s="1" t="s">
        <v>2295</v>
      </c>
      <c r="E1401" s="2" t="str">
        <f t="array" ref="E1401">IF(D1401:D2400="","",VLOOKUP(D1401:D2400,Reference_dataset_Measures_code[],2,FALSE))</f>
        <v>Infrastructure - Reduce impact of outdoor sports, leisure and recreational activities</v>
      </c>
    </row>
    <row r="1402" spans="1:5" x14ac:dyDescent="0.2">
      <c r="A1402" s="1" t="s">
        <v>264</v>
      </c>
      <c r="B1402" s="2" t="str">
        <f t="array" ref="B1402">IF(A1402:A2401="","",VLOOKUP(A1402:A2401,Reference_dataset_SpeciesList_species_code[],2,FALSE))</f>
        <v>Melanargia arge</v>
      </c>
      <c r="C1402" s="1" t="s">
        <v>464</v>
      </c>
      <c r="D1402" s="1" t="s">
        <v>2325</v>
      </c>
      <c r="E1402" s="2" t="str">
        <f t="array" ref="E1402">IF(D1402:D2401="","",VLOOKUP(D1402:D2401,Reference_dataset_Measures_code[],2,FALSE))</f>
        <v>Military - Reduce impact of other specific human activities</v>
      </c>
    </row>
    <row r="1403" spans="1:5" x14ac:dyDescent="0.2">
      <c r="A1403" s="1" t="s">
        <v>264</v>
      </c>
      <c r="B1403" s="2" t="str">
        <f t="array" ref="B1403">IF(A1403:A2402="","",VLOOKUP(A1403:A2402,Reference_dataset_SpeciesList_species_code[],2,FALSE))</f>
        <v>Melanargia arge</v>
      </c>
      <c r="C1403" s="1" t="s">
        <v>464</v>
      </c>
      <c r="D1403" s="1" t="s">
        <v>2307</v>
      </c>
      <c r="E1403" s="2" t="str">
        <f t="array" ref="E1403">IF(D1403:D2402="","",VLOOKUP(D1403:D2402,Reference_dataset_Measures_code[],2,FALSE))</f>
        <v>Natural processes - Managenemnt of habitats to slow, stop or reverse natural processes without direct human influence</v>
      </c>
    </row>
    <row r="1404" spans="1:5" x14ac:dyDescent="0.2">
      <c r="A1404" s="1" t="s">
        <v>264</v>
      </c>
      <c r="B1404" s="2" t="str">
        <f t="array" ref="B1404">IF(A1404:A2403="","",VLOOKUP(A1404:A2403,Reference_dataset_SpeciesList_species_code[],2,FALSE))</f>
        <v>Melanargia arge</v>
      </c>
      <c r="C1404" s="1" t="s">
        <v>467</v>
      </c>
      <c r="D1404" s="1" t="s">
        <v>414</v>
      </c>
      <c r="E1404" s="2" t="str">
        <f t="array" ref="E1404">IF(D1404:D2403="","",VLOOKUP(D1404:D2403,Reference_dataset_Measures_code[],2,FALSE))</f>
        <v>Agriculture - Maintain exisiting extensive practices and landscape features</v>
      </c>
    </row>
    <row r="1405" spans="1:5" x14ac:dyDescent="0.2">
      <c r="A1405" s="1" t="s">
        <v>265</v>
      </c>
      <c r="B1405" s="2" t="str">
        <f t="array" ref="B1405">IF(A1405:A2404="","",VLOOKUP(A1405:A2404,Reference_dataset_SpeciesList_species_code[],2,FALSE))</f>
        <v>Zerynthia polyxena</v>
      </c>
      <c r="C1405" s="1" t="s">
        <v>467</v>
      </c>
      <c r="D1405" s="1" t="s">
        <v>414</v>
      </c>
      <c r="E1405" s="2" t="str">
        <f t="array" ref="E1405">IF(D1405:D2404="","",VLOOKUP(D1405:D2404,Reference_dataset_Measures_code[],2,FALSE))</f>
        <v>Agriculture - Maintain exisiting extensive practices and landscape features</v>
      </c>
    </row>
    <row r="1406" spans="1:5" x14ac:dyDescent="0.2">
      <c r="A1406" s="1" t="s">
        <v>265</v>
      </c>
      <c r="B1406" s="2" t="str">
        <f t="array" ref="B1406">IF(A1406:A2405="","",VLOOKUP(A1406:A2405,Reference_dataset_SpeciesList_species_code[],2,FALSE))</f>
        <v>Zerynthia polyxena</v>
      </c>
      <c r="C1406" s="1" t="s">
        <v>467</v>
      </c>
      <c r="D1406" s="1" t="s">
        <v>2300</v>
      </c>
      <c r="E1406" s="2" t="str">
        <f t="array" ref="E1406">IF(D1406:D2405="","",VLOOKUP(D1406:D2405,Reference_dataset_Measures_code[],2,FALSE))</f>
        <v>Agriculture - Reinstate appropiate agricultural practices to address abandonment</v>
      </c>
    </row>
    <row r="1407" spans="1:5" x14ac:dyDescent="0.2">
      <c r="A1407" s="1" t="s">
        <v>265</v>
      </c>
      <c r="B1407" s="2" t="str">
        <f t="array" ref="B1407">IF(A1407:A2406="","",VLOOKUP(A1407:A2406,Reference_dataset_SpeciesList_species_code[],2,FALSE))</f>
        <v>Zerynthia polyxena</v>
      </c>
      <c r="C1407" s="1" t="s">
        <v>467</v>
      </c>
      <c r="D1407" s="1" t="s">
        <v>447</v>
      </c>
      <c r="E1407" s="2" t="str">
        <f t="array" ref="E1407">IF(D1407:D2406="","",VLOOKUP(D1407:D2406,Reference_dataset_Measures_code[],2,FALSE))</f>
        <v>Agriculture - Adapt mowing, grazing and other equivalent agricultural activities</v>
      </c>
    </row>
    <row r="1408" spans="1:5" x14ac:dyDescent="0.2">
      <c r="A1408" s="1" t="s">
        <v>265</v>
      </c>
      <c r="B1408" s="2" t="str">
        <f t="array" ref="B1408">IF(A1408:A2407="","",VLOOKUP(A1408:A2407,Reference_dataset_SpeciesList_species_code[],2,FALSE))</f>
        <v>Zerynthia polyxena</v>
      </c>
      <c r="C1408" s="1" t="s">
        <v>467</v>
      </c>
      <c r="D1408" s="1" t="s">
        <v>2353</v>
      </c>
      <c r="E1408" s="2" t="str">
        <f t="array" ref="E1408">IF(D1408:D2407="","",VLOOKUP(D1408:D2407,Reference_dataset_Measures_code[],2,FALSE))</f>
        <v>Forestry - Reinstate forest management and exploitation practices</v>
      </c>
    </row>
    <row r="1409" spans="1:5" x14ac:dyDescent="0.2">
      <c r="A1409" s="1" t="s">
        <v>265</v>
      </c>
      <c r="B1409" s="2" t="str">
        <f t="array" ref="B1409">IF(A1409:A2408="","",VLOOKUP(A1409:A2408,Reference_dataset_SpeciesList_species_code[],2,FALSE))</f>
        <v>Zerynthia polyxena</v>
      </c>
      <c r="C1409" s="1" t="s">
        <v>469</v>
      </c>
      <c r="D1409" s="1" t="s">
        <v>2298</v>
      </c>
      <c r="E1409" s="2" t="str">
        <f t="array" ref="E1409">IF(D1409:D2408="","",VLOOKUP(D1409:D2408,Reference_dataset_Measures_code[],2,FALSE))</f>
        <v>Agriculture - Prevent conversion of (semi-) natural habitats into agricultural land</v>
      </c>
    </row>
    <row r="1410" spans="1:5" x14ac:dyDescent="0.2">
      <c r="A1410" s="1" t="s">
        <v>265</v>
      </c>
      <c r="B1410" s="2" t="str">
        <f t="array" ref="B1410">IF(A1410:A2409="","",VLOOKUP(A1410:A2409,Reference_dataset_SpeciesList_species_code[],2,FALSE))</f>
        <v>Zerynthia polyxena</v>
      </c>
      <c r="C1410" s="1" t="s">
        <v>469</v>
      </c>
      <c r="D1410" s="1" t="s">
        <v>414</v>
      </c>
      <c r="E1410" s="2" t="str">
        <f t="array" ref="E1410">IF(D1410:D2409="","",VLOOKUP(D1410:D2409,Reference_dataset_Measures_code[],2,FALSE))</f>
        <v>Agriculture - Maintain exisiting extensive practices and landscape features</v>
      </c>
    </row>
    <row r="1411" spans="1:5" x14ac:dyDescent="0.2">
      <c r="A1411" s="1" t="s">
        <v>265</v>
      </c>
      <c r="B1411" s="2" t="str">
        <f t="array" ref="B1411">IF(A1411:A2410="","",VLOOKUP(A1411:A2410,Reference_dataset_SpeciesList_species_code[],2,FALSE))</f>
        <v>Zerynthia polyxena</v>
      </c>
      <c r="C1411" s="1" t="s">
        <v>469</v>
      </c>
      <c r="D1411" s="1" t="s">
        <v>2300</v>
      </c>
      <c r="E1411" s="2" t="str">
        <f t="array" ref="E1411">IF(D1411:D2410="","",VLOOKUP(D1411:D2410,Reference_dataset_Measures_code[],2,FALSE))</f>
        <v>Agriculture - Reinstate appropiate agricultural practices to address abandonment</v>
      </c>
    </row>
    <row r="1412" spans="1:5" x14ac:dyDescent="0.2">
      <c r="A1412" s="1" t="s">
        <v>265</v>
      </c>
      <c r="B1412" s="2" t="str">
        <f t="array" ref="B1412">IF(A1412:A2411="","",VLOOKUP(A1412:A2411,Reference_dataset_SpeciesList_species_code[],2,FALSE))</f>
        <v>Zerynthia polyxena</v>
      </c>
      <c r="C1412" s="1" t="s">
        <v>469</v>
      </c>
      <c r="D1412" s="1" t="s">
        <v>447</v>
      </c>
      <c r="E1412" s="2" t="str">
        <f t="array" ref="E1412">IF(D1412:D2411="","",VLOOKUP(D1412:D2411,Reference_dataset_Measures_code[],2,FALSE))</f>
        <v>Agriculture - Adapt mowing, grazing and other equivalent agricultural activities</v>
      </c>
    </row>
    <row r="1413" spans="1:5" x14ac:dyDescent="0.2">
      <c r="A1413" s="1" t="s">
        <v>210</v>
      </c>
      <c r="B1413" s="2" t="str">
        <f t="array" ref="B1413">IF(A1413:A2412="","",VLOOKUP(A1413:A2412,Reference_dataset_SpeciesList_species_code[],2,FALSE))</f>
        <v>Austropotamobius pallipes</v>
      </c>
      <c r="C1413" s="1" t="s">
        <v>467</v>
      </c>
      <c r="D1413" s="1" t="s">
        <v>2312</v>
      </c>
      <c r="E1413" s="2" t="str">
        <f t="array" ref="E1413">IF(D1413:D2412="","",VLOOKUP(D1413:D2412,Reference_dataset_Measures_code[],2,FALSE))</f>
        <v>Mixed souce pollution - Restoration of habitats impacted by multi-purpose hydrological changes</v>
      </c>
    </row>
    <row r="1414" spans="1:5" x14ac:dyDescent="0.2">
      <c r="A1414" s="1" t="s">
        <v>210</v>
      </c>
      <c r="B1414" s="2" t="str">
        <f t="array" ref="B1414">IF(A1414:A2413="","",VLOOKUP(A1414:A2413,Reference_dataset_SpeciesList_species_code[],2,FALSE))</f>
        <v>Austropotamobius pallipes</v>
      </c>
      <c r="C1414" s="1" t="s">
        <v>467</v>
      </c>
      <c r="D1414" s="1" t="s">
        <v>2355</v>
      </c>
      <c r="E1414" s="2" t="str">
        <f t="array" ref="E1414">IF(D1414:D2413="","",VLOOKUP(D1414:D2413,Reference_dataset_Measures_code[],2,FALSE))</f>
        <v>Mixed source pollution - Other measures related to mixed source pollution</v>
      </c>
    </row>
    <row r="1415" spans="1:5" x14ac:dyDescent="0.2">
      <c r="A1415" s="1" t="s">
        <v>210</v>
      </c>
      <c r="B1415" s="2" t="str">
        <f t="array" ref="B1415">IF(A1415:A2414="","",VLOOKUP(A1415:A2414,Reference_dataset_SpeciesList_species_code[],2,FALSE))</f>
        <v>Austropotamobius pallipes</v>
      </c>
      <c r="C1415" s="1" t="s">
        <v>467</v>
      </c>
      <c r="D1415" s="1" t="s">
        <v>2339</v>
      </c>
      <c r="E1415" s="2" t="str">
        <f t="array" ref="E1415">IF(D1415:D2414="","",VLOOKUP(D1415:D2414,Reference_dataset_Measures_code[],2,FALSE))</f>
        <v>Natural processes - Other measures related to natural processes</v>
      </c>
    </row>
    <row r="1416" spans="1:5" x14ac:dyDescent="0.2">
      <c r="A1416" s="1" t="s">
        <v>210</v>
      </c>
      <c r="B1416" s="2" t="str">
        <f t="array" ref="B1416">IF(A1416:A2415="","",VLOOKUP(A1416:A2415,Reference_dataset_SpeciesList_species_code[],2,FALSE))</f>
        <v>Austropotamobius pallipes</v>
      </c>
      <c r="C1416" s="1" t="s">
        <v>467</v>
      </c>
      <c r="D1416" s="1" t="s">
        <v>2331</v>
      </c>
      <c r="E1416" s="2" t="str">
        <f t="array" ref="E1416">IF(D1416:D2415="","",VLOOKUP(D1416:D2415,Reference_dataset_Measures_code[],2,FALSE))</f>
        <v>Nature directives - Reinforce populations of species from the directives</v>
      </c>
    </row>
    <row r="1417" spans="1:5" x14ac:dyDescent="0.2">
      <c r="A1417" s="1" t="s">
        <v>210</v>
      </c>
      <c r="B1417" s="2" t="str">
        <f t="array" ref="B1417">IF(A1417:A2416="","",VLOOKUP(A1417:A2416,Reference_dataset_SpeciesList_species_code[],2,FALSE))</f>
        <v>Austropotamobius pallipes</v>
      </c>
      <c r="C1417" s="1" t="s">
        <v>467</v>
      </c>
      <c r="D1417" s="1" t="s">
        <v>2332</v>
      </c>
      <c r="E1417" s="2" t="str">
        <f t="array" ref="E1417">IF(D1417:D2416="","",VLOOKUP(D1417:D2416,Reference_dataset_Measures_code[],2,FALSE))</f>
        <v>Nature directives - Reintroduce species from the directives</v>
      </c>
    </row>
    <row r="1418" spans="1:5" x14ac:dyDescent="0.2">
      <c r="A1418" s="1" t="s">
        <v>266</v>
      </c>
      <c r="B1418" s="2" t="str">
        <f t="array" ref="B1418">IF(A1418:A2417="","",VLOOKUP(A1418:A2417,Reference_dataset_SpeciesList_species_code[],2,FALSE))</f>
        <v>Zerynthia cassandra</v>
      </c>
      <c r="C1418" s="1" t="s">
        <v>469</v>
      </c>
      <c r="D1418" s="1" t="s">
        <v>414</v>
      </c>
      <c r="E1418" s="2" t="str">
        <f t="array" ref="E1418">IF(D1418:D2417="","",VLOOKUP(D1418:D2417,Reference_dataset_Measures_code[],2,FALSE))</f>
        <v>Agriculture - Maintain exisiting extensive practices and landscape features</v>
      </c>
    </row>
    <row r="1419" spans="1:5" x14ac:dyDescent="0.2">
      <c r="A1419" s="1" t="s">
        <v>266</v>
      </c>
      <c r="B1419" s="2" t="str">
        <f t="array" ref="B1419">IF(A1419:A2418="","",VLOOKUP(A1419:A2418,Reference_dataset_SpeciesList_species_code[],2,FALSE))</f>
        <v>Zerynthia cassandra</v>
      </c>
      <c r="C1419" s="1" t="s">
        <v>469</v>
      </c>
      <c r="D1419" s="1" t="s">
        <v>2300</v>
      </c>
      <c r="E1419" s="2" t="str">
        <f t="array" ref="E1419">IF(D1419:D2418="","",VLOOKUP(D1419:D2418,Reference_dataset_Measures_code[],2,FALSE))</f>
        <v>Agriculture - Reinstate appropiate agricultural practices to address abandonment</v>
      </c>
    </row>
    <row r="1420" spans="1:5" x14ac:dyDescent="0.2">
      <c r="A1420" s="1" t="s">
        <v>266</v>
      </c>
      <c r="B1420" s="2" t="str">
        <f t="array" ref="B1420">IF(A1420:A2419="","",VLOOKUP(A1420:A2419,Reference_dataset_SpeciesList_species_code[],2,FALSE))</f>
        <v>Zerynthia cassandra</v>
      </c>
      <c r="C1420" s="1" t="s">
        <v>469</v>
      </c>
      <c r="D1420" s="1" t="s">
        <v>447</v>
      </c>
      <c r="E1420" s="2" t="str">
        <f t="array" ref="E1420">IF(D1420:D2419="","",VLOOKUP(D1420:D2419,Reference_dataset_Measures_code[],2,FALSE))</f>
        <v>Agriculture - Adapt mowing, grazing and other equivalent agricultural activities</v>
      </c>
    </row>
    <row r="1421" spans="1:5" x14ac:dyDescent="0.2">
      <c r="A1421" s="1" t="s">
        <v>266</v>
      </c>
      <c r="B1421" s="2" t="str">
        <f t="array" ref="B1421">IF(A1421:A2420="","",VLOOKUP(A1421:A2420,Reference_dataset_SpeciesList_species_code[],2,FALSE))</f>
        <v>Zerynthia cassandra</v>
      </c>
      <c r="C1421" s="1" t="s">
        <v>469</v>
      </c>
      <c r="D1421" s="1" t="s">
        <v>2309</v>
      </c>
      <c r="E1421" s="2" t="str">
        <f t="array" ref="E1421">IF(D1421:D2420="","",VLOOKUP(D1421:D2420,Reference_dataset_Measures_code[],2,FALSE))</f>
        <v>Agriculture - Manage use of fertilisers as well as chemicals in agriculture</v>
      </c>
    </row>
    <row r="1422" spans="1:5" x14ac:dyDescent="0.2">
      <c r="A1422" s="1" t="s">
        <v>266</v>
      </c>
      <c r="B1422" s="2" t="str">
        <f t="array" ref="B1422">IF(A1422:A2421="","",VLOOKUP(A1422:A2421,Reference_dataset_SpeciesList_species_code[],2,FALSE))</f>
        <v>Zerynthia cassandra</v>
      </c>
      <c r="C1422" s="1" t="s">
        <v>464</v>
      </c>
      <c r="D1422" s="1" t="s">
        <v>2300</v>
      </c>
      <c r="E1422" s="2" t="str">
        <f t="array" ref="E1422">IF(D1422:D2421="","",VLOOKUP(D1422:D2421,Reference_dataset_Measures_code[],2,FALSE))</f>
        <v>Agriculture - Reinstate appropiate agricultural practices to address abandonment</v>
      </c>
    </row>
    <row r="1423" spans="1:5" x14ac:dyDescent="0.2">
      <c r="A1423" s="1" t="s">
        <v>266</v>
      </c>
      <c r="B1423" s="2" t="str">
        <f t="array" ref="B1423">IF(A1423:A2422="","",VLOOKUP(A1423:A2422,Reference_dataset_SpeciesList_species_code[],2,FALSE))</f>
        <v>Zerynthia cassandra</v>
      </c>
      <c r="C1423" s="1" t="s">
        <v>464</v>
      </c>
      <c r="D1423" s="1" t="s">
        <v>447</v>
      </c>
      <c r="E1423" s="2" t="str">
        <f t="array" ref="E1423">IF(D1423:D2422="","",VLOOKUP(D1423:D2422,Reference_dataset_Measures_code[],2,FALSE))</f>
        <v>Agriculture - Adapt mowing, grazing and other equivalent agricultural activities</v>
      </c>
    </row>
    <row r="1424" spans="1:5" x14ac:dyDescent="0.2">
      <c r="A1424" s="1" t="s">
        <v>210</v>
      </c>
      <c r="B1424" s="2" t="str">
        <f t="array" ref="B1424">IF(A1424:A2423="","",VLOOKUP(A1424:A2423,Reference_dataset_SpeciesList_species_code[],2,FALSE))</f>
        <v>Austropotamobius pallipes</v>
      </c>
      <c r="C1424" s="1" t="s">
        <v>467</v>
      </c>
      <c r="D1424" s="1" t="s">
        <v>2311</v>
      </c>
      <c r="E1424" s="2" t="str">
        <f t="array" ref="E1424">IF(D1424:D2423="","",VLOOKUP(D1424:D2423,Reference_dataset_Measures_code[],2,FALSE))</f>
        <v>Nature directives - Restoration of habitats of species from the directives</v>
      </c>
    </row>
    <row r="1425" spans="1:5" x14ac:dyDescent="0.2">
      <c r="A1425" s="1" t="s">
        <v>210</v>
      </c>
      <c r="B1425" s="2" t="str">
        <f t="array" ref="B1425">IF(A1425:A2424="","",VLOOKUP(A1425:A2424,Reference_dataset_SpeciesList_species_code[],2,FALSE))</f>
        <v>Austropotamobius pallipes</v>
      </c>
      <c r="C1425" s="1" t="s">
        <v>469</v>
      </c>
      <c r="D1425" s="1" t="s">
        <v>2310</v>
      </c>
      <c r="E1425" s="2" t="str">
        <f t="array" ref="E1425">IF(D1425:D2424="","",VLOOKUP(D1425:D2424,Reference_dataset_Measures_code[],2,FALSE))</f>
        <v>Species exploitation - Control/eradicate illegal killing, fishing and harvesting</v>
      </c>
    </row>
    <row r="1426" spans="1:5" x14ac:dyDescent="0.2">
      <c r="A1426" s="1" t="s">
        <v>267</v>
      </c>
      <c r="B1426" s="2" t="str">
        <f t="array" ref="B1426">IF(A1426:A2425="","",VLOOKUP(A1426:A2425,Reference_dataset_SpeciesList_species_code[],2,FALSE))</f>
        <v>Parnassius apollo</v>
      </c>
      <c r="C1426" s="1" t="s">
        <v>467</v>
      </c>
      <c r="D1426" s="1" t="s">
        <v>414</v>
      </c>
      <c r="E1426" s="2" t="str">
        <f t="array" ref="E1426">IF(D1426:D2425="","",VLOOKUP(D1426:D2425,Reference_dataset_Measures_code[],2,FALSE))</f>
        <v>Agriculture - Maintain exisiting extensive practices and landscape features</v>
      </c>
    </row>
    <row r="1427" spans="1:5" x14ac:dyDescent="0.2">
      <c r="A1427" s="1" t="s">
        <v>267</v>
      </c>
      <c r="B1427" s="2" t="str">
        <f t="array" ref="B1427">IF(A1427:A2426="","",VLOOKUP(A1427:A2426,Reference_dataset_SpeciesList_species_code[],2,FALSE))</f>
        <v>Parnassius apollo</v>
      </c>
      <c r="C1427" s="1" t="s">
        <v>467</v>
      </c>
      <c r="D1427" s="1" t="s">
        <v>2300</v>
      </c>
      <c r="E1427" s="2" t="str">
        <f t="array" ref="E1427">IF(D1427:D2426="","",VLOOKUP(D1427:D2426,Reference_dataset_Measures_code[],2,FALSE))</f>
        <v>Agriculture - Reinstate appropiate agricultural practices to address abandonment</v>
      </c>
    </row>
    <row r="1428" spans="1:5" x14ac:dyDescent="0.2">
      <c r="A1428" s="1" t="s">
        <v>267</v>
      </c>
      <c r="B1428" s="2" t="str">
        <f t="array" ref="B1428">IF(A1428:A2427="","",VLOOKUP(A1428:A2427,Reference_dataset_SpeciesList_species_code[],2,FALSE))</f>
        <v>Parnassius apollo</v>
      </c>
      <c r="C1428" s="1" t="s">
        <v>467</v>
      </c>
      <c r="D1428" s="1" t="s">
        <v>447</v>
      </c>
      <c r="E1428" s="2" t="str">
        <f t="array" ref="E1428">IF(D1428:D2427="","",VLOOKUP(D1428:D2427,Reference_dataset_Measures_code[],2,FALSE))</f>
        <v>Agriculture - Adapt mowing, grazing and other equivalent agricultural activities</v>
      </c>
    </row>
    <row r="1429" spans="1:5" x14ac:dyDescent="0.2">
      <c r="A1429" s="1" t="s">
        <v>267</v>
      </c>
      <c r="B1429" s="2" t="str">
        <f t="array" ref="B1429">IF(A1429:A2428="","",VLOOKUP(A1429:A2428,Reference_dataset_SpeciesList_species_code[],2,FALSE))</f>
        <v>Parnassius apollo</v>
      </c>
      <c r="C1429" s="1" t="s">
        <v>467</v>
      </c>
      <c r="D1429" s="1" t="s">
        <v>2310</v>
      </c>
      <c r="E1429" s="2" t="str">
        <f t="array" ref="E1429">IF(D1429:D2428="","",VLOOKUP(D1429:D2428,Reference_dataset_Measures_code[],2,FALSE))</f>
        <v>Species exploitation - Control/eradicate illegal killing, fishing and harvesting</v>
      </c>
    </row>
    <row r="1430" spans="1:5" x14ac:dyDescent="0.2">
      <c r="A1430" s="1" t="s">
        <v>267</v>
      </c>
      <c r="B1430" s="2" t="str">
        <f t="array" ref="B1430">IF(A1430:A2429="","",VLOOKUP(A1430:A2429,Reference_dataset_SpeciesList_species_code[],2,FALSE))</f>
        <v>Parnassius apollo</v>
      </c>
      <c r="C1430" s="1" t="s">
        <v>467</v>
      </c>
      <c r="D1430" s="1" t="s">
        <v>2314</v>
      </c>
      <c r="E1430" s="2" t="str">
        <f t="array" ref="E1430">IF(D1430:D2429="","",VLOOKUP(D1430:D2429,Reference_dataset_Measures_code[],2,FALSE))</f>
        <v>Climate change - Implement climate change mitigation measures</v>
      </c>
    </row>
    <row r="1431" spans="1:5" x14ac:dyDescent="0.2">
      <c r="A1431" s="1" t="s">
        <v>267</v>
      </c>
      <c r="B1431" s="2" t="str">
        <f t="array" ref="B1431">IF(A1431:A2430="","",VLOOKUP(A1431:A2430,Reference_dataset_SpeciesList_species_code[],2,FALSE))</f>
        <v>Parnassius apollo</v>
      </c>
      <c r="C1431" s="1" t="s">
        <v>467</v>
      </c>
      <c r="D1431" s="1" t="s">
        <v>2307</v>
      </c>
      <c r="E1431" s="2" t="str">
        <f t="array" ref="E1431">IF(D1431:D2430="","",VLOOKUP(D1431:D2430,Reference_dataset_Measures_code[],2,FALSE))</f>
        <v>Natural processes - Managenemnt of habitats to slow, stop or reverse natural processes without direct human influence</v>
      </c>
    </row>
    <row r="1432" spans="1:5" x14ac:dyDescent="0.2">
      <c r="A1432" s="1" t="s">
        <v>267</v>
      </c>
      <c r="B1432" s="2" t="str">
        <f t="array" ref="B1432">IF(A1432:A2431="","",VLOOKUP(A1432:A2431,Reference_dataset_SpeciesList_species_code[],2,FALSE))</f>
        <v>Parnassius apollo</v>
      </c>
      <c r="C1432" s="1" t="s">
        <v>464</v>
      </c>
      <c r="D1432" s="1" t="s">
        <v>447</v>
      </c>
      <c r="E1432" s="2" t="str">
        <f t="array" ref="E1432">IF(D1432:D2431="","",VLOOKUP(D1432:D2431,Reference_dataset_Measures_code[],2,FALSE))</f>
        <v>Agriculture - Adapt mowing, grazing and other equivalent agricultural activities</v>
      </c>
    </row>
    <row r="1433" spans="1:5" x14ac:dyDescent="0.2">
      <c r="A1433" s="1" t="s">
        <v>268</v>
      </c>
      <c r="B1433" s="2" t="str">
        <f t="array" ref="B1433">IF(A1433:A2432="","",VLOOKUP(A1433:A2432,Reference_dataset_SpeciesList_species_code[],2,FALSE))</f>
        <v>Parnassius mnemosyne</v>
      </c>
      <c r="C1433" s="1" t="s">
        <v>467</v>
      </c>
      <c r="D1433" s="1" t="s">
        <v>2298</v>
      </c>
      <c r="E1433" s="2" t="str">
        <f t="array" ref="E1433">IF(D1433:D2432="","",VLOOKUP(D1433:D2432,Reference_dataset_Measures_code[],2,FALSE))</f>
        <v>Agriculture - Prevent conversion of (semi-) natural habitats into agricultural land</v>
      </c>
    </row>
    <row r="1434" spans="1:5" x14ac:dyDescent="0.2">
      <c r="A1434" s="1" t="s">
        <v>268</v>
      </c>
      <c r="B1434" s="2" t="str">
        <f t="array" ref="B1434">IF(A1434:A2433="","",VLOOKUP(A1434:A2433,Reference_dataset_SpeciesList_species_code[],2,FALSE))</f>
        <v>Parnassius mnemosyne</v>
      </c>
      <c r="C1434" s="1" t="s">
        <v>467</v>
      </c>
      <c r="D1434" s="1" t="s">
        <v>414</v>
      </c>
      <c r="E1434" s="2" t="str">
        <f t="array" ref="E1434">IF(D1434:D2433="","",VLOOKUP(D1434:D2433,Reference_dataset_Measures_code[],2,FALSE))</f>
        <v>Agriculture - Maintain exisiting extensive practices and landscape features</v>
      </c>
    </row>
    <row r="1435" spans="1:5" x14ac:dyDescent="0.2">
      <c r="A1435" s="1" t="s">
        <v>268</v>
      </c>
      <c r="B1435" s="2" t="str">
        <f t="array" ref="B1435">IF(A1435:A2434="","",VLOOKUP(A1435:A2434,Reference_dataset_SpeciesList_species_code[],2,FALSE))</f>
        <v>Parnassius mnemosyne</v>
      </c>
      <c r="C1435" s="1" t="s">
        <v>467</v>
      </c>
      <c r="D1435" s="1" t="s">
        <v>2300</v>
      </c>
      <c r="E1435" s="2" t="str">
        <f t="array" ref="E1435">IF(D1435:D2434="","",VLOOKUP(D1435:D2434,Reference_dataset_Measures_code[],2,FALSE))</f>
        <v>Agriculture - Reinstate appropiate agricultural practices to address abandonment</v>
      </c>
    </row>
    <row r="1436" spans="1:5" x14ac:dyDescent="0.2">
      <c r="A1436" s="1" t="s">
        <v>268</v>
      </c>
      <c r="B1436" s="2" t="str">
        <f t="array" ref="B1436">IF(A1436:A2435="","",VLOOKUP(A1436:A2435,Reference_dataset_SpeciesList_species_code[],2,FALSE))</f>
        <v>Parnassius mnemosyne</v>
      </c>
      <c r="C1436" s="1" t="s">
        <v>467</v>
      </c>
      <c r="D1436" s="1" t="s">
        <v>447</v>
      </c>
      <c r="E1436" s="2" t="str">
        <f t="array" ref="E1436">IF(D1436:D2435="","",VLOOKUP(D1436:D2435,Reference_dataset_Measures_code[],2,FALSE))</f>
        <v>Agriculture - Adapt mowing, grazing and other equivalent agricultural activities</v>
      </c>
    </row>
    <row r="1437" spans="1:5" x14ac:dyDescent="0.2">
      <c r="A1437" s="1" t="s">
        <v>268</v>
      </c>
      <c r="B1437" s="2" t="str">
        <f t="array" ref="B1437">IF(A1437:A2436="","",VLOOKUP(A1437:A2436,Reference_dataset_SpeciesList_species_code[],2,FALSE))</f>
        <v>Parnassius mnemosyne</v>
      </c>
      <c r="C1437" s="1" t="s">
        <v>467</v>
      </c>
      <c r="D1437" s="1" t="s">
        <v>2328</v>
      </c>
      <c r="E1437" s="2" t="str">
        <f t="array" ref="E1437">IF(D1437:D2436="","",VLOOKUP(D1437:D2436,Reference_dataset_Measures_code[],2,FALSE))</f>
        <v>Forestry - Prevent conversion of (semi-) natural habitats and forests into forests and forest plantations</v>
      </c>
    </row>
    <row r="1438" spans="1:5" x14ac:dyDescent="0.2">
      <c r="A1438" s="1" t="s">
        <v>268</v>
      </c>
      <c r="B1438" s="2" t="str">
        <f t="array" ref="B1438">IF(A1438:A2437="","",VLOOKUP(A1438:A2437,Reference_dataset_SpeciesList_species_code[],2,FALSE))</f>
        <v>Parnassius mnemosyne</v>
      </c>
      <c r="C1438" s="1" t="s">
        <v>467</v>
      </c>
      <c r="D1438" s="1" t="s">
        <v>2317</v>
      </c>
      <c r="E1438" s="2" t="str">
        <f t="array" ref="E1438">IF(D1438:D2437="","",VLOOKUP(D1438:D2437,Reference_dataset_Measures_code[],2,FALSE))</f>
        <v>Forestry - Maintain exisiting traditional forest management and exploitation practices</v>
      </c>
    </row>
    <row r="1439" spans="1:5" x14ac:dyDescent="0.2">
      <c r="A1439" s="1" t="s">
        <v>268</v>
      </c>
      <c r="B1439" s="2" t="str">
        <f t="array" ref="B1439">IF(A1439:A2438="","",VLOOKUP(A1439:A2438,Reference_dataset_SpeciesList_species_code[],2,FALSE))</f>
        <v>Parnassius mnemosyne</v>
      </c>
      <c r="C1439" s="1" t="s">
        <v>464</v>
      </c>
      <c r="D1439" s="1" t="s">
        <v>414</v>
      </c>
      <c r="E1439" s="2" t="str">
        <f t="array" ref="E1439">IF(D1439:D2438="","",VLOOKUP(D1439:D2438,Reference_dataset_Measures_code[],2,FALSE))</f>
        <v>Agriculture - Maintain exisiting extensive practices and landscape features</v>
      </c>
    </row>
    <row r="1440" spans="1:5" x14ac:dyDescent="0.2">
      <c r="A1440" s="1" t="s">
        <v>268</v>
      </c>
      <c r="B1440" s="2" t="str">
        <f t="array" ref="B1440">IF(A1440:A2439="","",VLOOKUP(A1440:A2439,Reference_dataset_SpeciesList_species_code[],2,FALSE))</f>
        <v>Parnassius mnemosyne</v>
      </c>
      <c r="C1440" s="1" t="s">
        <v>464</v>
      </c>
      <c r="D1440" s="1" t="s">
        <v>447</v>
      </c>
      <c r="E1440" s="2" t="str">
        <f t="array" ref="E1440">IF(D1440:D2439="","",VLOOKUP(D1440:D2439,Reference_dataset_Measures_code[],2,FALSE))</f>
        <v>Agriculture - Adapt mowing, grazing and other equivalent agricultural activities</v>
      </c>
    </row>
    <row r="1441" spans="1:5" x14ac:dyDescent="0.2">
      <c r="A1441" s="1" t="s">
        <v>268</v>
      </c>
      <c r="B1441" s="2" t="str">
        <f t="array" ref="B1441">IF(A1441:A2440="","",VLOOKUP(A1441:A2440,Reference_dataset_SpeciesList_species_code[],2,FALSE))</f>
        <v>Parnassius mnemosyne</v>
      </c>
      <c r="C1441" s="1" t="s">
        <v>464</v>
      </c>
      <c r="D1441" s="1" t="s">
        <v>2328</v>
      </c>
      <c r="E1441" s="2" t="str">
        <f t="array" ref="E1441">IF(D1441:D2440="","",VLOOKUP(D1441:D2440,Reference_dataset_Measures_code[],2,FALSE))</f>
        <v>Forestry - Prevent conversion of (semi-) natural habitats and forests into forests and forest plantations</v>
      </c>
    </row>
    <row r="1442" spans="1:5" x14ac:dyDescent="0.2">
      <c r="A1442" s="1" t="s">
        <v>268</v>
      </c>
      <c r="B1442" s="2" t="str">
        <f t="array" ref="B1442">IF(A1442:A2441="","",VLOOKUP(A1442:A2441,Reference_dataset_SpeciesList_species_code[],2,FALSE))</f>
        <v>Parnassius mnemosyne</v>
      </c>
      <c r="C1442" s="1" t="s">
        <v>464</v>
      </c>
      <c r="D1442" s="1" t="s">
        <v>2295</v>
      </c>
      <c r="E1442" s="2" t="str">
        <f t="array" ref="E1442">IF(D1442:D2441="","",VLOOKUP(D1442:D2441,Reference_dataset_Measures_code[],2,FALSE))</f>
        <v>Infrastructure - Reduce impact of outdoor sports, leisure and recreational activities</v>
      </c>
    </row>
    <row r="1443" spans="1:5" x14ac:dyDescent="0.2">
      <c r="A1443" s="1" t="s">
        <v>268</v>
      </c>
      <c r="B1443" s="2" t="str">
        <f t="array" ref="B1443">IF(A1443:A2442="","",VLOOKUP(A1443:A2442,Reference_dataset_SpeciesList_species_code[],2,FALSE))</f>
        <v>Parnassius mnemosyne</v>
      </c>
      <c r="C1443" s="1" t="s">
        <v>469</v>
      </c>
      <c r="D1443" s="1" t="s">
        <v>447</v>
      </c>
      <c r="E1443" s="2" t="str">
        <f t="array" ref="E1443">IF(D1443:D2442="","",VLOOKUP(D1443:D2442,Reference_dataset_Measures_code[],2,FALSE))</f>
        <v>Agriculture - Adapt mowing, grazing and other equivalent agricultural activities</v>
      </c>
    </row>
    <row r="1444" spans="1:5" x14ac:dyDescent="0.2">
      <c r="A1444" s="1" t="s">
        <v>269</v>
      </c>
      <c r="B1444" s="2" t="str">
        <f t="array" ref="B1444">IF(A1444:A2443="","",VLOOKUP(A1444:A2443,Reference_dataset_SpeciesList_species_code[],2,FALSE))</f>
        <v>Maculinea arion</v>
      </c>
      <c r="C1444" s="1" t="s">
        <v>467</v>
      </c>
      <c r="D1444" s="1" t="s">
        <v>414</v>
      </c>
      <c r="E1444" s="2" t="str">
        <f t="array" ref="E1444">IF(D1444:D2443="","",VLOOKUP(D1444:D2443,Reference_dataset_Measures_code[],2,FALSE))</f>
        <v>Agriculture - Maintain exisiting extensive practices and landscape features</v>
      </c>
    </row>
    <row r="1445" spans="1:5" x14ac:dyDescent="0.2">
      <c r="A1445" s="1" t="s">
        <v>269</v>
      </c>
      <c r="B1445" s="2" t="str">
        <f t="array" ref="B1445">IF(A1445:A2444="","",VLOOKUP(A1445:A2444,Reference_dataset_SpeciesList_species_code[],2,FALSE))</f>
        <v>Maculinea arion</v>
      </c>
      <c r="C1445" s="1" t="s">
        <v>467</v>
      </c>
      <c r="D1445" s="1" t="s">
        <v>2300</v>
      </c>
      <c r="E1445" s="2" t="str">
        <f t="array" ref="E1445">IF(D1445:D2444="","",VLOOKUP(D1445:D2444,Reference_dataset_Measures_code[],2,FALSE))</f>
        <v>Agriculture - Reinstate appropiate agricultural practices to address abandonment</v>
      </c>
    </row>
    <row r="1446" spans="1:5" x14ac:dyDescent="0.2">
      <c r="A1446" s="1" t="s">
        <v>269</v>
      </c>
      <c r="B1446" s="2" t="str">
        <f t="array" ref="B1446">IF(A1446:A2445="","",VLOOKUP(A1446:A2445,Reference_dataset_SpeciesList_species_code[],2,FALSE))</f>
        <v>Maculinea arion</v>
      </c>
      <c r="C1446" s="1" t="s">
        <v>467</v>
      </c>
      <c r="D1446" s="1" t="s">
        <v>447</v>
      </c>
      <c r="E1446" s="2" t="str">
        <f t="array" ref="E1446">IF(D1446:D2445="","",VLOOKUP(D1446:D2445,Reference_dataset_Measures_code[],2,FALSE))</f>
        <v>Agriculture - Adapt mowing, grazing and other equivalent agricultural activities</v>
      </c>
    </row>
    <row r="1447" spans="1:5" x14ac:dyDescent="0.2">
      <c r="A1447" s="1" t="s">
        <v>269</v>
      </c>
      <c r="B1447" s="2" t="str">
        <f t="array" ref="B1447">IF(A1447:A2446="","",VLOOKUP(A1447:A2446,Reference_dataset_SpeciesList_species_code[],2,FALSE))</f>
        <v>Maculinea arion</v>
      </c>
      <c r="C1447" s="1" t="s">
        <v>469</v>
      </c>
      <c r="D1447" s="1" t="s">
        <v>414</v>
      </c>
      <c r="E1447" s="2" t="str">
        <f t="array" ref="E1447">IF(D1447:D2446="","",VLOOKUP(D1447:D2446,Reference_dataset_Measures_code[],2,FALSE))</f>
        <v>Agriculture - Maintain exisiting extensive practices and landscape features</v>
      </c>
    </row>
    <row r="1448" spans="1:5" x14ac:dyDescent="0.2">
      <c r="A1448" s="1" t="s">
        <v>269</v>
      </c>
      <c r="B1448" s="2" t="str">
        <f t="array" ref="B1448">IF(A1448:A2447="","",VLOOKUP(A1448:A2447,Reference_dataset_SpeciesList_species_code[],2,FALSE))</f>
        <v>Maculinea arion</v>
      </c>
      <c r="C1448" s="1" t="s">
        <v>469</v>
      </c>
      <c r="D1448" s="1" t="s">
        <v>2300</v>
      </c>
      <c r="E1448" s="2" t="str">
        <f t="array" ref="E1448">IF(D1448:D2447="","",VLOOKUP(D1448:D2447,Reference_dataset_Measures_code[],2,FALSE))</f>
        <v>Agriculture - Reinstate appropiate agricultural practices to address abandonment</v>
      </c>
    </row>
    <row r="1449" spans="1:5" x14ac:dyDescent="0.2">
      <c r="A1449" s="1" t="s">
        <v>269</v>
      </c>
      <c r="B1449" s="2" t="str">
        <f t="array" ref="B1449">IF(A1449:A2448="","",VLOOKUP(A1449:A2448,Reference_dataset_SpeciesList_species_code[],2,FALSE))</f>
        <v>Maculinea arion</v>
      </c>
      <c r="C1449" s="1" t="s">
        <v>464</v>
      </c>
      <c r="D1449" s="1" t="s">
        <v>2300</v>
      </c>
      <c r="E1449" s="2" t="str">
        <f t="array" ref="E1449">IF(D1449:D2448="","",VLOOKUP(D1449:D2448,Reference_dataset_Measures_code[],2,FALSE))</f>
        <v>Agriculture - Reinstate appropiate agricultural practices to address abandonment</v>
      </c>
    </row>
    <row r="1450" spans="1:5" x14ac:dyDescent="0.2">
      <c r="A1450" s="1" t="s">
        <v>269</v>
      </c>
      <c r="B1450" s="2" t="str">
        <f t="array" ref="B1450">IF(A1450:A2449="","",VLOOKUP(A1450:A2449,Reference_dataset_SpeciesList_species_code[],2,FALSE))</f>
        <v>Maculinea arion</v>
      </c>
      <c r="C1450" s="1" t="s">
        <v>464</v>
      </c>
      <c r="D1450" s="1" t="s">
        <v>2334</v>
      </c>
      <c r="E1450" s="2" t="str">
        <f t="array" ref="E1450">IF(D1450:D2449="","",VLOOKUP(D1450:D2449,Reference_dataset_Measures_code[],2,FALSE))</f>
        <v>Agriculture - Stop mowing, grazing and other equivalent agricultural activities</v>
      </c>
    </row>
    <row r="1451" spans="1:5" x14ac:dyDescent="0.2">
      <c r="A1451" s="1" t="s">
        <v>270</v>
      </c>
      <c r="B1451" s="2" t="str">
        <f t="array" ref="B1451">IF(A1451:A2450="","",VLOOKUP(A1451:A2450,Reference_dataset_SpeciesList_species_code[],2,FALSE))</f>
        <v>Lycaena dispar</v>
      </c>
      <c r="C1451" s="1" t="s">
        <v>469</v>
      </c>
      <c r="D1451" s="1" t="s">
        <v>447</v>
      </c>
      <c r="E1451" s="2" t="str">
        <f t="array" ref="E1451">IF(D1451:D2450="","",VLOOKUP(D1451:D2450,Reference_dataset_Measures_code[],2,FALSE))</f>
        <v>Agriculture - Adapt mowing, grazing and other equivalent agricultural activities</v>
      </c>
    </row>
    <row r="1452" spans="1:5" x14ac:dyDescent="0.2">
      <c r="A1452" s="1" t="s">
        <v>270</v>
      </c>
      <c r="B1452" s="2" t="str">
        <f t="array" ref="B1452">IF(A1452:A2451="","",VLOOKUP(A1452:A2451,Reference_dataset_SpeciesList_species_code[],2,FALSE))</f>
        <v>Lycaena dispar</v>
      </c>
      <c r="C1452" s="1" t="s">
        <v>469</v>
      </c>
      <c r="D1452" s="1" t="s">
        <v>2309</v>
      </c>
      <c r="E1452" s="2" t="str">
        <f t="array" ref="E1452">IF(D1452:D2451="","",VLOOKUP(D1452:D2451,Reference_dataset_Measures_code[],2,FALSE))</f>
        <v>Agriculture - Manage use of fertilisers as well as chemicals in agriculture</v>
      </c>
    </row>
    <row r="1453" spans="1:5" x14ac:dyDescent="0.2">
      <c r="A1453" s="1" t="s">
        <v>270</v>
      </c>
      <c r="B1453" s="2" t="str">
        <f t="array" ref="B1453">IF(A1453:A2452="","",VLOOKUP(A1453:A2452,Reference_dataset_SpeciesList_species_code[],2,FALSE))</f>
        <v>Lycaena dispar</v>
      </c>
      <c r="C1453" s="1" t="s">
        <v>469</v>
      </c>
      <c r="D1453" s="1" t="s">
        <v>2337</v>
      </c>
      <c r="E1453" s="2" t="str">
        <f t="array" ref="E1453">IF(D1453:D2452="","",VLOOKUP(D1453:D2452,Reference_dataset_Measures_code[],2,FALSE))</f>
        <v>Agriculture - Other measures related to agricultural practices</v>
      </c>
    </row>
    <row r="1454" spans="1:5" x14ac:dyDescent="0.2">
      <c r="A1454" s="1" t="s">
        <v>270</v>
      </c>
      <c r="B1454" s="2" t="str">
        <f t="array" ref="B1454">IF(A1454:A2453="","",VLOOKUP(A1454:A2453,Reference_dataset_SpeciesList_species_code[],2,FALSE))</f>
        <v>Lycaena dispar</v>
      </c>
      <c r="C1454" s="1" t="s">
        <v>469</v>
      </c>
      <c r="D1454" s="1" t="s">
        <v>2316</v>
      </c>
      <c r="E1454" s="2" t="str">
        <f t="array" ref="E1454">IF(D1454:D2453="","",VLOOKUP(D1454:D2453,Reference_dataset_Measures_code[],2,FALSE))</f>
        <v>Alien species - Restoration of habitats affected by invasive alien species</v>
      </c>
    </row>
    <row r="1455" spans="1:5" x14ac:dyDescent="0.2">
      <c r="A1455" s="1" t="s">
        <v>270</v>
      </c>
      <c r="B1455" s="2" t="str">
        <f t="array" ref="B1455">IF(A1455:A2454="","",VLOOKUP(A1455:A2454,Reference_dataset_SpeciesList_species_code[],2,FALSE))</f>
        <v>Lycaena dispar</v>
      </c>
      <c r="C1455" s="1" t="s">
        <v>469</v>
      </c>
      <c r="D1455" s="1" t="s">
        <v>2311</v>
      </c>
      <c r="E1455" s="2" t="str">
        <f t="array" ref="E1455">IF(D1455:D2454="","",VLOOKUP(D1455:D2454,Reference_dataset_Measures_code[],2,FALSE))</f>
        <v>Nature directives - Restoration of habitats of species from the directives</v>
      </c>
    </row>
    <row r="1456" spans="1:5" x14ac:dyDescent="0.2">
      <c r="A1456" s="1" t="s">
        <v>270</v>
      </c>
      <c r="B1456" s="2" t="str">
        <f t="array" ref="B1456">IF(A1456:A2455="","",VLOOKUP(A1456:A2455,Reference_dataset_SpeciesList_species_code[],2,FALSE))</f>
        <v>Lycaena dispar</v>
      </c>
      <c r="C1456" s="1" t="s">
        <v>464</v>
      </c>
      <c r="D1456" s="1" t="s">
        <v>447</v>
      </c>
      <c r="E1456" s="2" t="str">
        <f t="array" ref="E1456">IF(D1456:D2455="","",VLOOKUP(D1456:D2455,Reference_dataset_Measures_code[],2,FALSE))</f>
        <v>Agriculture - Adapt mowing, grazing and other equivalent agricultural activities</v>
      </c>
    </row>
    <row r="1457" spans="1:5" x14ac:dyDescent="0.2">
      <c r="A1457" s="1" t="s">
        <v>270</v>
      </c>
      <c r="B1457" s="2" t="str">
        <f t="array" ref="B1457">IF(A1457:A2456="","",VLOOKUP(A1457:A2456,Reference_dataset_SpeciesList_species_code[],2,FALSE))</f>
        <v>Lycaena dispar</v>
      </c>
      <c r="C1457" s="1" t="s">
        <v>464</v>
      </c>
      <c r="D1457" s="1" t="s">
        <v>2309</v>
      </c>
      <c r="E1457" s="2" t="str">
        <f t="array" ref="E1457">IF(D1457:D2456="","",VLOOKUP(D1457:D2456,Reference_dataset_Measures_code[],2,FALSE))</f>
        <v>Agriculture - Manage use of fertilisers as well as chemicals in agriculture</v>
      </c>
    </row>
    <row r="1458" spans="1:5" x14ac:dyDescent="0.2">
      <c r="A1458" s="1" t="s">
        <v>270</v>
      </c>
      <c r="B1458" s="2" t="str">
        <f t="array" ref="B1458">IF(A1458:A2457="","",VLOOKUP(A1458:A2457,Reference_dataset_SpeciesList_species_code[],2,FALSE))</f>
        <v>Lycaena dispar</v>
      </c>
      <c r="C1458" s="1" t="s">
        <v>464</v>
      </c>
      <c r="D1458" s="1" t="s">
        <v>2296</v>
      </c>
      <c r="E1458" s="2" t="str">
        <f t="array" ref="E1458">IF(D1458:D2457="","",VLOOKUP(D1458:D2457,Reference_dataset_Measures_code[],2,FALSE))</f>
        <v>Agriculture - Reduce/eliminate source pollution to surface and ground waters from agriculture</v>
      </c>
    </row>
    <row r="1459" spans="1:5" x14ac:dyDescent="0.2">
      <c r="A1459" s="1" t="s">
        <v>270</v>
      </c>
      <c r="B1459" s="2" t="str">
        <f t="array" ref="B1459">IF(A1459:A2458="","",VLOOKUP(A1459:A2458,Reference_dataset_SpeciesList_species_code[],2,FALSE))</f>
        <v>Lycaena dispar</v>
      </c>
      <c r="C1459" s="1" t="s">
        <v>464</v>
      </c>
      <c r="D1459" s="1" t="s">
        <v>2323</v>
      </c>
      <c r="E1459" s="2" t="str">
        <f t="array" ref="E1459">IF(D1459:D2458="","",VLOOKUP(D1459:D2458,Reference_dataset_Measures_code[],2,FALSE))</f>
        <v>Agriculture - Manage agricultural drainage and water abstraction</v>
      </c>
    </row>
    <row r="1460" spans="1:5" x14ac:dyDescent="0.2">
      <c r="A1460" s="1" t="s">
        <v>270</v>
      </c>
      <c r="B1460" s="2" t="str">
        <f t="array" ref="B1460">IF(A1460:A2459="","",VLOOKUP(A1460:A2459,Reference_dataset_SpeciesList_species_code[],2,FALSE))</f>
        <v>Lycaena dispar</v>
      </c>
      <c r="C1460" s="1" t="s">
        <v>464</v>
      </c>
      <c r="D1460" s="1" t="s">
        <v>2307</v>
      </c>
      <c r="E1460" s="2" t="str">
        <f t="array" ref="E1460">IF(D1460:D2459="","",VLOOKUP(D1460:D2459,Reference_dataset_Measures_code[],2,FALSE))</f>
        <v>Natural processes - Managenemnt of habitats to slow, stop or reverse natural processes without direct human influence</v>
      </c>
    </row>
    <row r="1461" spans="1:5" x14ac:dyDescent="0.2">
      <c r="A1461" s="1" t="s">
        <v>270</v>
      </c>
      <c r="B1461" s="2" t="str">
        <f t="array" ref="B1461">IF(A1461:A2460="","",VLOOKUP(A1461:A2460,Reference_dataset_SpeciesList_species_code[],2,FALSE))</f>
        <v>Lycaena dispar</v>
      </c>
      <c r="C1461" s="1" t="s">
        <v>464</v>
      </c>
      <c r="D1461" s="1" t="s">
        <v>2294</v>
      </c>
      <c r="E1461" s="2" t="str">
        <f t="array" ref="E1461">IF(D1461:D2460="","",VLOOKUP(D1461:D2460,Reference_dataset_Measures_code[],2,FALSE))</f>
        <v>Mixed source pollution - Reduce impact of multi-purpose hydrological changes</v>
      </c>
    </row>
    <row r="1462" spans="1:5" x14ac:dyDescent="0.2">
      <c r="A1462" s="1" t="s">
        <v>271</v>
      </c>
      <c r="B1462" s="2" t="str">
        <f t="array" ref="B1462">IF(A1462:A2461="","",VLOOKUP(A1462:A2461,Reference_dataset_SpeciesList_species_code[],2,FALSE))</f>
        <v>Euphydryas aurinia</v>
      </c>
      <c r="C1462" s="1" t="s">
        <v>467</v>
      </c>
      <c r="D1462" s="1" t="s">
        <v>2298</v>
      </c>
      <c r="E1462" s="2" t="str">
        <f t="array" ref="E1462">IF(D1462:D2461="","",VLOOKUP(D1462:D2461,Reference_dataset_Measures_code[],2,FALSE))</f>
        <v>Agriculture - Prevent conversion of (semi-) natural habitats into agricultural land</v>
      </c>
    </row>
    <row r="1463" spans="1:5" x14ac:dyDescent="0.2">
      <c r="A1463" s="1" t="s">
        <v>271</v>
      </c>
      <c r="B1463" s="2" t="str">
        <f t="array" ref="B1463">IF(A1463:A2462="","",VLOOKUP(A1463:A2462,Reference_dataset_SpeciesList_species_code[],2,FALSE))</f>
        <v>Euphydryas aurinia</v>
      </c>
      <c r="C1463" s="1" t="s">
        <v>467</v>
      </c>
      <c r="D1463" s="1" t="s">
        <v>414</v>
      </c>
      <c r="E1463" s="2" t="str">
        <f t="array" ref="E1463">IF(D1463:D2462="","",VLOOKUP(D1463:D2462,Reference_dataset_Measures_code[],2,FALSE))</f>
        <v>Agriculture - Maintain exisiting extensive practices and landscape features</v>
      </c>
    </row>
    <row r="1464" spans="1:5" x14ac:dyDescent="0.2">
      <c r="A1464" s="1" t="s">
        <v>271</v>
      </c>
      <c r="B1464" s="2" t="str">
        <f t="array" ref="B1464">IF(A1464:A2463="","",VLOOKUP(A1464:A2463,Reference_dataset_SpeciesList_species_code[],2,FALSE))</f>
        <v>Euphydryas aurinia</v>
      </c>
      <c r="C1464" s="1" t="s">
        <v>467</v>
      </c>
      <c r="D1464" s="1" t="s">
        <v>2300</v>
      </c>
      <c r="E1464" s="2" t="str">
        <f t="array" ref="E1464">IF(D1464:D2463="","",VLOOKUP(D1464:D2463,Reference_dataset_Measures_code[],2,FALSE))</f>
        <v>Agriculture - Reinstate appropiate agricultural practices to address abandonment</v>
      </c>
    </row>
    <row r="1465" spans="1:5" x14ac:dyDescent="0.2">
      <c r="A1465" s="1" t="s">
        <v>271</v>
      </c>
      <c r="B1465" s="2" t="str">
        <f t="array" ref="B1465">IF(A1465:A2464="","",VLOOKUP(A1465:A2464,Reference_dataset_SpeciesList_species_code[],2,FALSE))</f>
        <v>Euphydryas aurinia</v>
      </c>
      <c r="C1465" s="1" t="s">
        <v>467</v>
      </c>
      <c r="D1465" s="1" t="s">
        <v>447</v>
      </c>
      <c r="E1465" s="2" t="str">
        <f t="array" ref="E1465">IF(D1465:D2464="","",VLOOKUP(D1465:D2464,Reference_dataset_Measures_code[],2,FALSE))</f>
        <v>Agriculture - Adapt mowing, grazing and other equivalent agricultural activities</v>
      </c>
    </row>
    <row r="1466" spans="1:5" x14ac:dyDescent="0.2">
      <c r="A1466" s="1" t="s">
        <v>271</v>
      </c>
      <c r="B1466" s="2" t="str">
        <f t="array" ref="B1466">IF(A1466:A2465="","",VLOOKUP(A1466:A2465,Reference_dataset_SpeciesList_species_code[],2,FALSE))</f>
        <v>Euphydryas aurinia</v>
      </c>
      <c r="C1466" s="1" t="s">
        <v>467</v>
      </c>
      <c r="D1466" s="1" t="s">
        <v>2334</v>
      </c>
      <c r="E1466" s="2" t="str">
        <f t="array" ref="E1466">IF(D1466:D2465="","",VLOOKUP(D1466:D2465,Reference_dataset_Measures_code[],2,FALSE))</f>
        <v>Agriculture - Stop mowing, grazing and other equivalent agricultural activities</v>
      </c>
    </row>
    <row r="1467" spans="1:5" x14ac:dyDescent="0.2">
      <c r="A1467" s="1" t="s">
        <v>271</v>
      </c>
      <c r="B1467" s="2" t="str">
        <f t="array" ref="B1467">IF(A1467:A2466="","",VLOOKUP(A1467:A2466,Reference_dataset_SpeciesList_species_code[],2,FALSE))</f>
        <v>Euphydryas aurinia</v>
      </c>
      <c r="C1467" s="1" t="s">
        <v>467</v>
      </c>
      <c r="D1467" s="1" t="s">
        <v>2309</v>
      </c>
      <c r="E1467" s="2" t="str">
        <f t="array" ref="E1467">IF(D1467:D2466="","",VLOOKUP(D1467:D2466,Reference_dataset_Measures_code[],2,FALSE))</f>
        <v>Agriculture - Manage use of fertilisers as well as chemicals in agriculture</v>
      </c>
    </row>
    <row r="1468" spans="1:5" x14ac:dyDescent="0.2">
      <c r="A1468" s="1" t="s">
        <v>271</v>
      </c>
      <c r="B1468" s="2" t="str">
        <f t="array" ref="B1468">IF(A1468:A2467="","",VLOOKUP(A1468:A2467,Reference_dataset_SpeciesList_species_code[],2,FALSE))</f>
        <v>Euphydryas aurinia</v>
      </c>
      <c r="C1468" s="1" t="s">
        <v>467</v>
      </c>
      <c r="D1468" s="1" t="s">
        <v>2328</v>
      </c>
      <c r="E1468" s="2" t="str">
        <f t="array" ref="E1468">IF(D1468:D2467="","",VLOOKUP(D1468:D2467,Reference_dataset_Measures_code[],2,FALSE))</f>
        <v>Forestry - Prevent conversion of (semi-) natural habitats and forests into forests and forest plantations</v>
      </c>
    </row>
    <row r="1469" spans="1:5" x14ac:dyDescent="0.2">
      <c r="A1469" s="1" t="s">
        <v>271</v>
      </c>
      <c r="B1469" s="2" t="str">
        <f t="array" ref="B1469">IF(A1469:A2468="","",VLOOKUP(A1469:A2468,Reference_dataset_SpeciesList_species_code[],2,FALSE))</f>
        <v>Euphydryas aurinia</v>
      </c>
      <c r="C1469" s="1" t="s">
        <v>467</v>
      </c>
      <c r="D1469" s="1" t="s">
        <v>2301</v>
      </c>
      <c r="E1469" s="2" t="str">
        <f t="array" ref="E1469">IF(D1469:D2468="","",VLOOKUP(D1469:D2468,Reference_dataset_Measures_code[],2,FALSE))</f>
        <v>Forestry - Adapt/change forest management and exploitation practices</v>
      </c>
    </row>
    <row r="1470" spans="1:5" x14ac:dyDescent="0.2">
      <c r="A1470" s="1" t="s">
        <v>271</v>
      </c>
      <c r="B1470" s="2" t="str">
        <f t="array" ref="B1470">IF(A1470:A2469="","",VLOOKUP(A1470:A2469,Reference_dataset_SpeciesList_species_code[],2,FALSE))</f>
        <v>Euphydryas aurinia</v>
      </c>
      <c r="C1470" s="1" t="s">
        <v>467</v>
      </c>
      <c r="D1470" s="1" t="s">
        <v>2360</v>
      </c>
      <c r="E1470" s="2" t="str">
        <f t="array" ref="E1470">IF(D1470:D2469="","",VLOOKUP(D1470:D2469,Reference_dataset_Measures_code[],2,FALSE))</f>
        <v>Forestry - Manage the use of natural and synthetic fertilisers, liming and pest control</v>
      </c>
    </row>
    <row r="1471" spans="1:5" x14ac:dyDescent="0.2">
      <c r="A1471" s="1" t="s">
        <v>271</v>
      </c>
      <c r="B1471" s="2" t="str">
        <f t="array" ref="B1471">IF(A1471:A2470="","",VLOOKUP(A1471:A2470,Reference_dataset_SpeciesList_species_code[],2,FALSE))</f>
        <v>Euphydryas aurinia</v>
      </c>
      <c r="C1471" s="1" t="s">
        <v>467</v>
      </c>
      <c r="D1471" s="1" t="s">
        <v>2295</v>
      </c>
      <c r="E1471" s="2" t="str">
        <f t="array" ref="E1471">IF(D1471:D2470="","",VLOOKUP(D1471:D2470,Reference_dataset_Measures_code[],2,FALSE))</f>
        <v>Infrastructure - Reduce impact of outdoor sports, leisure and recreational activities</v>
      </c>
    </row>
    <row r="1472" spans="1:5" x14ac:dyDescent="0.2">
      <c r="A1472" s="1" t="s">
        <v>271</v>
      </c>
      <c r="B1472" s="2" t="str">
        <f t="array" ref="B1472">IF(A1472:A2471="","",VLOOKUP(A1472:A2471,Reference_dataset_SpeciesList_species_code[],2,FALSE))</f>
        <v>Euphydryas aurinia</v>
      </c>
      <c r="C1472" s="1" t="s">
        <v>467</v>
      </c>
      <c r="D1472" s="1" t="s">
        <v>2294</v>
      </c>
      <c r="E1472" s="2" t="str">
        <f t="array" ref="E1472">IF(D1472:D2471="","",VLOOKUP(D1472:D2471,Reference_dataset_Measures_code[],2,FALSE))</f>
        <v>Mixed source pollution - Reduce impact of multi-purpose hydrological changes</v>
      </c>
    </row>
    <row r="1473" spans="1:5" x14ac:dyDescent="0.2">
      <c r="A1473" s="1" t="s">
        <v>271</v>
      </c>
      <c r="B1473" s="2" t="str">
        <f t="array" ref="B1473">IF(A1473:A2472="","",VLOOKUP(A1473:A2472,Reference_dataset_SpeciesList_species_code[],2,FALSE))</f>
        <v>Euphydryas aurinia</v>
      </c>
      <c r="C1473" s="1" t="s">
        <v>467</v>
      </c>
      <c r="D1473" s="1" t="s">
        <v>2307</v>
      </c>
      <c r="E1473" s="2" t="str">
        <f t="array" ref="E1473">IF(D1473:D2472="","",VLOOKUP(D1473:D2472,Reference_dataset_Measures_code[],2,FALSE))</f>
        <v>Natural processes - Managenemnt of habitats to slow, stop or reverse natural processes without direct human influence</v>
      </c>
    </row>
    <row r="1474" spans="1:5" x14ac:dyDescent="0.2">
      <c r="A1474" s="1" t="s">
        <v>271</v>
      </c>
      <c r="B1474" s="2" t="str">
        <f t="array" ref="B1474">IF(A1474:A2473="","",VLOOKUP(A1474:A2473,Reference_dataset_SpeciesList_species_code[],2,FALSE))</f>
        <v>Euphydryas aurinia</v>
      </c>
      <c r="C1474" s="1" t="s">
        <v>467</v>
      </c>
      <c r="D1474" s="1" t="s">
        <v>2311</v>
      </c>
      <c r="E1474" s="2" t="str">
        <f t="array" ref="E1474">IF(D1474:D2473="","",VLOOKUP(D1474:D2473,Reference_dataset_Measures_code[],2,FALSE))</f>
        <v>Nature directives - Restoration of habitats of species from the directives</v>
      </c>
    </row>
    <row r="1475" spans="1:5" x14ac:dyDescent="0.2">
      <c r="A1475" s="1" t="s">
        <v>271</v>
      </c>
      <c r="B1475" s="2" t="str">
        <f t="array" ref="B1475">IF(A1475:A2474="","",VLOOKUP(A1475:A2474,Reference_dataset_SpeciesList_species_code[],2,FALSE))</f>
        <v>Euphydryas aurinia</v>
      </c>
      <c r="C1475" s="1" t="s">
        <v>469</v>
      </c>
      <c r="D1475" s="1" t="s">
        <v>414</v>
      </c>
      <c r="E1475" s="2" t="str">
        <f t="array" ref="E1475">IF(D1475:D2474="","",VLOOKUP(D1475:D2474,Reference_dataset_Measures_code[],2,FALSE))</f>
        <v>Agriculture - Maintain exisiting extensive practices and landscape features</v>
      </c>
    </row>
    <row r="1476" spans="1:5" x14ac:dyDescent="0.2">
      <c r="A1476" s="1" t="s">
        <v>271</v>
      </c>
      <c r="B1476" s="2" t="str">
        <f t="array" ref="B1476">IF(A1476:A2475="","",VLOOKUP(A1476:A2475,Reference_dataset_SpeciesList_species_code[],2,FALSE))</f>
        <v>Euphydryas aurinia</v>
      </c>
      <c r="C1476" s="1" t="s">
        <v>469</v>
      </c>
      <c r="D1476" s="1" t="s">
        <v>2300</v>
      </c>
      <c r="E1476" s="2" t="str">
        <f t="array" ref="E1476">IF(D1476:D2475="","",VLOOKUP(D1476:D2475,Reference_dataset_Measures_code[],2,FALSE))</f>
        <v>Agriculture - Reinstate appropiate agricultural practices to address abandonment</v>
      </c>
    </row>
    <row r="1477" spans="1:5" x14ac:dyDescent="0.2">
      <c r="A1477" s="1" t="s">
        <v>271</v>
      </c>
      <c r="B1477" s="2" t="str">
        <f t="array" ref="B1477">IF(A1477:A2476="","",VLOOKUP(A1477:A2476,Reference_dataset_SpeciesList_species_code[],2,FALSE))</f>
        <v>Euphydryas aurinia</v>
      </c>
      <c r="C1477" s="1" t="s">
        <v>469</v>
      </c>
      <c r="D1477" s="1" t="s">
        <v>447</v>
      </c>
      <c r="E1477" s="2" t="str">
        <f t="array" ref="E1477">IF(D1477:D2476="","",VLOOKUP(D1477:D2476,Reference_dataset_Measures_code[],2,FALSE))</f>
        <v>Agriculture - Adapt mowing, grazing and other equivalent agricultural activities</v>
      </c>
    </row>
    <row r="1478" spans="1:5" x14ac:dyDescent="0.2">
      <c r="A1478" s="1" t="s">
        <v>271</v>
      </c>
      <c r="B1478" s="2" t="str">
        <f t="array" ref="B1478">IF(A1478:A2477="","",VLOOKUP(A1478:A2477,Reference_dataset_SpeciesList_species_code[],2,FALSE))</f>
        <v>Euphydryas aurinia</v>
      </c>
      <c r="C1478" s="1" t="s">
        <v>469</v>
      </c>
      <c r="D1478" s="1" t="s">
        <v>2309</v>
      </c>
      <c r="E1478" s="2" t="str">
        <f t="array" ref="E1478">IF(D1478:D2477="","",VLOOKUP(D1478:D2477,Reference_dataset_Measures_code[],2,FALSE))</f>
        <v>Agriculture - Manage use of fertilisers as well as chemicals in agriculture</v>
      </c>
    </row>
    <row r="1479" spans="1:5" x14ac:dyDescent="0.2">
      <c r="A1479" s="1" t="s">
        <v>271</v>
      </c>
      <c r="B1479" s="2" t="str">
        <f t="array" ref="B1479">IF(A1479:A2478="","",VLOOKUP(A1479:A2478,Reference_dataset_SpeciesList_species_code[],2,FALSE))</f>
        <v>Euphydryas aurinia</v>
      </c>
      <c r="C1479" s="1" t="s">
        <v>469</v>
      </c>
      <c r="D1479" s="1" t="s">
        <v>2311</v>
      </c>
      <c r="E1479" s="2" t="str">
        <f t="array" ref="E1479">IF(D1479:D2478="","",VLOOKUP(D1479:D2478,Reference_dataset_Measures_code[],2,FALSE))</f>
        <v>Nature directives - Restoration of habitats of species from the directives</v>
      </c>
    </row>
    <row r="1480" spans="1:5" x14ac:dyDescent="0.2">
      <c r="A1480" s="1" t="s">
        <v>271</v>
      </c>
      <c r="B1480" s="2" t="str">
        <f t="array" ref="B1480">IF(A1480:A2479="","",VLOOKUP(A1480:A2479,Reference_dataset_SpeciesList_species_code[],2,FALSE))</f>
        <v>Euphydryas aurinia</v>
      </c>
      <c r="C1480" s="1" t="s">
        <v>464</v>
      </c>
      <c r="D1480" s="1" t="s">
        <v>414</v>
      </c>
      <c r="E1480" s="2" t="str">
        <f t="array" ref="E1480">IF(D1480:D2479="","",VLOOKUP(D1480:D2479,Reference_dataset_Measures_code[],2,FALSE))</f>
        <v>Agriculture - Maintain exisiting extensive practices and landscape features</v>
      </c>
    </row>
    <row r="1481" spans="1:5" x14ac:dyDescent="0.2">
      <c r="A1481" s="1" t="s">
        <v>271</v>
      </c>
      <c r="B1481" s="2" t="str">
        <f t="array" ref="B1481">IF(A1481:A2480="","",VLOOKUP(A1481:A2480,Reference_dataset_SpeciesList_species_code[],2,FALSE))</f>
        <v>Euphydryas aurinia</v>
      </c>
      <c r="C1481" s="1" t="s">
        <v>464</v>
      </c>
      <c r="D1481" s="1" t="s">
        <v>2300</v>
      </c>
      <c r="E1481" s="2" t="str">
        <f t="array" ref="E1481">IF(D1481:D2480="","",VLOOKUP(D1481:D2480,Reference_dataset_Measures_code[],2,FALSE))</f>
        <v>Agriculture - Reinstate appropiate agricultural practices to address abandonment</v>
      </c>
    </row>
    <row r="1482" spans="1:5" x14ac:dyDescent="0.2">
      <c r="A1482" s="1" t="s">
        <v>210</v>
      </c>
      <c r="B1482" s="2" t="str">
        <f t="array" ref="B1482">IF(A1482:A2481="","",VLOOKUP(A1482:A2481,Reference_dataset_SpeciesList_species_code[],2,FALSE))</f>
        <v>Austropotamobius pallipes</v>
      </c>
      <c r="C1482" s="1" t="s">
        <v>469</v>
      </c>
      <c r="D1482" s="1" t="s">
        <v>2296</v>
      </c>
      <c r="E1482" s="2" t="str">
        <f t="array" ref="E1482">IF(D1482:D2481="","",VLOOKUP(D1482:D2481,Reference_dataset_Measures_code[],2,FALSE))</f>
        <v>Agriculture - Reduce/eliminate source pollution to surface and ground waters from agriculture</v>
      </c>
    </row>
    <row r="1483" spans="1:5" x14ac:dyDescent="0.2">
      <c r="A1483" s="1" t="s">
        <v>210</v>
      </c>
      <c r="B1483" s="2" t="str">
        <f t="array" ref="B1483">IF(A1483:A2482="","",VLOOKUP(A1483:A2482,Reference_dataset_SpeciesList_species_code[],2,FALSE))</f>
        <v>Austropotamobius pallipes</v>
      </c>
      <c r="C1483" s="1" t="s">
        <v>469</v>
      </c>
      <c r="D1483" s="1" t="s">
        <v>2361</v>
      </c>
      <c r="E1483" s="2" t="str">
        <f t="array" ref="E1483">IF(D1483:D2482="","",VLOOKUP(D1483:D2482,Reference_dataset_Measures_code[],2,FALSE))</f>
        <v>Species exploitation - Manage water abstraction and modification of hydrological conditions for aquaculture</v>
      </c>
    </row>
    <row r="1484" spans="1:5" x14ac:dyDescent="0.2">
      <c r="A1484" s="1" t="s">
        <v>210</v>
      </c>
      <c r="B1484" s="2" t="str">
        <f t="array" ref="B1484">IF(A1484:A2483="","",VLOOKUP(A1484:A2483,Reference_dataset_SpeciesList_species_code[],2,FALSE))</f>
        <v>Austropotamobius pallipes</v>
      </c>
      <c r="C1484" s="1" t="s">
        <v>469</v>
      </c>
      <c r="D1484" s="1" t="s">
        <v>2315</v>
      </c>
      <c r="E1484" s="2" t="str">
        <f t="array" ref="E1484">IF(D1484:D2483="","",VLOOKUP(D1484:D2483,Reference_dataset_Measures_code[],2,FALSE))</f>
        <v>Alien species - Management, control or eradication of other invasive alien species</v>
      </c>
    </row>
    <row r="1485" spans="1:5" x14ac:dyDescent="0.2">
      <c r="A1485" s="1" t="s">
        <v>210</v>
      </c>
      <c r="B1485" s="2" t="str">
        <f t="array" ref="B1485">IF(A1485:A2484="","",VLOOKUP(A1485:A2484,Reference_dataset_SpeciesList_species_code[],2,FALSE))</f>
        <v>Austropotamobius pallipes</v>
      </c>
      <c r="C1485" s="1" t="s">
        <v>469</v>
      </c>
      <c r="D1485" s="1" t="s">
        <v>2306</v>
      </c>
      <c r="E1485" s="2" t="str">
        <f t="array" ref="E1485">IF(D1485:D2484="","",VLOOKUP(D1485:D2484,Reference_dataset_Measures_code[],2,FALSE))</f>
        <v>Alien species - Controlling and aradicating plant and animal diseases, pathogens and pests</v>
      </c>
    </row>
    <row r="1486" spans="1:5" x14ac:dyDescent="0.2">
      <c r="A1486" s="1" t="s">
        <v>210</v>
      </c>
      <c r="B1486" s="2" t="str">
        <f t="array" ref="B1486">IF(A1486:A2485="","",VLOOKUP(A1486:A2485,Reference_dataset_SpeciesList_species_code[],2,FALSE))</f>
        <v>Austropotamobius pallipes</v>
      </c>
      <c r="C1486" s="1" t="s">
        <v>469</v>
      </c>
      <c r="D1486" s="1" t="s">
        <v>2314</v>
      </c>
      <c r="E1486" s="2" t="str">
        <f t="array" ref="E1486">IF(D1486:D2485="","",VLOOKUP(D1486:D2485,Reference_dataset_Measures_code[],2,FALSE))</f>
        <v>Climate change - Implement climate change mitigation measures</v>
      </c>
    </row>
    <row r="1487" spans="1:5" x14ac:dyDescent="0.2">
      <c r="A1487" s="1" t="s">
        <v>210</v>
      </c>
      <c r="B1487" s="2" t="str">
        <f t="array" ref="B1487">IF(A1487:A2486="","",VLOOKUP(A1487:A2486,Reference_dataset_SpeciesList_species_code[],2,FALSE))</f>
        <v>Austropotamobius pallipes</v>
      </c>
      <c r="C1487" s="1" t="s">
        <v>469</v>
      </c>
      <c r="D1487" s="1" t="s">
        <v>2294</v>
      </c>
      <c r="E1487" s="2" t="str">
        <f t="array" ref="E1487">IF(D1487:D2486="","",VLOOKUP(D1487:D2486,Reference_dataset_Measures_code[],2,FALSE))</f>
        <v>Mixed source pollution - Reduce impact of multi-purpose hydrological changes</v>
      </c>
    </row>
    <row r="1488" spans="1:5" x14ac:dyDescent="0.2">
      <c r="A1488" s="1" t="s">
        <v>210</v>
      </c>
      <c r="B1488" s="2" t="str">
        <f t="array" ref="B1488">IF(A1488:A2487="","",VLOOKUP(A1488:A2487,Reference_dataset_SpeciesList_species_code[],2,FALSE))</f>
        <v>Austropotamobius pallipes</v>
      </c>
      <c r="C1488" s="1" t="s">
        <v>469</v>
      </c>
      <c r="D1488" s="1" t="s">
        <v>2355</v>
      </c>
      <c r="E1488" s="2" t="str">
        <f t="array" ref="E1488">IF(D1488:D2487="","",VLOOKUP(D1488:D2487,Reference_dataset_Measures_code[],2,FALSE))</f>
        <v>Mixed source pollution - Other measures related to mixed source pollution</v>
      </c>
    </row>
    <row r="1489" spans="1:5" x14ac:dyDescent="0.2">
      <c r="A1489" s="1" t="s">
        <v>210</v>
      </c>
      <c r="B1489" s="2" t="str">
        <f t="array" ref="B1489">IF(A1489:A2488="","",VLOOKUP(A1489:A2488,Reference_dataset_SpeciesList_species_code[],2,FALSE))</f>
        <v>Austropotamobius pallipes</v>
      </c>
      <c r="C1489" s="1" t="s">
        <v>469</v>
      </c>
      <c r="D1489" s="1" t="s">
        <v>2307</v>
      </c>
      <c r="E1489" s="2" t="str">
        <f t="array" ref="E1489">IF(D1489:D2488="","",VLOOKUP(D1489:D2488,Reference_dataset_Measures_code[],2,FALSE))</f>
        <v>Natural processes - Managenemnt of habitats to slow, stop or reverse natural processes without direct human influence</v>
      </c>
    </row>
    <row r="1490" spans="1:5" x14ac:dyDescent="0.2">
      <c r="A1490" s="1" t="s">
        <v>210</v>
      </c>
      <c r="B1490" s="2" t="str">
        <f t="array" ref="B1490">IF(A1490:A2489="","",VLOOKUP(A1490:A2489,Reference_dataset_SpeciesList_species_code[],2,FALSE))</f>
        <v>Austropotamobius pallipes</v>
      </c>
      <c r="C1490" s="1" t="s">
        <v>469</v>
      </c>
      <c r="D1490" s="1" t="s">
        <v>2335</v>
      </c>
      <c r="E1490" s="2" t="str">
        <f t="array" ref="E1490">IF(D1490:D2489="","",VLOOKUP(D1490:D2489,Reference_dataset_Measures_code[],2,FALSE))</f>
        <v>Nature directives - Manage native species incl. non-Directive species)</v>
      </c>
    </row>
    <row r="1491" spans="1:5" x14ac:dyDescent="0.2">
      <c r="A1491" s="1" t="s">
        <v>210</v>
      </c>
      <c r="B1491" s="2" t="str">
        <f t="array" ref="B1491">IF(A1491:A2490="","",VLOOKUP(A1491:A2490,Reference_dataset_SpeciesList_species_code[],2,FALSE))</f>
        <v>Austropotamobius pallipes</v>
      </c>
      <c r="C1491" s="1" t="s">
        <v>464</v>
      </c>
      <c r="D1491" s="1" t="s">
        <v>2296</v>
      </c>
      <c r="E1491" s="2" t="str">
        <f t="array" ref="E1491">IF(D1491:D2490="","",VLOOKUP(D1491:D2490,Reference_dataset_Measures_code[],2,FALSE))</f>
        <v>Agriculture - Reduce/eliminate source pollution to surface and ground waters from agriculture</v>
      </c>
    </row>
    <row r="1492" spans="1:5" x14ac:dyDescent="0.2">
      <c r="A1492" s="1" t="s">
        <v>210</v>
      </c>
      <c r="B1492" s="2" t="str">
        <f t="array" ref="B1492">IF(A1492:A2491="","",VLOOKUP(A1492:A2491,Reference_dataset_SpeciesList_species_code[],2,FALSE))</f>
        <v>Austropotamobius pallipes</v>
      </c>
      <c r="C1492" s="1" t="s">
        <v>464</v>
      </c>
      <c r="D1492" s="1" t="s">
        <v>2323</v>
      </c>
      <c r="E1492" s="2" t="str">
        <f t="array" ref="E1492">IF(D1492:D2491="","",VLOOKUP(D1492:D2491,Reference_dataset_Measures_code[],2,FALSE))</f>
        <v>Agriculture - Manage agricultural drainage and water abstraction</v>
      </c>
    </row>
    <row r="1493" spans="1:5" x14ac:dyDescent="0.2">
      <c r="A1493" s="1" t="s">
        <v>210</v>
      </c>
      <c r="B1493" s="2" t="str">
        <f t="array" ref="B1493">IF(A1493:A2492="","",VLOOKUP(A1493:A2492,Reference_dataset_SpeciesList_species_code[],2,FALSE))</f>
        <v>Austropotamobius pallipes</v>
      </c>
      <c r="C1493" s="1" t="s">
        <v>464</v>
      </c>
      <c r="D1493" s="1" t="s">
        <v>2301</v>
      </c>
      <c r="E1493" s="2" t="str">
        <f t="array" ref="E1493">IF(D1493:D2492="","",VLOOKUP(D1493:D2492,Reference_dataset_Measures_code[],2,FALSE))</f>
        <v>Forestry - Adapt/change forest management and exploitation practices</v>
      </c>
    </row>
    <row r="1494" spans="1:5" x14ac:dyDescent="0.2">
      <c r="A1494" s="1" t="s">
        <v>210</v>
      </c>
      <c r="B1494" s="2" t="str">
        <f t="array" ref="B1494">IF(A1494:A2493="","",VLOOKUP(A1494:A2493,Reference_dataset_SpeciesList_species_code[],2,FALSE))</f>
        <v>Austropotamobius pallipes</v>
      </c>
      <c r="C1494" s="1" t="s">
        <v>464</v>
      </c>
      <c r="D1494" s="1" t="s">
        <v>2302</v>
      </c>
      <c r="E1494" s="2" t="str">
        <f t="array" ref="E1494">IF(D1494:D2493="","",VLOOKUP(D1494:D2493,Reference_dataset_Measures_code[],2,FALSE))</f>
        <v>Forestry - Stop forest management and exploitation practices</v>
      </c>
    </row>
    <row r="1495" spans="1:5" x14ac:dyDescent="0.2">
      <c r="A1495" s="1" t="s">
        <v>210</v>
      </c>
      <c r="B1495" s="2" t="str">
        <f t="array" ref="B1495">IF(A1495:A2494="","",VLOOKUP(A1495:A2494,Reference_dataset_SpeciesList_species_code[],2,FALSE))</f>
        <v>Austropotamobius pallipes</v>
      </c>
      <c r="C1495" s="1" t="s">
        <v>464</v>
      </c>
      <c r="D1495" s="1" t="s">
        <v>2319</v>
      </c>
      <c r="E1495" s="2" t="str">
        <f t="array" ref="E1495">IF(D1495:D2494="","",VLOOKUP(D1495:D2494,Reference_dataset_Measures_code[],2,FALSE))</f>
        <v>Extraction and energy - Adapt/manage renewable energy installation, facilities and operation</v>
      </c>
    </row>
    <row r="1496" spans="1:5" x14ac:dyDescent="0.2">
      <c r="A1496" s="1" t="s">
        <v>210</v>
      </c>
      <c r="B1496" s="2" t="str">
        <f t="array" ref="B1496">IF(A1496:A2495="","",VLOOKUP(A1496:A2495,Reference_dataset_SpeciesList_species_code[],2,FALSE))</f>
        <v>Austropotamobius pallipes</v>
      </c>
      <c r="C1496" s="1" t="s">
        <v>464</v>
      </c>
      <c r="D1496" s="1" t="s">
        <v>2320</v>
      </c>
      <c r="E1496" s="2" t="str">
        <f t="array" ref="E1496">IF(D1496:D2495="","",VLOOKUP(D1496:D2495,Reference_dataset_Measures_code[],2,FALSE))</f>
        <v>Extraction and energy - Habitat restoration/creation after installation of renewable energy infrastructure</v>
      </c>
    </row>
    <row r="1497" spans="1:5" x14ac:dyDescent="0.2">
      <c r="A1497" s="1" t="s">
        <v>210</v>
      </c>
      <c r="B1497" s="2" t="str">
        <f t="array" ref="B1497">IF(A1497:A2496="","",VLOOKUP(A1497:A2496,Reference_dataset_SpeciesList_species_code[],2,FALSE))</f>
        <v>Austropotamobius pallipes</v>
      </c>
      <c r="C1497" s="1" t="s">
        <v>464</v>
      </c>
      <c r="D1497" s="1" t="s">
        <v>2310</v>
      </c>
      <c r="E1497" s="2" t="str">
        <f t="array" ref="E1497">IF(D1497:D2496="","",VLOOKUP(D1497:D2496,Reference_dataset_Measures_code[],2,FALSE))</f>
        <v>Species exploitation - Control/eradicate illegal killing, fishing and harvesting</v>
      </c>
    </row>
    <row r="1498" spans="1:5" x14ac:dyDescent="0.2">
      <c r="A1498" s="1" t="s">
        <v>210</v>
      </c>
      <c r="B1498" s="2" t="str">
        <f t="array" ref="B1498">IF(A1498:A2497="","",VLOOKUP(A1498:A2497,Reference_dataset_SpeciesList_species_code[],2,FALSE))</f>
        <v>Austropotamobius pallipes</v>
      </c>
      <c r="C1498" s="1" t="s">
        <v>464</v>
      </c>
      <c r="D1498" s="1" t="s">
        <v>2324</v>
      </c>
      <c r="E1498" s="2" t="str">
        <f t="array" ref="E1498">IF(D1498:D2497="","",VLOOKUP(D1498:D2497,Reference_dataset_Measures_code[],2,FALSE))</f>
        <v>Infrastructure - Reduce/eliminate pollution to surface or ground waters</v>
      </c>
    </row>
    <row r="1499" spans="1:5" x14ac:dyDescent="0.2">
      <c r="A1499" s="1" t="s">
        <v>210</v>
      </c>
      <c r="B1499" s="2" t="str">
        <f t="array" ref="B1499">IF(A1499:A2498="","",VLOOKUP(A1499:A2498,Reference_dataset_SpeciesList_species_code[],2,FALSE))</f>
        <v>Austropotamobius pallipes</v>
      </c>
      <c r="C1499" s="1" t="s">
        <v>464</v>
      </c>
      <c r="D1499" s="1" t="s">
        <v>2315</v>
      </c>
      <c r="E1499" s="2" t="str">
        <f t="array" ref="E1499">IF(D1499:D2498="","",VLOOKUP(D1499:D2498,Reference_dataset_Measures_code[],2,FALSE))</f>
        <v>Alien species - Management, control or eradication of other invasive alien species</v>
      </c>
    </row>
    <row r="1500" spans="1:5" x14ac:dyDescent="0.2">
      <c r="A1500" s="1" t="s">
        <v>210</v>
      </c>
      <c r="B1500" s="2" t="str">
        <f t="array" ref="B1500">IF(A1500:A2499="","",VLOOKUP(A1500:A2499,Reference_dataset_SpeciesList_species_code[],2,FALSE))</f>
        <v>Austropotamobius pallipes</v>
      </c>
      <c r="C1500" s="1" t="s">
        <v>464</v>
      </c>
      <c r="D1500" s="1" t="s">
        <v>2316</v>
      </c>
      <c r="E1500" s="2" t="str">
        <f t="array" ref="E1500">IF(D1500:D2499="","",VLOOKUP(D1500:D2499,Reference_dataset_Measures_code[],2,FALSE))</f>
        <v>Alien species - Restoration of habitats affected by invasive alien species</v>
      </c>
    </row>
    <row r="1501" spans="1:5" x14ac:dyDescent="0.2">
      <c r="A1501" s="1" t="s">
        <v>211</v>
      </c>
      <c r="B1501" s="2" t="str">
        <f t="array" ref="B1501">IF(A1501:A2500="","",VLOOKUP(A1501:A2500,Reference_dataset_SpeciesList_species_code[],2,FALSE))</f>
        <v>Austropotamobius torrentium</v>
      </c>
      <c r="C1501" s="1" t="s">
        <v>467</v>
      </c>
      <c r="D1501" s="1" t="s">
        <v>2294</v>
      </c>
      <c r="E1501" s="2" t="str">
        <f t="array" ref="E1501">IF(D1501:D2500="","",VLOOKUP(D1501:D2500,Reference_dataset_Measures_code[],2,FALSE))</f>
        <v>Mixed source pollution - Reduce impact of multi-purpose hydrological changes</v>
      </c>
    </row>
    <row r="1502" spans="1:5" x14ac:dyDescent="0.2">
      <c r="A1502" s="1" t="s">
        <v>211</v>
      </c>
      <c r="B1502" s="2" t="str">
        <f t="array" ref="B1502">IF(A1502:A2501="","",VLOOKUP(A1502:A2501,Reference_dataset_SpeciesList_species_code[],2,FALSE))</f>
        <v>Austropotamobius torrentium</v>
      </c>
      <c r="C1502" s="1" t="s">
        <v>467</v>
      </c>
      <c r="D1502" s="1" t="s">
        <v>2310</v>
      </c>
      <c r="E1502" s="2" t="str">
        <f t="array" ref="E1502">IF(D1502:D2501="","",VLOOKUP(D1502:D2501,Reference_dataset_Measures_code[],2,FALSE))</f>
        <v>Species exploitation - Control/eradicate illegal killing, fishing and harvesting</v>
      </c>
    </row>
    <row r="1503" spans="1:5" x14ac:dyDescent="0.2">
      <c r="A1503" s="1" t="s">
        <v>211</v>
      </c>
      <c r="B1503" s="2" t="str">
        <f t="array" ref="B1503">IF(A1503:A2502="","",VLOOKUP(A1503:A2502,Reference_dataset_SpeciesList_species_code[],2,FALSE))</f>
        <v>Austropotamobius torrentium</v>
      </c>
      <c r="C1503" s="1" t="s">
        <v>467</v>
      </c>
      <c r="D1503" s="1" t="s">
        <v>2338</v>
      </c>
      <c r="E1503" s="2" t="str">
        <f t="array" ref="E1503">IF(D1503:D2502="","",VLOOKUP(D1503:D2502,Reference_dataset_Measures_code[],2,FALSE))</f>
        <v>Infrastructure - Manage changes in hydrological and coastal systems and regimes</v>
      </c>
    </row>
    <row r="1504" spans="1:5" x14ac:dyDescent="0.2">
      <c r="A1504" s="1" t="s">
        <v>211</v>
      </c>
      <c r="B1504" s="2" t="str">
        <f t="array" ref="B1504">IF(A1504:A2503="","",VLOOKUP(A1504:A2503,Reference_dataset_SpeciesList_species_code[],2,FALSE))</f>
        <v>Austropotamobius torrentium</v>
      </c>
      <c r="C1504" s="1" t="s">
        <v>467</v>
      </c>
      <c r="D1504" s="1" t="s">
        <v>2306</v>
      </c>
      <c r="E1504" s="2" t="str">
        <f t="array" ref="E1504">IF(D1504:D2503="","",VLOOKUP(D1504:D2503,Reference_dataset_Measures_code[],2,FALSE))</f>
        <v>Alien species - Controlling and aradicating plant and animal diseases, pathogens and pests</v>
      </c>
    </row>
    <row r="1505" spans="1:5" x14ac:dyDescent="0.2">
      <c r="A1505" s="1" t="s">
        <v>217</v>
      </c>
      <c r="B1505" s="2" t="str">
        <f t="array" ref="B1505">IF(A1505:A2504="","",VLOOKUP(A1505:A2504,Reference_dataset_SpeciesList_species_code[],2,FALSE))</f>
        <v>Coenagrion ornatum</v>
      </c>
      <c r="C1505" s="1" t="s">
        <v>464</v>
      </c>
      <c r="D1505" s="1" t="s">
        <v>2298</v>
      </c>
      <c r="E1505" s="2" t="str">
        <f t="array" ref="E1505">IF(D1505:D2504="","",VLOOKUP(D1505:D2504,Reference_dataset_Measures_code[],2,FALSE))</f>
        <v>Agriculture - Prevent conversion of (semi-) natural habitats into agricultural land</v>
      </c>
    </row>
    <row r="1506" spans="1:5" x14ac:dyDescent="0.2">
      <c r="A1506" s="1" t="s">
        <v>217</v>
      </c>
      <c r="B1506" s="2" t="str">
        <f t="array" ref="B1506">IF(A1506:A2505="","",VLOOKUP(A1506:A2505,Reference_dataset_SpeciesList_species_code[],2,FALSE))</f>
        <v>Coenagrion ornatum</v>
      </c>
      <c r="C1506" s="1" t="s">
        <v>464</v>
      </c>
      <c r="D1506" s="1" t="s">
        <v>2296</v>
      </c>
      <c r="E1506" s="2" t="str">
        <f t="array" ref="E1506">IF(D1506:D2505="","",VLOOKUP(D1506:D2505,Reference_dataset_Measures_code[],2,FALSE))</f>
        <v>Agriculture - Reduce/eliminate source pollution to surface and ground waters from agriculture</v>
      </c>
    </row>
    <row r="1507" spans="1:5" x14ac:dyDescent="0.2">
      <c r="A1507" s="1" t="s">
        <v>217</v>
      </c>
      <c r="B1507" s="2" t="str">
        <f t="array" ref="B1507">IF(A1507:A2506="","",VLOOKUP(A1507:A2506,Reference_dataset_SpeciesList_species_code[],2,FALSE))</f>
        <v>Coenagrion ornatum</v>
      </c>
      <c r="C1507" s="1" t="s">
        <v>464</v>
      </c>
      <c r="D1507" s="1" t="s">
        <v>2307</v>
      </c>
      <c r="E1507" s="2" t="str">
        <f t="array" ref="E1507">IF(D1507:D2506="","",VLOOKUP(D1507:D2506,Reference_dataset_Measures_code[],2,FALSE))</f>
        <v>Natural processes - Managenemnt of habitats to slow, stop or reverse natural processes without direct human influence</v>
      </c>
    </row>
    <row r="1508" spans="1:5" x14ac:dyDescent="0.2">
      <c r="A1508" s="1" t="s">
        <v>213</v>
      </c>
      <c r="B1508" s="2" t="str">
        <f t="array" ref="B1508">IF(A1508:A2507="","",VLOOKUP(A1508:A2507,Reference_dataset_SpeciesList_species_code[],2,FALSE))</f>
        <v>Sympecma paedisca</v>
      </c>
      <c r="C1508" s="1" t="s">
        <v>469</v>
      </c>
      <c r="D1508" s="1" t="s">
        <v>2292</v>
      </c>
      <c r="E1508" s="2" t="str">
        <f t="array" ref="E1508">IF(D1508:D2507="","",VLOOKUP(D1508:D2507,Reference_dataset_Measures_code[],2,FALSE))</f>
        <v>Infrastructure - Habitat restoration of areas impacted by infrastructure, operations and activities</v>
      </c>
    </row>
    <row r="1509" spans="1:5" x14ac:dyDescent="0.2">
      <c r="A1509" s="1" t="s">
        <v>213</v>
      </c>
      <c r="B1509" s="2" t="str">
        <f t="array" ref="B1509">IF(A1509:A2508="","",VLOOKUP(A1509:A2508,Reference_dataset_SpeciesList_species_code[],2,FALSE))</f>
        <v>Sympecma paedisca</v>
      </c>
      <c r="C1509" s="1" t="s">
        <v>469</v>
      </c>
      <c r="D1509" s="1" t="s">
        <v>2328</v>
      </c>
      <c r="E1509" s="2" t="str">
        <f t="array" ref="E1509">IF(D1509:D2508="","",VLOOKUP(D1509:D2508,Reference_dataset_Measures_code[],2,FALSE))</f>
        <v>Forestry - Prevent conversion of (semi-) natural habitats and forests into forests and forest plantations</v>
      </c>
    </row>
    <row r="1510" spans="1:5" x14ac:dyDescent="0.2">
      <c r="A1510" s="1" t="s">
        <v>273</v>
      </c>
      <c r="B1510" s="2" t="str">
        <f t="array" ref="B1510">IF(A1510:A2509="","",VLOOKUP(A1510:A2509,Reference_dataset_SpeciesList_species_code[],2,FALSE))</f>
        <v>Cervus elaphus corsicanus</v>
      </c>
      <c r="C1510" s="1" t="s">
        <v>464</v>
      </c>
      <c r="D1510" s="1" t="s">
        <v>2335</v>
      </c>
      <c r="E1510" s="2" t="str">
        <f t="array" ref="E1510">IF(D1510:D2509="","",VLOOKUP(D1510:D2509,Reference_dataset_Measures_code[],2,FALSE))</f>
        <v>Nature directives - Manage native species incl. non-Directive species)</v>
      </c>
    </row>
    <row r="1511" spans="1:5" x14ac:dyDescent="0.2">
      <c r="A1511" s="1" t="s">
        <v>273</v>
      </c>
      <c r="B1511" s="2" t="str">
        <f t="array" ref="B1511">IF(A1511:A2510="","",VLOOKUP(A1511:A2510,Reference_dataset_SpeciesList_species_code[],2,FALSE))</f>
        <v>Cervus elaphus corsicanus</v>
      </c>
      <c r="C1511" s="1" t="s">
        <v>464</v>
      </c>
      <c r="D1511" s="1" t="s">
        <v>2311</v>
      </c>
      <c r="E1511" s="2" t="str">
        <f t="array" ref="E1511">IF(D1511:D2510="","",VLOOKUP(D1511:D2510,Reference_dataset_Measures_code[],2,FALSE))</f>
        <v>Nature directives - Restoration of habitats of species from the directives</v>
      </c>
    </row>
    <row r="1512" spans="1:5" x14ac:dyDescent="0.2">
      <c r="A1512" s="1" t="s">
        <v>274</v>
      </c>
      <c r="B1512" s="2" t="str">
        <f t="array" ref="B1512">IF(A1512:A2511="","",VLOOKUP(A1512:A2511,Reference_dataset_SpeciesList_species_code[],2,FALSE))</f>
        <v>Ovis aries musimon</v>
      </c>
      <c r="C1512" s="1" t="s">
        <v>464</v>
      </c>
      <c r="D1512" s="1" t="s">
        <v>2335</v>
      </c>
      <c r="E1512" s="2" t="str">
        <f t="array" ref="E1512">IF(D1512:D2511="","",VLOOKUP(D1512:D2511,Reference_dataset_Measures_code[],2,FALSE))</f>
        <v>Nature directives - Manage native species incl. non-Directive species)</v>
      </c>
    </row>
    <row r="1513" spans="1:5" x14ac:dyDescent="0.2">
      <c r="A1513" s="1" t="s">
        <v>315</v>
      </c>
      <c r="B1513" s="2" t="str">
        <f t="array" ref="B1513">IF(A1513:A2512="","",VLOOKUP(A1513:A2512,Reference_dataset_SpeciesList_species_code[],2,FALSE))</f>
        <v>Plecotus sardus</v>
      </c>
      <c r="C1513" s="1" t="s">
        <v>464</v>
      </c>
      <c r="D1513" s="1" t="s">
        <v>2325</v>
      </c>
      <c r="E1513" s="2" t="str">
        <f t="array" ref="E1513">IF(D1513:D2512="","",VLOOKUP(D1513:D2512,Reference_dataset_Measures_code[],2,FALSE))</f>
        <v>Military - Reduce impact of other specific human activities</v>
      </c>
    </row>
    <row r="1514" spans="1:5" x14ac:dyDescent="0.2">
      <c r="A1514" s="1" t="s">
        <v>314</v>
      </c>
      <c r="B1514" s="2" t="str">
        <f t="array" ref="B1514">IF(A1514:A2513="","",VLOOKUP(A1514:A2513,Reference_dataset_SpeciesList_species_code[],2,FALSE))</f>
        <v>Plecotus macrobullaris</v>
      </c>
      <c r="C1514" s="1" t="s">
        <v>467</v>
      </c>
      <c r="D1514" s="1" t="s">
        <v>2298</v>
      </c>
      <c r="E1514" s="2" t="str">
        <f t="array" ref="E1514">IF(D1514:D2513="","",VLOOKUP(D1514:D2513,Reference_dataset_Measures_code[],2,FALSE))</f>
        <v>Agriculture - Prevent conversion of (semi-) natural habitats into agricultural land</v>
      </c>
    </row>
    <row r="1515" spans="1:5" x14ac:dyDescent="0.2">
      <c r="A1515" s="1" t="s">
        <v>314</v>
      </c>
      <c r="B1515" s="2" t="str">
        <f t="array" ref="B1515">IF(A1515:A2514="","",VLOOKUP(A1515:A2514,Reference_dataset_SpeciesList_species_code[],2,FALSE))</f>
        <v>Plecotus macrobullaris</v>
      </c>
      <c r="C1515" s="1" t="s">
        <v>467</v>
      </c>
      <c r="D1515" s="1" t="s">
        <v>2299</v>
      </c>
      <c r="E1515" s="2" t="str">
        <f t="array" ref="E1515">IF(D1515:D2514="","",VLOOKUP(D1515:D2514,Reference_dataset_Measures_code[],2,FALSE))</f>
        <v>Agriculture - Restore small landscape features on agricultural land</v>
      </c>
    </row>
    <row r="1516" spans="1:5" x14ac:dyDescent="0.2">
      <c r="A1516" s="1" t="s">
        <v>314</v>
      </c>
      <c r="B1516" s="2" t="str">
        <f t="array" ref="B1516">IF(A1516:A2515="","",VLOOKUP(A1516:A2515,Reference_dataset_SpeciesList_species_code[],2,FALSE))</f>
        <v>Plecotus macrobullaris</v>
      </c>
      <c r="C1516" s="1" t="s">
        <v>467</v>
      </c>
      <c r="D1516" s="1" t="s">
        <v>414</v>
      </c>
      <c r="E1516" s="2" t="str">
        <f t="array" ref="E1516">IF(D1516:D2515="","",VLOOKUP(D1516:D2515,Reference_dataset_Measures_code[],2,FALSE))</f>
        <v>Agriculture - Maintain exisiting extensive practices and landscape features</v>
      </c>
    </row>
    <row r="1517" spans="1:5" x14ac:dyDescent="0.2">
      <c r="A1517" s="1" t="s">
        <v>314</v>
      </c>
      <c r="B1517" s="2" t="str">
        <f t="array" ref="B1517">IF(A1517:A2516="","",VLOOKUP(A1517:A2516,Reference_dataset_SpeciesList_species_code[],2,FALSE))</f>
        <v>Plecotus macrobullaris</v>
      </c>
      <c r="C1517" s="1" t="s">
        <v>467</v>
      </c>
      <c r="D1517" s="1" t="s">
        <v>2300</v>
      </c>
      <c r="E1517" s="2" t="str">
        <f t="array" ref="E1517">IF(D1517:D2516="","",VLOOKUP(D1517:D2516,Reference_dataset_Measures_code[],2,FALSE))</f>
        <v>Agriculture - Reinstate appropiate agricultural practices to address abandonment</v>
      </c>
    </row>
    <row r="1518" spans="1:5" x14ac:dyDescent="0.2">
      <c r="A1518" s="1" t="s">
        <v>314</v>
      </c>
      <c r="B1518" s="2" t="str">
        <f t="array" ref="B1518">IF(A1518:A2517="","",VLOOKUP(A1518:A2517,Reference_dataset_SpeciesList_species_code[],2,FALSE))</f>
        <v>Plecotus macrobullaris</v>
      </c>
      <c r="C1518" s="1" t="s">
        <v>467</v>
      </c>
      <c r="D1518" s="1" t="s">
        <v>2317</v>
      </c>
      <c r="E1518" s="2" t="str">
        <f t="array" ref="E1518">IF(D1518:D2517="","",VLOOKUP(D1518:D2517,Reference_dataset_Measures_code[],2,FALSE))</f>
        <v>Forestry - Maintain exisiting traditional forest management and exploitation practices</v>
      </c>
    </row>
    <row r="1519" spans="1:5" x14ac:dyDescent="0.2">
      <c r="A1519" s="1" t="s">
        <v>314</v>
      </c>
      <c r="B1519" s="2" t="str">
        <f t="array" ref="B1519">IF(A1519:A2518="","",VLOOKUP(A1519:A2518,Reference_dataset_SpeciesList_species_code[],2,FALSE))</f>
        <v>Plecotus macrobullaris</v>
      </c>
      <c r="C1519" s="1" t="s">
        <v>467</v>
      </c>
      <c r="D1519" s="1" t="s">
        <v>2291</v>
      </c>
      <c r="E1519" s="2" t="str">
        <f t="array" ref="E1519">IF(D1519:D2518="","",VLOOKUP(D1519:D2518,Reference_dataset_Measures_code[],2,FALSE))</f>
        <v>Infrastructure - Managing the impacts of converting land for construction and development</v>
      </c>
    </row>
    <row r="1520" spans="1:5" x14ac:dyDescent="0.2">
      <c r="A1520" s="1" t="s">
        <v>314</v>
      </c>
      <c r="B1520" s="2" t="str">
        <f t="array" ref="B1520">IF(A1520:A2519="","",VLOOKUP(A1520:A2519,Reference_dataset_SpeciesList_species_code[],2,FALSE))</f>
        <v>Plecotus macrobullaris</v>
      </c>
      <c r="C1520" s="1" t="s">
        <v>467</v>
      </c>
      <c r="D1520" s="1" t="s">
        <v>2333</v>
      </c>
      <c r="E1520" s="2" t="str">
        <f t="array" ref="E1520">IF(D1520:D2519="","",VLOOKUP(D1520:D2519,Reference_dataset_Measures_code[],2,FALSE))</f>
        <v>Agriculture - Restoration of Annex I agricultural habitats</v>
      </c>
    </row>
    <row r="1521" spans="1:5" x14ac:dyDescent="0.2">
      <c r="A1521" s="1" t="s">
        <v>314</v>
      </c>
      <c r="B1521" s="2" t="str">
        <f t="array" ref="B1521">IF(A1521:A2520="","",VLOOKUP(A1521:A2520,Reference_dataset_SpeciesList_species_code[],2,FALSE))</f>
        <v>Plecotus macrobullaris</v>
      </c>
      <c r="C1521" s="1" t="s">
        <v>467</v>
      </c>
      <c r="D1521" s="1" t="s">
        <v>2313</v>
      </c>
      <c r="E1521" s="2" t="str">
        <f t="array" ref="E1521">IF(D1521:D2520="","",VLOOKUP(D1521:D2520,Reference_dataset_Measures_code[],2,FALSE))</f>
        <v>Infrastructure - Other measures related to residential, commercial and recreational infrastructures</v>
      </c>
    </row>
    <row r="1522" spans="1:5" x14ac:dyDescent="0.2">
      <c r="A1522" s="1" t="s">
        <v>314</v>
      </c>
      <c r="B1522" s="2" t="str">
        <f t="array" ref="B1522">IF(A1522:A2521="","",VLOOKUP(A1522:A2521,Reference_dataset_SpeciesList_species_code[],2,FALSE))</f>
        <v>Plecotus macrobullaris</v>
      </c>
      <c r="C1522" s="1" t="s">
        <v>467</v>
      </c>
      <c r="D1522" s="1" t="s">
        <v>2325</v>
      </c>
      <c r="E1522" s="2" t="str">
        <f t="array" ref="E1522">IF(D1522:D2521="","",VLOOKUP(D1522:D2521,Reference_dataset_Measures_code[],2,FALSE))</f>
        <v>Military - Reduce impact of other specific human activities</v>
      </c>
    </row>
    <row r="1523" spans="1:5" x14ac:dyDescent="0.2">
      <c r="A1523" s="1" t="s">
        <v>314</v>
      </c>
      <c r="B1523" s="2" t="str">
        <f t="array" ref="B1523">IF(A1523:A2522="","",VLOOKUP(A1523:A2522,Reference_dataset_SpeciesList_species_code[],2,FALSE))</f>
        <v>Plecotus macrobullaris</v>
      </c>
      <c r="C1523" s="1" t="s">
        <v>469</v>
      </c>
      <c r="D1523" s="1" t="s">
        <v>2298</v>
      </c>
      <c r="E1523" s="2" t="str">
        <f t="array" ref="E1523">IF(D1523:D2522="","",VLOOKUP(D1523:D2522,Reference_dataset_Measures_code[],2,FALSE))</f>
        <v>Agriculture - Prevent conversion of (semi-) natural habitats into agricultural land</v>
      </c>
    </row>
    <row r="1524" spans="1:5" x14ac:dyDescent="0.2">
      <c r="A1524" s="1" t="s">
        <v>314</v>
      </c>
      <c r="B1524" s="2" t="str">
        <f t="array" ref="B1524">IF(A1524:A2523="","",VLOOKUP(A1524:A2523,Reference_dataset_SpeciesList_species_code[],2,FALSE))</f>
        <v>Plecotus macrobullaris</v>
      </c>
      <c r="C1524" s="1" t="s">
        <v>469</v>
      </c>
      <c r="D1524" s="1" t="s">
        <v>2299</v>
      </c>
      <c r="E1524" s="2" t="str">
        <f t="array" ref="E1524">IF(D1524:D2523="","",VLOOKUP(D1524:D2523,Reference_dataset_Measures_code[],2,FALSE))</f>
        <v>Agriculture - Restore small landscape features on agricultural land</v>
      </c>
    </row>
    <row r="1525" spans="1:5" x14ac:dyDescent="0.2">
      <c r="A1525" s="1" t="s">
        <v>314</v>
      </c>
      <c r="B1525" s="2" t="str">
        <f t="array" ref="B1525">IF(A1525:A2524="","",VLOOKUP(A1525:A2524,Reference_dataset_SpeciesList_species_code[],2,FALSE))</f>
        <v>Plecotus macrobullaris</v>
      </c>
      <c r="C1525" s="1" t="s">
        <v>469</v>
      </c>
      <c r="D1525" s="1" t="s">
        <v>414</v>
      </c>
      <c r="E1525" s="2" t="str">
        <f t="array" ref="E1525">IF(D1525:D2524="","",VLOOKUP(D1525:D2524,Reference_dataset_Measures_code[],2,FALSE))</f>
        <v>Agriculture - Maintain exisiting extensive practices and landscape features</v>
      </c>
    </row>
    <row r="1526" spans="1:5" x14ac:dyDescent="0.2">
      <c r="A1526" s="1" t="s">
        <v>314</v>
      </c>
      <c r="B1526" s="2" t="str">
        <f t="array" ref="B1526">IF(A1526:A2525="","",VLOOKUP(A1526:A2525,Reference_dataset_SpeciesList_species_code[],2,FALSE))</f>
        <v>Plecotus macrobullaris</v>
      </c>
      <c r="C1526" s="1" t="s">
        <v>469</v>
      </c>
      <c r="D1526" s="1" t="s">
        <v>2300</v>
      </c>
      <c r="E1526" s="2" t="str">
        <f t="array" ref="E1526">IF(D1526:D2525="","",VLOOKUP(D1526:D2525,Reference_dataset_Measures_code[],2,FALSE))</f>
        <v>Agriculture - Reinstate appropiate agricultural practices to address abandonment</v>
      </c>
    </row>
    <row r="1527" spans="1:5" x14ac:dyDescent="0.2">
      <c r="A1527" s="1" t="s">
        <v>314</v>
      </c>
      <c r="B1527" s="2" t="str">
        <f t="array" ref="B1527">IF(A1527:A2526="","",VLOOKUP(A1527:A2526,Reference_dataset_SpeciesList_species_code[],2,FALSE))</f>
        <v>Plecotus macrobullaris</v>
      </c>
      <c r="C1527" s="1" t="s">
        <v>469</v>
      </c>
      <c r="D1527" s="1" t="s">
        <v>2328</v>
      </c>
      <c r="E1527" s="2" t="str">
        <f t="array" ref="E1527">IF(D1527:D2526="","",VLOOKUP(D1527:D2526,Reference_dataset_Measures_code[],2,FALSE))</f>
        <v>Forestry - Prevent conversion of (semi-) natural habitats and forests into forests and forest plantations</v>
      </c>
    </row>
    <row r="1528" spans="1:5" x14ac:dyDescent="0.2">
      <c r="A1528" s="1" t="s">
        <v>314</v>
      </c>
      <c r="B1528" s="2" t="str">
        <f t="array" ref="B1528">IF(A1528:A2527="","",VLOOKUP(A1528:A2527,Reference_dataset_SpeciesList_species_code[],2,FALSE))</f>
        <v>Plecotus macrobullaris</v>
      </c>
      <c r="C1528" s="1" t="s">
        <v>469</v>
      </c>
      <c r="D1528" s="1" t="s">
        <v>2317</v>
      </c>
      <c r="E1528" s="2" t="str">
        <f t="array" ref="E1528">IF(D1528:D2527="","",VLOOKUP(D1528:D2527,Reference_dataset_Measures_code[],2,FALSE))</f>
        <v>Forestry - Maintain exisiting traditional forest management and exploitation practices</v>
      </c>
    </row>
    <row r="1529" spans="1:5" x14ac:dyDescent="0.2">
      <c r="A1529" s="1" t="s">
        <v>314</v>
      </c>
      <c r="B1529" s="2" t="str">
        <f t="array" ref="B1529">IF(A1529:A2528="","",VLOOKUP(A1529:A2528,Reference_dataset_SpeciesList_species_code[],2,FALSE))</f>
        <v>Plecotus macrobullaris</v>
      </c>
      <c r="C1529" s="1" t="s">
        <v>469</v>
      </c>
      <c r="D1529" s="1" t="s">
        <v>2291</v>
      </c>
      <c r="E1529" s="2" t="str">
        <f t="array" ref="E1529">IF(D1529:D2528="","",VLOOKUP(D1529:D2528,Reference_dataset_Measures_code[],2,FALSE))</f>
        <v>Infrastructure - Managing the impacts of converting land for construction and development</v>
      </c>
    </row>
    <row r="1530" spans="1:5" x14ac:dyDescent="0.2">
      <c r="A1530" s="1" t="s">
        <v>314</v>
      </c>
      <c r="B1530" s="2" t="str">
        <f t="array" ref="B1530">IF(A1530:A2529="","",VLOOKUP(A1530:A2529,Reference_dataset_SpeciesList_species_code[],2,FALSE))</f>
        <v>Plecotus macrobullaris</v>
      </c>
      <c r="C1530" s="1" t="s">
        <v>469</v>
      </c>
      <c r="D1530" s="1" t="s">
        <v>2325</v>
      </c>
      <c r="E1530" s="2" t="str">
        <f t="array" ref="E1530">IF(D1530:D2529="","",VLOOKUP(D1530:D2529,Reference_dataset_Measures_code[],2,FALSE))</f>
        <v>Military - Reduce impact of other specific human activities</v>
      </c>
    </row>
    <row r="1531" spans="1:5" x14ac:dyDescent="0.2">
      <c r="A1531" s="1" t="s">
        <v>313</v>
      </c>
      <c r="B1531" s="2" t="str">
        <f t="array" ref="B1531">IF(A1531:A2530="","",VLOOKUP(A1531:A2530,Reference_dataset_SpeciesList_species_code[],2,FALSE))</f>
        <v>Pipistrellus pygmaeus</v>
      </c>
      <c r="C1531" s="1" t="s">
        <v>467</v>
      </c>
      <c r="D1531" s="1" t="s">
        <v>2298</v>
      </c>
      <c r="E1531" s="2" t="str">
        <f t="array" ref="E1531">IF(D1531:D2530="","",VLOOKUP(D1531:D2530,Reference_dataset_Measures_code[],2,FALSE))</f>
        <v>Agriculture - Prevent conversion of (semi-) natural habitats into agricultural land</v>
      </c>
    </row>
    <row r="1532" spans="1:5" x14ac:dyDescent="0.2">
      <c r="A1532" s="1" t="s">
        <v>313</v>
      </c>
      <c r="B1532" s="2" t="str">
        <f t="array" ref="B1532">IF(A1532:A2531="","",VLOOKUP(A1532:A2531,Reference_dataset_SpeciesList_species_code[],2,FALSE))</f>
        <v>Pipistrellus pygmaeus</v>
      </c>
      <c r="C1532" s="1" t="s">
        <v>467</v>
      </c>
      <c r="D1532" s="1" t="s">
        <v>2299</v>
      </c>
      <c r="E1532" s="2" t="str">
        <f t="array" ref="E1532">IF(D1532:D2531="","",VLOOKUP(D1532:D2531,Reference_dataset_Measures_code[],2,FALSE))</f>
        <v>Agriculture - Restore small landscape features on agricultural land</v>
      </c>
    </row>
    <row r="1533" spans="1:5" x14ac:dyDescent="0.2">
      <c r="A1533" s="1" t="s">
        <v>313</v>
      </c>
      <c r="B1533" s="2" t="str">
        <f t="array" ref="B1533">IF(A1533:A2532="","",VLOOKUP(A1533:A2532,Reference_dataset_SpeciesList_species_code[],2,FALSE))</f>
        <v>Pipistrellus pygmaeus</v>
      </c>
      <c r="C1533" s="1" t="s">
        <v>467</v>
      </c>
      <c r="D1533" s="1" t="s">
        <v>414</v>
      </c>
      <c r="E1533" s="2" t="str">
        <f t="array" ref="E1533">IF(D1533:D2532="","",VLOOKUP(D1533:D2532,Reference_dataset_Measures_code[],2,FALSE))</f>
        <v>Agriculture - Maintain exisiting extensive practices and landscape features</v>
      </c>
    </row>
    <row r="1534" spans="1:5" x14ac:dyDescent="0.2">
      <c r="A1534" s="1" t="s">
        <v>313</v>
      </c>
      <c r="B1534" s="2" t="str">
        <f t="array" ref="B1534">IF(A1534:A2533="","",VLOOKUP(A1534:A2533,Reference_dataset_SpeciesList_species_code[],2,FALSE))</f>
        <v>Pipistrellus pygmaeus</v>
      </c>
      <c r="C1534" s="1" t="s">
        <v>467</v>
      </c>
      <c r="D1534" s="1" t="s">
        <v>2300</v>
      </c>
      <c r="E1534" s="2" t="str">
        <f t="array" ref="E1534">IF(D1534:D2533="","",VLOOKUP(D1534:D2533,Reference_dataset_Measures_code[],2,FALSE))</f>
        <v>Agriculture - Reinstate appropiate agricultural practices to address abandonment</v>
      </c>
    </row>
    <row r="1535" spans="1:5" x14ac:dyDescent="0.2">
      <c r="A1535" s="1" t="s">
        <v>313</v>
      </c>
      <c r="B1535" s="2" t="str">
        <f t="array" ref="B1535">IF(A1535:A2534="","",VLOOKUP(A1535:A2534,Reference_dataset_SpeciesList_species_code[],2,FALSE))</f>
        <v>Pipistrellus pygmaeus</v>
      </c>
      <c r="C1535" s="1" t="s">
        <v>467</v>
      </c>
      <c r="D1535" s="1" t="s">
        <v>2309</v>
      </c>
      <c r="E1535" s="2" t="str">
        <f t="array" ref="E1535">IF(D1535:D2534="","",VLOOKUP(D1535:D2534,Reference_dataset_Measures_code[],2,FALSE))</f>
        <v>Agriculture - Manage use of fertilisers as well as chemicals in agriculture</v>
      </c>
    </row>
    <row r="1536" spans="1:5" x14ac:dyDescent="0.2">
      <c r="A1536" s="1" t="s">
        <v>313</v>
      </c>
      <c r="B1536" s="2" t="str">
        <f t="array" ref="B1536">IF(A1536:A2535="","",VLOOKUP(A1536:A2535,Reference_dataset_SpeciesList_species_code[],2,FALSE))</f>
        <v>Pipistrellus pygmaeus</v>
      </c>
      <c r="C1536" s="1" t="s">
        <v>467</v>
      </c>
      <c r="D1536" s="1" t="s">
        <v>2301</v>
      </c>
      <c r="E1536" s="2" t="str">
        <f t="array" ref="E1536">IF(D1536:D2535="","",VLOOKUP(D1536:D2535,Reference_dataset_Measures_code[],2,FALSE))</f>
        <v>Forestry - Adapt/change forest management and exploitation practices</v>
      </c>
    </row>
    <row r="1537" spans="1:5" x14ac:dyDescent="0.2">
      <c r="A1537" s="1" t="s">
        <v>313</v>
      </c>
      <c r="B1537" s="2" t="str">
        <f t="array" ref="B1537">IF(A1537:A2536="","",VLOOKUP(A1537:A2536,Reference_dataset_SpeciesList_species_code[],2,FALSE))</f>
        <v>Pipistrellus pygmaeus</v>
      </c>
      <c r="C1537" s="1" t="s">
        <v>467</v>
      </c>
      <c r="D1537" s="1" t="s">
        <v>2366</v>
      </c>
      <c r="E1537" s="2" t="str">
        <f t="array" ref="E1537">IF(D1537:D2536="","",VLOOKUP(D1537:D2536,Reference_dataset_Measures_code[],2,FALSE))</f>
        <v>Extraction and energy - Manage/reduce/eliminate air pollution</v>
      </c>
    </row>
    <row r="1538" spans="1:5" x14ac:dyDescent="0.2">
      <c r="A1538" s="1" t="s">
        <v>313</v>
      </c>
      <c r="B1538" s="2" t="str">
        <f t="array" ref="B1538">IF(A1538:A2537="","",VLOOKUP(A1538:A2537,Reference_dataset_SpeciesList_species_code[],2,FALSE))</f>
        <v>Pipistrellus pygmaeus</v>
      </c>
      <c r="C1538" s="1" t="s">
        <v>467</v>
      </c>
      <c r="D1538" s="1" t="s">
        <v>2291</v>
      </c>
      <c r="E1538" s="2" t="str">
        <f t="array" ref="E1538">IF(D1538:D2537="","",VLOOKUP(D1538:D2537,Reference_dataset_Measures_code[],2,FALSE))</f>
        <v>Infrastructure - Managing the impacts of converting land for construction and development</v>
      </c>
    </row>
    <row r="1539" spans="1:5" x14ac:dyDescent="0.2">
      <c r="A1539" s="1" t="s">
        <v>313</v>
      </c>
      <c r="B1539" s="2" t="str">
        <f t="array" ref="B1539">IF(A1539:A2538="","",VLOOKUP(A1539:A2538,Reference_dataset_SpeciesList_species_code[],2,FALSE))</f>
        <v>Pipistrellus pygmaeus</v>
      </c>
      <c r="C1539" s="1" t="s">
        <v>467</v>
      </c>
      <c r="D1539" s="1" t="s">
        <v>2313</v>
      </c>
      <c r="E1539" s="2" t="str">
        <f t="array" ref="E1539">IF(D1539:D2538="","",VLOOKUP(D1539:D2538,Reference_dataset_Measures_code[],2,FALSE))</f>
        <v>Infrastructure - Other measures related to residential, commercial and recreational infrastructures</v>
      </c>
    </row>
    <row r="1540" spans="1:5" x14ac:dyDescent="0.2">
      <c r="A1540" s="1" t="s">
        <v>313</v>
      </c>
      <c r="B1540" s="2" t="str">
        <f t="array" ref="B1540">IF(A1540:A2539="","",VLOOKUP(A1540:A2539,Reference_dataset_SpeciesList_species_code[],2,FALSE))</f>
        <v>Pipistrellus pygmaeus</v>
      </c>
      <c r="C1540" s="1" t="s">
        <v>467</v>
      </c>
      <c r="D1540" s="1" t="s">
        <v>2325</v>
      </c>
      <c r="E1540" s="2" t="str">
        <f t="array" ref="E1540">IF(D1540:D2539="","",VLOOKUP(D1540:D2539,Reference_dataset_Measures_code[],2,FALSE))</f>
        <v>Military - Reduce impact of other specific human activities</v>
      </c>
    </row>
    <row r="1541" spans="1:5" x14ac:dyDescent="0.2">
      <c r="A1541" s="1" t="s">
        <v>313</v>
      </c>
      <c r="B1541" s="2" t="str">
        <f t="array" ref="B1541">IF(A1541:A2540="","",VLOOKUP(A1541:A2540,Reference_dataset_SpeciesList_species_code[],2,FALSE))</f>
        <v>Pipistrellus pygmaeus</v>
      </c>
      <c r="C1541" s="1" t="s">
        <v>467</v>
      </c>
      <c r="D1541" s="1" t="s">
        <v>2294</v>
      </c>
      <c r="E1541" s="2" t="str">
        <f t="array" ref="E1541">IF(D1541:D2540="","",VLOOKUP(D1541:D2540,Reference_dataset_Measures_code[],2,FALSE))</f>
        <v>Mixed source pollution - Reduce impact of multi-purpose hydrological changes</v>
      </c>
    </row>
    <row r="1542" spans="1:5" x14ac:dyDescent="0.2">
      <c r="A1542" s="1" t="s">
        <v>313</v>
      </c>
      <c r="B1542" s="2" t="str">
        <f t="array" ref="B1542">IF(A1542:A2541="","",VLOOKUP(A1542:A2541,Reference_dataset_SpeciesList_species_code[],2,FALSE))</f>
        <v>Pipistrellus pygmaeus</v>
      </c>
      <c r="C1542" s="1" t="s">
        <v>467</v>
      </c>
      <c r="D1542" s="1" t="s">
        <v>2311</v>
      </c>
      <c r="E1542" s="2" t="str">
        <f t="array" ref="E1542">IF(D1542:D2541="","",VLOOKUP(D1542:D2541,Reference_dataset_Measures_code[],2,FALSE))</f>
        <v>Nature directives - Restoration of habitats of species from the directives</v>
      </c>
    </row>
    <row r="1543" spans="1:5" x14ac:dyDescent="0.2">
      <c r="A1543" s="1" t="s">
        <v>313</v>
      </c>
      <c r="B1543" s="2" t="str">
        <f t="array" ref="B1543">IF(A1543:A2542="","",VLOOKUP(A1543:A2542,Reference_dataset_SpeciesList_species_code[],2,FALSE))</f>
        <v>Pipistrellus pygmaeus</v>
      </c>
      <c r="C1543" s="1" t="s">
        <v>469</v>
      </c>
      <c r="D1543" s="1" t="s">
        <v>2298</v>
      </c>
      <c r="E1543" s="2" t="str">
        <f t="array" ref="E1543">IF(D1543:D2542="","",VLOOKUP(D1543:D2542,Reference_dataset_Measures_code[],2,FALSE))</f>
        <v>Agriculture - Prevent conversion of (semi-) natural habitats into agricultural land</v>
      </c>
    </row>
    <row r="1544" spans="1:5" x14ac:dyDescent="0.2">
      <c r="A1544" s="1" t="s">
        <v>313</v>
      </c>
      <c r="B1544" s="2" t="str">
        <f t="array" ref="B1544">IF(A1544:A2543="","",VLOOKUP(A1544:A2543,Reference_dataset_SpeciesList_species_code[],2,FALSE))</f>
        <v>Pipistrellus pygmaeus</v>
      </c>
      <c r="C1544" s="1" t="s">
        <v>469</v>
      </c>
      <c r="D1544" s="1" t="s">
        <v>2299</v>
      </c>
      <c r="E1544" s="2" t="str">
        <f t="array" ref="E1544">IF(D1544:D2543="","",VLOOKUP(D1544:D2543,Reference_dataset_Measures_code[],2,FALSE))</f>
        <v>Agriculture - Restore small landscape features on agricultural land</v>
      </c>
    </row>
    <row r="1545" spans="1:5" x14ac:dyDescent="0.2">
      <c r="A1545" s="1" t="s">
        <v>313</v>
      </c>
      <c r="B1545" s="2" t="str">
        <f t="array" ref="B1545">IF(A1545:A2544="","",VLOOKUP(A1545:A2544,Reference_dataset_SpeciesList_species_code[],2,FALSE))</f>
        <v>Pipistrellus pygmaeus</v>
      </c>
      <c r="C1545" s="1" t="s">
        <v>469</v>
      </c>
      <c r="D1545" s="1" t="s">
        <v>414</v>
      </c>
      <c r="E1545" s="2" t="str">
        <f t="array" ref="E1545">IF(D1545:D2544="","",VLOOKUP(D1545:D2544,Reference_dataset_Measures_code[],2,FALSE))</f>
        <v>Agriculture - Maintain exisiting extensive practices and landscape features</v>
      </c>
    </row>
    <row r="1546" spans="1:5" x14ac:dyDescent="0.2">
      <c r="A1546" s="1" t="s">
        <v>313</v>
      </c>
      <c r="B1546" s="2" t="str">
        <f t="array" ref="B1546">IF(A1546:A2545="","",VLOOKUP(A1546:A2545,Reference_dataset_SpeciesList_species_code[],2,FALSE))</f>
        <v>Pipistrellus pygmaeus</v>
      </c>
      <c r="C1546" s="1" t="s">
        <v>469</v>
      </c>
      <c r="D1546" s="1" t="s">
        <v>2300</v>
      </c>
      <c r="E1546" s="2" t="str">
        <f t="array" ref="E1546">IF(D1546:D2545="","",VLOOKUP(D1546:D2545,Reference_dataset_Measures_code[],2,FALSE))</f>
        <v>Agriculture - Reinstate appropiate agricultural practices to address abandonment</v>
      </c>
    </row>
    <row r="1547" spans="1:5" x14ac:dyDescent="0.2">
      <c r="A1547" s="1" t="s">
        <v>313</v>
      </c>
      <c r="B1547" s="2" t="str">
        <f t="array" ref="B1547">IF(A1547:A2546="","",VLOOKUP(A1547:A2546,Reference_dataset_SpeciesList_species_code[],2,FALSE))</f>
        <v>Pipistrellus pygmaeus</v>
      </c>
      <c r="C1547" s="1" t="s">
        <v>469</v>
      </c>
      <c r="D1547" s="1" t="s">
        <v>2309</v>
      </c>
      <c r="E1547" s="2" t="str">
        <f t="array" ref="E1547">IF(D1547:D2546="","",VLOOKUP(D1547:D2546,Reference_dataset_Measures_code[],2,FALSE))</f>
        <v>Agriculture - Manage use of fertilisers as well as chemicals in agriculture</v>
      </c>
    </row>
    <row r="1548" spans="1:5" x14ac:dyDescent="0.2">
      <c r="A1548" s="1" t="s">
        <v>313</v>
      </c>
      <c r="B1548" s="2" t="str">
        <f t="array" ref="B1548">IF(A1548:A2547="","",VLOOKUP(A1548:A2547,Reference_dataset_SpeciesList_species_code[],2,FALSE))</f>
        <v>Pipistrellus pygmaeus</v>
      </c>
      <c r="C1548" s="1" t="s">
        <v>469</v>
      </c>
      <c r="D1548" s="1" t="s">
        <v>2301</v>
      </c>
      <c r="E1548" s="2" t="str">
        <f t="array" ref="E1548">IF(D1548:D2547="","",VLOOKUP(D1548:D2547,Reference_dataset_Measures_code[],2,FALSE))</f>
        <v>Forestry - Adapt/change forest management and exploitation practices</v>
      </c>
    </row>
    <row r="1549" spans="1:5" x14ac:dyDescent="0.2">
      <c r="A1549" s="1" t="s">
        <v>313</v>
      </c>
      <c r="B1549" s="2" t="str">
        <f t="array" ref="B1549">IF(A1549:A2548="","",VLOOKUP(A1549:A2548,Reference_dataset_SpeciesList_species_code[],2,FALSE))</f>
        <v>Pipistrellus pygmaeus</v>
      </c>
      <c r="C1549" s="1" t="s">
        <v>469</v>
      </c>
      <c r="D1549" s="1" t="s">
        <v>2291</v>
      </c>
      <c r="E1549" s="2" t="str">
        <f t="array" ref="E1549">IF(D1549:D2548="","",VLOOKUP(D1549:D2548,Reference_dataset_Measures_code[],2,FALSE))</f>
        <v>Infrastructure - Managing the impacts of converting land for construction and development</v>
      </c>
    </row>
    <row r="1550" spans="1:5" x14ac:dyDescent="0.2">
      <c r="A1550" s="1" t="s">
        <v>313</v>
      </c>
      <c r="B1550" s="2" t="str">
        <f t="array" ref="B1550">IF(A1550:A2549="","",VLOOKUP(A1550:A2549,Reference_dataset_SpeciesList_species_code[],2,FALSE))</f>
        <v>Pipistrellus pygmaeus</v>
      </c>
      <c r="C1550" s="1" t="s">
        <v>469</v>
      </c>
      <c r="D1550" s="1" t="s">
        <v>2313</v>
      </c>
      <c r="E1550" s="2" t="str">
        <f t="array" ref="E1550">IF(D1550:D2549="","",VLOOKUP(D1550:D2549,Reference_dataset_Measures_code[],2,FALSE))</f>
        <v>Infrastructure - Other measures related to residential, commercial and recreational infrastructures</v>
      </c>
    </row>
    <row r="1551" spans="1:5" x14ac:dyDescent="0.2">
      <c r="A1551" s="1" t="s">
        <v>313</v>
      </c>
      <c r="B1551" s="2" t="str">
        <f t="array" ref="B1551">IF(A1551:A2550="","",VLOOKUP(A1551:A2550,Reference_dataset_SpeciesList_species_code[],2,FALSE))</f>
        <v>Pipistrellus pygmaeus</v>
      </c>
      <c r="C1551" s="1" t="s">
        <v>469</v>
      </c>
      <c r="D1551" s="1" t="s">
        <v>2325</v>
      </c>
      <c r="E1551" s="2" t="str">
        <f t="array" ref="E1551">IF(D1551:D2550="","",VLOOKUP(D1551:D2550,Reference_dataset_Measures_code[],2,FALSE))</f>
        <v>Military - Reduce impact of other specific human activities</v>
      </c>
    </row>
    <row r="1552" spans="1:5" x14ac:dyDescent="0.2">
      <c r="A1552" s="1" t="s">
        <v>313</v>
      </c>
      <c r="B1552" s="2" t="str">
        <f t="array" ref="B1552">IF(A1552:A2551="","",VLOOKUP(A1552:A2551,Reference_dataset_SpeciesList_species_code[],2,FALSE))</f>
        <v>Pipistrellus pygmaeus</v>
      </c>
      <c r="C1552" s="1" t="s">
        <v>464</v>
      </c>
      <c r="D1552" s="1" t="s">
        <v>2325</v>
      </c>
      <c r="E1552" s="2" t="str">
        <f t="array" ref="E1552">IF(D1552:D2551="","",VLOOKUP(D1552:D2551,Reference_dataset_Measures_code[],2,FALSE))</f>
        <v>Military - Reduce impact of other specific human activities</v>
      </c>
    </row>
    <row r="1553" spans="1:5" x14ac:dyDescent="0.2">
      <c r="A1553" s="1" t="s">
        <v>313</v>
      </c>
      <c r="B1553" s="2" t="str">
        <f t="array" ref="B1553">IF(A1553:A2552="","",VLOOKUP(A1553:A2552,Reference_dataset_SpeciesList_species_code[],2,FALSE))</f>
        <v>Pipistrellus pygmaeus</v>
      </c>
      <c r="C1553" s="1" t="s">
        <v>464</v>
      </c>
      <c r="D1553" s="1" t="s">
        <v>2301</v>
      </c>
      <c r="E1553" s="2" t="str">
        <f t="array" ref="E1553">IF(D1553:D2552="","",VLOOKUP(D1553:D2552,Reference_dataset_Measures_code[],2,FALSE))</f>
        <v>Forestry - Adapt/change forest management and exploitation practices</v>
      </c>
    </row>
    <row r="1554" spans="1:5" x14ac:dyDescent="0.2">
      <c r="A1554" s="1" t="s">
        <v>312</v>
      </c>
      <c r="B1554" s="2" t="str">
        <f t="array" ref="B1554">IF(A1554:A2553="","",VLOOKUP(A1554:A2553,Reference_dataset_SpeciesList_species_code[],2,FALSE))</f>
        <v>Myotis punicus</v>
      </c>
      <c r="C1554" s="1" t="s">
        <v>464</v>
      </c>
      <c r="D1554" s="1" t="s">
        <v>2295</v>
      </c>
      <c r="E1554" s="2" t="str">
        <f t="array" ref="E1554">IF(D1554:D2553="","",VLOOKUP(D1554:D2553,Reference_dataset_Measures_code[],2,FALSE))</f>
        <v>Infrastructure - Reduce impact of outdoor sports, leisure and recreational activities</v>
      </c>
    </row>
    <row r="1555" spans="1:5" x14ac:dyDescent="0.2">
      <c r="A1555" s="1" t="s">
        <v>311</v>
      </c>
      <c r="B1555" s="2" t="str">
        <f t="array" ref="B1555">IF(A1555:A2554="","",VLOOKUP(A1555:A2554,Reference_dataset_SpeciesList_species_code[],2,FALSE))</f>
        <v>Myotis alcathoe</v>
      </c>
      <c r="C1555" s="1" t="s">
        <v>467</v>
      </c>
      <c r="D1555" s="1" t="s">
        <v>2325</v>
      </c>
      <c r="E1555" s="2" t="str">
        <f t="array" ref="E1555">IF(D1555:D2554="","",VLOOKUP(D1555:D2554,Reference_dataset_Measures_code[],2,FALSE))</f>
        <v>Military - Reduce impact of other specific human activities</v>
      </c>
    </row>
    <row r="1556" spans="1:5" x14ac:dyDescent="0.2">
      <c r="A1556" s="1" t="s">
        <v>311</v>
      </c>
      <c r="B1556" s="2" t="str">
        <f t="array" ref="B1556">IF(A1556:A2555="","",VLOOKUP(A1556:A2555,Reference_dataset_SpeciesList_species_code[],2,FALSE))</f>
        <v>Myotis alcathoe</v>
      </c>
      <c r="C1556" s="1" t="s">
        <v>464</v>
      </c>
      <c r="D1556" s="1" t="s">
        <v>2301</v>
      </c>
      <c r="E1556" s="2" t="str">
        <f t="array" ref="E1556">IF(D1556:D2555="","",VLOOKUP(D1556:D2555,Reference_dataset_Measures_code[],2,FALSE))</f>
        <v>Forestry - Adapt/change forest management and exploitation practices</v>
      </c>
    </row>
    <row r="1557" spans="1:5" x14ac:dyDescent="0.2">
      <c r="A1557" s="1" t="s">
        <v>311</v>
      </c>
      <c r="B1557" s="2" t="str">
        <f t="array" ref="B1557">IF(A1557:A2556="","",VLOOKUP(A1557:A2556,Reference_dataset_SpeciesList_species_code[],2,FALSE))</f>
        <v>Myotis alcathoe</v>
      </c>
      <c r="C1557" s="1" t="s">
        <v>464</v>
      </c>
      <c r="D1557" s="1" t="s">
        <v>2325</v>
      </c>
      <c r="E1557" s="2" t="str">
        <f t="array" ref="E1557">IF(D1557:D2556="","",VLOOKUP(D1557:D2556,Reference_dataset_Measures_code[],2,FALSE))</f>
        <v>Military - Reduce impact of other specific human activities</v>
      </c>
    </row>
    <row r="1558" spans="1:5" x14ac:dyDescent="0.2">
      <c r="A1558" s="1" t="s">
        <v>310</v>
      </c>
      <c r="B1558" s="2" t="str">
        <f t="array" ref="B1558">IF(A1558:A2557="","",VLOOKUP(A1558:A2557,Reference_dataset_SpeciesList_species_code[],2,FALSE))</f>
        <v>Pipistrellus kuhlii</v>
      </c>
      <c r="C1558" s="1" t="s">
        <v>467</v>
      </c>
      <c r="D1558" s="1" t="s">
        <v>2298</v>
      </c>
      <c r="E1558" s="2" t="str">
        <f t="array" ref="E1558">IF(D1558:D2557="","",VLOOKUP(D1558:D2557,Reference_dataset_Measures_code[],2,FALSE))</f>
        <v>Agriculture - Prevent conversion of (semi-) natural habitats into agricultural land</v>
      </c>
    </row>
    <row r="1559" spans="1:5" x14ac:dyDescent="0.2">
      <c r="A1559" s="1" t="s">
        <v>310</v>
      </c>
      <c r="B1559" s="2" t="str">
        <f t="array" ref="B1559">IF(A1559:A2558="","",VLOOKUP(A1559:A2558,Reference_dataset_SpeciesList_species_code[],2,FALSE))</f>
        <v>Pipistrellus kuhlii</v>
      </c>
      <c r="C1559" s="1" t="s">
        <v>467</v>
      </c>
      <c r="D1559" s="1" t="s">
        <v>2299</v>
      </c>
      <c r="E1559" s="2" t="str">
        <f t="array" ref="E1559">IF(D1559:D2558="","",VLOOKUP(D1559:D2558,Reference_dataset_Measures_code[],2,FALSE))</f>
        <v>Agriculture - Restore small landscape features on agricultural land</v>
      </c>
    </row>
    <row r="1560" spans="1:5" x14ac:dyDescent="0.2">
      <c r="A1560" s="1" t="s">
        <v>310</v>
      </c>
      <c r="B1560" s="2" t="str">
        <f t="array" ref="B1560">IF(A1560:A2559="","",VLOOKUP(A1560:A2559,Reference_dataset_SpeciesList_species_code[],2,FALSE))</f>
        <v>Pipistrellus kuhlii</v>
      </c>
      <c r="C1560" s="1" t="s">
        <v>467</v>
      </c>
      <c r="D1560" s="1" t="s">
        <v>414</v>
      </c>
      <c r="E1560" s="2" t="str">
        <f t="array" ref="E1560">IF(D1560:D2559="","",VLOOKUP(D1560:D2559,Reference_dataset_Measures_code[],2,FALSE))</f>
        <v>Agriculture - Maintain exisiting extensive practices and landscape features</v>
      </c>
    </row>
    <row r="1561" spans="1:5" x14ac:dyDescent="0.2">
      <c r="A1561" s="1" t="s">
        <v>310</v>
      </c>
      <c r="B1561" s="2" t="str">
        <f t="array" ref="B1561">IF(A1561:A2560="","",VLOOKUP(A1561:A2560,Reference_dataset_SpeciesList_species_code[],2,FALSE))</f>
        <v>Pipistrellus kuhlii</v>
      </c>
      <c r="C1561" s="1" t="s">
        <v>467</v>
      </c>
      <c r="D1561" s="1" t="s">
        <v>2300</v>
      </c>
      <c r="E1561" s="2" t="str">
        <f t="array" ref="E1561">IF(D1561:D2560="","",VLOOKUP(D1561:D2560,Reference_dataset_Measures_code[],2,FALSE))</f>
        <v>Agriculture - Reinstate appropiate agricultural practices to address abandonment</v>
      </c>
    </row>
    <row r="1562" spans="1:5" x14ac:dyDescent="0.2">
      <c r="A1562" s="1" t="s">
        <v>310</v>
      </c>
      <c r="B1562" s="2" t="str">
        <f t="array" ref="B1562">IF(A1562:A2561="","",VLOOKUP(A1562:A2561,Reference_dataset_SpeciesList_species_code[],2,FALSE))</f>
        <v>Pipistrellus kuhlii</v>
      </c>
      <c r="C1562" s="1" t="s">
        <v>467</v>
      </c>
      <c r="D1562" s="1" t="s">
        <v>2309</v>
      </c>
      <c r="E1562" s="2" t="str">
        <f t="array" ref="E1562">IF(D1562:D2561="","",VLOOKUP(D1562:D2561,Reference_dataset_Measures_code[],2,FALSE))</f>
        <v>Agriculture - Manage use of fertilisers as well as chemicals in agriculture</v>
      </c>
    </row>
    <row r="1563" spans="1:5" x14ac:dyDescent="0.2">
      <c r="A1563" s="1" t="s">
        <v>310</v>
      </c>
      <c r="B1563" s="2" t="str">
        <f t="array" ref="B1563">IF(A1563:A2562="","",VLOOKUP(A1563:A2562,Reference_dataset_SpeciesList_species_code[],2,FALSE))</f>
        <v>Pipistrellus kuhlii</v>
      </c>
      <c r="C1563" s="1" t="s">
        <v>467</v>
      </c>
      <c r="D1563" s="1" t="s">
        <v>2319</v>
      </c>
      <c r="E1563" s="2" t="str">
        <f t="array" ref="E1563">IF(D1563:D2562="","",VLOOKUP(D1563:D2562,Reference_dataset_Measures_code[],2,FALSE))</f>
        <v>Extraction and energy - Adapt/manage renewable energy installation, facilities and operation</v>
      </c>
    </row>
    <row r="1564" spans="1:5" x14ac:dyDescent="0.2">
      <c r="A1564" s="1" t="s">
        <v>310</v>
      </c>
      <c r="B1564" s="2" t="str">
        <f t="array" ref="B1564">IF(A1564:A2563="","",VLOOKUP(A1564:A2563,Reference_dataset_SpeciesList_species_code[],2,FALSE))</f>
        <v>Pipistrellus kuhlii</v>
      </c>
      <c r="C1564" s="1" t="s">
        <v>467</v>
      </c>
      <c r="D1564" s="1" t="s">
        <v>2291</v>
      </c>
      <c r="E1564" s="2" t="str">
        <f t="array" ref="E1564">IF(D1564:D2563="","",VLOOKUP(D1564:D2563,Reference_dataset_Measures_code[],2,FALSE))</f>
        <v>Infrastructure - Managing the impacts of converting land for construction and development</v>
      </c>
    </row>
    <row r="1565" spans="1:5" x14ac:dyDescent="0.2">
      <c r="A1565" s="1" t="s">
        <v>310</v>
      </c>
      <c r="B1565" s="2" t="str">
        <f t="array" ref="B1565">IF(A1565:A2564="","",VLOOKUP(A1565:A2564,Reference_dataset_SpeciesList_species_code[],2,FALSE))</f>
        <v>Pipistrellus kuhlii</v>
      </c>
      <c r="C1565" s="1" t="s">
        <v>467</v>
      </c>
      <c r="D1565" s="1" t="s">
        <v>2313</v>
      </c>
      <c r="E1565" s="2" t="str">
        <f t="array" ref="E1565">IF(D1565:D2564="","",VLOOKUP(D1565:D2564,Reference_dataset_Measures_code[],2,FALSE))</f>
        <v>Infrastructure - Other measures related to residential, commercial and recreational infrastructures</v>
      </c>
    </row>
    <row r="1566" spans="1:5" x14ac:dyDescent="0.2">
      <c r="A1566" s="1" t="s">
        <v>310</v>
      </c>
      <c r="B1566" s="2" t="str">
        <f t="array" ref="B1566">IF(A1566:A2565="","",VLOOKUP(A1566:A2565,Reference_dataset_SpeciesList_species_code[],2,FALSE))</f>
        <v>Pipistrellus kuhlii</v>
      </c>
      <c r="C1566" s="1" t="s">
        <v>467</v>
      </c>
      <c r="D1566" s="1" t="s">
        <v>2325</v>
      </c>
      <c r="E1566" s="2" t="str">
        <f t="array" ref="E1566">IF(D1566:D2565="","",VLOOKUP(D1566:D2565,Reference_dataset_Measures_code[],2,FALSE))</f>
        <v>Military - Reduce impact of other specific human activities</v>
      </c>
    </row>
    <row r="1567" spans="1:5" x14ac:dyDescent="0.2">
      <c r="A1567" s="1" t="s">
        <v>310</v>
      </c>
      <c r="B1567" s="2" t="str">
        <f t="array" ref="B1567">IF(A1567:A2566="","",VLOOKUP(A1567:A2566,Reference_dataset_SpeciesList_species_code[],2,FALSE))</f>
        <v>Pipistrellus kuhlii</v>
      </c>
      <c r="C1567" s="1" t="s">
        <v>467</v>
      </c>
      <c r="D1567" s="1" t="s">
        <v>2311</v>
      </c>
      <c r="E1567" s="2" t="str">
        <f t="array" ref="E1567">IF(D1567:D2566="","",VLOOKUP(D1567:D2566,Reference_dataset_Measures_code[],2,FALSE))</f>
        <v>Nature directives - Restoration of habitats of species from the directives</v>
      </c>
    </row>
    <row r="1568" spans="1:5" x14ac:dyDescent="0.2">
      <c r="A1568" s="1" t="s">
        <v>310</v>
      </c>
      <c r="B1568" s="2" t="str">
        <f t="array" ref="B1568">IF(A1568:A2567="","",VLOOKUP(A1568:A2567,Reference_dataset_SpeciesList_species_code[],2,FALSE))</f>
        <v>Pipistrellus kuhlii</v>
      </c>
      <c r="C1568" s="1" t="s">
        <v>469</v>
      </c>
      <c r="D1568" s="1" t="s">
        <v>2298</v>
      </c>
      <c r="E1568" s="2" t="str">
        <f t="array" ref="E1568">IF(D1568:D2567="","",VLOOKUP(D1568:D2567,Reference_dataset_Measures_code[],2,FALSE))</f>
        <v>Agriculture - Prevent conversion of (semi-) natural habitats into agricultural land</v>
      </c>
    </row>
    <row r="1569" spans="1:5" x14ac:dyDescent="0.2">
      <c r="A1569" s="1" t="s">
        <v>310</v>
      </c>
      <c r="B1569" s="2" t="str">
        <f t="array" ref="B1569">IF(A1569:A2568="","",VLOOKUP(A1569:A2568,Reference_dataset_SpeciesList_species_code[],2,FALSE))</f>
        <v>Pipistrellus kuhlii</v>
      </c>
      <c r="C1569" s="1" t="s">
        <v>469</v>
      </c>
      <c r="D1569" s="1" t="s">
        <v>2299</v>
      </c>
      <c r="E1569" s="2" t="str">
        <f t="array" ref="E1569">IF(D1569:D2568="","",VLOOKUP(D1569:D2568,Reference_dataset_Measures_code[],2,FALSE))</f>
        <v>Agriculture - Restore small landscape features on agricultural land</v>
      </c>
    </row>
    <row r="1570" spans="1:5" x14ac:dyDescent="0.2">
      <c r="A1570" s="1" t="s">
        <v>310</v>
      </c>
      <c r="B1570" s="2" t="str">
        <f t="array" ref="B1570">IF(A1570:A2569="","",VLOOKUP(A1570:A2569,Reference_dataset_SpeciesList_species_code[],2,FALSE))</f>
        <v>Pipistrellus kuhlii</v>
      </c>
      <c r="C1570" s="1" t="s">
        <v>469</v>
      </c>
      <c r="D1570" s="1" t="s">
        <v>414</v>
      </c>
      <c r="E1570" s="2" t="str">
        <f t="array" ref="E1570">IF(D1570:D2569="","",VLOOKUP(D1570:D2569,Reference_dataset_Measures_code[],2,FALSE))</f>
        <v>Agriculture - Maintain exisiting extensive practices and landscape features</v>
      </c>
    </row>
    <row r="1571" spans="1:5" x14ac:dyDescent="0.2">
      <c r="A1571" s="1" t="s">
        <v>310</v>
      </c>
      <c r="B1571" s="2" t="str">
        <f t="array" ref="B1571">IF(A1571:A2570="","",VLOOKUP(A1571:A2570,Reference_dataset_SpeciesList_species_code[],2,FALSE))</f>
        <v>Pipistrellus kuhlii</v>
      </c>
      <c r="C1571" s="1" t="s">
        <v>469</v>
      </c>
      <c r="D1571" s="1" t="s">
        <v>2300</v>
      </c>
      <c r="E1571" s="2" t="str">
        <f t="array" ref="E1571">IF(D1571:D2570="","",VLOOKUP(D1571:D2570,Reference_dataset_Measures_code[],2,FALSE))</f>
        <v>Agriculture - Reinstate appropiate agricultural practices to address abandonment</v>
      </c>
    </row>
    <row r="1572" spans="1:5" x14ac:dyDescent="0.2">
      <c r="A1572" s="1" t="s">
        <v>310</v>
      </c>
      <c r="B1572" s="2" t="str">
        <f t="array" ref="B1572">IF(A1572:A2571="","",VLOOKUP(A1572:A2571,Reference_dataset_SpeciesList_species_code[],2,FALSE))</f>
        <v>Pipistrellus kuhlii</v>
      </c>
      <c r="C1572" s="1" t="s">
        <v>469</v>
      </c>
      <c r="D1572" s="1" t="s">
        <v>2309</v>
      </c>
      <c r="E1572" s="2" t="str">
        <f t="array" ref="E1572">IF(D1572:D2571="","",VLOOKUP(D1572:D2571,Reference_dataset_Measures_code[],2,FALSE))</f>
        <v>Agriculture - Manage use of fertilisers as well as chemicals in agriculture</v>
      </c>
    </row>
    <row r="1573" spans="1:5" x14ac:dyDescent="0.2">
      <c r="A1573" s="1" t="s">
        <v>310</v>
      </c>
      <c r="B1573" s="2" t="str">
        <f t="array" ref="B1573">IF(A1573:A2572="","",VLOOKUP(A1573:A2572,Reference_dataset_SpeciesList_species_code[],2,FALSE))</f>
        <v>Pipistrellus kuhlii</v>
      </c>
      <c r="C1573" s="1" t="s">
        <v>469</v>
      </c>
      <c r="D1573" s="1" t="s">
        <v>2301</v>
      </c>
      <c r="E1573" s="2" t="str">
        <f t="array" ref="E1573">IF(D1573:D2572="","",VLOOKUP(D1573:D2572,Reference_dataset_Measures_code[],2,FALSE))</f>
        <v>Forestry - Adapt/change forest management and exploitation practices</v>
      </c>
    </row>
    <row r="1574" spans="1:5" x14ac:dyDescent="0.2">
      <c r="A1574" s="1" t="s">
        <v>310</v>
      </c>
      <c r="B1574" s="2" t="str">
        <f t="array" ref="B1574">IF(A1574:A2573="","",VLOOKUP(A1574:A2573,Reference_dataset_SpeciesList_species_code[],2,FALSE))</f>
        <v>Pipistrellus kuhlii</v>
      </c>
      <c r="C1574" s="1" t="s">
        <v>469</v>
      </c>
      <c r="D1574" s="1" t="s">
        <v>2302</v>
      </c>
      <c r="E1574" s="2" t="str">
        <f t="array" ref="E1574">IF(D1574:D2573="","",VLOOKUP(D1574:D2573,Reference_dataset_Measures_code[],2,FALSE))</f>
        <v>Forestry - Stop forest management and exploitation practices</v>
      </c>
    </row>
    <row r="1575" spans="1:5" x14ac:dyDescent="0.2">
      <c r="A1575" s="1" t="s">
        <v>310</v>
      </c>
      <c r="B1575" s="2" t="str">
        <f t="array" ref="B1575">IF(A1575:A2574="","",VLOOKUP(A1575:A2574,Reference_dataset_SpeciesList_species_code[],2,FALSE))</f>
        <v>Pipistrellus kuhlii</v>
      </c>
      <c r="C1575" s="1" t="s">
        <v>469</v>
      </c>
      <c r="D1575" s="1" t="s">
        <v>2291</v>
      </c>
      <c r="E1575" s="2" t="str">
        <f t="array" ref="E1575">IF(D1575:D2574="","",VLOOKUP(D1575:D2574,Reference_dataset_Measures_code[],2,FALSE))</f>
        <v>Infrastructure - Managing the impacts of converting land for construction and development</v>
      </c>
    </row>
    <row r="1576" spans="1:5" x14ac:dyDescent="0.2">
      <c r="A1576" s="1" t="s">
        <v>310</v>
      </c>
      <c r="B1576" s="2" t="str">
        <f t="array" ref="B1576">IF(A1576:A2575="","",VLOOKUP(A1576:A2575,Reference_dataset_SpeciesList_species_code[],2,FALSE))</f>
        <v>Pipistrellus kuhlii</v>
      </c>
      <c r="C1576" s="1" t="s">
        <v>469</v>
      </c>
      <c r="D1576" s="1" t="s">
        <v>2313</v>
      </c>
      <c r="E1576" s="2" t="str">
        <f t="array" ref="E1576">IF(D1576:D2575="","",VLOOKUP(D1576:D2575,Reference_dataset_Measures_code[],2,FALSE))</f>
        <v>Infrastructure - Other measures related to residential, commercial and recreational infrastructures</v>
      </c>
    </row>
    <row r="1577" spans="1:5" x14ac:dyDescent="0.2">
      <c r="A1577" s="1" t="s">
        <v>310</v>
      </c>
      <c r="B1577" s="2" t="str">
        <f t="array" ref="B1577">IF(A1577:A2576="","",VLOOKUP(A1577:A2576,Reference_dataset_SpeciesList_species_code[],2,FALSE))</f>
        <v>Pipistrellus kuhlii</v>
      </c>
      <c r="C1577" s="1" t="s">
        <v>469</v>
      </c>
      <c r="D1577" s="1" t="s">
        <v>2310</v>
      </c>
      <c r="E1577" s="2" t="str">
        <f t="array" ref="E1577">IF(D1577:D2576="","",VLOOKUP(D1577:D2576,Reference_dataset_Measures_code[],2,FALSE))</f>
        <v>Species exploitation - Control/eradicate illegal killing, fishing and harvesting</v>
      </c>
    </row>
    <row r="1578" spans="1:5" x14ac:dyDescent="0.2">
      <c r="A1578" s="1" t="s">
        <v>310</v>
      </c>
      <c r="B1578" s="2" t="str">
        <f t="array" ref="B1578">IF(A1578:A2577="","",VLOOKUP(A1578:A2577,Reference_dataset_SpeciesList_species_code[],2,FALSE))</f>
        <v>Pipistrellus kuhlii</v>
      </c>
      <c r="C1578" s="1" t="s">
        <v>469</v>
      </c>
      <c r="D1578" s="1" t="s">
        <v>2325</v>
      </c>
      <c r="E1578" s="2" t="str">
        <f t="array" ref="E1578">IF(D1578:D2577="","",VLOOKUP(D1578:D2577,Reference_dataset_Measures_code[],2,FALSE))</f>
        <v>Military - Reduce impact of other specific human activities</v>
      </c>
    </row>
    <row r="1579" spans="1:5" x14ac:dyDescent="0.2">
      <c r="A1579" s="1" t="s">
        <v>310</v>
      </c>
      <c r="B1579" s="2" t="str">
        <f t="array" ref="B1579">IF(A1579:A2578="","",VLOOKUP(A1579:A2578,Reference_dataset_SpeciesList_species_code[],2,FALSE))</f>
        <v>Pipistrellus kuhlii</v>
      </c>
      <c r="C1579" s="1" t="s">
        <v>464</v>
      </c>
      <c r="D1579" s="1" t="s">
        <v>2298</v>
      </c>
      <c r="E1579" s="2" t="str">
        <f t="array" ref="E1579">IF(D1579:D2578="","",VLOOKUP(D1579:D2578,Reference_dataset_Measures_code[],2,FALSE))</f>
        <v>Agriculture - Prevent conversion of (semi-) natural habitats into agricultural land</v>
      </c>
    </row>
    <row r="1580" spans="1:5" x14ac:dyDescent="0.2">
      <c r="A1580" s="1" t="s">
        <v>310</v>
      </c>
      <c r="B1580" s="2" t="str">
        <f t="array" ref="B1580">IF(A1580:A2579="","",VLOOKUP(A1580:A2579,Reference_dataset_SpeciesList_species_code[],2,FALSE))</f>
        <v>Pipistrellus kuhlii</v>
      </c>
      <c r="C1580" s="1" t="s">
        <v>464</v>
      </c>
      <c r="D1580" s="1" t="s">
        <v>2296</v>
      </c>
      <c r="E1580" s="2" t="str">
        <f t="array" ref="E1580">IF(D1580:D2579="","",VLOOKUP(D1580:D2579,Reference_dataset_Measures_code[],2,FALSE))</f>
        <v>Agriculture - Reduce/eliminate source pollution to surface and ground waters from agriculture</v>
      </c>
    </row>
    <row r="1581" spans="1:5" x14ac:dyDescent="0.2">
      <c r="A1581" s="1" t="s">
        <v>310</v>
      </c>
      <c r="B1581" s="2" t="str">
        <f t="array" ref="B1581">IF(A1581:A2580="","",VLOOKUP(A1581:A2580,Reference_dataset_SpeciesList_species_code[],2,FALSE))</f>
        <v>Pipistrellus kuhlii</v>
      </c>
      <c r="C1581" s="1" t="s">
        <v>464</v>
      </c>
      <c r="D1581" s="1" t="s">
        <v>2292</v>
      </c>
      <c r="E1581" s="2" t="str">
        <f t="array" ref="E1581">IF(D1581:D2580="","",VLOOKUP(D1581:D2580,Reference_dataset_Measures_code[],2,FALSE))</f>
        <v>Infrastructure - Habitat restoration of areas impacted by infrastructure, operations and activities</v>
      </c>
    </row>
    <row r="1582" spans="1:5" x14ac:dyDescent="0.2">
      <c r="A1582" s="1" t="s">
        <v>310</v>
      </c>
      <c r="B1582" s="2" t="str">
        <f t="array" ref="B1582">IF(A1582:A2581="","",VLOOKUP(A1582:A2581,Reference_dataset_SpeciesList_species_code[],2,FALSE))</f>
        <v>Pipistrellus kuhlii</v>
      </c>
      <c r="C1582" s="1" t="s">
        <v>464</v>
      </c>
      <c r="D1582" s="1" t="s">
        <v>2325</v>
      </c>
      <c r="E1582" s="2" t="str">
        <f t="array" ref="E1582">IF(D1582:D2581="","",VLOOKUP(D1582:D2581,Reference_dataset_Measures_code[],2,FALSE))</f>
        <v>Military - Reduce impact of other specific human activities</v>
      </c>
    </row>
    <row r="1583" spans="1:5" x14ac:dyDescent="0.2">
      <c r="A1583" s="1" t="s">
        <v>278</v>
      </c>
      <c r="B1583" s="2" t="str">
        <f t="array" ref="B1583">IF(A1583:A2582="","",VLOOKUP(A1583:A2582,Reference_dataset_SpeciesList_species_code[],2,FALSE))</f>
        <v>Capra ibex</v>
      </c>
      <c r="C1583" s="1" t="s">
        <v>467</v>
      </c>
      <c r="D1583" s="1" t="s">
        <v>2348</v>
      </c>
      <c r="E1583" s="2" t="str">
        <f t="array" ref="E1583">IF(D1583:D2582="","",VLOOKUP(D1583:D2582,Reference_dataset_Measures_code[],2,FALSE))</f>
        <v>Alien species - Management of problematic native species</v>
      </c>
    </row>
    <row r="1584" spans="1:5" x14ac:dyDescent="0.2">
      <c r="A1584" s="1" t="s">
        <v>278</v>
      </c>
      <c r="B1584" s="2" t="str">
        <f t="array" ref="B1584">IF(A1584:A2583="","",VLOOKUP(A1584:A2583,Reference_dataset_SpeciesList_species_code[],2,FALSE))</f>
        <v>Capra ibex</v>
      </c>
      <c r="C1584" s="1" t="s">
        <v>467</v>
      </c>
      <c r="D1584" s="1" t="s">
        <v>2331</v>
      </c>
      <c r="E1584" s="2" t="str">
        <f t="array" ref="E1584">IF(D1584:D2583="","",VLOOKUP(D1584:D2583,Reference_dataset_Measures_code[],2,FALSE))</f>
        <v>Nature directives - Reinforce populations of species from the directives</v>
      </c>
    </row>
    <row r="1585" spans="1:5" x14ac:dyDescent="0.2">
      <c r="A1585" s="1" t="s">
        <v>277</v>
      </c>
      <c r="B1585" s="2" t="str">
        <f t="array" ref="B1585">IF(A1585:A2584="","",VLOOKUP(A1585:A2584,Reference_dataset_SpeciesList_species_code[],2,FALSE))</f>
        <v>Rupicapra pyrenaica ornata</v>
      </c>
      <c r="C1585" s="1" t="s">
        <v>467</v>
      </c>
      <c r="D1585" s="1" t="s">
        <v>2295</v>
      </c>
      <c r="E1585" s="2" t="str">
        <f t="array" ref="E1585">IF(D1585:D2584="","",VLOOKUP(D1585:D2584,Reference_dataset_Measures_code[],2,FALSE))</f>
        <v>Infrastructure - Reduce impact of outdoor sports, leisure and recreational activities</v>
      </c>
    </row>
    <row r="1586" spans="1:5" x14ac:dyDescent="0.2">
      <c r="A1586" s="1" t="s">
        <v>277</v>
      </c>
      <c r="B1586" s="2" t="str">
        <f t="array" ref="B1586">IF(A1586:A2585="","",VLOOKUP(A1586:A2585,Reference_dataset_SpeciesList_species_code[],2,FALSE))</f>
        <v>Rupicapra pyrenaica ornata</v>
      </c>
      <c r="C1586" s="1" t="s">
        <v>467</v>
      </c>
      <c r="D1586" s="1" t="s">
        <v>2306</v>
      </c>
      <c r="E1586" s="2" t="str">
        <f t="array" ref="E1586">IF(D1586:D2585="","",VLOOKUP(D1586:D2585,Reference_dataset_Measures_code[],2,FALSE))</f>
        <v>Alien species - Controlling and aradicating plant and animal diseases, pathogens and pests</v>
      </c>
    </row>
    <row r="1587" spans="1:5" x14ac:dyDescent="0.2">
      <c r="A1587" s="1" t="s">
        <v>276</v>
      </c>
      <c r="B1587" s="2" t="str">
        <f t="array" ref="B1587">IF(A1587:A2586="","",VLOOKUP(A1587:A2586,Reference_dataset_SpeciesList_species_code[],2,FALSE))</f>
        <v>Rupicapra rupicapra</v>
      </c>
      <c r="C1587" s="1" t="s">
        <v>467</v>
      </c>
      <c r="D1587" s="1" t="s">
        <v>2325</v>
      </c>
      <c r="E1587" s="2" t="str">
        <f t="array" ref="E1587">IF(D1587:D2586="","",VLOOKUP(D1587:D2586,Reference_dataset_Measures_code[],2,FALSE))</f>
        <v>Military - Reduce impact of other specific human activities</v>
      </c>
    </row>
    <row r="1588" spans="1:5" x14ac:dyDescent="0.2">
      <c r="A1588" s="1" t="s">
        <v>276</v>
      </c>
      <c r="B1588" s="2" t="str">
        <f t="array" ref="B1588">IF(A1588:A2587="","",VLOOKUP(A1588:A2587,Reference_dataset_SpeciesList_species_code[],2,FALSE))</f>
        <v>Rupicapra rupicapra</v>
      </c>
      <c r="C1588" s="1" t="s">
        <v>467</v>
      </c>
      <c r="D1588" s="1" t="s">
        <v>2353</v>
      </c>
      <c r="E1588" s="2" t="str">
        <f t="array" ref="E1588">IF(D1588:D2587="","",VLOOKUP(D1588:D2587,Reference_dataset_Measures_code[],2,FALSE))</f>
        <v>Forestry - Reinstate forest management and exploitation practices</v>
      </c>
    </row>
    <row r="1589" spans="1:5" x14ac:dyDescent="0.2">
      <c r="A1589" s="1" t="s">
        <v>276</v>
      </c>
      <c r="B1589" s="2" t="str">
        <f t="array" ref="B1589">IF(A1589:A2588="","",VLOOKUP(A1589:A2588,Reference_dataset_SpeciesList_species_code[],2,FALSE))</f>
        <v>Rupicapra rupicapra</v>
      </c>
      <c r="C1589" s="1" t="s">
        <v>467</v>
      </c>
      <c r="D1589" s="1" t="s">
        <v>2295</v>
      </c>
      <c r="E1589" s="2" t="str">
        <f t="array" ref="E1589">IF(D1589:D2588="","",VLOOKUP(D1589:D2588,Reference_dataset_Measures_code[],2,FALSE))</f>
        <v>Infrastructure - Reduce impact of outdoor sports, leisure and recreational activities</v>
      </c>
    </row>
    <row r="1590" spans="1:5" x14ac:dyDescent="0.2">
      <c r="A1590" s="1" t="s">
        <v>276</v>
      </c>
      <c r="B1590" s="2" t="str">
        <f t="array" ref="B1590">IF(A1590:A2589="","",VLOOKUP(A1590:A2589,Reference_dataset_SpeciesList_species_code[],2,FALSE))</f>
        <v>Rupicapra rupicapra</v>
      </c>
      <c r="C1590" s="1" t="s">
        <v>467</v>
      </c>
      <c r="D1590" s="1" t="s">
        <v>2322</v>
      </c>
      <c r="E1590" s="2" t="str">
        <f t="array" ref="E1590">IF(D1590:D2589="","",VLOOKUP(D1590:D2589,Reference_dataset_Measures_code[],2,FALSE))</f>
        <v>Species exploitation  - Management of hunting, recreational fishing, harvesting of plants and fungi</v>
      </c>
    </row>
    <row r="1591" spans="1:5" x14ac:dyDescent="0.2">
      <c r="A1591" s="1" t="s">
        <v>276</v>
      </c>
      <c r="B1591" s="2" t="str">
        <f t="array" ref="B1591">IF(A1591:A2590="","",VLOOKUP(A1591:A2590,Reference_dataset_SpeciesList_species_code[],2,FALSE))</f>
        <v>Rupicapra rupicapra</v>
      </c>
      <c r="C1591" s="1" t="s">
        <v>467</v>
      </c>
      <c r="D1591" s="1" t="s">
        <v>2314</v>
      </c>
      <c r="E1591" s="2" t="str">
        <f t="array" ref="E1591">IF(D1591:D2590="","",VLOOKUP(D1591:D2590,Reference_dataset_Measures_code[],2,FALSE))</f>
        <v>Climate change - Implement climate change mitigation measures</v>
      </c>
    </row>
    <row r="1592" spans="1:5" x14ac:dyDescent="0.2">
      <c r="A1592" s="1" t="s">
        <v>284</v>
      </c>
      <c r="B1592" s="2" t="str">
        <f t="array" ref="B1592">IF(A1592:A2591="","",VLOOKUP(A1592:A2591,Reference_dataset_SpeciesList_species_code[],2,FALSE))</f>
        <v>Felis silvestris</v>
      </c>
      <c r="C1592" s="1" t="s">
        <v>464</v>
      </c>
      <c r="D1592" s="1" t="s">
        <v>2301</v>
      </c>
      <c r="E1592" s="2" t="str">
        <f t="array" ref="E1592">IF(D1592:D2591="","",VLOOKUP(D1592:D2591,Reference_dataset_Measures_code[],2,FALSE))</f>
        <v>Forestry - Adapt/change forest management and exploitation practices</v>
      </c>
    </row>
    <row r="1593" spans="1:5" x14ac:dyDescent="0.2">
      <c r="A1593" s="1" t="s">
        <v>284</v>
      </c>
      <c r="B1593" s="2" t="str">
        <f t="array" ref="B1593">IF(A1593:A2592="","",VLOOKUP(A1593:A2592,Reference_dataset_SpeciesList_species_code[],2,FALSE))</f>
        <v>Felis silvestris</v>
      </c>
      <c r="C1593" s="1" t="s">
        <v>464</v>
      </c>
      <c r="D1593" s="1" t="s">
        <v>2329</v>
      </c>
      <c r="E1593" s="2" t="str">
        <f t="array" ref="E1593">IF(D1593:D2592="","",VLOOKUP(D1593:D2592,Reference_dataset_Measures_code[],2,FALSE))</f>
        <v>Transport - Reduce impact of transport operation and infrastructure</v>
      </c>
    </row>
    <row r="1594" spans="1:5" x14ac:dyDescent="0.2">
      <c r="A1594" s="1" t="s">
        <v>284</v>
      </c>
      <c r="B1594" s="2" t="str">
        <f t="array" ref="B1594">IF(A1594:A2593="","",VLOOKUP(A1594:A2593,Reference_dataset_SpeciesList_species_code[],2,FALSE))</f>
        <v>Felis silvestris</v>
      </c>
      <c r="C1594" s="1" t="s">
        <v>464</v>
      </c>
      <c r="D1594" s="1" t="s">
        <v>2349</v>
      </c>
      <c r="E1594" s="2" t="str">
        <f t="array" ref="E1594">IF(D1594:D2593="","",VLOOKUP(D1594:D2593,Reference_dataset_Measures_code[],2,FALSE))</f>
        <v>Species exploitation - Reduce bycatch and accidental killing of non-target species</v>
      </c>
    </row>
    <row r="1595" spans="1:5" x14ac:dyDescent="0.2">
      <c r="A1595" s="1" t="s">
        <v>284</v>
      </c>
      <c r="B1595" s="2" t="str">
        <f t="array" ref="B1595">IF(A1595:A2594="","",VLOOKUP(A1595:A2594,Reference_dataset_SpeciesList_species_code[],2,FALSE))</f>
        <v>Felis silvestris</v>
      </c>
      <c r="C1595" s="1" t="s">
        <v>464</v>
      </c>
      <c r="D1595" s="1" t="s">
        <v>2325</v>
      </c>
      <c r="E1595" s="2" t="str">
        <f t="array" ref="E1595">IF(D1595:D2594="","",VLOOKUP(D1595:D2594,Reference_dataset_Measures_code[],2,FALSE))</f>
        <v>Military - Reduce impact of other specific human activities</v>
      </c>
    </row>
    <row r="1596" spans="1:5" x14ac:dyDescent="0.2">
      <c r="A1596" s="1" t="s">
        <v>284</v>
      </c>
      <c r="B1596" s="2" t="str">
        <f t="array" ref="B1596">IF(A1596:A2595="","",VLOOKUP(A1596:A2595,Reference_dataset_SpeciesList_species_code[],2,FALSE))</f>
        <v>Felis silvestris</v>
      </c>
      <c r="C1596" s="1" t="s">
        <v>464</v>
      </c>
      <c r="D1596" s="1" t="s">
        <v>2339</v>
      </c>
      <c r="E1596" s="2" t="str">
        <f t="array" ref="E1596">IF(D1596:D2595="","",VLOOKUP(D1596:D2595,Reference_dataset_Measures_code[],2,FALSE))</f>
        <v>Natural processes - Other measures related to natural processes</v>
      </c>
    </row>
    <row r="1597" spans="1:5" x14ac:dyDescent="0.2">
      <c r="A1597" s="1" t="s">
        <v>284</v>
      </c>
      <c r="B1597" s="2" t="str">
        <f t="array" ref="B1597">IF(A1597:A2596="","",VLOOKUP(A1597:A2596,Reference_dataset_SpeciesList_species_code[],2,FALSE))</f>
        <v>Felis silvestris</v>
      </c>
      <c r="C1597" s="1" t="s">
        <v>464</v>
      </c>
      <c r="D1597" s="1" t="s">
        <v>2331</v>
      </c>
      <c r="E1597" s="2" t="str">
        <f t="array" ref="E1597">IF(D1597:D2596="","",VLOOKUP(D1597:D2596,Reference_dataset_Measures_code[],2,FALSE))</f>
        <v>Nature directives - Reinforce populations of species from the directives</v>
      </c>
    </row>
    <row r="1598" spans="1:5" x14ac:dyDescent="0.2">
      <c r="A1598" s="1" t="s">
        <v>283</v>
      </c>
      <c r="B1598" s="2" t="str">
        <f t="array" ref="B1598">IF(A1598:A2597="","",VLOOKUP(A1598:A2597,Reference_dataset_SpeciesList_species_code[],2,FALSE))</f>
        <v>Martes martes</v>
      </c>
      <c r="C1598" s="1" t="s">
        <v>467</v>
      </c>
      <c r="D1598" s="1" t="s">
        <v>2317</v>
      </c>
      <c r="E1598" s="2" t="str">
        <f t="array" ref="E1598">IF(D1598:D2597="","",VLOOKUP(D1598:D2597,Reference_dataset_Measures_code[],2,FALSE))</f>
        <v>Forestry - Maintain exisiting traditional forest management and exploitation practices</v>
      </c>
    </row>
    <row r="1599" spans="1:5" x14ac:dyDescent="0.2">
      <c r="A1599" s="1" t="s">
        <v>283</v>
      </c>
      <c r="B1599" s="2" t="str">
        <f t="array" ref="B1599">IF(A1599:A2598="","",VLOOKUP(A1599:A2598,Reference_dataset_SpeciesList_species_code[],2,FALSE))</f>
        <v>Martes martes</v>
      </c>
      <c r="C1599" s="1" t="s">
        <v>467</v>
      </c>
      <c r="D1599" s="1" t="s">
        <v>2298</v>
      </c>
      <c r="E1599" s="2" t="str">
        <f t="array" ref="E1599">IF(D1599:D2598="","",VLOOKUP(D1599:D2598,Reference_dataset_Measures_code[],2,FALSE))</f>
        <v>Agriculture - Prevent conversion of (semi-) natural habitats into agricultural land</v>
      </c>
    </row>
    <row r="1600" spans="1:5" x14ac:dyDescent="0.2">
      <c r="A1600" s="1" t="s">
        <v>283</v>
      </c>
      <c r="B1600" s="2" t="str">
        <f t="array" ref="B1600">IF(A1600:A2599="","",VLOOKUP(A1600:A2599,Reference_dataset_SpeciesList_species_code[],2,FALSE))</f>
        <v>Martes martes</v>
      </c>
      <c r="C1600" s="1" t="s">
        <v>467</v>
      </c>
      <c r="D1600" s="1" t="s">
        <v>2301</v>
      </c>
      <c r="E1600" s="2" t="str">
        <f t="array" ref="E1600">IF(D1600:D2599="","",VLOOKUP(D1600:D2599,Reference_dataset_Measures_code[],2,FALSE))</f>
        <v>Forestry - Adapt/change forest management and exploitation practices</v>
      </c>
    </row>
    <row r="1601" spans="1:5" x14ac:dyDescent="0.2">
      <c r="A1601" s="1" t="s">
        <v>283</v>
      </c>
      <c r="B1601" s="2" t="str">
        <f t="array" ref="B1601">IF(A1601:A2600="","",VLOOKUP(A1601:A2600,Reference_dataset_SpeciesList_species_code[],2,FALSE))</f>
        <v>Martes martes</v>
      </c>
      <c r="C1601" s="1" t="s">
        <v>467</v>
      </c>
      <c r="D1601" s="1" t="s">
        <v>2325</v>
      </c>
      <c r="E1601" s="2" t="str">
        <f t="array" ref="E1601">IF(D1601:D2600="","",VLOOKUP(D1601:D2600,Reference_dataset_Measures_code[],2,FALSE))</f>
        <v>Military - Reduce impact of other specific human activities</v>
      </c>
    </row>
    <row r="1602" spans="1:5" x14ac:dyDescent="0.2">
      <c r="A1602" s="1" t="s">
        <v>283</v>
      </c>
      <c r="B1602" s="2" t="str">
        <f t="array" ref="B1602">IF(A1602:A2601="","",VLOOKUP(A1602:A2601,Reference_dataset_SpeciesList_species_code[],2,FALSE))</f>
        <v>Martes martes</v>
      </c>
      <c r="C1602" s="1" t="s">
        <v>467</v>
      </c>
      <c r="D1602" s="1" t="s">
        <v>2342</v>
      </c>
      <c r="E1602" s="2" t="str">
        <f t="array" ref="E1602">IF(D1602:D2601="","",VLOOKUP(D1602:D2601,Reference_dataset_Measures_code[],2,FALSE))</f>
        <v>Forestry - Other measures related to forestry practices</v>
      </c>
    </row>
    <row r="1603" spans="1:5" x14ac:dyDescent="0.2">
      <c r="A1603" s="1" t="s">
        <v>283</v>
      </c>
      <c r="B1603" s="2" t="str">
        <f t="array" ref="B1603">IF(A1603:A2602="","",VLOOKUP(A1603:A2602,Reference_dataset_SpeciesList_species_code[],2,FALSE))</f>
        <v>Martes martes</v>
      </c>
      <c r="C1603" s="1" t="s">
        <v>469</v>
      </c>
      <c r="D1603" s="1" t="s">
        <v>2317</v>
      </c>
      <c r="E1603" s="2" t="str">
        <f t="array" ref="E1603">IF(D1603:D2602="","",VLOOKUP(D1603:D2602,Reference_dataset_Measures_code[],2,FALSE))</f>
        <v>Forestry - Maintain exisiting traditional forest management and exploitation practices</v>
      </c>
    </row>
    <row r="1604" spans="1:5" x14ac:dyDescent="0.2">
      <c r="A1604" s="1" t="s">
        <v>283</v>
      </c>
      <c r="B1604" s="2" t="str">
        <f t="array" ref="B1604">IF(A1604:A2603="","",VLOOKUP(A1604:A2603,Reference_dataset_SpeciesList_species_code[],2,FALSE))</f>
        <v>Martes martes</v>
      </c>
      <c r="C1604" s="1" t="s">
        <v>469</v>
      </c>
      <c r="D1604" s="1" t="s">
        <v>2325</v>
      </c>
      <c r="E1604" s="2" t="str">
        <f t="array" ref="E1604">IF(D1604:D2603="","",VLOOKUP(D1604:D2603,Reference_dataset_Measures_code[],2,FALSE))</f>
        <v>Military - Reduce impact of other specific human activities</v>
      </c>
    </row>
    <row r="1605" spans="1:5" x14ac:dyDescent="0.2">
      <c r="A1605" s="1" t="s">
        <v>283</v>
      </c>
      <c r="B1605" s="2" t="str">
        <f t="array" ref="B1605">IF(A1605:A2604="","",VLOOKUP(A1605:A2604,Reference_dataset_SpeciesList_species_code[],2,FALSE))</f>
        <v>Martes martes</v>
      </c>
      <c r="C1605" s="1" t="s">
        <v>464</v>
      </c>
      <c r="D1605" s="1" t="s">
        <v>2301</v>
      </c>
      <c r="E1605" s="2" t="str">
        <f t="array" ref="E1605">IF(D1605:D2604="","",VLOOKUP(D1605:D2604,Reference_dataset_Measures_code[],2,FALSE))</f>
        <v>Forestry - Adapt/change forest management and exploitation practices</v>
      </c>
    </row>
    <row r="1606" spans="1:5" x14ac:dyDescent="0.2">
      <c r="A1606" s="1" t="s">
        <v>283</v>
      </c>
      <c r="B1606" s="2" t="str">
        <f t="array" ref="B1606">IF(A1606:A2605="","",VLOOKUP(A1606:A2605,Reference_dataset_SpeciesList_species_code[],2,FALSE))</f>
        <v>Martes martes</v>
      </c>
      <c r="C1606" s="1" t="s">
        <v>464</v>
      </c>
      <c r="D1606" s="1" t="s">
        <v>2317</v>
      </c>
      <c r="E1606" s="2" t="str">
        <f t="array" ref="E1606">IF(D1606:D2605="","",VLOOKUP(D1606:D2605,Reference_dataset_Measures_code[],2,FALSE))</f>
        <v>Forestry - Maintain exisiting traditional forest management and exploitation practices</v>
      </c>
    </row>
    <row r="1607" spans="1:5" x14ac:dyDescent="0.2">
      <c r="A1607" s="1" t="s">
        <v>283</v>
      </c>
      <c r="B1607" s="2" t="str">
        <f t="array" ref="B1607">IF(A1607:A2606="","",VLOOKUP(A1607:A2606,Reference_dataset_SpeciesList_species_code[],2,FALSE))</f>
        <v>Martes martes</v>
      </c>
      <c r="C1607" s="1" t="s">
        <v>464</v>
      </c>
      <c r="D1607" s="1" t="s">
        <v>2325</v>
      </c>
      <c r="E1607" s="2" t="str">
        <f t="array" ref="E1607">IF(D1607:D2606="","",VLOOKUP(D1607:D2606,Reference_dataset_Measures_code[],2,FALSE))</f>
        <v>Military - Reduce impact of other specific human activities</v>
      </c>
    </row>
    <row r="1608" spans="1:5" x14ac:dyDescent="0.2">
      <c r="A1608" s="1" t="s">
        <v>279</v>
      </c>
      <c r="B1608" s="2" t="str">
        <f t="array" ref="B1608">IF(A1608:A2607="","",VLOOKUP(A1608:A2607,Reference_dataset_SpeciesList_species_code[],2,FALSE))</f>
        <v>Canis aureus</v>
      </c>
      <c r="C1608" s="1" t="s">
        <v>467</v>
      </c>
      <c r="D1608" s="1" t="s">
        <v>2298</v>
      </c>
      <c r="E1608" s="2" t="str">
        <f t="array" ref="E1608">IF(D1608:D2607="","",VLOOKUP(D1608:D2607,Reference_dataset_Measures_code[],2,FALSE))</f>
        <v>Agriculture - Prevent conversion of (semi-) natural habitats into agricultural land</v>
      </c>
    </row>
    <row r="1609" spans="1:5" x14ac:dyDescent="0.2">
      <c r="A1609" s="1" t="s">
        <v>279</v>
      </c>
      <c r="B1609" s="2" t="str">
        <f t="array" ref="B1609">IF(A1609:A2608="","",VLOOKUP(A1609:A2608,Reference_dataset_SpeciesList_species_code[],2,FALSE))</f>
        <v>Canis aureus</v>
      </c>
      <c r="C1609" s="1" t="s">
        <v>467</v>
      </c>
      <c r="D1609" s="1" t="s">
        <v>2310</v>
      </c>
      <c r="E1609" s="2" t="str">
        <f t="array" ref="E1609">IF(D1609:D2608="","",VLOOKUP(D1609:D2608,Reference_dataset_Measures_code[],2,FALSE))</f>
        <v>Species exploitation - Control/eradicate illegal killing, fishing and harvesting</v>
      </c>
    </row>
    <row r="1610" spans="1:5" x14ac:dyDescent="0.2">
      <c r="A1610" s="1" t="s">
        <v>282</v>
      </c>
      <c r="B1610" s="2" t="str">
        <f t="array" ref="B1610">IF(A1610:A2609="","",VLOOKUP(A1610:A2609,Reference_dataset_SpeciesList_species_code[],2,FALSE))</f>
        <v>Hystrix cristata</v>
      </c>
      <c r="C1610" s="1" t="s">
        <v>464</v>
      </c>
      <c r="D1610" s="1" t="s">
        <v>2309</v>
      </c>
      <c r="E1610" s="2" t="str">
        <f t="array" ref="E1610">IF(D1610:D2609="","",VLOOKUP(D1610:D2609,Reference_dataset_Measures_code[],2,FALSE))</f>
        <v>Agriculture - Manage use of fertilisers as well as chemicals in agriculture</v>
      </c>
    </row>
    <row r="1611" spans="1:5" x14ac:dyDescent="0.2">
      <c r="A1611" s="1" t="s">
        <v>282</v>
      </c>
      <c r="B1611" s="2" t="str">
        <f t="array" ref="B1611">IF(A1611:A2610="","",VLOOKUP(A1611:A2610,Reference_dataset_SpeciesList_species_code[],2,FALSE))</f>
        <v>Hystrix cristata</v>
      </c>
      <c r="C1611" s="1" t="s">
        <v>464</v>
      </c>
      <c r="D1611" s="1" t="s">
        <v>2329</v>
      </c>
      <c r="E1611" s="2" t="str">
        <f t="array" ref="E1611">IF(D1611:D2610="","",VLOOKUP(D1611:D2610,Reference_dataset_Measures_code[],2,FALSE))</f>
        <v>Transport - Reduce impact of transport operation and infrastructure</v>
      </c>
    </row>
    <row r="1612" spans="1:5" x14ac:dyDescent="0.2">
      <c r="A1612" s="1" t="s">
        <v>282</v>
      </c>
      <c r="B1612" s="2" t="str">
        <f t="array" ref="B1612">IF(A1612:A2611="","",VLOOKUP(A1612:A2611,Reference_dataset_SpeciesList_species_code[],2,FALSE))</f>
        <v>Hystrix cristata</v>
      </c>
      <c r="C1612" s="1" t="s">
        <v>464</v>
      </c>
      <c r="D1612" s="1" t="s">
        <v>2310</v>
      </c>
      <c r="E1612" s="2" t="str">
        <f t="array" ref="E1612">IF(D1612:D2611="","",VLOOKUP(D1612:D2611,Reference_dataset_Measures_code[],2,FALSE))</f>
        <v>Species exploitation - Control/eradicate illegal killing, fishing and harvesting</v>
      </c>
    </row>
    <row r="1613" spans="1:5" x14ac:dyDescent="0.2">
      <c r="A1613" s="1" t="s">
        <v>280</v>
      </c>
      <c r="B1613" s="2" t="str">
        <f t="array" ref="B1613">IF(A1613:A2612="","",VLOOKUP(A1613:A2612,Reference_dataset_SpeciesList_species_code[],2,FALSE))</f>
        <v>Dryomys nitedula</v>
      </c>
      <c r="C1613" s="1" t="s">
        <v>467</v>
      </c>
      <c r="D1613" s="1" t="s">
        <v>2317</v>
      </c>
      <c r="E1613" s="2" t="str">
        <f t="array" ref="E1613">IF(D1613:D2612="","",VLOOKUP(D1613:D2612,Reference_dataset_Measures_code[],2,FALSE))</f>
        <v>Forestry - Maintain exisiting traditional forest management and exploitation practices</v>
      </c>
    </row>
    <row r="1614" spans="1:5" x14ac:dyDescent="0.2">
      <c r="A1614" s="1" t="s">
        <v>280</v>
      </c>
      <c r="B1614" s="2" t="str">
        <f t="array" ref="B1614">IF(A1614:A2613="","",VLOOKUP(A1614:A2613,Reference_dataset_SpeciesList_species_code[],2,FALSE))</f>
        <v>Dryomys nitedula</v>
      </c>
      <c r="C1614" s="1" t="s">
        <v>467</v>
      </c>
      <c r="D1614" s="1" t="s">
        <v>2301</v>
      </c>
      <c r="E1614" s="2" t="str">
        <f t="array" ref="E1614">IF(D1614:D2613="","",VLOOKUP(D1614:D2613,Reference_dataset_Measures_code[],2,FALSE))</f>
        <v>Forestry - Adapt/change forest management and exploitation practices</v>
      </c>
    </row>
    <row r="1615" spans="1:5" x14ac:dyDescent="0.2">
      <c r="A1615" s="1" t="s">
        <v>280</v>
      </c>
      <c r="B1615" s="2" t="str">
        <f t="array" ref="B1615">IF(A1615:A2614="","",VLOOKUP(A1615:A2614,Reference_dataset_SpeciesList_species_code[],2,FALSE))</f>
        <v>Dryomys nitedula</v>
      </c>
      <c r="C1615" s="1" t="s">
        <v>467</v>
      </c>
      <c r="D1615" s="1" t="s">
        <v>2310</v>
      </c>
      <c r="E1615" s="2" t="str">
        <f t="array" ref="E1615">IF(D1615:D2614="","",VLOOKUP(D1615:D2614,Reference_dataset_Measures_code[],2,FALSE))</f>
        <v>Species exploitation - Control/eradicate illegal killing, fishing and harvesting</v>
      </c>
    </row>
    <row r="1616" spans="1:5" x14ac:dyDescent="0.2">
      <c r="A1616" s="1" t="s">
        <v>280</v>
      </c>
      <c r="B1616" s="2" t="str">
        <f t="array" ref="B1616">IF(A1616:A2615="","",VLOOKUP(A1616:A2615,Reference_dataset_SpeciesList_species_code[],2,FALSE))</f>
        <v>Dryomys nitedula</v>
      </c>
      <c r="C1616" s="1" t="s">
        <v>464</v>
      </c>
      <c r="D1616" s="1" t="s">
        <v>2301</v>
      </c>
      <c r="E1616" s="2" t="str">
        <f t="array" ref="E1616">IF(D1616:D2615="","",VLOOKUP(D1616:D2615,Reference_dataset_Measures_code[],2,FALSE))</f>
        <v>Forestry - Adapt/change forest management and exploitation practices</v>
      </c>
    </row>
    <row r="1617" spans="1:5" x14ac:dyDescent="0.2">
      <c r="A1617" s="1" t="s">
        <v>280</v>
      </c>
      <c r="B1617" s="2" t="str">
        <f t="array" ref="B1617">IF(A1617:A2616="","",VLOOKUP(A1617:A2616,Reference_dataset_SpeciesList_species_code[],2,FALSE))</f>
        <v>Dryomys nitedula</v>
      </c>
      <c r="C1617" s="1" t="s">
        <v>464</v>
      </c>
      <c r="D1617" s="1" t="s">
        <v>2353</v>
      </c>
      <c r="E1617" s="2" t="str">
        <f t="array" ref="E1617">IF(D1617:D2616="","",VLOOKUP(D1617:D2616,Reference_dataset_Measures_code[],2,FALSE))</f>
        <v>Forestry - Reinstate forest management and exploitation practices</v>
      </c>
    </row>
    <row r="1618" spans="1:5" x14ac:dyDescent="0.2">
      <c r="A1618" s="1" t="s">
        <v>280</v>
      </c>
      <c r="B1618" s="2" t="str">
        <f t="array" ref="B1618">IF(A1618:A2617="","",VLOOKUP(A1618:A2617,Reference_dataset_SpeciesList_species_code[],2,FALSE))</f>
        <v>Dryomys nitedula</v>
      </c>
      <c r="C1618" s="1" t="s">
        <v>464</v>
      </c>
      <c r="D1618" s="1" t="s">
        <v>2310</v>
      </c>
      <c r="E1618" s="2" t="str">
        <f t="array" ref="E1618">IF(D1618:D2617="","",VLOOKUP(D1618:D2617,Reference_dataset_Measures_code[],2,FALSE))</f>
        <v>Species exploitation - Control/eradicate illegal killing, fishing and harvesting</v>
      </c>
    </row>
    <row r="1619" spans="1:5" x14ac:dyDescent="0.2">
      <c r="A1619" s="1" t="s">
        <v>281</v>
      </c>
      <c r="B1619" s="2" t="str">
        <f t="array" ref="B1619">IF(A1619:A2618="","",VLOOKUP(A1619:A2618,Reference_dataset_SpeciesList_species_code[],2,FALSE))</f>
        <v>Muscardinus avellanarius</v>
      </c>
      <c r="C1619" s="1" t="s">
        <v>467</v>
      </c>
      <c r="D1619" s="1" t="s">
        <v>2298</v>
      </c>
      <c r="E1619" s="2" t="str">
        <f t="array" ref="E1619">IF(D1619:D2618="","",VLOOKUP(D1619:D2618,Reference_dataset_Measures_code[],2,FALSE))</f>
        <v>Agriculture - Prevent conversion of (semi-) natural habitats into agricultural land</v>
      </c>
    </row>
    <row r="1620" spans="1:5" x14ac:dyDescent="0.2">
      <c r="A1620" s="1" t="s">
        <v>281</v>
      </c>
      <c r="B1620" s="2" t="str">
        <f t="array" ref="B1620">IF(A1620:A2619="","",VLOOKUP(A1620:A2619,Reference_dataset_SpeciesList_species_code[],2,FALSE))</f>
        <v>Muscardinus avellanarius</v>
      </c>
      <c r="C1620" s="1" t="s">
        <v>467</v>
      </c>
      <c r="D1620" s="1" t="s">
        <v>2299</v>
      </c>
      <c r="E1620" s="2" t="str">
        <f t="array" ref="E1620">IF(D1620:D2619="","",VLOOKUP(D1620:D2619,Reference_dataset_Measures_code[],2,FALSE))</f>
        <v>Agriculture - Restore small landscape features on agricultural land</v>
      </c>
    </row>
    <row r="1621" spans="1:5" x14ac:dyDescent="0.2">
      <c r="A1621" s="1" t="s">
        <v>281</v>
      </c>
      <c r="B1621" s="2" t="str">
        <f t="array" ref="B1621">IF(A1621:A2620="","",VLOOKUP(A1621:A2620,Reference_dataset_SpeciesList_species_code[],2,FALSE))</f>
        <v>Muscardinus avellanarius</v>
      </c>
      <c r="C1621" s="1" t="s">
        <v>467</v>
      </c>
      <c r="D1621" s="1" t="s">
        <v>414</v>
      </c>
      <c r="E1621" s="2" t="str">
        <f t="array" ref="E1621">IF(D1621:D2620="","",VLOOKUP(D1621:D2620,Reference_dataset_Measures_code[],2,FALSE))</f>
        <v>Agriculture - Maintain exisiting extensive practices and landscape features</v>
      </c>
    </row>
    <row r="1622" spans="1:5" x14ac:dyDescent="0.2">
      <c r="A1622" s="1" t="s">
        <v>281</v>
      </c>
      <c r="B1622" s="2" t="str">
        <f t="array" ref="B1622">IF(A1622:A2621="","",VLOOKUP(A1622:A2621,Reference_dataset_SpeciesList_species_code[],2,FALSE))</f>
        <v>Muscardinus avellanarius</v>
      </c>
      <c r="C1622" s="1" t="s">
        <v>467</v>
      </c>
      <c r="D1622" s="1" t="s">
        <v>2317</v>
      </c>
      <c r="E1622" s="2" t="str">
        <f t="array" ref="E1622">IF(D1622:D2621="","",VLOOKUP(D1622:D2621,Reference_dataset_Measures_code[],2,FALSE))</f>
        <v>Forestry - Maintain exisiting traditional forest management and exploitation practices</v>
      </c>
    </row>
    <row r="1623" spans="1:5" x14ac:dyDescent="0.2">
      <c r="A1623" s="1" t="s">
        <v>281</v>
      </c>
      <c r="B1623" s="2" t="str">
        <f t="array" ref="B1623">IF(A1623:A2622="","",VLOOKUP(A1623:A2622,Reference_dataset_SpeciesList_species_code[],2,FALSE))</f>
        <v>Muscardinus avellanarius</v>
      </c>
      <c r="C1623" s="1" t="s">
        <v>467</v>
      </c>
      <c r="D1623" s="1" t="s">
        <v>2329</v>
      </c>
      <c r="E1623" s="2" t="str">
        <f t="array" ref="E1623">IF(D1623:D2622="","",VLOOKUP(D1623:D2622,Reference_dataset_Measures_code[],2,FALSE))</f>
        <v>Transport - Reduce impact of transport operation and infrastructure</v>
      </c>
    </row>
    <row r="1624" spans="1:5" x14ac:dyDescent="0.2">
      <c r="A1624" s="1" t="s">
        <v>281</v>
      </c>
      <c r="B1624" s="2" t="str">
        <f t="array" ref="B1624">IF(A1624:A2623="","",VLOOKUP(A1624:A2623,Reference_dataset_SpeciesList_species_code[],2,FALSE))</f>
        <v>Muscardinus avellanarius</v>
      </c>
      <c r="C1624" s="1" t="s">
        <v>467</v>
      </c>
      <c r="D1624" s="1" t="s">
        <v>2311</v>
      </c>
      <c r="E1624" s="2" t="str">
        <f t="array" ref="E1624">IF(D1624:D2623="","",VLOOKUP(D1624:D2623,Reference_dataset_Measures_code[],2,FALSE))</f>
        <v>Nature directives - Restoration of habitats of species from the directives</v>
      </c>
    </row>
    <row r="1625" spans="1:5" x14ac:dyDescent="0.2">
      <c r="A1625" s="1" t="s">
        <v>281</v>
      </c>
      <c r="B1625" s="2" t="str">
        <f t="array" ref="B1625">IF(A1625:A2624="","",VLOOKUP(A1625:A2624,Reference_dataset_SpeciesList_species_code[],2,FALSE))</f>
        <v>Muscardinus avellanarius</v>
      </c>
      <c r="C1625" s="1" t="s">
        <v>469</v>
      </c>
      <c r="D1625" s="1" t="s">
        <v>2298</v>
      </c>
      <c r="E1625" s="2" t="str">
        <f t="array" ref="E1625">IF(D1625:D2624="","",VLOOKUP(D1625:D2624,Reference_dataset_Measures_code[],2,FALSE))</f>
        <v>Agriculture - Prevent conversion of (semi-) natural habitats into agricultural land</v>
      </c>
    </row>
    <row r="1626" spans="1:5" x14ac:dyDescent="0.2">
      <c r="A1626" s="1" t="s">
        <v>281</v>
      </c>
      <c r="B1626" s="2" t="str">
        <f t="array" ref="B1626">IF(A1626:A2625="","",VLOOKUP(A1626:A2625,Reference_dataset_SpeciesList_species_code[],2,FALSE))</f>
        <v>Muscardinus avellanarius</v>
      </c>
      <c r="C1626" s="1" t="s">
        <v>469</v>
      </c>
      <c r="D1626" s="1" t="s">
        <v>2328</v>
      </c>
      <c r="E1626" s="2" t="str">
        <f t="array" ref="E1626">IF(D1626:D2625="","",VLOOKUP(D1626:D2625,Reference_dataset_Measures_code[],2,FALSE))</f>
        <v>Forestry - Prevent conversion of (semi-) natural habitats and forests into forests and forest plantations</v>
      </c>
    </row>
    <row r="1627" spans="1:5" x14ac:dyDescent="0.2">
      <c r="A1627" s="1" t="s">
        <v>281</v>
      </c>
      <c r="B1627" s="2" t="str">
        <f t="array" ref="B1627">IF(A1627:A2626="","",VLOOKUP(A1627:A2626,Reference_dataset_SpeciesList_species_code[],2,FALSE))</f>
        <v>Muscardinus avellanarius</v>
      </c>
      <c r="C1627" s="1" t="s">
        <v>469</v>
      </c>
      <c r="D1627" s="1" t="s">
        <v>2317</v>
      </c>
      <c r="E1627" s="2" t="str">
        <f t="array" ref="E1627">IF(D1627:D2626="","",VLOOKUP(D1627:D2626,Reference_dataset_Measures_code[],2,FALSE))</f>
        <v>Forestry - Maintain exisiting traditional forest management and exploitation practices</v>
      </c>
    </row>
    <row r="1628" spans="1:5" x14ac:dyDescent="0.2">
      <c r="A1628" s="1" t="s">
        <v>281</v>
      </c>
      <c r="B1628" s="2" t="str">
        <f t="array" ref="B1628">IF(A1628:A2627="","",VLOOKUP(A1628:A2627,Reference_dataset_SpeciesList_species_code[],2,FALSE))</f>
        <v>Muscardinus avellanarius</v>
      </c>
      <c r="C1628" s="1" t="s">
        <v>469</v>
      </c>
      <c r="D1628" s="1" t="s">
        <v>2301</v>
      </c>
      <c r="E1628" s="2" t="str">
        <f t="array" ref="E1628">IF(D1628:D2627="","",VLOOKUP(D1628:D2627,Reference_dataset_Measures_code[],2,FALSE))</f>
        <v>Forestry - Adapt/change forest management and exploitation practices</v>
      </c>
    </row>
    <row r="1629" spans="1:5" x14ac:dyDescent="0.2">
      <c r="A1629" s="1" t="s">
        <v>281</v>
      </c>
      <c r="B1629" s="2" t="str">
        <f t="array" ref="B1629">IF(A1629:A2628="","",VLOOKUP(A1629:A2628,Reference_dataset_SpeciesList_species_code[],2,FALSE))</f>
        <v>Muscardinus avellanarius</v>
      </c>
      <c r="C1629" s="1" t="s">
        <v>464</v>
      </c>
      <c r="D1629" s="1" t="s">
        <v>2299</v>
      </c>
      <c r="E1629" s="2" t="str">
        <f t="array" ref="E1629">IF(D1629:D2628="","",VLOOKUP(D1629:D2628,Reference_dataset_Measures_code[],2,FALSE))</f>
        <v>Agriculture - Restore small landscape features on agricultural land</v>
      </c>
    </row>
    <row r="1630" spans="1:5" x14ac:dyDescent="0.2">
      <c r="A1630" s="1" t="s">
        <v>281</v>
      </c>
      <c r="B1630" s="2" t="str">
        <f t="array" ref="B1630">IF(A1630:A2629="","",VLOOKUP(A1630:A2629,Reference_dataset_SpeciesList_species_code[],2,FALSE))</f>
        <v>Muscardinus avellanarius</v>
      </c>
      <c r="C1630" s="1" t="s">
        <v>464</v>
      </c>
      <c r="D1630" s="1" t="s">
        <v>414</v>
      </c>
      <c r="E1630" s="2" t="str">
        <f t="array" ref="E1630">IF(D1630:D2629="","",VLOOKUP(D1630:D2629,Reference_dataset_Measures_code[],2,FALSE))</f>
        <v>Agriculture - Maintain exisiting extensive practices and landscape features</v>
      </c>
    </row>
    <row r="1631" spans="1:5" x14ac:dyDescent="0.2">
      <c r="A1631" s="1" t="s">
        <v>281</v>
      </c>
      <c r="B1631" s="2" t="str">
        <f t="array" ref="B1631">IF(A1631:A2630="","",VLOOKUP(A1631:A2630,Reference_dataset_SpeciesList_species_code[],2,FALSE))</f>
        <v>Muscardinus avellanarius</v>
      </c>
      <c r="C1631" s="1" t="s">
        <v>464</v>
      </c>
      <c r="D1631" s="1" t="s">
        <v>447</v>
      </c>
      <c r="E1631" s="2" t="str">
        <f t="array" ref="E1631">IF(D1631:D2630="","",VLOOKUP(D1631:D2630,Reference_dataset_Measures_code[],2,FALSE))</f>
        <v>Agriculture - Adapt mowing, grazing and other equivalent agricultural activities</v>
      </c>
    </row>
    <row r="1632" spans="1:5" x14ac:dyDescent="0.2">
      <c r="A1632" s="1" t="s">
        <v>281</v>
      </c>
      <c r="B1632" s="2" t="str">
        <f t="array" ref="B1632">IF(A1632:A2631="","",VLOOKUP(A1632:A2631,Reference_dataset_SpeciesList_species_code[],2,FALSE))</f>
        <v>Muscardinus avellanarius</v>
      </c>
      <c r="C1632" s="1" t="s">
        <v>464</v>
      </c>
      <c r="D1632" s="1" t="s">
        <v>2309</v>
      </c>
      <c r="E1632" s="2" t="str">
        <f t="array" ref="E1632">IF(D1632:D2631="","",VLOOKUP(D1632:D2631,Reference_dataset_Measures_code[],2,FALSE))</f>
        <v>Agriculture - Manage use of fertilisers as well as chemicals in agriculture</v>
      </c>
    </row>
    <row r="1633" spans="1:5" x14ac:dyDescent="0.2">
      <c r="A1633" s="1" t="s">
        <v>281</v>
      </c>
      <c r="B1633" s="2" t="str">
        <f t="array" ref="B1633">IF(A1633:A2632="","",VLOOKUP(A1633:A2632,Reference_dataset_SpeciesList_species_code[],2,FALSE))</f>
        <v>Muscardinus avellanarius</v>
      </c>
      <c r="C1633" s="1" t="s">
        <v>464</v>
      </c>
      <c r="D1633" s="1" t="s">
        <v>2317</v>
      </c>
      <c r="E1633" s="2" t="str">
        <f t="array" ref="E1633">IF(D1633:D2632="","",VLOOKUP(D1633:D2632,Reference_dataset_Measures_code[],2,FALSE))</f>
        <v>Forestry - Maintain exisiting traditional forest management and exploitation practices</v>
      </c>
    </row>
    <row r="1634" spans="1:5" x14ac:dyDescent="0.2">
      <c r="A1634" s="1" t="s">
        <v>281</v>
      </c>
      <c r="B1634" s="2" t="str">
        <f t="array" ref="B1634">IF(A1634:A2633="","",VLOOKUP(A1634:A2633,Reference_dataset_SpeciesList_species_code[],2,FALSE))</f>
        <v>Muscardinus avellanarius</v>
      </c>
      <c r="C1634" s="1" t="s">
        <v>464</v>
      </c>
      <c r="D1634" s="1" t="s">
        <v>2344</v>
      </c>
      <c r="E1634" s="2" t="str">
        <f t="array" ref="E1634">IF(D1634:D2633="","",VLOOKUP(D1634:D2633,Reference_dataset_Measures_code[],2,FALSE))</f>
        <v>Forestry - Adapt/manage reforestation and forest regeneration</v>
      </c>
    </row>
    <row r="1635" spans="1:5" x14ac:dyDescent="0.2">
      <c r="A1635" s="1" t="s">
        <v>281</v>
      </c>
      <c r="B1635" s="2" t="str">
        <f t="array" ref="B1635">IF(A1635:A2634="","",VLOOKUP(A1635:A2634,Reference_dataset_SpeciesList_species_code[],2,FALSE))</f>
        <v>Muscardinus avellanarius</v>
      </c>
      <c r="C1635" s="1" t="s">
        <v>464</v>
      </c>
      <c r="D1635" s="1" t="s">
        <v>2301</v>
      </c>
      <c r="E1635" s="2" t="str">
        <f t="array" ref="E1635">IF(D1635:D2634="","",VLOOKUP(D1635:D2634,Reference_dataset_Measures_code[],2,FALSE))</f>
        <v>Forestry - Adapt/change forest management and exploitation practices</v>
      </c>
    </row>
    <row r="1636" spans="1:5" x14ac:dyDescent="0.2">
      <c r="A1636" s="1" t="s">
        <v>275</v>
      </c>
      <c r="B1636" s="2" t="str">
        <f t="array" ref="B1636">IF(A1636:A2635="","",VLOOKUP(A1636:A2635,Reference_dataset_SpeciesList_species_code[],2,FALSE))</f>
        <v>Lepus timidus</v>
      </c>
      <c r="C1636" s="1" t="s">
        <v>467</v>
      </c>
      <c r="D1636" s="1" t="s">
        <v>414</v>
      </c>
      <c r="E1636" s="2" t="str">
        <f t="array" ref="E1636">IF(D1636:D2635="","",VLOOKUP(D1636:D2635,Reference_dataset_Measures_code[],2,FALSE))</f>
        <v>Agriculture - Maintain exisiting extensive practices and landscape features</v>
      </c>
    </row>
    <row r="1637" spans="1:5" x14ac:dyDescent="0.2">
      <c r="A1637" s="1" t="s">
        <v>275</v>
      </c>
      <c r="B1637" s="2" t="str">
        <f t="array" ref="B1637">IF(A1637:A2636="","",VLOOKUP(A1637:A2636,Reference_dataset_SpeciesList_species_code[],2,FALSE))</f>
        <v>Lepus timidus</v>
      </c>
      <c r="C1637" s="1" t="s">
        <v>467</v>
      </c>
      <c r="D1637" s="1" t="s">
        <v>2307</v>
      </c>
      <c r="E1637" s="2" t="str">
        <f t="array" ref="E1637">IF(D1637:D2636="","",VLOOKUP(D1637:D2636,Reference_dataset_Measures_code[],2,FALSE))</f>
        <v>Natural processes - Managenemnt of habitats to slow, stop or reverse natural processes without direct human influence</v>
      </c>
    </row>
    <row r="1638" spans="1:5" x14ac:dyDescent="0.2">
      <c r="A1638" s="1" t="s">
        <v>309</v>
      </c>
      <c r="B1638" s="2" t="str">
        <f t="array" ref="B1638">IF(A1638:A2637="","",VLOOKUP(A1638:A2637,Reference_dataset_SpeciesList_species_code[],2,FALSE))</f>
        <v>Tadarida teniotis</v>
      </c>
      <c r="C1638" s="1" t="s">
        <v>467</v>
      </c>
      <c r="D1638" s="1" t="s">
        <v>2309</v>
      </c>
      <c r="E1638" s="2" t="str">
        <f t="array" ref="E1638">IF(D1638:D2637="","",VLOOKUP(D1638:D2637,Reference_dataset_Measures_code[],2,FALSE))</f>
        <v>Agriculture - Manage use of fertilisers as well as chemicals in agriculture</v>
      </c>
    </row>
    <row r="1639" spans="1:5" x14ac:dyDescent="0.2">
      <c r="A1639" s="1" t="s">
        <v>309</v>
      </c>
      <c r="B1639" s="2" t="str">
        <f t="array" ref="B1639">IF(A1639:A2638="","",VLOOKUP(A1639:A2638,Reference_dataset_SpeciesList_species_code[],2,FALSE))</f>
        <v>Tadarida teniotis</v>
      </c>
      <c r="C1639" s="1" t="s">
        <v>467</v>
      </c>
      <c r="D1639" s="1" t="s">
        <v>2295</v>
      </c>
      <c r="E1639" s="2" t="str">
        <f t="array" ref="E1639">IF(D1639:D2638="","",VLOOKUP(D1639:D2638,Reference_dataset_Measures_code[],2,FALSE))</f>
        <v>Infrastructure - Reduce impact of outdoor sports, leisure and recreational activities</v>
      </c>
    </row>
    <row r="1640" spans="1:5" x14ac:dyDescent="0.2">
      <c r="A1640" s="1" t="s">
        <v>309</v>
      </c>
      <c r="B1640" s="2" t="str">
        <f t="array" ref="B1640">IF(A1640:A2639="","",VLOOKUP(A1640:A2639,Reference_dataset_SpeciesList_species_code[],2,FALSE))</f>
        <v>Tadarida teniotis</v>
      </c>
      <c r="C1640" s="1" t="s">
        <v>467</v>
      </c>
      <c r="D1640" s="1" t="s">
        <v>2365</v>
      </c>
      <c r="E1640" s="2" t="str">
        <f t="array" ref="E1640">IF(D1640:D2639="","",VLOOKUP(D1640:D2639,Reference_dataset_Measures_code[],2,FALSE))</f>
        <v>Infrastructure - Reduce/eliminate pollution, incl. noise, light, heat, soil pollution</v>
      </c>
    </row>
    <row r="1641" spans="1:5" x14ac:dyDescent="0.2">
      <c r="A1641" s="1" t="s">
        <v>309</v>
      </c>
      <c r="B1641" s="2" t="str">
        <f t="array" ref="B1641">IF(A1641:A2640="","",VLOOKUP(A1641:A2640,Reference_dataset_SpeciesList_species_code[],2,FALSE))</f>
        <v>Tadarida teniotis</v>
      </c>
      <c r="C1641" s="1" t="s">
        <v>467</v>
      </c>
      <c r="D1641" s="1" t="s">
        <v>2313</v>
      </c>
      <c r="E1641" s="2" t="str">
        <f t="array" ref="E1641">IF(D1641:D2640="","",VLOOKUP(D1641:D2640,Reference_dataset_Measures_code[],2,FALSE))</f>
        <v>Infrastructure - Other measures related to residential, commercial and recreational infrastructures</v>
      </c>
    </row>
    <row r="1642" spans="1:5" x14ac:dyDescent="0.2">
      <c r="A1642" s="1" t="s">
        <v>309</v>
      </c>
      <c r="B1642" s="2" t="str">
        <f t="array" ref="B1642">IF(A1642:A2641="","",VLOOKUP(A1642:A2641,Reference_dataset_SpeciesList_species_code[],2,FALSE))</f>
        <v>Tadarida teniotis</v>
      </c>
      <c r="C1642" s="1" t="s">
        <v>467</v>
      </c>
      <c r="D1642" s="1" t="s">
        <v>2325</v>
      </c>
      <c r="E1642" s="2" t="str">
        <f t="array" ref="E1642">IF(D1642:D2641="","",VLOOKUP(D1642:D2641,Reference_dataset_Measures_code[],2,FALSE))</f>
        <v>Military - Reduce impact of other specific human activities</v>
      </c>
    </row>
    <row r="1643" spans="1:5" x14ac:dyDescent="0.2">
      <c r="A1643" s="1" t="s">
        <v>309</v>
      </c>
      <c r="B1643" s="2" t="str">
        <f t="array" ref="B1643">IF(A1643:A2642="","",VLOOKUP(A1643:A2642,Reference_dataset_SpeciesList_species_code[],2,FALSE))</f>
        <v>Tadarida teniotis</v>
      </c>
      <c r="C1643" s="1" t="s">
        <v>469</v>
      </c>
      <c r="D1643" s="1" t="s">
        <v>2298</v>
      </c>
      <c r="E1643" s="2" t="str">
        <f t="array" ref="E1643">IF(D1643:D2642="","",VLOOKUP(D1643:D2642,Reference_dataset_Measures_code[],2,FALSE))</f>
        <v>Agriculture - Prevent conversion of (semi-) natural habitats into agricultural land</v>
      </c>
    </row>
    <row r="1644" spans="1:5" x14ac:dyDescent="0.2">
      <c r="A1644" s="1" t="s">
        <v>309</v>
      </c>
      <c r="B1644" s="2" t="str">
        <f t="array" ref="B1644">IF(A1644:A2643="","",VLOOKUP(A1644:A2643,Reference_dataset_SpeciesList_species_code[],2,FALSE))</f>
        <v>Tadarida teniotis</v>
      </c>
      <c r="C1644" s="1" t="s">
        <v>469</v>
      </c>
      <c r="D1644" s="1" t="s">
        <v>2299</v>
      </c>
      <c r="E1644" s="2" t="str">
        <f t="array" ref="E1644">IF(D1644:D2643="","",VLOOKUP(D1644:D2643,Reference_dataset_Measures_code[],2,FALSE))</f>
        <v>Agriculture - Restore small landscape features on agricultural land</v>
      </c>
    </row>
    <row r="1645" spans="1:5" x14ac:dyDescent="0.2">
      <c r="A1645" s="1" t="s">
        <v>309</v>
      </c>
      <c r="B1645" s="2" t="str">
        <f t="array" ref="B1645">IF(A1645:A2644="","",VLOOKUP(A1645:A2644,Reference_dataset_SpeciesList_species_code[],2,FALSE))</f>
        <v>Tadarida teniotis</v>
      </c>
      <c r="C1645" s="1" t="s">
        <v>469</v>
      </c>
      <c r="D1645" s="1" t="s">
        <v>414</v>
      </c>
      <c r="E1645" s="2" t="str">
        <f t="array" ref="E1645">IF(D1645:D2644="","",VLOOKUP(D1645:D2644,Reference_dataset_Measures_code[],2,FALSE))</f>
        <v>Agriculture - Maintain exisiting extensive practices and landscape features</v>
      </c>
    </row>
    <row r="1646" spans="1:5" x14ac:dyDescent="0.2">
      <c r="A1646" s="1" t="s">
        <v>309</v>
      </c>
      <c r="B1646" s="2" t="str">
        <f t="array" ref="B1646">IF(A1646:A2645="","",VLOOKUP(A1646:A2645,Reference_dataset_SpeciesList_species_code[],2,FALSE))</f>
        <v>Tadarida teniotis</v>
      </c>
      <c r="C1646" s="1" t="s">
        <v>469</v>
      </c>
      <c r="D1646" s="1" t="s">
        <v>2300</v>
      </c>
      <c r="E1646" s="2" t="str">
        <f t="array" ref="E1646">IF(D1646:D2645="","",VLOOKUP(D1646:D2645,Reference_dataset_Measures_code[],2,FALSE))</f>
        <v>Agriculture - Reinstate appropiate agricultural practices to address abandonment</v>
      </c>
    </row>
    <row r="1647" spans="1:5" x14ac:dyDescent="0.2">
      <c r="A1647" s="1" t="s">
        <v>309</v>
      </c>
      <c r="B1647" s="2" t="str">
        <f t="array" ref="B1647">IF(A1647:A2646="","",VLOOKUP(A1647:A2646,Reference_dataset_SpeciesList_species_code[],2,FALSE))</f>
        <v>Tadarida teniotis</v>
      </c>
      <c r="C1647" s="1" t="s">
        <v>469</v>
      </c>
      <c r="D1647" s="1" t="s">
        <v>2309</v>
      </c>
      <c r="E1647" s="2" t="str">
        <f t="array" ref="E1647">IF(D1647:D2646="","",VLOOKUP(D1647:D2646,Reference_dataset_Measures_code[],2,FALSE))</f>
        <v>Agriculture - Manage use of fertilisers as well as chemicals in agriculture</v>
      </c>
    </row>
    <row r="1648" spans="1:5" x14ac:dyDescent="0.2">
      <c r="A1648" s="1" t="s">
        <v>309</v>
      </c>
      <c r="B1648" s="2" t="str">
        <f t="array" ref="B1648">IF(A1648:A2647="","",VLOOKUP(A1648:A2647,Reference_dataset_SpeciesList_species_code[],2,FALSE))</f>
        <v>Tadarida teniotis</v>
      </c>
      <c r="C1648" s="1" t="s">
        <v>469</v>
      </c>
      <c r="D1648" s="1" t="s">
        <v>2313</v>
      </c>
      <c r="E1648" s="2" t="str">
        <f t="array" ref="E1648">IF(D1648:D2647="","",VLOOKUP(D1648:D2647,Reference_dataset_Measures_code[],2,FALSE))</f>
        <v>Infrastructure - Other measures related to residential, commercial and recreational infrastructures</v>
      </c>
    </row>
    <row r="1649" spans="1:5" x14ac:dyDescent="0.2">
      <c r="A1649" s="1" t="s">
        <v>309</v>
      </c>
      <c r="B1649" s="2" t="str">
        <f t="array" ref="B1649">IF(A1649:A2648="","",VLOOKUP(A1649:A2648,Reference_dataset_SpeciesList_species_code[],2,FALSE))</f>
        <v>Tadarida teniotis</v>
      </c>
      <c r="C1649" s="1" t="s">
        <v>469</v>
      </c>
      <c r="D1649" s="1" t="s">
        <v>2325</v>
      </c>
      <c r="E1649" s="2" t="str">
        <f t="array" ref="E1649">IF(D1649:D2648="","",VLOOKUP(D1649:D2648,Reference_dataset_Measures_code[],2,FALSE))</f>
        <v>Military - Reduce impact of other specific human activities</v>
      </c>
    </row>
    <row r="1650" spans="1:5" x14ac:dyDescent="0.2">
      <c r="A1650" s="1" t="s">
        <v>309</v>
      </c>
      <c r="B1650" s="2" t="str">
        <f t="array" ref="B1650">IF(A1650:A2649="","",VLOOKUP(A1650:A2649,Reference_dataset_SpeciesList_species_code[],2,FALSE))</f>
        <v>Tadarida teniotis</v>
      </c>
      <c r="C1650" s="1" t="s">
        <v>464</v>
      </c>
      <c r="D1650" s="1" t="s">
        <v>2299</v>
      </c>
      <c r="E1650" s="2" t="str">
        <f t="array" ref="E1650">IF(D1650:D2649="","",VLOOKUP(D1650:D2649,Reference_dataset_Measures_code[],2,FALSE))</f>
        <v>Agriculture - Restore small landscape features on agricultural land</v>
      </c>
    </row>
    <row r="1651" spans="1:5" x14ac:dyDescent="0.2">
      <c r="A1651" s="1" t="s">
        <v>309</v>
      </c>
      <c r="B1651" s="2" t="str">
        <f t="array" ref="B1651">IF(A1651:A2650="","",VLOOKUP(A1651:A2650,Reference_dataset_SpeciesList_species_code[],2,FALSE))</f>
        <v>Tadarida teniotis</v>
      </c>
      <c r="C1651" s="1" t="s">
        <v>464</v>
      </c>
      <c r="D1651" s="1" t="s">
        <v>2309</v>
      </c>
      <c r="E1651" s="2" t="str">
        <f t="array" ref="E1651">IF(D1651:D2650="","",VLOOKUP(D1651:D2650,Reference_dataset_Measures_code[],2,FALSE))</f>
        <v>Agriculture - Manage use of fertilisers as well as chemicals in agriculture</v>
      </c>
    </row>
    <row r="1652" spans="1:5" x14ac:dyDescent="0.2">
      <c r="A1652" s="1" t="s">
        <v>309</v>
      </c>
      <c r="B1652" s="2" t="str">
        <f t="array" ref="B1652">IF(A1652:A2651="","",VLOOKUP(A1652:A2651,Reference_dataset_SpeciesList_species_code[],2,FALSE))</f>
        <v>Tadarida teniotis</v>
      </c>
      <c r="C1652" s="1" t="s">
        <v>464</v>
      </c>
      <c r="D1652" s="1" t="s">
        <v>2365</v>
      </c>
      <c r="E1652" s="2" t="str">
        <f t="array" ref="E1652">IF(D1652:D2651="","",VLOOKUP(D1652:D2651,Reference_dataset_Measures_code[],2,FALSE))</f>
        <v>Infrastructure - Reduce/eliminate pollution, incl. noise, light, heat, soil pollution</v>
      </c>
    </row>
    <row r="1653" spans="1:5" x14ac:dyDescent="0.2">
      <c r="A1653" s="1" t="s">
        <v>309</v>
      </c>
      <c r="B1653" s="2" t="str">
        <f t="array" ref="B1653">IF(A1653:A2652="","",VLOOKUP(A1653:A2652,Reference_dataset_SpeciesList_species_code[],2,FALSE))</f>
        <v>Tadarida teniotis</v>
      </c>
      <c r="C1653" s="1" t="s">
        <v>464</v>
      </c>
      <c r="D1653" s="1" t="s">
        <v>2325</v>
      </c>
      <c r="E1653" s="2" t="str">
        <f t="array" ref="E1653">IF(D1653:D2652="","",VLOOKUP(D1653:D2652,Reference_dataset_Measures_code[],2,FALSE))</f>
        <v>Military - Reduce impact of other specific human activities</v>
      </c>
    </row>
    <row r="1654" spans="1:5" x14ac:dyDescent="0.2">
      <c r="A1654" s="1" t="s">
        <v>324</v>
      </c>
      <c r="B1654" s="2" t="str">
        <f t="array" ref="B1654">IF(A1654:A2653="","",VLOOKUP(A1654:A2653,Reference_dataset_SpeciesList_species_code[],2,FALSE))</f>
        <v>Vespertilio murinus</v>
      </c>
      <c r="C1654" s="1" t="s">
        <v>467</v>
      </c>
      <c r="D1654" s="1" t="s">
        <v>2301</v>
      </c>
      <c r="E1654" s="2" t="str">
        <f t="array" ref="E1654">IF(D1654:D2653="","",VLOOKUP(D1654:D2653,Reference_dataset_Measures_code[],2,FALSE))</f>
        <v>Forestry - Adapt/change forest management and exploitation practices</v>
      </c>
    </row>
    <row r="1655" spans="1:5" x14ac:dyDescent="0.2">
      <c r="A1655" s="1" t="s">
        <v>324</v>
      </c>
      <c r="B1655" s="2" t="str">
        <f t="array" ref="B1655">IF(A1655:A2654="","",VLOOKUP(A1655:A2654,Reference_dataset_SpeciesList_species_code[],2,FALSE))</f>
        <v>Vespertilio murinus</v>
      </c>
      <c r="C1655" s="1" t="s">
        <v>467</v>
      </c>
      <c r="D1655" s="1" t="s">
        <v>2313</v>
      </c>
      <c r="E1655" s="2" t="str">
        <f t="array" ref="E1655">IF(D1655:D2654="","",VLOOKUP(D1655:D2654,Reference_dataset_Measures_code[],2,FALSE))</f>
        <v>Infrastructure - Other measures related to residential, commercial and recreational infrastructures</v>
      </c>
    </row>
    <row r="1656" spans="1:5" x14ac:dyDescent="0.2">
      <c r="A1656" s="1" t="s">
        <v>324</v>
      </c>
      <c r="B1656" s="2" t="str">
        <f t="array" ref="B1656">IF(A1656:A2655="","",VLOOKUP(A1656:A2655,Reference_dataset_SpeciesList_species_code[],2,FALSE))</f>
        <v>Vespertilio murinus</v>
      </c>
      <c r="C1656" s="1" t="s">
        <v>467</v>
      </c>
      <c r="D1656" s="1" t="s">
        <v>2319</v>
      </c>
      <c r="E1656" s="2" t="str">
        <f t="array" ref="E1656">IF(D1656:D2655="","",VLOOKUP(D1656:D2655,Reference_dataset_Measures_code[],2,FALSE))</f>
        <v>Extraction and energy - Adapt/manage renewable energy installation, facilities and operation</v>
      </c>
    </row>
    <row r="1657" spans="1:5" x14ac:dyDescent="0.2">
      <c r="A1657" s="1" t="s">
        <v>324</v>
      </c>
      <c r="B1657" s="2" t="str">
        <f t="array" ref="B1657">IF(A1657:A2656="","",VLOOKUP(A1657:A2656,Reference_dataset_SpeciesList_species_code[],2,FALSE))</f>
        <v>Vespertilio murinus</v>
      </c>
      <c r="C1657" s="1" t="s">
        <v>469</v>
      </c>
      <c r="D1657" s="1" t="s">
        <v>2298</v>
      </c>
      <c r="E1657" s="2" t="str">
        <f t="array" ref="E1657">IF(D1657:D2656="","",VLOOKUP(D1657:D2656,Reference_dataset_Measures_code[],2,FALSE))</f>
        <v>Agriculture - Prevent conversion of (semi-) natural habitats into agricultural land</v>
      </c>
    </row>
    <row r="1658" spans="1:5" x14ac:dyDescent="0.2">
      <c r="A1658" s="1" t="s">
        <v>324</v>
      </c>
      <c r="B1658" s="2" t="str">
        <f t="array" ref="B1658">IF(A1658:A2657="","",VLOOKUP(A1658:A2657,Reference_dataset_SpeciesList_species_code[],2,FALSE))</f>
        <v>Vespertilio murinus</v>
      </c>
      <c r="C1658" s="1" t="s">
        <v>469</v>
      </c>
      <c r="D1658" s="1" t="s">
        <v>2309</v>
      </c>
      <c r="E1658" s="2" t="str">
        <f t="array" ref="E1658">IF(D1658:D2657="","",VLOOKUP(D1658:D2657,Reference_dataset_Measures_code[],2,FALSE))</f>
        <v>Agriculture - Manage use of fertilisers as well as chemicals in agriculture</v>
      </c>
    </row>
    <row r="1659" spans="1:5" x14ac:dyDescent="0.2">
      <c r="A1659" s="1" t="s">
        <v>324</v>
      </c>
      <c r="B1659" s="2" t="str">
        <f t="array" ref="B1659">IF(A1659:A2658="","",VLOOKUP(A1659:A2658,Reference_dataset_SpeciesList_species_code[],2,FALSE))</f>
        <v>Vespertilio murinus</v>
      </c>
      <c r="C1659" s="1" t="s">
        <v>469</v>
      </c>
      <c r="D1659" s="1" t="s">
        <v>2323</v>
      </c>
      <c r="E1659" s="2" t="str">
        <f t="array" ref="E1659">IF(D1659:D2658="","",VLOOKUP(D1659:D2658,Reference_dataset_Measures_code[],2,FALSE))</f>
        <v>Agriculture - Manage agricultural drainage and water abstraction</v>
      </c>
    </row>
    <row r="1660" spans="1:5" x14ac:dyDescent="0.2">
      <c r="A1660" s="1" t="s">
        <v>324</v>
      </c>
      <c r="B1660" s="2" t="str">
        <f t="array" ref="B1660">IF(A1660:A2659="","",VLOOKUP(A1660:A2659,Reference_dataset_SpeciesList_species_code[],2,FALSE))</f>
        <v>Vespertilio murinus</v>
      </c>
      <c r="C1660" s="1" t="s">
        <v>469</v>
      </c>
      <c r="D1660" s="1" t="s">
        <v>2301</v>
      </c>
      <c r="E1660" s="2" t="str">
        <f t="array" ref="E1660">IF(D1660:D2659="","",VLOOKUP(D1660:D2659,Reference_dataset_Measures_code[],2,FALSE))</f>
        <v>Forestry - Adapt/change forest management and exploitation practices</v>
      </c>
    </row>
    <row r="1661" spans="1:5" x14ac:dyDescent="0.2">
      <c r="A1661" s="1" t="s">
        <v>324</v>
      </c>
      <c r="B1661" s="2" t="str">
        <f t="array" ref="B1661">IF(A1661:A2660="","",VLOOKUP(A1661:A2660,Reference_dataset_SpeciesList_species_code[],2,FALSE))</f>
        <v>Vespertilio murinus</v>
      </c>
      <c r="C1661" s="1" t="s">
        <v>469</v>
      </c>
      <c r="D1661" s="1" t="s">
        <v>2313</v>
      </c>
      <c r="E1661" s="2" t="str">
        <f t="array" ref="E1661">IF(D1661:D2660="","",VLOOKUP(D1661:D2660,Reference_dataset_Measures_code[],2,FALSE))</f>
        <v>Infrastructure - Other measures related to residential, commercial and recreational infrastructures</v>
      </c>
    </row>
    <row r="1662" spans="1:5" x14ac:dyDescent="0.2">
      <c r="A1662" s="1" t="s">
        <v>308</v>
      </c>
      <c r="B1662" s="2" t="str">
        <f t="array" ref="B1662">IF(A1662:A2661="","",VLOOKUP(A1662:A2661,Reference_dataset_SpeciesList_species_code[],2,FALSE))</f>
        <v>Nyctalus leisleri</v>
      </c>
      <c r="C1662" s="1" t="s">
        <v>467</v>
      </c>
      <c r="D1662" s="1" t="s">
        <v>2328</v>
      </c>
      <c r="E1662" s="2" t="str">
        <f t="array" ref="E1662">IF(D1662:D2661="","",VLOOKUP(D1662:D2661,Reference_dataset_Measures_code[],2,FALSE))</f>
        <v>Forestry - Prevent conversion of (semi-) natural habitats and forests into forests and forest plantations</v>
      </c>
    </row>
    <row r="1663" spans="1:5" x14ac:dyDescent="0.2">
      <c r="A1663" s="1" t="s">
        <v>308</v>
      </c>
      <c r="B1663" s="2" t="str">
        <f t="array" ref="B1663">IF(A1663:A2662="","",VLOOKUP(A1663:A2662,Reference_dataset_SpeciesList_species_code[],2,FALSE))</f>
        <v>Nyctalus leisleri</v>
      </c>
      <c r="C1663" s="1" t="s">
        <v>467</v>
      </c>
      <c r="D1663" s="1" t="s">
        <v>2317</v>
      </c>
      <c r="E1663" s="2" t="str">
        <f t="array" ref="E1663">IF(D1663:D2662="","",VLOOKUP(D1663:D2662,Reference_dataset_Measures_code[],2,FALSE))</f>
        <v>Forestry - Maintain exisiting traditional forest management and exploitation practices</v>
      </c>
    </row>
    <row r="1664" spans="1:5" x14ac:dyDescent="0.2">
      <c r="A1664" s="1" t="s">
        <v>308</v>
      </c>
      <c r="B1664" s="2" t="str">
        <f t="array" ref="B1664">IF(A1664:A2663="","",VLOOKUP(A1664:A2663,Reference_dataset_SpeciesList_species_code[],2,FALSE))</f>
        <v>Nyctalus leisleri</v>
      </c>
      <c r="C1664" s="1" t="s">
        <v>467</v>
      </c>
      <c r="D1664" s="1" t="s">
        <v>2301</v>
      </c>
      <c r="E1664" s="2" t="str">
        <f t="array" ref="E1664">IF(D1664:D2663="","",VLOOKUP(D1664:D2663,Reference_dataset_Measures_code[],2,FALSE))</f>
        <v>Forestry - Adapt/change forest management and exploitation practices</v>
      </c>
    </row>
    <row r="1665" spans="1:5" x14ac:dyDescent="0.2">
      <c r="A1665" s="1" t="s">
        <v>308</v>
      </c>
      <c r="B1665" s="2" t="str">
        <f t="array" ref="B1665">IF(A1665:A2664="","",VLOOKUP(A1665:A2664,Reference_dataset_SpeciesList_species_code[],2,FALSE))</f>
        <v>Nyctalus leisleri</v>
      </c>
      <c r="C1665" s="1" t="s">
        <v>467</v>
      </c>
      <c r="D1665" s="1" t="s">
        <v>2319</v>
      </c>
      <c r="E1665" s="2" t="str">
        <f t="array" ref="E1665">IF(D1665:D2664="","",VLOOKUP(D1665:D2664,Reference_dataset_Measures_code[],2,FALSE))</f>
        <v>Extraction and energy - Adapt/manage renewable energy installation, facilities and operation</v>
      </c>
    </row>
    <row r="1666" spans="1:5" x14ac:dyDescent="0.2">
      <c r="A1666" s="1" t="s">
        <v>308</v>
      </c>
      <c r="B1666" s="2" t="str">
        <f t="array" ref="B1666">IF(A1666:A2665="","",VLOOKUP(A1666:A2665,Reference_dataset_SpeciesList_species_code[],2,FALSE))</f>
        <v>Nyctalus leisleri</v>
      </c>
      <c r="C1666" s="1" t="s">
        <v>467</v>
      </c>
      <c r="D1666" s="1" t="s">
        <v>2325</v>
      </c>
      <c r="E1666" s="2" t="str">
        <f t="array" ref="E1666">IF(D1666:D2665="","",VLOOKUP(D1666:D2665,Reference_dataset_Measures_code[],2,FALSE))</f>
        <v>Military - Reduce impact of other specific human activities</v>
      </c>
    </row>
    <row r="1667" spans="1:5" x14ac:dyDescent="0.2">
      <c r="A1667" s="1" t="s">
        <v>308</v>
      </c>
      <c r="B1667" s="2" t="str">
        <f t="array" ref="B1667">IF(A1667:A2666="","",VLOOKUP(A1667:A2666,Reference_dataset_SpeciesList_species_code[],2,FALSE))</f>
        <v>Nyctalus leisleri</v>
      </c>
      <c r="C1667" s="1" t="s">
        <v>467</v>
      </c>
      <c r="D1667" s="1" t="s">
        <v>2307</v>
      </c>
      <c r="E1667" s="2" t="str">
        <f t="array" ref="E1667">IF(D1667:D2666="","",VLOOKUP(D1667:D2666,Reference_dataset_Measures_code[],2,FALSE))</f>
        <v>Natural processes - Managenemnt of habitats to slow, stop or reverse natural processes without direct human influence</v>
      </c>
    </row>
    <row r="1668" spans="1:5" x14ac:dyDescent="0.2">
      <c r="A1668" s="1" t="s">
        <v>308</v>
      </c>
      <c r="B1668" s="2" t="str">
        <f t="array" ref="B1668">IF(A1668:A2667="","",VLOOKUP(A1668:A2667,Reference_dataset_SpeciesList_species_code[],2,FALSE))</f>
        <v>Nyctalus leisleri</v>
      </c>
      <c r="C1668" s="1" t="s">
        <v>469</v>
      </c>
      <c r="D1668" s="1" t="s">
        <v>2298</v>
      </c>
      <c r="E1668" s="2" t="str">
        <f t="array" ref="E1668">IF(D1668:D2667="","",VLOOKUP(D1668:D2667,Reference_dataset_Measures_code[],2,FALSE))</f>
        <v>Agriculture - Prevent conversion of (semi-) natural habitats into agricultural land</v>
      </c>
    </row>
    <row r="1669" spans="1:5" x14ac:dyDescent="0.2">
      <c r="A1669" s="1" t="s">
        <v>308</v>
      </c>
      <c r="B1669" s="2" t="str">
        <f t="array" ref="B1669">IF(A1669:A2668="","",VLOOKUP(A1669:A2668,Reference_dataset_SpeciesList_species_code[],2,FALSE))</f>
        <v>Nyctalus leisleri</v>
      </c>
      <c r="C1669" s="1" t="s">
        <v>469</v>
      </c>
      <c r="D1669" s="1" t="s">
        <v>2299</v>
      </c>
      <c r="E1669" s="2" t="str">
        <f t="array" ref="E1669">IF(D1669:D2668="","",VLOOKUP(D1669:D2668,Reference_dataset_Measures_code[],2,FALSE))</f>
        <v>Agriculture - Restore small landscape features on agricultural land</v>
      </c>
    </row>
    <row r="1670" spans="1:5" x14ac:dyDescent="0.2">
      <c r="A1670" s="1" t="s">
        <v>308</v>
      </c>
      <c r="B1670" s="2" t="str">
        <f t="array" ref="B1670">IF(A1670:A2669="","",VLOOKUP(A1670:A2669,Reference_dataset_SpeciesList_species_code[],2,FALSE))</f>
        <v>Nyctalus leisleri</v>
      </c>
      <c r="C1670" s="1" t="s">
        <v>469</v>
      </c>
      <c r="D1670" s="1" t="s">
        <v>414</v>
      </c>
      <c r="E1670" s="2" t="str">
        <f t="array" ref="E1670">IF(D1670:D2669="","",VLOOKUP(D1670:D2669,Reference_dataset_Measures_code[],2,FALSE))</f>
        <v>Agriculture - Maintain exisiting extensive practices and landscape features</v>
      </c>
    </row>
    <row r="1671" spans="1:5" x14ac:dyDescent="0.2">
      <c r="A1671" s="1" t="s">
        <v>308</v>
      </c>
      <c r="B1671" s="2" t="str">
        <f t="array" ref="B1671">IF(A1671:A2670="","",VLOOKUP(A1671:A2670,Reference_dataset_SpeciesList_species_code[],2,FALSE))</f>
        <v>Nyctalus leisleri</v>
      </c>
      <c r="C1671" s="1" t="s">
        <v>469</v>
      </c>
      <c r="D1671" s="1" t="s">
        <v>2300</v>
      </c>
      <c r="E1671" s="2" t="str">
        <f t="array" ref="E1671">IF(D1671:D2670="","",VLOOKUP(D1671:D2670,Reference_dataset_Measures_code[],2,FALSE))</f>
        <v>Agriculture - Reinstate appropiate agricultural practices to address abandonment</v>
      </c>
    </row>
    <row r="1672" spans="1:5" x14ac:dyDescent="0.2">
      <c r="A1672" s="1" t="s">
        <v>308</v>
      </c>
      <c r="B1672" s="2" t="str">
        <f t="array" ref="B1672">IF(A1672:A2671="","",VLOOKUP(A1672:A2671,Reference_dataset_SpeciesList_species_code[],2,FALSE))</f>
        <v>Nyctalus leisleri</v>
      </c>
      <c r="C1672" s="1" t="s">
        <v>469</v>
      </c>
      <c r="D1672" s="1" t="s">
        <v>2328</v>
      </c>
      <c r="E1672" s="2" t="str">
        <f t="array" ref="E1672">IF(D1672:D2671="","",VLOOKUP(D1672:D2671,Reference_dataset_Measures_code[],2,FALSE))</f>
        <v>Forestry - Prevent conversion of (semi-) natural habitats and forests into forests and forest plantations</v>
      </c>
    </row>
    <row r="1673" spans="1:5" x14ac:dyDescent="0.2">
      <c r="A1673" s="1" t="s">
        <v>308</v>
      </c>
      <c r="B1673" s="2" t="str">
        <f t="array" ref="B1673">IF(A1673:A2672="","",VLOOKUP(A1673:A2672,Reference_dataset_SpeciesList_species_code[],2,FALSE))</f>
        <v>Nyctalus leisleri</v>
      </c>
      <c r="C1673" s="1" t="s">
        <v>469</v>
      </c>
      <c r="D1673" s="1" t="s">
        <v>2317</v>
      </c>
      <c r="E1673" s="2" t="str">
        <f t="array" ref="E1673">IF(D1673:D2672="","",VLOOKUP(D1673:D2672,Reference_dataset_Measures_code[],2,FALSE))</f>
        <v>Forestry - Maintain exisiting traditional forest management and exploitation practices</v>
      </c>
    </row>
    <row r="1674" spans="1:5" x14ac:dyDescent="0.2">
      <c r="A1674" s="1" t="s">
        <v>308</v>
      </c>
      <c r="B1674" s="2" t="str">
        <f t="array" ref="B1674">IF(A1674:A2673="","",VLOOKUP(A1674:A2673,Reference_dataset_SpeciesList_species_code[],2,FALSE))</f>
        <v>Nyctalus leisleri</v>
      </c>
      <c r="C1674" s="1" t="s">
        <v>469</v>
      </c>
      <c r="D1674" s="1" t="s">
        <v>2353</v>
      </c>
      <c r="E1674" s="2" t="str">
        <f t="array" ref="E1674">IF(D1674:D2673="","",VLOOKUP(D1674:D2673,Reference_dataset_Measures_code[],2,FALSE))</f>
        <v>Forestry - Reinstate forest management and exploitation practices</v>
      </c>
    </row>
    <row r="1675" spans="1:5" x14ac:dyDescent="0.2">
      <c r="A1675" s="1" t="s">
        <v>308</v>
      </c>
      <c r="B1675" s="2" t="str">
        <f t="array" ref="B1675">IF(A1675:A2674="","",VLOOKUP(A1675:A2674,Reference_dataset_SpeciesList_species_code[],2,FALSE))</f>
        <v>Nyctalus leisleri</v>
      </c>
      <c r="C1675" s="1" t="s">
        <v>469</v>
      </c>
      <c r="D1675" s="1" t="s">
        <v>2301</v>
      </c>
      <c r="E1675" s="2" t="str">
        <f t="array" ref="E1675">IF(D1675:D2674="","",VLOOKUP(D1675:D2674,Reference_dataset_Measures_code[],2,FALSE))</f>
        <v>Forestry - Adapt/change forest management and exploitation practices</v>
      </c>
    </row>
    <row r="1676" spans="1:5" x14ac:dyDescent="0.2">
      <c r="A1676" s="1" t="s">
        <v>308</v>
      </c>
      <c r="B1676" s="2" t="str">
        <f t="array" ref="B1676">IF(A1676:A2675="","",VLOOKUP(A1676:A2675,Reference_dataset_SpeciesList_species_code[],2,FALSE))</f>
        <v>Nyctalus leisleri</v>
      </c>
      <c r="C1676" s="1" t="s">
        <v>469</v>
      </c>
      <c r="D1676" s="1" t="s">
        <v>2293</v>
      </c>
      <c r="E1676" s="2" t="str">
        <f t="array" ref="E1676">IF(D1676:D2675="","",VLOOKUP(D1676:D2675,Reference_dataset_Measures_code[],2,FALSE))</f>
        <v>Infrastructure - Reduce/eliminate air pollution</v>
      </c>
    </row>
    <row r="1677" spans="1:5" x14ac:dyDescent="0.2">
      <c r="A1677" s="1" t="s">
        <v>308</v>
      </c>
      <c r="B1677" s="2" t="str">
        <f t="array" ref="B1677">IF(A1677:A2676="","",VLOOKUP(A1677:A2676,Reference_dataset_SpeciesList_species_code[],2,FALSE))</f>
        <v>Nyctalus leisleri</v>
      </c>
      <c r="C1677" s="1" t="s">
        <v>469</v>
      </c>
      <c r="D1677" s="1" t="s">
        <v>2358</v>
      </c>
      <c r="E1677" s="2" t="str">
        <f t="array" ref="E1677">IF(D1677:D2676="","",VLOOKUP(D1677:D2676,Reference_dataset_Measures_code[],2,FALSE))</f>
        <v>Infrastructure - Reduce/eliminate marine pollution</v>
      </c>
    </row>
    <row r="1678" spans="1:5" x14ac:dyDescent="0.2">
      <c r="A1678" s="1" t="s">
        <v>308</v>
      </c>
      <c r="B1678" s="2" t="str">
        <f t="array" ref="B1678">IF(A1678:A2677="","",VLOOKUP(A1678:A2677,Reference_dataset_SpeciesList_species_code[],2,FALSE))</f>
        <v>Nyctalus leisleri</v>
      </c>
      <c r="C1678" s="1" t="s">
        <v>469</v>
      </c>
      <c r="D1678" s="1" t="s">
        <v>2325</v>
      </c>
      <c r="E1678" s="2" t="str">
        <f t="array" ref="E1678">IF(D1678:D2677="","",VLOOKUP(D1678:D2677,Reference_dataset_Measures_code[],2,FALSE))</f>
        <v>Military - Reduce impact of other specific human activities</v>
      </c>
    </row>
    <row r="1679" spans="1:5" x14ac:dyDescent="0.2">
      <c r="A1679" s="1" t="s">
        <v>308</v>
      </c>
      <c r="B1679" s="2" t="str">
        <f t="array" ref="B1679">IF(A1679:A2678="","",VLOOKUP(A1679:A2678,Reference_dataset_SpeciesList_species_code[],2,FALSE))</f>
        <v>Nyctalus leisleri</v>
      </c>
      <c r="C1679" s="1" t="s">
        <v>464</v>
      </c>
      <c r="D1679" s="1" t="s">
        <v>2301</v>
      </c>
      <c r="E1679" s="2" t="str">
        <f t="array" ref="E1679">IF(D1679:D2678="","",VLOOKUP(D1679:D2678,Reference_dataset_Measures_code[],2,FALSE))</f>
        <v>Forestry - Adapt/change forest management and exploitation practices</v>
      </c>
    </row>
    <row r="1680" spans="1:5" x14ac:dyDescent="0.2">
      <c r="A1680" s="1" t="s">
        <v>308</v>
      </c>
      <c r="B1680" s="2" t="str">
        <f t="array" ref="B1680">IF(A1680:A2679="","",VLOOKUP(A1680:A2679,Reference_dataset_SpeciesList_species_code[],2,FALSE))</f>
        <v>Nyctalus leisleri</v>
      </c>
      <c r="C1680" s="1" t="s">
        <v>464</v>
      </c>
      <c r="D1680" s="1" t="s">
        <v>2325</v>
      </c>
      <c r="E1680" s="2" t="str">
        <f t="array" ref="E1680">IF(D1680:D2679="","",VLOOKUP(D1680:D2679,Reference_dataset_Measures_code[],2,FALSE))</f>
        <v>Military - Reduce impact of other specific human activities</v>
      </c>
    </row>
    <row r="1681" spans="1:5" x14ac:dyDescent="0.2">
      <c r="A1681" s="1" t="s">
        <v>308</v>
      </c>
      <c r="B1681" s="2" t="str">
        <f t="array" ref="B1681">IF(A1681:A2680="","",VLOOKUP(A1681:A2680,Reference_dataset_SpeciesList_species_code[],2,FALSE))</f>
        <v>Nyctalus leisleri</v>
      </c>
      <c r="C1681" s="1" t="s">
        <v>464</v>
      </c>
      <c r="D1681" s="1" t="s">
        <v>2295</v>
      </c>
      <c r="E1681" s="2" t="str">
        <f t="array" ref="E1681">IF(D1681:D2680="","",VLOOKUP(D1681:D2680,Reference_dataset_Measures_code[],2,FALSE))</f>
        <v>Infrastructure - Reduce impact of outdoor sports, leisure and recreational activities</v>
      </c>
    </row>
    <row r="1682" spans="1:5" x14ac:dyDescent="0.2">
      <c r="A1682" s="1" t="s">
        <v>308</v>
      </c>
      <c r="B1682" s="2" t="str">
        <f t="array" ref="B1682">IF(A1682:A2681="","",VLOOKUP(A1682:A2681,Reference_dataset_SpeciesList_species_code[],2,FALSE))</f>
        <v>Nyctalus leisleri</v>
      </c>
      <c r="C1682" s="1" t="s">
        <v>464</v>
      </c>
      <c r="D1682" s="1" t="s">
        <v>2317</v>
      </c>
      <c r="E1682" s="2" t="str">
        <f t="array" ref="E1682">IF(D1682:D2681="","",VLOOKUP(D1682:D2681,Reference_dataset_Measures_code[],2,FALSE))</f>
        <v>Forestry - Maintain exisiting traditional forest management and exploitation practices</v>
      </c>
    </row>
    <row r="1683" spans="1:5" x14ac:dyDescent="0.2">
      <c r="A1683" s="1" t="s">
        <v>307</v>
      </c>
      <c r="B1683" s="2" t="str">
        <f t="array" ref="B1683">IF(A1683:A2682="","",VLOOKUP(A1683:A2682,Reference_dataset_SpeciesList_species_code[],2,FALSE))</f>
        <v>Myotis mystacinus</v>
      </c>
      <c r="C1683" s="1" t="s">
        <v>467</v>
      </c>
      <c r="D1683" s="1" t="s">
        <v>2298</v>
      </c>
      <c r="E1683" s="2" t="str">
        <f t="array" ref="E1683">IF(D1683:D2682="","",VLOOKUP(D1683:D2682,Reference_dataset_Measures_code[],2,FALSE))</f>
        <v>Agriculture - Prevent conversion of (semi-) natural habitats into agricultural land</v>
      </c>
    </row>
    <row r="1684" spans="1:5" x14ac:dyDescent="0.2">
      <c r="A1684" s="1" t="s">
        <v>307</v>
      </c>
      <c r="B1684" s="2" t="str">
        <f t="array" ref="B1684">IF(A1684:A2683="","",VLOOKUP(A1684:A2683,Reference_dataset_SpeciesList_species_code[],2,FALSE))</f>
        <v>Myotis mystacinus</v>
      </c>
      <c r="C1684" s="1" t="s">
        <v>467</v>
      </c>
      <c r="D1684" s="1" t="s">
        <v>2299</v>
      </c>
      <c r="E1684" s="2" t="str">
        <f t="array" ref="E1684">IF(D1684:D2683="","",VLOOKUP(D1684:D2683,Reference_dataset_Measures_code[],2,FALSE))</f>
        <v>Agriculture - Restore small landscape features on agricultural land</v>
      </c>
    </row>
    <row r="1685" spans="1:5" x14ac:dyDescent="0.2">
      <c r="A1685" s="1" t="s">
        <v>307</v>
      </c>
      <c r="B1685" s="2" t="str">
        <f t="array" ref="B1685">IF(A1685:A2684="","",VLOOKUP(A1685:A2684,Reference_dataset_SpeciesList_species_code[],2,FALSE))</f>
        <v>Myotis mystacinus</v>
      </c>
      <c r="C1685" s="1" t="s">
        <v>467</v>
      </c>
      <c r="D1685" s="1" t="s">
        <v>414</v>
      </c>
      <c r="E1685" s="2" t="str">
        <f t="array" ref="E1685">IF(D1685:D2684="","",VLOOKUP(D1685:D2684,Reference_dataset_Measures_code[],2,FALSE))</f>
        <v>Agriculture - Maintain exisiting extensive practices and landscape features</v>
      </c>
    </row>
    <row r="1686" spans="1:5" x14ac:dyDescent="0.2">
      <c r="A1686" s="1" t="s">
        <v>307</v>
      </c>
      <c r="B1686" s="2" t="str">
        <f t="array" ref="B1686">IF(A1686:A2685="","",VLOOKUP(A1686:A2685,Reference_dataset_SpeciesList_species_code[],2,FALSE))</f>
        <v>Myotis mystacinus</v>
      </c>
      <c r="C1686" s="1" t="s">
        <v>467</v>
      </c>
      <c r="D1686" s="1" t="s">
        <v>2300</v>
      </c>
      <c r="E1686" s="2" t="str">
        <f t="array" ref="E1686">IF(D1686:D2685="","",VLOOKUP(D1686:D2685,Reference_dataset_Measures_code[],2,FALSE))</f>
        <v>Agriculture - Reinstate appropiate agricultural practices to address abandonment</v>
      </c>
    </row>
    <row r="1687" spans="1:5" x14ac:dyDescent="0.2">
      <c r="A1687" s="1" t="s">
        <v>307</v>
      </c>
      <c r="B1687" s="2" t="str">
        <f t="array" ref="B1687">IF(A1687:A2686="","",VLOOKUP(A1687:A2686,Reference_dataset_SpeciesList_species_code[],2,FALSE))</f>
        <v>Myotis mystacinus</v>
      </c>
      <c r="C1687" s="1" t="s">
        <v>467</v>
      </c>
      <c r="D1687" s="1" t="s">
        <v>2328</v>
      </c>
      <c r="E1687" s="2" t="str">
        <f t="array" ref="E1687">IF(D1687:D2686="","",VLOOKUP(D1687:D2686,Reference_dataset_Measures_code[],2,FALSE))</f>
        <v>Forestry - Prevent conversion of (semi-) natural habitats and forests into forests and forest plantations</v>
      </c>
    </row>
    <row r="1688" spans="1:5" x14ac:dyDescent="0.2">
      <c r="A1688" s="1" t="s">
        <v>307</v>
      </c>
      <c r="B1688" s="2" t="str">
        <f t="array" ref="B1688">IF(A1688:A2687="","",VLOOKUP(A1688:A2687,Reference_dataset_SpeciesList_species_code[],2,FALSE))</f>
        <v>Myotis mystacinus</v>
      </c>
      <c r="C1688" s="1" t="s">
        <v>467</v>
      </c>
      <c r="D1688" s="1" t="s">
        <v>2301</v>
      </c>
      <c r="E1688" s="2" t="str">
        <f t="array" ref="E1688">IF(D1688:D2687="","",VLOOKUP(D1688:D2687,Reference_dataset_Measures_code[],2,FALSE))</f>
        <v>Forestry - Adapt/change forest management and exploitation practices</v>
      </c>
    </row>
    <row r="1689" spans="1:5" x14ac:dyDescent="0.2">
      <c r="A1689" s="1" t="s">
        <v>307</v>
      </c>
      <c r="B1689" s="2" t="str">
        <f t="array" ref="B1689">IF(A1689:A2688="","",VLOOKUP(A1689:A2688,Reference_dataset_SpeciesList_species_code[],2,FALSE))</f>
        <v>Myotis mystacinus</v>
      </c>
      <c r="C1689" s="1" t="s">
        <v>467</v>
      </c>
      <c r="D1689" s="1" t="s">
        <v>2319</v>
      </c>
      <c r="E1689" s="2" t="str">
        <f t="array" ref="E1689">IF(D1689:D2688="","",VLOOKUP(D1689:D2688,Reference_dataset_Measures_code[],2,FALSE))</f>
        <v>Extraction and energy - Adapt/manage renewable energy installation, facilities and operation</v>
      </c>
    </row>
    <row r="1690" spans="1:5" x14ac:dyDescent="0.2">
      <c r="A1690" s="1" t="s">
        <v>307</v>
      </c>
      <c r="B1690" s="2" t="str">
        <f t="array" ref="B1690">IF(A1690:A2689="","",VLOOKUP(A1690:A2689,Reference_dataset_SpeciesList_species_code[],2,FALSE))</f>
        <v>Myotis mystacinus</v>
      </c>
      <c r="C1690" s="1" t="s">
        <v>467</v>
      </c>
      <c r="D1690" s="1" t="s">
        <v>2367</v>
      </c>
      <c r="E1690" s="2" t="str">
        <f t="array" ref="E1690">IF(D1690:D2689="","",VLOOKUP(D1690:D2689,Reference_dataset_Measures_code[],2,FALSE))</f>
        <v>Transport - Manage/reduce/eliminate noise, light and other forms of pollution</v>
      </c>
    </row>
    <row r="1691" spans="1:5" x14ac:dyDescent="0.2">
      <c r="A1691" s="1" t="s">
        <v>307</v>
      </c>
      <c r="B1691" s="2" t="str">
        <f t="array" ref="B1691">IF(A1691:A2690="","",VLOOKUP(A1691:A2690,Reference_dataset_SpeciesList_species_code[],2,FALSE))</f>
        <v>Myotis mystacinus</v>
      </c>
      <c r="C1691" s="1" t="s">
        <v>467</v>
      </c>
      <c r="D1691" s="1" t="s">
        <v>2291</v>
      </c>
      <c r="E1691" s="2" t="str">
        <f t="array" ref="E1691">IF(D1691:D2690="","",VLOOKUP(D1691:D2690,Reference_dataset_Measures_code[],2,FALSE))</f>
        <v>Infrastructure - Managing the impacts of converting land for construction and development</v>
      </c>
    </row>
    <row r="1692" spans="1:5" x14ac:dyDescent="0.2">
      <c r="A1692" s="1" t="s">
        <v>307</v>
      </c>
      <c r="B1692" s="2" t="str">
        <f t="array" ref="B1692">IF(A1692:A2691="","",VLOOKUP(A1692:A2691,Reference_dataset_SpeciesList_species_code[],2,FALSE))</f>
        <v>Myotis mystacinus</v>
      </c>
      <c r="C1692" s="1" t="s">
        <v>467</v>
      </c>
      <c r="D1692" s="1" t="s">
        <v>2295</v>
      </c>
      <c r="E1692" s="2" t="str">
        <f t="array" ref="E1692">IF(D1692:D2691="","",VLOOKUP(D1692:D2691,Reference_dataset_Measures_code[],2,FALSE))</f>
        <v>Infrastructure - Reduce impact of outdoor sports, leisure and recreational activities</v>
      </c>
    </row>
    <row r="1693" spans="1:5" x14ac:dyDescent="0.2">
      <c r="A1693" s="1" t="s">
        <v>307</v>
      </c>
      <c r="B1693" s="2" t="str">
        <f t="array" ref="B1693">IF(A1693:A2692="","",VLOOKUP(A1693:A2692,Reference_dataset_SpeciesList_species_code[],2,FALSE))</f>
        <v>Myotis mystacinus</v>
      </c>
      <c r="C1693" s="1" t="s">
        <v>467</v>
      </c>
      <c r="D1693" s="1" t="s">
        <v>2365</v>
      </c>
      <c r="E1693" s="2" t="str">
        <f t="array" ref="E1693">IF(D1693:D2692="","",VLOOKUP(D1693:D2692,Reference_dataset_Measures_code[],2,FALSE))</f>
        <v>Infrastructure - Reduce/eliminate pollution, incl. noise, light, heat, soil pollution</v>
      </c>
    </row>
    <row r="1694" spans="1:5" x14ac:dyDescent="0.2">
      <c r="A1694" s="1" t="s">
        <v>307</v>
      </c>
      <c r="B1694" s="2" t="str">
        <f t="array" ref="B1694">IF(A1694:A2693="","",VLOOKUP(A1694:A2693,Reference_dataset_SpeciesList_species_code[],2,FALSE))</f>
        <v>Myotis mystacinus</v>
      </c>
      <c r="C1694" s="1" t="s">
        <v>467</v>
      </c>
      <c r="D1694" s="1" t="s">
        <v>2313</v>
      </c>
      <c r="E1694" s="2" t="str">
        <f t="array" ref="E1694">IF(D1694:D2693="","",VLOOKUP(D1694:D2693,Reference_dataset_Measures_code[],2,FALSE))</f>
        <v>Infrastructure - Other measures related to residential, commercial and recreational infrastructures</v>
      </c>
    </row>
    <row r="1695" spans="1:5" x14ac:dyDescent="0.2">
      <c r="A1695" s="1" t="s">
        <v>307</v>
      </c>
      <c r="B1695" s="2" t="str">
        <f t="array" ref="B1695">IF(A1695:A2694="","",VLOOKUP(A1695:A2694,Reference_dataset_SpeciesList_species_code[],2,FALSE))</f>
        <v>Myotis mystacinus</v>
      </c>
      <c r="C1695" s="1" t="s">
        <v>467</v>
      </c>
      <c r="D1695" s="1" t="s">
        <v>2325</v>
      </c>
      <c r="E1695" s="2" t="str">
        <f t="array" ref="E1695">IF(D1695:D2694="","",VLOOKUP(D1695:D2694,Reference_dataset_Measures_code[],2,FALSE))</f>
        <v>Military - Reduce impact of other specific human activities</v>
      </c>
    </row>
    <row r="1696" spans="1:5" x14ac:dyDescent="0.2">
      <c r="A1696" s="1" t="s">
        <v>307</v>
      </c>
      <c r="B1696" s="2" t="str">
        <f t="array" ref="B1696">IF(A1696:A2695="","",VLOOKUP(A1696:A2695,Reference_dataset_SpeciesList_species_code[],2,FALSE))</f>
        <v>Myotis mystacinus</v>
      </c>
      <c r="C1696" s="1" t="s">
        <v>467</v>
      </c>
      <c r="D1696" s="1" t="s">
        <v>2307</v>
      </c>
      <c r="E1696" s="2" t="str">
        <f t="array" ref="E1696">IF(D1696:D2695="","",VLOOKUP(D1696:D2695,Reference_dataset_Measures_code[],2,FALSE))</f>
        <v>Natural processes - Managenemnt of habitats to slow, stop or reverse natural processes without direct human influence</v>
      </c>
    </row>
    <row r="1697" spans="1:5" x14ac:dyDescent="0.2">
      <c r="A1697" s="1" t="s">
        <v>307</v>
      </c>
      <c r="B1697" s="2" t="str">
        <f t="array" ref="B1697">IF(A1697:A2696="","",VLOOKUP(A1697:A2696,Reference_dataset_SpeciesList_species_code[],2,FALSE))</f>
        <v>Myotis mystacinus</v>
      </c>
      <c r="C1697" s="1" t="s">
        <v>469</v>
      </c>
      <c r="D1697" s="1" t="s">
        <v>2298</v>
      </c>
      <c r="E1697" s="2" t="str">
        <f t="array" ref="E1697">IF(D1697:D2696="","",VLOOKUP(D1697:D2696,Reference_dataset_Measures_code[],2,FALSE))</f>
        <v>Agriculture - Prevent conversion of (semi-) natural habitats into agricultural land</v>
      </c>
    </row>
    <row r="1698" spans="1:5" x14ac:dyDescent="0.2">
      <c r="A1698" s="1" t="s">
        <v>307</v>
      </c>
      <c r="B1698" s="2" t="str">
        <f t="array" ref="B1698">IF(A1698:A2697="","",VLOOKUP(A1698:A2697,Reference_dataset_SpeciesList_species_code[],2,FALSE))</f>
        <v>Myotis mystacinus</v>
      </c>
      <c r="C1698" s="1" t="s">
        <v>469</v>
      </c>
      <c r="D1698" s="1" t="s">
        <v>2299</v>
      </c>
      <c r="E1698" s="2" t="str">
        <f t="array" ref="E1698">IF(D1698:D2697="","",VLOOKUP(D1698:D2697,Reference_dataset_Measures_code[],2,FALSE))</f>
        <v>Agriculture - Restore small landscape features on agricultural land</v>
      </c>
    </row>
    <row r="1699" spans="1:5" x14ac:dyDescent="0.2">
      <c r="A1699" s="1" t="s">
        <v>307</v>
      </c>
      <c r="B1699" s="2" t="str">
        <f t="array" ref="B1699">IF(A1699:A2698="","",VLOOKUP(A1699:A2698,Reference_dataset_SpeciesList_species_code[],2,FALSE))</f>
        <v>Myotis mystacinus</v>
      </c>
      <c r="C1699" s="1" t="s">
        <v>469</v>
      </c>
      <c r="D1699" s="1" t="s">
        <v>414</v>
      </c>
      <c r="E1699" s="2" t="str">
        <f t="array" ref="E1699">IF(D1699:D2698="","",VLOOKUP(D1699:D2698,Reference_dataset_Measures_code[],2,FALSE))</f>
        <v>Agriculture - Maintain exisiting extensive practices and landscape features</v>
      </c>
    </row>
    <row r="1700" spans="1:5" x14ac:dyDescent="0.2">
      <c r="A1700" s="1" t="s">
        <v>307</v>
      </c>
      <c r="B1700" s="2" t="str">
        <f t="array" ref="B1700">IF(A1700:A2699="","",VLOOKUP(A1700:A2699,Reference_dataset_SpeciesList_species_code[],2,FALSE))</f>
        <v>Myotis mystacinus</v>
      </c>
      <c r="C1700" s="1" t="s">
        <v>469</v>
      </c>
      <c r="D1700" s="1" t="s">
        <v>2300</v>
      </c>
      <c r="E1700" s="2" t="str">
        <f t="array" ref="E1700">IF(D1700:D2699="","",VLOOKUP(D1700:D2699,Reference_dataset_Measures_code[],2,FALSE))</f>
        <v>Agriculture - Reinstate appropiate agricultural practices to address abandonment</v>
      </c>
    </row>
    <row r="1701" spans="1:5" x14ac:dyDescent="0.2">
      <c r="A1701" s="1" t="s">
        <v>307</v>
      </c>
      <c r="B1701" s="2" t="str">
        <f t="array" ref="B1701">IF(A1701:A2700="","",VLOOKUP(A1701:A2700,Reference_dataset_SpeciesList_species_code[],2,FALSE))</f>
        <v>Myotis mystacinus</v>
      </c>
      <c r="C1701" s="1" t="s">
        <v>469</v>
      </c>
      <c r="D1701" s="1" t="s">
        <v>2328</v>
      </c>
      <c r="E1701" s="2" t="str">
        <f t="array" ref="E1701">IF(D1701:D2700="","",VLOOKUP(D1701:D2700,Reference_dataset_Measures_code[],2,FALSE))</f>
        <v>Forestry - Prevent conversion of (semi-) natural habitats and forests into forests and forest plantations</v>
      </c>
    </row>
    <row r="1702" spans="1:5" x14ac:dyDescent="0.2">
      <c r="A1702" s="1" t="s">
        <v>307</v>
      </c>
      <c r="B1702" s="2" t="str">
        <f t="array" ref="B1702">IF(A1702:A2701="","",VLOOKUP(A1702:A2701,Reference_dataset_SpeciesList_species_code[],2,FALSE))</f>
        <v>Myotis mystacinus</v>
      </c>
      <c r="C1702" s="1" t="s">
        <v>469</v>
      </c>
      <c r="D1702" s="1" t="s">
        <v>2301</v>
      </c>
      <c r="E1702" s="2" t="str">
        <f t="array" ref="E1702">IF(D1702:D2701="","",VLOOKUP(D1702:D2701,Reference_dataset_Measures_code[],2,FALSE))</f>
        <v>Forestry - Adapt/change forest management and exploitation practices</v>
      </c>
    </row>
    <row r="1703" spans="1:5" x14ac:dyDescent="0.2">
      <c r="A1703" s="1" t="s">
        <v>307</v>
      </c>
      <c r="B1703" s="2" t="str">
        <f t="array" ref="B1703">IF(A1703:A2702="","",VLOOKUP(A1703:A2702,Reference_dataset_SpeciesList_species_code[],2,FALSE))</f>
        <v>Myotis mystacinus</v>
      </c>
      <c r="C1703" s="1" t="s">
        <v>469</v>
      </c>
      <c r="D1703" s="1" t="s">
        <v>2295</v>
      </c>
      <c r="E1703" s="2" t="str">
        <f t="array" ref="E1703">IF(D1703:D2702="","",VLOOKUP(D1703:D2702,Reference_dataset_Measures_code[],2,FALSE))</f>
        <v>Infrastructure - Reduce impact of outdoor sports, leisure and recreational activities</v>
      </c>
    </row>
    <row r="1704" spans="1:5" x14ac:dyDescent="0.2">
      <c r="A1704" s="1" t="s">
        <v>307</v>
      </c>
      <c r="B1704" s="2" t="str">
        <f t="array" ref="B1704">IF(A1704:A2703="","",VLOOKUP(A1704:A2703,Reference_dataset_SpeciesList_species_code[],2,FALSE))</f>
        <v>Myotis mystacinus</v>
      </c>
      <c r="C1704" s="1" t="s">
        <v>469</v>
      </c>
      <c r="D1704" s="1" t="s">
        <v>2365</v>
      </c>
      <c r="E1704" s="2" t="str">
        <f t="array" ref="E1704">IF(D1704:D2703="","",VLOOKUP(D1704:D2703,Reference_dataset_Measures_code[],2,FALSE))</f>
        <v>Infrastructure - Reduce/eliminate pollution, incl. noise, light, heat, soil pollution</v>
      </c>
    </row>
    <row r="1705" spans="1:5" x14ac:dyDescent="0.2">
      <c r="A1705" s="1" t="s">
        <v>307</v>
      </c>
      <c r="B1705" s="2" t="str">
        <f t="array" ref="B1705">IF(A1705:A2704="","",VLOOKUP(A1705:A2704,Reference_dataset_SpeciesList_species_code[],2,FALSE))</f>
        <v>Myotis mystacinus</v>
      </c>
      <c r="C1705" s="1" t="s">
        <v>469</v>
      </c>
      <c r="D1705" s="1" t="s">
        <v>2313</v>
      </c>
      <c r="E1705" s="2" t="str">
        <f t="array" ref="E1705">IF(D1705:D2704="","",VLOOKUP(D1705:D2704,Reference_dataset_Measures_code[],2,FALSE))</f>
        <v>Infrastructure - Other measures related to residential, commercial and recreational infrastructures</v>
      </c>
    </row>
    <row r="1706" spans="1:5" x14ac:dyDescent="0.2">
      <c r="A1706" s="1" t="s">
        <v>307</v>
      </c>
      <c r="B1706" s="2" t="str">
        <f t="array" ref="B1706">IF(A1706:A2705="","",VLOOKUP(A1706:A2705,Reference_dataset_SpeciesList_species_code[],2,FALSE))</f>
        <v>Myotis mystacinus</v>
      </c>
      <c r="C1706" s="1" t="s">
        <v>469</v>
      </c>
      <c r="D1706" s="1" t="s">
        <v>2325</v>
      </c>
      <c r="E1706" s="2" t="str">
        <f t="array" ref="E1706">IF(D1706:D2705="","",VLOOKUP(D1706:D2705,Reference_dataset_Measures_code[],2,FALSE))</f>
        <v>Military - Reduce impact of other specific human activities</v>
      </c>
    </row>
    <row r="1707" spans="1:5" x14ac:dyDescent="0.2">
      <c r="A1707" s="1" t="s">
        <v>307</v>
      </c>
      <c r="B1707" s="2" t="str">
        <f t="array" ref="B1707">IF(A1707:A2706="","",VLOOKUP(A1707:A2706,Reference_dataset_SpeciesList_species_code[],2,FALSE))</f>
        <v>Myotis mystacinus</v>
      </c>
      <c r="C1707" s="1" t="s">
        <v>464</v>
      </c>
      <c r="D1707" s="1" t="s">
        <v>2301</v>
      </c>
      <c r="E1707" s="2" t="str">
        <f t="array" ref="E1707">IF(D1707:D2706="","",VLOOKUP(D1707:D2706,Reference_dataset_Measures_code[],2,FALSE))</f>
        <v>Forestry - Adapt/change forest management and exploitation practices</v>
      </c>
    </row>
    <row r="1708" spans="1:5" x14ac:dyDescent="0.2">
      <c r="A1708" s="1" t="s">
        <v>307</v>
      </c>
      <c r="B1708" s="2" t="str">
        <f t="array" ref="B1708">IF(A1708:A2707="","",VLOOKUP(A1708:A2707,Reference_dataset_SpeciesList_species_code[],2,FALSE))</f>
        <v>Myotis mystacinus</v>
      </c>
      <c r="C1708" s="1" t="s">
        <v>464</v>
      </c>
      <c r="D1708" s="1" t="s">
        <v>2325</v>
      </c>
      <c r="E1708" s="2" t="str">
        <f t="array" ref="E1708">IF(D1708:D2707="","",VLOOKUP(D1708:D2707,Reference_dataset_Measures_code[],2,FALSE))</f>
        <v>Military - Reduce impact of other specific human activities</v>
      </c>
    </row>
    <row r="1709" spans="1:5" x14ac:dyDescent="0.2">
      <c r="A1709" s="1" t="s">
        <v>306</v>
      </c>
      <c r="B1709" s="2" t="str">
        <f t="array" ref="B1709">IF(A1709:A2708="","",VLOOKUP(A1709:A2708,Reference_dataset_SpeciesList_species_code[],2,FALSE))</f>
        <v>Plecotus austriacus</v>
      </c>
      <c r="C1709" s="1" t="s">
        <v>467</v>
      </c>
      <c r="D1709" s="1" t="s">
        <v>2309</v>
      </c>
      <c r="E1709" s="2" t="str">
        <f t="array" ref="E1709">IF(D1709:D2708="","",VLOOKUP(D1709:D2708,Reference_dataset_Measures_code[],2,FALSE))</f>
        <v>Agriculture - Manage use of fertilisers as well as chemicals in agriculture</v>
      </c>
    </row>
    <row r="1710" spans="1:5" x14ac:dyDescent="0.2">
      <c r="A1710" s="1" t="s">
        <v>306</v>
      </c>
      <c r="B1710" s="2" t="str">
        <f t="array" ref="B1710">IF(A1710:A2709="","",VLOOKUP(A1710:A2709,Reference_dataset_SpeciesList_species_code[],2,FALSE))</f>
        <v>Plecotus austriacus</v>
      </c>
      <c r="C1710" s="1" t="s">
        <v>467</v>
      </c>
      <c r="D1710" s="1" t="s">
        <v>2317</v>
      </c>
      <c r="E1710" s="2" t="str">
        <f t="array" ref="E1710">IF(D1710:D2709="","",VLOOKUP(D1710:D2709,Reference_dataset_Measures_code[],2,FALSE))</f>
        <v>Forestry - Maintain exisiting traditional forest management and exploitation practices</v>
      </c>
    </row>
    <row r="1711" spans="1:5" x14ac:dyDescent="0.2">
      <c r="A1711" s="1" t="s">
        <v>306</v>
      </c>
      <c r="B1711" s="2" t="str">
        <f t="array" ref="B1711">IF(A1711:A2710="","",VLOOKUP(A1711:A2710,Reference_dataset_SpeciesList_species_code[],2,FALSE))</f>
        <v>Plecotus austriacus</v>
      </c>
      <c r="C1711" s="1" t="s">
        <v>467</v>
      </c>
      <c r="D1711" s="1" t="s">
        <v>2365</v>
      </c>
      <c r="E1711" s="2" t="str">
        <f t="array" ref="E1711">IF(D1711:D2710="","",VLOOKUP(D1711:D2710,Reference_dataset_Measures_code[],2,FALSE))</f>
        <v>Infrastructure - Reduce/eliminate pollution, incl. noise, light, heat, soil pollution</v>
      </c>
    </row>
    <row r="1712" spans="1:5" x14ac:dyDescent="0.2">
      <c r="A1712" s="1" t="s">
        <v>306</v>
      </c>
      <c r="B1712" s="2" t="str">
        <f t="array" ref="B1712">IF(A1712:A2711="","",VLOOKUP(A1712:A2711,Reference_dataset_SpeciesList_species_code[],2,FALSE))</f>
        <v>Plecotus austriacus</v>
      </c>
      <c r="C1712" s="1" t="s">
        <v>467</v>
      </c>
      <c r="D1712" s="1" t="s">
        <v>2313</v>
      </c>
      <c r="E1712" s="2" t="str">
        <f t="array" ref="E1712">IF(D1712:D2711="","",VLOOKUP(D1712:D2711,Reference_dataset_Measures_code[],2,FALSE))</f>
        <v>Infrastructure - Other measures related to residential, commercial and recreational infrastructures</v>
      </c>
    </row>
    <row r="1713" spans="1:5" x14ac:dyDescent="0.2">
      <c r="A1713" s="1" t="s">
        <v>306</v>
      </c>
      <c r="B1713" s="2" t="str">
        <f t="array" ref="B1713">IF(A1713:A2712="","",VLOOKUP(A1713:A2712,Reference_dataset_SpeciesList_species_code[],2,FALSE))</f>
        <v>Plecotus austriacus</v>
      </c>
      <c r="C1713" s="1" t="s">
        <v>467</v>
      </c>
      <c r="D1713" s="1" t="s">
        <v>2325</v>
      </c>
      <c r="E1713" s="2" t="str">
        <f t="array" ref="E1713">IF(D1713:D2712="","",VLOOKUP(D1713:D2712,Reference_dataset_Measures_code[],2,FALSE))</f>
        <v>Military - Reduce impact of other specific human activities</v>
      </c>
    </row>
    <row r="1714" spans="1:5" x14ac:dyDescent="0.2">
      <c r="A1714" s="1" t="s">
        <v>306</v>
      </c>
      <c r="B1714" s="2" t="str">
        <f t="array" ref="B1714">IF(A1714:A2713="","",VLOOKUP(A1714:A2713,Reference_dataset_SpeciesList_species_code[],2,FALSE))</f>
        <v>Plecotus austriacus</v>
      </c>
      <c r="C1714" s="1" t="s">
        <v>469</v>
      </c>
      <c r="D1714" s="1" t="s">
        <v>2298</v>
      </c>
      <c r="E1714" s="2" t="str">
        <f t="array" ref="E1714">IF(D1714:D2713="","",VLOOKUP(D1714:D2713,Reference_dataset_Measures_code[],2,FALSE))</f>
        <v>Agriculture - Prevent conversion of (semi-) natural habitats into agricultural land</v>
      </c>
    </row>
    <row r="1715" spans="1:5" x14ac:dyDescent="0.2">
      <c r="A1715" s="1" t="s">
        <v>306</v>
      </c>
      <c r="B1715" s="2" t="str">
        <f t="array" ref="B1715">IF(A1715:A2714="","",VLOOKUP(A1715:A2714,Reference_dataset_SpeciesList_species_code[],2,FALSE))</f>
        <v>Plecotus austriacus</v>
      </c>
      <c r="C1715" s="1" t="s">
        <v>469</v>
      </c>
      <c r="D1715" s="1" t="s">
        <v>2299</v>
      </c>
      <c r="E1715" s="2" t="str">
        <f t="array" ref="E1715">IF(D1715:D2714="","",VLOOKUP(D1715:D2714,Reference_dataset_Measures_code[],2,FALSE))</f>
        <v>Agriculture - Restore small landscape features on agricultural land</v>
      </c>
    </row>
    <row r="1716" spans="1:5" x14ac:dyDescent="0.2">
      <c r="A1716" s="1" t="s">
        <v>306</v>
      </c>
      <c r="B1716" s="2" t="str">
        <f t="array" ref="B1716">IF(A1716:A2715="","",VLOOKUP(A1716:A2715,Reference_dataset_SpeciesList_species_code[],2,FALSE))</f>
        <v>Plecotus austriacus</v>
      </c>
      <c r="C1716" s="1" t="s">
        <v>469</v>
      </c>
      <c r="D1716" s="1" t="s">
        <v>414</v>
      </c>
      <c r="E1716" s="2" t="str">
        <f t="array" ref="E1716">IF(D1716:D2715="","",VLOOKUP(D1716:D2715,Reference_dataset_Measures_code[],2,FALSE))</f>
        <v>Agriculture - Maintain exisiting extensive practices and landscape features</v>
      </c>
    </row>
    <row r="1717" spans="1:5" x14ac:dyDescent="0.2">
      <c r="A1717" s="1" t="s">
        <v>306</v>
      </c>
      <c r="B1717" s="2" t="str">
        <f t="array" ref="B1717">IF(A1717:A2716="","",VLOOKUP(A1717:A2716,Reference_dataset_SpeciesList_species_code[],2,FALSE))</f>
        <v>Plecotus austriacus</v>
      </c>
      <c r="C1717" s="1" t="s">
        <v>469</v>
      </c>
      <c r="D1717" s="1" t="s">
        <v>2309</v>
      </c>
      <c r="E1717" s="2" t="str">
        <f t="array" ref="E1717">IF(D1717:D2716="","",VLOOKUP(D1717:D2716,Reference_dataset_Measures_code[],2,FALSE))</f>
        <v>Agriculture - Manage use of fertilisers as well as chemicals in agriculture</v>
      </c>
    </row>
    <row r="1718" spans="1:5" x14ac:dyDescent="0.2">
      <c r="A1718" s="1" t="s">
        <v>306</v>
      </c>
      <c r="B1718" s="2" t="str">
        <f t="array" ref="B1718">IF(A1718:A2717="","",VLOOKUP(A1718:A2717,Reference_dataset_SpeciesList_species_code[],2,FALSE))</f>
        <v>Plecotus austriacus</v>
      </c>
      <c r="C1718" s="1" t="s">
        <v>469</v>
      </c>
      <c r="D1718" s="1" t="s">
        <v>2317</v>
      </c>
      <c r="E1718" s="2" t="str">
        <f t="array" ref="E1718">IF(D1718:D2717="","",VLOOKUP(D1718:D2717,Reference_dataset_Measures_code[],2,FALSE))</f>
        <v>Forestry - Maintain exisiting traditional forest management and exploitation practices</v>
      </c>
    </row>
    <row r="1719" spans="1:5" x14ac:dyDescent="0.2">
      <c r="A1719" s="1" t="s">
        <v>306</v>
      </c>
      <c r="B1719" s="2" t="str">
        <f t="array" ref="B1719">IF(A1719:A2718="","",VLOOKUP(A1719:A2718,Reference_dataset_SpeciesList_species_code[],2,FALSE))</f>
        <v>Plecotus austriacus</v>
      </c>
      <c r="C1719" s="1" t="s">
        <v>469</v>
      </c>
      <c r="D1719" s="1" t="s">
        <v>2365</v>
      </c>
      <c r="E1719" s="2" t="str">
        <f t="array" ref="E1719">IF(D1719:D2718="","",VLOOKUP(D1719:D2718,Reference_dataset_Measures_code[],2,FALSE))</f>
        <v>Infrastructure - Reduce/eliminate pollution, incl. noise, light, heat, soil pollution</v>
      </c>
    </row>
    <row r="1720" spans="1:5" x14ac:dyDescent="0.2">
      <c r="A1720" s="1" t="s">
        <v>306</v>
      </c>
      <c r="B1720" s="2" t="str">
        <f t="array" ref="B1720">IF(A1720:A2719="","",VLOOKUP(A1720:A2719,Reference_dataset_SpeciesList_species_code[],2,FALSE))</f>
        <v>Plecotus austriacus</v>
      </c>
      <c r="C1720" s="1" t="s">
        <v>469</v>
      </c>
      <c r="D1720" s="1" t="s">
        <v>2313</v>
      </c>
      <c r="E1720" s="2" t="str">
        <f t="array" ref="E1720">IF(D1720:D2719="","",VLOOKUP(D1720:D2719,Reference_dataset_Measures_code[],2,FALSE))</f>
        <v>Infrastructure - Other measures related to residential, commercial and recreational infrastructures</v>
      </c>
    </row>
    <row r="1721" spans="1:5" x14ac:dyDescent="0.2">
      <c r="A1721" s="1" t="s">
        <v>306</v>
      </c>
      <c r="B1721" s="2" t="str">
        <f t="array" ref="B1721">IF(A1721:A2720="","",VLOOKUP(A1721:A2720,Reference_dataset_SpeciesList_species_code[],2,FALSE))</f>
        <v>Plecotus austriacus</v>
      </c>
      <c r="C1721" s="1" t="s">
        <v>469</v>
      </c>
      <c r="D1721" s="1" t="s">
        <v>2325</v>
      </c>
      <c r="E1721" s="2" t="str">
        <f t="array" ref="E1721">IF(D1721:D2720="","",VLOOKUP(D1721:D2720,Reference_dataset_Measures_code[],2,FALSE))</f>
        <v>Military - Reduce impact of other specific human activities</v>
      </c>
    </row>
    <row r="1722" spans="1:5" x14ac:dyDescent="0.2">
      <c r="A1722" s="1" t="s">
        <v>306</v>
      </c>
      <c r="B1722" s="2" t="str">
        <f t="array" ref="B1722">IF(A1722:A2721="","",VLOOKUP(A1722:A2721,Reference_dataset_SpeciesList_species_code[],2,FALSE))</f>
        <v>Plecotus austriacus</v>
      </c>
      <c r="C1722" s="1" t="s">
        <v>464</v>
      </c>
      <c r="D1722" s="1" t="s">
        <v>2317</v>
      </c>
      <c r="E1722" s="2" t="str">
        <f t="array" ref="E1722">IF(D1722:D2721="","",VLOOKUP(D1722:D2721,Reference_dataset_Measures_code[],2,FALSE))</f>
        <v>Forestry - Maintain exisiting traditional forest management and exploitation practices</v>
      </c>
    </row>
    <row r="1723" spans="1:5" x14ac:dyDescent="0.2">
      <c r="A1723" s="1" t="s">
        <v>306</v>
      </c>
      <c r="B1723" s="2" t="str">
        <f t="array" ref="B1723">IF(A1723:A2722="","",VLOOKUP(A1723:A2722,Reference_dataset_SpeciesList_species_code[],2,FALSE))</f>
        <v>Plecotus austriacus</v>
      </c>
      <c r="C1723" s="1" t="s">
        <v>464</v>
      </c>
      <c r="D1723" s="1" t="s">
        <v>2326</v>
      </c>
      <c r="E1723" s="2" t="str">
        <f t="array" ref="E1723">IF(D1723:D2722="","",VLOOKUP(D1723:D2722,Reference_dataset_Measures_code[],2,FALSE))</f>
        <v>Military - Habitat restoration of areas related to military installations and activities and other human activities</v>
      </c>
    </row>
    <row r="1724" spans="1:5" x14ac:dyDescent="0.2">
      <c r="A1724" s="1" t="s">
        <v>306</v>
      </c>
      <c r="B1724" s="2" t="str">
        <f t="array" ref="B1724">IF(A1724:A2723="","",VLOOKUP(A1724:A2723,Reference_dataset_SpeciesList_species_code[],2,FALSE))</f>
        <v>Plecotus austriacus</v>
      </c>
      <c r="C1724" s="1" t="s">
        <v>464</v>
      </c>
      <c r="D1724" s="1" t="s">
        <v>2292</v>
      </c>
      <c r="E1724" s="2" t="str">
        <f t="array" ref="E1724">IF(D1724:D2723="","",VLOOKUP(D1724:D2723,Reference_dataset_Measures_code[],2,FALSE))</f>
        <v>Infrastructure - Habitat restoration of areas impacted by infrastructure, operations and activities</v>
      </c>
    </row>
    <row r="1725" spans="1:5" x14ac:dyDescent="0.2">
      <c r="A1725" s="1" t="s">
        <v>306</v>
      </c>
      <c r="B1725" s="2" t="str">
        <f t="array" ref="B1725">IF(A1725:A2724="","",VLOOKUP(A1725:A2724,Reference_dataset_SpeciesList_species_code[],2,FALSE))</f>
        <v>Plecotus austriacus</v>
      </c>
      <c r="C1725" s="1" t="s">
        <v>464</v>
      </c>
      <c r="D1725" s="1" t="s">
        <v>2295</v>
      </c>
      <c r="E1725" s="2" t="str">
        <f t="array" ref="E1725">IF(D1725:D2724="","",VLOOKUP(D1725:D2724,Reference_dataset_Measures_code[],2,FALSE))</f>
        <v>Infrastructure - Reduce impact of outdoor sports, leisure and recreational activities</v>
      </c>
    </row>
    <row r="1726" spans="1:5" x14ac:dyDescent="0.2">
      <c r="A1726" s="1" t="s">
        <v>306</v>
      </c>
      <c r="B1726" s="2" t="str">
        <f t="array" ref="B1726">IF(A1726:A2725="","",VLOOKUP(A1726:A2725,Reference_dataset_SpeciesList_species_code[],2,FALSE))</f>
        <v>Plecotus austriacus</v>
      </c>
      <c r="C1726" s="1" t="s">
        <v>464</v>
      </c>
      <c r="D1726" s="1" t="s">
        <v>2325</v>
      </c>
      <c r="E1726" s="2" t="str">
        <f t="array" ref="E1726">IF(D1726:D2725="","",VLOOKUP(D1726:D2725,Reference_dataset_Measures_code[],2,FALSE))</f>
        <v>Military - Reduce impact of other specific human activities</v>
      </c>
    </row>
    <row r="1727" spans="1:5" x14ac:dyDescent="0.2">
      <c r="A1727" s="1" t="s">
        <v>305</v>
      </c>
      <c r="B1727" s="2" t="str">
        <f t="array" ref="B1727">IF(A1727:A2726="","",VLOOKUP(A1727:A2726,Reference_dataset_SpeciesList_species_code[],2,FALSE))</f>
        <v>Nyctalus lasiopterus</v>
      </c>
      <c r="C1727" s="1" t="s">
        <v>469</v>
      </c>
      <c r="D1727" s="1" t="s">
        <v>2328</v>
      </c>
      <c r="E1727" s="2" t="str">
        <f t="array" ref="E1727">IF(D1727:D2726="","",VLOOKUP(D1727:D2726,Reference_dataset_Measures_code[],2,FALSE))</f>
        <v>Forestry - Prevent conversion of (semi-) natural habitats and forests into forests and forest plantations</v>
      </c>
    </row>
    <row r="1728" spans="1:5" x14ac:dyDescent="0.2">
      <c r="A1728" s="1" t="s">
        <v>305</v>
      </c>
      <c r="B1728" s="2" t="str">
        <f t="array" ref="B1728">IF(A1728:A2727="","",VLOOKUP(A1728:A2727,Reference_dataset_SpeciesList_species_code[],2,FALSE))</f>
        <v>Nyctalus lasiopterus</v>
      </c>
      <c r="C1728" s="1" t="s">
        <v>469</v>
      </c>
      <c r="D1728" s="1" t="s">
        <v>2302</v>
      </c>
      <c r="E1728" s="2" t="str">
        <f t="array" ref="E1728">IF(D1728:D2727="","",VLOOKUP(D1728:D2727,Reference_dataset_Measures_code[],2,FALSE))</f>
        <v>Forestry - Stop forest management and exploitation practices</v>
      </c>
    </row>
    <row r="1729" spans="1:5" x14ac:dyDescent="0.2">
      <c r="A1729" s="1" t="s">
        <v>304</v>
      </c>
      <c r="B1729" s="2" t="str">
        <f t="array" ref="B1729">IF(A1729:A2728="","",VLOOKUP(A1729:A2728,Reference_dataset_SpeciesList_species_code[],2,FALSE))</f>
        <v>Eptesicus serotinus</v>
      </c>
      <c r="C1729" s="1" t="s">
        <v>467</v>
      </c>
      <c r="D1729" s="1" t="s">
        <v>2300</v>
      </c>
      <c r="E1729" s="2" t="str">
        <f t="array" ref="E1729">IF(D1729:D2728="","",VLOOKUP(D1729:D2728,Reference_dataset_Measures_code[],2,FALSE))</f>
        <v>Agriculture - Reinstate appropiate agricultural practices to address abandonment</v>
      </c>
    </row>
    <row r="1730" spans="1:5" x14ac:dyDescent="0.2">
      <c r="A1730" s="1" t="s">
        <v>304</v>
      </c>
      <c r="B1730" s="2" t="str">
        <f t="array" ref="B1730">IF(A1730:A2729="","",VLOOKUP(A1730:A2729,Reference_dataset_SpeciesList_species_code[],2,FALSE))</f>
        <v>Eptesicus serotinus</v>
      </c>
      <c r="C1730" s="1" t="s">
        <v>467</v>
      </c>
      <c r="D1730" s="1" t="s">
        <v>2309</v>
      </c>
      <c r="E1730" s="2" t="str">
        <f t="array" ref="E1730">IF(D1730:D2729="","",VLOOKUP(D1730:D2729,Reference_dataset_Measures_code[],2,FALSE))</f>
        <v>Agriculture - Manage use of fertilisers as well as chemicals in agriculture</v>
      </c>
    </row>
    <row r="1731" spans="1:5" x14ac:dyDescent="0.2">
      <c r="A1731" s="1" t="s">
        <v>304</v>
      </c>
      <c r="B1731" s="2" t="str">
        <f t="array" ref="B1731">IF(A1731:A2730="","",VLOOKUP(A1731:A2730,Reference_dataset_SpeciesList_species_code[],2,FALSE))</f>
        <v>Eptesicus serotinus</v>
      </c>
      <c r="C1731" s="1" t="s">
        <v>467</v>
      </c>
      <c r="D1731" s="1" t="s">
        <v>2319</v>
      </c>
      <c r="E1731" s="2" t="str">
        <f t="array" ref="E1731">IF(D1731:D2730="","",VLOOKUP(D1731:D2730,Reference_dataset_Measures_code[],2,FALSE))</f>
        <v>Extraction and energy - Adapt/manage renewable energy installation, facilities and operation</v>
      </c>
    </row>
    <row r="1732" spans="1:5" x14ac:dyDescent="0.2">
      <c r="A1732" s="1" t="s">
        <v>304</v>
      </c>
      <c r="B1732" s="2" t="str">
        <f t="array" ref="B1732">IF(A1732:A2731="","",VLOOKUP(A1732:A2731,Reference_dataset_SpeciesList_species_code[],2,FALSE))</f>
        <v>Eptesicus serotinus</v>
      </c>
      <c r="C1732" s="1" t="s">
        <v>467</v>
      </c>
      <c r="D1732" s="1" t="s">
        <v>2365</v>
      </c>
      <c r="E1732" s="2" t="str">
        <f t="array" ref="E1732">IF(D1732:D2731="","",VLOOKUP(D1732:D2731,Reference_dataset_Measures_code[],2,FALSE))</f>
        <v>Infrastructure - Reduce/eliminate pollution, incl. noise, light, heat, soil pollution</v>
      </c>
    </row>
    <row r="1733" spans="1:5" x14ac:dyDescent="0.2">
      <c r="A1733" s="1" t="s">
        <v>304</v>
      </c>
      <c r="B1733" s="2" t="str">
        <f t="array" ref="B1733">IF(A1733:A2732="","",VLOOKUP(A1733:A2732,Reference_dataset_SpeciesList_species_code[],2,FALSE))</f>
        <v>Eptesicus serotinus</v>
      </c>
      <c r="C1733" s="1" t="s">
        <v>467</v>
      </c>
      <c r="D1733" s="1" t="s">
        <v>2313</v>
      </c>
      <c r="E1733" s="2" t="str">
        <f t="array" ref="E1733">IF(D1733:D2732="","",VLOOKUP(D1733:D2732,Reference_dataset_Measures_code[],2,FALSE))</f>
        <v>Infrastructure - Other measures related to residential, commercial and recreational infrastructures</v>
      </c>
    </row>
    <row r="1734" spans="1:5" x14ac:dyDescent="0.2">
      <c r="A1734" s="1" t="s">
        <v>304</v>
      </c>
      <c r="B1734" s="2" t="str">
        <f t="array" ref="B1734">IF(A1734:A2733="","",VLOOKUP(A1734:A2733,Reference_dataset_SpeciesList_species_code[],2,FALSE))</f>
        <v>Eptesicus serotinus</v>
      </c>
      <c r="C1734" s="1" t="s">
        <v>467</v>
      </c>
      <c r="D1734" s="1" t="s">
        <v>2325</v>
      </c>
      <c r="E1734" s="2" t="str">
        <f t="array" ref="E1734">IF(D1734:D2733="","",VLOOKUP(D1734:D2733,Reference_dataset_Measures_code[],2,FALSE))</f>
        <v>Military - Reduce impact of other specific human activities</v>
      </c>
    </row>
    <row r="1735" spans="1:5" x14ac:dyDescent="0.2">
      <c r="A1735" s="1" t="s">
        <v>304</v>
      </c>
      <c r="B1735" s="2" t="str">
        <f t="array" ref="B1735">IF(A1735:A2734="","",VLOOKUP(A1735:A2734,Reference_dataset_SpeciesList_species_code[],2,FALSE))</f>
        <v>Eptesicus serotinus</v>
      </c>
      <c r="C1735" s="1" t="s">
        <v>469</v>
      </c>
      <c r="D1735" s="1" t="s">
        <v>2298</v>
      </c>
      <c r="E1735" s="2" t="str">
        <f t="array" ref="E1735">IF(D1735:D2734="","",VLOOKUP(D1735:D2734,Reference_dataset_Measures_code[],2,FALSE))</f>
        <v>Agriculture - Prevent conversion of (semi-) natural habitats into agricultural land</v>
      </c>
    </row>
    <row r="1736" spans="1:5" x14ac:dyDescent="0.2">
      <c r="A1736" s="1" t="s">
        <v>304</v>
      </c>
      <c r="B1736" s="2" t="str">
        <f t="array" ref="B1736">IF(A1736:A2735="","",VLOOKUP(A1736:A2735,Reference_dataset_SpeciesList_species_code[],2,FALSE))</f>
        <v>Eptesicus serotinus</v>
      </c>
      <c r="C1736" s="1" t="s">
        <v>469</v>
      </c>
      <c r="D1736" s="1" t="s">
        <v>2299</v>
      </c>
      <c r="E1736" s="2" t="str">
        <f t="array" ref="E1736">IF(D1736:D2735="","",VLOOKUP(D1736:D2735,Reference_dataset_Measures_code[],2,FALSE))</f>
        <v>Agriculture - Restore small landscape features on agricultural land</v>
      </c>
    </row>
    <row r="1737" spans="1:5" x14ac:dyDescent="0.2">
      <c r="A1737" s="1" t="s">
        <v>304</v>
      </c>
      <c r="B1737" s="2" t="str">
        <f t="array" ref="B1737">IF(A1737:A2736="","",VLOOKUP(A1737:A2736,Reference_dataset_SpeciesList_species_code[],2,FALSE))</f>
        <v>Eptesicus serotinus</v>
      </c>
      <c r="C1737" s="1" t="s">
        <v>469</v>
      </c>
      <c r="D1737" s="1" t="s">
        <v>2309</v>
      </c>
      <c r="E1737" s="2" t="str">
        <f t="array" ref="E1737">IF(D1737:D2736="","",VLOOKUP(D1737:D2736,Reference_dataset_Measures_code[],2,FALSE))</f>
        <v>Agriculture - Manage use of fertilisers as well as chemicals in agriculture</v>
      </c>
    </row>
    <row r="1738" spans="1:5" x14ac:dyDescent="0.2">
      <c r="A1738" s="1" t="s">
        <v>304</v>
      </c>
      <c r="B1738" s="2" t="str">
        <f t="array" ref="B1738">IF(A1738:A2737="","",VLOOKUP(A1738:A2737,Reference_dataset_SpeciesList_species_code[],2,FALSE))</f>
        <v>Eptesicus serotinus</v>
      </c>
      <c r="C1738" s="1" t="s">
        <v>469</v>
      </c>
      <c r="D1738" s="1" t="s">
        <v>2301</v>
      </c>
      <c r="E1738" s="2" t="str">
        <f t="array" ref="E1738">IF(D1738:D2737="","",VLOOKUP(D1738:D2737,Reference_dataset_Measures_code[],2,FALSE))</f>
        <v>Forestry - Adapt/change forest management and exploitation practices</v>
      </c>
    </row>
    <row r="1739" spans="1:5" x14ac:dyDescent="0.2">
      <c r="A1739" s="1" t="s">
        <v>304</v>
      </c>
      <c r="B1739" s="2" t="str">
        <f t="array" ref="B1739">IF(A1739:A2738="","",VLOOKUP(A1739:A2738,Reference_dataset_SpeciesList_species_code[],2,FALSE))</f>
        <v>Eptesicus serotinus</v>
      </c>
      <c r="C1739" s="1" t="s">
        <v>469</v>
      </c>
      <c r="D1739" s="1" t="s">
        <v>2302</v>
      </c>
      <c r="E1739" s="2" t="str">
        <f t="array" ref="E1739">IF(D1739:D2738="","",VLOOKUP(D1739:D2738,Reference_dataset_Measures_code[],2,FALSE))</f>
        <v>Forestry - Stop forest management and exploitation practices</v>
      </c>
    </row>
    <row r="1740" spans="1:5" x14ac:dyDescent="0.2">
      <c r="A1740" s="1" t="s">
        <v>304</v>
      </c>
      <c r="B1740" s="2" t="str">
        <f t="array" ref="B1740">IF(A1740:A2739="","",VLOOKUP(A1740:A2739,Reference_dataset_SpeciesList_species_code[],2,FALSE))</f>
        <v>Eptesicus serotinus</v>
      </c>
      <c r="C1740" s="1" t="s">
        <v>469</v>
      </c>
      <c r="D1740" s="1" t="s">
        <v>2365</v>
      </c>
      <c r="E1740" s="2" t="str">
        <f t="array" ref="E1740">IF(D1740:D2739="","",VLOOKUP(D1740:D2739,Reference_dataset_Measures_code[],2,FALSE))</f>
        <v>Infrastructure - Reduce/eliminate pollution, incl. noise, light, heat, soil pollution</v>
      </c>
    </row>
    <row r="1741" spans="1:5" x14ac:dyDescent="0.2">
      <c r="A1741" s="1" t="s">
        <v>304</v>
      </c>
      <c r="B1741" s="2" t="str">
        <f t="array" ref="B1741">IF(A1741:A2740="","",VLOOKUP(A1741:A2740,Reference_dataset_SpeciesList_species_code[],2,FALSE))</f>
        <v>Eptesicus serotinus</v>
      </c>
      <c r="C1741" s="1" t="s">
        <v>469</v>
      </c>
      <c r="D1741" s="1" t="s">
        <v>2313</v>
      </c>
      <c r="E1741" s="2" t="str">
        <f t="array" ref="E1741">IF(D1741:D2740="","",VLOOKUP(D1741:D2740,Reference_dataset_Measures_code[],2,FALSE))</f>
        <v>Infrastructure - Other measures related to residential, commercial and recreational infrastructures</v>
      </c>
    </row>
    <row r="1742" spans="1:5" x14ac:dyDescent="0.2">
      <c r="A1742" s="1" t="s">
        <v>304</v>
      </c>
      <c r="B1742" s="2" t="str">
        <f t="array" ref="B1742">IF(A1742:A2741="","",VLOOKUP(A1742:A2741,Reference_dataset_SpeciesList_species_code[],2,FALSE))</f>
        <v>Eptesicus serotinus</v>
      </c>
      <c r="C1742" s="1" t="s">
        <v>469</v>
      </c>
      <c r="D1742" s="1" t="s">
        <v>2325</v>
      </c>
      <c r="E1742" s="2" t="str">
        <f t="array" ref="E1742">IF(D1742:D2741="","",VLOOKUP(D1742:D2741,Reference_dataset_Measures_code[],2,FALSE))</f>
        <v>Military - Reduce impact of other specific human activities</v>
      </c>
    </row>
    <row r="1743" spans="1:5" x14ac:dyDescent="0.2">
      <c r="A1743" s="1" t="s">
        <v>304</v>
      </c>
      <c r="B1743" s="2" t="str">
        <f t="array" ref="B1743">IF(A1743:A2742="","",VLOOKUP(A1743:A2742,Reference_dataset_SpeciesList_species_code[],2,FALSE))</f>
        <v>Eptesicus serotinus</v>
      </c>
      <c r="C1743" s="1" t="s">
        <v>464</v>
      </c>
      <c r="D1743" s="1" t="s">
        <v>2298</v>
      </c>
      <c r="E1743" s="2" t="str">
        <f t="array" ref="E1743">IF(D1743:D2742="","",VLOOKUP(D1743:D2742,Reference_dataset_Measures_code[],2,FALSE))</f>
        <v>Agriculture - Prevent conversion of (semi-) natural habitats into agricultural land</v>
      </c>
    </row>
    <row r="1744" spans="1:5" x14ac:dyDescent="0.2">
      <c r="A1744" s="1" t="s">
        <v>304</v>
      </c>
      <c r="B1744" s="2" t="str">
        <f t="array" ref="B1744">IF(A1744:A2743="","",VLOOKUP(A1744:A2743,Reference_dataset_SpeciesList_species_code[],2,FALSE))</f>
        <v>Eptesicus serotinus</v>
      </c>
      <c r="C1744" s="1" t="s">
        <v>464</v>
      </c>
      <c r="D1744" s="1" t="s">
        <v>2309</v>
      </c>
      <c r="E1744" s="2" t="str">
        <f t="array" ref="E1744">IF(D1744:D2743="","",VLOOKUP(D1744:D2743,Reference_dataset_Measures_code[],2,FALSE))</f>
        <v>Agriculture - Manage use of fertilisers as well as chemicals in agriculture</v>
      </c>
    </row>
    <row r="1745" spans="1:5" x14ac:dyDescent="0.2">
      <c r="A1745" s="1" t="s">
        <v>304</v>
      </c>
      <c r="B1745" s="2" t="str">
        <f t="array" ref="B1745">IF(A1745:A2744="","",VLOOKUP(A1745:A2744,Reference_dataset_SpeciesList_species_code[],2,FALSE))</f>
        <v>Eptesicus serotinus</v>
      </c>
      <c r="C1745" s="1" t="s">
        <v>464</v>
      </c>
      <c r="D1745" s="1" t="s">
        <v>2301</v>
      </c>
      <c r="E1745" s="2" t="str">
        <f t="array" ref="E1745">IF(D1745:D2744="","",VLOOKUP(D1745:D2744,Reference_dataset_Measures_code[],2,FALSE))</f>
        <v>Forestry - Adapt/change forest management and exploitation practices</v>
      </c>
    </row>
    <row r="1746" spans="1:5" x14ac:dyDescent="0.2">
      <c r="A1746" s="1" t="s">
        <v>304</v>
      </c>
      <c r="B1746" s="2" t="str">
        <f t="array" ref="B1746">IF(A1746:A2745="","",VLOOKUP(A1746:A2745,Reference_dataset_SpeciesList_species_code[],2,FALSE))</f>
        <v>Eptesicus serotinus</v>
      </c>
      <c r="C1746" s="1" t="s">
        <v>464</v>
      </c>
      <c r="D1746" s="1" t="s">
        <v>2365</v>
      </c>
      <c r="E1746" s="2" t="str">
        <f t="array" ref="E1746">IF(D1746:D2745="","",VLOOKUP(D1746:D2745,Reference_dataset_Measures_code[],2,FALSE))</f>
        <v>Infrastructure - Reduce/eliminate pollution, incl. noise, light, heat, soil pollution</v>
      </c>
    </row>
    <row r="1747" spans="1:5" x14ac:dyDescent="0.2">
      <c r="A1747" s="1" t="s">
        <v>304</v>
      </c>
      <c r="B1747" s="2" t="str">
        <f t="array" ref="B1747">IF(A1747:A2746="","",VLOOKUP(A1747:A2746,Reference_dataset_SpeciesList_species_code[],2,FALSE))</f>
        <v>Eptesicus serotinus</v>
      </c>
      <c r="C1747" s="1" t="s">
        <v>464</v>
      </c>
      <c r="D1747" s="1" t="s">
        <v>2313</v>
      </c>
      <c r="E1747" s="2" t="str">
        <f t="array" ref="E1747">IF(D1747:D2746="","",VLOOKUP(D1747:D2746,Reference_dataset_Measures_code[],2,FALSE))</f>
        <v>Infrastructure - Other measures related to residential, commercial and recreational infrastructures</v>
      </c>
    </row>
    <row r="1748" spans="1:5" x14ac:dyDescent="0.2">
      <c r="A1748" s="1" t="s">
        <v>304</v>
      </c>
      <c r="B1748" s="2" t="str">
        <f t="array" ref="B1748">IF(A1748:A2747="","",VLOOKUP(A1748:A2747,Reference_dataset_SpeciesList_species_code[],2,FALSE))</f>
        <v>Eptesicus serotinus</v>
      </c>
      <c r="C1748" s="1" t="s">
        <v>464</v>
      </c>
      <c r="D1748" s="1" t="s">
        <v>2325</v>
      </c>
      <c r="E1748" s="2" t="str">
        <f t="array" ref="E1748">IF(D1748:D2747="","",VLOOKUP(D1748:D2747,Reference_dataset_Measures_code[],2,FALSE))</f>
        <v>Military - Reduce impact of other specific human activities</v>
      </c>
    </row>
    <row r="1749" spans="1:5" x14ac:dyDescent="0.2">
      <c r="A1749" s="1" t="s">
        <v>303</v>
      </c>
      <c r="B1749" s="2" t="str">
        <f t="array" ref="B1749">IF(A1749:A2748="","",VLOOKUP(A1749:A2748,Reference_dataset_SpeciesList_species_code[],2,FALSE))</f>
        <v>Plecotus auritus</v>
      </c>
      <c r="C1749" s="1" t="s">
        <v>467</v>
      </c>
      <c r="D1749" s="1" t="s">
        <v>2298</v>
      </c>
      <c r="E1749" s="2" t="str">
        <f t="array" ref="E1749">IF(D1749:D2748="","",VLOOKUP(D1749:D2748,Reference_dataset_Measures_code[],2,FALSE))</f>
        <v>Agriculture - Prevent conversion of (semi-) natural habitats into agricultural land</v>
      </c>
    </row>
    <row r="1750" spans="1:5" x14ac:dyDescent="0.2">
      <c r="A1750" s="1" t="s">
        <v>303</v>
      </c>
      <c r="B1750" s="2" t="str">
        <f t="array" ref="B1750">IF(A1750:A2749="","",VLOOKUP(A1750:A2749,Reference_dataset_SpeciesList_species_code[],2,FALSE))</f>
        <v>Plecotus auritus</v>
      </c>
      <c r="C1750" s="1" t="s">
        <v>467</v>
      </c>
      <c r="D1750" s="1" t="s">
        <v>2299</v>
      </c>
      <c r="E1750" s="2" t="str">
        <f t="array" ref="E1750">IF(D1750:D2749="","",VLOOKUP(D1750:D2749,Reference_dataset_Measures_code[],2,FALSE))</f>
        <v>Agriculture - Restore small landscape features on agricultural land</v>
      </c>
    </row>
    <row r="1751" spans="1:5" x14ac:dyDescent="0.2">
      <c r="A1751" s="1" t="s">
        <v>303</v>
      </c>
      <c r="B1751" s="2" t="str">
        <f t="array" ref="B1751">IF(A1751:A2750="","",VLOOKUP(A1751:A2750,Reference_dataset_SpeciesList_species_code[],2,FALSE))</f>
        <v>Plecotus auritus</v>
      </c>
      <c r="C1751" s="1" t="s">
        <v>467</v>
      </c>
      <c r="D1751" s="1" t="s">
        <v>414</v>
      </c>
      <c r="E1751" s="2" t="str">
        <f t="array" ref="E1751">IF(D1751:D2750="","",VLOOKUP(D1751:D2750,Reference_dataset_Measures_code[],2,FALSE))</f>
        <v>Agriculture - Maintain exisiting extensive practices and landscape features</v>
      </c>
    </row>
    <row r="1752" spans="1:5" x14ac:dyDescent="0.2">
      <c r="A1752" s="1" t="s">
        <v>303</v>
      </c>
      <c r="B1752" s="2" t="str">
        <f t="array" ref="B1752">IF(A1752:A2751="","",VLOOKUP(A1752:A2751,Reference_dataset_SpeciesList_species_code[],2,FALSE))</f>
        <v>Plecotus auritus</v>
      </c>
      <c r="C1752" s="1" t="s">
        <v>467</v>
      </c>
      <c r="D1752" s="1" t="s">
        <v>2300</v>
      </c>
      <c r="E1752" s="2" t="str">
        <f t="array" ref="E1752">IF(D1752:D2751="","",VLOOKUP(D1752:D2751,Reference_dataset_Measures_code[],2,FALSE))</f>
        <v>Agriculture - Reinstate appropiate agricultural practices to address abandonment</v>
      </c>
    </row>
    <row r="1753" spans="1:5" x14ac:dyDescent="0.2">
      <c r="A1753" s="1" t="s">
        <v>303</v>
      </c>
      <c r="B1753" s="2" t="str">
        <f t="array" ref="B1753">IF(A1753:A2752="","",VLOOKUP(A1753:A2752,Reference_dataset_SpeciesList_species_code[],2,FALSE))</f>
        <v>Plecotus auritus</v>
      </c>
      <c r="C1753" s="1" t="s">
        <v>467</v>
      </c>
      <c r="D1753" s="1" t="s">
        <v>2309</v>
      </c>
      <c r="E1753" s="2" t="str">
        <f t="array" ref="E1753">IF(D1753:D2752="","",VLOOKUP(D1753:D2752,Reference_dataset_Measures_code[],2,FALSE))</f>
        <v>Agriculture - Manage use of fertilisers as well as chemicals in agriculture</v>
      </c>
    </row>
    <row r="1754" spans="1:5" x14ac:dyDescent="0.2">
      <c r="A1754" s="1" t="s">
        <v>303</v>
      </c>
      <c r="B1754" s="2" t="str">
        <f t="array" ref="B1754">IF(A1754:A2753="","",VLOOKUP(A1754:A2753,Reference_dataset_SpeciesList_species_code[],2,FALSE))</f>
        <v>Plecotus auritus</v>
      </c>
      <c r="C1754" s="1" t="s">
        <v>467</v>
      </c>
      <c r="D1754" s="1" t="s">
        <v>2328</v>
      </c>
      <c r="E1754" s="2" t="str">
        <f t="array" ref="E1754">IF(D1754:D2753="","",VLOOKUP(D1754:D2753,Reference_dataset_Measures_code[],2,FALSE))</f>
        <v>Forestry - Prevent conversion of (semi-) natural habitats and forests into forests and forest plantations</v>
      </c>
    </row>
    <row r="1755" spans="1:5" x14ac:dyDescent="0.2">
      <c r="A1755" s="1" t="s">
        <v>303</v>
      </c>
      <c r="B1755" s="2" t="str">
        <f t="array" ref="B1755">IF(A1755:A2754="","",VLOOKUP(A1755:A2754,Reference_dataset_SpeciesList_species_code[],2,FALSE))</f>
        <v>Plecotus auritus</v>
      </c>
      <c r="C1755" s="1" t="s">
        <v>467</v>
      </c>
      <c r="D1755" s="1" t="s">
        <v>2317</v>
      </c>
      <c r="E1755" s="2" t="str">
        <f t="array" ref="E1755">IF(D1755:D2754="","",VLOOKUP(D1755:D2754,Reference_dataset_Measures_code[],2,FALSE))</f>
        <v>Forestry - Maintain exisiting traditional forest management and exploitation practices</v>
      </c>
    </row>
    <row r="1756" spans="1:5" x14ac:dyDescent="0.2">
      <c r="A1756" s="1" t="s">
        <v>303</v>
      </c>
      <c r="B1756" s="2" t="str">
        <f t="array" ref="B1756">IF(A1756:A2755="","",VLOOKUP(A1756:A2755,Reference_dataset_SpeciesList_species_code[],2,FALSE))</f>
        <v>Plecotus auritus</v>
      </c>
      <c r="C1756" s="1" t="s">
        <v>467</v>
      </c>
      <c r="D1756" s="1" t="s">
        <v>2301</v>
      </c>
      <c r="E1756" s="2" t="str">
        <f t="array" ref="E1756">IF(D1756:D2755="","",VLOOKUP(D1756:D2755,Reference_dataset_Measures_code[],2,FALSE))</f>
        <v>Forestry - Adapt/change forest management and exploitation practices</v>
      </c>
    </row>
    <row r="1757" spans="1:5" x14ac:dyDescent="0.2">
      <c r="A1757" s="1" t="s">
        <v>303</v>
      </c>
      <c r="B1757" s="2" t="str">
        <f t="array" ref="B1757">IF(A1757:A2756="","",VLOOKUP(A1757:A2756,Reference_dataset_SpeciesList_species_code[],2,FALSE))</f>
        <v>Plecotus auritus</v>
      </c>
      <c r="C1757" s="1" t="s">
        <v>467</v>
      </c>
      <c r="D1757" s="1" t="s">
        <v>2291</v>
      </c>
      <c r="E1757" s="2" t="str">
        <f t="array" ref="E1757">IF(D1757:D2756="","",VLOOKUP(D1757:D2756,Reference_dataset_Measures_code[],2,FALSE))</f>
        <v>Infrastructure - Managing the impacts of converting land for construction and development</v>
      </c>
    </row>
    <row r="1758" spans="1:5" x14ac:dyDescent="0.2">
      <c r="A1758" s="1" t="s">
        <v>303</v>
      </c>
      <c r="B1758" s="2" t="str">
        <f t="array" ref="B1758">IF(A1758:A2757="","",VLOOKUP(A1758:A2757,Reference_dataset_SpeciesList_species_code[],2,FALSE))</f>
        <v>Plecotus auritus</v>
      </c>
      <c r="C1758" s="1" t="s">
        <v>467</v>
      </c>
      <c r="D1758" s="1" t="s">
        <v>2292</v>
      </c>
      <c r="E1758" s="2" t="str">
        <f t="array" ref="E1758">IF(D1758:D2757="","",VLOOKUP(D1758:D2757,Reference_dataset_Measures_code[],2,FALSE))</f>
        <v>Infrastructure - Habitat restoration of areas impacted by infrastructure, operations and activities</v>
      </c>
    </row>
    <row r="1759" spans="1:5" x14ac:dyDescent="0.2">
      <c r="A1759" s="1" t="s">
        <v>303</v>
      </c>
      <c r="B1759" s="2" t="str">
        <f t="array" ref="B1759">IF(A1759:A2758="","",VLOOKUP(A1759:A2758,Reference_dataset_SpeciesList_species_code[],2,FALSE))</f>
        <v>Plecotus auritus</v>
      </c>
      <c r="C1759" s="1" t="s">
        <v>467</v>
      </c>
      <c r="D1759" s="1" t="s">
        <v>2295</v>
      </c>
      <c r="E1759" s="2" t="str">
        <f t="array" ref="E1759">IF(D1759:D2758="","",VLOOKUP(D1759:D2758,Reference_dataset_Measures_code[],2,FALSE))</f>
        <v>Infrastructure - Reduce impact of outdoor sports, leisure and recreational activities</v>
      </c>
    </row>
    <row r="1760" spans="1:5" x14ac:dyDescent="0.2">
      <c r="A1760" s="1" t="s">
        <v>303</v>
      </c>
      <c r="B1760" s="2" t="str">
        <f t="array" ref="B1760">IF(A1760:A2759="","",VLOOKUP(A1760:A2759,Reference_dataset_SpeciesList_species_code[],2,FALSE))</f>
        <v>Plecotus auritus</v>
      </c>
      <c r="C1760" s="1" t="s">
        <v>467</v>
      </c>
      <c r="D1760" s="1" t="s">
        <v>2365</v>
      </c>
      <c r="E1760" s="2" t="str">
        <f t="array" ref="E1760">IF(D1760:D2759="","",VLOOKUP(D1760:D2759,Reference_dataset_Measures_code[],2,FALSE))</f>
        <v>Infrastructure - Reduce/eliminate pollution, incl. noise, light, heat, soil pollution</v>
      </c>
    </row>
    <row r="1761" spans="1:5" x14ac:dyDescent="0.2">
      <c r="A1761" s="1" t="s">
        <v>303</v>
      </c>
      <c r="B1761" s="2" t="str">
        <f t="array" ref="B1761">IF(A1761:A2760="","",VLOOKUP(A1761:A2760,Reference_dataset_SpeciesList_species_code[],2,FALSE))</f>
        <v>Plecotus auritus</v>
      </c>
      <c r="C1761" s="1" t="s">
        <v>467</v>
      </c>
      <c r="D1761" s="1" t="s">
        <v>2313</v>
      </c>
      <c r="E1761" s="2" t="str">
        <f t="array" ref="E1761">IF(D1761:D2760="","",VLOOKUP(D1761:D2760,Reference_dataset_Measures_code[],2,FALSE))</f>
        <v>Infrastructure - Other measures related to residential, commercial and recreational infrastructures</v>
      </c>
    </row>
    <row r="1762" spans="1:5" x14ac:dyDescent="0.2">
      <c r="A1762" s="1" t="s">
        <v>303</v>
      </c>
      <c r="B1762" s="2" t="str">
        <f t="array" ref="B1762">IF(A1762:A2761="","",VLOOKUP(A1762:A2761,Reference_dataset_SpeciesList_species_code[],2,FALSE))</f>
        <v>Plecotus auritus</v>
      </c>
      <c r="C1762" s="1" t="s">
        <v>467</v>
      </c>
      <c r="D1762" s="1" t="s">
        <v>2325</v>
      </c>
      <c r="E1762" s="2" t="str">
        <f t="array" ref="E1762">IF(D1762:D2761="","",VLOOKUP(D1762:D2761,Reference_dataset_Measures_code[],2,FALSE))</f>
        <v>Military - Reduce impact of other specific human activities</v>
      </c>
    </row>
    <row r="1763" spans="1:5" x14ac:dyDescent="0.2">
      <c r="A1763" s="1" t="s">
        <v>303</v>
      </c>
      <c r="B1763" s="2" t="str">
        <f t="array" ref="B1763">IF(A1763:A2762="","",VLOOKUP(A1763:A2762,Reference_dataset_SpeciesList_species_code[],2,FALSE))</f>
        <v>Plecotus auritus</v>
      </c>
      <c r="C1763" s="1" t="s">
        <v>469</v>
      </c>
      <c r="D1763" s="1" t="s">
        <v>2298</v>
      </c>
      <c r="E1763" s="2" t="str">
        <f t="array" ref="E1763">IF(D1763:D2762="","",VLOOKUP(D1763:D2762,Reference_dataset_Measures_code[],2,FALSE))</f>
        <v>Agriculture - Prevent conversion of (semi-) natural habitats into agricultural land</v>
      </c>
    </row>
    <row r="1764" spans="1:5" x14ac:dyDescent="0.2">
      <c r="A1764" s="1" t="s">
        <v>303</v>
      </c>
      <c r="B1764" s="2" t="str">
        <f t="array" ref="B1764">IF(A1764:A2763="","",VLOOKUP(A1764:A2763,Reference_dataset_SpeciesList_species_code[],2,FALSE))</f>
        <v>Plecotus auritus</v>
      </c>
      <c r="C1764" s="1" t="s">
        <v>469</v>
      </c>
      <c r="D1764" s="1" t="s">
        <v>2299</v>
      </c>
      <c r="E1764" s="2" t="str">
        <f t="array" ref="E1764">IF(D1764:D2763="","",VLOOKUP(D1764:D2763,Reference_dataset_Measures_code[],2,FALSE))</f>
        <v>Agriculture - Restore small landscape features on agricultural land</v>
      </c>
    </row>
    <row r="1765" spans="1:5" x14ac:dyDescent="0.2">
      <c r="A1765" s="1" t="s">
        <v>303</v>
      </c>
      <c r="B1765" s="2" t="str">
        <f t="array" ref="B1765">IF(A1765:A2764="","",VLOOKUP(A1765:A2764,Reference_dataset_SpeciesList_species_code[],2,FALSE))</f>
        <v>Plecotus auritus</v>
      </c>
      <c r="C1765" s="1" t="s">
        <v>469</v>
      </c>
      <c r="D1765" s="1" t="s">
        <v>414</v>
      </c>
      <c r="E1765" s="2" t="str">
        <f t="array" ref="E1765">IF(D1765:D2764="","",VLOOKUP(D1765:D2764,Reference_dataset_Measures_code[],2,FALSE))</f>
        <v>Agriculture - Maintain exisiting extensive practices and landscape features</v>
      </c>
    </row>
    <row r="1766" spans="1:5" x14ac:dyDescent="0.2">
      <c r="A1766" s="1" t="s">
        <v>303</v>
      </c>
      <c r="B1766" s="2" t="str">
        <f t="array" ref="B1766">IF(A1766:A2765="","",VLOOKUP(A1766:A2765,Reference_dataset_SpeciesList_species_code[],2,FALSE))</f>
        <v>Plecotus auritus</v>
      </c>
      <c r="C1766" s="1" t="s">
        <v>469</v>
      </c>
      <c r="D1766" s="1" t="s">
        <v>2300</v>
      </c>
      <c r="E1766" s="2" t="str">
        <f t="array" ref="E1766">IF(D1766:D2765="","",VLOOKUP(D1766:D2765,Reference_dataset_Measures_code[],2,FALSE))</f>
        <v>Agriculture - Reinstate appropiate agricultural practices to address abandonment</v>
      </c>
    </row>
    <row r="1767" spans="1:5" x14ac:dyDescent="0.2">
      <c r="A1767" s="1" t="s">
        <v>303</v>
      </c>
      <c r="B1767" s="2" t="str">
        <f t="array" ref="B1767">IF(A1767:A2766="","",VLOOKUP(A1767:A2766,Reference_dataset_SpeciesList_species_code[],2,FALSE))</f>
        <v>Plecotus auritus</v>
      </c>
      <c r="C1767" s="1" t="s">
        <v>469</v>
      </c>
      <c r="D1767" s="1" t="s">
        <v>2309</v>
      </c>
      <c r="E1767" s="2" t="str">
        <f t="array" ref="E1767">IF(D1767:D2766="","",VLOOKUP(D1767:D2766,Reference_dataset_Measures_code[],2,FALSE))</f>
        <v>Agriculture - Manage use of fertilisers as well as chemicals in agriculture</v>
      </c>
    </row>
    <row r="1768" spans="1:5" x14ac:dyDescent="0.2">
      <c r="A1768" s="1" t="s">
        <v>303</v>
      </c>
      <c r="B1768" s="2" t="str">
        <f t="array" ref="B1768">IF(A1768:A2767="","",VLOOKUP(A1768:A2767,Reference_dataset_SpeciesList_species_code[],2,FALSE))</f>
        <v>Plecotus auritus</v>
      </c>
      <c r="C1768" s="1" t="s">
        <v>469</v>
      </c>
      <c r="D1768" s="1" t="s">
        <v>2328</v>
      </c>
      <c r="E1768" s="2" t="str">
        <f t="array" ref="E1768">IF(D1768:D2767="","",VLOOKUP(D1768:D2767,Reference_dataset_Measures_code[],2,FALSE))</f>
        <v>Forestry - Prevent conversion of (semi-) natural habitats and forests into forests and forest plantations</v>
      </c>
    </row>
    <row r="1769" spans="1:5" x14ac:dyDescent="0.2">
      <c r="A1769" s="1" t="s">
        <v>303</v>
      </c>
      <c r="B1769" s="2" t="str">
        <f t="array" ref="B1769">IF(A1769:A2768="","",VLOOKUP(A1769:A2768,Reference_dataset_SpeciesList_species_code[],2,FALSE))</f>
        <v>Plecotus auritus</v>
      </c>
      <c r="C1769" s="1" t="s">
        <v>469</v>
      </c>
      <c r="D1769" s="1" t="s">
        <v>2317</v>
      </c>
      <c r="E1769" s="2" t="str">
        <f t="array" ref="E1769">IF(D1769:D2768="","",VLOOKUP(D1769:D2768,Reference_dataset_Measures_code[],2,FALSE))</f>
        <v>Forestry - Maintain exisiting traditional forest management and exploitation practices</v>
      </c>
    </row>
    <row r="1770" spans="1:5" x14ac:dyDescent="0.2">
      <c r="A1770" s="1" t="s">
        <v>303</v>
      </c>
      <c r="B1770" s="2" t="str">
        <f t="array" ref="B1770">IF(A1770:A2769="","",VLOOKUP(A1770:A2769,Reference_dataset_SpeciesList_species_code[],2,FALSE))</f>
        <v>Plecotus auritus</v>
      </c>
      <c r="C1770" s="1" t="s">
        <v>469</v>
      </c>
      <c r="D1770" s="1" t="s">
        <v>2301</v>
      </c>
      <c r="E1770" s="2" t="str">
        <f t="array" ref="E1770">IF(D1770:D2769="","",VLOOKUP(D1770:D2769,Reference_dataset_Measures_code[],2,FALSE))</f>
        <v>Forestry - Adapt/change forest management and exploitation practices</v>
      </c>
    </row>
    <row r="1771" spans="1:5" x14ac:dyDescent="0.2">
      <c r="A1771" s="1" t="s">
        <v>303</v>
      </c>
      <c r="B1771" s="2" t="str">
        <f t="array" ref="B1771">IF(A1771:A2770="","",VLOOKUP(A1771:A2770,Reference_dataset_SpeciesList_species_code[],2,FALSE))</f>
        <v>Plecotus auritus</v>
      </c>
      <c r="C1771" s="1" t="s">
        <v>469</v>
      </c>
      <c r="D1771" s="1" t="s">
        <v>2291</v>
      </c>
      <c r="E1771" s="2" t="str">
        <f t="array" ref="E1771">IF(D1771:D2770="","",VLOOKUP(D1771:D2770,Reference_dataset_Measures_code[],2,FALSE))</f>
        <v>Infrastructure - Managing the impacts of converting land for construction and development</v>
      </c>
    </row>
    <row r="1772" spans="1:5" x14ac:dyDescent="0.2">
      <c r="A1772" s="1" t="s">
        <v>303</v>
      </c>
      <c r="B1772" s="2" t="str">
        <f t="array" ref="B1772">IF(A1772:A2771="","",VLOOKUP(A1772:A2771,Reference_dataset_SpeciesList_species_code[],2,FALSE))</f>
        <v>Plecotus auritus</v>
      </c>
      <c r="C1772" s="1" t="s">
        <v>469</v>
      </c>
      <c r="D1772" s="1" t="s">
        <v>2295</v>
      </c>
      <c r="E1772" s="2" t="str">
        <f t="array" ref="E1772">IF(D1772:D2771="","",VLOOKUP(D1772:D2771,Reference_dataset_Measures_code[],2,FALSE))</f>
        <v>Infrastructure - Reduce impact of outdoor sports, leisure and recreational activities</v>
      </c>
    </row>
    <row r="1773" spans="1:5" x14ac:dyDescent="0.2">
      <c r="A1773" s="1" t="s">
        <v>303</v>
      </c>
      <c r="B1773" s="2" t="str">
        <f t="array" ref="B1773">IF(A1773:A2772="","",VLOOKUP(A1773:A2772,Reference_dataset_SpeciesList_species_code[],2,FALSE))</f>
        <v>Plecotus auritus</v>
      </c>
      <c r="C1773" s="1" t="s">
        <v>469</v>
      </c>
      <c r="D1773" s="1" t="s">
        <v>2365</v>
      </c>
      <c r="E1773" s="2" t="str">
        <f t="array" ref="E1773">IF(D1773:D2772="","",VLOOKUP(D1773:D2772,Reference_dataset_Measures_code[],2,FALSE))</f>
        <v>Infrastructure - Reduce/eliminate pollution, incl. noise, light, heat, soil pollution</v>
      </c>
    </row>
    <row r="1774" spans="1:5" x14ac:dyDescent="0.2">
      <c r="A1774" s="1" t="s">
        <v>303</v>
      </c>
      <c r="B1774" s="2" t="str">
        <f t="array" ref="B1774">IF(A1774:A2773="","",VLOOKUP(A1774:A2773,Reference_dataset_SpeciesList_species_code[],2,FALSE))</f>
        <v>Plecotus auritus</v>
      </c>
      <c r="C1774" s="1" t="s">
        <v>469</v>
      </c>
      <c r="D1774" s="1" t="s">
        <v>2313</v>
      </c>
      <c r="E1774" s="2" t="str">
        <f t="array" ref="E1774">IF(D1774:D2773="","",VLOOKUP(D1774:D2773,Reference_dataset_Measures_code[],2,FALSE))</f>
        <v>Infrastructure - Other measures related to residential, commercial and recreational infrastructures</v>
      </c>
    </row>
    <row r="1775" spans="1:5" x14ac:dyDescent="0.2">
      <c r="A1775" s="1" t="s">
        <v>303</v>
      </c>
      <c r="B1775" s="2" t="str">
        <f t="array" ref="B1775">IF(A1775:A2774="","",VLOOKUP(A1775:A2774,Reference_dataset_SpeciesList_species_code[],2,FALSE))</f>
        <v>Plecotus auritus</v>
      </c>
      <c r="C1775" s="1" t="s">
        <v>469</v>
      </c>
      <c r="D1775" s="1" t="s">
        <v>2325</v>
      </c>
      <c r="E1775" s="2" t="str">
        <f t="array" ref="E1775">IF(D1775:D2774="","",VLOOKUP(D1775:D2774,Reference_dataset_Measures_code[],2,FALSE))</f>
        <v>Military - Reduce impact of other specific human activities</v>
      </c>
    </row>
    <row r="1776" spans="1:5" x14ac:dyDescent="0.2">
      <c r="A1776" s="1" t="s">
        <v>303</v>
      </c>
      <c r="B1776" s="2" t="str">
        <f t="array" ref="B1776">IF(A1776:A2775="","",VLOOKUP(A1776:A2775,Reference_dataset_SpeciesList_species_code[],2,FALSE))</f>
        <v>Plecotus auritus</v>
      </c>
      <c r="C1776" s="1" t="s">
        <v>464</v>
      </c>
      <c r="D1776" s="1" t="s">
        <v>2317</v>
      </c>
      <c r="E1776" s="2" t="str">
        <f t="array" ref="E1776">IF(D1776:D2775="","",VLOOKUP(D1776:D2775,Reference_dataset_Measures_code[],2,FALSE))</f>
        <v>Forestry - Maintain exisiting traditional forest management and exploitation practices</v>
      </c>
    </row>
    <row r="1777" spans="1:5" x14ac:dyDescent="0.2">
      <c r="A1777" s="1" t="s">
        <v>303</v>
      </c>
      <c r="B1777" s="2" t="str">
        <f t="array" ref="B1777">IF(A1777:A2776="","",VLOOKUP(A1777:A2776,Reference_dataset_SpeciesList_species_code[],2,FALSE))</f>
        <v>Plecotus auritus</v>
      </c>
      <c r="C1777" s="1" t="s">
        <v>464</v>
      </c>
      <c r="D1777" s="1" t="s">
        <v>2301</v>
      </c>
      <c r="E1777" s="2" t="str">
        <f t="array" ref="E1777">IF(D1777:D2776="","",VLOOKUP(D1777:D2776,Reference_dataset_Measures_code[],2,FALSE))</f>
        <v>Forestry - Adapt/change forest management and exploitation practices</v>
      </c>
    </row>
    <row r="1778" spans="1:5" x14ac:dyDescent="0.2">
      <c r="A1778" s="1" t="s">
        <v>303</v>
      </c>
      <c r="B1778" s="2" t="str">
        <f t="array" ref="B1778">IF(A1778:A2777="","",VLOOKUP(A1778:A2777,Reference_dataset_SpeciesList_species_code[],2,FALSE))</f>
        <v>Plecotus auritus</v>
      </c>
      <c r="C1778" s="1" t="s">
        <v>464</v>
      </c>
      <c r="D1778" s="1" t="s">
        <v>2325</v>
      </c>
      <c r="E1778" s="2" t="str">
        <f t="array" ref="E1778">IF(D1778:D2777="","",VLOOKUP(D1778:D2777,Reference_dataset_Measures_code[],2,FALSE))</f>
        <v>Military - Reduce impact of other specific human activities</v>
      </c>
    </row>
    <row r="1779" spans="1:5" x14ac:dyDescent="0.2">
      <c r="A1779" s="1" t="s">
        <v>302</v>
      </c>
      <c r="B1779" s="2" t="str">
        <f t="array" ref="B1779">IF(A1779:A2778="","",VLOOKUP(A1779:A2778,Reference_dataset_SpeciesList_species_code[],2,FALSE))</f>
        <v>Myotis myotis</v>
      </c>
      <c r="C1779" s="1" t="s">
        <v>467</v>
      </c>
      <c r="D1779" s="1" t="s">
        <v>2298</v>
      </c>
      <c r="E1779" s="2" t="str">
        <f t="array" ref="E1779">IF(D1779:D2778="","",VLOOKUP(D1779:D2778,Reference_dataset_Measures_code[],2,FALSE))</f>
        <v>Agriculture - Prevent conversion of (semi-) natural habitats into agricultural land</v>
      </c>
    </row>
    <row r="1780" spans="1:5" x14ac:dyDescent="0.2">
      <c r="A1780" s="1" t="s">
        <v>302</v>
      </c>
      <c r="B1780" s="2" t="str">
        <f t="array" ref="B1780">IF(A1780:A2779="","",VLOOKUP(A1780:A2779,Reference_dataset_SpeciesList_species_code[],2,FALSE))</f>
        <v>Myotis myotis</v>
      </c>
      <c r="C1780" s="1" t="s">
        <v>467</v>
      </c>
      <c r="D1780" s="1" t="s">
        <v>2299</v>
      </c>
      <c r="E1780" s="2" t="str">
        <f t="array" ref="E1780">IF(D1780:D2779="","",VLOOKUP(D1780:D2779,Reference_dataset_Measures_code[],2,FALSE))</f>
        <v>Agriculture - Restore small landscape features on agricultural land</v>
      </c>
    </row>
    <row r="1781" spans="1:5" x14ac:dyDescent="0.2">
      <c r="A1781" s="1" t="s">
        <v>302</v>
      </c>
      <c r="B1781" s="2" t="str">
        <f t="array" ref="B1781">IF(A1781:A2780="","",VLOOKUP(A1781:A2780,Reference_dataset_SpeciesList_species_code[],2,FALSE))</f>
        <v>Myotis myotis</v>
      </c>
      <c r="C1781" s="1" t="s">
        <v>467</v>
      </c>
      <c r="D1781" s="1" t="s">
        <v>414</v>
      </c>
      <c r="E1781" s="2" t="str">
        <f t="array" ref="E1781">IF(D1781:D2780="","",VLOOKUP(D1781:D2780,Reference_dataset_Measures_code[],2,FALSE))</f>
        <v>Agriculture - Maintain exisiting extensive practices and landscape features</v>
      </c>
    </row>
    <row r="1782" spans="1:5" x14ac:dyDescent="0.2">
      <c r="A1782" s="1" t="s">
        <v>302</v>
      </c>
      <c r="B1782" s="2" t="str">
        <f t="array" ref="B1782">IF(A1782:A2781="","",VLOOKUP(A1782:A2781,Reference_dataset_SpeciesList_species_code[],2,FALSE))</f>
        <v>Myotis myotis</v>
      </c>
      <c r="C1782" s="1" t="s">
        <v>467</v>
      </c>
      <c r="D1782" s="1" t="s">
        <v>2300</v>
      </c>
      <c r="E1782" s="2" t="str">
        <f t="array" ref="E1782">IF(D1782:D2781="","",VLOOKUP(D1782:D2781,Reference_dataset_Measures_code[],2,FALSE))</f>
        <v>Agriculture - Reinstate appropiate agricultural practices to address abandonment</v>
      </c>
    </row>
    <row r="1783" spans="1:5" x14ac:dyDescent="0.2">
      <c r="A1783" s="1" t="s">
        <v>302</v>
      </c>
      <c r="B1783" s="2" t="str">
        <f t="array" ref="B1783">IF(A1783:A2782="","",VLOOKUP(A1783:A2782,Reference_dataset_SpeciesList_species_code[],2,FALSE))</f>
        <v>Myotis myotis</v>
      </c>
      <c r="C1783" s="1" t="s">
        <v>467</v>
      </c>
      <c r="D1783" s="1" t="s">
        <v>2333</v>
      </c>
      <c r="E1783" s="2" t="str">
        <f t="array" ref="E1783">IF(D1783:D2782="","",VLOOKUP(D1783:D2782,Reference_dataset_Measures_code[],2,FALSE))</f>
        <v>Agriculture - Restoration of Annex I agricultural habitats</v>
      </c>
    </row>
    <row r="1784" spans="1:5" x14ac:dyDescent="0.2">
      <c r="A1784" s="1" t="s">
        <v>302</v>
      </c>
      <c r="B1784" s="2" t="str">
        <f t="array" ref="B1784">IF(A1784:A2783="","",VLOOKUP(A1784:A2783,Reference_dataset_SpeciesList_species_code[],2,FALSE))</f>
        <v>Myotis myotis</v>
      </c>
      <c r="C1784" s="1" t="s">
        <v>467</v>
      </c>
      <c r="D1784" s="1" t="s">
        <v>2309</v>
      </c>
      <c r="E1784" s="2" t="str">
        <f t="array" ref="E1784">IF(D1784:D2783="","",VLOOKUP(D1784:D2783,Reference_dataset_Measures_code[],2,FALSE))</f>
        <v>Agriculture - Manage use of fertilisers as well as chemicals in agriculture</v>
      </c>
    </row>
    <row r="1785" spans="1:5" x14ac:dyDescent="0.2">
      <c r="A1785" s="1" t="s">
        <v>302</v>
      </c>
      <c r="B1785" s="2" t="str">
        <f t="array" ref="B1785">IF(A1785:A2784="","",VLOOKUP(A1785:A2784,Reference_dataset_SpeciesList_species_code[],2,FALSE))</f>
        <v>Myotis myotis</v>
      </c>
      <c r="C1785" s="1" t="s">
        <v>467</v>
      </c>
      <c r="D1785" s="1" t="s">
        <v>2296</v>
      </c>
      <c r="E1785" s="2" t="str">
        <f t="array" ref="E1785">IF(D1785:D2784="","",VLOOKUP(D1785:D2784,Reference_dataset_Measures_code[],2,FALSE))</f>
        <v>Agriculture - Reduce/eliminate source pollution to surface and ground waters from agriculture</v>
      </c>
    </row>
    <row r="1786" spans="1:5" x14ac:dyDescent="0.2">
      <c r="A1786" s="1" t="s">
        <v>302</v>
      </c>
      <c r="B1786" s="2" t="str">
        <f t="array" ref="B1786">IF(A1786:A2785="","",VLOOKUP(A1786:A2785,Reference_dataset_SpeciesList_species_code[],2,FALSE))</f>
        <v>Myotis myotis</v>
      </c>
      <c r="C1786" s="1" t="s">
        <v>467</v>
      </c>
      <c r="D1786" s="1" t="s">
        <v>2328</v>
      </c>
      <c r="E1786" s="2" t="str">
        <f t="array" ref="E1786">IF(D1786:D2785="","",VLOOKUP(D1786:D2785,Reference_dataset_Measures_code[],2,FALSE))</f>
        <v>Forestry - Prevent conversion of (semi-) natural habitats and forests into forests and forest plantations</v>
      </c>
    </row>
    <row r="1787" spans="1:5" x14ac:dyDescent="0.2">
      <c r="A1787" s="1" t="s">
        <v>302</v>
      </c>
      <c r="B1787" s="2" t="str">
        <f t="array" ref="B1787">IF(A1787:A2786="","",VLOOKUP(A1787:A2786,Reference_dataset_SpeciesList_species_code[],2,FALSE))</f>
        <v>Myotis myotis</v>
      </c>
      <c r="C1787" s="1" t="s">
        <v>467</v>
      </c>
      <c r="D1787" s="1" t="s">
        <v>2301</v>
      </c>
      <c r="E1787" s="2" t="str">
        <f t="array" ref="E1787">IF(D1787:D2786="","",VLOOKUP(D1787:D2786,Reference_dataset_Measures_code[],2,FALSE))</f>
        <v>Forestry - Adapt/change forest management and exploitation practices</v>
      </c>
    </row>
    <row r="1788" spans="1:5" x14ac:dyDescent="0.2">
      <c r="A1788" s="1" t="s">
        <v>302</v>
      </c>
      <c r="B1788" s="2" t="str">
        <f t="array" ref="B1788">IF(A1788:A2787="","",VLOOKUP(A1788:A2787,Reference_dataset_SpeciesList_species_code[],2,FALSE))</f>
        <v>Myotis myotis</v>
      </c>
      <c r="C1788" s="1" t="s">
        <v>467</v>
      </c>
      <c r="D1788" s="1" t="s">
        <v>2319</v>
      </c>
      <c r="E1788" s="2" t="str">
        <f t="array" ref="E1788">IF(D1788:D2787="","",VLOOKUP(D1788:D2787,Reference_dataset_Measures_code[],2,FALSE))</f>
        <v>Extraction and energy - Adapt/manage renewable energy installation, facilities and operation</v>
      </c>
    </row>
    <row r="1789" spans="1:5" x14ac:dyDescent="0.2">
      <c r="A1789" s="1" t="s">
        <v>302</v>
      </c>
      <c r="B1789" s="2" t="str">
        <f t="array" ref="B1789">IF(A1789:A2788="","",VLOOKUP(A1789:A2788,Reference_dataset_SpeciesList_species_code[],2,FALSE))</f>
        <v>Myotis myotis</v>
      </c>
      <c r="C1789" s="1" t="s">
        <v>467</v>
      </c>
      <c r="D1789" s="1" t="s">
        <v>2329</v>
      </c>
      <c r="E1789" s="2" t="str">
        <f t="array" ref="E1789">IF(D1789:D2788="","",VLOOKUP(D1789:D2788,Reference_dataset_Measures_code[],2,FALSE))</f>
        <v>Transport - Reduce impact of transport operation and infrastructure</v>
      </c>
    </row>
    <row r="1790" spans="1:5" x14ac:dyDescent="0.2">
      <c r="A1790" s="1" t="s">
        <v>302</v>
      </c>
      <c r="B1790" s="2" t="str">
        <f t="array" ref="B1790">IF(A1790:A2789="","",VLOOKUP(A1790:A2789,Reference_dataset_SpeciesList_species_code[],2,FALSE))</f>
        <v>Myotis myotis</v>
      </c>
      <c r="C1790" s="1" t="s">
        <v>467</v>
      </c>
      <c r="D1790" s="1" t="s">
        <v>2367</v>
      </c>
      <c r="E1790" s="2" t="str">
        <f t="array" ref="E1790">IF(D1790:D2789="","",VLOOKUP(D1790:D2789,Reference_dataset_Measures_code[],2,FALSE))</f>
        <v>Transport - Manage/reduce/eliminate noise, light and other forms of pollution</v>
      </c>
    </row>
    <row r="1791" spans="1:5" x14ac:dyDescent="0.2">
      <c r="A1791" s="1" t="s">
        <v>302</v>
      </c>
      <c r="B1791" s="2" t="str">
        <f t="array" ref="B1791">IF(A1791:A2790="","",VLOOKUP(A1791:A2790,Reference_dataset_SpeciesList_species_code[],2,FALSE))</f>
        <v>Myotis myotis</v>
      </c>
      <c r="C1791" s="1" t="s">
        <v>467</v>
      </c>
      <c r="D1791" s="1" t="s">
        <v>2291</v>
      </c>
      <c r="E1791" s="2" t="str">
        <f t="array" ref="E1791">IF(D1791:D2790="","",VLOOKUP(D1791:D2790,Reference_dataset_Measures_code[],2,FALSE))</f>
        <v>Infrastructure - Managing the impacts of converting land for construction and development</v>
      </c>
    </row>
    <row r="1792" spans="1:5" x14ac:dyDescent="0.2">
      <c r="A1792" s="1" t="s">
        <v>302</v>
      </c>
      <c r="B1792" s="2" t="str">
        <f t="array" ref="B1792">IF(A1792:A2791="","",VLOOKUP(A1792:A2791,Reference_dataset_SpeciesList_species_code[],2,FALSE))</f>
        <v>Myotis myotis</v>
      </c>
      <c r="C1792" s="1" t="s">
        <v>467</v>
      </c>
      <c r="D1792" s="1" t="s">
        <v>2295</v>
      </c>
      <c r="E1792" s="2" t="str">
        <f t="array" ref="E1792">IF(D1792:D2791="","",VLOOKUP(D1792:D2791,Reference_dataset_Measures_code[],2,FALSE))</f>
        <v>Infrastructure - Reduce impact of outdoor sports, leisure and recreational activities</v>
      </c>
    </row>
    <row r="1793" spans="1:5" x14ac:dyDescent="0.2">
      <c r="A1793" s="1" t="s">
        <v>302</v>
      </c>
      <c r="B1793" s="2" t="str">
        <f t="array" ref="B1793">IF(A1793:A2792="","",VLOOKUP(A1793:A2792,Reference_dataset_SpeciesList_species_code[],2,FALSE))</f>
        <v>Myotis myotis</v>
      </c>
      <c r="C1793" s="1" t="s">
        <v>467</v>
      </c>
      <c r="D1793" s="1" t="s">
        <v>2365</v>
      </c>
      <c r="E1793" s="2" t="str">
        <f t="array" ref="E1793">IF(D1793:D2792="","",VLOOKUP(D1793:D2792,Reference_dataset_Measures_code[],2,FALSE))</f>
        <v>Infrastructure - Reduce/eliminate pollution, incl. noise, light, heat, soil pollution</v>
      </c>
    </row>
    <row r="1794" spans="1:5" x14ac:dyDescent="0.2">
      <c r="A1794" s="1" t="s">
        <v>302</v>
      </c>
      <c r="B1794" s="2" t="str">
        <f t="array" ref="B1794">IF(A1794:A2793="","",VLOOKUP(A1794:A2793,Reference_dataset_SpeciesList_species_code[],2,FALSE))</f>
        <v>Myotis myotis</v>
      </c>
      <c r="C1794" s="1" t="s">
        <v>467</v>
      </c>
      <c r="D1794" s="1" t="s">
        <v>2313</v>
      </c>
      <c r="E1794" s="2" t="str">
        <f t="array" ref="E1794">IF(D1794:D2793="","",VLOOKUP(D1794:D2793,Reference_dataset_Measures_code[],2,FALSE))</f>
        <v>Infrastructure - Other measures related to residential, commercial and recreational infrastructures</v>
      </c>
    </row>
    <row r="1795" spans="1:5" x14ac:dyDescent="0.2">
      <c r="A1795" s="1" t="s">
        <v>302</v>
      </c>
      <c r="B1795" s="2" t="str">
        <f t="array" ref="B1795">IF(A1795:A2794="","",VLOOKUP(A1795:A2794,Reference_dataset_SpeciesList_species_code[],2,FALSE))</f>
        <v>Myotis myotis</v>
      </c>
      <c r="C1795" s="1" t="s">
        <v>467</v>
      </c>
      <c r="D1795" s="1" t="s">
        <v>2326</v>
      </c>
      <c r="E1795" s="2" t="str">
        <f t="array" ref="E1795">IF(D1795:D2794="","",VLOOKUP(D1795:D2794,Reference_dataset_Measures_code[],2,FALSE))</f>
        <v>Military - Habitat restoration of areas related to military installations and activities and other human activities</v>
      </c>
    </row>
    <row r="1796" spans="1:5" x14ac:dyDescent="0.2">
      <c r="A1796" s="1" t="s">
        <v>302</v>
      </c>
      <c r="B1796" s="2" t="str">
        <f t="array" ref="B1796">IF(A1796:A2795="","",VLOOKUP(A1796:A2795,Reference_dataset_SpeciesList_species_code[],2,FALSE))</f>
        <v>Myotis myotis</v>
      </c>
      <c r="C1796" s="1" t="s">
        <v>467</v>
      </c>
      <c r="D1796" s="1" t="s">
        <v>2306</v>
      </c>
      <c r="E1796" s="2" t="str">
        <f t="array" ref="E1796">IF(D1796:D2795="","",VLOOKUP(D1796:D2795,Reference_dataset_Measures_code[],2,FALSE))</f>
        <v>Alien species - Controlling and aradicating plant and animal diseases, pathogens and pests</v>
      </c>
    </row>
    <row r="1797" spans="1:5" x14ac:dyDescent="0.2">
      <c r="A1797" s="1" t="s">
        <v>302</v>
      </c>
      <c r="B1797" s="2" t="str">
        <f t="array" ref="B1797">IF(A1797:A2796="","",VLOOKUP(A1797:A2796,Reference_dataset_SpeciesList_species_code[],2,FALSE))</f>
        <v>Myotis myotis</v>
      </c>
      <c r="C1797" s="1" t="s">
        <v>467</v>
      </c>
      <c r="D1797" s="1" t="s">
        <v>2307</v>
      </c>
      <c r="E1797" s="2" t="str">
        <f t="array" ref="E1797">IF(D1797:D2796="","",VLOOKUP(D1797:D2796,Reference_dataset_Measures_code[],2,FALSE))</f>
        <v>Natural processes - Managenemnt of habitats to slow, stop or reverse natural processes without direct human influence</v>
      </c>
    </row>
    <row r="1798" spans="1:5" x14ac:dyDescent="0.2">
      <c r="A1798" s="1" t="s">
        <v>302</v>
      </c>
      <c r="B1798" s="2" t="str">
        <f t="array" ref="B1798">IF(A1798:A2797="","",VLOOKUP(A1798:A2797,Reference_dataset_SpeciesList_species_code[],2,FALSE))</f>
        <v>Myotis myotis</v>
      </c>
      <c r="C1798" s="1" t="s">
        <v>467</v>
      </c>
      <c r="D1798" s="1" t="s">
        <v>2335</v>
      </c>
      <c r="E1798" s="2" t="str">
        <f t="array" ref="E1798">IF(D1798:D2797="","",VLOOKUP(D1798:D2797,Reference_dataset_Measures_code[],2,FALSE))</f>
        <v>Nature directives - Manage native species incl. non-Directive species)</v>
      </c>
    </row>
    <row r="1799" spans="1:5" x14ac:dyDescent="0.2">
      <c r="A1799" s="1" t="s">
        <v>302</v>
      </c>
      <c r="B1799" s="2" t="str">
        <f t="array" ref="B1799">IF(A1799:A2798="","",VLOOKUP(A1799:A2798,Reference_dataset_SpeciesList_species_code[],2,FALSE))</f>
        <v>Myotis myotis</v>
      </c>
      <c r="C1799" s="1" t="s">
        <v>469</v>
      </c>
      <c r="D1799" s="1" t="s">
        <v>2298</v>
      </c>
      <c r="E1799" s="2" t="str">
        <f t="array" ref="E1799">IF(D1799:D2798="","",VLOOKUP(D1799:D2798,Reference_dataset_Measures_code[],2,FALSE))</f>
        <v>Agriculture - Prevent conversion of (semi-) natural habitats into agricultural land</v>
      </c>
    </row>
    <row r="1800" spans="1:5" x14ac:dyDescent="0.2">
      <c r="A1800" s="1" t="s">
        <v>302</v>
      </c>
      <c r="B1800" s="2" t="str">
        <f t="array" ref="B1800">IF(A1800:A2799="","",VLOOKUP(A1800:A2799,Reference_dataset_SpeciesList_species_code[],2,FALSE))</f>
        <v>Myotis myotis</v>
      </c>
      <c r="C1800" s="1" t="s">
        <v>469</v>
      </c>
      <c r="D1800" s="1" t="s">
        <v>2299</v>
      </c>
      <c r="E1800" s="2" t="str">
        <f t="array" ref="E1800">IF(D1800:D2799="","",VLOOKUP(D1800:D2799,Reference_dataset_Measures_code[],2,FALSE))</f>
        <v>Agriculture - Restore small landscape features on agricultural land</v>
      </c>
    </row>
    <row r="1801" spans="1:5" x14ac:dyDescent="0.2">
      <c r="A1801" s="1" t="s">
        <v>302</v>
      </c>
      <c r="B1801" s="2" t="str">
        <f t="array" ref="B1801">IF(A1801:A2800="","",VLOOKUP(A1801:A2800,Reference_dataset_SpeciesList_species_code[],2,FALSE))</f>
        <v>Myotis myotis</v>
      </c>
      <c r="C1801" s="1" t="s">
        <v>469</v>
      </c>
      <c r="D1801" s="1" t="s">
        <v>414</v>
      </c>
      <c r="E1801" s="2" t="str">
        <f t="array" ref="E1801">IF(D1801:D2800="","",VLOOKUP(D1801:D2800,Reference_dataset_Measures_code[],2,FALSE))</f>
        <v>Agriculture - Maintain exisiting extensive practices and landscape features</v>
      </c>
    </row>
    <row r="1802" spans="1:5" x14ac:dyDescent="0.2">
      <c r="A1802" s="1" t="s">
        <v>302</v>
      </c>
      <c r="B1802" s="2" t="str">
        <f t="array" ref="B1802">IF(A1802:A2801="","",VLOOKUP(A1802:A2801,Reference_dataset_SpeciesList_species_code[],2,FALSE))</f>
        <v>Myotis myotis</v>
      </c>
      <c r="C1802" s="1" t="s">
        <v>469</v>
      </c>
      <c r="D1802" s="1" t="s">
        <v>2300</v>
      </c>
      <c r="E1802" s="2" t="str">
        <f t="array" ref="E1802">IF(D1802:D2801="","",VLOOKUP(D1802:D2801,Reference_dataset_Measures_code[],2,FALSE))</f>
        <v>Agriculture - Reinstate appropiate agricultural practices to address abandonment</v>
      </c>
    </row>
    <row r="1803" spans="1:5" x14ac:dyDescent="0.2">
      <c r="A1803" s="1" t="s">
        <v>302</v>
      </c>
      <c r="B1803" s="2" t="str">
        <f t="array" ref="B1803">IF(A1803:A2802="","",VLOOKUP(A1803:A2802,Reference_dataset_SpeciesList_species_code[],2,FALSE))</f>
        <v>Myotis myotis</v>
      </c>
      <c r="C1803" s="1" t="s">
        <v>469</v>
      </c>
      <c r="D1803" s="1" t="s">
        <v>2309</v>
      </c>
      <c r="E1803" s="2" t="str">
        <f t="array" ref="E1803">IF(D1803:D2802="","",VLOOKUP(D1803:D2802,Reference_dataset_Measures_code[],2,FALSE))</f>
        <v>Agriculture - Manage use of fertilisers as well as chemicals in agriculture</v>
      </c>
    </row>
    <row r="1804" spans="1:5" x14ac:dyDescent="0.2">
      <c r="A1804" s="1" t="s">
        <v>302</v>
      </c>
      <c r="B1804" s="2" t="str">
        <f t="array" ref="B1804">IF(A1804:A2803="","",VLOOKUP(A1804:A2803,Reference_dataset_SpeciesList_species_code[],2,FALSE))</f>
        <v>Myotis myotis</v>
      </c>
      <c r="C1804" s="1" t="s">
        <v>469</v>
      </c>
      <c r="D1804" s="1" t="s">
        <v>2328</v>
      </c>
      <c r="E1804" s="2" t="str">
        <f t="array" ref="E1804">IF(D1804:D2803="","",VLOOKUP(D1804:D2803,Reference_dataset_Measures_code[],2,FALSE))</f>
        <v>Forestry - Prevent conversion of (semi-) natural habitats and forests into forests and forest plantations</v>
      </c>
    </row>
    <row r="1805" spans="1:5" x14ac:dyDescent="0.2">
      <c r="A1805" s="1" t="s">
        <v>302</v>
      </c>
      <c r="B1805" s="2" t="str">
        <f t="array" ref="B1805">IF(A1805:A2804="","",VLOOKUP(A1805:A2804,Reference_dataset_SpeciesList_species_code[],2,FALSE))</f>
        <v>Myotis myotis</v>
      </c>
      <c r="C1805" s="1" t="s">
        <v>469</v>
      </c>
      <c r="D1805" s="1" t="s">
        <v>2368</v>
      </c>
      <c r="E1805" s="2" t="str">
        <f t="array" ref="E1805">IF(D1805:D2804="","",VLOOKUP(D1805:D2804,Reference_dataset_Measures_code[],2,FALSE))</f>
        <v>Extraction and energy - Manage/reduce/eliminate pollution types</v>
      </c>
    </row>
    <row r="1806" spans="1:5" x14ac:dyDescent="0.2">
      <c r="A1806" s="1" t="s">
        <v>302</v>
      </c>
      <c r="B1806" s="2" t="str">
        <f t="array" ref="B1806">IF(A1806:A2805="","",VLOOKUP(A1806:A2805,Reference_dataset_SpeciesList_species_code[],2,FALSE))</f>
        <v>Myotis myotis</v>
      </c>
      <c r="C1806" s="1" t="s">
        <v>469</v>
      </c>
      <c r="D1806" s="1" t="s">
        <v>2291</v>
      </c>
      <c r="E1806" s="2" t="str">
        <f t="array" ref="E1806">IF(D1806:D2805="","",VLOOKUP(D1806:D2805,Reference_dataset_Measures_code[],2,FALSE))</f>
        <v>Infrastructure - Managing the impacts of converting land for construction and development</v>
      </c>
    </row>
    <row r="1807" spans="1:5" x14ac:dyDescent="0.2">
      <c r="A1807" s="1" t="s">
        <v>302</v>
      </c>
      <c r="B1807" s="2" t="str">
        <f t="array" ref="B1807">IF(A1807:A2806="","",VLOOKUP(A1807:A2806,Reference_dataset_SpeciesList_species_code[],2,FALSE))</f>
        <v>Myotis myotis</v>
      </c>
      <c r="C1807" s="1" t="s">
        <v>469</v>
      </c>
      <c r="D1807" s="1" t="s">
        <v>2295</v>
      </c>
      <c r="E1807" s="2" t="str">
        <f t="array" ref="E1807">IF(D1807:D2806="","",VLOOKUP(D1807:D2806,Reference_dataset_Measures_code[],2,FALSE))</f>
        <v>Infrastructure - Reduce impact of outdoor sports, leisure and recreational activities</v>
      </c>
    </row>
    <row r="1808" spans="1:5" x14ac:dyDescent="0.2">
      <c r="A1808" s="1" t="s">
        <v>302</v>
      </c>
      <c r="B1808" s="2" t="str">
        <f t="array" ref="B1808">IF(A1808:A2807="","",VLOOKUP(A1808:A2807,Reference_dataset_SpeciesList_species_code[],2,FALSE))</f>
        <v>Myotis myotis</v>
      </c>
      <c r="C1808" s="1" t="s">
        <v>469</v>
      </c>
      <c r="D1808" s="1" t="s">
        <v>2365</v>
      </c>
      <c r="E1808" s="2" t="str">
        <f t="array" ref="E1808">IF(D1808:D2807="","",VLOOKUP(D1808:D2807,Reference_dataset_Measures_code[],2,FALSE))</f>
        <v>Infrastructure - Reduce/eliminate pollution, incl. noise, light, heat, soil pollution</v>
      </c>
    </row>
    <row r="1809" spans="1:5" x14ac:dyDescent="0.2">
      <c r="A1809" s="1" t="s">
        <v>302</v>
      </c>
      <c r="B1809" s="2" t="str">
        <f t="array" ref="B1809">IF(A1809:A2808="","",VLOOKUP(A1809:A2808,Reference_dataset_SpeciesList_species_code[],2,FALSE))</f>
        <v>Myotis myotis</v>
      </c>
      <c r="C1809" s="1" t="s">
        <v>469</v>
      </c>
      <c r="D1809" s="1" t="s">
        <v>2313</v>
      </c>
      <c r="E1809" s="2" t="str">
        <f t="array" ref="E1809">IF(D1809:D2808="","",VLOOKUP(D1809:D2808,Reference_dataset_Measures_code[],2,FALSE))</f>
        <v>Infrastructure - Other measures related to residential, commercial and recreational infrastructures</v>
      </c>
    </row>
    <row r="1810" spans="1:5" x14ac:dyDescent="0.2">
      <c r="A1810" s="1" t="s">
        <v>302</v>
      </c>
      <c r="B1810" s="2" t="str">
        <f t="array" ref="B1810">IF(A1810:A2809="","",VLOOKUP(A1810:A2809,Reference_dataset_SpeciesList_species_code[],2,FALSE))</f>
        <v>Myotis myotis</v>
      </c>
      <c r="C1810" s="1" t="s">
        <v>469</v>
      </c>
      <c r="D1810" s="1" t="s">
        <v>2325</v>
      </c>
      <c r="E1810" s="2" t="str">
        <f t="array" ref="E1810">IF(D1810:D2809="","",VLOOKUP(D1810:D2809,Reference_dataset_Measures_code[],2,FALSE))</f>
        <v>Military - Reduce impact of other specific human activities</v>
      </c>
    </row>
    <row r="1811" spans="1:5" x14ac:dyDescent="0.2">
      <c r="A1811" s="1" t="s">
        <v>302</v>
      </c>
      <c r="B1811" s="2" t="str">
        <f t="array" ref="B1811">IF(A1811:A2810="","",VLOOKUP(A1811:A2810,Reference_dataset_SpeciesList_species_code[],2,FALSE))</f>
        <v>Myotis myotis</v>
      </c>
      <c r="C1811" s="1" t="s">
        <v>464</v>
      </c>
      <c r="D1811" s="1" t="s">
        <v>2309</v>
      </c>
      <c r="E1811" s="2" t="str">
        <f t="array" ref="E1811">IF(D1811:D2810="","",VLOOKUP(D1811:D2810,Reference_dataset_Measures_code[],2,FALSE))</f>
        <v>Agriculture - Manage use of fertilisers as well as chemicals in agriculture</v>
      </c>
    </row>
    <row r="1812" spans="1:5" x14ac:dyDescent="0.2">
      <c r="A1812" s="1" t="s">
        <v>302</v>
      </c>
      <c r="B1812" s="2" t="str">
        <f t="array" ref="B1812">IF(A1812:A2811="","",VLOOKUP(A1812:A2811,Reference_dataset_SpeciesList_species_code[],2,FALSE))</f>
        <v>Myotis myotis</v>
      </c>
      <c r="C1812" s="1" t="s">
        <v>464</v>
      </c>
      <c r="D1812" s="1" t="s">
        <v>2301</v>
      </c>
      <c r="E1812" s="2" t="str">
        <f t="array" ref="E1812">IF(D1812:D2811="","",VLOOKUP(D1812:D2811,Reference_dataset_Measures_code[],2,FALSE))</f>
        <v>Forestry - Adapt/change forest management and exploitation practices</v>
      </c>
    </row>
    <row r="1813" spans="1:5" x14ac:dyDescent="0.2">
      <c r="A1813" s="1" t="s">
        <v>302</v>
      </c>
      <c r="B1813" s="2" t="str">
        <f t="array" ref="B1813">IF(A1813:A2812="","",VLOOKUP(A1813:A2812,Reference_dataset_SpeciesList_species_code[],2,FALSE))</f>
        <v>Myotis myotis</v>
      </c>
      <c r="C1813" s="1" t="s">
        <v>464</v>
      </c>
      <c r="D1813" s="1" t="s">
        <v>2295</v>
      </c>
      <c r="E1813" s="2" t="str">
        <f t="array" ref="E1813">IF(D1813:D2812="","",VLOOKUP(D1813:D2812,Reference_dataset_Measures_code[],2,FALSE))</f>
        <v>Infrastructure - Reduce impact of outdoor sports, leisure and recreational activities</v>
      </c>
    </row>
    <row r="1814" spans="1:5" x14ac:dyDescent="0.2">
      <c r="A1814" s="1" t="s">
        <v>302</v>
      </c>
      <c r="B1814" s="2" t="str">
        <f t="array" ref="B1814">IF(A1814:A2813="","",VLOOKUP(A1814:A2813,Reference_dataset_SpeciesList_species_code[],2,FALSE))</f>
        <v>Myotis myotis</v>
      </c>
      <c r="C1814" s="1" t="s">
        <v>464</v>
      </c>
      <c r="D1814" s="1" t="s">
        <v>2313</v>
      </c>
      <c r="E1814" s="2" t="str">
        <f t="array" ref="E1814">IF(D1814:D2813="","",VLOOKUP(D1814:D2813,Reference_dataset_Measures_code[],2,FALSE))</f>
        <v>Infrastructure - Other measures related to residential, commercial and recreational infrastructures</v>
      </c>
    </row>
    <row r="1815" spans="1:5" x14ac:dyDescent="0.2">
      <c r="A1815" s="1" t="s">
        <v>302</v>
      </c>
      <c r="B1815" s="2" t="str">
        <f t="array" ref="B1815">IF(A1815:A2814="","",VLOOKUP(A1815:A2814,Reference_dataset_SpeciesList_species_code[],2,FALSE))</f>
        <v>Myotis myotis</v>
      </c>
      <c r="C1815" s="1" t="s">
        <v>464</v>
      </c>
      <c r="D1815" s="1" t="s">
        <v>2325</v>
      </c>
      <c r="E1815" s="2" t="str">
        <f t="array" ref="E1815">IF(D1815:D2814="","",VLOOKUP(D1815:D2814,Reference_dataset_Measures_code[],2,FALSE))</f>
        <v>Military - Reduce impact of other specific human activities</v>
      </c>
    </row>
    <row r="1816" spans="1:5" x14ac:dyDescent="0.2">
      <c r="A1816" s="1" t="s">
        <v>301</v>
      </c>
      <c r="B1816" s="2" t="str">
        <f t="array" ref="B1816">IF(A1816:A2815="","",VLOOKUP(A1816:A2815,Reference_dataset_SpeciesList_species_code[],2,FALSE))</f>
        <v>Myotis bechsteinii</v>
      </c>
      <c r="C1816" s="1" t="s">
        <v>467</v>
      </c>
      <c r="D1816" s="1" t="s">
        <v>2298</v>
      </c>
      <c r="E1816" s="2" t="str">
        <f t="array" ref="E1816">IF(D1816:D2815="","",VLOOKUP(D1816:D2815,Reference_dataset_Measures_code[],2,FALSE))</f>
        <v>Agriculture - Prevent conversion of (semi-) natural habitats into agricultural land</v>
      </c>
    </row>
    <row r="1817" spans="1:5" x14ac:dyDescent="0.2">
      <c r="A1817" s="1" t="s">
        <v>301</v>
      </c>
      <c r="B1817" s="2" t="str">
        <f t="array" ref="B1817">IF(A1817:A2816="","",VLOOKUP(A1817:A2816,Reference_dataset_SpeciesList_species_code[],2,FALSE))</f>
        <v>Myotis bechsteinii</v>
      </c>
      <c r="C1817" s="1" t="s">
        <v>467</v>
      </c>
      <c r="D1817" s="1" t="s">
        <v>2299</v>
      </c>
      <c r="E1817" s="2" t="str">
        <f t="array" ref="E1817">IF(D1817:D2816="","",VLOOKUP(D1817:D2816,Reference_dataset_Measures_code[],2,FALSE))</f>
        <v>Agriculture - Restore small landscape features on agricultural land</v>
      </c>
    </row>
    <row r="1818" spans="1:5" x14ac:dyDescent="0.2">
      <c r="A1818" s="1" t="s">
        <v>301</v>
      </c>
      <c r="B1818" s="2" t="str">
        <f t="array" ref="B1818">IF(A1818:A2817="","",VLOOKUP(A1818:A2817,Reference_dataset_SpeciesList_species_code[],2,FALSE))</f>
        <v>Myotis bechsteinii</v>
      </c>
      <c r="C1818" s="1" t="s">
        <v>467</v>
      </c>
      <c r="D1818" s="1" t="s">
        <v>414</v>
      </c>
      <c r="E1818" s="2" t="str">
        <f t="array" ref="E1818">IF(D1818:D2817="","",VLOOKUP(D1818:D2817,Reference_dataset_Measures_code[],2,FALSE))</f>
        <v>Agriculture - Maintain exisiting extensive practices and landscape features</v>
      </c>
    </row>
    <row r="1819" spans="1:5" x14ac:dyDescent="0.2">
      <c r="A1819" s="1" t="s">
        <v>301</v>
      </c>
      <c r="B1819" s="2" t="str">
        <f t="array" ref="B1819">IF(A1819:A2818="","",VLOOKUP(A1819:A2818,Reference_dataset_SpeciesList_species_code[],2,FALSE))</f>
        <v>Myotis bechsteinii</v>
      </c>
      <c r="C1819" s="1" t="s">
        <v>467</v>
      </c>
      <c r="D1819" s="1" t="s">
        <v>2300</v>
      </c>
      <c r="E1819" s="2" t="str">
        <f t="array" ref="E1819">IF(D1819:D2818="","",VLOOKUP(D1819:D2818,Reference_dataset_Measures_code[],2,FALSE))</f>
        <v>Agriculture - Reinstate appropiate agricultural practices to address abandonment</v>
      </c>
    </row>
    <row r="1820" spans="1:5" x14ac:dyDescent="0.2">
      <c r="A1820" s="1" t="s">
        <v>301</v>
      </c>
      <c r="B1820" s="2" t="str">
        <f t="array" ref="B1820">IF(A1820:A2819="","",VLOOKUP(A1820:A2819,Reference_dataset_SpeciesList_species_code[],2,FALSE))</f>
        <v>Myotis bechsteinii</v>
      </c>
      <c r="C1820" s="1" t="s">
        <v>467</v>
      </c>
      <c r="D1820" s="1" t="s">
        <v>2328</v>
      </c>
      <c r="E1820" s="2" t="str">
        <f t="array" ref="E1820">IF(D1820:D2819="","",VLOOKUP(D1820:D2819,Reference_dataset_Measures_code[],2,FALSE))</f>
        <v>Forestry - Prevent conversion of (semi-) natural habitats and forests into forests and forest plantations</v>
      </c>
    </row>
    <row r="1821" spans="1:5" x14ac:dyDescent="0.2">
      <c r="A1821" s="1" t="s">
        <v>301</v>
      </c>
      <c r="B1821" s="2" t="str">
        <f t="array" ref="B1821">IF(A1821:A2820="","",VLOOKUP(A1821:A2820,Reference_dataset_SpeciesList_species_code[],2,FALSE))</f>
        <v>Myotis bechsteinii</v>
      </c>
      <c r="C1821" s="1" t="s">
        <v>467</v>
      </c>
      <c r="D1821" s="1" t="s">
        <v>2301</v>
      </c>
      <c r="E1821" s="2" t="str">
        <f t="array" ref="E1821">IF(D1821:D2820="","",VLOOKUP(D1821:D2820,Reference_dataset_Measures_code[],2,FALSE))</f>
        <v>Forestry - Adapt/change forest management and exploitation practices</v>
      </c>
    </row>
    <row r="1822" spans="1:5" x14ac:dyDescent="0.2">
      <c r="A1822" s="1" t="s">
        <v>301</v>
      </c>
      <c r="B1822" s="2" t="str">
        <f t="array" ref="B1822">IF(A1822:A2821="","",VLOOKUP(A1822:A2821,Reference_dataset_SpeciesList_species_code[],2,FALSE))</f>
        <v>Myotis bechsteinii</v>
      </c>
      <c r="C1822" s="1" t="s">
        <v>467</v>
      </c>
      <c r="D1822" s="1" t="s">
        <v>2295</v>
      </c>
      <c r="E1822" s="2" t="str">
        <f t="array" ref="E1822">IF(D1822:D2821="","",VLOOKUP(D1822:D2821,Reference_dataset_Measures_code[],2,FALSE))</f>
        <v>Infrastructure - Reduce impact of outdoor sports, leisure and recreational activities</v>
      </c>
    </row>
    <row r="1823" spans="1:5" x14ac:dyDescent="0.2">
      <c r="A1823" s="1" t="s">
        <v>301</v>
      </c>
      <c r="B1823" s="2" t="str">
        <f t="array" ref="B1823">IF(A1823:A2822="","",VLOOKUP(A1823:A2822,Reference_dataset_SpeciesList_species_code[],2,FALSE))</f>
        <v>Myotis bechsteinii</v>
      </c>
      <c r="C1823" s="1" t="s">
        <v>467</v>
      </c>
      <c r="D1823" s="1" t="s">
        <v>2326</v>
      </c>
      <c r="E1823" s="2" t="str">
        <f t="array" ref="E1823">IF(D1823:D2822="","",VLOOKUP(D1823:D2822,Reference_dataset_Measures_code[],2,FALSE))</f>
        <v>Military - Habitat restoration of areas related to military installations and activities and other human activities</v>
      </c>
    </row>
    <row r="1824" spans="1:5" x14ac:dyDescent="0.2">
      <c r="A1824" s="1" t="s">
        <v>301</v>
      </c>
      <c r="B1824" s="2" t="str">
        <f t="array" ref="B1824">IF(A1824:A2823="","",VLOOKUP(A1824:A2823,Reference_dataset_SpeciesList_species_code[],2,FALSE))</f>
        <v>Myotis bechsteinii</v>
      </c>
      <c r="C1824" s="1" t="s">
        <v>469</v>
      </c>
      <c r="D1824" s="1" t="s">
        <v>2298</v>
      </c>
      <c r="E1824" s="2" t="str">
        <f t="array" ref="E1824">IF(D1824:D2823="","",VLOOKUP(D1824:D2823,Reference_dataset_Measures_code[],2,FALSE))</f>
        <v>Agriculture - Prevent conversion of (semi-) natural habitats into agricultural land</v>
      </c>
    </row>
    <row r="1825" spans="1:5" x14ac:dyDescent="0.2">
      <c r="A1825" s="1" t="s">
        <v>301</v>
      </c>
      <c r="B1825" s="2" t="str">
        <f t="array" ref="B1825">IF(A1825:A2824="","",VLOOKUP(A1825:A2824,Reference_dataset_SpeciesList_species_code[],2,FALSE))</f>
        <v>Myotis bechsteinii</v>
      </c>
      <c r="C1825" s="1" t="s">
        <v>469</v>
      </c>
      <c r="D1825" s="1" t="s">
        <v>2299</v>
      </c>
      <c r="E1825" s="2" t="str">
        <f t="array" ref="E1825">IF(D1825:D2824="","",VLOOKUP(D1825:D2824,Reference_dataset_Measures_code[],2,FALSE))</f>
        <v>Agriculture - Restore small landscape features on agricultural land</v>
      </c>
    </row>
    <row r="1826" spans="1:5" x14ac:dyDescent="0.2">
      <c r="A1826" s="1" t="s">
        <v>301</v>
      </c>
      <c r="B1826" s="2" t="str">
        <f t="array" ref="B1826">IF(A1826:A2825="","",VLOOKUP(A1826:A2825,Reference_dataset_SpeciesList_species_code[],2,FALSE))</f>
        <v>Myotis bechsteinii</v>
      </c>
      <c r="C1826" s="1" t="s">
        <v>469</v>
      </c>
      <c r="D1826" s="1" t="s">
        <v>414</v>
      </c>
      <c r="E1826" s="2" t="str">
        <f t="array" ref="E1826">IF(D1826:D2825="","",VLOOKUP(D1826:D2825,Reference_dataset_Measures_code[],2,FALSE))</f>
        <v>Agriculture - Maintain exisiting extensive practices and landscape features</v>
      </c>
    </row>
    <row r="1827" spans="1:5" x14ac:dyDescent="0.2">
      <c r="A1827" s="1" t="s">
        <v>301</v>
      </c>
      <c r="B1827" s="2" t="str">
        <f t="array" ref="B1827">IF(A1827:A2826="","",VLOOKUP(A1827:A2826,Reference_dataset_SpeciesList_species_code[],2,FALSE))</f>
        <v>Myotis bechsteinii</v>
      </c>
      <c r="C1827" s="1" t="s">
        <v>469</v>
      </c>
      <c r="D1827" s="1" t="s">
        <v>2300</v>
      </c>
      <c r="E1827" s="2" t="str">
        <f t="array" ref="E1827">IF(D1827:D2826="","",VLOOKUP(D1827:D2826,Reference_dataset_Measures_code[],2,FALSE))</f>
        <v>Agriculture - Reinstate appropiate agricultural practices to address abandonment</v>
      </c>
    </row>
    <row r="1828" spans="1:5" x14ac:dyDescent="0.2">
      <c r="A1828" s="1" t="s">
        <v>301</v>
      </c>
      <c r="B1828" s="2" t="str">
        <f t="array" ref="B1828">IF(A1828:A2827="","",VLOOKUP(A1828:A2827,Reference_dataset_SpeciesList_species_code[],2,FALSE))</f>
        <v>Myotis bechsteinii</v>
      </c>
      <c r="C1828" s="1" t="s">
        <v>469</v>
      </c>
      <c r="D1828" s="1" t="s">
        <v>2309</v>
      </c>
      <c r="E1828" s="2" t="str">
        <f t="array" ref="E1828">IF(D1828:D2827="","",VLOOKUP(D1828:D2827,Reference_dataset_Measures_code[],2,FALSE))</f>
        <v>Agriculture - Manage use of fertilisers as well as chemicals in agriculture</v>
      </c>
    </row>
    <row r="1829" spans="1:5" x14ac:dyDescent="0.2">
      <c r="A1829" s="1" t="s">
        <v>301</v>
      </c>
      <c r="B1829" s="2" t="str">
        <f t="array" ref="B1829">IF(A1829:A2828="","",VLOOKUP(A1829:A2828,Reference_dataset_SpeciesList_species_code[],2,FALSE))</f>
        <v>Myotis bechsteinii</v>
      </c>
      <c r="C1829" s="1" t="s">
        <v>469</v>
      </c>
      <c r="D1829" s="1" t="s">
        <v>2328</v>
      </c>
      <c r="E1829" s="2" t="str">
        <f t="array" ref="E1829">IF(D1829:D2828="","",VLOOKUP(D1829:D2828,Reference_dataset_Measures_code[],2,FALSE))</f>
        <v>Forestry - Prevent conversion of (semi-) natural habitats and forests into forests and forest plantations</v>
      </c>
    </row>
    <row r="1830" spans="1:5" x14ac:dyDescent="0.2">
      <c r="A1830" s="1" t="s">
        <v>301</v>
      </c>
      <c r="B1830" s="2" t="str">
        <f t="array" ref="B1830">IF(A1830:A2829="","",VLOOKUP(A1830:A2829,Reference_dataset_SpeciesList_species_code[],2,FALSE))</f>
        <v>Myotis bechsteinii</v>
      </c>
      <c r="C1830" s="1" t="s">
        <v>469</v>
      </c>
      <c r="D1830" s="1" t="s">
        <v>2301</v>
      </c>
      <c r="E1830" s="2" t="str">
        <f t="array" ref="E1830">IF(D1830:D2829="","",VLOOKUP(D1830:D2829,Reference_dataset_Measures_code[],2,FALSE))</f>
        <v>Forestry - Adapt/change forest management and exploitation practices</v>
      </c>
    </row>
    <row r="1831" spans="1:5" x14ac:dyDescent="0.2">
      <c r="A1831" s="1" t="s">
        <v>301</v>
      </c>
      <c r="B1831" s="2" t="str">
        <f t="array" ref="B1831">IF(A1831:A2830="","",VLOOKUP(A1831:A2830,Reference_dataset_SpeciesList_species_code[],2,FALSE))</f>
        <v>Myotis bechsteinii</v>
      </c>
      <c r="C1831" s="1" t="s">
        <v>469</v>
      </c>
      <c r="D1831" s="1" t="s">
        <v>2365</v>
      </c>
      <c r="E1831" s="2" t="str">
        <f t="array" ref="E1831">IF(D1831:D2830="","",VLOOKUP(D1831:D2830,Reference_dataset_Measures_code[],2,FALSE))</f>
        <v>Infrastructure - Reduce/eliminate pollution, incl. noise, light, heat, soil pollution</v>
      </c>
    </row>
    <row r="1832" spans="1:5" x14ac:dyDescent="0.2">
      <c r="A1832" s="1" t="s">
        <v>301</v>
      </c>
      <c r="B1832" s="2" t="str">
        <f t="array" ref="B1832">IF(A1832:A2831="","",VLOOKUP(A1832:A2831,Reference_dataset_SpeciesList_species_code[],2,FALSE))</f>
        <v>Myotis bechsteinii</v>
      </c>
      <c r="C1832" s="1" t="s">
        <v>464</v>
      </c>
      <c r="D1832" s="1" t="s">
        <v>2301</v>
      </c>
      <c r="E1832" s="2" t="str">
        <f t="array" ref="E1832">IF(D1832:D2831="","",VLOOKUP(D1832:D2831,Reference_dataset_Measures_code[],2,FALSE))</f>
        <v>Forestry - Adapt/change forest management and exploitation practices</v>
      </c>
    </row>
    <row r="1833" spans="1:5" x14ac:dyDescent="0.2">
      <c r="A1833" s="1" t="s">
        <v>301</v>
      </c>
      <c r="B1833" s="2" t="str">
        <f t="array" ref="B1833">IF(A1833:A2832="","",VLOOKUP(A1833:A2832,Reference_dataset_SpeciesList_species_code[],2,FALSE))</f>
        <v>Myotis bechsteinii</v>
      </c>
      <c r="C1833" s="1" t="s">
        <v>464</v>
      </c>
      <c r="D1833" s="1" t="s">
        <v>2344</v>
      </c>
      <c r="E1833" s="2" t="str">
        <f t="array" ref="E1833">IF(D1833:D2832="","",VLOOKUP(D1833:D2832,Reference_dataset_Measures_code[],2,FALSE))</f>
        <v>Forestry - Adapt/manage reforestation and forest regeneration</v>
      </c>
    </row>
    <row r="1834" spans="1:5" x14ac:dyDescent="0.2">
      <c r="A1834" s="1" t="s">
        <v>301</v>
      </c>
      <c r="B1834" s="2" t="str">
        <f t="array" ref="B1834">IF(A1834:A2833="","",VLOOKUP(A1834:A2833,Reference_dataset_SpeciesList_species_code[],2,FALSE))</f>
        <v>Myotis bechsteinii</v>
      </c>
      <c r="C1834" s="1" t="s">
        <v>464</v>
      </c>
      <c r="D1834" s="1" t="s">
        <v>2328</v>
      </c>
      <c r="E1834" s="2" t="str">
        <f t="array" ref="E1834">IF(D1834:D2833="","",VLOOKUP(D1834:D2833,Reference_dataset_Measures_code[],2,FALSE))</f>
        <v>Forestry - Prevent conversion of (semi-) natural habitats and forests into forests and forest plantations</v>
      </c>
    </row>
    <row r="1835" spans="1:5" x14ac:dyDescent="0.2">
      <c r="A1835" s="1" t="s">
        <v>301</v>
      </c>
      <c r="B1835" s="2" t="str">
        <f t="array" ref="B1835">IF(A1835:A2834="","",VLOOKUP(A1835:A2834,Reference_dataset_SpeciesList_species_code[],2,FALSE))</f>
        <v>Myotis bechsteinii</v>
      </c>
      <c r="C1835" s="1" t="s">
        <v>464</v>
      </c>
      <c r="D1835" s="1" t="s">
        <v>2309</v>
      </c>
      <c r="E1835" s="2" t="str">
        <f t="array" ref="E1835">IF(D1835:D2834="","",VLOOKUP(D1835:D2834,Reference_dataset_Measures_code[],2,FALSE))</f>
        <v>Agriculture - Manage use of fertilisers as well as chemicals in agriculture</v>
      </c>
    </row>
    <row r="1836" spans="1:5" x14ac:dyDescent="0.2">
      <c r="A1836" s="1" t="s">
        <v>299</v>
      </c>
      <c r="B1836" s="2" t="str">
        <f t="array" ref="B1836">IF(A1836:A2835="","",VLOOKUP(A1836:A2835,Reference_dataset_SpeciesList_species_code[],2,FALSE))</f>
        <v>Myotis emarginatus</v>
      </c>
      <c r="C1836" s="1" t="s">
        <v>467</v>
      </c>
      <c r="D1836" s="1" t="s">
        <v>2325</v>
      </c>
      <c r="E1836" s="2" t="str">
        <f t="array" ref="E1836">IF(D1836:D2835="","",VLOOKUP(D1836:D2835,Reference_dataset_Measures_code[],2,FALSE))</f>
        <v>Military - Reduce impact of other specific human activities</v>
      </c>
    </row>
    <row r="1837" spans="1:5" x14ac:dyDescent="0.2">
      <c r="A1837" s="1" t="s">
        <v>299</v>
      </c>
      <c r="B1837" s="2" t="str">
        <f t="array" ref="B1837">IF(A1837:A2836="","",VLOOKUP(A1837:A2836,Reference_dataset_SpeciesList_species_code[],2,FALSE))</f>
        <v>Myotis emarginatus</v>
      </c>
      <c r="C1837" s="1" t="s">
        <v>467</v>
      </c>
      <c r="D1837" s="1" t="s">
        <v>2298</v>
      </c>
      <c r="E1837" s="2" t="str">
        <f t="array" ref="E1837">IF(D1837:D2836="","",VLOOKUP(D1837:D2836,Reference_dataset_Measures_code[],2,FALSE))</f>
        <v>Agriculture - Prevent conversion of (semi-) natural habitats into agricultural land</v>
      </c>
    </row>
    <row r="1838" spans="1:5" x14ac:dyDescent="0.2">
      <c r="A1838" s="1" t="s">
        <v>299</v>
      </c>
      <c r="B1838" s="2" t="str">
        <f t="array" ref="B1838">IF(A1838:A2837="","",VLOOKUP(A1838:A2837,Reference_dataset_SpeciesList_species_code[],2,FALSE))</f>
        <v>Myotis emarginatus</v>
      </c>
      <c r="C1838" s="1" t="s">
        <v>467</v>
      </c>
      <c r="D1838" s="1" t="s">
        <v>2299</v>
      </c>
      <c r="E1838" s="2" t="str">
        <f t="array" ref="E1838">IF(D1838:D2837="","",VLOOKUP(D1838:D2837,Reference_dataset_Measures_code[],2,FALSE))</f>
        <v>Agriculture - Restore small landscape features on agricultural land</v>
      </c>
    </row>
    <row r="1839" spans="1:5" x14ac:dyDescent="0.2">
      <c r="A1839" s="1" t="s">
        <v>299</v>
      </c>
      <c r="B1839" s="2" t="str">
        <f t="array" ref="B1839">IF(A1839:A2838="","",VLOOKUP(A1839:A2838,Reference_dataset_SpeciesList_species_code[],2,FALSE))</f>
        <v>Myotis emarginatus</v>
      </c>
      <c r="C1839" s="1" t="s">
        <v>467</v>
      </c>
      <c r="D1839" s="1" t="s">
        <v>414</v>
      </c>
      <c r="E1839" s="2" t="str">
        <f t="array" ref="E1839">IF(D1839:D2838="","",VLOOKUP(D1839:D2838,Reference_dataset_Measures_code[],2,FALSE))</f>
        <v>Agriculture - Maintain exisiting extensive practices and landscape features</v>
      </c>
    </row>
    <row r="1840" spans="1:5" x14ac:dyDescent="0.2">
      <c r="A1840" s="1" t="s">
        <v>299</v>
      </c>
      <c r="B1840" s="2" t="str">
        <f t="array" ref="B1840">IF(A1840:A2839="","",VLOOKUP(A1840:A2839,Reference_dataset_SpeciesList_species_code[],2,FALSE))</f>
        <v>Myotis emarginatus</v>
      </c>
      <c r="C1840" s="1" t="s">
        <v>467</v>
      </c>
      <c r="D1840" s="1" t="s">
        <v>2300</v>
      </c>
      <c r="E1840" s="2" t="str">
        <f t="array" ref="E1840">IF(D1840:D2839="","",VLOOKUP(D1840:D2839,Reference_dataset_Measures_code[],2,FALSE))</f>
        <v>Agriculture - Reinstate appropiate agricultural practices to address abandonment</v>
      </c>
    </row>
    <row r="1841" spans="1:5" x14ac:dyDescent="0.2">
      <c r="A1841" s="1" t="s">
        <v>299</v>
      </c>
      <c r="B1841" s="2" t="str">
        <f t="array" ref="B1841">IF(A1841:A2840="","",VLOOKUP(A1841:A2840,Reference_dataset_SpeciesList_species_code[],2,FALSE))</f>
        <v>Myotis emarginatus</v>
      </c>
      <c r="C1841" s="1" t="s">
        <v>467</v>
      </c>
      <c r="D1841" s="1" t="s">
        <v>2309</v>
      </c>
      <c r="E1841" s="2" t="str">
        <f t="array" ref="E1841">IF(D1841:D2840="","",VLOOKUP(D1841:D2840,Reference_dataset_Measures_code[],2,FALSE))</f>
        <v>Agriculture - Manage use of fertilisers as well as chemicals in agriculture</v>
      </c>
    </row>
    <row r="1842" spans="1:5" x14ac:dyDescent="0.2">
      <c r="A1842" s="1" t="s">
        <v>299</v>
      </c>
      <c r="B1842" s="2" t="str">
        <f t="array" ref="B1842">IF(A1842:A2841="","",VLOOKUP(A1842:A2841,Reference_dataset_SpeciesList_species_code[],2,FALSE))</f>
        <v>Myotis emarginatus</v>
      </c>
      <c r="C1842" s="1" t="s">
        <v>467</v>
      </c>
      <c r="D1842" s="1" t="s">
        <v>2301</v>
      </c>
      <c r="E1842" s="2" t="str">
        <f t="array" ref="E1842">IF(D1842:D2841="","",VLOOKUP(D1842:D2841,Reference_dataset_Measures_code[],2,FALSE))</f>
        <v>Forestry - Adapt/change forest management and exploitation practices</v>
      </c>
    </row>
    <row r="1843" spans="1:5" x14ac:dyDescent="0.2">
      <c r="A1843" s="1" t="s">
        <v>299</v>
      </c>
      <c r="B1843" s="2" t="str">
        <f t="array" ref="B1843">IF(A1843:A2842="","",VLOOKUP(A1843:A2842,Reference_dataset_SpeciesList_species_code[],2,FALSE))</f>
        <v>Myotis emarginatus</v>
      </c>
      <c r="C1843" s="1" t="s">
        <v>467</v>
      </c>
      <c r="D1843" s="1" t="s">
        <v>2291</v>
      </c>
      <c r="E1843" s="2" t="str">
        <f t="array" ref="E1843">IF(D1843:D2842="","",VLOOKUP(D1843:D2842,Reference_dataset_Measures_code[],2,FALSE))</f>
        <v>Infrastructure - Managing the impacts of converting land for construction and development</v>
      </c>
    </row>
    <row r="1844" spans="1:5" x14ac:dyDescent="0.2">
      <c r="A1844" s="1" t="s">
        <v>299</v>
      </c>
      <c r="B1844" s="2" t="str">
        <f t="array" ref="B1844">IF(A1844:A2843="","",VLOOKUP(A1844:A2843,Reference_dataset_SpeciesList_species_code[],2,FALSE))</f>
        <v>Myotis emarginatus</v>
      </c>
      <c r="C1844" s="1" t="s">
        <v>467</v>
      </c>
      <c r="D1844" s="1" t="s">
        <v>2295</v>
      </c>
      <c r="E1844" s="2" t="str">
        <f t="array" ref="E1844">IF(D1844:D2843="","",VLOOKUP(D1844:D2843,Reference_dataset_Measures_code[],2,FALSE))</f>
        <v>Infrastructure - Reduce impact of outdoor sports, leisure and recreational activities</v>
      </c>
    </row>
    <row r="1845" spans="1:5" x14ac:dyDescent="0.2">
      <c r="A1845" s="1" t="s">
        <v>299</v>
      </c>
      <c r="B1845" s="2" t="str">
        <f t="array" ref="B1845">IF(A1845:A2844="","",VLOOKUP(A1845:A2844,Reference_dataset_SpeciesList_species_code[],2,FALSE))</f>
        <v>Myotis emarginatus</v>
      </c>
      <c r="C1845" s="1" t="s">
        <v>467</v>
      </c>
      <c r="D1845" s="1" t="s">
        <v>2365</v>
      </c>
      <c r="E1845" s="2" t="str">
        <f t="array" ref="E1845">IF(D1845:D2844="","",VLOOKUP(D1845:D2844,Reference_dataset_Measures_code[],2,FALSE))</f>
        <v>Infrastructure - Reduce/eliminate pollution, incl. noise, light, heat, soil pollution</v>
      </c>
    </row>
    <row r="1846" spans="1:5" x14ac:dyDescent="0.2">
      <c r="A1846" s="1" t="s">
        <v>299</v>
      </c>
      <c r="B1846" s="2" t="str">
        <f t="array" ref="B1846">IF(A1846:A2845="","",VLOOKUP(A1846:A2845,Reference_dataset_SpeciesList_species_code[],2,FALSE))</f>
        <v>Myotis emarginatus</v>
      </c>
      <c r="C1846" s="1" t="s">
        <v>467</v>
      </c>
      <c r="D1846" s="1" t="s">
        <v>2313</v>
      </c>
      <c r="E1846" s="2" t="str">
        <f t="array" ref="E1846">IF(D1846:D2845="","",VLOOKUP(D1846:D2845,Reference_dataset_Measures_code[],2,FALSE))</f>
        <v>Infrastructure - Other measures related to residential, commercial and recreational infrastructures</v>
      </c>
    </row>
    <row r="1847" spans="1:5" x14ac:dyDescent="0.2">
      <c r="A1847" s="1" t="s">
        <v>299</v>
      </c>
      <c r="B1847" s="2" t="str">
        <f t="array" ref="B1847">IF(A1847:A2846="","",VLOOKUP(A1847:A2846,Reference_dataset_SpeciesList_species_code[],2,FALSE))</f>
        <v>Myotis emarginatus</v>
      </c>
      <c r="C1847" s="1" t="s">
        <v>467</v>
      </c>
      <c r="D1847" s="1" t="s">
        <v>2326</v>
      </c>
      <c r="E1847" s="2" t="str">
        <f t="array" ref="E1847">IF(D1847:D2846="","",VLOOKUP(D1847:D2846,Reference_dataset_Measures_code[],2,FALSE))</f>
        <v>Military - Habitat restoration of areas related to military installations and activities and other human activities</v>
      </c>
    </row>
    <row r="1848" spans="1:5" x14ac:dyDescent="0.2">
      <c r="A1848" s="1" t="s">
        <v>299</v>
      </c>
      <c r="B1848" s="2" t="str">
        <f t="array" ref="B1848">IF(A1848:A2847="","",VLOOKUP(A1848:A2847,Reference_dataset_SpeciesList_species_code[],2,FALSE))</f>
        <v>Myotis emarginatus</v>
      </c>
      <c r="C1848" s="1" t="s">
        <v>467</v>
      </c>
      <c r="D1848" s="1" t="s">
        <v>2306</v>
      </c>
      <c r="E1848" s="2" t="str">
        <f t="array" ref="E1848">IF(D1848:D2847="","",VLOOKUP(D1848:D2847,Reference_dataset_Measures_code[],2,FALSE))</f>
        <v>Alien species - Controlling and aradicating plant and animal diseases, pathogens and pests</v>
      </c>
    </row>
    <row r="1849" spans="1:5" x14ac:dyDescent="0.2">
      <c r="A1849" s="1" t="s">
        <v>299</v>
      </c>
      <c r="B1849" s="2" t="str">
        <f t="array" ref="B1849">IF(A1849:A2848="","",VLOOKUP(A1849:A2848,Reference_dataset_SpeciesList_species_code[],2,FALSE))</f>
        <v>Myotis emarginatus</v>
      </c>
      <c r="C1849" s="1" t="s">
        <v>467</v>
      </c>
      <c r="D1849" s="1" t="s">
        <v>2307</v>
      </c>
      <c r="E1849" s="2" t="str">
        <f t="array" ref="E1849">IF(D1849:D2848="","",VLOOKUP(D1849:D2848,Reference_dataset_Measures_code[],2,FALSE))</f>
        <v>Natural processes - Managenemnt of habitats to slow, stop or reverse natural processes without direct human influence</v>
      </c>
    </row>
    <row r="1850" spans="1:5" x14ac:dyDescent="0.2">
      <c r="A1850" s="1" t="s">
        <v>299</v>
      </c>
      <c r="B1850" s="2" t="str">
        <f t="array" ref="B1850">IF(A1850:A2849="","",VLOOKUP(A1850:A2849,Reference_dataset_SpeciesList_species_code[],2,FALSE))</f>
        <v>Myotis emarginatus</v>
      </c>
      <c r="C1850" s="1" t="s">
        <v>467</v>
      </c>
      <c r="D1850" s="1" t="s">
        <v>2335</v>
      </c>
      <c r="E1850" s="2" t="str">
        <f t="array" ref="E1850">IF(D1850:D2849="","",VLOOKUP(D1850:D2849,Reference_dataset_Measures_code[],2,FALSE))</f>
        <v>Nature directives - Manage native species incl. non-Directive species)</v>
      </c>
    </row>
    <row r="1851" spans="1:5" x14ac:dyDescent="0.2">
      <c r="A1851" s="1" t="s">
        <v>299</v>
      </c>
      <c r="B1851" s="2" t="str">
        <f t="array" ref="B1851">IF(A1851:A2850="","",VLOOKUP(A1851:A2850,Reference_dataset_SpeciesList_species_code[],2,FALSE))</f>
        <v>Myotis emarginatus</v>
      </c>
      <c r="C1851" s="1" t="s">
        <v>469</v>
      </c>
      <c r="D1851" s="1" t="s">
        <v>2298</v>
      </c>
      <c r="E1851" s="2" t="str">
        <f t="array" ref="E1851">IF(D1851:D2850="","",VLOOKUP(D1851:D2850,Reference_dataset_Measures_code[],2,FALSE))</f>
        <v>Agriculture - Prevent conversion of (semi-) natural habitats into agricultural land</v>
      </c>
    </row>
    <row r="1852" spans="1:5" x14ac:dyDescent="0.2">
      <c r="A1852" s="1" t="s">
        <v>299</v>
      </c>
      <c r="B1852" s="2" t="str">
        <f t="array" ref="B1852">IF(A1852:A2851="","",VLOOKUP(A1852:A2851,Reference_dataset_SpeciesList_species_code[],2,FALSE))</f>
        <v>Myotis emarginatus</v>
      </c>
      <c r="C1852" s="1" t="s">
        <v>469</v>
      </c>
      <c r="D1852" s="1" t="s">
        <v>2299</v>
      </c>
      <c r="E1852" s="2" t="str">
        <f t="array" ref="E1852">IF(D1852:D2851="","",VLOOKUP(D1852:D2851,Reference_dataset_Measures_code[],2,FALSE))</f>
        <v>Agriculture - Restore small landscape features on agricultural land</v>
      </c>
    </row>
    <row r="1853" spans="1:5" x14ac:dyDescent="0.2">
      <c r="A1853" s="1" t="s">
        <v>299</v>
      </c>
      <c r="B1853" s="2" t="str">
        <f t="array" ref="B1853">IF(A1853:A2852="","",VLOOKUP(A1853:A2852,Reference_dataset_SpeciesList_species_code[],2,FALSE))</f>
        <v>Myotis emarginatus</v>
      </c>
      <c r="C1853" s="1" t="s">
        <v>469</v>
      </c>
      <c r="D1853" s="1" t="s">
        <v>414</v>
      </c>
      <c r="E1853" s="2" t="str">
        <f t="array" ref="E1853">IF(D1853:D2852="","",VLOOKUP(D1853:D2852,Reference_dataset_Measures_code[],2,FALSE))</f>
        <v>Agriculture - Maintain exisiting extensive practices and landscape features</v>
      </c>
    </row>
    <row r="1854" spans="1:5" x14ac:dyDescent="0.2">
      <c r="A1854" s="1" t="s">
        <v>299</v>
      </c>
      <c r="B1854" s="2" t="str">
        <f t="array" ref="B1854">IF(A1854:A2853="","",VLOOKUP(A1854:A2853,Reference_dataset_SpeciesList_species_code[],2,FALSE))</f>
        <v>Myotis emarginatus</v>
      </c>
      <c r="C1854" s="1" t="s">
        <v>469</v>
      </c>
      <c r="D1854" s="1" t="s">
        <v>2300</v>
      </c>
      <c r="E1854" s="2" t="str">
        <f t="array" ref="E1854">IF(D1854:D2853="","",VLOOKUP(D1854:D2853,Reference_dataset_Measures_code[],2,FALSE))</f>
        <v>Agriculture - Reinstate appropiate agricultural practices to address abandonment</v>
      </c>
    </row>
    <row r="1855" spans="1:5" x14ac:dyDescent="0.2">
      <c r="A1855" s="1" t="s">
        <v>299</v>
      </c>
      <c r="B1855" s="2" t="str">
        <f t="array" ref="B1855">IF(A1855:A2854="","",VLOOKUP(A1855:A2854,Reference_dataset_SpeciesList_species_code[],2,FALSE))</f>
        <v>Myotis emarginatus</v>
      </c>
      <c r="C1855" s="1" t="s">
        <v>469</v>
      </c>
      <c r="D1855" s="1" t="s">
        <v>2291</v>
      </c>
      <c r="E1855" s="2" t="str">
        <f t="array" ref="E1855">IF(D1855:D2854="","",VLOOKUP(D1855:D2854,Reference_dataset_Measures_code[],2,FALSE))</f>
        <v>Infrastructure - Managing the impacts of converting land for construction and development</v>
      </c>
    </row>
    <row r="1856" spans="1:5" x14ac:dyDescent="0.2">
      <c r="A1856" s="1" t="s">
        <v>299</v>
      </c>
      <c r="B1856" s="2" t="str">
        <f t="array" ref="B1856">IF(A1856:A2855="","",VLOOKUP(A1856:A2855,Reference_dataset_SpeciesList_species_code[],2,FALSE))</f>
        <v>Myotis emarginatus</v>
      </c>
      <c r="C1856" s="1" t="s">
        <v>469</v>
      </c>
      <c r="D1856" s="1" t="s">
        <v>2295</v>
      </c>
      <c r="E1856" s="2" t="str">
        <f t="array" ref="E1856">IF(D1856:D2855="","",VLOOKUP(D1856:D2855,Reference_dataset_Measures_code[],2,FALSE))</f>
        <v>Infrastructure - Reduce impact of outdoor sports, leisure and recreational activities</v>
      </c>
    </row>
    <row r="1857" spans="1:5" x14ac:dyDescent="0.2">
      <c r="A1857" s="1" t="s">
        <v>299</v>
      </c>
      <c r="B1857" s="2" t="str">
        <f t="array" ref="B1857">IF(A1857:A2856="","",VLOOKUP(A1857:A2856,Reference_dataset_SpeciesList_species_code[],2,FALSE))</f>
        <v>Myotis emarginatus</v>
      </c>
      <c r="C1857" s="1" t="s">
        <v>469</v>
      </c>
      <c r="D1857" s="1" t="s">
        <v>2309</v>
      </c>
      <c r="E1857" s="2" t="str">
        <f t="array" ref="E1857">IF(D1857:D2856="","",VLOOKUP(D1857:D2856,Reference_dataset_Measures_code[],2,FALSE))</f>
        <v>Agriculture - Manage use of fertilisers as well as chemicals in agriculture</v>
      </c>
    </row>
    <row r="1858" spans="1:5" x14ac:dyDescent="0.2">
      <c r="A1858" s="1" t="s">
        <v>299</v>
      </c>
      <c r="B1858" s="2" t="str">
        <f t="array" ref="B1858">IF(A1858:A2857="","",VLOOKUP(A1858:A2857,Reference_dataset_SpeciesList_species_code[],2,FALSE))</f>
        <v>Myotis emarginatus</v>
      </c>
      <c r="C1858" s="1" t="s">
        <v>469</v>
      </c>
      <c r="D1858" s="1" t="s">
        <v>2292</v>
      </c>
      <c r="E1858" s="2" t="str">
        <f t="array" ref="E1858">IF(D1858:D2857="","",VLOOKUP(D1858:D2857,Reference_dataset_Measures_code[],2,FALSE))</f>
        <v>Infrastructure - Habitat restoration of areas impacted by infrastructure, operations and activities</v>
      </c>
    </row>
    <row r="1859" spans="1:5" x14ac:dyDescent="0.2">
      <c r="A1859" s="1" t="s">
        <v>299</v>
      </c>
      <c r="B1859" s="2" t="str">
        <f t="array" ref="B1859">IF(A1859:A2858="","",VLOOKUP(A1859:A2858,Reference_dataset_SpeciesList_species_code[],2,FALSE))</f>
        <v>Myotis emarginatus</v>
      </c>
      <c r="C1859" s="1" t="s">
        <v>469</v>
      </c>
      <c r="D1859" s="1" t="s">
        <v>2365</v>
      </c>
      <c r="E1859" s="2" t="str">
        <f t="array" ref="E1859">IF(D1859:D2858="","",VLOOKUP(D1859:D2858,Reference_dataset_Measures_code[],2,FALSE))</f>
        <v>Infrastructure - Reduce/eliminate pollution, incl. noise, light, heat, soil pollution</v>
      </c>
    </row>
    <row r="1860" spans="1:5" x14ac:dyDescent="0.2">
      <c r="A1860" s="1" t="s">
        <v>299</v>
      </c>
      <c r="B1860" s="2" t="str">
        <f t="array" ref="B1860">IF(A1860:A2859="","",VLOOKUP(A1860:A2859,Reference_dataset_SpeciesList_species_code[],2,FALSE))</f>
        <v>Myotis emarginatus</v>
      </c>
      <c r="C1860" s="1" t="s">
        <v>469</v>
      </c>
      <c r="D1860" s="1" t="s">
        <v>2313</v>
      </c>
      <c r="E1860" s="2" t="str">
        <f t="array" ref="E1860">IF(D1860:D2859="","",VLOOKUP(D1860:D2859,Reference_dataset_Measures_code[],2,FALSE))</f>
        <v>Infrastructure - Other measures related to residential, commercial and recreational infrastructures</v>
      </c>
    </row>
    <row r="1861" spans="1:5" x14ac:dyDescent="0.2">
      <c r="A1861" s="1" t="s">
        <v>299</v>
      </c>
      <c r="B1861" s="2" t="str">
        <f t="array" ref="B1861">IF(A1861:A2860="","",VLOOKUP(A1861:A2860,Reference_dataset_SpeciesList_species_code[],2,FALSE))</f>
        <v>Myotis emarginatus</v>
      </c>
      <c r="C1861" s="1" t="s">
        <v>469</v>
      </c>
      <c r="D1861" s="1" t="s">
        <v>2301</v>
      </c>
      <c r="E1861" s="2" t="str">
        <f t="array" ref="E1861">IF(D1861:D2860="","",VLOOKUP(D1861:D2860,Reference_dataset_Measures_code[],2,FALSE))</f>
        <v>Forestry - Adapt/change forest management and exploitation practices</v>
      </c>
    </row>
    <row r="1862" spans="1:5" x14ac:dyDescent="0.2">
      <c r="A1862" s="1" t="s">
        <v>299</v>
      </c>
      <c r="B1862" s="2" t="str">
        <f t="array" ref="B1862">IF(A1862:A2861="","",VLOOKUP(A1862:A2861,Reference_dataset_SpeciesList_species_code[],2,FALSE))</f>
        <v>Myotis emarginatus</v>
      </c>
      <c r="C1862" s="1" t="s">
        <v>469</v>
      </c>
      <c r="D1862" s="1" t="s">
        <v>2326</v>
      </c>
      <c r="E1862" s="2" t="str">
        <f t="array" ref="E1862">IF(D1862:D2861="","",VLOOKUP(D1862:D2861,Reference_dataset_Measures_code[],2,FALSE))</f>
        <v>Military - Habitat restoration of areas related to military installations and activities and other human activities</v>
      </c>
    </row>
    <row r="1863" spans="1:5" x14ac:dyDescent="0.2">
      <c r="A1863" s="1" t="s">
        <v>299</v>
      </c>
      <c r="B1863" s="2" t="str">
        <f t="array" ref="B1863">IF(A1863:A2862="","",VLOOKUP(A1863:A2862,Reference_dataset_SpeciesList_species_code[],2,FALSE))</f>
        <v>Myotis emarginatus</v>
      </c>
      <c r="C1863" s="1" t="s">
        <v>469</v>
      </c>
      <c r="D1863" s="1" t="s">
        <v>2325</v>
      </c>
      <c r="E1863" s="2" t="str">
        <f t="array" ref="E1863">IF(D1863:D2862="","",VLOOKUP(D1863:D2862,Reference_dataset_Measures_code[],2,FALSE))</f>
        <v>Military - Reduce impact of other specific human activities</v>
      </c>
    </row>
    <row r="1864" spans="1:5" x14ac:dyDescent="0.2">
      <c r="A1864" s="1" t="s">
        <v>299</v>
      </c>
      <c r="B1864" s="2" t="str">
        <f t="array" ref="B1864">IF(A1864:A2863="","",VLOOKUP(A1864:A2863,Reference_dataset_SpeciesList_species_code[],2,FALSE))</f>
        <v>Myotis emarginatus</v>
      </c>
      <c r="C1864" s="1" t="s">
        <v>464</v>
      </c>
      <c r="D1864" s="1" t="s">
        <v>2292</v>
      </c>
      <c r="E1864" s="2" t="str">
        <f t="array" ref="E1864">IF(D1864:D2863="","",VLOOKUP(D1864:D2863,Reference_dataset_Measures_code[],2,FALSE))</f>
        <v>Infrastructure - Habitat restoration of areas impacted by infrastructure, operations and activities</v>
      </c>
    </row>
    <row r="1865" spans="1:5" x14ac:dyDescent="0.2">
      <c r="A1865" s="1" t="s">
        <v>299</v>
      </c>
      <c r="B1865" s="2" t="str">
        <f t="array" ref="B1865">IF(A1865:A2864="","",VLOOKUP(A1865:A2864,Reference_dataset_SpeciesList_species_code[],2,FALSE))</f>
        <v>Myotis emarginatus</v>
      </c>
      <c r="C1865" s="1" t="s">
        <v>464</v>
      </c>
      <c r="D1865" s="1" t="s">
        <v>2325</v>
      </c>
      <c r="E1865" s="2" t="str">
        <f t="array" ref="E1865">IF(D1865:D2864="","",VLOOKUP(D1865:D2864,Reference_dataset_Measures_code[],2,FALSE))</f>
        <v>Military - Reduce impact of other specific human activities</v>
      </c>
    </row>
    <row r="1866" spans="1:5" x14ac:dyDescent="0.2">
      <c r="A1866" s="1" t="s">
        <v>299</v>
      </c>
      <c r="B1866" s="2" t="str">
        <f t="array" ref="B1866">IF(A1866:A2865="","",VLOOKUP(A1866:A2865,Reference_dataset_SpeciesList_species_code[],2,FALSE))</f>
        <v>Myotis emarginatus</v>
      </c>
      <c r="C1866" s="1" t="s">
        <v>464</v>
      </c>
      <c r="D1866" s="1" t="s">
        <v>2334</v>
      </c>
      <c r="E1866" s="2" t="str">
        <f t="array" ref="E1866">IF(D1866:D2865="","",VLOOKUP(D1866:D2865,Reference_dataset_Measures_code[],2,FALSE))</f>
        <v>Agriculture - Stop mowing, grazing and other equivalent agricultural activities</v>
      </c>
    </row>
    <row r="1867" spans="1:5" x14ac:dyDescent="0.2">
      <c r="A1867" s="1" t="s">
        <v>299</v>
      </c>
      <c r="B1867" s="2" t="str">
        <f t="array" ref="B1867">IF(A1867:A2866="","",VLOOKUP(A1867:A2866,Reference_dataset_SpeciesList_species_code[],2,FALSE))</f>
        <v>Myotis emarginatus</v>
      </c>
      <c r="C1867" s="1" t="s">
        <v>464</v>
      </c>
      <c r="D1867" s="1" t="s">
        <v>2295</v>
      </c>
      <c r="E1867" s="2" t="str">
        <f t="array" ref="E1867">IF(D1867:D2866="","",VLOOKUP(D1867:D2866,Reference_dataset_Measures_code[],2,FALSE))</f>
        <v>Infrastructure - Reduce impact of outdoor sports, leisure and recreational activities</v>
      </c>
    </row>
    <row r="1868" spans="1:5" x14ac:dyDescent="0.2">
      <c r="A1868" s="1" t="s">
        <v>299</v>
      </c>
      <c r="B1868" s="2" t="str">
        <f t="array" ref="B1868">IF(A1868:A2867="","",VLOOKUP(A1868:A2867,Reference_dataset_SpeciesList_species_code[],2,FALSE))</f>
        <v>Myotis emarginatus</v>
      </c>
      <c r="C1868" s="1" t="s">
        <v>464</v>
      </c>
      <c r="D1868" s="1" t="s">
        <v>2299</v>
      </c>
      <c r="E1868" s="2" t="str">
        <f t="array" ref="E1868">IF(D1868:D2867="","",VLOOKUP(D1868:D2867,Reference_dataset_Measures_code[],2,FALSE))</f>
        <v>Agriculture - Restore small landscape features on agricultural land</v>
      </c>
    </row>
    <row r="1869" spans="1:5" x14ac:dyDescent="0.2">
      <c r="A1869" s="1" t="s">
        <v>299</v>
      </c>
      <c r="B1869" s="2" t="str">
        <f t="array" ref="B1869">IF(A1869:A2868="","",VLOOKUP(A1869:A2868,Reference_dataset_SpeciesList_species_code[],2,FALSE))</f>
        <v>Myotis emarginatus</v>
      </c>
      <c r="C1869" s="1" t="s">
        <v>464</v>
      </c>
      <c r="D1869" s="1" t="s">
        <v>2365</v>
      </c>
      <c r="E1869" s="2" t="str">
        <f t="array" ref="E1869">IF(D1869:D2868="","",VLOOKUP(D1869:D2868,Reference_dataset_Measures_code[],2,FALSE))</f>
        <v>Infrastructure - Reduce/eliminate pollution, incl. noise, light, heat, soil pollution</v>
      </c>
    </row>
    <row r="1870" spans="1:5" x14ac:dyDescent="0.2">
      <c r="A1870" s="1" t="s">
        <v>299</v>
      </c>
      <c r="B1870" s="2" t="str">
        <f t="array" ref="B1870">IF(A1870:A2869="","",VLOOKUP(A1870:A2869,Reference_dataset_SpeciesList_species_code[],2,FALSE))</f>
        <v>Myotis emarginatus</v>
      </c>
      <c r="C1870" s="1" t="s">
        <v>464</v>
      </c>
      <c r="D1870" s="1" t="s">
        <v>2301</v>
      </c>
      <c r="E1870" s="2" t="str">
        <f t="array" ref="E1870">IF(D1870:D2869="","",VLOOKUP(D1870:D2869,Reference_dataset_Measures_code[],2,FALSE))</f>
        <v>Forestry - Adapt/change forest management and exploitation practices</v>
      </c>
    </row>
    <row r="1871" spans="1:5" x14ac:dyDescent="0.2">
      <c r="A1871" s="1" t="s">
        <v>299</v>
      </c>
      <c r="B1871" s="2" t="str">
        <f t="array" ref="B1871">IF(A1871:A2870="","",VLOOKUP(A1871:A2870,Reference_dataset_SpeciesList_species_code[],2,FALSE))</f>
        <v>Myotis emarginatus</v>
      </c>
      <c r="C1871" s="1" t="s">
        <v>464</v>
      </c>
      <c r="D1871" s="1" t="s">
        <v>414</v>
      </c>
      <c r="E1871" s="2" t="str">
        <f t="array" ref="E1871">IF(D1871:D2870="","",VLOOKUP(D1871:D2870,Reference_dataset_Measures_code[],2,FALSE))</f>
        <v>Agriculture - Maintain exisiting extensive practices and landscape features</v>
      </c>
    </row>
    <row r="1872" spans="1:5" x14ac:dyDescent="0.2">
      <c r="A1872" s="1" t="s">
        <v>299</v>
      </c>
      <c r="B1872" s="2" t="str">
        <f t="array" ref="B1872">IF(A1872:A2871="","",VLOOKUP(A1872:A2871,Reference_dataset_SpeciesList_species_code[],2,FALSE))</f>
        <v>Myotis emarginatus</v>
      </c>
      <c r="C1872" s="1" t="s">
        <v>464</v>
      </c>
      <c r="D1872" s="1" t="s">
        <v>2300</v>
      </c>
      <c r="E1872" s="2" t="str">
        <f t="array" ref="E1872">IF(D1872:D2871="","",VLOOKUP(D1872:D2871,Reference_dataset_Measures_code[],2,FALSE))</f>
        <v>Agriculture - Reinstate appropiate agricultural practices to address abandonment</v>
      </c>
    </row>
    <row r="1873" spans="1:5" x14ac:dyDescent="0.2">
      <c r="A1873" s="1" t="s">
        <v>299</v>
      </c>
      <c r="B1873" s="2" t="str">
        <f t="array" ref="B1873">IF(A1873:A2872="","",VLOOKUP(A1873:A2872,Reference_dataset_SpeciesList_species_code[],2,FALSE))</f>
        <v>Myotis emarginatus</v>
      </c>
      <c r="C1873" s="1" t="s">
        <v>464</v>
      </c>
      <c r="D1873" s="1" t="s">
        <v>2302</v>
      </c>
      <c r="E1873" s="2" t="str">
        <f t="array" ref="E1873">IF(D1873:D2872="","",VLOOKUP(D1873:D2872,Reference_dataset_Measures_code[],2,FALSE))</f>
        <v>Forestry - Stop forest management and exploitation practices</v>
      </c>
    </row>
    <row r="1874" spans="1:5" x14ac:dyDescent="0.2">
      <c r="A1874" s="1" t="s">
        <v>299</v>
      </c>
      <c r="B1874" s="2" t="str">
        <f t="array" ref="B1874">IF(A1874:A2873="","",VLOOKUP(A1874:A2873,Reference_dataset_SpeciesList_species_code[],2,FALSE))</f>
        <v>Myotis emarginatus</v>
      </c>
      <c r="C1874" s="1" t="s">
        <v>464</v>
      </c>
      <c r="D1874" s="1" t="s">
        <v>2313</v>
      </c>
      <c r="E1874" s="2" t="str">
        <f t="array" ref="E1874">IF(D1874:D2873="","",VLOOKUP(D1874:D2873,Reference_dataset_Measures_code[],2,FALSE))</f>
        <v>Infrastructure - Other measures related to residential, commercial and recreational infrastructures</v>
      </c>
    </row>
    <row r="1875" spans="1:5" x14ac:dyDescent="0.2">
      <c r="A1875" s="1" t="s">
        <v>299</v>
      </c>
      <c r="B1875" s="2" t="str">
        <f t="array" ref="B1875">IF(A1875:A2874="","",VLOOKUP(A1875:A2874,Reference_dataset_SpeciesList_species_code[],2,FALSE))</f>
        <v>Myotis emarginatus</v>
      </c>
      <c r="C1875" s="1" t="s">
        <v>464</v>
      </c>
      <c r="D1875" s="1" t="s">
        <v>2326</v>
      </c>
      <c r="E1875" s="2" t="str">
        <f t="array" ref="E1875">IF(D1875:D2874="","",VLOOKUP(D1875:D2874,Reference_dataset_Measures_code[],2,FALSE))</f>
        <v>Military - Habitat restoration of areas related to military installations and activities and other human activities</v>
      </c>
    </row>
    <row r="1876" spans="1:5" x14ac:dyDescent="0.2">
      <c r="A1876" s="1" t="s">
        <v>297</v>
      </c>
      <c r="B1876" s="2" t="str">
        <f t="array" ref="B1876">IF(A1876:A2875="","",VLOOKUP(A1876:A2875,Reference_dataset_SpeciesList_species_code[],2,FALSE))</f>
        <v>Pipistrellus nathusii</v>
      </c>
      <c r="C1876" s="1" t="s">
        <v>467</v>
      </c>
      <c r="D1876" s="1" t="s">
        <v>2298</v>
      </c>
      <c r="E1876" s="2" t="str">
        <f t="array" ref="E1876">IF(D1876:D2875="","",VLOOKUP(D1876:D2875,Reference_dataset_Measures_code[],2,FALSE))</f>
        <v>Agriculture - Prevent conversion of (semi-) natural habitats into agricultural land</v>
      </c>
    </row>
    <row r="1877" spans="1:5" x14ac:dyDescent="0.2">
      <c r="A1877" s="1" t="s">
        <v>297</v>
      </c>
      <c r="B1877" s="2" t="str">
        <f t="array" ref="B1877">IF(A1877:A2876="","",VLOOKUP(A1877:A2876,Reference_dataset_SpeciesList_species_code[],2,FALSE))</f>
        <v>Pipistrellus nathusii</v>
      </c>
      <c r="C1877" s="1" t="s">
        <v>467</v>
      </c>
      <c r="D1877" s="1" t="s">
        <v>2299</v>
      </c>
      <c r="E1877" s="2" t="str">
        <f t="array" ref="E1877">IF(D1877:D2876="","",VLOOKUP(D1877:D2876,Reference_dataset_Measures_code[],2,FALSE))</f>
        <v>Agriculture - Restore small landscape features on agricultural land</v>
      </c>
    </row>
    <row r="1878" spans="1:5" x14ac:dyDescent="0.2">
      <c r="A1878" s="1" t="s">
        <v>297</v>
      </c>
      <c r="B1878" s="2" t="str">
        <f t="array" ref="B1878">IF(A1878:A2877="","",VLOOKUP(A1878:A2877,Reference_dataset_SpeciesList_species_code[],2,FALSE))</f>
        <v>Pipistrellus nathusii</v>
      </c>
      <c r="C1878" s="1" t="s">
        <v>467</v>
      </c>
      <c r="D1878" s="1" t="s">
        <v>414</v>
      </c>
      <c r="E1878" s="2" t="str">
        <f t="array" ref="E1878">IF(D1878:D2877="","",VLOOKUP(D1878:D2877,Reference_dataset_Measures_code[],2,FALSE))</f>
        <v>Agriculture - Maintain exisiting extensive practices and landscape features</v>
      </c>
    </row>
    <row r="1879" spans="1:5" x14ac:dyDescent="0.2">
      <c r="A1879" s="1" t="s">
        <v>297</v>
      </c>
      <c r="B1879" s="2" t="str">
        <f t="array" ref="B1879">IF(A1879:A2878="","",VLOOKUP(A1879:A2878,Reference_dataset_SpeciesList_species_code[],2,FALSE))</f>
        <v>Pipistrellus nathusii</v>
      </c>
      <c r="C1879" s="1" t="s">
        <v>467</v>
      </c>
      <c r="D1879" s="1" t="s">
        <v>2300</v>
      </c>
      <c r="E1879" s="2" t="str">
        <f t="array" ref="E1879">IF(D1879:D2878="","",VLOOKUP(D1879:D2878,Reference_dataset_Measures_code[],2,FALSE))</f>
        <v>Agriculture - Reinstate appropiate agricultural practices to address abandonment</v>
      </c>
    </row>
    <row r="1880" spans="1:5" x14ac:dyDescent="0.2">
      <c r="A1880" s="1" t="s">
        <v>297</v>
      </c>
      <c r="B1880" s="2" t="str">
        <f t="array" ref="B1880">IF(A1880:A2879="","",VLOOKUP(A1880:A2879,Reference_dataset_SpeciesList_species_code[],2,FALSE))</f>
        <v>Pipistrellus nathusii</v>
      </c>
      <c r="C1880" s="1" t="s">
        <v>467</v>
      </c>
      <c r="D1880" s="1" t="s">
        <v>2317</v>
      </c>
      <c r="E1880" s="2" t="str">
        <f t="array" ref="E1880">IF(D1880:D2879="","",VLOOKUP(D1880:D2879,Reference_dataset_Measures_code[],2,FALSE))</f>
        <v>Forestry - Maintain exisiting traditional forest management and exploitation practices</v>
      </c>
    </row>
    <row r="1881" spans="1:5" x14ac:dyDescent="0.2">
      <c r="A1881" s="1" t="s">
        <v>297</v>
      </c>
      <c r="B1881" s="2" t="str">
        <f t="array" ref="B1881">IF(A1881:A2880="","",VLOOKUP(A1881:A2880,Reference_dataset_SpeciesList_species_code[],2,FALSE))</f>
        <v>Pipistrellus nathusii</v>
      </c>
      <c r="C1881" s="1" t="s">
        <v>467</v>
      </c>
      <c r="D1881" s="1" t="s">
        <v>2301</v>
      </c>
      <c r="E1881" s="2" t="str">
        <f t="array" ref="E1881">IF(D1881:D2880="","",VLOOKUP(D1881:D2880,Reference_dataset_Measures_code[],2,FALSE))</f>
        <v>Forestry - Adapt/change forest management and exploitation practices</v>
      </c>
    </row>
    <row r="1882" spans="1:5" x14ac:dyDescent="0.2">
      <c r="A1882" s="1" t="s">
        <v>297</v>
      </c>
      <c r="B1882" s="2" t="str">
        <f t="array" ref="B1882">IF(A1882:A2881="","",VLOOKUP(A1882:A2881,Reference_dataset_SpeciesList_species_code[],2,FALSE))</f>
        <v>Pipistrellus nathusii</v>
      </c>
      <c r="C1882" s="1" t="s">
        <v>467</v>
      </c>
      <c r="D1882" s="1" t="s">
        <v>2319</v>
      </c>
      <c r="E1882" s="2" t="str">
        <f t="array" ref="E1882">IF(D1882:D2881="","",VLOOKUP(D1882:D2881,Reference_dataset_Measures_code[],2,FALSE))</f>
        <v>Extraction and energy - Adapt/manage renewable energy installation, facilities and operation</v>
      </c>
    </row>
    <row r="1883" spans="1:5" x14ac:dyDescent="0.2">
      <c r="A1883" s="1" t="s">
        <v>297</v>
      </c>
      <c r="B1883" s="2" t="str">
        <f t="array" ref="B1883">IF(A1883:A2882="","",VLOOKUP(A1883:A2882,Reference_dataset_SpeciesList_species_code[],2,FALSE))</f>
        <v>Pipistrellus nathusii</v>
      </c>
      <c r="C1883" s="1" t="s">
        <v>467</v>
      </c>
      <c r="D1883" s="1" t="s">
        <v>2369</v>
      </c>
      <c r="E1883" s="2" t="str">
        <f t="array" ref="E1883">IF(D1883:D2882="","",VLOOKUP(D1883:D2882,Reference_dataset_Measures_code[],2,FALSE))</f>
        <v>Trasnport - Manage/reduce/eliminate air pollution</v>
      </c>
    </row>
    <row r="1884" spans="1:5" x14ac:dyDescent="0.2">
      <c r="A1884" s="1" t="s">
        <v>297</v>
      </c>
      <c r="B1884" s="2" t="str">
        <f t="array" ref="B1884">IF(A1884:A2883="","",VLOOKUP(A1884:A2883,Reference_dataset_SpeciesList_species_code[],2,FALSE))</f>
        <v>Pipistrellus nathusii</v>
      </c>
      <c r="C1884" s="1" t="s">
        <v>467</v>
      </c>
      <c r="D1884" s="1" t="s">
        <v>2329</v>
      </c>
      <c r="E1884" s="2" t="str">
        <f t="array" ref="E1884">IF(D1884:D2883="","",VLOOKUP(D1884:D2883,Reference_dataset_Measures_code[],2,FALSE))</f>
        <v>Transport - Reduce impact of transport operation and infrastructure</v>
      </c>
    </row>
    <row r="1885" spans="1:5" x14ac:dyDescent="0.2">
      <c r="A1885" s="1" t="s">
        <v>297</v>
      </c>
      <c r="B1885" s="2" t="str">
        <f t="array" ref="B1885">IF(A1885:A2884="","",VLOOKUP(A1885:A2884,Reference_dataset_SpeciesList_species_code[],2,FALSE))</f>
        <v>Pipistrellus nathusii</v>
      </c>
      <c r="C1885" s="1" t="s">
        <v>467</v>
      </c>
      <c r="D1885" s="1" t="s">
        <v>2292</v>
      </c>
      <c r="E1885" s="2" t="str">
        <f t="array" ref="E1885">IF(D1885:D2884="","",VLOOKUP(D1885:D2884,Reference_dataset_Measures_code[],2,FALSE))</f>
        <v>Infrastructure - Habitat restoration of areas impacted by infrastructure, operations and activities</v>
      </c>
    </row>
    <row r="1886" spans="1:5" x14ac:dyDescent="0.2">
      <c r="A1886" s="1" t="s">
        <v>297</v>
      </c>
      <c r="B1886" s="2" t="str">
        <f t="array" ref="B1886">IF(A1886:A2885="","",VLOOKUP(A1886:A2885,Reference_dataset_SpeciesList_species_code[],2,FALSE))</f>
        <v>Pipistrellus nathusii</v>
      </c>
      <c r="C1886" s="1" t="s">
        <v>467</v>
      </c>
      <c r="D1886" s="1" t="s">
        <v>2325</v>
      </c>
      <c r="E1886" s="2" t="str">
        <f t="array" ref="E1886">IF(D1886:D2885="","",VLOOKUP(D1886:D2885,Reference_dataset_Measures_code[],2,FALSE))</f>
        <v>Military - Reduce impact of other specific human activities</v>
      </c>
    </row>
    <row r="1887" spans="1:5" x14ac:dyDescent="0.2">
      <c r="A1887" s="1" t="s">
        <v>297</v>
      </c>
      <c r="B1887" s="2" t="str">
        <f t="array" ref="B1887">IF(A1887:A2886="","",VLOOKUP(A1887:A2886,Reference_dataset_SpeciesList_species_code[],2,FALSE))</f>
        <v>Pipistrellus nathusii</v>
      </c>
      <c r="C1887" s="1" t="s">
        <v>467</v>
      </c>
      <c r="D1887" s="1" t="s">
        <v>2307</v>
      </c>
      <c r="E1887" s="2" t="str">
        <f t="array" ref="E1887">IF(D1887:D2886="","",VLOOKUP(D1887:D2886,Reference_dataset_Measures_code[],2,FALSE))</f>
        <v>Natural processes - Managenemnt of habitats to slow, stop or reverse natural processes without direct human influence</v>
      </c>
    </row>
    <row r="1888" spans="1:5" x14ac:dyDescent="0.2">
      <c r="A1888" s="1" t="s">
        <v>297</v>
      </c>
      <c r="B1888" s="2" t="str">
        <f t="array" ref="B1888">IF(A1888:A2887="","",VLOOKUP(A1888:A2887,Reference_dataset_SpeciesList_species_code[],2,FALSE))</f>
        <v>Pipistrellus nathusii</v>
      </c>
      <c r="C1888" s="1" t="s">
        <v>467</v>
      </c>
      <c r="D1888" s="1" t="s">
        <v>2294</v>
      </c>
      <c r="E1888" s="2" t="str">
        <f t="array" ref="E1888">IF(D1888:D2887="","",VLOOKUP(D1888:D2887,Reference_dataset_Measures_code[],2,FALSE))</f>
        <v>Mixed source pollution - Reduce impact of multi-purpose hydrological changes</v>
      </c>
    </row>
    <row r="1889" spans="1:5" x14ac:dyDescent="0.2">
      <c r="A1889" s="1" t="s">
        <v>297</v>
      </c>
      <c r="B1889" s="2" t="str">
        <f t="array" ref="B1889">IF(A1889:A2888="","",VLOOKUP(A1889:A2888,Reference_dataset_SpeciesList_species_code[],2,FALSE))</f>
        <v>Pipistrellus nathusii</v>
      </c>
      <c r="C1889" s="1" t="s">
        <v>469</v>
      </c>
      <c r="D1889" s="1" t="s">
        <v>2298</v>
      </c>
      <c r="E1889" s="2" t="str">
        <f t="array" ref="E1889">IF(D1889:D2888="","",VLOOKUP(D1889:D2888,Reference_dataset_Measures_code[],2,FALSE))</f>
        <v>Agriculture - Prevent conversion of (semi-) natural habitats into agricultural land</v>
      </c>
    </row>
    <row r="1890" spans="1:5" x14ac:dyDescent="0.2">
      <c r="A1890" s="1" t="s">
        <v>297</v>
      </c>
      <c r="B1890" s="2" t="str">
        <f t="array" ref="B1890">IF(A1890:A2889="","",VLOOKUP(A1890:A2889,Reference_dataset_SpeciesList_species_code[],2,FALSE))</f>
        <v>Pipistrellus nathusii</v>
      </c>
      <c r="C1890" s="1" t="s">
        <v>469</v>
      </c>
      <c r="D1890" s="1" t="s">
        <v>2299</v>
      </c>
      <c r="E1890" s="2" t="str">
        <f t="array" ref="E1890">IF(D1890:D2889="","",VLOOKUP(D1890:D2889,Reference_dataset_Measures_code[],2,FALSE))</f>
        <v>Agriculture - Restore small landscape features on agricultural land</v>
      </c>
    </row>
    <row r="1891" spans="1:5" x14ac:dyDescent="0.2">
      <c r="A1891" s="1" t="s">
        <v>297</v>
      </c>
      <c r="B1891" s="2" t="str">
        <f t="array" ref="B1891">IF(A1891:A2890="","",VLOOKUP(A1891:A2890,Reference_dataset_SpeciesList_species_code[],2,FALSE))</f>
        <v>Pipistrellus nathusii</v>
      </c>
      <c r="C1891" s="1" t="s">
        <v>469</v>
      </c>
      <c r="D1891" s="1" t="s">
        <v>414</v>
      </c>
      <c r="E1891" s="2" t="str">
        <f t="array" ref="E1891">IF(D1891:D2890="","",VLOOKUP(D1891:D2890,Reference_dataset_Measures_code[],2,FALSE))</f>
        <v>Agriculture - Maintain exisiting extensive practices and landscape features</v>
      </c>
    </row>
    <row r="1892" spans="1:5" x14ac:dyDescent="0.2">
      <c r="A1892" s="1" t="s">
        <v>297</v>
      </c>
      <c r="B1892" s="2" t="str">
        <f t="array" ref="B1892">IF(A1892:A2891="","",VLOOKUP(A1892:A2891,Reference_dataset_SpeciesList_species_code[],2,FALSE))</f>
        <v>Pipistrellus nathusii</v>
      </c>
      <c r="C1892" s="1" t="s">
        <v>469</v>
      </c>
      <c r="D1892" s="1" t="s">
        <v>2300</v>
      </c>
      <c r="E1892" s="2" t="str">
        <f t="array" ref="E1892">IF(D1892:D2891="","",VLOOKUP(D1892:D2891,Reference_dataset_Measures_code[],2,FALSE))</f>
        <v>Agriculture - Reinstate appropiate agricultural practices to address abandonment</v>
      </c>
    </row>
    <row r="1893" spans="1:5" x14ac:dyDescent="0.2">
      <c r="A1893" s="1" t="s">
        <v>297</v>
      </c>
      <c r="B1893" s="2" t="str">
        <f t="array" ref="B1893">IF(A1893:A2892="","",VLOOKUP(A1893:A2892,Reference_dataset_SpeciesList_species_code[],2,FALSE))</f>
        <v>Pipistrellus nathusii</v>
      </c>
      <c r="C1893" s="1" t="s">
        <v>469</v>
      </c>
      <c r="D1893" s="1" t="s">
        <v>2317</v>
      </c>
      <c r="E1893" s="2" t="str">
        <f t="array" ref="E1893">IF(D1893:D2892="","",VLOOKUP(D1893:D2892,Reference_dataset_Measures_code[],2,FALSE))</f>
        <v>Forestry - Maintain exisiting traditional forest management and exploitation practices</v>
      </c>
    </row>
    <row r="1894" spans="1:5" x14ac:dyDescent="0.2">
      <c r="A1894" s="1" t="s">
        <v>297</v>
      </c>
      <c r="B1894" s="2" t="str">
        <f t="array" ref="B1894">IF(A1894:A2893="","",VLOOKUP(A1894:A2893,Reference_dataset_SpeciesList_species_code[],2,FALSE))</f>
        <v>Pipistrellus nathusii</v>
      </c>
      <c r="C1894" s="1" t="s">
        <v>469</v>
      </c>
      <c r="D1894" s="1" t="s">
        <v>2344</v>
      </c>
      <c r="E1894" s="2" t="str">
        <f t="array" ref="E1894">IF(D1894:D2893="","",VLOOKUP(D1894:D2893,Reference_dataset_Measures_code[],2,FALSE))</f>
        <v>Forestry - Adapt/manage reforestation and forest regeneration</v>
      </c>
    </row>
    <row r="1895" spans="1:5" x14ac:dyDescent="0.2">
      <c r="A1895" s="1" t="s">
        <v>297</v>
      </c>
      <c r="B1895" s="2" t="str">
        <f t="array" ref="B1895">IF(A1895:A2894="","",VLOOKUP(A1895:A2894,Reference_dataset_SpeciesList_species_code[],2,FALSE))</f>
        <v>Pipistrellus nathusii</v>
      </c>
      <c r="C1895" s="1" t="s">
        <v>469</v>
      </c>
      <c r="D1895" s="1" t="s">
        <v>2301</v>
      </c>
      <c r="E1895" s="2" t="str">
        <f t="array" ref="E1895">IF(D1895:D2894="","",VLOOKUP(D1895:D2894,Reference_dataset_Measures_code[],2,FALSE))</f>
        <v>Forestry - Adapt/change forest management and exploitation practices</v>
      </c>
    </row>
    <row r="1896" spans="1:5" x14ac:dyDescent="0.2">
      <c r="A1896" s="1" t="s">
        <v>297</v>
      </c>
      <c r="B1896" s="2" t="str">
        <f t="array" ref="B1896">IF(A1896:A2895="","",VLOOKUP(A1896:A2895,Reference_dataset_SpeciesList_species_code[],2,FALSE))</f>
        <v>Pipistrellus nathusii</v>
      </c>
      <c r="C1896" s="1" t="s">
        <v>469</v>
      </c>
      <c r="D1896" s="1" t="s">
        <v>2329</v>
      </c>
      <c r="E1896" s="2" t="str">
        <f t="array" ref="E1896">IF(D1896:D2895="","",VLOOKUP(D1896:D2895,Reference_dataset_Measures_code[],2,FALSE))</f>
        <v>Transport - Reduce impact of transport operation and infrastructure</v>
      </c>
    </row>
    <row r="1897" spans="1:5" x14ac:dyDescent="0.2">
      <c r="A1897" s="1" t="s">
        <v>297</v>
      </c>
      <c r="B1897" s="2" t="str">
        <f t="array" ref="B1897">IF(A1897:A2896="","",VLOOKUP(A1897:A2896,Reference_dataset_SpeciesList_species_code[],2,FALSE))</f>
        <v>Pipistrellus nathusii</v>
      </c>
      <c r="C1897" s="1" t="s">
        <v>469</v>
      </c>
      <c r="D1897" s="1" t="s">
        <v>2325</v>
      </c>
      <c r="E1897" s="2" t="str">
        <f t="array" ref="E1897">IF(D1897:D2896="","",VLOOKUP(D1897:D2896,Reference_dataset_Measures_code[],2,FALSE))</f>
        <v>Military - Reduce impact of other specific human activities</v>
      </c>
    </row>
    <row r="1898" spans="1:5" x14ac:dyDescent="0.2">
      <c r="A1898" s="1" t="s">
        <v>297</v>
      </c>
      <c r="B1898" s="2" t="str">
        <f t="array" ref="B1898">IF(A1898:A2897="","",VLOOKUP(A1898:A2897,Reference_dataset_SpeciesList_species_code[],2,FALSE))</f>
        <v>Pipistrellus nathusii</v>
      </c>
      <c r="C1898" s="1" t="s">
        <v>464</v>
      </c>
      <c r="D1898" s="1" t="s">
        <v>2317</v>
      </c>
      <c r="E1898" s="2" t="str">
        <f t="array" ref="E1898">IF(D1898:D2897="","",VLOOKUP(D1898:D2897,Reference_dataset_Measures_code[],2,FALSE))</f>
        <v>Forestry - Maintain exisiting traditional forest management and exploitation practices</v>
      </c>
    </row>
    <row r="1899" spans="1:5" x14ac:dyDescent="0.2">
      <c r="A1899" s="1" t="s">
        <v>297</v>
      </c>
      <c r="B1899" s="2" t="str">
        <f t="array" ref="B1899">IF(A1899:A2898="","",VLOOKUP(A1899:A2898,Reference_dataset_SpeciesList_species_code[],2,FALSE))</f>
        <v>Pipistrellus nathusii</v>
      </c>
      <c r="C1899" s="1" t="s">
        <v>464</v>
      </c>
      <c r="D1899" s="1" t="s">
        <v>2325</v>
      </c>
      <c r="E1899" s="2" t="str">
        <f t="array" ref="E1899">IF(D1899:D2898="","",VLOOKUP(D1899:D2898,Reference_dataset_Measures_code[],2,FALSE))</f>
        <v>Military - Reduce impact of other specific human activities</v>
      </c>
    </row>
    <row r="1900" spans="1:5" x14ac:dyDescent="0.2">
      <c r="A1900" s="1" t="s">
        <v>296</v>
      </c>
      <c r="B1900" s="2" t="str">
        <f t="array" ref="B1900">IF(A1900:A2899="","",VLOOKUP(A1900:A2899,Reference_dataset_SpeciesList_species_code[],2,FALSE))</f>
        <v>Myotis capaccinii</v>
      </c>
      <c r="C1900" s="1" t="s">
        <v>467</v>
      </c>
      <c r="D1900" s="1" t="s">
        <v>2298</v>
      </c>
      <c r="E1900" s="2" t="str">
        <f t="array" ref="E1900">IF(D1900:D2899="","",VLOOKUP(D1900:D2899,Reference_dataset_Measures_code[],2,FALSE))</f>
        <v>Agriculture - Prevent conversion of (semi-) natural habitats into agricultural land</v>
      </c>
    </row>
    <row r="1901" spans="1:5" x14ac:dyDescent="0.2">
      <c r="A1901" s="1" t="s">
        <v>296</v>
      </c>
      <c r="B1901" s="2" t="str">
        <f t="array" ref="B1901">IF(A1901:A2900="","",VLOOKUP(A1901:A2900,Reference_dataset_SpeciesList_species_code[],2,FALSE))</f>
        <v>Myotis capaccinii</v>
      </c>
      <c r="C1901" s="1" t="s">
        <v>467</v>
      </c>
      <c r="D1901" s="1" t="s">
        <v>2299</v>
      </c>
      <c r="E1901" s="2" t="str">
        <f t="array" ref="E1901">IF(D1901:D2900="","",VLOOKUP(D1901:D2900,Reference_dataset_Measures_code[],2,FALSE))</f>
        <v>Agriculture - Restore small landscape features on agricultural land</v>
      </c>
    </row>
    <row r="1902" spans="1:5" x14ac:dyDescent="0.2">
      <c r="A1902" s="1" t="s">
        <v>296</v>
      </c>
      <c r="B1902" s="2" t="str">
        <f t="array" ref="B1902">IF(A1902:A2901="","",VLOOKUP(A1902:A2901,Reference_dataset_SpeciesList_species_code[],2,FALSE))</f>
        <v>Myotis capaccinii</v>
      </c>
      <c r="C1902" s="1" t="s">
        <v>467</v>
      </c>
      <c r="D1902" s="1" t="s">
        <v>414</v>
      </c>
      <c r="E1902" s="2" t="str">
        <f t="array" ref="E1902">IF(D1902:D2901="","",VLOOKUP(D1902:D2901,Reference_dataset_Measures_code[],2,FALSE))</f>
        <v>Agriculture - Maintain exisiting extensive practices and landscape features</v>
      </c>
    </row>
    <row r="1903" spans="1:5" x14ac:dyDescent="0.2">
      <c r="A1903" s="1" t="s">
        <v>296</v>
      </c>
      <c r="B1903" s="2" t="str">
        <f t="array" ref="B1903">IF(A1903:A2902="","",VLOOKUP(A1903:A2902,Reference_dataset_SpeciesList_species_code[],2,FALSE))</f>
        <v>Myotis capaccinii</v>
      </c>
      <c r="C1903" s="1" t="s">
        <v>467</v>
      </c>
      <c r="D1903" s="1" t="s">
        <v>2300</v>
      </c>
      <c r="E1903" s="2" t="str">
        <f t="array" ref="E1903">IF(D1903:D2902="","",VLOOKUP(D1903:D2902,Reference_dataset_Measures_code[],2,FALSE))</f>
        <v>Agriculture - Reinstate appropiate agricultural practices to address abandonment</v>
      </c>
    </row>
    <row r="1904" spans="1:5" x14ac:dyDescent="0.2">
      <c r="A1904" s="1" t="s">
        <v>296</v>
      </c>
      <c r="B1904" s="2" t="str">
        <f t="array" ref="B1904">IF(A1904:A2903="","",VLOOKUP(A1904:A2903,Reference_dataset_SpeciesList_species_code[],2,FALSE))</f>
        <v>Myotis capaccinii</v>
      </c>
      <c r="C1904" s="1" t="s">
        <v>467</v>
      </c>
      <c r="D1904" s="1" t="s">
        <v>2296</v>
      </c>
      <c r="E1904" s="2" t="str">
        <f t="array" ref="E1904">IF(D1904:D2903="","",VLOOKUP(D1904:D2903,Reference_dataset_Measures_code[],2,FALSE))</f>
        <v>Agriculture - Reduce/eliminate source pollution to surface and ground waters from agriculture</v>
      </c>
    </row>
    <row r="1905" spans="1:5" x14ac:dyDescent="0.2">
      <c r="A1905" s="1" t="s">
        <v>296</v>
      </c>
      <c r="B1905" s="2" t="str">
        <f t="array" ref="B1905">IF(A1905:A2904="","",VLOOKUP(A1905:A2904,Reference_dataset_SpeciesList_species_code[],2,FALSE))</f>
        <v>Myotis capaccinii</v>
      </c>
      <c r="C1905" s="1" t="s">
        <v>467</v>
      </c>
      <c r="D1905" s="1" t="s">
        <v>2329</v>
      </c>
      <c r="E1905" s="2" t="str">
        <f t="array" ref="E1905">IF(D1905:D2904="","",VLOOKUP(D1905:D2904,Reference_dataset_Measures_code[],2,FALSE))</f>
        <v>Transport - Reduce impact of transport operation and infrastructure</v>
      </c>
    </row>
    <row r="1906" spans="1:5" x14ac:dyDescent="0.2">
      <c r="A1906" s="1" t="s">
        <v>296</v>
      </c>
      <c r="B1906" s="2" t="str">
        <f t="array" ref="B1906">IF(A1906:A2905="","",VLOOKUP(A1906:A2905,Reference_dataset_SpeciesList_species_code[],2,FALSE))</f>
        <v>Myotis capaccinii</v>
      </c>
      <c r="C1906" s="1" t="s">
        <v>467</v>
      </c>
      <c r="D1906" s="1" t="s">
        <v>2295</v>
      </c>
      <c r="E1906" s="2" t="str">
        <f t="array" ref="E1906">IF(D1906:D2905="","",VLOOKUP(D1906:D2905,Reference_dataset_Measures_code[],2,FALSE))</f>
        <v>Infrastructure - Reduce impact of outdoor sports, leisure and recreational activities</v>
      </c>
    </row>
    <row r="1907" spans="1:5" x14ac:dyDescent="0.2">
      <c r="A1907" s="1" t="s">
        <v>296</v>
      </c>
      <c r="B1907" s="2" t="str">
        <f t="array" ref="B1907">IF(A1907:A2906="","",VLOOKUP(A1907:A2906,Reference_dataset_SpeciesList_species_code[],2,FALSE))</f>
        <v>Myotis capaccinii</v>
      </c>
      <c r="C1907" s="1" t="s">
        <v>467</v>
      </c>
      <c r="D1907" s="1" t="s">
        <v>2365</v>
      </c>
      <c r="E1907" s="2" t="str">
        <f t="array" ref="E1907">IF(D1907:D2906="","",VLOOKUP(D1907:D2906,Reference_dataset_Measures_code[],2,FALSE))</f>
        <v>Infrastructure - Reduce/eliminate pollution, incl. noise, light, heat, soil pollution</v>
      </c>
    </row>
    <row r="1908" spans="1:5" x14ac:dyDescent="0.2">
      <c r="A1908" s="1" t="s">
        <v>296</v>
      </c>
      <c r="B1908" s="2" t="str">
        <f t="array" ref="B1908">IF(A1908:A2907="","",VLOOKUP(A1908:A2907,Reference_dataset_SpeciesList_species_code[],2,FALSE))</f>
        <v>Myotis capaccinii</v>
      </c>
      <c r="C1908" s="1" t="s">
        <v>467</v>
      </c>
      <c r="D1908" s="1" t="s">
        <v>2313</v>
      </c>
      <c r="E1908" s="2" t="str">
        <f t="array" ref="E1908">IF(D1908:D2907="","",VLOOKUP(D1908:D2907,Reference_dataset_Measures_code[],2,FALSE))</f>
        <v>Infrastructure - Other measures related to residential, commercial and recreational infrastructures</v>
      </c>
    </row>
    <row r="1909" spans="1:5" x14ac:dyDescent="0.2">
      <c r="A1909" s="1" t="s">
        <v>296</v>
      </c>
      <c r="B1909" s="2" t="str">
        <f t="array" ref="B1909">IF(A1909:A2908="","",VLOOKUP(A1909:A2908,Reference_dataset_SpeciesList_species_code[],2,FALSE))</f>
        <v>Myotis capaccinii</v>
      </c>
      <c r="C1909" s="1" t="s">
        <v>467</v>
      </c>
      <c r="D1909" s="1" t="s">
        <v>2325</v>
      </c>
      <c r="E1909" s="2" t="str">
        <f t="array" ref="E1909">IF(D1909:D2908="","",VLOOKUP(D1909:D2908,Reference_dataset_Measures_code[],2,FALSE))</f>
        <v>Military - Reduce impact of other specific human activities</v>
      </c>
    </row>
    <row r="1910" spans="1:5" x14ac:dyDescent="0.2">
      <c r="A1910" s="1" t="s">
        <v>296</v>
      </c>
      <c r="B1910" s="2" t="str">
        <f t="array" ref="B1910">IF(A1910:A2909="","",VLOOKUP(A1910:A2909,Reference_dataset_SpeciesList_species_code[],2,FALSE))</f>
        <v>Myotis capaccinii</v>
      </c>
      <c r="C1910" s="1" t="s">
        <v>467</v>
      </c>
      <c r="D1910" s="1" t="s">
        <v>2370</v>
      </c>
      <c r="E1910" s="2" t="str">
        <f t="array" ref="E1910">IF(D1910:D2909="","",VLOOKUP(D1910:D2909,Reference_dataset_Measures_code[],2,FALSE))</f>
        <v>Natural processes - Restoration of habitats following geological and natural catastrophes</v>
      </c>
    </row>
    <row r="1911" spans="1:5" x14ac:dyDescent="0.2">
      <c r="A1911" s="1" t="s">
        <v>296</v>
      </c>
      <c r="B1911" s="2" t="str">
        <f t="array" ref="B1911">IF(A1911:A2910="","",VLOOKUP(A1911:A2910,Reference_dataset_SpeciesList_species_code[],2,FALSE))</f>
        <v>Myotis capaccinii</v>
      </c>
      <c r="C1911" s="1" t="s">
        <v>467</v>
      </c>
      <c r="D1911" s="1" t="s">
        <v>2307</v>
      </c>
      <c r="E1911" s="2" t="str">
        <f t="array" ref="E1911">IF(D1911:D2910="","",VLOOKUP(D1911:D2910,Reference_dataset_Measures_code[],2,FALSE))</f>
        <v>Natural processes - Managenemnt of habitats to slow, stop or reverse natural processes without direct human influence</v>
      </c>
    </row>
    <row r="1912" spans="1:5" x14ac:dyDescent="0.2">
      <c r="A1912" s="1" t="s">
        <v>296</v>
      </c>
      <c r="B1912" s="2" t="str">
        <f t="array" ref="B1912">IF(A1912:A2911="","",VLOOKUP(A1912:A2911,Reference_dataset_SpeciesList_species_code[],2,FALSE))</f>
        <v>Myotis capaccinii</v>
      </c>
      <c r="C1912" s="1" t="s">
        <v>469</v>
      </c>
      <c r="D1912" s="1" t="s">
        <v>2298</v>
      </c>
      <c r="E1912" s="2" t="str">
        <f t="array" ref="E1912">IF(D1912:D2911="","",VLOOKUP(D1912:D2911,Reference_dataset_Measures_code[],2,FALSE))</f>
        <v>Agriculture - Prevent conversion of (semi-) natural habitats into agricultural land</v>
      </c>
    </row>
    <row r="1913" spans="1:5" x14ac:dyDescent="0.2">
      <c r="A1913" s="1" t="s">
        <v>296</v>
      </c>
      <c r="B1913" s="2" t="str">
        <f t="array" ref="B1913">IF(A1913:A2912="","",VLOOKUP(A1913:A2912,Reference_dataset_SpeciesList_species_code[],2,FALSE))</f>
        <v>Myotis capaccinii</v>
      </c>
      <c r="C1913" s="1" t="s">
        <v>469</v>
      </c>
      <c r="D1913" s="1" t="s">
        <v>2299</v>
      </c>
      <c r="E1913" s="2" t="str">
        <f t="array" ref="E1913">IF(D1913:D2912="","",VLOOKUP(D1913:D2912,Reference_dataset_Measures_code[],2,FALSE))</f>
        <v>Agriculture - Restore small landscape features on agricultural land</v>
      </c>
    </row>
    <row r="1914" spans="1:5" x14ac:dyDescent="0.2">
      <c r="A1914" s="1" t="s">
        <v>296</v>
      </c>
      <c r="B1914" s="2" t="str">
        <f t="array" ref="B1914">IF(A1914:A2913="","",VLOOKUP(A1914:A2913,Reference_dataset_SpeciesList_species_code[],2,FALSE))</f>
        <v>Myotis capaccinii</v>
      </c>
      <c r="C1914" s="1" t="s">
        <v>469</v>
      </c>
      <c r="D1914" s="1" t="s">
        <v>414</v>
      </c>
      <c r="E1914" s="2" t="str">
        <f t="array" ref="E1914">IF(D1914:D2913="","",VLOOKUP(D1914:D2913,Reference_dataset_Measures_code[],2,FALSE))</f>
        <v>Agriculture - Maintain exisiting extensive practices and landscape features</v>
      </c>
    </row>
    <row r="1915" spans="1:5" x14ac:dyDescent="0.2">
      <c r="A1915" s="1" t="s">
        <v>296</v>
      </c>
      <c r="B1915" s="2" t="str">
        <f t="array" ref="B1915">IF(A1915:A2914="","",VLOOKUP(A1915:A2914,Reference_dataset_SpeciesList_species_code[],2,FALSE))</f>
        <v>Myotis capaccinii</v>
      </c>
      <c r="C1915" s="1" t="s">
        <v>469</v>
      </c>
      <c r="D1915" s="1" t="s">
        <v>2300</v>
      </c>
      <c r="E1915" s="2" t="str">
        <f t="array" ref="E1915">IF(D1915:D2914="","",VLOOKUP(D1915:D2914,Reference_dataset_Measures_code[],2,FALSE))</f>
        <v>Agriculture - Reinstate appropiate agricultural practices to address abandonment</v>
      </c>
    </row>
    <row r="1916" spans="1:5" x14ac:dyDescent="0.2">
      <c r="A1916" s="1" t="s">
        <v>296</v>
      </c>
      <c r="B1916" s="2" t="str">
        <f t="array" ref="B1916">IF(A1916:A2915="","",VLOOKUP(A1916:A2915,Reference_dataset_SpeciesList_species_code[],2,FALSE))</f>
        <v>Myotis capaccinii</v>
      </c>
      <c r="C1916" s="1" t="s">
        <v>469</v>
      </c>
      <c r="D1916" s="1" t="s">
        <v>2296</v>
      </c>
      <c r="E1916" s="2" t="str">
        <f t="array" ref="E1916">IF(D1916:D2915="","",VLOOKUP(D1916:D2915,Reference_dataset_Measures_code[],2,FALSE))</f>
        <v>Agriculture - Reduce/eliminate source pollution to surface and ground waters from agriculture</v>
      </c>
    </row>
    <row r="1917" spans="1:5" x14ac:dyDescent="0.2">
      <c r="A1917" s="1" t="s">
        <v>296</v>
      </c>
      <c r="B1917" s="2" t="str">
        <f t="array" ref="B1917">IF(A1917:A2916="","",VLOOKUP(A1917:A2916,Reference_dataset_SpeciesList_species_code[],2,FALSE))</f>
        <v>Myotis capaccinii</v>
      </c>
      <c r="C1917" s="1" t="s">
        <v>469</v>
      </c>
      <c r="D1917" s="1" t="s">
        <v>2368</v>
      </c>
      <c r="E1917" s="2" t="str">
        <f t="array" ref="E1917">IF(D1917:D2916="","",VLOOKUP(D1917:D2916,Reference_dataset_Measures_code[],2,FALSE))</f>
        <v>Extraction and energy - Manage/reduce/eliminate pollution types</v>
      </c>
    </row>
    <row r="1918" spans="1:5" x14ac:dyDescent="0.2">
      <c r="A1918" s="1" t="s">
        <v>296</v>
      </c>
      <c r="B1918" s="2" t="str">
        <f t="array" ref="B1918">IF(A1918:A2917="","",VLOOKUP(A1918:A2917,Reference_dataset_SpeciesList_species_code[],2,FALSE))</f>
        <v>Myotis capaccinii</v>
      </c>
      <c r="C1918" s="1" t="s">
        <v>469</v>
      </c>
      <c r="D1918" s="1" t="s">
        <v>2295</v>
      </c>
      <c r="E1918" s="2" t="str">
        <f t="array" ref="E1918">IF(D1918:D2917="","",VLOOKUP(D1918:D2917,Reference_dataset_Measures_code[],2,FALSE))</f>
        <v>Infrastructure - Reduce impact of outdoor sports, leisure and recreational activities</v>
      </c>
    </row>
    <row r="1919" spans="1:5" x14ac:dyDescent="0.2">
      <c r="A1919" s="1" t="s">
        <v>296</v>
      </c>
      <c r="B1919" s="2" t="str">
        <f t="array" ref="B1919">IF(A1919:A2918="","",VLOOKUP(A1919:A2918,Reference_dataset_SpeciesList_species_code[],2,FALSE))</f>
        <v>Myotis capaccinii</v>
      </c>
      <c r="C1919" s="1" t="s">
        <v>469</v>
      </c>
      <c r="D1919" s="1" t="s">
        <v>2293</v>
      </c>
      <c r="E1919" s="2" t="str">
        <f t="array" ref="E1919">IF(D1919:D2918="","",VLOOKUP(D1919:D2918,Reference_dataset_Measures_code[],2,FALSE))</f>
        <v>Infrastructure - Reduce/eliminate air pollution</v>
      </c>
    </row>
    <row r="1920" spans="1:5" x14ac:dyDescent="0.2">
      <c r="A1920" s="1" t="s">
        <v>296</v>
      </c>
      <c r="B1920" s="2" t="str">
        <f t="array" ref="B1920">IF(A1920:A2919="","",VLOOKUP(A1920:A2919,Reference_dataset_SpeciesList_species_code[],2,FALSE))</f>
        <v>Myotis capaccinii</v>
      </c>
      <c r="C1920" s="1" t="s">
        <v>469</v>
      </c>
      <c r="D1920" s="1" t="s">
        <v>2313</v>
      </c>
      <c r="E1920" s="2" t="str">
        <f t="array" ref="E1920">IF(D1920:D2919="","",VLOOKUP(D1920:D2919,Reference_dataset_Measures_code[],2,FALSE))</f>
        <v>Infrastructure - Other measures related to residential, commercial and recreational infrastructures</v>
      </c>
    </row>
    <row r="1921" spans="1:5" x14ac:dyDescent="0.2">
      <c r="A1921" s="1" t="s">
        <v>296</v>
      </c>
      <c r="B1921" s="2" t="str">
        <f t="array" ref="B1921">IF(A1921:A2920="","",VLOOKUP(A1921:A2920,Reference_dataset_SpeciesList_species_code[],2,FALSE))</f>
        <v>Myotis capaccinii</v>
      </c>
      <c r="C1921" s="1" t="s">
        <v>469</v>
      </c>
      <c r="D1921" s="1" t="s">
        <v>2325</v>
      </c>
      <c r="E1921" s="2" t="str">
        <f t="array" ref="E1921">IF(D1921:D2920="","",VLOOKUP(D1921:D2920,Reference_dataset_Measures_code[],2,FALSE))</f>
        <v>Military - Reduce impact of other specific human activities</v>
      </c>
    </row>
    <row r="1922" spans="1:5" x14ac:dyDescent="0.2">
      <c r="A1922" s="1" t="s">
        <v>296</v>
      </c>
      <c r="B1922" s="2" t="str">
        <f t="array" ref="B1922">IF(A1922:A2921="","",VLOOKUP(A1922:A2921,Reference_dataset_SpeciesList_species_code[],2,FALSE))</f>
        <v>Myotis capaccinii</v>
      </c>
      <c r="C1922" s="1" t="s">
        <v>464</v>
      </c>
      <c r="D1922" s="1" t="s">
        <v>2298</v>
      </c>
      <c r="E1922" s="2" t="str">
        <f t="array" ref="E1922">IF(D1922:D2921="","",VLOOKUP(D1922:D2921,Reference_dataset_Measures_code[],2,FALSE))</f>
        <v>Agriculture - Prevent conversion of (semi-) natural habitats into agricultural land</v>
      </c>
    </row>
    <row r="1923" spans="1:5" x14ac:dyDescent="0.2">
      <c r="A1923" s="1" t="s">
        <v>296</v>
      </c>
      <c r="B1923" s="2" t="str">
        <f t="array" ref="B1923">IF(A1923:A2922="","",VLOOKUP(A1923:A2922,Reference_dataset_SpeciesList_species_code[],2,FALSE))</f>
        <v>Myotis capaccinii</v>
      </c>
      <c r="C1923" s="1" t="s">
        <v>464</v>
      </c>
      <c r="D1923" s="1" t="s">
        <v>2309</v>
      </c>
      <c r="E1923" s="2" t="str">
        <f t="array" ref="E1923">IF(D1923:D2922="","",VLOOKUP(D1923:D2922,Reference_dataset_Measures_code[],2,FALSE))</f>
        <v>Agriculture - Manage use of fertilisers as well as chemicals in agriculture</v>
      </c>
    </row>
    <row r="1924" spans="1:5" x14ac:dyDescent="0.2">
      <c r="A1924" s="1" t="s">
        <v>296</v>
      </c>
      <c r="B1924" s="2" t="str">
        <f t="array" ref="B1924">IF(A1924:A2923="","",VLOOKUP(A1924:A2923,Reference_dataset_SpeciesList_species_code[],2,FALSE))</f>
        <v>Myotis capaccinii</v>
      </c>
      <c r="C1924" s="1" t="s">
        <v>464</v>
      </c>
      <c r="D1924" s="1" t="s">
        <v>2323</v>
      </c>
      <c r="E1924" s="2" t="str">
        <f t="array" ref="E1924">IF(D1924:D2923="","",VLOOKUP(D1924:D2923,Reference_dataset_Measures_code[],2,FALSE))</f>
        <v>Agriculture - Manage agricultural drainage and water abstraction</v>
      </c>
    </row>
    <row r="1925" spans="1:5" x14ac:dyDescent="0.2">
      <c r="A1925" s="1" t="s">
        <v>296</v>
      </c>
      <c r="B1925" s="2" t="str">
        <f t="array" ref="B1925">IF(A1925:A2924="","",VLOOKUP(A1925:A2924,Reference_dataset_SpeciesList_species_code[],2,FALSE))</f>
        <v>Myotis capaccinii</v>
      </c>
      <c r="C1925" s="1" t="s">
        <v>464</v>
      </c>
      <c r="D1925" s="1" t="s">
        <v>2295</v>
      </c>
      <c r="E1925" s="2" t="str">
        <f t="array" ref="E1925">IF(D1925:D2924="","",VLOOKUP(D1925:D2924,Reference_dataset_Measures_code[],2,FALSE))</f>
        <v>Infrastructure - Reduce impact of outdoor sports, leisure and recreational activities</v>
      </c>
    </row>
    <row r="1926" spans="1:5" x14ac:dyDescent="0.2">
      <c r="A1926" s="1" t="s">
        <v>296</v>
      </c>
      <c r="B1926" s="2" t="str">
        <f t="array" ref="B1926">IF(A1926:A2925="","",VLOOKUP(A1926:A2925,Reference_dataset_SpeciesList_species_code[],2,FALSE))</f>
        <v>Myotis capaccinii</v>
      </c>
      <c r="C1926" s="1" t="s">
        <v>464</v>
      </c>
      <c r="D1926" s="1" t="s">
        <v>2365</v>
      </c>
      <c r="E1926" s="2" t="str">
        <f t="array" ref="E1926">IF(D1926:D2925="","",VLOOKUP(D1926:D2925,Reference_dataset_Measures_code[],2,FALSE))</f>
        <v>Infrastructure - Reduce/eliminate pollution, incl. noise, light, heat, soil pollution</v>
      </c>
    </row>
    <row r="1927" spans="1:5" x14ac:dyDescent="0.2">
      <c r="A1927" s="1" t="s">
        <v>296</v>
      </c>
      <c r="B1927" s="2" t="str">
        <f t="array" ref="B1927">IF(A1927:A2926="","",VLOOKUP(A1927:A2926,Reference_dataset_SpeciesList_species_code[],2,FALSE))</f>
        <v>Myotis capaccinii</v>
      </c>
      <c r="C1927" s="1" t="s">
        <v>464</v>
      </c>
      <c r="D1927" s="1" t="s">
        <v>2338</v>
      </c>
      <c r="E1927" s="2" t="str">
        <f t="array" ref="E1927">IF(D1927:D2926="","",VLOOKUP(D1927:D2926,Reference_dataset_Measures_code[],2,FALSE))</f>
        <v>Infrastructure - Manage changes in hydrological and coastal systems and regimes</v>
      </c>
    </row>
    <row r="1928" spans="1:5" x14ac:dyDescent="0.2">
      <c r="A1928" s="1" t="s">
        <v>296</v>
      </c>
      <c r="B1928" s="2" t="str">
        <f t="array" ref="B1928">IF(A1928:A2927="","",VLOOKUP(A1928:A2927,Reference_dataset_SpeciesList_species_code[],2,FALSE))</f>
        <v>Myotis capaccinii</v>
      </c>
      <c r="C1928" s="1" t="s">
        <v>464</v>
      </c>
      <c r="D1928" s="1" t="s">
        <v>2325</v>
      </c>
      <c r="E1928" s="2" t="str">
        <f t="array" ref="E1928">IF(D1928:D2927="","",VLOOKUP(D1928:D2927,Reference_dataset_Measures_code[],2,FALSE))</f>
        <v>Military - Reduce impact of other specific human activities</v>
      </c>
    </row>
    <row r="1929" spans="1:5" x14ac:dyDescent="0.2">
      <c r="A1929" s="1" t="s">
        <v>295</v>
      </c>
      <c r="B1929" s="2" t="str">
        <f t="array" ref="B1929">IF(A1929:A2928="","",VLOOKUP(A1929:A2928,Reference_dataset_SpeciesList_species_code[],2,FALSE))</f>
        <v>Myotis daubentonii</v>
      </c>
      <c r="C1929" s="1" t="s">
        <v>467</v>
      </c>
      <c r="D1929" s="1" t="s">
        <v>2298</v>
      </c>
      <c r="E1929" s="2" t="str">
        <f t="array" ref="E1929">IF(D1929:D2928="","",VLOOKUP(D1929:D2928,Reference_dataset_Measures_code[],2,FALSE))</f>
        <v>Agriculture - Prevent conversion of (semi-) natural habitats into agricultural land</v>
      </c>
    </row>
    <row r="1930" spans="1:5" x14ac:dyDescent="0.2">
      <c r="A1930" s="1" t="s">
        <v>295</v>
      </c>
      <c r="B1930" s="2" t="str">
        <f t="array" ref="B1930">IF(A1930:A2929="","",VLOOKUP(A1930:A2929,Reference_dataset_SpeciesList_species_code[],2,FALSE))</f>
        <v>Myotis daubentonii</v>
      </c>
      <c r="C1930" s="1" t="s">
        <v>467</v>
      </c>
      <c r="D1930" s="1" t="s">
        <v>2299</v>
      </c>
      <c r="E1930" s="2" t="str">
        <f t="array" ref="E1930">IF(D1930:D2929="","",VLOOKUP(D1930:D2929,Reference_dataset_Measures_code[],2,FALSE))</f>
        <v>Agriculture - Restore small landscape features on agricultural land</v>
      </c>
    </row>
    <row r="1931" spans="1:5" x14ac:dyDescent="0.2">
      <c r="A1931" s="1" t="s">
        <v>295</v>
      </c>
      <c r="B1931" s="2" t="str">
        <f t="array" ref="B1931">IF(A1931:A2930="","",VLOOKUP(A1931:A2930,Reference_dataset_SpeciesList_species_code[],2,FALSE))</f>
        <v>Myotis daubentonii</v>
      </c>
      <c r="C1931" s="1" t="s">
        <v>467</v>
      </c>
      <c r="D1931" s="1" t="s">
        <v>414</v>
      </c>
      <c r="E1931" s="2" t="str">
        <f t="array" ref="E1931">IF(D1931:D2930="","",VLOOKUP(D1931:D2930,Reference_dataset_Measures_code[],2,FALSE))</f>
        <v>Agriculture - Maintain exisiting extensive practices and landscape features</v>
      </c>
    </row>
    <row r="1932" spans="1:5" x14ac:dyDescent="0.2">
      <c r="A1932" s="1" t="s">
        <v>295</v>
      </c>
      <c r="B1932" s="2" t="str">
        <f t="array" ref="B1932">IF(A1932:A2931="","",VLOOKUP(A1932:A2931,Reference_dataset_SpeciesList_species_code[],2,FALSE))</f>
        <v>Myotis daubentonii</v>
      </c>
      <c r="C1932" s="1" t="s">
        <v>467</v>
      </c>
      <c r="D1932" s="1" t="s">
        <v>2300</v>
      </c>
      <c r="E1932" s="2" t="str">
        <f t="array" ref="E1932">IF(D1932:D2931="","",VLOOKUP(D1932:D2931,Reference_dataset_Measures_code[],2,FALSE))</f>
        <v>Agriculture - Reinstate appropiate agricultural practices to address abandonment</v>
      </c>
    </row>
    <row r="1933" spans="1:5" x14ac:dyDescent="0.2">
      <c r="A1933" s="1" t="s">
        <v>295</v>
      </c>
      <c r="B1933" s="2" t="str">
        <f t="array" ref="B1933">IF(A1933:A2932="","",VLOOKUP(A1933:A2932,Reference_dataset_SpeciesList_species_code[],2,FALSE))</f>
        <v>Myotis daubentonii</v>
      </c>
      <c r="C1933" s="1" t="s">
        <v>467</v>
      </c>
      <c r="D1933" s="1" t="s">
        <v>2296</v>
      </c>
      <c r="E1933" s="2" t="str">
        <f t="array" ref="E1933">IF(D1933:D2932="","",VLOOKUP(D1933:D2932,Reference_dataset_Measures_code[],2,FALSE))</f>
        <v>Agriculture - Reduce/eliminate source pollution to surface and ground waters from agriculture</v>
      </c>
    </row>
    <row r="1934" spans="1:5" x14ac:dyDescent="0.2">
      <c r="A1934" s="1" t="s">
        <v>295</v>
      </c>
      <c r="B1934" s="2" t="str">
        <f t="array" ref="B1934">IF(A1934:A2933="","",VLOOKUP(A1934:A2933,Reference_dataset_SpeciesList_species_code[],2,FALSE))</f>
        <v>Myotis daubentonii</v>
      </c>
      <c r="C1934" s="1" t="s">
        <v>467</v>
      </c>
      <c r="D1934" s="1" t="s">
        <v>2317</v>
      </c>
      <c r="E1934" s="2" t="str">
        <f t="array" ref="E1934">IF(D1934:D2933="","",VLOOKUP(D1934:D2933,Reference_dataset_Measures_code[],2,FALSE))</f>
        <v>Forestry - Maintain exisiting traditional forest management and exploitation practices</v>
      </c>
    </row>
    <row r="1935" spans="1:5" x14ac:dyDescent="0.2">
      <c r="A1935" s="1" t="s">
        <v>295</v>
      </c>
      <c r="B1935" s="2" t="str">
        <f t="array" ref="B1935">IF(A1935:A2934="","",VLOOKUP(A1935:A2934,Reference_dataset_SpeciesList_species_code[],2,FALSE))</f>
        <v>Myotis daubentonii</v>
      </c>
      <c r="C1935" s="1" t="s">
        <v>467</v>
      </c>
      <c r="D1935" s="1" t="s">
        <v>2301</v>
      </c>
      <c r="E1935" s="2" t="str">
        <f t="array" ref="E1935">IF(D1935:D2934="","",VLOOKUP(D1935:D2934,Reference_dataset_Measures_code[],2,FALSE))</f>
        <v>Forestry - Adapt/change forest management and exploitation practices</v>
      </c>
    </row>
    <row r="1936" spans="1:5" x14ac:dyDescent="0.2">
      <c r="A1936" s="1" t="s">
        <v>295</v>
      </c>
      <c r="B1936" s="2" t="str">
        <f t="array" ref="B1936">IF(A1936:A2935="","",VLOOKUP(A1936:A2935,Reference_dataset_SpeciesList_species_code[],2,FALSE))</f>
        <v>Myotis daubentonii</v>
      </c>
      <c r="C1936" s="1" t="s">
        <v>467</v>
      </c>
      <c r="D1936" s="1" t="s">
        <v>2367</v>
      </c>
      <c r="E1936" s="2" t="str">
        <f t="array" ref="E1936">IF(D1936:D2935="","",VLOOKUP(D1936:D2935,Reference_dataset_Measures_code[],2,FALSE))</f>
        <v>Transport - Manage/reduce/eliminate noise, light and other forms of pollution</v>
      </c>
    </row>
    <row r="1937" spans="1:5" x14ac:dyDescent="0.2">
      <c r="A1937" s="1" t="s">
        <v>295</v>
      </c>
      <c r="B1937" s="2" t="str">
        <f t="array" ref="B1937">IF(A1937:A2936="","",VLOOKUP(A1937:A2936,Reference_dataset_SpeciesList_species_code[],2,FALSE))</f>
        <v>Myotis daubentonii</v>
      </c>
      <c r="C1937" s="1" t="s">
        <v>467</v>
      </c>
      <c r="D1937" s="1" t="s">
        <v>2291</v>
      </c>
      <c r="E1937" s="2" t="str">
        <f t="array" ref="E1937">IF(D1937:D2936="","",VLOOKUP(D1937:D2936,Reference_dataset_Measures_code[],2,FALSE))</f>
        <v>Infrastructure - Managing the impacts of converting land for construction and development</v>
      </c>
    </row>
    <row r="1938" spans="1:5" x14ac:dyDescent="0.2">
      <c r="A1938" s="1" t="s">
        <v>295</v>
      </c>
      <c r="B1938" s="2" t="str">
        <f t="array" ref="B1938">IF(A1938:A2937="","",VLOOKUP(A1938:A2937,Reference_dataset_SpeciesList_species_code[],2,FALSE))</f>
        <v>Myotis daubentonii</v>
      </c>
      <c r="C1938" s="1" t="s">
        <v>467</v>
      </c>
      <c r="D1938" s="1" t="s">
        <v>2292</v>
      </c>
      <c r="E1938" s="2" t="str">
        <f t="array" ref="E1938">IF(D1938:D2937="","",VLOOKUP(D1938:D2937,Reference_dataset_Measures_code[],2,FALSE))</f>
        <v>Infrastructure - Habitat restoration of areas impacted by infrastructure, operations and activities</v>
      </c>
    </row>
    <row r="1939" spans="1:5" x14ac:dyDescent="0.2">
      <c r="A1939" s="1" t="s">
        <v>295</v>
      </c>
      <c r="B1939" s="2" t="str">
        <f t="array" ref="B1939">IF(A1939:A2938="","",VLOOKUP(A1939:A2938,Reference_dataset_SpeciesList_species_code[],2,FALSE))</f>
        <v>Myotis daubentonii</v>
      </c>
      <c r="C1939" s="1" t="s">
        <v>467</v>
      </c>
      <c r="D1939" s="1" t="s">
        <v>2295</v>
      </c>
      <c r="E1939" s="2" t="str">
        <f t="array" ref="E1939">IF(D1939:D2938="","",VLOOKUP(D1939:D2938,Reference_dataset_Measures_code[],2,FALSE))</f>
        <v>Infrastructure - Reduce impact of outdoor sports, leisure and recreational activities</v>
      </c>
    </row>
    <row r="1940" spans="1:5" x14ac:dyDescent="0.2">
      <c r="A1940" s="1" t="s">
        <v>295</v>
      </c>
      <c r="B1940" s="2" t="str">
        <f t="array" ref="B1940">IF(A1940:A2939="","",VLOOKUP(A1940:A2939,Reference_dataset_SpeciesList_species_code[],2,FALSE))</f>
        <v>Myotis daubentonii</v>
      </c>
      <c r="C1940" s="1" t="s">
        <v>467</v>
      </c>
      <c r="D1940" s="1" t="s">
        <v>2365</v>
      </c>
      <c r="E1940" s="2" t="str">
        <f t="array" ref="E1940">IF(D1940:D2939="","",VLOOKUP(D1940:D2939,Reference_dataset_Measures_code[],2,FALSE))</f>
        <v>Infrastructure - Reduce/eliminate pollution, incl. noise, light, heat, soil pollution</v>
      </c>
    </row>
    <row r="1941" spans="1:5" x14ac:dyDescent="0.2">
      <c r="A1941" s="1" t="s">
        <v>295</v>
      </c>
      <c r="B1941" s="2" t="str">
        <f t="array" ref="B1941">IF(A1941:A2940="","",VLOOKUP(A1941:A2940,Reference_dataset_SpeciesList_species_code[],2,FALSE))</f>
        <v>Myotis daubentonii</v>
      </c>
      <c r="C1941" s="1" t="s">
        <v>467</v>
      </c>
      <c r="D1941" s="1" t="s">
        <v>2313</v>
      </c>
      <c r="E1941" s="2" t="str">
        <f t="array" ref="E1941">IF(D1941:D2940="","",VLOOKUP(D1941:D2940,Reference_dataset_Measures_code[],2,FALSE))</f>
        <v>Infrastructure - Other measures related to residential, commercial and recreational infrastructures</v>
      </c>
    </row>
    <row r="1942" spans="1:5" x14ac:dyDescent="0.2">
      <c r="A1942" s="1" t="s">
        <v>295</v>
      </c>
      <c r="B1942" s="2" t="str">
        <f t="array" ref="B1942">IF(A1942:A2941="","",VLOOKUP(A1942:A2941,Reference_dataset_SpeciesList_species_code[],2,FALSE))</f>
        <v>Myotis daubentonii</v>
      </c>
      <c r="C1942" s="1" t="s">
        <v>467</v>
      </c>
      <c r="D1942" s="1" t="s">
        <v>2325</v>
      </c>
      <c r="E1942" s="2" t="str">
        <f t="array" ref="E1942">IF(D1942:D2941="","",VLOOKUP(D1942:D2941,Reference_dataset_Measures_code[],2,FALSE))</f>
        <v>Military - Reduce impact of other specific human activities</v>
      </c>
    </row>
    <row r="1943" spans="1:5" x14ac:dyDescent="0.2">
      <c r="A1943" s="1" t="s">
        <v>295</v>
      </c>
      <c r="B1943" s="2" t="str">
        <f t="array" ref="B1943">IF(A1943:A2942="","",VLOOKUP(A1943:A2942,Reference_dataset_SpeciesList_species_code[],2,FALSE))</f>
        <v>Myotis daubentonii</v>
      </c>
      <c r="C1943" s="1" t="s">
        <v>467</v>
      </c>
      <c r="D1943" s="1" t="s">
        <v>2326</v>
      </c>
      <c r="E1943" s="2" t="str">
        <f t="array" ref="E1943">IF(D1943:D2942="","",VLOOKUP(D1943:D2942,Reference_dataset_Measures_code[],2,FALSE))</f>
        <v>Military - Habitat restoration of areas related to military installations and activities and other human activities</v>
      </c>
    </row>
    <row r="1944" spans="1:5" x14ac:dyDescent="0.2">
      <c r="A1944" s="1" t="s">
        <v>295</v>
      </c>
      <c r="B1944" s="2" t="str">
        <f t="array" ref="B1944">IF(A1944:A2943="","",VLOOKUP(A1944:A2943,Reference_dataset_SpeciesList_species_code[],2,FALSE))</f>
        <v>Myotis daubentonii</v>
      </c>
      <c r="C1944" s="1" t="s">
        <v>467</v>
      </c>
      <c r="D1944" s="1" t="s">
        <v>2321</v>
      </c>
      <c r="E1944" s="2" t="str">
        <f t="array" ref="E1944">IF(D1944:D2943="","",VLOOKUP(D1944:D2943,Reference_dataset_Measures_code[],2,FALSE))</f>
        <v>Mixed source pollution - Reduce impact of mixed source pollution</v>
      </c>
    </row>
    <row r="1945" spans="1:5" x14ac:dyDescent="0.2">
      <c r="A1945" s="1" t="s">
        <v>295</v>
      </c>
      <c r="B1945" s="2" t="str">
        <f t="array" ref="B1945">IF(A1945:A2944="","",VLOOKUP(A1945:A2944,Reference_dataset_SpeciesList_species_code[],2,FALSE))</f>
        <v>Myotis daubentonii</v>
      </c>
      <c r="C1945" s="1" t="s">
        <v>467</v>
      </c>
      <c r="D1945" s="1" t="s">
        <v>2294</v>
      </c>
      <c r="E1945" s="2" t="str">
        <f t="array" ref="E1945">IF(D1945:D2944="","",VLOOKUP(D1945:D2944,Reference_dataset_Measures_code[],2,FALSE))</f>
        <v>Mixed source pollution - Reduce impact of multi-purpose hydrological changes</v>
      </c>
    </row>
    <row r="1946" spans="1:5" x14ac:dyDescent="0.2">
      <c r="A1946" s="1" t="s">
        <v>295</v>
      </c>
      <c r="B1946" s="2" t="str">
        <f t="array" ref="B1946">IF(A1946:A2945="","",VLOOKUP(A1946:A2945,Reference_dataset_SpeciesList_species_code[],2,FALSE))</f>
        <v>Myotis daubentonii</v>
      </c>
      <c r="C1946" s="1" t="s">
        <v>467</v>
      </c>
      <c r="D1946" s="1" t="s">
        <v>2311</v>
      </c>
      <c r="E1946" s="2" t="str">
        <f t="array" ref="E1946">IF(D1946:D2945="","",VLOOKUP(D1946:D2945,Reference_dataset_Measures_code[],2,FALSE))</f>
        <v>Nature directives - Restoration of habitats of species from the directives</v>
      </c>
    </row>
    <row r="1947" spans="1:5" x14ac:dyDescent="0.2">
      <c r="A1947" s="1" t="s">
        <v>295</v>
      </c>
      <c r="B1947" s="2" t="str">
        <f t="array" ref="B1947">IF(A1947:A2946="","",VLOOKUP(A1947:A2946,Reference_dataset_SpeciesList_species_code[],2,FALSE))</f>
        <v>Myotis daubentonii</v>
      </c>
      <c r="C1947" s="1" t="s">
        <v>469</v>
      </c>
      <c r="D1947" s="1" t="s">
        <v>2298</v>
      </c>
      <c r="E1947" s="2" t="str">
        <f t="array" ref="E1947">IF(D1947:D2946="","",VLOOKUP(D1947:D2946,Reference_dataset_Measures_code[],2,FALSE))</f>
        <v>Agriculture - Prevent conversion of (semi-) natural habitats into agricultural land</v>
      </c>
    </row>
    <row r="1948" spans="1:5" x14ac:dyDescent="0.2">
      <c r="A1948" s="1" t="s">
        <v>295</v>
      </c>
      <c r="B1948" s="2" t="str">
        <f t="array" ref="B1948">IF(A1948:A2947="","",VLOOKUP(A1948:A2947,Reference_dataset_SpeciesList_species_code[],2,FALSE))</f>
        <v>Myotis daubentonii</v>
      </c>
      <c r="C1948" s="1" t="s">
        <v>469</v>
      </c>
      <c r="D1948" s="1" t="s">
        <v>2299</v>
      </c>
      <c r="E1948" s="2" t="str">
        <f t="array" ref="E1948">IF(D1948:D2947="","",VLOOKUP(D1948:D2947,Reference_dataset_Measures_code[],2,FALSE))</f>
        <v>Agriculture - Restore small landscape features on agricultural land</v>
      </c>
    </row>
    <row r="1949" spans="1:5" x14ac:dyDescent="0.2">
      <c r="A1949" s="1" t="s">
        <v>295</v>
      </c>
      <c r="B1949" s="2" t="str">
        <f t="array" ref="B1949">IF(A1949:A2948="","",VLOOKUP(A1949:A2948,Reference_dataset_SpeciesList_species_code[],2,FALSE))</f>
        <v>Myotis daubentonii</v>
      </c>
      <c r="C1949" s="1" t="s">
        <v>469</v>
      </c>
      <c r="D1949" s="1" t="s">
        <v>414</v>
      </c>
      <c r="E1949" s="2" t="str">
        <f t="array" ref="E1949">IF(D1949:D2948="","",VLOOKUP(D1949:D2948,Reference_dataset_Measures_code[],2,FALSE))</f>
        <v>Agriculture - Maintain exisiting extensive practices and landscape features</v>
      </c>
    </row>
    <row r="1950" spans="1:5" x14ac:dyDescent="0.2">
      <c r="A1950" s="1" t="s">
        <v>295</v>
      </c>
      <c r="B1950" s="2" t="str">
        <f t="array" ref="B1950">IF(A1950:A2949="","",VLOOKUP(A1950:A2949,Reference_dataset_SpeciesList_species_code[],2,FALSE))</f>
        <v>Myotis daubentonii</v>
      </c>
      <c r="C1950" s="1" t="s">
        <v>469</v>
      </c>
      <c r="D1950" s="1" t="s">
        <v>2300</v>
      </c>
      <c r="E1950" s="2" t="str">
        <f t="array" ref="E1950">IF(D1950:D2949="","",VLOOKUP(D1950:D2949,Reference_dataset_Measures_code[],2,FALSE))</f>
        <v>Agriculture - Reinstate appropiate agricultural practices to address abandonment</v>
      </c>
    </row>
    <row r="1951" spans="1:5" x14ac:dyDescent="0.2">
      <c r="A1951" s="1" t="s">
        <v>295</v>
      </c>
      <c r="B1951" s="2" t="str">
        <f t="array" ref="B1951">IF(A1951:A2950="","",VLOOKUP(A1951:A2950,Reference_dataset_SpeciesList_species_code[],2,FALSE))</f>
        <v>Myotis daubentonii</v>
      </c>
      <c r="C1951" s="1" t="s">
        <v>469</v>
      </c>
      <c r="D1951" s="1" t="s">
        <v>2309</v>
      </c>
      <c r="E1951" s="2" t="str">
        <f t="array" ref="E1951">IF(D1951:D2950="","",VLOOKUP(D1951:D2950,Reference_dataset_Measures_code[],2,FALSE))</f>
        <v>Agriculture - Manage use of fertilisers as well as chemicals in agriculture</v>
      </c>
    </row>
    <row r="1952" spans="1:5" x14ac:dyDescent="0.2">
      <c r="A1952" s="1" t="s">
        <v>295</v>
      </c>
      <c r="B1952" s="2" t="str">
        <f t="array" ref="B1952">IF(A1952:A2951="","",VLOOKUP(A1952:A2951,Reference_dataset_SpeciesList_species_code[],2,FALSE))</f>
        <v>Myotis daubentonii</v>
      </c>
      <c r="C1952" s="1" t="s">
        <v>469</v>
      </c>
      <c r="D1952" s="1" t="s">
        <v>2296</v>
      </c>
      <c r="E1952" s="2" t="str">
        <f t="array" ref="E1952">IF(D1952:D2951="","",VLOOKUP(D1952:D2951,Reference_dataset_Measures_code[],2,FALSE))</f>
        <v>Agriculture - Reduce/eliminate source pollution to surface and ground waters from agriculture</v>
      </c>
    </row>
    <row r="1953" spans="1:5" x14ac:dyDescent="0.2">
      <c r="A1953" s="1" t="s">
        <v>295</v>
      </c>
      <c r="B1953" s="2" t="str">
        <f t="array" ref="B1953">IF(A1953:A2952="","",VLOOKUP(A1953:A2952,Reference_dataset_SpeciesList_species_code[],2,FALSE))</f>
        <v>Myotis daubentonii</v>
      </c>
      <c r="C1953" s="1" t="s">
        <v>469</v>
      </c>
      <c r="D1953" s="1" t="s">
        <v>2323</v>
      </c>
      <c r="E1953" s="2" t="str">
        <f t="array" ref="E1953">IF(D1953:D2952="","",VLOOKUP(D1953:D2952,Reference_dataset_Measures_code[],2,FALSE))</f>
        <v>Agriculture - Manage agricultural drainage and water abstraction</v>
      </c>
    </row>
    <row r="1954" spans="1:5" x14ac:dyDescent="0.2">
      <c r="A1954" s="1" t="s">
        <v>295</v>
      </c>
      <c r="B1954" s="2" t="str">
        <f t="array" ref="B1954">IF(A1954:A2953="","",VLOOKUP(A1954:A2953,Reference_dataset_SpeciesList_species_code[],2,FALSE))</f>
        <v>Myotis daubentonii</v>
      </c>
      <c r="C1954" s="1" t="s">
        <v>469</v>
      </c>
      <c r="D1954" s="1" t="s">
        <v>2291</v>
      </c>
      <c r="E1954" s="2" t="str">
        <f t="array" ref="E1954">IF(D1954:D2953="","",VLOOKUP(D1954:D2953,Reference_dataset_Measures_code[],2,FALSE))</f>
        <v>Infrastructure - Managing the impacts of converting land for construction and development</v>
      </c>
    </row>
    <row r="1955" spans="1:5" x14ac:dyDescent="0.2">
      <c r="A1955" s="1" t="s">
        <v>295</v>
      </c>
      <c r="B1955" s="2" t="str">
        <f t="array" ref="B1955">IF(A1955:A2954="","",VLOOKUP(A1955:A2954,Reference_dataset_SpeciesList_species_code[],2,FALSE))</f>
        <v>Myotis daubentonii</v>
      </c>
      <c r="C1955" s="1" t="s">
        <v>469</v>
      </c>
      <c r="D1955" s="1" t="s">
        <v>2292</v>
      </c>
      <c r="E1955" s="2" t="str">
        <f t="array" ref="E1955">IF(D1955:D2954="","",VLOOKUP(D1955:D2954,Reference_dataset_Measures_code[],2,FALSE))</f>
        <v>Infrastructure - Habitat restoration of areas impacted by infrastructure, operations and activities</v>
      </c>
    </row>
    <row r="1956" spans="1:5" x14ac:dyDescent="0.2">
      <c r="A1956" s="1" t="s">
        <v>295</v>
      </c>
      <c r="B1956" s="2" t="str">
        <f t="array" ref="B1956">IF(A1956:A2955="","",VLOOKUP(A1956:A2955,Reference_dataset_SpeciesList_species_code[],2,FALSE))</f>
        <v>Myotis daubentonii</v>
      </c>
      <c r="C1956" s="1" t="s">
        <v>469</v>
      </c>
      <c r="D1956" s="1" t="s">
        <v>2365</v>
      </c>
      <c r="E1956" s="2" t="str">
        <f t="array" ref="E1956">IF(D1956:D2955="","",VLOOKUP(D1956:D2955,Reference_dataset_Measures_code[],2,FALSE))</f>
        <v>Infrastructure - Reduce/eliminate pollution, incl. noise, light, heat, soil pollution</v>
      </c>
    </row>
    <row r="1957" spans="1:5" x14ac:dyDescent="0.2">
      <c r="A1957" s="1" t="s">
        <v>295</v>
      </c>
      <c r="B1957" s="2" t="str">
        <f t="array" ref="B1957">IF(A1957:A2956="","",VLOOKUP(A1957:A2956,Reference_dataset_SpeciesList_species_code[],2,FALSE))</f>
        <v>Myotis daubentonii</v>
      </c>
      <c r="C1957" s="1" t="s">
        <v>469</v>
      </c>
      <c r="D1957" s="1" t="s">
        <v>2313</v>
      </c>
      <c r="E1957" s="2" t="str">
        <f t="array" ref="E1957">IF(D1957:D2956="","",VLOOKUP(D1957:D2956,Reference_dataset_Measures_code[],2,FALSE))</f>
        <v>Infrastructure - Other measures related to residential, commercial and recreational infrastructures</v>
      </c>
    </row>
    <row r="1958" spans="1:5" x14ac:dyDescent="0.2">
      <c r="A1958" s="1" t="s">
        <v>295</v>
      </c>
      <c r="B1958" s="2" t="str">
        <f t="array" ref="B1958">IF(A1958:A2957="","",VLOOKUP(A1958:A2957,Reference_dataset_SpeciesList_species_code[],2,FALSE))</f>
        <v>Myotis daubentonii</v>
      </c>
      <c r="C1958" s="1" t="s">
        <v>469</v>
      </c>
      <c r="D1958" s="1" t="s">
        <v>2317</v>
      </c>
      <c r="E1958" s="2" t="str">
        <f t="array" ref="E1958">IF(D1958:D2957="","",VLOOKUP(D1958:D2957,Reference_dataset_Measures_code[],2,FALSE))</f>
        <v>Forestry - Maintain exisiting traditional forest management and exploitation practices</v>
      </c>
    </row>
    <row r="1959" spans="1:5" x14ac:dyDescent="0.2">
      <c r="A1959" s="1" t="s">
        <v>295</v>
      </c>
      <c r="B1959" s="2" t="str">
        <f t="array" ref="B1959">IF(A1959:A2958="","",VLOOKUP(A1959:A2958,Reference_dataset_SpeciesList_species_code[],2,FALSE))</f>
        <v>Myotis daubentonii</v>
      </c>
      <c r="C1959" s="1" t="s">
        <v>469</v>
      </c>
      <c r="D1959" s="1" t="s">
        <v>2321</v>
      </c>
      <c r="E1959" s="2" t="str">
        <f t="array" ref="E1959">IF(D1959:D2958="","",VLOOKUP(D1959:D2958,Reference_dataset_Measures_code[],2,FALSE))</f>
        <v>Mixed source pollution - Reduce impact of mixed source pollution</v>
      </c>
    </row>
    <row r="1960" spans="1:5" x14ac:dyDescent="0.2">
      <c r="A1960" s="1" t="s">
        <v>295</v>
      </c>
      <c r="B1960" s="2" t="str">
        <f t="array" ref="B1960">IF(A1960:A2959="","",VLOOKUP(A1960:A2959,Reference_dataset_SpeciesList_species_code[],2,FALSE))</f>
        <v>Myotis daubentonii</v>
      </c>
      <c r="C1960" s="1" t="s">
        <v>469</v>
      </c>
      <c r="D1960" s="1" t="s">
        <v>2325</v>
      </c>
      <c r="E1960" s="2" t="str">
        <f t="array" ref="E1960">IF(D1960:D2959="","",VLOOKUP(D1960:D2959,Reference_dataset_Measures_code[],2,FALSE))</f>
        <v>Military - Reduce impact of other specific human activities</v>
      </c>
    </row>
    <row r="1961" spans="1:5" x14ac:dyDescent="0.2">
      <c r="A1961" s="1" t="s">
        <v>295</v>
      </c>
      <c r="B1961" s="2" t="str">
        <f t="array" ref="B1961">IF(A1961:A2960="","",VLOOKUP(A1961:A2960,Reference_dataset_SpeciesList_species_code[],2,FALSE))</f>
        <v>Myotis daubentonii</v>
      </c>
      <c r="C1961" s="1" t="s">
        <v>464</v>
      </c>
      <c r="D1961" s="1" t="s">
        <v>2301</v>
      </c>
      <c r="E1961" s="2" t="str">
        <f t="array" ref="E1961">IF(D1961:D2960="","",VLOOKUP(D1961:D2960,Reference_dataset_Measures_code[],2,FALSE))</f>
        <v>Forestry - Adapt/change forest management and exploitation practices</v>
      </c>
    </row>
    <row r="1962" spans="1:5" x14ac:dyDescent="0.2">
      <c r="A1962" s="1" t="s">
        <v>295</v>
      </c>
      <c r="B1962" s="2" t="str">
        <f t="array" ref="B1962">IF(A1962:A2961="","",VLOOKUP(A1962:A2961,Reference_dataset_SpeciesList_species_code[],2,FALSE))</f>
        <v>Myotis daubentonii</v>
      </c>
      <c r="C1962" s="1" t="s">
        <v>464</v>
      </c>
      <c r="D1962" s="1" t="s">
        <v>2325</v>
      </c>
      <c r="E1962" s="2" t="str">
        <f t="array" ref="E1962">IF(D1962:D2961="","",VLOOKUP(D1962:D2961,Reference_dataset_Measures_code[],2,FALSE))</f>
        <v>Military - Reduce impact of other specific human activities</v>
      </c>
    </row>
    <row r="1963" spans="1:5" x14ac:dyDescent="0.2">
      <c r="A1963" s="1" t="s">
        <v>295</v>
      </c>
      <c r="B1963" s="2" t="str">
        <f t="array" ref="B1963">IF(A1963:A2962="","",VLOOKUP(A1963:A2962,Reference_dataset_SpeciesList_species_code[],2,FALSE))</f>
        <v>Myotis daubentonii</v>
      </c>
      <c r="C1963" s="1" t="s">
        <v>464</v>
      </c>
      <c r="D1963" s="1" t="s">
        <v>2296</v>
      </c>
      <c r="E1963" s="2" t="str">
        <f t="array" ref="E1963">IF(D1963:D2962="","",VLOOKUP(D1963:D2962,Reference_dataset_Measures_code[],2,FALSE))</f>
        <v>Agriculture - Reduce/eliminate source pollution to surface and ground waters from agriculture</v>
      </c>
    </row>
    <row r="1964" spans="1:5" x14ac:dyDescent="0.2">
      <c r="A1964" s="1" t="s">
        <v>295</v>
      </c>
      <c r="B1964" s="2" t="str">
        <f t="array" ref="B1964">IF(A1964:A2963="","",VLOOKUP(A1964:A2963,Reference_dataset_SpeciesList_species_code[],2,FALSE))</f>
        <v>Myotis daubentonii</v>
      </c>
      <c r="C1964" s="1" t="s">
        <v>464</v>
      </c>
      <c r="D1964" s="1" t="s">
        <v>2321</v>
      </c>
      <c r="E1964" s="2" t="str">
        <f t="array" ref="E1964">IF(D1964:D2963="","",VLOOKUP(D1964:D2963,Reference_dataset_Measures_code[],2,FALSE))</f>
        <v>Mixed source pollution - Reduce impact of mixed source pollution</v>
      </c>
    </row>
    <row r="1965" spans="1:5" x14ac:dyDescent="0.2">
      <c r="A1965" s="1" t="s">
        <v>295</v>
      </c>
      <c r="B1965" s="2" t="str">
        <f t="array" ref="B1965">IF(A1965:A2964="","",VLOOKUP(A1965:A2964,Reference_dataset_SpeciesList_species_code[],2,FALSE))</f>
        <v>Myotis daubentonii</v>
      </c>
      <c r="C1965" s="1" t="s">
        <v>464</v>
      </c>
      <c r="D1965" s="1" t="s">
        <v>2317</v>
      </c>
      <c r="E1965" s="2" t="str">
        <f t="array" ref="E1965">IF(D1965:D2964="","",VLOOKUP(D1965:D2964,Reference_dataset_Measures_code[],2,FALSE))</f>
        <v>Forestry - Maintain exisiting traditional forest management and exploitation practices</v>
      </c>
    </row>
    <row r="1966" spans="1:5" x14ac:dyDescent="0.2">
      <c r="A1966" s="1" t="s">
        <v>294</v>
      </c>
      <c r="B1966" s="2" t="str">
        <f t="array" ref="B1966">IF(A1966:A2965="","",VLOOKUP(A1966:A2965,Reference_dataset_SpeciesList_species_code[],2,FALSE))</f>
        <v>Eptesicus nilssonii</v>
      </c>
      <c r="C1966" s="1" t="s">
        <v>467</v>
      </c>
      <c r="D1966" s="1" t="s">
        <v>2300</v>
      </c>
      <c r="E1966" s="2" t="str">
        <f t="array" ref="E1966">IF(D1966:D2965="","",VLOOKUP(D1966:D2965,Reference_dataset_Measures_code[],2,FALSE))</f>
        <v>Agriculture - Reinstate appropiate agricultural practices to address abandonment</v>
      </c>
    </row>
    <row r="1967" spans="1:5" x14ac:dyDescent="0.2">
      <c r="A1967" s="1" t="s">
        <v>294</v>
      </c>
      <c r="B1967" s="2" t="str">
        <f t="array" ref="B1967">IF(A1967:A2966="","",VLOOKUP(A1967:A2966,Reference_dataset_SpeciesList_species_code[],2,FALSE))</f>
        <v>Eptesicus nilssonii</v>
      </c>
      <c r="C1967" s="1" t="s">
        <v>467</v>
      </c>
      <c r="D1967" s="1" t="s">
        <v>2309</v>
      </c>
      <c r="E1967" s="2" t="str">
        <f t="array" ref="E1967">IF(D1967:D2966="","",VLOOKUP(D1967:D2966,Reference_dataset_Measures_code[],2,FALSE))</f>
        <v>Agriculture - Manage use of fertilisers as well as chemicals in agriculture</v>
      </c>
    </row>
    <row r="1968" spans="1:5" x14ac:dyDescent="0.2">
      <c r="A1968" s="1" t="s">
        <v>294</v>
      </c>
      <c r="B1968" s="2" t="str">
        <f t="array" ref="B1968">IF(A1968:A2967="","",VLOOKUP(A1968:A2967,Reference_dataset_SpeciesList_species_code[],2,FALSE))</f>
        <v>Eptesicus nilssonii</v>
      </c>
      <c r="C1968" s="1" t="s">
        <v>467</v>
      </c>
      <c r="D1968" s="1" t="s">
        <v>2313</v>
      </c>
      <c r="E1968" s="2" t="str">
        <f t="array" ref="E1968">IF(D1968:D2967="","",VLOOKUP(D1968:D2967,Reference_dataset_Measures_code[],2,FALSE))</f>
        <v>Infrastructure - Other measures related to residential, commercial and recreational infrastructures</v>
      </c>
    </row>
    <row r="1969" spans="1:5" x14ac:dyDescent="0.2">
      <c r="A1969" s="1" t="s">
        <v>293</v>
      </c>
      <c r="B1969" s="2" t="str">
        <f t="array" ref="B1969">IF(A1969:A2968="","",VLOOKUP(A1969:A2968,Reference_dataset_SpeciesList_species_code[],2,FALSE))</f>
        <v>Nyctalus noctula</v>
      </c>
      <c r="C1969" s="1" t="s">
        <v>467</v>
      </c>
      <c r="D1969" s="1" t="s">
        <v>2317</v>
      </c>
      <c r="E1969" s="2" t="str">
        <f t="array" ref="E1969">IF(D1969:D2968="","",VLOOKUP(D1969:D2968,Reference_dataset_Measures_code[],2,FALSE))</f>
        <v>Forestry - Maintain exisiting traditional forest management and exploitation practices</v>
      </c>
    </row>
    <row r="1970" spans="1:5" x14ac:dyDescent="0.2">
      <c r="A1970" s="1" t="s">
        <v>293</v>
      </c>
      <c r="B1970" s="2" t="str">
        <f t="array" ref="B1970">IF(A1970:A2969="","",VLOOKUP(A1970:A2969,Reference_dataset_SpeciesList_species_code[],2,FALSE))</f>
        <v>Nyctalus noctula</v>
      </c>
      <c r="C1970" s="1" t="s">
        <v>467</v>
      </c>
      <c r="D1970" s="1" t="s">
        <v>2301</v>
      </c>
      <c r="E1970" s="2" t="str">
        <f t="array" ref="E1970">IF(D1970:D2969="","",VLOOKUP(D1970:D2969,Reference_dataset_Measures_code[],2,FALSE))</f>
        <v>Forestry - Adapt/change forest management and exploitation practices</v>
      </c>
    </row>
    <row r="1971" spans="1:5" x14ac:dyDescent="0.2">
      <c r="A1971" s="1" t="s">
        <v>293</v>
      </c>
      <c r="B1971" s="2" t="str">
        <f t="array" ref="B1971">IF(A1971:A2970="","",VLOOKUP(A1971:A2970,Reference_dataset_SpeciesList_species_code[],2,FALSE))</f>
        <v>Nyctalus noctula</v>
      </c>
      <c r="C1971" s="1" t="s">
        <v>467</v>
      </c>
      <c r="D1971" s="1" t="s">
        <v>2319</v>
      </c>
      <c r="E1971" s="2" t="str">
        <f t="array" ref="E1971">IF(D1971:D2970="","",VLOOKUP(D1971:D2970,Reference_dataset_Measures_code[],2,FALSE))</f>
        <v>Extraction and energy - Adapt/manage renewable energy installation, facilities and operation</v>
      </c>
    </row>
    <row r="1972" spans="1:5" x14ac:dyDescent="0.2">
      <c r="A1972" s="1" t="s">
        <v>293</v>
      </c>
      <c r="B1972" s="2" t="str">
        <f t="array" ref="B1972">IF(A1972:A2971="","",VLOOKUP(A1972:A2971,Reference_dataset_SpeciesList_species_code[],2,FALSE))</f>
        <v>Nyctalus noctula</v>
      </c>
      <c r="C1972" s="1" t="s">
        <v>467</v>
      </c>
      <c r="D1972" s="1" t="s">
        <v>2295</v>
      </c>
      <c r="E1972" s="2" t="str">
        <f t="array" ref="E1972">IF(D1972:D2971="","",VLOOKUP(D1972:D2971,Reference_dataset_Measures_code[],2,FALSE))</f>
        <v>Infrastructure - Reduce impact of outdoor sports, leisure and recreational activities</v>
      </c>
    </row>
    <row r="1973" spans="1:5" x14ac:dyDescent="0.2">
      <c r="A1973" s="1" t="s">
        <v>293</v>
      </c>
      <c r="B1973" s="2" t="str">
        <f t="array" ref="B1973">IF(A1973:A2972="","",VLOOKUP(A1973:A2972,Reference_dataset_SpeciesList_species_code[],2,FALSE))</f>
        <v>Nyctalus noctula</v>
      </c>
      <c r="C1973" s="1" t="s">
        <v>467</v>
      </c>
      <c r="D1973" s="1" t="s">
        <v>2325</v>
      </c>
      <c r="E1973" s="2" t="str">
        <f t="array" ref="E1973">IF(D1973:D2972="","",VLOOKUP(D1973:D2972,Reference_dataset_Measures_code[],2,FALSE))</f>
        <v>Military - Reduce impact of other specific human activities</v>
      </c>
    </row>
    <row r="1974" spans="1:5" x14ac:dyDescent="0.2">
      <c r="A1974" s="1" t="s">
        <v>293</v>
      </c>
      <c r="B1974" s="2" t="str">
        <f t="array" ref="B1974">IF(A1974:A2973="","",VLOOKUP(A1974:A2973,Reference_dataset_SpeciesList_species_code[],2,FALSE))</f>
        <v>Nyctalus noctula</v>
      </c>
      <c r="C1974" s="1" t="s">
        <v>467</v>
      </c>
      <c r="D1974" s="1" t="s">
        <v>2365</v>
      </c>
      <c r="E1974" s="2" t="str">
        <f t="array" ref="E1974">IF(D1974:D2973="","",VLOOKUP(D1974:D2973,Reference_dataset_Measures_code[],2,FALSE))</f>
        <v>Infrastructure - Reduce/eliminate pollution, incl. noise, light, heat, soil pollution</v>
      </c>
    </row>
    <row r="1975" spans="1:5" x14ac:dyDescent="0.2">
      <c r="A1975" s="1" t="s">
        <v>293</v>
      </c>
      <c r="B1975" s="2" t="str">
        <f t="array" ref="B1975">IF(A1975:A2974="","",VLOOKUP(A1975:A2974,Reference_dataset_SpeciesList_species_code[],2,FALSE))</f>
        <v>Nyctalus noctula</v>
      </c>
      <c r="C1975" s="1" t="s">
        <v>467</v>
      </c>
      <c r="D1975" s="1" t="s">
        <v>2307</v>
      </c>
      <c r="E1975" s="2" t="str">
        <f t="array" ref="E1975">IF(D1975:D2974="","",VLOOKUP(D1975:D2974,Reference_dataset_Measures_code[],2,FALSE))</f>
        <v>Natural processes - Managenemnt of habitats to slow, stop or reverse natural processes without direct human influence</v>
      </c>
    </row>
    <row r="1976" spans="1:5" x14ac:dyDescent="0.2">
      <c r="A1976" s="1" t="s">
        <v>293</v>
      </c>
      <c r="B1976" s="2" t="str">
        <f t="array" ref="B1976">IF(A1976:A2975="","",VLOOKUP(A1976:A2975,Reference_dataset_SpeciesList_species_code[],2,FALSE))</f>
        <v>Nyctalus noctula</v>
      </c>
      <c r="C1976" s="1" t="s">
        <v>469</v>
      </c>
      <c r="D1976" s="1" t="s">
        <v>2298</v>
      </c>
      <c r="E1976" s="2" t="str">
        <f t="array" ref="E1976">IF(D1976:D2975="","",VLOOKUP(D1976:D2975,Reference_dataset_Measures_code[],2,FALSE))</f>
        <v>Agriculture - Prevent conversion of (semi-) natural habitats into agricultural land</v>
      </c>
    </row>
    <row r="1977" spans="1:5" x14ac:dyDescent="0.2">
      <c r="A1977" s="1" t="s">
        <v>293</v>
      </c>
      <c r="B1977" s="2" t="str">
        <f t="array" ref="B1977">IF(A1977:A2976="","",VLOOKUP(A1977:A2976,Reference_dataset_SpeciesList_species_code[],2,FALSE))</f>
        <v>Nyctalus noctula</v>
      </c>
      <c r="C1977" s="1" t="s">
        <v>469</v>
      </c>
      <c r="D1977" s="1" t="s">
        <v>2299</v>
      </c>
      <c r="E1977" s="2" t="str">
        <f t="array" ref="E1977">IF(D1977:D2976="","",VLOOKUP(D1977:D2976,Reference_dataset_Measures_code[],2,FALSE))</f>
        <v>Agriculture - Restore small landscape features on agricultural land</v>
      </c>
    </row>
    <row r="1978" spans="1:5" x14ac:dyDescent="0.2">
      <c r="A1978" s="1" t="s">
        <v>293</v>
      </c>
      <c r="B1978" s="2" t="str">
        <f t="array" ref="B1978">IF(A1978:A2977="","",VLOOKUP(A1978:A2977,Reference_dataset_SpeciesList_species_code[],2,FALSE))</f>
        <v>Nyctalus noctula</v>
      </c>
      <c r="C1978" s="1" t="s">
        <v>469</v>
      </c>
      <c r="D1978" s="1" t="s">
        <v>414</v>
      </c>
      <c r="E1978" s="2" t="str">
        <f t="array" ref="E1978">IF(D1978:D2977="","",VLOOKUP(D1978:D2977,Reference_dataset_Measures_code[],2,FALSE))</f>
        <v>Agriculture - Maintain exisiting extensive practices and landscape features</v>
      </c>
    </row>
    <row r="1979" spans="1:5" x14ac:dyDescent="0.2">
      <c r="A1979" s="1" t="s">
        <v>293</v>
      </c>
      <c r="B1979" s="2" t="str">
        <f t="array" ref="B1979">IF(A1979:A2978="","",VLOOKUP(A1979:A2978,Reference_dataset_SpeciesList_species_code[],2,FALSE))</f>
        <v>Nyctalus noctula</v>
      </c>
      <c r="C1979" s="1" t="s">
        <v>469</v>
      </c>
      <c r="D1979" s="1" t="s">
        <v>2300</v>
      </c>
      <c r="E1979" s="2" t="str">
        <f t="array" ref="E1979">IF(D1979:D2978="","",VLOOKUP(D1979:D2978,Reference_dataset_Measures_code[],2,FALSE))</f>
        <v>Agriculture - Reinstate appropiate agricultural practices to address abandonment</v>
      </c>
    </row>
    <row r="1980" spans="1:5" x14ac:dyDescent="0.2">
      <c r="A1980" s="1" t="s">
        <v>293</v>
      </c>
      <c r="B1980" s="2" t="str">
        <f t="array" ref="B1980">IF(A1980:A2979="","",VLOOKUP(A1980:A2979,Reference_dataset_SpeciesList_species_code[],2,FALSE))</f>
        <v>Nyctalus noctula</v>
      </c>
      <c r="C1980" s="1" t="s">
        <v>469</v>
      </c>
      <c r="D1980" s="1" t="s">
        <v>2309</v>
      </c>
      <c r="E1980" s="2" t="str">
        <f t="array" ref="E1980">IF(D1980:D2979="","",VLOOKUP(D1980:D2979,Reference_dataset_Measures_code[],2,FALSE))</f>
        <v>Agriculture - Manage use of fertilisers as well as chemicals in agriculture</v>
      </c>
    </row>
    <row r="1981" spans="1:5" x14ac:dyDescent="0.2">
      <c r="A1981" s="1" t="s">
        <v>293</v>
      </c>
      <c r="B1981" s="2" t="str">
        <f t="array" ref="B1981">IF(A1981:A2980="","",VLOOKUP(A1981:A2980,Reference_dataset_SpeciesList_species_code[],2,FALSE))</f>
        <v>Nyctalus noctula</v>
      </c>
      <c r="C1981" s="1" t="s">
        <v>469</v>
      </c>
      <c r="D1981" s="1" t="s">
        <v>2328</v>
      </c>
      <c r="E1981" s="2" t="str">
        <f t="array" ref="E1981">IF(D1981:D2980="","",VLOOKUP(D1981:D2980,Reference_dataset_Measures_code[],2,FALSE))</f>
        <v>Forestry - Prevent conversion of (semi-) natural habitats and forests into forests and forest plantations</v>
      </c>
    </row>
    <row r="1982" spans="1:5" x14ac:dyDescent="0.2">
      <c r="A1982" s="1" t="s">
        <v>293</v>
      </c>
      <c r="B1982" s="2" t="str">
        <f t="array" ref="B1982">IF(A1982:A2981="","",VLOOKUP(A1982:A2981,Reference_dataset_SpeciesList_species_code[],2,FALSE))</f>
        <v>Nyctalus noctula</v>
      </c>
      <c r="C1982" s="1" t="s">
        <v>469</v>
      </c>
      <c r="D1982" s="1" t="s">
        <v>2317</v>
      </c>
      <c r="E1982" s="2" t="str">
        <f t="array" ref="E1982">IF(D1982:D2981="","",VLOOKUP(D1982:D2981,Reference_dataset_Measures_code[],2,FALSE))</f>
        <v>Forestry - Maintain exisiting traditional forest management and exploitation practices</v>
      </c>
    </row>
    <row r="1983" spans="1:5" x14ac:dyDescent="0.2">
      <c r="A1983" s="1" t="s">
        <v>293</v>
      </c>
      <c r="B1983" s="2" t="str">
        <f t="array" ref="B1983">IF(A1983:A2982="","",VLOOKUP(A1983:A2982,Reference_dataset_SpeciesList_species_code[],2,FALSE))</f>
        <v>Nyctalus noctula</v>
      </c>
      <c r="C1983" s="1" t="s">
        <v>469</v>
      </c>
      <c r="D1983" s="1" t="s">
        <v>2301</v>
      </c>
      <c r="E1983" s="2" t="str">
        <f t="array" ref="E1983">IF(D1983:D2982="","",VLOOKUP(D1983:D2982,Reference_dataset_Measures_code[],2,FALSE))</f>
        <v>Forestry - Adapt/change forest management and exploitation practices</v>
      </c>
    </row>
    <row r="1984" spans="1:5" x14ac:dyDescent="0.2">
      <c r="A1984" s="1" t="s">
        <v>293</v>
      </c>
      <c r="B1984" s="2" t="str">
        <f t="array" ref="B1984">IF(A1984:A2983="","",VLOOKUP(A1984:A2983,Reference_dataset_SpeciesList_species_code[],2,FALSE))</f>
        <v>Nyctalus noctula</v>
      </c>
      <c r="C1984" s="1" t="s">
        <v>469</v>
      </c>
      <c r="D1984" s="1" t="s">
        <v>2302</v>
      </c>
      <c r="E1984" s="2" t="str">
        <f t="array" ref="E1984">IF(D1984:D2983="","",VLOOKUP(D1984:D2983,Reference_dataset_Measures_code[],2,FALSE))</f>
        <v>Forestry - Stop forest management and exploitation practices</v>
      </c>
    </row>
    <row r="1985" spans="1:5" x14ac:dyDescent="0.2">
      <c r="A1985" s="1" t="s">
        <v>293</v>
      </c>
      <c r="B1985" s="2" t="str">
        <f t="array" ref="B1985">IF(A1985:A2984="","",VLOOKUP(A1985:A2984,Reference_dataset_SpeciesList_species_code[],2,FALSE))</f>
        <v>Nyctalus noctula</v>
      </c>
      <c r="C1985" s="1" t="s">
        <v>469</v>
      </c>
      <c r="D1985" s="1" t="s">
        <v>2325</v>
      </c>
      <c r="E1985" s="2" t="str">
        <f t="array" ref="E1985">IF(D1985:D2984="","",VLOOKUP(D1985:D2984,Reference_dataset_Measures_code[],2,FALSE))</f>
        <v>Military - Reduce impact of other specific human activities</v>
      </c>
    </row>
    <row r="1986" spans="1:5" x14ac:dyDescent="0.2">
      <c r="A1986" s="1" t="s">
        <v>293</v>
      </c>
      <c r="B1986" s="2" t="str">
        <f t="array" ref="B1986">IF(A1986:A2985="","",VLOOKUP(A1986:A2985,Reference_dataset_SpeciesList_species_code[],2,FALSE))</f>
        <v>Nyctalus noctula</v>
      </c>
      <c r="C1986" s="1" t="s">
        <v>469</v>
      </c>
      <c r="D1986" s="1" t="s">
        <v>2365</v>
      </c>
      <c r="E1986" s="2" t="str">
        <f t="array" ref="E1986">IF(D1986:D2985="","",VLOOKUP(D1986:D2985,Reference_dataset_Measures_code[],2,FALSE))</f>
        <v>Infrastructure - Reduce/eliminate pollution, incl. noise, light, heat, soil pollution</v>
      </c>
    </row>
    <row r="1987" spans="1:5" x14ac:dyDescent="0.2">
      <c r="A1987" s="1" t="s">
        <v>293</v>
      </c>
      <c r="B1987" s="2" t="str">
        <f t="array" ref="B1987">IF(A1987:A2986="","",VLOOKUP(A1987:A2986,Reference_dataset_SpeciesList_species_code[],2,FALSE))</f>
        <v>Nyctalus noctula</v>
      </c>
      <c r="C1987" s="1" t="s">
        <v>464</v>
      </c>
      <c r="D1987" s="1" t="s">
        <v>2299</v>
      </c>
      <c r="E1987" s="2" t="str">
        <f t="array" ref="E1987">IF(D1987:D2986="","",VLOOKUP(D1987:D2986,Reference_dataset_Measures_code[],2,FALSE))</f>
        <v>Agriculture - Restore small landscape features on agricultural land</v>
      </c>
    </row>
    <row r="1988" spans="1:5" x14ac:dyDescent="0.2">
      <c r="A1988" s="1" t="s">
        <v>293</v>
      </c>
      <c r="B1988" s="2" t="str">
        <f t="array" ref="B1988">IF(A1988:A2987="","",VLOOKUP(A1988:A2987,Reference_dataset_SpeciesList_species_code[],2,FALSE))</f>
        <v>Nyctalus noctula</v>
      </c>
      <c r="C1988" s="1" t="s">
        <v>464</v>
      </c>
      <c r="D1988" s="1" t="s">
        <v>2296</v>
      </c>
      <c r="E1988" s="2" t="str">
        <f t="array" ref="E1988">IF(D1988:D2987="","",VLOOKUP(D1988:D2987,Reference_dataset_Measures_code[],2,FALSE))</f>
        <v>Agriculture - Reduce/eliminate source pollution to surface and ground waters from agriculture</v>
      </c>
    </row>
    <row r="1989" spans="1:5" x14ac:dyDescent="0.2">
      <c r="A1989" s="1" t="s">
        <v>293</v>
      </c>
      <c r="B1989" s="2" t="str">
        <f t="array" ref="B1989">IF(A1989:A2988="","",VLOOKUP(A1989:A2988,Reference_dataset_SpeciesList_species_code[],2,FALSE))</f>
        <v>Nyctalus noctula</v>
      </c>
      <c r="C1989" s="1" t="s">
        <v>464</v>
      </c>
      <c r="D1989" s="1" t="s">
        <v>2317</v>
      </c>
      <c r="E1989" s="2" t="str">
        <f t="array" ref="E1989">IF(D1989:D2988="","",VLOOKUP(D1989:D2988,Reference_dataset_Measures_code[],2,FALSE))</f>
        <v>Forestry - Maintain exisiting traditional forest management and exploitation practices</v>
      </c>
    </row>
    <row r="1990" spans="1:5" x14ac:dyDescent="0.2">
      <c r="A1990" s="1" t="s">
        <v>293</v>
      </c>
      <c r="B1990" s="2" t="str">
        <f t="array" ref="B1990">IF(A1990:A2989="","",VLOOKUP(A1990:A2989,Reference_dataset_SpeciesList_species_code[],2,FALSE))</f>
        <v>Nyctalus noctula</v>
      </c>
      <c r="C1990" s="1" t="s">
        <v>464</v>
      </c>
      <c r="D1990" s="1" t="s">
        <v>2301</v>
      </c>
      <c r="E1990" s="2" t="str">
        <f t="array" ref="E1990">IF(D1990:D2989="","",VLOOKUP(D1990:D2989,Reference_dataset_Measures_code[],2,FALSE))</f>
        <v>Forestry - Adapt/change forest management and exploitation practices</v>
      </c>
    </row>
    <row r="1991" spans="1:5" x14ac:dyDescent="0.2">
      <c r="A1991" s="1" t="s">
        <v>293</v>
      </c>
      <c r="B1991" s="2" t="str">
        <f t="array" ref="B1991">IF(A1991:A2990="","",VLOOKUP(A1991:A2990,Reference_dataset_SpeciesList_species_code[],2,FALSE))</f>
        <v>Nyctalus noctula</v>
      </c>
      <c r="C1991" s="1" t="s">
        <v>464</v>
      </c>
      <c r="D1991" s="1" t="s">
        <v>2325</v>
      </c>
      <c r="E1991" s="2" t="str">
        <f t="array" ref="E1991">IF(D1991:D2990="","",VLOOKUP(D1991:D2990,Reference_dataset_Measures_code[],2,FALSE))</f>
        <v>Military - Reduce impact of other specific human activities</v>
      </c>
    </row>
    <row r="1992" spans="1:5" x14ac:dyDescent="0.2">
      <c r="A1992" s="1" t="s">
        <v>292</v>
      </c>
      <c r="B1992" s="2" t="str">
        <f t="array" ref="B1992">IF(A1992:A2991="","",VLOOKUP(A1992:A2991,Reference_dataset_SpeciesList_species_code[],2,FALSE))</f>
        <v>Miniopterus schreibersii</v>
      </c>
      <c r="C1992" s="1" t="s">
        <v>467</v>
      </c>
      <c r="D1992" s="1" t="s">
        <v>2298</v>
      </c>
      <c r="E1992" s="2" t="str">
        <f t="array" ref="E1992">IF(D1992:D2991="","",VLOOKUP(D1992:D2991,Reference_dataset_Measures_code[],2,FALSE))</f>
        <v>Agriculture - Prevent conversion of (semi-) natural habitats into agricultural land</v>
      </c>
    </row>
    <row r="1993" spans="1:5" x14ac:dyDescent="0.2">
      <c r="A1993" s="1" t="s">
        <v>292</v>
      </c>
      <c r="B1993" s="2" t="str">
        <f t="array" ref="B1993">IF(A1993:A2992="","",VLOOKUP(A1993:A2992,Reference_dataset_SpeciesList_species_code[],2,FALSE))</f>
        <v>Miniopterus schreibersii</v>
      </c>
      <c r="C1993" s="1" t="s">
        <v>467</v>
      </c>
      <c r="D1993" s="1" t="s">
        <v>2299</v>
      </c>
      <c r="E1993" s="2" t="str">
        <f t="array" ref="E1993">IF(D1993:D2992="","",VLOOKUP(D1993:D2992,Reference_dataset_Measures_code[],2,FALSE))</f>
        <v>Agriculture - Restore small landscape features on agricultural land</v>
      </c>
    </row>
    <row r="1994" spans="1:5" x14ac:dyDescent="0.2">
      <c r="A1994" s="1" t="s">
        <v>292</v>
      </c>
      <c r="B1994" s="2" t="str">
        <f t="array" ref="B1994">IF(A1994:A2993="","",VLOOKUP(A1994:A2993,Reference_dataset_SpeciesList_species_code[],2,FALSE))</f>
        <v>Miniopterus schreibersii</v>
      </c>
      <c r="C1994" s="1" t="s">
        <v>467</v>
      </c>
      <c r="D1994" s="1" t="s">
        <v>414</v>
      </c>
      <c r="E1994" s="2" t="str">
        <f t="array" ref="E1994">IF(D1994:D2993="","",VLOOKUP(D1994:D2993,Reference_dataset_Measures_code[],2,FALSE))</f>
        <v>Agriculture - Maintain exisiting extensive practices and landscape features</v>
      </c>
    </row>
    <row r="1995" spans="1:5" x14ac:dyDescent="0.2">
      <c r="A1995" s="1" t="s">
        <v>292</v>
      </c>
      <c r="B1995" s="2" t="str">
        <f t="array" ref="B1995">IF(A1995:A2994="","",VLOOKUP(A1995:A2994,Reference_dataset_SpeciesList_species_code[],2,FALSE))</f>
        <v>Miniopterus schreibersii</v>
      </c>
      <c r="C1995" s="1" t="s">
        <v>467</v>
      </c>
      <c r="D1995" s="1" t="s">
        <v>2300</v>
      </c>
      <c r="E1995" s="2" t="str">
        <f t="array" ref="E1995">IF(D1995:D2994="","",VLOOKUP(D1995:D2994,Reference_dataset_Measures_code[],2,FALSE))</f>
        <v>Agriculture - Reinstate appropiate agricultural practices to address abandonment</v>
      </c>
    </row>
    <row r="1996" spans="1:5" x14ac:dyDescent="0.2">
      <c r="A1996" s="1" t="s">
        <v>292</v>
      </c>
      <c r="B1996" s="2" t="str">
        <f t="array" ref="B1996">IF(A1996:A2995="","",VLOOKUP(A1996:A2995,Reference_dataset_SpeciesList_species_code[],2,FALSE))</f>
        <v>Miniopterus schreibersii</v>
      </c>
      <c r="C1996" s="1" t="s">
        <v>467</v>
      </c>
      <c r="D1996" s="1" t="s">
        <v>2309</v>
      </c>
      <c r="E1996" s="2" t="str">
        <f t="array" ref="E1996">IF(D1996:D2995="","",VLOOKUP(D1996:D2995,Reference_dataset_Measures_code[],2,FALSE))</f>
        <v>Agriculture - Manage use of fertilisers as well as chemicals in agriculture</v>
      </c>
    </row>
    <row r="1997" spans="1:5" x14ac:dyDescent="0.2">
      <c r="A1997" s="1" t="s">
        <v>292</v>
      </c>
      <c r="B1997" s="2" t="str">
        <f t="array" ref="B1997">IF(A1997:A2996="","",VLOOKUP(A1997:A2996,Reference_dataset_SpeciesList_species_code[],2,FALSE))</f>
        <v>Miniopterus schreibersii</v>
      </c>
      <c r="C1997" s="1" t="s">
        <v>467</v>
      </c>
      <c r="D1997" s="1" t="s">
        <v>2301</v>
      </c>
      <c r="E1997" s="2" t="str">
        <f t="array" ref="E1997">IF(D1997:D2996="","",VLOOKUP(D1997:D2996,Reference_dataset_Measures_code[],2,FALSE))</f>
        <v>Forestry - Adapt/change forest management and exploitation practices</v>
      </c>
    </row>
    <row r="1998" spans="1:5" x14ac:dyDescent="0.2">
      <c r="A1998" s="1" t="s">
        <v>292</v>
      </c>
      <c r="B1998" s="2" t="str">
        <f t="array" ref="B1998">IF(A1998:A2997="","",VLOOKUP(A1998:A2997,Reference_dataset_SpeciesList_species_code[],2,FALSE))</f>
        <v>Miniopterus schreibersii</v>
      </c>
      <c r="C1998" s="1" t="s">
        <v>467</v>
      </c>
      <c r="D1998" s="1" t="s">
        <v>2291</v>
      </c>
      <c r="E1998" s="2" t="str">
        <f t="array" ref="E1998">IF(D1998:D2997="","",VLOOKUP(D1998:D2997,Reference_dataset_Measures_code[],2,FALSE))</f>
        <v>Infrastructure - Managing the impacts of converting land for construction and development</v>
      </c>
    </row>
    <row r="1999" spans="1:5" x14ac:dyDescent="0.2">
      <c r="A1999" s="1" t="s">
        <v>292</v>
      </c>
      <c r="B1999" s="2" t="str">
        <f t="array" ref="B1999">IF(A1999:A2998="","",VLOOKUP(A1999:A2998,Reference_dataset_SpeciesList_species_code[],2,FALSE))</f>
        <v>Miniopterus schreibersii</v>
      </c>
      <c r="C1999" s="1" t="s">
        <v>467</v>
      </c>
      <c r="D1999" s="1" t="s">
        <v>2295</v>
      </c>
      <c r="E1999" s="2" t="str">
        <f t="array" ref="E1999">IF(D1999:D2998="","",VLOOKUP(D1999:D2998,Reference_dataset_Measures_code[],2,FALSE))</f>
        <v>Infrastructure - Reduce impact of outdoor sports, leisure and recreational activities</v>
      </c>
    </row>
    <row r="2000" spans="1:5" x14ac:dyDescent="0.2">
      <c r="A2000" s="1" t="s">
        <v>292</v>
      </c>
      <c r="B2000" s="2" t="str">
        <f t="array" ref="B2000">IF(A2000:A2999="","",VLOOKUP(A2000:A2999,Reference_dataset_SpeciesList_species_code[],2,FALSE))</f>
        <v>Miniopterus schreibersii</v>
      </c>
      <c r="C2000" s="1" t="s">
        <v>467</v>
      </c>
      <c r="D2000" s="1" t="s">
        <v>2365</v>
      </c>
      <c r="E2000" s="2" t="str">
        <f t="array" ref="E2000">IF(D2000:D2999="","",VLOOKUP(D2000:D2999,Reference_dataset_Measures_code[],2,FALSE))</f>
        <v>Infrastructure - Reduce/eliminate pollution, incl. noise, light, heat, soil pollution</v>
      </c>
    </row>
    <row r="2001" spans="1:5" x14ac:dyDescent="0.2">
      <c r="A2001" s="1" t="s">
        <v>292</v>
      </c>
      <c r="B2001" s="2" t="str">
        <f t="array" ref="B2001">IF(A2001:A3000="","",VLOOKUP(A2001:A3000,Reference_dataset_SpeciesList_species_code[],2,FALSE))</f>
        <v>Miniopterus schreibersii</v>
      </c>
      <c r="C2001" s="1" t="s">
        <v>467</v>
      </c>
      <c r="D2001" s="1" t="s">
        <v>2325</v>
      </c>
      <c r="E2001" s="2" t="str">
        <f t="array" ref="E2001">IF(D2001:D3000="","",VLOOKUP(D2001:D3000,Reference_dataset_Measures_code[],2,FALSE))</f>
        <v>Military - Reduce impact of other specific human activities</v>
      </c>
    </row>
    <row r="2002" spans="1:5" x14ac:dyDescent="0.2">
      <c r="A2002" s="1" t="s">
        <v>292</v>
      </c>
      <c r="B2002" s="2" t="str">
        <f t="array" ref="B2002">IF(A2002:A3001="","",VLOOKUP(A2002:A3001,Reference_dataset_SpeciesList_species_code[],2,FALSE))</f>
        <v>Miniopterus schreibersii</v>
      </c>
      <c r="C2002" s="1" t="s">
        <v>467</v>
      </c>
      <c r="D2002" s="1" t="s">
        <v>2339</v>
      </c>
      <c r="E2002" s="2" t="str">
        <f t="array" ref="E2002">IF(D2002:D3001="","",VLOOKUP(D2002:D3001,Reference_dataset_Measures_code[],2,FALSE))</f>
        <v>Natural processes - Other measures related to natural processes</v>
      </c>
    </row>
    <row r="2003" spans="1:5" x14ac:dyDescent="0.2">
      <c r="A2003" s="1" t="s">
        <v>292</v>
      </c>
      <c r="B2003" s="2" t="str">
        <f t="array" ref="B2003">IF(A2003:A3002="","",VLOOKUP(A2003:A3002,Reference_dataset_SpeciesList_species_code[],2,FALSE))</f>
        <v>Miniopterus schreibersii</v>
      </c>
      <c r="C2003" s="1" t="s">
        <v>467</v>
      </c>
      <c r="D2003" s="1" t="s">
        <v>2335</v>
      </c>
      <c r="E2003" s="2" t="str">
        <f t="array" ref="E2003">IF(D2003:D3002="","",VLOOKUP(D2003:D3002,Reference_dataset_Measures_code[],2,FALSE))</f>
        <v>Nature directives - Manage native species incl. non-Directive species)</v>
      </c>
    </row>
    <row r="2004" spans="1:5" x14ac:dyDescent="0.2">
      <c r="A2004" s="1" t="s">
        <v>292</v>
      </c>
      <c r="B2004" s="2" t="str">
        <f t="array" ref="B2004">IF(A2004:A3003="","",VLOOKUP(A2004:A3003,Reference_dataset_SpeciesList_species_code[],2,FALSE))</f>
        <v>Miniopterus schreibersii</v>
      </c>
      <c r="C2004" s="1" t="s">
        <v>469</v>
      </c>
      <c r="D2004" s="1" t="s">
        <v>2298</v>
      </c>
      <c r="E2004" s="2" t="str">
        <f t="array" ref="E2004">IF(D2004:D3003="","",VLOOKUP(D2004:D3003,Reference_dataset_Measures_code[],2,FALSE))</f>
        <v>Agriculture - Prevent conversion of (semi-) natural habitats into agricultural land</v>
      </c>
    </row>
    <row r="2005" spans="1:5" x14ac:dyDescent="0.2">
      <c r="A2005" s="1" t="s">
        <v>292</v>
      </c>
      <c r="B2005" s="2" t="str">
        <f t="array" ref="B2005">IF(A2005:A3004="","",VLOOKUP(A2005:A3004,Reference_dataset_SpeciesList_species_code[],2,FALSE))</f>
        <v>Miniopterus schreibersii</v>
      </c>
      <c r="C2005" s="1" t="s">
        <v>469</v>
      </c>
      <c r="D2005" s="1" t="s">
        <v>2299</v>
      </c>
      <c r="E2005" s="2" t="str">
        <f t="array" ref="E2005">IF(D2005:D3004="","",VLOOKUP(D2005:D3004,Reference_dataset_Measures_code[],2,FALSE))</f>
        <v>Agriculture - Restore small landscape features on agricultural land</v>
      </c>
    </row>
    <row r="2006" spans="1:5" x14ac:dyDescent="0.2">
      <c r="A2006" s="1" t="s">
        <v>292</v>
      </c>
      <c r="B2006" s="2" t="str">
        <f t="array" ref="B2006">IF(A2006:A3005="","",VLOOKUP(A2006:A3005,Reference_dataset_SpeciesList_species_code[],2,FALSE))</f>
        <v>Miniopterus schreibersii</v>
      </c>
      <c r="C2006" s="1" t="s">
        <v>469</v>
      </c>
      <c r="D2006" s="1" t="s">
        <v>414</v>
      </c>
      <c r="E2006" s="2" t="str">
        <f t="array" ref="E2006">IF(D2006:D3005="","",VLOOKUP(D2006:D3005,Reference_dataset_Measures_code[],2,FALSE))</f>
        <v>Agriculture - Maintain exisiting extensive practices and landscape features</v>
      </c>
    </row>
    <row r="2007" spans="1:5" x14ac:dyDescent="0.2">
      <c r="A2007" s="1" t="s">
        <v>292</v>
      </c>
      <c r="B2007" s="2" t="str">
        <f t="array" ref="B2007">IF(A2007:A3006="","",VLOOKUP(A2007:A3006,Reference_dataset_SpeciesList_species_code[],2,FALSE))</f>
        <v>Miniopterus schreibersii</v>
      </c>
      <c r="C2007" s="1" t="s">
        <v>469</v>
      </c>
      <c r="D2007" s="1" t="s">
        <v>2300</v>
      </c>
      <c r="E2007" s="2" t="str">
        <f t="array" ref="E2007">IF(D2007:D3006="","",VLOOKUP(D2007:D3006,Reference_dataset_Measures_code[],2,FALSE))</f>
        <v>Agriculture - Reinstate appropiate agricultural practices to address abandonment</v>
      </c>
    </row>
    <row r="2008" spans="1:5" x14ac:dyDescent="0.2">
      <c r="A2008" s="1" t="s">
        <v>292</v>
      </c>
      <c r="B2008" s="2" t="str">
        <f t="array" ref="B2008">IF(A2008:A3007="","",VLOOKUP(A2008:A3007,Reference_dataset_SpeciesList_species_code[],2,FALSE))</f>
        <v>Miniopterus schreibersii</v>
      </c>
      <c r="C2008" s="1" t="s">
        <v>469</v>
      </c>
      <c r="D2008" s="1" t="s">
        <v>2309</v>
      </c>
      <c r="E2008" s="2" t="str">
        <f t="array" ref="E2008">IF(D2008:D3007="","",VLOOKUP(D2008:D3007,Reference_dataset_Measures_code[],2,FALSE))</f>
        <v>Agriculture - Manage use of fertilisers as well as chemicals in agriculture</v>
      </c>
    </row>
    <row r="2009" spans="1:5" x14ac:dyDescent="0.2">
      <c r="A2009" s="1" t="s">
        <v>292</v>
      </c>
      <c r="B2009" s="2" t="str">
        <f t="array" ref="B2009">IF(A2009:A3008="","",VLOOKUP(A2009:A3008,Reference_dataset_SpeciesList_species_code[],2,FALSE))</f>
        <v>Miniopterus schreibersii</v>
      </c>
      <c r="C2009" s="1" t="s">
        <v>469</v>
      </c>
      <c r="D2009" s="1" t="s">
        <v>2368</v>
      </c>
      <c r="E2009" s="2" t="str">
        <f t="array" ref="E2009">IF(D2009:D3008="","",VLOOKUP(D2009:D3008,Reference_dataset_Measures_code[],2,FALSE))</f>
        <v>Extraction and energy - Manage/reduce/eliminate pollution types</v>
      </c>
    </row>
    <row r="2010" spans="1:5" x14ac:dyDescent="0.2">
      <c r="A2010" s="1" t="s">
        <v>292</v>
      </c>
      <c r="B2010" s="2" t="str">
        <f t="array" ref="B2010">IF(A2010:A3009="","",VLOOKUP(A2010:A3009,Reference_dataset_SpeciesList_species_code[],2,FALSE))</f>
        <v>Miniopterus schreibersii</v>
      </c>
      <c r="C2010" s="1" t="s">
        <v>469</v>
      </c>
      <c r="D2010" s="1" t="s">
        <v>2291</v>
      </c>
      <c r="E2010" s="2" t="str">
        <f t="array" ref="E2010">IF(D2010:D3009="","",VLOOKUP(D2010:D3009,Reference_dataset_Measures_code[],2,FALSE))</f>
        <v>Infrastructure - Managing the impacts of converting land for construction and development</v>
      </c>
    </row>
    <row r="2011" spans="1:5" x14ac:dyDescent="0.2">
      <c r="A2011" s="1" t="s">
        <v>292</v>
      </c>
      <c r="B2011" s="2" t="str">
        <f t="array" ref="B2011">IF(A2011:A3010="","",VLOOKUP(A2011:A3010,Reference_dataset_SpeciesList_species_code[],2,FALSE))</f>
        <v>Miniopterus schreibersii</v>
      </c>
      <c r="C2011" s="1" t="s">
        <v>469</v>
      </c>
      <c r="D2011" s="1" t="s">
        <v>2295</v>
      </c>
      <c r="E2011" s="2" t="str">
        <f t="array" ref="E2011">IF(D2011:D3010="","",VLOOKUP(D2011:D3010,Reference_dataset_Measures_code[],2,FALSE))</f>
        <v>Infrastructure - Reduce impact of outdoor sports, leisure and recreational activities</v>
      </c>
    </row>
    <row r="2012" spans="1:5" x14ac:dyDescent="0.2">
      <c r="A2012" s="1" t="s">
        <v>292</v>
      </c>
      <c r="B2012" s="2" t="str">
        <f t="array" ref="B2012">IF(A2012:A3011="","",VLOOKUP(A2012:A3011,Reference_dataset_SpeciesList_species_code[],2,FALSE))</f>
        <v>Miniopterus schreibersii</v>
      </c>
      <c r="C2012" s="1" t="s">
        <v>469</v>
      </c>
      <c r="D2012" s="1" t="s">
        <v>2365</v>
      </c>
      <c r="E2012" s="2" t="str">
        <f t="array" ref="E2012">IF(D2012:D3011="","",VLOOKUP(D2012:D3011,Reference_dataset_Measures_code[],2,FALSE))</f>
        <v>Infrastructure - Reduce/eliminate pollution, incl. noise, light, heat, soil pollution</v>
      </c>
    </row>
    <row r="2013" spans="1:5" x14ac:dyDescent="0.2">
      <c r="A2013" s="1" t="s">
        <v>292</v>
      </c>
      <c r="B2013" s="2" t="str">
        <f t="array" ref="B2013">IF(A2013:A3012="","",VLOOKUP(A2013:A3012,Reference_dataset_SpeciesList_species_code[],2,FALSE))</f>
        <v>Miniopterus schreibersii</v>
      </c>
      <c r="C2013" s="1" t="s">
        <v>469</v>
      </c>
      <c r="D2013" s="1" t="s">
        <v>2350</v>
      </c>
      <c r="E2013" s="2" t="str">
        <f t="array" ref="E2013">IF(D2013:D3012="","",VLOOKUP(D2013:D3012,Reference_dataset_Measures_code[],2,FALSE))</f>
        <v>Species exploitation  - Management of fishing, shellfish and seaweed harvesting</v>
      </c>
    </row>
    <row r="2014" spans="1:5" x14ac:dyDescent="0.2">
      <c r="A2014" s="1" t="s">
        <v>292</v>
      </c>
      <c r="B2014" s="2" t="str">
        <f t="array" ref="B2014">IF(A2014:A3013="","",VLOOKUP(A2014:A3013,Reference_dataset_SpeciesList_species_code[],2,FALSE))</f>
        <v>Miniopterus schreibersii</v>
      </c>
      <c r="C2014" s="1" t="s">
        <v>469</v>
      </c>
      <c r="D2014" s="1" t="s">
        <v>2325</v>
      </c>
      <c r="E2014" s="2" t="str">
        <f t="array" ref="E2014">IF(D2014:D3013="","",VLOOKUP(D2014:D3013,Reference_dataset_Measures_code[],2,FALSE))</f>
        <v>Military - Reduce impact of other specific human activities</v>
      </c>
    </row>
    <row r="2015" spans="1:5" x14ac:dyDescent="0.2">
      <c r="A2015" s="1" t="s">
        <v>292</v>
      </c>
      <c r="B2015" s="2" t="str">
        <f t="array" ref="B2015">IF(A2015:A3014="","",VLOOKUP(A2015:A3014,Reference_dataset_SpeciesList_species_code[],2,FALSE))</f>
        <v>Miniopterus schreibersii</v>
      </c>
      <c r="C2015" s="1" t="s">
        <v>469</v>
      </c>
      <c r="D2015" s="1" t="s">
        <v>2294</v>
      </c>
      <c r="E2015" s="2" t="str">
        <f t="array" ref="E2015">IF(D2015:D3014="","",VLOOKUP(D2015:D3014,Reference_dataset_Measures_code[],2,FALSE))</f>
        <v>Mixed source pollution - Reduce impact of multi-purpose hydrological changes</v>
      </c>
    </row>
    <row r="2016" spans="1:5" x14ac:dyDescent="0.2">
      <c r="A2016" s="1" t="s">
        <v>292</v>
      </c>
      <c r="B2016" s="2" t="str">
        <f t="array" ref="B2016">IF(A2016:A3015="","",VLOOKUP(A2016:A3015,Reference_dataset_SpeciesList_species_code[],2,FALSE))</f>
        <v>Miniopterus schreibersii</v>
      </c>
      <c r="C2016" s="1" t="s">
        <v>464</v>
      </c>
      <c r="D2016" s="1" t="s">
        <v>2299</v>
      </c>
      <c r="E2016" s="2" t="str">
        <f t="array" ref="E2016">IF(D2016:D3015="","",VLOOKUP(D2016:D3015,Reference_dataset_Measures_code[],2,FALSE))</f>
        <v>Agriculture - Restore small landscape features on agricultural land</v>
      </c>
    </row>
    <row r="2017" spans="1:5" x14ac:dyDescent="0.2">
      <c r="A2017" s="1" t="s">
        <v>292</v>
      </c>
      <c r="B2017" s="2" t="str">
        <f t="array" ref="B2017">IF(A2017:A3016="","",VLOOKUP(A2017:A3016,Reference_dataset_SpeciesList_species_code[],2,FALSE))</f>
        <v>Miniopterus schreibersii</v>
      </c>
      <c r="C2017" s="1" t="s">
        <v>464</v>
      </c>
      <c r="D2017" s="1" t="s">
        <v>414</v>
      </c>
      <c r="E2017" s="2" t="str">
        <f t="array" ref="E2017">IF(D2017:D3016="","",VLOOKUP(D2017:D3016,Reference_dataset_Measures_code[],2,FALSE))</f>
        <v>Agriculture - Maintain exisiting extensive practices and landscape features</v>
      </c>
    </row>
    <row r="2018" spans="1:5" x14ac:dyDescent="0.2">
      <c r="A2018" s="1" t="s">
        <v>292</v>
      </c>
      <c r="B2018" s="2" t="str">
        <f t="array" ref="B2018">IF(A2018:A3017="","",VLOOKUP(A2018:A3017,Reference_dataset_SpeciesList_species_code[],2,FALSE))</f>
        <v>Miniopterus schreibersii</v>
      </c>
      <c r="C2018" s="1" t="s">
        <v>464</v>
      </c>
      <c r="D2018" s="1" t="s">
        <v>2300</v>
      </c>
      <c r="E2018" s="2" t="str">
        <f t="array" ref="E2018">IF(D2018:D3017="","",VLOOKUP(D2018:D3017,Reference_dataset_Measures_code[],2,FALSE))</f>
        <v>Agriculture - Reinstate appropiate agricultural practices to address abandonment</v>
      </c>
    </row>
    <row r="2019" spans="1:5" x14ac:dyDescent="0.2">
      <c r="A2019" s="1" t="s">
        <v>292</v>
      </c>
      <c r="B2019" s="2" t="str">
        <f t="array" ref="B2019">IF(A2019:A3018="","",VLOOKUP(A2019:A3018,Reference_dataset_SpeciesList_species_code[],2,FALSE))</f>
        <v>Miniopterus schreibersii</v>
      </c>
      <c r="C2019" s="1" t="s">
        <v>464</v>
      </c>
      <c r="D2019" s="1" t="s">
        <v>2309</v>
      </c>
      <c r="E2019" s="2" t="str">
        <f t="array" ref="E2019">IF(D2019:D3018="","",VLOOKUP(D2019:D3018,Reference_dataset_Measures_code[],2,FALSE))</f>
        <v>Agriculture - Manage use of fertilisers as well as chemicals in agriculture</v>
      </c>
    </row>
    <row r="2020" spans="1:5" x14ac:dyDescent="0.2">
      <c r="A2020" s="1" t="s">
        <v>292</v>
      </c>
      <c r="B2020" s="2" t="str">
        <f t="array" ref="B2020">IF(A2020:A3019="","",VLOOKUP(A2020:A3019,Reference_dataset_SpeciesList_species_code[],2,FALSE))</f>
        <v>Miniopterus schreibersii</v>
      </c>
      <c r="C2020" s="1" t="s">
        <v>464</v>
      </c>
      <c r="D2020" s="1" t="s">
        <v>2301</v>
      </c>
      <c r="E2020" s="2" t="str">
        <f t="array" ref="E2020">IF(D2020:D3019="","",VLOOKUP(D2020:D3019,Reference_dataset_Measures_code[],2,FALSE))</f>
        <v>Forestry - Adapt/change forest management and exploitation practices</v>
      </c>
    </row>
    <row r="2021" spans="1:5" x14ac:dyDescent="0.2">
      <c r="A2021" s="1" t="s">
        <v>292</v>
      </c>
      <c r="B2021" s="2" t="str">
        <f t="array" ref="B2021">IF(A2021:A3020="","",VLOOKUP(A2021:A3020,Reference_dataset_SpeciesList_species_code[],2,FALSE))</f>
        <v>Miniopterus schreibersii</v>
      </c>
      <c r="C2021" s="1" t="s">
        <v>464</v>
      </c>
      <c r="D2021" s="1" t="s">
        <v>2302</v>
      </c>
      <c r="E2021" s="2" t="str">
        <f t="array" ref="E2021">IF(D2021:D3020="","",VLOOKUP(D2021:D3020,Reference_dataset_Measures_code[],2,FALSE))</f>
        <v>Forestry - Stop forest management and exploitation practices</v>
      </c>
    </row>
    <row r="2022" spans="1:5" x14ac:dyDescent="0.2">
      <c r="A2022" s="1" t="s">
        <v>292</v>
      </c>
      <c r="B2022" s="2" t="str">
        <f t="array" ref="B2022">IF(A2022:A3021="","",VLOOKUP(A2022:A3021,Reference_dataset_SpeciesList_species_code[],2,FALSE))</f>
        <v>Miniopterus schreibersii</v>
      </c>
      <c r="C2022" s="1" t="s">
        <v>464</v>
      </c>
      <c r="D2022" s="1" t="s">
        <v>2292</v>
      </c>
      <c r="E2022" s="2" t="str">
        <f t="array" ref="E2022">IF(D2022:D3021="","",VLOOKUP(D2022:D3021,Reference_dataset_Measures_code[],2,FALSE))</f>
        <v>Infrastructure - Habitat restoration of areas impacted by infrastructure, operations and activities</v>
      </c>
    </row>
    <row r="2023" spans="1:5" x14ac:dyDescent="0.2">
      <c r="A2023" s="1" t="s">
        <v>292</v>
      </c>
      <c r="B2023" s="2" t="str">
        <f t="array" ref="B2023">IF(A2023:A3022="","",VLOOKUP(A2023:A3022,Reference_dataset_SpeciesList_species_code[],2,FALSE))</f>
        <v>Miniopterus schreibersii</v>
      </c>
      <c r="C2023" s="1" t="s">
        <v>464</v>
      </c>
      <c r="D2023" s="1" t="s">
        <v>2295</v>
      </c>
      <c r="E2023" s="2" t="str">
        <f t="array" ref="E2023">IF(D2023:D3022="","",VLOOKUP(D2023:D3022,Reference_dataset_Measures_code[],2,FALSE))</f>
        <v>Infrastructure - Reduce impact of outdoor sports, leisure and recreational activities</v>
      </c>
    </row>
    <row r="2024" spans="1:5" x14ac:dyDescent="0.2">
      <c r="A2024" s="1" t="s">
        <v>292</v>
      </c>
      <c r="B2024" s="2" t="str">
        <f t="array" ref="B2024">IF(A2024:A3023="","",VLOOKUP(A2024:A3023,Reference_dataset_SpeciesList_species_code[],2,FALSE))</f>
        <v>Miniopterus schreibersii</v>
      </c>
      <c r="C2024" s="1" t="s">
        <v>464</v>
      </c>
      <c r="D2024" s="1" t="s">
        <v>2365</v>
      </c>
      <c r="E2024" s="2" t="str">
        <f t="array" ref="E2024">IF(D2024:D3023="","",VLOOKUP(D2024:D3023,Reference_dataset_Measures_code[],2,FALSE))</f>
        <v>Infrastructure - Reduce/eliminate pollution, incl. noise, light, heat, soil pollution</v>
      </c>
    </row>
    <row r="2025" spans="1:5" x14ac:dyDescent="0.2">
      <c r="A2025" s="1" t="s">
        <v>292</v>
      </c>
      <c r="B2025" s="2" t="str">
        <f t="array" ref="B2025">IF(A2025:A3024="","",VLOOKUP(A2025:A3024,Reference_dataset_SpeciesList_species_code[],2,FALSE))</f>
        <v>Miniopterus schreibersii</v>
      </c>
      <c r="C2025" s="1" t="s">
        <v>464</v>
      </c>
      <c r="D2025" s="1" t="s">
        <v>2313</v>
      </c>
      <c r="E2025" s="2" t="str">
        <f t="array" ref="E2025">IF(D2025:D3024="","",VLOOKUP(D2025:D3024,Reference_dataset_Measures_code[],2,FALSE))</f>
        <v>Infrastructure - Other measures related to residential, commercial and recreational infrastructures</v>
      </c>
    </row>
    <row r="2026" spans="1:5" x14ac:dyDescent="0.2">
      <c r="A2026" s="1" t="s">
        <v>292</v>
      </c>
      <c r="B2026" s="2" t="str">
        <f t="array" ref="B2026">IF(A2026:A3025="","",VLOOKUP(A2026:A3025,Reference_dataset_SpeciesList_species_code[],2,FALSE))</f>
        <v>Miniopterus schreibersii</v>
      </c>
      <c r="C2026" s="1" t="s">
        <v>464</v>
      </c>
      <c r="D2026" s="1" t="s">
        <v>2325</v>
      </c>
      <c r="E2026" s="2" t="str">
        <f t="array" ref="E2026">IF(D2026:D3025="","",VLOOKUP(D2026:D3025,Reference_dataset_Measures_code[],2,FALSE))</f>
        <v>Military - Reduce impact of other specific human activities</v>
      </c>
    </row>
    <row r="2027" spans="1:5" x14ac:dyDescent="0.2">
      <c r="A2027" s="1" t="s">
        <v>292</v>
      </c>
      <c r="B2027" s="2" t="str">
        <f t="array" ref="B2027">IF(A2027:A3026="","",VLOOKUP(A2027:A3026,Reference_dataset_SpeciesList_species_code[],2,FALSE))</f>
        <v>Miniopterus schreibersii</v>
      </c>
      <c r="C2027" s="1" t="s">
        <v>464</v>
      </c>
      <c r="D2027" s="1" t="s">
        <v>2307</v>
      </c>
      <c r="E2027" s="2" t="str">
        <f t="array" ref="E2027">IF(D2027:D3026="","",VLOOKUP(D2027:D3026,Reference_dataset_Measures_code[],2,FALSE))</f>
        <v>Natural processes - Managenemnt of habitats to slow, stop or reverse natural processes without direct human influence</v>
      </c>
    </row>
    <row r="2028" spans="1:5" x14ac:dyDescent="0.2">
      <c r="A2028" s="1" t="s">
        <v>291</v>
      </c>
      <c r="B2028" s="2" t="str">
        <f t="array" ref="B2028">IF(A2028:A3027="","",VLOOKUP(A2028:A3027,Reference_dataset_SpeciesList_species_code[],2,FALSE))</f>
        <v>Pipistrellus pipistrellus</v>
      </c>
      <c r="C2028" s="1" t="s">
        <v>467</v>
      </c>
      <c r="D2028" s="1" t="s">
        <v>2298</v>
      </c>
      <c r="E2028" s="2" t="str">
        <f t="array" ref="E2028">IF(D2028:D3027="","",VLOOKUP(D2028:D3027,Reference_dataset_Measures_code[],2,FALSE))</f>
        <v>Agriculture - Prevent conversion of (semi-) natural habitats into agricultural land</v>
      </c>
    </row>
    <row r="2029" spans="1:5" x14ac:dyDescent="0.2">
      <c r="A2029" s="1" t="s">
        <v>291</v>
      </c>
      <c r="B2029" s="2" t="str">
        <f t="array" ref="B2029">IF(A2029:A3028="","",VLOOKUP(A2029:A3028,Reference_dataset_SpeciesList_species_code[],2,FALSE))</f>
        <v>Pipistrellus pipistrellus</v>
      </c>
      <c r="C2029" s="1" t="s">
        <v>467</v>
      </c>
      <c r="D2029" s="1" t="s">
        <v>2299</v>
      </c>
      <c r="E2029" s="2" t="str">
        <f t="array" ref="E2029">IF(D2029:D3028="","",VLOOKUP(D2029:D3028,Reference_dataset_Measures_code[],2,FALSE))</f>
        <v>Agriculture - Restore small landscape features on agricultural land</v>
      </c>
    </row>
    <row r="2030" spans="1:5" x14ac:dyDescent="0.2">
      <c r="A2030" s="1" t="s">
        <v>291</v>
      </c>
      <c r="B2030" s="2" t="str">
        <f t="array" ref="B2030">IF(A2030:A3029="","",VLOOKUP(A2030:A3029,Reference_dataset_SpeciesList_species_code[],2,FALSE))</f>
        <v>Pipistrellus pipistrellus</v>
      </c>
      <c r="C2030" s="1" t="s">
        <v>467</v>
      </c>
      <c r="D2030" s="1" t="s">
        <v>414</v>
      </c>
      <c r="E2030" s="2" t="str">
        <f t="array" ref="E2030">IF(D2030:D3029="","",VLOOKUP(D2030:D3029,Reference_dataset_Measures_code[],2,FALSE))</f>
        <v>Agriculture - Maintain exisiting extensive practices and landscape features</v>
      </c>
    </row>
    <row r="2031" spans="1:5" x14ac:dyDescent="0.2">
      <c r="A2031" s="1" t="s">
        <v>291</v>
      </c>
      <c r="B2031" s="2" t="str">
        <f t="array" ref="B2031">IF(A2031:A3030="","",VLOOKUP(A2031:A3030,Reference_dataset_SpeciesList_species_code[],2,FALSE))</f>
        <v>Pipistrellus pipistrellus</v>
      </c>
      <c r="C2031" s="1" t="s">
        <v>467</v>
      </c>
      <c r="D2031" s="1" t="s">
        <v>2300</v>
      </c>
      <c r="E2031" s="2" t="str">
        <f t="array" ref="E2031">IF(D2031:D3030="","",VLOOKUP(D2031:D3030,Reference_dataset_Measures_code[],2,FALSE))</f>
        <v>Agriculture - Reinstate appropiate agricultural practices to address abandonment</v>
      </c>
    </row>
    <row r="2032" spans="1:5" x14ac:dyDescent="0.2">
      <c r="A2032" s="1" t="s">
        <v>291</v>
      </c>
      <c r="B2032" s="2" t="str">
        <f t="array" ref="B2032">IF(A2032:A3031="","",VLOOKUP(A2032:A3031,Reference_dataset_SpeciesList_species_code[],2,FALSE))</f>
        <v>Pipistrellus pipistrellus</v>
      </c>
      <c r="C2032" s="1" t="s">
        <v>467</v>
      </c>
      <c r="D2032" s="1" t="s">
        <v>2319</v>
      </c>
      <c r="E2032" s="2" t="str">
        <f t="array" ref="E2032">IF(D2032:D3031="","",VLOOKUP(D2032:D3031,Reference_dataset_Measures_code[],2,FALSE))</f>
        <v>Extraction and energy - Adapt/manage renewable energy installation, facilities and operation</v>
      </c>
    </row>
    <row r="2033" spans="1:5" x14ac:dyDescent="0.2">
      <c r="A2033" s="1" t="s">
        <v>291</v>
      </c>
      <c r="B2033" s="2" t="str">
        <f t="array" ref="B2033">IF(A2033:A3032="","",VLOOKUP(A2033:A3032,Reference_dataset_SpeciesList_species_code[],2,FALSE))</f>
        <v>Pipistrellus pipistrellus</v>
      </c>
      <c r="C2033" s="1" t="s">
        <v>467</v>
      </c>
      <c r="D2033" s="1" t="s">
        <v>2309</v>
      </c>
      <c r="E2033" s="2" t="str">
        <f t="array" ref="E2033">IF(D2033:D3032="","",VLOOKUP(D2033:D3032,Reference_dataset_Measures_code[],2,FALSE))</f>
        <v>Agriculture - Manage use of fertilisers as well as chemicals in agriculture</v>
      </c>
    </row>
    <row r="2034" spans="1:5" x14ac:dyDescent="0.2">
      <c r="A2034" s="1" t="s">
        <v>291</v>
      </c>
      <c r="B2034" s="2" t="str">
        <f t="array" ref="B2034">IF(A2034:A3033="","",VLOOKUP(A2034:A3033,Reference_dataset_SpeciesList_species_code[],2,FALSE))</f>
        <v>Pipistrellus pipistrellus</v>
      </c>
      <c r="C2034" s="1" t="s">
        <v>467</v>
      </c>
      <c r="D2034" s="1" t="s">
        <v>2291</v>
      </c>
      <c r="E2034" s="2" t="str">
        <f t="array" ref="E2034">IF(D2034:D3033="","",VLOOKUP(D2034:D3033,Reference_dataset_Measures_code[],2,FALSE))</f>
        <v>Infrastructure - Managing the impacts of converting land for construction and development</v>
      </c>
    </row>
    <row r="2035" spans="1:5" x14ac:dyDescent="0.2">
      <c r="A2035" s="1" t="s">
        <v>291</v>
      </c>
      <c r="B2035" s="2" t="str">
        <f t="array" ref="B2035">IF(A2035:A3034="","",VLOOKUP(A2035:A3034,Reference_dataset_SpeciesList_species_code[],2,FALSE))</f>
        <v>Pipistrellus pipistrellus</v>
      </c>
      <c r="C2035" s="1" t="s">
        <v>467</v>
      </c>
      <c r="D2035" s="1" t="s">
        <v>2295</v>
      </c>
      <c r="E2035" s="2" t="str">
        <f t="array" ref="E2035">IF(D2035:D3034="","",VLOOKUP(D2035:D3034,Reference_dataset_Measures_code[],2,FALSE))</f>
        <v>Infrastructure - Reduce impact of outdoor sports, leisure and recreational activities</v>
      </c>
    </row>
    <row r="2036" spans="1:5" x14ac:dyDescent="0.2">
      <c r="A2036" s="1" t="s">
        <v>291</v>
      </c>
      <c r="B2036" s="2" t="str">
        <f t="array" ref="B2036">IF(A2036:A3035="","",VLOOKUP(A2036:A3035,Reference_dataset_SpeciesList_species_code[],2,FALSE))</f>
        <v>Pipistrellus pipistrellus</v>
      </c>
      <c r="C2036" s="1" t="s">
        <v>467</v>
      </c>
      <c r="D2036" s="1" t="s">
        <v>2313</v>
      </c>
      <c r="E2036" s="2" t="str">
        <f t="array" ref="E2036">IF(D2036:D3035="","",VLOOKUP(D2036:D3035,Reference_dataset_Measures_code[],2,FALSE))</f>
        <v>Infrastructure - Other measures related to residential, commercial and recreational infrastructures</v>
      </c>
    </row>
    <row r="2037" spans="1:5" x14ac:dyDescent="0.2">
      <c r="A2037" s="1" t="s">
        <v>291</v>
      </c>
      <c r="B2037" s="2" t="str">
        <f t="array" ref="B2037">IF(A2037:A3036="","",VLOOKUP(A2037:A3036,Reference_dataset_SpeciesList_species_code[],2,FALSE))</f>
        <v>Pipistrellus pipistrellus</v>
      </c>
      <c r="C2037" s="1" t="s">
        <v>467</v>
      </c>
      <c r="D2037" s="1" t="s">
        <v>2325</v>
      </c>
      <c r="E2037" s="2" t="str">
        <f t="array" ref="E2037">IF(D2037:D3036="","",VLOOKUP(D2037:D3036,Reference_dataset_Measures_code[],2,FALSE))</f>
        <v>Military - Reduce impact of other specific human activities</v>
      </c>
    </row>
    <row r="2038" spans="1:5" x14ac:dyDescent="0.2">
      <c r="A2038" s="1" t="s">
        <v>291</v>
      </c>
      <c r="B2038" s="2" t="str">
        <f t="array" ref="B2038">IF(A2038:A3037="","",VLOOKUP(A2038:A3037,Reference_dataset_SpeciesList_species_code[],2,FALSE))</f>
        <v>Pipistrellus pipistrellus</v>
      </c>
      <c r="C2038" s="1" t="s">
        <v>467</v>
      </c>
      <c r="D2038" s="1" t="s">
        <v>2307</v>
      </c>
      <c r="E2038" s="2" t="str">
        <f t="array" ref="E2038">IF(D2038:D3037="","",VLOOKUP(D2038:D3037,Reference_dataset_Measures_code[],2,FALSE))</f>
        <v>Natural processes - Managenemnt of habitats to slow, stop or reverse natural processes without direct human influence</v>
      </c>
    </row>
    <row r="2039" spans="1:5" x14ac:dyDescent="0.2">
      <c r="A2039" s="1" t="s">
        <v>291</v>
      </c>
      <c r="B2039" s="2" t="str">
        <f t="array" ref="B2039">IF(A2039:A3038="","",VLOOKUP(A2039:A3038,Reference_dataset_SpeciesList_species_code[],2,FALSE))</f>
        <v>Pipistrellus pipistrellus</v>
      </c>
      <c r="C2039" s="1" t="s">
        <v>469</v>
      </c>
      <c r="D2039" s="1" t="s">
        <v>2298</v>
      </c>
      <c r="E2039" s="2" t="str">
        <f t="array" ref="E2039">IF(D2039:D3038="","",VLOOKUP(D2039:D3038,Reference_dataset_Measures_code[],2,FALSE))</f>
        <v>Agriculture - Prevent conversion of (semi-) natural habitats into agricultural land</v>
      </c>
    </row>
    <row r="2040" spans="1:5" x14ac:dyDescent="0.2">
      <c r="A2040" s="1" t="s">
        <v>291</v>
      </c>
      <c r="B2040" s="2" t="str">
        <f t="array" ref="B2040">IF(A2040:A3039="","",VLOOKUP(A2040:A3039,Reference_dataset_SpeciesList_species_code[],2,FALSE))</f>
        <v>Pipistrellus pipistrellus</v>
      </c>
      <c r="C2040" s="1" t="s">
        <v>469</v>
      </c>
      <c r="D2040" s="1" t="s">
        <v>2299</v>
      </c>
      <c r="E2040" s="2" t="str">
        <f t="array" ref="E2040">IF(D2040:D3039="","",VLOOKUP(D2040:D3039,Reference_dataset_Measures_code[],2,FALSE))</f>
        <v>Agriculture - Restore small landscape features on agricultural land</v>
      </c>
    </row>
    <row r="2041" spans="1:5" x14ac:dyDescent="0.2">
      <c r="A2041" s="1" t="s">
        <v>291</v>
      </c>
      <c r="B2041" s="2" t="str">
        <f t="array" ref="B2041">IF(A2041:A3040="","",VLOOKUP(A2041:A3040,Reference_dataset_SpeciesList_species_code[],2,FALSE))</f>
        <v>Pipistrellus pipistrellus</v>
      </c>
      <c r="C2041" s="1" t="s">
        <v>469</v>
      </c>
      <c r="D2041" s="1" t="s">
        <v>414</v>
      </c>
      <c r="E2041" s="2" t="str">
        <f t="array" ref="E2041">IF(D2041:D3040="","",VLOOKUP(D2041:D3040,Reference_dataset_Measures_code[],2,FALSE))</f>
        <v>Agriculture - Maintain exisiting extensive practices and landscape features</v>
      </c>
    </row>
    <row r="2042" spans="1:5" x14ac:dyDescent="0.2">
      <c r="A2042" s="1" t="s">
        <v>291</v>
      </c>
      <c r="B2042" s="2" t="str">
        <f t="array" ref="B2042">IF(A2042:A3041="","",VLOOKUP(A2042:A3041,Reference_dataset_SpeciesList_species_code[],2,FALSE))</f>
        <v>Pipistrellus pipistrellus</v>
      </c>
      <c r="C2042" s="1" t="s">
        <v>469</v>
      </c>
      <c r="D2042" s="1" t="s">
        <v>2300</v>
      </c>
      <c r="E2042" s="2" t="str">
        <f t="array" ref="E2042">IF(D2042:D3041="","",VLOOKUP(D2042:D3041,Reference_dataset_Measures_code[],2,FALSE))</f>
        <v>Agriculture - Reinstate appropiate agricultural practices to address abandonment</v>
      </c>
    </row>
    <row r="2043" spans="1:5" x14ac:dyDescent="0.2">
      <c r="A2043" s="1" t="s">
        <v>291</v>
      </c>
      <c r="B2043" s="2" t="str">
        <f t="array" ref="B2043">IF(A2043:A3042="","",VLOOKUP(A2043:A3042,Reference_dataset_SpeciesList_species_code[],2,FALSE))</f>
        <v>Pipistrellus pipistrellus</v>
      </c>
      <c r="C2043" s="1" t="s">
        <v>469</v>
      </c>
      <c r="D2043" s="1" t="s">
        <v>2301</v>
      </c>
      <c r="E2043" s="2" t="str">
        <f t="array" ref="E2043">IF(D2043:D3042="","",VLOOKUP(D2043:D3042,Reference_dataset_Measures_code[],2,FALSE))</f>
        <v>Forestry - Adapt/change forest management and exploitation practices</v>
      </c>
    </row>
    <row r="2044" spans="1:5" x14ac:dyDescent="0.2">
      <c r="A2044" s="1" t="s">
        <v>291</v>
      </c>
      <c r="B2044" s="2" t="str">
        <f t="array" ref="B2044">IF(A2044:A3043="","",VLOOKUP(A2044:A3043,Reference_dataset_SpeciesList_species_code[],2,FALSE))</f>
        <v>Pipistrellus pipistrellus</v>
      </c>
      <c r="C2044" s="1" t="s">
        <v>469</v>
      </c>
      <c r="D2044" s="1" t="s">
        <v>2302</v>
      </c>
      <c r="E2044" s="2" t="str">
        <f t="array" ref="E2044">IF(D2044:D3043="","",VLOOKUP(D2044:D3043,Reference_dataset_Measures_code[],2,FALSE))</f>
        <v>Forestry - Stop forest management and exploitation practices</v>
      </c>
    </row>
    <row r="2045" spans="1:5" x14ac:dyDescent="0.2">
      <c r="A2045" s="1" t="s">
        <v>291</v>
      </c>
      <c r="B2045" s="2" t="str">
        <f t="array" ref="B2045">IF(A2045:A3044="","",VLOOKUP(A2045:A3044,Reference_dataset_SpeciesList_species_code[],2,FALSE))</f>
        <v>Pipistrellus pipistrellus</v>
      </c>
      <c r="C2045" s="1" t="s">
        <v>469</v>
      </c>
      <c r="D2045" s="1" t="s">
        <v>2291</v>
      </c>
      <c r="E2045" s="2" t="str">
        <f t="array" ref="E2045">IF(D2045:D3044="","",VLOOKUP(D2045:D3044,Reference_dataset_Measures_code[],2,FALSE))</f>
        <v>Infrastructure - Managing the impacts of converting land for construction and development</v>
      </c>
    </row>
    <row r="2046" spans="1:5" x14ac:dyDescent="0.2">
      <c r="A2046" s="1" t="s">
        <v>291</v>
      </c>
      <c r="B2046" s="2" t="str">
        <f t="array" ref="B2046">IF(A2046:A3045="","",VLOOKUP(A2046:A3045,Reference_dataset_SpeciesList_species_code[],2,FALSE))</f>
        <v>Pipistrellus pipistrellus</v>
      </c>
      <c r="C2046" s="1" t="s">
        <v>469</v>
      </c>
      <c r="D2046" s="1" t="s">
        <v>2292</v>
      </c>
      <c r="E2046" s="2" t="str">
        <f t="array" ref="E2046">IF(D2046:D3045="","",VLOOKUP(D2046:D3045,Reference_dataset_Measures_code[],2,FALSE))</f>
        <v>Infrastructure - Habitat restoration of areas impacted by infrastructure, operations and activities</v>
      </c>
    </row>
    <row r="2047" spans="1:5" x14ac:dyDescent="0.2">
      <c r="A2047" s="1" t="s">
        <v>291</v>
      </c>
      <c r="B2047" s="2" t="str">
        <f t="array" ref="B2047">IF(A2047:A3046="","",VLOOKUP(A2047:A3046,Reference_dataset_SpeciesList_species_code[],2,FALSE))</f>
        <v>Pipistrellus pipistrellus</v>
      </c>
      <c r="C2047" s="1" t="s">
        <v>469</v>
      </c>
      <c r="D2047" s="1" t="s">
        <v>2295</v>
      </c>
      <c r="E2047" s="2" t="str">
        <f t="array" ref="E2047">IF(D2047:D3046="","",VLOOKUP(D2047:D3046,Reference_dataset_Measures_code[],2,FALSE))</f>
        <v>Infrastructure - Reduce impact of outdoor sports, leisure and recreational activities</v>
      </c>
    </row>
    <row r="2048" spans="1:5" x14ac:dyDescent="0.2">
      <c r="A2048" s="1" t="s">
        <v>291</v>
      </c>
      <c r="B2048" s="2" t="str">
        <f t="array" ref="B2048">IF(A2048:A3047="","",VLOOKUP(A2048:A3047,Reference_dataset_SpeciesList_species_code[],2,FALSE))</f>
        <v>Pipistrellus pipistrellus</v>
      </c>
      <c r="C2048" s="1" t="s">
        <v>469</v>
      </c>
      <c r="D2048" s="1" t="s">
        <v>2313</v>
      </c>
      <c r="E2048" s="2" t="str">
        <f t="array" ref="E2048">IF(D2048:D3047="","",VLOOKUP(D2048:D3047,Reference_dataset_Measures_code[],2,FALSE))</f>
        <v>Infrastructure - Other measures related to residential, commercial and recreational infrastructures</v>
      </c>
    </row>
    <row r="2049" spans="1:5" x14ac:dyDescent="0.2">
      <c r="A2049" s="1" t="s">
        <v>291</v>
      </c>
      <c r="B2049" s="2" t="str">
        <f t="array" ref="B2049">IF(A2049:A3048="","",VLOOKUP(A2049:A3048,Reference_dataset_SpeciesList_species_code[],2,FALSE))</f>
        <v>Pipistrellus pipistrellus</v>
      </c>
      <c r="C2049" s="1" t="s">
        <v>469</v>
      </c>
      <c r="D2049" s="1" t="s">
        <v>2309</v>
      </c>
      <c r="E2049" s="2" t="str">
        <f t="array" ref="E2049">IF(D2049:D3048="","",VLOOKUP(D2049:D3048,Reference_dataset_Measures_code[],2,FALSE))</f>
        <v>Agriculture - Manage use of fertilisers as well as chemicals in agriculture</v>
      </c>
    </row>
    <row r="2050" spans="1:5" x14ac:dyDescent="0.2">
      <c r="A2050" s="1" t="s">
        <v>291</v>
      </c>
      <c r="B2050" s="2" t="str">
        <f t="array" ref="B2050">IF(A2050:A3049="","",VLOOKUP(A2050:A3049,Reference_dataset_SpeciesList_species_code[],2,FALSE))</f>
        <v>Pipistrellus pipistrellus</v>
      </c>
      <c r="C2050" s="1" t="s">
        <v>469</v>
      </c>
      <c r="D2050" s="1" t="s">
        <v>2310</v>
      </c>
      <c r="E2050" s="2" t="str">
        <f t="array" ref="E2050">IF(D2050:D3049="","",VLOOKUP(D2050:D3049,Reference_dataset_Measures_code[],2,FALSE))</f>
        <v>Species exploitation - Control/eradicate illegal killing, fishing and harvesting</v>
      </c>
    </row>
    <row r="2051" spans="1:5" x14ac:dyDescent="0.2">
      <c r="A2051" s="1" t="s">
        <v>291</v>
      </c>
      <c r="B2051" s="2" t="str">
        <f t="array" ref="B2051">IF(A2051:A3050="","",VLOOKUP(A2051:A3050,Reference_dataset_SpeciesList_species_code[],2,FALSE))</f>
        <v>Pipistrellus pipistrellus</v>
      </c>
      <c r="C2051" s="1" t="s">
        <v>469</v>
      </c>
      <c r="D2051" s="1" t="s">
        <v>2325</v>
      </c>
      <c r="E2051" s="2" t="str">
        <f t="array" ref="E2051">IF(D2051:D3050="","",VLOOKUP(D2051:D3050,Reference_dataset_Measures_code[],2,FALSE))</f>
        <v>Military - Reduce impact of other specific human activities</v>
      </c>
    </row>
    <row r="2052" spans="1:5" x14ac:dyDescent="0.2">
      <c r="A2052" s="1" t="s">
        <v>291</v>
      </c>
      <c r="B2052" s="2" t="str">
        <f t="array" ref="B2052">IF(A2052:A3051="","",VLOOKUP(A2052:A3051,Reference_dataset_SpeciesList_species_code[],2,FALSE))</f>
        <v>Pipistrellus pipistrellus</v>
      </c>
      <c r="C2052" s="1" t="s">
        <v>464</v>
      </c>
      <c r="D2052" s="1" t="s">
        <v>2292</v>
      </c>
      <c r="E2052" s="2" t="str">
        <f t="array" ref="E2052">IF(D2052:D3051="","",VLOOKUP(D2052:D3051,Reference_dataset_Measures_code[],2,FALSE))</f>
        <v>Infrastructure - Habitat restoration of areas impacted by infrastructure, operations and activities</v>
      </c>
    </row>
    <row r="2053" spans="1:5" x14ac:dyDescent="0.2">
      <c r="A2053" s="1" t="s">
        <v>291</v>
      </c>
      <c r="B2053" s="2" t="str">
        <f t="array" ref="B2053">IF(A2053:A3052="","",VLOOKUP(A2053:A3052,Reference_dataset_SpeciesList_species_code[],2,FALSE))</f>
        <v>Pipistrellus pipistrellus</v>
      </c>
      <c r="C2053" s="1" t="s">
        <v>464</v>
      </c>
      <c r="D2053" s="1" t="s">
        <v>2301</v>
      </c>
      <c r="E2053" s="2" t="str">
        <f t="array" ref="E2053">IF(D2053:D3052="","",VLOOKUP(D2053:D3052,Reference_dataset_Measures_code[],2,FALSE))</f>
        <v>Forestry - Adapt/change forest management and exploitation practices</v>
      </c>
    </row>
    <row r="2054" spans="1:5" x14ac:dyDescent="0.2">
      <c r="A2054" s="1" t="s">
        <v>291</v>
      </c>
      <c r="B2054" s="2" t="str">
        <f t="array" ref="B2054">IF(A2054:A3053="","",VLOOKUP(A2054:A3053,Reference_dataset_SpeciesList_species_code[],2,FALSE))</f>
        <v>Pipistrellus pipistrellus</v>
      </c>
      <c r="C2054" s="1" t="s">
        <v>464</v>
      </c>
      <c r="D2054" s="1" t="s">
        <v>2325</v>
      </c>
      <c r="E2054" s="2" t="str">
        <f t="array" ref="E2054">IF(D2054:D3053="","",VLOOKUP(D2054:D3053,Reference_dataset_Measures_code[],2,FALSE))</f>
        <v>Military - Reduce impact of other specific human activities</v>
      </c>
    </row>
    <row r="2055" spans="1:5" x14ac:dyDescent="0.2">
      <c r="A2055" s="1" t="s">
        <v>291</v>
      </c>
      <c r="B2055" s="2" t="str">
        <f t="array" ref="B2055">IF(A2055:A3054="","",VLOOKUP(A2055:A3054,Reference_dataset_SpeciesList_species_code[],2,FALSE))</f>
        <v>Pipistrellus pipistrellus</v>
      </c>
      <c r="C2055" s="1" t="s">
        <v>464</v>
      </c>
      <c r="D2055" s="1" t="s">
        <v>2296</v>
      </c>
      <c r="E2055" s="2" t="str">
        <f t="array" ref="E2055">IF(D2055:D3054="","",VLOOKUP(D2055:D3054,Reference_dataset_Measures_code[],2,FALSE))</f>
        <v>Agriculture - Reduce/eliminate source pollution to surface and ground waters from agriculture</v>
      </c>
    </row>
    <row r="2056" spans="1:5" x14ac:dyDescent="0.2">
      <c r="A2056" s="1" t="s">
        <v>291</v>
      </c>
      <c r="B2056" s="2" t="str">
        <f t="array" ref="B2056">IF(A2056:A3055="","",VLOOKUP(A2056:A3055,Reference_dataset_SpeciesList_species_code[],2,FALSE))</f>
        <v>Pipistrellus pipistrellus</v>
      </c>
      <c r="C2056" s="1" t="s">
        <v>464</v>
      </c>
      <c r="D2056" s="1" t="s">
        <v>2309</v>
      </c>
      <c r="E2056" s="2" t="str">
        <f t="array" ref="E2056">IF(D2056:D3055="","",VLOOKUP(D2056:D3055,Reference_dataset_Measures_code[],2,FALSE))</f>
        <v>Agriculture - Manage use of fertilisers as well as chemicals in agriculture</v>
      </c>
    </row>
    <row r="2057" spans="1:5" x14ac:dyDescent="0.2">
      <c r="A2057" s="1" t="s">
        <v>290</v>
      </c>
      <c r="B2057" s="2" t="str">
        <f t="array" ref="B2057">IF(A2057:A3056="","",VLOOKUP(A2057:A3056,Reference_dataset_SpeciesList_species_code[],2,FALSE))</f>
        <v>Barbastella barbastellus</v>
      </c>
      <c r="C2057" s="1" t="s">
        <v>467</v>
      </c>
      <c r="D2057" s="1" t="s">
        <v>2299</v>
      </c>
      <c r="E2057" s="2" t="str">
        <f t="array" ref="E2057">IF(D2057:D3056="","",VLOOKUP(D2057:D3056,Reference_dataset_Measures_code[],2,FALSE))</f>
        <v>Agriculture - Restore small landscape features on agricultural land</v>
      </c>
    </row>
    <row r="2058" spans="1:5" x14ac:dyDescent="0.2">
      <c r="A2058" s="1" t="s">
        <v>290</v>
      </c>
      <c r="B2058" s="2" t="str">
        <f t="array" ref="B2058">IF(A2058:A3057="","",VLOOKUP(A2058:A3057,Reference_dataset_SpeciesList_species_code[],2,FALSE))</f>
        <v>Barbastella barbastellus</v>
      </c>
      <c r="C2058" s="1" t="s">
        <v>467</v>
      </c>
      <c r="D2058" s="1" t="s">
        <v>414</v>
      </c>
      <c r="E2058" s="2" t="str">
        <f t="array" ref="E2058">IF(D2058:D3057="","",VLOOKUP(D2058:D3057,Reference_dataset_Measures_code[],2,FALSE))</f>
        <v>Agriculture - Maintain exisiting extensive practices and landscape features</v>
      </c>
    </row>
    <row r="2059" spans="1:5" x14ac:dyDescent="0.2">
      <c r="A2059" s="1" t="s">
        <v>290</v>
      </c>
      <c r="B2059" s="2" t="str">
        <f t="array" ref="B2059">IF(A2059:A3058="","",VLOOKUP(A2059:A3058,Reference_dataset_SpeciesList_species_code[],2,FALSE))</f>
        <v>Barbastella barbastellus</v>
      </c>
      <c r="C2059" s="1" t="s">
        <v>467</v>
      </c>
      <c r="D2059" s="1" t="s">
        <v>2300</v>
      </c>
      <c r="E2059" s="2" t="str">
        <f t="array" ref="E2059">IF(D2059:D3058="","",VLOOKUP(D2059:D3058,Reference_dataset_Measures_code[],2,FALSE))</f>
        <v>Agriculture - Reinstate appropiate agricultural practices to address abandonment</v>
      </c>
    </row>
    <row r="2060" spans="1:5" x14ac:dyDescent="0.2">
      <c r="A2060" s="1" t="s">
        <v>290</v>
      </c>
      <c r="B2060" s="2" t="str">
        <f t="array" ref="B2060">IF(A2060:A3059="","",VLOOKUP(A2060:A3059,Reference_dataset_SpeciesList_species_code[],2,FALSE))</f>
        <v>Barbastella barbastellus</v>
      </c>
      <c r="C2060" s="1" t="s">
        <v>467</v>
      </c>
      <c r="D2060" s="1" t="s">
        <v>2309</v>
      </c>
      <c r="E2060" s="2" t="str">
        <f t="array" ref="E2060">IF(D2060:D3059="","",VLOOKUP(D2060:D3059,Reference_dataset_Measures_code[],2,FALSE))</f>
        <v>Agriculture - Manage use of fertilisers as well as chemicals in agriculture</v>
      </c>
    </row>
    <row r="2061" spans="1:5" x14ac:dyDescent="0.2">
      <c r="A2061" s="1" t="s">
        <v>290</v>
      </c>
      <c r="B2061" s="2" t="str">
        <f t="array" ref="B2061">IF(A2061:A3060="","",VLOOKUP(A2061:A3060,Reference_dataset_SpeciesList_species_code[],2,FALSE))</f>
        <v>Barbastella barbastellus</v>
      </c>
      <c r="C2061" s="1" t="s">
        <v>467</v>
      </c>
      <c r="D2061" s="1" t="s">
        <v>2301</v>
      </c>
      <c r="E2061" s="2" t="str">
        <f t="array" ref="E2061">IF(D2061:D3060="","",VLOOKUP(D2061:D3060,Reference_dataset_Measures_code[],2,FALSE))</f>
        <v>Forestry - Adapt/change forest management and exploitation practices</v>
      </c>
    </row>
    <row r="2062" spans="1:5" x14ac:dyDescent="0.2">
      <c r="A2062" s="1" t="s">
        <v>290</v>
      </c>
      <c r="B2062" s="2" t="str">
        <f t="array" ref="B2062">IF(A2062:A3061="","",VLOOKUP(A2062:A3061,Reference_dataset_SpeciesList_species_code[],2,FALSE))</f>
        <v>Barbastella barbastellus</v>
      </c>
      <c r="C2062" s="1" t="s">
        <v>467</v>
      </c>
      <c r="D2062" s="1" t="s">
        <v>2362</v>
      </c>
      <c r="E2062" s="2" t="str">
        <f t="array" ref="E2062">IF(D2062:D3061="","",VLOOKUP(D2062:D3061,Reference_dataset_Measures_code[],2,FALSE))</f>
        <v>Forestry - Restoration of Annex I forest habitats</v>
      </c>
    </row>
    <row r="2063" spans="1:5" x14ac:dyDescent="0.2">
      <c r="A2063" s="1" t="s">
        <v>290</v>
      </c>
      <c r="B2063" s="2" t="str">
        <f t="array" ref="B2063">IF(A2063:A3062="","",VLOOKUP(A2063:A3062,Reference_dataset_SpeciesList_species_code[],2,FALSE))</f>
        <v>Barbastella barbastellus</v>
      </c>
      <c r="C2063" s="1" t="s">
        <v>467</v>
      </c>
      <c r="D2063" s="1" t="s">
        <v>2292</v>
      </c>
      <c r="E2063" s="2" t="str">
        <f t="array" ref="E2063">IF(D2063:D3062="","",VLOOKUP(D2063:D3062,Reference_dataset_Measures_code[],2,FALSE))</f>
        <v>Infrastructure - Habitat restoration of areas impacted by infrastructure, operations and activities</v>
      </c>
    </row>
    <row r="2064" spans="1:5" x14ac:dyDescent="0.2">
      <c r="A2064" s="1" t="s">
        <v>290</v>
      </c>
      <c r="B2064" s="2" t="str">
        <f t="array" ref="B2064">IF(A2064:A3063="","",VLOOKUP(A2064:A3063,Reference_dataset_SpeciesList_species_code[],2,FALSE))</f>
        <v>Barbastella barbastellus</v>
      </c>
      <c r="C2064" s="1" t="s">
        <v>467</v>
      </c>
      <c r="D2064" s="1" t="s">
        <v>2295</v>
      </c>
      <c r="E2064" s="2" t="str">
        <f t="array" ref="E2064">IF(D2064:D3063="","",VLOOKUP(D2064:D3063,Reference_dataset_Measures_code[],2,FALSE))</f>
        <v>Infrastructure - Reduce impact of outdoor sports, leisure and recreational activities</v>
      </c>
    </row>
    <row r="2065" spans="1:5" x14ac:dyDescent="0.2">
      <c r="A2065" s="1" t="s">
        <v>290</v>
      </c>
      <c r="B2065" s="2" t="str">
        <f t="array" ref="B2065">IF(A2065:A3064="","",VLOOKUP(A2065:A3064,Reference_dataset_SpeciesList_species_code[],2,FALSE))</f>
        <v>Barbastella barbastellus</v>
      </c>
      <c r="C2065" s="1" t="s">
        <v>467</v>
      </c>
      <c r="D2065" s="1" t="s">
        <v>2365</v>
      </c>
      <c r="E2065" s="2" t="str">
        <f t="array" ref="E2065">IF(D2065:D3064="","",VLOOKUP(D2065:D3064,Reference_dataset_Measures_code[],2,FALSE))</f>
        <v>Infrastructure - Reduce/eliminate pollution, incl. noise, light, heat, soil pollution</v>
      </c>
    </row>
    <row r="2066" spans="1:5" x14ac:dyDescent="0.2">
      <c r="A2066" s="1" t="s">
        <v>290</v>
      </c>
      <c r="B2066" s="2" t="str">
        <f t="array" ref="B2066">IF(A2066:A3065="","",VLOOKUP(A2066:A3065,Reference_dataset_SpeciesList_species_code[],2,FALSE))</f>
        <v>Barbastella barbastellus</v>
      </c>
      <c r="C2066" s="1" t="s">
        <v>467</v>
      </c>
      <c r="D2066" s="1" t="s">
        <v>2313</v>
      </c>
      <c r="E2066" s="2" t="str">
        <f t="array" ref="E2066">IF(D2066:D3065="","",VLOOKUP(D2066:D3065,Reference_dataset_Measures_code[],2,FALSE))</f>
        <v>Infrastructure - Other measures related to residential, commercial and recreational infrastructures</v>
      </c>
    </row>
    <row r="2067" spans="1:5" x14ac:dyDescent="0.2">
      <c r="A2067" s="1" t="s">
        <v>296</v>
      </c>
      <c r="B2067" s="2" t="str">
        <f t="array" ref="B2067">IF(A2067:A3066="","",VLOOKUP(A2067:A3066,Reference_dataset_SpeciesList_species_code[],2,FALSE))</f>
        <v>Myotis capaccinii</v>
      </c>
      <c r="C2067" s="1" t="s">
        <v>467</v>
      </c>
      <c r="D2067" s="1" t="s">
        <v>2339</v>
      </c>
      <c r="E2067" s="2" t="str">
        <f t="array" ref="E2067">IF(D2067:D3066="","",VLOOKUP(D2067:D3066,Reference_dataset_Measures_code[],2,FALSE))</f>
        <v>Natural processes - Other measures related to natural processes</v>
      </c>
    </row>
    <row r="2068" spans="1:5" x14ac:dyDescent="0.2">
      <c r="A2068" s="1" t="s">
        <v>290</v>
      </c>
      <c r="B2068" s="2" t="str">
        <f t="array" ref="B2068">IF(A2068:A3067="","",VLOOKUP(A2068:A3067,Reference_dataset_SpeciesList_species_code[],2,FALSE))</f>
        <v>Barbastella barbastellus</v>
      </c>
      <c r="C2068" s="1" t="s">
        <v>467</v>
      </c>
      <c r="D2068" s="1" t="s">
        <v>2325</v>
      </c>
      <c r="E2068" s="2" t="str">
        <f t="array" ref="E2068">IF(D2068:D3067="","",VLOOKUP(D2068:D3067,Reference_dataset_Measures_code[],2,FALSE))</f>
        <v>Military - Reduce impact of other specific human activities</v>
      </c>
    </row>
    <row r="2069" spans="1:5" x14ac:dyDescent="0.2">
      <c r="A2069" s="1" t="s">
        <v>290</v>
      </c>
      <c r="B2069" s="2" t="str">
        <f t="array" ref="B2069">IF(A2069:A3068="","",VLOOKUP(A2069:A3068,Reference_dataset_SpeciesList_species_code[],2,FALSE))</f>
        <v>Barbastella barbastellus</v>
      </c>
      <c r="C2069" s="1" t="s">
        <v>467</v>
      </c>
      <c r="D2069" s="1" t="s">
        <v>2311</v>
      </c>
      <c r="E2069" s="2" t="str">
        <f t="array" ref="E2069">IF(D2069:D3068="","",VLOOKUP(D2069:D3068,Reference_dataset_Measures_code[],2,FALSE))</f>
        <v>Nature directives - Restoration of habitats of species from the directives</v>
      </c>
    </row>
    <row r="2070" spans="1:5" x14ac:dyDescent="0.2">
      <c r="A2070" s="1" t="s">
        <v>290</v>
      </c>
      <c r="B2070" s="2" t="str">
        <f t="array" ref="B2070">IF(A2070:A3069="","",VLOOKUP(A2070:A3069,Reference_dataset_SpeciesList_species_code[],2,FALSE))</f>
        <v>Barbastella barbastellus</v>
      </c>
      <c r="C2070" s="1" t="s">
        <v>469</v>
      </c>
      <c r="D2070" s="1" t="s">
        <v>2298</v>
      </c>
      <c r="E2070" s="2" t="str">
        <f t="array" ref="E2070">IF(D2070:D3069="","",VLOOKUP(D2070:D3069,Reference_dataset_Measures_code[],2,FALSE))</f>
        <v>Agriculture - Prevent conversion of (semi-) natural habitats into agricultural land</v>
      </c>
    </row>
    <row r="2071" spans="1:5" x14ac:dyDescent="0.2">
      <c r="A2071" s="1" t="s">
        <v>290</v>
      </c>
      <c r="B2071" s="2" t="str">
        <f t="array" ref="B2071">IF(A2071:A3070="","",VLOOKUP(A2071:A3070,Reference_dataset_SpeciesList_species_code[],2,FALSE))</f>
        <v>Barbastella barbastellus</v>
      </c>
      <c r="C2071" s="1" t="s">
        <v>469</v>
      </c>
      <c r="D2071" s="1" t="s">
        <v>2299</v>
      </c>
      <c r="E2071" s="2" t="str">
        <f t="array" ref="E2071">IF(D2071:D3070="","",VLOOKUP(D2071:D3070,Reference_dataset_Measures_code[],2,FALSE))</f>
        <v>Agriculture - Restore small landscape features on agricultural land</v>
      </c>
    </row>
    <row r="2072" spans="1:5" x14ac:dyDescent="0.2">
      <c r="A2072" s="1" t="s">
        <v>290</v>
      </c>
      <c r="B2072" s="2" t="str">
        <f t="array" ref="B2072">IF(A2072:A3071="","",VLOOKUP(A2072:A3071,Reference_dataset_SpeciesList_species_code[],2,FALSE))</f>
        <v>Barbastella barbastellus</v>
      </c>
      <c r="C2072" s="1" t="s">
        <v>469</v>
      </c>
      <c r="D2072" s="1" t="s">
        <v>414</v>
      </c>
      <c r="E2072" s="2" t="str">
        <f t="array" ref="E2072">IF(D2072:D3071="","",VLOOKUP(D2072:D3071,Reference_dataset_Measures_code[],2,FALSE))</f>
        <v>Agriculture - Maintain exisiting extensive practices and landscape features</v>
      </c>
    </row>
    <row r="2073" spans="1:5" x14ac:dyDescent="0.2">
      <c r="A2073" s="1" t="s">
        <v>290</v>
      </c>
      <c r="B2073" s="2" t="str">
        <f t="array" ref="B2073">IF(A2073:A3072="","",VLOOKUP(A2073:A3072,Reference_dataset_SpeciesList_species_code[],2,FALSE))</f>
        <v>Barbastella barbastellus</v>
      </c>
      <c r="C2073" s="1" t="s">
        <v>469</v>
      </c>
      <c r="D2073" s="1" t="s">
        <v>2300</v>
      </c>
      <c r="E2073" s="2" t="str">
        <f t="array" ref="E2073">IF(D2073:D3072="","",VLOOKUP(D2073:D3072,Reference_dataset_Measures_code[],2,FALSE))</f>
        <v>Agriculture - Reinstate appropiate agricultural practices to address abandonment</v>
      </c>
    </row>
    <row r="2074" spans="1:5" x14ac:dyDescent="0.2">
      <c r="A2074" s="1" t="s">
        <v>290</v>
      </c>
      <c r="B2074" s="2" t="str">
        <f t="array" ref="B2074">IF(A2074:A3073="","",VLOOKUP(A2074:A3073,Reference_dataset_SpeciesList_species_code[],2,FALSE))</f>
        <v>Barbastella barbastellus</v>
      </c>
      <c r="C2074" s="1" t="s">
        <v>469</v>
      </c>
      <c r="D2074" s="1" t="s">
        <v>2328</v>
      </c>
      <c r="E2074" s="2" t="str">
        <f t="array" ref="E2074">IF(D2074:D3073="","",VLOOKUP(D2074:D3073,Reference_dataset_Measures_code[],2,FALSE))</f>
        <v>Forestry - Prevent conversion of (semi-) natural habitats and forests into forests and forest plantations</v>
      </c>
    </row>
    <row r="2075" spans="1:5" x14ac:dyDescent="0.2">
      <c r="A2075" s="1" t="s">
        <v>290</v>
      </c>
      <c r="B2075" s="2" t="str">
        <f t="array" ref="B2075">IF(A2075:A3074="","",VLOOKUP(A2075:A3074,Reference_dataset_SpeciesList_species_code[],2,FALSE))</f>
        <v>Barbastella barbastellus</v>
      </c>
      <c r="C2075" s="1" t="s">
        <v>469</v>
      </c>
      <c r="D2075" s="1" t="s">
        <v>2301</v>
      </c>
      <c r="E2075" s="2" t="str">
        <f t="array" ref="E2075">IF(D2075:D3074="","",VLOOKUP(D2075:D3074,Reference_dataset_Measures_code[],2,FALSE))</f>
        <v>Forestry - Adapt/change forest management and exploitation practices</v>
      </c>
    </row>
    <row r="2076" spans="1:5" x14ac:dyDescent="0.2">
      <c r="A2076" s="1" t="s">
        <v>290</v>
      </c>
      <c r="B2076" s="2" t="str">
        <f t="array" ref="B2076">IF(A2076:A3075="","",VLOOKUP(A2076:A3075,Reference_dataset_SpeciesList_species_code[],2,FALSE))</f>
        <v>Barbastella barbastellus</v>
      </c>
      <c r="C2076" s="1" t="s">
        <v>469</v>
      </c>
      <c r="D2076" s="1" t="s">
        <v>2362</v>
      </c>
      <c r="E2076" s="2" t="str">
        <f t="array" ref="E2076">IF(D2076:D3075="","",VLOOKUP(D2076:D3075,Reference_dataset_Measures_code[],2,FALSE))</f>
        <v>Forestry - Restoration of Annex I forest habitats</v>
      </c>
    </row>
    <row r="2077" spans="1:5" x14ac:dyDescent="0.2">
      <c r="A2077" s="1" t="s">
        <v>290</v>
      </c>
      <c r="B2077" s="2" t="str">
        <f t="array" ref="B2077">IF(A2077:A3076="","",VLOOKUP(A2077:A3076,Reference_dataset_SpeciesList_species_code[],2,FALSE))</f>
        <v>Barbastella barbastellus</v>
      </c>
      <c r="C2077" s="1" t="s">
        <v>469</v>
      </c>
      <c r="D2077" s="1" t="s">
        <v>2365</v>
      </c>
      <c r="E2077" s="2" t="str">
        <f t="array" ref="E2077">IF(D2077:D3076="","",VLOOKUP(D2077:D3076,Reference_dataset_Measures_code[],2,FALSE))</f>
        <v>Infrastructure - Reduce/eliminate pollution, incl. noise, light, heat, soil pollution</v>
      </c>
    </row>
    <row r="2078" spans="1:5" x14ac:dyDescent="0.2">
      <c r="A2078" s="1" t="s">
        <v>290</v>
      </c>
      <c r="B2078" s="2" t="str">
        <f t="array" ref="B2078">IF(A2078:A3077="","",VLOOKUP(A2078:A3077,Reference_dataset_SpeciesList_species_code[],2,FALSE))</f>
        <v>Barbastella barbastellus</v>
      </c>
      <c r="C2078" s="1" t="s">
        <v>469</v>
      </c>
      <c r="D2078" s="1" t="s">
        <v>2325</v>
      </c>
      <c r="E2078" s="2" t="str">
        <f t="array" ref="E2078">IF(D2078:D3077="","",VLOOKUP(D2078:D3077,Reference_dataset_Measures_code[],2,FALSE))</f>
        <v>Military - Reduce impact of other specific human activities</v>
      </c>
    </row>
    <row r="2079" spans="1:5" x14ac:dyDescent="0.2">
      <c r="A2079" s="1" t="s">
        <v>290</v>
      </c>
      <c r="B2079" s="2" t="str">
        <f t="array" ref="B2079">IF(A2079:A3078="","",VLOOKUP(A2079:A3078,Reference_dataset_SpeciesList_species_code[],2,FALSE))</f>
        <v>Barbastella barbastellus</v>
      </c>
      <c r="C2079" s="1" t="s">
        <v>464</v>
      </c>
      <c r="D2079" s="1" t="s">
        <v>2300</v>
      </c>
      <c r="E2079" s="2" t="str">
        <f t="array" ref="E2079">IF(D2079:D3078="","",VLOOKUP(D2079:D3078,Reference_dataset_Measures_code[],2,FALSE))</f>
        <v>Agriculture - Reinstate appropiate agricultural practices to address abandonment</v>
      </c>
    </row>
    <row r="2080" spans="1:5" x14ac:dyDescent="0.2">
      <c r="A2080" s="1" t="s">
        <v>290</v>
      </c>
      <c r="B2080" s="2" t="str">
        <f t="array" ref="B2080">IF(A2080:A3079="","",VLOOKUP(A2080:A3079,Reference_dataset_SpeciesList_species_code[],2,FALSE))</f>
        <v>Barbastella barbastellus</v>
      </c>
      <c r="C2080" s="1" t="s">
        <v>464</v>
      </c>
      <c r="D2080" s="1" t="s">
        <v>2328</v>
      </c>
      <c r="E2080" s="2" t="str">
        <f t="array" ref="E2080">IF(D2080:D3079="","",VLOOKUP(D2080:D3079,Reference_dataset_Measures_code[],2,FALSE))</f>
        <v>Forestry - Prevent conversion of (semi-) natural habitats and forests into forests and forest plantations</v>
      </c>
    </row>
    <row r="2081" spans="1:5" x14ac:dyDescent="0.2">
      <c r="A2081" s="1" t="s">
        <v>290</v>
      </c>
      <c r="B2081" s="2" t="str">
        <f t="array" ref="B2081">IF(A2081:A3080="","",VLOOKUP(A2081:A3080,Reference_dataset_SpeciesList_species_code[],2,FALSE))</f>
        <v>Barbastella barbastellus</v>
      </c>
      <c r="C2081" s="1" t="s">
        <v>464</v>
      </c>
      <c r="D2081" s="1" t="s">
        <v>2344</v>
      </c>
      <c r="E2081" s="2" t="str">
        <f t="array" ref="E2081">IF(D2081:D3080="","",VLOOKUP(D2081:D3080,Reference_dataset_Measures_code[],2,FALSE))</f>
        <v>Forestry - Adapt/manage reforestation and forest regeneration</v>
      </c>
    </row>
    <row r="2082" spans="1:5" x14ac:dyDescent="0.2">
      <c r="A2082" s="1" t="s">
        <v>290</v>
      </c>
      <c r="B2082" s="2" t="str">
        <f t="array" ref="B2082">IF(A2082:A3081="","",VLOOKUP(A2082:A3081,Reference_dataset_SpeciesList_species_code[],2,FALSE))</f>
        <v>Barbastella barbastellus</v>
      </c>
      <c r="C2082" s="1" t="s">
        <v>464</v>
      </c>
      <c r="D2082" s="1" t="s">
        <v>2301</v>
      </c>
      <c r="E2082" s="2" t="str">
        <f t="array" ref="E2082">IF(D2082:D3081="","",VLOOKUP(D2082:D3081,Reference_dataset_Measures_code[],2,FALSE))</f>
        <v>Forestry - Adapt/change forest management and exploitation practices</v>
      </c>
    </row>
    <row r="2083" spans="1:5" x14ac:dyDescent="0.2">
      <c r="A2083" s="1" t="s">
        <v>290</v>
      </c>
      <c r="B2083" s="2" t="str">
        <f t="array" ref="B2083">IF(A2083:A3082="","",VLOOKUP(A2083:A3082,Reference_dataset_SpeciesList_species_code[],2,FALSE))</f>
        <v>Barbastella barbastellus</v>
      </c>
      <c r="C2083" s="1" t="s">
        <v>464</v>
      </c>
      <c r="D2083" s="1" t="s">
        <v>2292</v>
      </c>
      <c r="E2083" s="2" t="str">
        <f t="array" ref="E2083">IF(D2083:D3082="","",VLOOKUP(D2083:D3082,Reference_dataset_Measures_code[],2,FALSE))</f>
        <v>Infrastructure - Habitat restoration of areas impacted by infrastructure, operations and activities</v>
      </c>
    </row>
    <row r="2084" spans="1:5" x14ac:dyDescent="0.2">
      <c r="A2084" s="1" t="s">
        <v>290</v>
      </c>
      <c r="B2084" s="2" t="str">
        <f t="array" ref="B2084">IF(A2084:A3083="","",VLOOKUP(A2084:A3083,Reference_dataset_SpeciesList_species_code[],2,FALSE))</f>
        <v>Barbastella barbastellus</v>
      </c>
      <c r="C2084" s="1" t="s">
        <v>464</v>
      </c>
      <c r="D2084" s="1" t="s">
        <v>2365</v>
      </c>
      <c r="E2084" s="2" t="str">
        <f t="array" ref="E2084">IF(D2084:D3083="","",VLOOKUP(D2084:D3083,Reference_dataset_Measures_code[],2,FALSE))</f>
        <v>Infrastructure - Reduce/eliminate pollution, incl. noise, light, heat, soil pollution</v>
      </c>
    </row>
    <row r="2085" spans="1:5" x14ac:dyDescent="0.2">
      <c r="A2085" s="1" t="s">
        <v>290</v>
      </c>
      <c r="B2085" s="2" t="str">
        <f t="array" ref="B2085">IF(A2085:A3084="","",VLOOKUP(A2085:A3084,Reference_dataset_SpeciesList_species_code[],2,FALSE))</f>
        <v>Barbastella barbastellus</v>
      </c>
      <c r="C2085" s="1" t="s">
        <v>464</v>
      </c>
      <c r="D2085" s="1" t="s">
        <v>2325</v>
      </c>
      <c r="E2085" s="2" t="str">
        <f t="array" ref="E2085">IF(D2085:D3084="","",VLOOKUP(D2085:D3084,Reference_dataset_Measures_code[],2,FALSE))</f>
        <v>Military - Reduce impact of other specific human activities</v>
      </c>
    </row>
    <row r="2086" spans="1:5" x14ac:dyDescent="0.2">
      <c r="A2086" s="1" t="s">
        <v>289</v>
      </c>
      <c r="B2086" s="2" t="str">
        <f t="array" ref="B2086">IF(A2086:A3085="","",VLOOKUP(A2086:A3085,Reference_dataset_SpeciesList_species_code[],2,FALSE))</f>
        <v>Myotis blythii</v>
      </c>
      <c r="C2086" s="1" t="s">
        <v>467</v>
      </c>
      <c r="D2086" s="1" t="s">
        <v>2298</v>
      </c>
      <c r="E2086" s="2" t="str">
        <f t="array" ref="E2086">IF(D2086:D3085="","",VLOOKUP(D2086:D3085,Reference_dataset_Measures_code[],2,FALSE))</f>
        <v>Agriculture - Prevent conversion of (semi-) natural habitats into agricultural land</v>
      </c>
    </row>
    <row r="2087" spans="1:5" x14ac:dyDescent="0.2">
      <c r="A2087" s="1" t="s">
        <v>289</v>
      </c>
      <c r="B2087" s="2" t="str">
        <f t="array" ref="B2087">IF(A2087:A3086="","",VLOOKUP(A2087:A3086,Reference_dataset_SpeciesList_species_code[],2,FALSE))</f>
        <v>Myotis blythii</v>
      </c>
      <c r="C2087" s="1" t="s">
        <v>467</v>
      </c>
      <c r="D2087" s="1" t="s">
        <v>2299</v>
      </c>
      <c r="E2087" s="2" t="str">
        <f t="array" ref="E2087">IF(D2087:D3086="","",VLOOKUP(D2087:D3086,Reference_dataset_Measures_code[],2,FALSE))</f>
        <v>Agriculture - Restore small landscape features on agricultural land</v>
      </c>
    </row>
    <row r="2088" spans="1:5" x14ac:dyDescent="0.2">
      <c r="A2088" s="1" t="s">
        <v>289</v>
      </c>
      <c r="B2088" s="2" t="str">
        <f t="array" ref="B2088">IF(A2088:A3087="","",VLOOKUP(A2088:A3087,Reference_dataset_SpeciesList_species_code[],2,FALSE))</f>
        <v>Myotis blythii</v>
      </c>
      <c r="C2088" s="1" t="s">
        <v>467</v>
      </c>
      <c r="D2088" s="1" t="s">
        <v>414</v>
      </c>
      <c r="E2088" s="2" t="str">
        <f t="array" ref="E2088">IF(D2088:D3087="","",VLOOKUP(D2088:D3087,Reference_dataset_Measures_code[],2,FALSE))</f>
        <v>Agriculture - Maintain exisiting extensive practices and landscape features</v>
      </c>
    </row>
    <row r="2089" spans="1:5" x14ac:dyDescent="0.2">
      <c r="A2089" s="1" t="s">
        <v>289</v>
      </c>
      <c r="B2089" s="2" t="str">
        <f t="array" ref="B2089">IF(A2089:A3088="","",VLOOKUP(A2089:A3088,Reference_dataset_SpeciesList_species_code[],2,FALSE))</f>
        <v>Myotis blythii</v>
      </c>
      <c r="C2089" s="1" t="s">
        <v>467</v>
      </c>
      <c r="D2089" s="1" t="s">
        <v>2300</v>
      </c>
      <c r="E2089" s="2" t="str">
        <f t="array" ref="E2089">IF(D2089:D3088="","",VLOOKUP(D2089:D3088,Reference_dataset_Measures_code[],2,FALSE))</f>
        <v>Agriculture - Reinstate appropiate agricultural practices to address abandonment</v>
      </c>
    </row>
    <row r="2090" spans="1:5" x14ac:dyDescent="0.2">
      <c r="A2090" s="1" t="s">
        <v>289</v>
      </c>
      <c r="B2090" s="2" t="str">
        <f t="array" ref="B2090">IF(A2090:A3089="","",VLOOKUP(A2090:A3089,Reference_dataset_SpeciesList_species_code[],2,FALSE))</f>
        <v>Myotis blythii</v>
      </c>
      <c r="C2090" s="1" t="s">
        <v>467</v>
      </c>
      <c r="D2090" s="1" t="s">
        <v>447</v>
      </c>
      <c r="E2090" s="2" t="str">
        <f t="array" ref="E2090">IF(D2090:D3089="","",VLOOKUP(D2090:D3089,Reference_dataset_Measures_code[],2,FALSE))</f>
        <v>Agriculture - Adapt mowing, grazing and other equivalent agricultural activities</v>
      </c>
    </row>
    <row r="2091" spans="1:5" x14ac:dyDescent="0.2">
      <c r="A2091" s="1" t="s">
        <v>289</v>
      </c>
      <c r="B2091" s="2" t="str">
        <f t="array" ref="B2091">IF(A2091:A3090="","",VLOOKUP(A2091:A3090,Reference_dataset_SpeciesList_species_code[],2,FALSE))</f>
        <v>Myotis blythii</v>
      </c>
      <c r="C2091" s="1" t="s">
        <v>469</v>
      </c>
      <c r="D2091" s="1" t="s">
        <v>2298</v>
      </c>
      <c r="E2091" s="2" t="str">
        <f t="array" ref="E2091">IF(D2091:D3090="","",VLOOKUP(D2091:D3090,Reference_dataset_Measures_code[],2,FALSE))</f>
        <v>Agriculture - Prevent conversion of (semi-) natural habitats into agricultural land</v>
      </c>
    </row>
    <row r="2092" spans="1:5" x14ac:dyDescent="0.2">
      <c r="A2092" s="1" t="s">
        <v>289</v>
      </c>
      <c r="B2092" s="2" t="str">
        <f t="array" ref="B2092">IF(A2092:A3091="","",VLOOKUP(A2092:A3091,Reference_dataset_SpeciesList_species_code[],2,FALSE))</f>
        <v>Myotis blythii</v>
      </c>
      <c r="C2092" s="1" t="s">
        <v>467</v>
      </c>
      <c r="D2092" s="1" t="s">
        <v>2309</v>
      </c>
      <c r="E2092" s="2" t="str">
        <f t="array" ref="E2092">IF(D2092:D3091="","",VLOOKUP(D2092:D3091,Reference_dataset_Measures_code[],2,FALSE))</f>
        <v>Agriculture - Manage use of fertilisers as well as chemicals in agriculture</v>
      </c>
    </row>
    <row r="2093" spans="1:5" x14ac:dyDescent="0.2">
      <c r="A2093" s="1" t="s">
        <v>289</v>
      </c>
      <c r="B2093" s="2" t="str">
        <f t="array" ref="B2093">IF(A2093:A3092="","",VLOOKUP(A2093:A3092,Reference_dataset_SpeciesList_species_code[],2,FALSE))</f>
        <v>Myotis blythii</v>
      </c>
      <c r="C2093" s="1" t="s">
        <v>467</v>
      </c>
      <c r="D2093" s="1" t="s">
        <v>2301</v>
      </c>
      <c r="E2093" s="2" t="str">
        <f t="array" ref="E2093">IF(D2093:D3092="","",VLOOKUP(D2093:D3092,Reference_dataset_Measures_code[],2,FALSE))</f>
        <v>Forestry - Adapt/change forest management and exploitation practices</v>
      </c>
    </row>
    <row r="2094" spans="1:5" x14ac:dyDescent="0.2">
      <c r="A2094" s="1" t="s">
        <v>289</v>
      </c>
      <c r="B2094" s="2" t="str">
        <f t="array" ref="B2094">IF(A2094:A3093="","",VLOOKUP(A2094:A3093,Reference_dataset_SpeciesList_species_code[],2,FALSE))</f>
        <v>Myotis blythii</v>
      </c>
      <c r="C2094" s="1" t="s">
        <v>469</v>
      </c>
      <c r="D2094" s="1" t="s">
        <v>2299</v>
      </c>
      <c r="E2094" s="2" t="str">
        <f t="array" ref="E2094">IF(D2094:D3093="","",VLOOKUP(D2094:D3093,Reference_dataset_Measures_code[],2,FALSE))</f>
        <v>Agriculture - Restore small landscape features on agricultural land</v>
      </c>
    </row>
    <row r="2095" spans="1:5" x14ac:dyDescent="0.2">
      <c r="A2095" s="1" t="s">
        <v>289</v>
      </c>
      <c r="B2095" s="2" t="str">
        <f t="array" ref="B2095">IF(A2095:A3094="","",VLOOKUP(A2095:A3094,Reference_dataset_SpeciesList_species_code[],2,FALSE))</f>
        <v>Myotis blythii</v>
      </c>
      <c r="C2095" s="1" t="s">
        <v>467</v>
      </c>
      <c r="D2095" s="1" t="s">
        <v>2291</v>
      </c>
      <c r="E2095" s="2" t="str">
        <f t="array" ref="E2095">IF(D2095:D3094="","",VLOOKUP(D2095:D3094,Reference_dataset_Measures_code[],2,FALSE))</f>
        <v>Infrastructure - Managing the impacts of converting land for construction and development</v>
      </c>
    </row>
    <row r="2096" spans="1:5" x14ac:dyDescent="0.2">
      <c r="A2096" s="1" t="s">
        <v>289</v>
      </c>
      <c r="B2096" s="2" t="str">
        <f t="array" ref="B2096">IF(A2096:A3095="","",VLOOKUP(A2096:A3095,Reference_dataset_SpeciesList_species_code[],2,FALSE))</f>
        <v>Myotis blythii</v>
      </c>
      <c r="C2096" s="1" t="s">
        <v>467</v>
      </c>
      <c r="D2096" s="1" t="s">
        <v>2295</v>
      </c>
      <c r="E2096" s="2" t="str">
        <f t="array" ref="E2096">IF(D2096:D3095="","",VLOOKUP(D2096:D3095,Reference_dataset_Measures_code[],2,FALSE))</f>
        <v>Infrastructure - Reduce impact of outdoor sports, leisure and recreational activities</v>
      </c>
    </row>
    <row r="2097" spans="1:5" x14ac:dyDescent="0.2">
      <c r="A2097" s="1" t="s">
        <v>289</v>
      </c>
      <c r="B2097" s="2" t="str">
        <f t="array" ref="B2097">IF(A2097:A3096="","",VLOOKUP(A2097:A3096,Reference_dataset_SpeciesList_species_code[],2,FALSE))</f>
        <v>Myotis blythii</v>
      </c>
      <c r="C2097" s="1" t="s">
        <v>467</v>
      </c>
      <c r="D2097" s="1" t="s">
        <v>2365</v>
      </c>
      <c r="E2097" s="2" t="str">
        <f t="array" ref="E2097">IF(D2097:D3096="","",VLOOKUP(D2097:D3096,Reference_dataset_Measures_code[],2,FALSE))</f>
        <v>Infrastructure - Reduce/eliminate pollution, incl. noise, light, heat, soil pollution</v>
      </c>
    </row>
    <row r="2098" spans="1:5" x14ac:dyDescent="0.2">
      <c r="A2098" s="1" t="s">
        <v>289</v>
      </c>
      <c r="B2098" s="2" t="str">
        <f t="array" ref="B2098">IF(A2098:A3097="","",VLOOKUP(A2098:A3097,Reference_dataset_SpeciesList_species_code[],2,FALSE))</f>
        <v>Myotis blythii</v>
      </c>
      <c r="C2098" s="1" t="s">
        <v>467</v>
      </c>
      <c r="D2098" s="1" t="s">
        <v>2313</v>
      </c>
      <c r="E2098" s="2" t="str">
        <f t="array" ref="E2098">IF(D2098:D3097="","",VLOOKUP(D2098:D3097,Reference_dataset_Measures_code[],2,FALSE))</f>
        <v>Infrastructure - Other measures related to residential, commercial and recreational infrastructures</v>
      </c>
    </row>
    <row r="2099" spans="1:5" x14ac:dyDescent="0.2">
      <c r="A2099" s="1" t="s">
        <v>289</v>
      </c>
      <c r="B2099" s="2" t="str">
        <f t="array" ref="B2099">IF(A2099:A3098="","",VLOOKUP(A2099:A3098,Reference_dataset_SpeciesList_species_code[],2,FALSE))</f>
        <v>Myotis blythii</v>
      </c>
      <c r="C2099" s="1" t="s">
        <v>469</v>
      </c>
      <c r="D2099" s="1" t="s">
        <v>414</v>
      </c>
      <c r="E2099" s="2" t="str">
        <f t="array" ref="E2099">IF(D2099:D3098="","",VLOOKUP(D2099:D3098,Reference_dataset_Measures_code[],2,FALSE))</f>
        <v>Agriculture - Maintain exisiting extensive practices and landscape features</v>
      </c>
    </row>
    <row r="2100" spans="1:5" x14ac:dyDescent="0.2">
      <c r="A2100" s="1" t="s">
        <v>289</v>
      </c>
      <c r="B2100" s="2" t="str">
        <f t="array" ref="B2100">IF(A2100:A3099="","",VLOOKUP(A2100:A3099,Reference_dataset_SpeciesList_species_code[],2,FALSE))</f>
        <v>Myotis blythii</v>
      </c>
      <c r="C2100" s="1" t="s">
        <v>467</v>
      </c>
      <c r="D2100" s="1" t="s">
        <v>2325</v>
      </c>
      <c r="E2100" s="2" t="str">
        <f t="array" ref="E2100">IF(D2100:D3099="","",VLOOKUP(D2100:D3099,Reference_dataset_Measures_code[],2,FALSE))</f>
        <v>Military - Reduce impact of other specific human activities</v>
      </c>
    </row>
    <row r="2101" spans="1:5" x14ac:dyDescent="0.2">
      <c r="A2101" s="1" t="s">
        <v>289</v>
      </c>
      <c r="B2101" s="2" t="str">
        <f t="array" ref="B2101">IF(A2101:A3100="","",VLOOKUP(A2101:A3100,Reference_dataset_SpeciesList_species_code[],2,FALSE))</f>
        <v>Myotis blythii</v>
      </c>
      <c r="C2101" s="1" t="s">
        <v>467</v>
      </c>
      <c r="D2101" s="1" t="s">
        <v>2306</v>
      </c>
      <c r="E2101" s="2" t="str">
        <f t="array" ref="E2101">IF(D2101:D3100="","",VLOOKUP(D2101:D3100,Reference_dataset_Measures_code[],2,FALSE))</f>
        <v>Alien species - Controlling and aradicating plant and animal diseases, pathogens and pests</v>
      </c>
    </row>
    <row r="2102" spans="1:5" x14ac:dyDescent="0.2">
      <c r="A2102" s="1" t="s">
        <v>315</v>
      </c>
      <c r="B2102" s="2" t="str">
        <f t="array" ref="B2102">IF(A2102:A3101="","",VLOOKUP(A2102:A3101,Reference_dataset_SpeciesList_species_code[],2,FALSE))</f>
        <v>Plecotus sardus</v>
      </c>
      <c r="C2102" s="1" t="s">
        <v>464</v>
      </c>
      <c r="D2102" s="1" t="s">
        <v>2295</v>
      </c>
      <c r="E2102" s="2" t="str">
        <f t="array" ref="E2102">IF(D2102:D3101="","",VLOOKUP(D2102:D3101,Reference_dataset_Measures_code[],2,FALSE))</f>
        <v>Infrastructure - Reduce impact of outdoor sports, leisure and recreational activities</v>
      </c>
    </row>
    <row r="2103" spans="1:5" x14ac:dyDescent="0.2">
      <c r="A2103" s="1" t="s">
        <v>289</v>
      </c>
      <c r="B2103" s="2" t="str">
        <f t="array" ref="B2103">IF(A2103:A3102="","",VLOOKUP(A2103:A3102,Reference_dataset_SpeciesList_species_code[],2,FALSE))</f>
        <v>Myotis blythii</v>
      </c>
      <c r="C2103" s="1" t="s">
        <v>469</v>
      </c>
      <c r="D2103" s="1" t="s">
        <v>2300</v>
      </c>
      <c r="E2103" s="2" t="str">
        <f t="array" ref="E2103">IF(D2103:D3102="","",VLOOKUP(D2103:D3102,Reference_dataset_Measures_code[],2,FALSE))</f>
        <v>Agriculture - Reinstate appropiate agricultural practices to address abandonment</v>
      </c>
    </row>
    <row r="2104" spans="1:5" x14ac:dyDescent="0.2">
      <c r="A2104" s="1" t="s">
        <v>289</v>
      </c>
      <c r="B2104" s="2" t="str">
        <f t="array" ref="B2104">IF(A2104:A3103="","",VLOOKUP(A2104:A3103,Reference_dataset_SpeciesList_species_code[],2,FALSE))</f>
        <v>Myotis blythii</v>
      </c>
      <c r="C2104" s="1" t="s">
        <v>467</v>
      </c>
      <c r="D2104" s="1" t="s">
        <v>2307</v>
      </c>
      <c r="E2104" s="2" t="str">
        <f t="array" ref="E2104">IF(D2104:D3103="","",VLOOKUP(D2104:D3103,Reference_dataset_Measures_code[],2,FALSE))</f>
        <v>Natural processes - Managenemnt of habitats to slow, stop or reverse natural processes without direct human influence</v>
      </c>
    </row>
    <row r="2105" spans="1:5" x14ac:dyDescent="0.2">
      <c r="A2105" s="1" t="s">
        <v>289</v>
      </c>
      <c r="B2105" s="2" t="str">
        <f t="array" ref="B2105">IF(A2105:A3104="","",VLOOKUP(A2105:A3104,Reference_dataset_SpeciesList_species_code[],2,FALSE))</f>
        <v>Myotis blythii</v>
      </c>
      <c r="C2105" s="1" t="s">
        <v>469</v>
      </c>
      <c r="D2105" s="1" t="s">
        <v>2309</v>
      </c>
      <c r="E2105" s="2" t="str">
        <f t="array" ref="E2105">IF(D2105:D3104="","",VLOOKUP(D2105:D3104,Reference_dataset_Measures_code[],2,FALSE))</f>
        <v>Agriculture - Manage use of fertilisers as well as chemicals in agriculture</v>
      </c>
    </row>
    <row r="2106" spans="1:5" x14ac:dyDescent="0.2">
      <c r="A2106" s="1" t="s">
        <v>289</v>
      </c>
      <c r="B2106" s="2" t="str">
        <f t="array" ref="B2106">IF(A2106:A3105="","",VLOOKUP(A2106:A3105,Reference_dataset_SpeciesList_species_code[],2,FALSE))</f>
        <v>Myotis blythii</v>
      </c>
      <c r="C2106" s="1" t="s">
        <v>469</v>
      </c>
      <c r="D2106" s="1" t="s">
        <v>2368</v>
      </c>
      <c r="E2106" s="2" t="str">
        <f t="array" ref="E2106">IF(D2106:D3105="","",VLOOKUP(D2106:D3105,Reference_dataset_Measures_code[],2,FALSE))</f>
        <v>Extraction and energy - Manage/reduce/eliminate pollution types</v>
      </c>
    </row>
    <row r="2107" spans="1:5" x14ac:dyDescent="0.2">
      <c r="A2107" s="1" t="s">
        <v>289</v>
      </c>
      <c r="B2107" s="2" t="str">
        <f t="array" ref="B2107">IF(A2107:A3106="","",VLOOKUP(A2107:A3106,Reference_dataset_SpeciesList_species_code[],2,FALSE))</f>
        <v>Myotis blythii</v>
      </c>
      <c r="C2107" s="1" t="s">
        <v>469</v>
      </c>
      <c r="D2107" s="1" t="s">
        <v>2295</v>
      </c>
      <c r="E2107" s="2" t="str">
        <f t="array" ref="E2107">IF(D2107:D3106="","",VLOOKUP(D2107:D3106,Reference_dataset_Measures_code[],2,FALSE))</f>
        <v>Infrastructure - Reduce impact of outdoor sports, leisure and recreational activities</v>
      </c>
    </row>
    <row r="2108" spans="1:5" x14ac:dyDescent="0.2">
      <c r="A2108" s="1" t="s">
        <v>289</v>
      </c>
      <c r="B2108" s="2" t="str">
        <f t="array" ref="B2108">IF(A2108:A3107="","",VLOOKUP(A2108:A3107,Reference_dataset_SpeciesList_species_code[],2,FALSE))</f>
        <v>Myotis blythii</v>
      </c>
      <c r="C2108" s="1" t="s">
        <v>469</v>
      </c>
      <c r="D2108" s="1" t="s">
        <v>2365</v>
      </c>
      <c r="E2108" s="2" t="str">
        <f t="array" ref="E2108">IF(D2108:D3107="","",VLOOKUP(D2108:D3107,Reference_dataset_Measures_code[],2,FALSE))</f>
        <v>Infrastructure - Reduce/eliminate pollution, incl. noise, light, heat, soil pollution</v>
      </c>
    </row>
    <row r="2109" spans="1:5" x14ac:dyDescent="0.2">
      <c r="A2109" s="1" t="s">
        <v>289</v>
      </c>
      <c r="B2109" s="2" t="str">
        <f t="array" ref="B2109">IF(A2109:A3108="","",VLOOKUP(A2109:A3108,Reference_dataset_SpeciesList_species_code[],2,FALSE))</f>
        <v>Myotis blythii</v>
      </c>
      <c r="C2109" s="1" t="s">
        <v>469</v>
      </c>
      <c r="D2109" s="1" t="s">
        <v>2313</v>
      </c>
      <c r="E2109" s="2" t="str">
        <f t="array" ref="E2109">IF(D2109:D3108="","",VLOOKUP(D2109:D3108,Reference_dataset_Measures_code[],2,FALSE))</f>
        <v>Infrastructure - Other measures related to residential, commercial and recreational infrastructures</v>
      </c>
    </row>
    <row r="2110" spans="1:5" x14ac:dyDescent="0.2">
      <c r="A2110" s="1" t="s">
        <v>289</v>
      </c>
      <c r="B2110" s="2" t="str">
        <f t="array" ref="B2110">IF(A2110:A3109="","",VLOOKUP(A2110:A3109,Reference_dataset_SpeciesList_species_code[],2,FALSE))</f>
        <v>Myotis blythii</v>
      </c>
      <c r="C2110" s="1" t="s">
        <v>469</v>
      </c>
      <c r="D2110" s="1" t="s">
        <v>2325</v>
      </c>
      <c r="E2110" s="2" t="str">
        <f t="array" ref="E2110">IF(D2110:D3109="","",VLOOKUP(D2110:D3109,Reference_dataset_Measures_code[],2,FALSE))</f>
        <v>Military - Reduce impact of other specific human activities</v>
      </c>
    </row>
    <row r="2111" spans="1:5" x14ac:dyDescent="0.2">
      <c r="A2111" s="1" t="s">
        <v>289</v>
      </c>
      <c r="B2111" s="2" t="str">
        <f t="array" ref="B2111">IF(A2111:A3110="","",VLOOKUP(A2111:A3110,Reference_dataset_SpeciesList_species_code[],2,FALSE))</f>
        <v>Myotis blythii</v>
      </c>
      <c r="C2111" s="1" t="s">
        <v>464</v>
      </c>
      <c r="D2111" s="1" t="s">
        <v>2309</v>
      </c>
      <c r="E2111" s="2" t="str">
        <f t="array" ref="E2111">IF(D2111:D3110="","",VLOOKUP(D2111:D3110,Reference_dataset_Measures_code[],2,FALSE))</f>
        <v>Agriculture - Manage use of fertilisers as well as chemicals in agriculture</v>
      </c>
    </row>
    <row r="2112" spans="1:5" x14ac:dyDescent="0.2">
      <c r="A2112" s="1" t="s">
        <v>289</v>
      </c>
      <c r="B2112" s="2" t="str">
        <f t="array" ref="B2112">IF(A2112:A3111="","",VLOOKUP(A2112:A3111,Reference_dataset_SpeciesList_species_code[],2,FALSE))</f>
        <v>Myotis blythii</v>
      </c>
      <c r="C2112" s="1" t="s">
        <v>464</v>
      </c>
      <c r="D2112" s="1" t="s">
        <v>2295</v>
      </c>
      <c r="E2112" s="2" t="str">
        <f t="array" ref="E2112">IF(D2112:D3111="","",VLOOKUP(D2112:D3111,Reference_dataset_Measures_code[],2,FALSE))</f>
        <v>Infrastructure - Reduce impact of outdoor sports, leisure and recreational activities</v>
      </c>
    </row>
    <row r="2113" spans="1:5" x14ac:dyDescent="0.2">
      <c r="A2113" s="1" t="s">
        <v>289</v>
      </c>
      <c r="B2113" s="2" t="str">
        <f t="array" ref="B2113">IF(A2113:A3112="","",VLOOKUP(A2113:A3112,Reference_dataset_SpeciesList_species_code[],2,FALSE))</f>
        <v>Myotis blythii</v>
      </c>
      <c r="C2113" s="1" t="s">
        <v>464</v>
      </c>
      <c r="D2113" s="1" t="s">
        <v>2313</v>
      </c>
      <c r="E2113" s="2" t="str">
        <f t="array" ref="E2113">IF(D2113:D3112="","",VLOOKUP(D2113:D3112,Reference_dataset_Measures_code[],2,FALSE))</f>
        <v>Infrastructure - Other measures related to residential, commercial and recreational infrastructures</v>
      </c>
    </row>
    <row r="2114" spans="1:5" x14ac:dyDescent="0.2">
      <c r="A2114" s="1" t="s">
        <v>289</v>
      </c>
      <c r="B2114" s="2" t="str">
        <f t="array" ref="B2114">IF(A2114:A3113="","",VLOOKUP(A2114:A3113,Reference_dataset_SpeciesList_species_code[],2,FALSE))</f>
        <v>Myotis blythii</v>
      </c>
      <c r="C2114" s="1" t="s">
        <v>464</v>
      </c>
      <c r="D2114" s="1" t="s">
        <v>2325</v>
      </c>
      <c r="E2114" s="2" t="str">
        <f t="array" ref="E2114">IF(D2114:D3113="","",VLOOKUP(D2114:D3113,Reference_dataset_Measures_code[],2,FALSE))</f>
        <v>Military - Reduce impact of other specific human activities</v>
      </c>
    </row>
    <row r="2115" spans="1:5" x14ac:dyDescent="0.2">
      <c r="A2115" s="1" t="s">
        <v>288</v>
      </c>
      <c r="B2115" s="2" t="str">
        <f t="array" ref="B2115">IF(A2115:A3114="","",VLOOKUP(A2115:A3114,Reference_dataset_SpeciesList_species_code[],2,FALSE))</f>
        <v>Rhinolophus euryale</v>
      </c>
      <c r="C2115" s="1" t="s">
        <v>467</v>
      </c>
      <c r="D2115" s="1" t="s">
        <v>2298</v>
      </c>
      <c r="E2115" s="2" t="str">
        <f t="array" ref="E2115">IF(D2115:D3114="","",VLOOKUP(D2115:D3114,Reference_dataset_Measures_code[],2,FALSE))</f>
        <v>Agriculture - Prevent conversion of (semi-) natural habitats into agricultural land</v>
      </c>
    </row>
    <row r="2116" spans="1:5" x14ac:dyDescent="0.2">
      <c r="A2116" s="1" t="s">
        <v>288</v>
      </c>
      <c r="B2116" s="2" t="str">
        <f t="array" ref="B2116">IF(A2116:A3115="","",VLOOKUP(A2116:A3115,Reference_dataset_SpeciesList_species_code[],2,FALSE))</f>
        <v>Rhinolophus euryale</v>
      </c>
      <c r="C2116" s="1" t="s">
        <v>467</v>
      </c>
      <c r="D2116" s="1" t="s">
        <v>2299</v>
      </c>
      <c r="E2116" s="2" t="str">
        <f t="array" ref="E2116">IF(D2116:D3115="","",VLOOKUP(D2116:D3115,Reference_dataset_Measures_code[],2,FALSE))</f>
        <v>Agriculture - Restore small landscape features on agricultural land</v>
      </c>
    </row>
    <row r="2117" spans="1:5" x14ac:dyDescent="0.2">
      <c r="A2117" s="1" t="s">
        <v>288</v>
      </c>
      <c r="B2117" s="2" t="str">
        <f t="array" ref="B2117">IF(A2117:A3116="","",VLOOKUP(A2117:A3116,Reference_dataset_SpeciesList_species_code[],2,FALSE))</f>
        <v>Rhinolophus euryale</v>
      </c>
      <c r="C2117" s="1" t="s">
        <v>467</v>
      </c>
      <c r="D2117" s="1" t="s">
        <v>414</v>
      </c>
      <c r="E2117" s="2" t="str">
        <f t="array" ref="E2117">IF(D2117:D3116="","",VLOOKUP(D2117:D3116,Reference_dataset_Measures_code[],2,FALSE))</f>
        <v>Agriculture - Maintain exisiting extensive practices and landscape features</v>
      </c>
    </row>
    <row r="2118" spans="1:5" x14ac:dyDescent="0.2">
      <c r="A2118" s="1" t="s">
        <v>288</v>
      </c>
      <c r="B2118" s="2" t="str">
        <f t="array" ref="B2118">IF(A2118:A3117="","",VLOOKUP(A2118:A3117,Reference_dataset_SpeciesList_species_code[],2,FALSE))</f>
        <v>Rhinolophus euryale</v>
      </c>
      <c r="C2118" s="1" t="s">
        <v>467</v>
      </c>
      <c r="D2118" s="1" t="s">
        <v>2300</v>
      </c>
      <c r="E2118" s="2" t="str">
        <f t="array" ref="E2118">IF(D2118:D3117="","",VLOOKUP(D2118:D3117,Reference_dataset_Measures_code[],2,FALSE))</f>
        <v>Agriculture - Reinstate appropiate agricultural practices to address abandonment</v>
      </c>
    </row>
    <row r="2119" spans="1:5" x14ac:dyDescent="0.2">
      <c r="A2119" s="1" t="s">
        <v>288</v>
      </c>
      <c r="B2119" s="2" t="str">
        <f t="array" ref="B2119">IF(A2119:A3118="","",VLOOKUP(A2119:A3118,Reference_dataset_SpeciesList_species_code[],2,FALSE))</f>
        <v>Rhinolophus euryale</v>
      </c>
      <c r="C2119" s="1" t="s">
        <v>467</v>
      </c>
      <c r="D2119" s="1" t="s">
        <v>2309</v>
      </c>
      <c r="E2119" s="2" t="str">
        <f t="array" ref="E2119">IF(D2119:D3118="","",VLOOKUP(D2119:D3118,Reference_dataset_Measures_code[],2,FALSE))</f>
        <v>Agriculture - Manage use of fertilisers as well as chemicals in agriculture</v>
      </c>
    </row>
    <row r="2120" spans="1:5" x14ac:dyDescent="0.2">
      <c r="A2120" s="1" t="s">
        <v>288</v>
      </c>
      <c r="B2120" s="2" t="str">
        <f t="array" ref="B2120">IF(A2120:A3119="","",VLOOKUP(A2120:A3119,Reference_dataset_SpeciesList_species_code[],2,FALSE))</f>
        <v>Rhinolophus euryale</v>
      </c>
      <c r="C2120" s="1" t="s">
        <v>467</v>
      </c>
      <c r="D2120" s="1" t="s">
        <v>2296</v>
      </c>
      <c r="E2120" s="2" t="str">
        <f t="array" ref="E2120">IF(D2120:D3119="","",VLOOKUP(D2120:D3119,Reference_dataset_Measures_code[],2,FALSE))</f>
        <v>Agriculture - Reduce/eliminate source pollution to surface and ground waters from agriculture</v>
      </c>
    </row>
    <row r="2121" spans="1:5" x14ac:dyDescent="0.2">
      <c r="A2121" s="1" t="s">
        <v>288</v>
      </c>
      <c r="B2121" s="2" t="str">
        <f t="array" ref="B2121">IF(A2121:A3120="","",VLOOKUP(A2121:A3120,Reference_dataset_SpeciesList_species_code[],2,FALSE))</f>
        <v>Rhinolophus euryale</v>
      </c>
      <c r="C2121" s="1" t="s">
        <v>467</v>
      </c>
      <c r="D2121" s="1" t="s">
        <v>2301</v>
      </c>
      <c r="E2121" s="2" t="str">
        <f t="array" ref="E2121">IF(D2121:D3120="","",VLOOKUP(D2121:D3120,Reference_dataset_Measures_code[],2,FALSE))</f>
        <v>Forestry - Adapt/change forest management and exploitation practices</v>
      </c>
    </row>
    <row r="2122" spans="1:5" x14ac:dyDescent="0.2">
      <c r="A2122" s="1" t="s">
        <v>288</v>
      </c>
      <c r="B2122" s="2" t="str">
        <f t="array" ref="B2122">IF(A2122:A3121="","",VLOOKUP(A2122:A3121,Reference_dataset_SpeciesList_species_code[],2,FALSE))</f>
        <v>Rhinolophus euryale</v>
      </c>
      <c r="C2122" s="1" t="s">
        <v>467</v>
      </c>
      <c r="D2122" s="1" t="s">
        <v>2293</v>
      </c>
      <c r="E2122" s="2" t="str">
        <f t="array" ref="E2122">IF(D2122:D3121="","",VLOOKUP(D2122:D3121,Reference_dataset_Measures_code[],2,FALSE))</f>
        <v>Infrastructure - Reduce/eliminate air pollution</v>
      </c>
    </row>
    <row r="2123" spans="1:5" x14ac:dyDescent="0.2">
      <c r="A2123" s="1" t="s">
        <v>288</v>
      </c>
      <c r="B2123" s="2" t="str">
        <f t="array" ref="B2123">IF(A2123:A3122="","",VLOOKUP(A2123:A3122,Reference_dataset_SpeciesList_species_code[],2,FALSE))</f>
        <v>Rhinolophus euryale</v>
      </c>
      <c r="C2123" s="1" t="s">
        <v>467</v>
      </c>
      <c r="D2123" s="1" t="s">
        <v>2295</v>
      </c>
      <c r="E2123" s="2" t="str">
        <f t="array" ref="E2123">IF(D2123:D3122="","",VLOOKUP(D2123:D3122,Reference_dataset_Measures_code[],2,FALSE))</f>
        <v>Infrastructure - Reduce impact of outdoor sports, leisure and recreational activities</v>
      </c>
    </row>
    <row r="2124" spans="1:5" x14ac:dyDescent="0.2">
      <c r="A2124" s="1" t="s">
        <v>288</v>
      </c>
      <c r="B2124" s="2" t="str">
        <f t="array" ref="B2124">IF(A2124:A3123="","",VLOOKUP(A2124:A3123,Reference_dataset_SpeciesList_species_code[],2,FALSE))</f>
        <v>Rhinolophus euryale</v>
      </c>
      <c r="C2124" s="1" t="s">
        <v>467</v>
      </c>
      <c r="D2124" s="1" t="s">
        <v>2365</v>
      </c>
      <c r="E2124" s="2" t="str">
        <f t="array" ref="E2124">IF(D2124:D3123="","",VLOOKUP(D2124:D3123,Reference_dataset_Measures_code[],2,FALSE))</f>
        <v>Infrastructure - Reduce/eliminate pollution, incl. noise, light, heat, soil pollution</v>
      </c>
    </row>
    <row r="2125" spans="1:5" x14ac:dyDescent="0.2">
      <c r="A2125" s="1" t="s">
        <v>288</v>
      </c>
      <c r="B2125" s="2" t="str">
        <f t="array" ref="B2125">IF(A2125:A3124="","",VLOOKUP(A2125:A3124,Reference_dataset_SpeciesList_species_code[],2,FALSE))</f>
        <v>Rhinolophus euryale</v>
      </c>
      <c r="C2125" s="1" t="s">
        <v>467</v>
      </c>
      <c r="D2125" s="1" t="s">
        <v>2325</v>
      </c>
      <c r="E2125" s="2" t="str">
        <f t="array" ref="E2125">IF(D2125:D3124="","",VLOOKUP(D2125:D3124,Reference_dataset_Measures_code[],2,FALSE))</f>
        <v>Military - Reduce impact of other specific human activities</v>
      </c>
    </row>
    <row r="2126" spans="1:5" x14ac:dyDescent="0.2">
      <c r="A2126" s="1" t="s">
        <v>288</v>
      </c>
      <c r="B2126" s="2" t="str">
        <f t="array" ref="B2126">IF(A2126:A3125="","",VLOOKUP(A2126:A3125,Reference_dataset_SpeciesList_species_code[],2,FALSE))</f>
        <v>Rhinolophus euryale</v>
      </c>
      <c r="C2126" s="1" t="s">
        <v>467</v>
      </c>
      <c r="D2126" s="1" t="s">
        <v>2335</v>
      </c>
      <c r="E2126" s="2" t="str">
        <f t="array" ref="E2126">IF(D2126:D3125="","",VLOOKUP(D2126:D3125,Reference_dataset_Measures_code[],2,FALSE))</f>
        <v>Nature directives - Manage native species incl. non-Directive species)</v>
      </c>
    </row>
    <row r="2127" spans="1:5" x14ac:dyDescent="0.2">
      <c r="A2127" s="1" t="s">
        <v>288</v>
      </c>
      <c r="B2127" s="2" t="str">
        <f t="array" ref="B2127">IF(A2127:A3126="","",VLOOKUP(A2127:A3126,Reference_dataset_SpeciesList_species_code[],2,FALSE))</f>
        <v>Rhinolophus euryale</v>
      </c>
      <c r="C2127" s="1" t="s">
        <v>467</v>
      </c>
      <c r="D2127" s="1" t="s">
        <v>2291</v>
      </c>
      <c r="E2127" s="2" t="str">
        <f t="array" ref="E2127">IF(D2127:D3126="","",VLOOKUP(D2127:D3126,Reference_dataset_Measures_code[],2,FALSE))</f>
        <v>Infrastructure - Managing the impacts of converting land for construction and development</v>
      </c>
    </row>
    <row r="2128" spans="1:5" x14ac:dyDescent="0.2">
      <c r="A2128" s="1" t="s">
        <v>288</v>
      </c>
      <c r="B2128" s="2" t="str">
        <f t="array" ref="B2128">IF(A2128:A3127="","",VLOOKUP(A2128:A3127,Reference_dataset_SpeciesList_species_code[],2,FALSE))</f>
        <v>Rhinolophus euryale</v>
      </c>
      <c r="C2128" s="1" t="s">
        <v>469</v>
      </c>
      <c r="D2128" s="1" t="s">
        <v>2309</v>
      </c>
      <c r="E2128" s="2" t="str">
        <f t="array" ref="E2128">IF(D2128:D3127="","",VLOOKUP(D2128:D3127,Reference_dataset_Measures_code[],2,FALSE))</f>
        <v>Agriculture - Manage use of fertilisers as well as chemicals in agriculture</v>
      </c>
    </row>
    <row r="2129" spans="1:5" x14ac:dyDescent="0.2">
      <c r="A2129" s="1" t="s">
        <v>288</v>
      </c>
      <c r="B2129" s="2" t="str">
        <f t="array" ref="B2129">IF(A2129:A3128="","",VLOOKUP(A2129:A3128,Reference_dataset_SpeciesList_species_code[],2,FALSE))</f>
        <v>Rhinolophus euryale</v>
      </c>
      <c r="C2129" s="1" t="s">
        <v>469</v>
      </c>
      <c r="D2129" s="1" t="s">
        <v>2365</v>
      </c>
      <c r="E2129" s="2" t="str">
        <f t="array" ref="E2129">IF(D2129:D3128="","",VLOOKUP(D2129:D3128,Reference_dataset_Measures_code[],2,FALSE))</f>
        <v>Infrastructure - Reduce/eliminate pollution, incl. noise, light, heat, soil pollution</v>
      </c>
    </row>
    <row r="2130" spans="1:5" x14ac:dyDescent="0.2">
      <c r="A2130" s="1" t="s">
        <v>288</v>
      </c>
      <c r="B2130" s="2" t="str">
        <f t="array" ref="B2130">IF(A2130:A3129="","",VLOOKUP(A2130:A3129,Reference_dataset_SpeciesList_species_code[],2,FALSE))</f>
        <v>Rhinolophus euryale</v>
      </c>
      <c r="C2130" s="1" t="s">
        <v>469</v>
      </c>
      <c r="D2130" s="1" t="s">
        <v>2325</v>
      </c>
      <c r="E2130" s="2" t="str">
        <f t="array" ref="E2130">IF(D2130:D3129="","",VLOOKUP(D2130:D3129,Reference_dataset_Measures_code[],2,FALSE))</f>
        <v>Military - Reduce impact of other specific human activities</v>
      </c>
    </row>
    <row r="2131" spans="1:5" x14ac:dyDescent="0.2">
      <c r="A2131" s="1" t="s">
        <v>288</v>
      </c>
      <c r="B2131" s="2" t="str">
        <f t="array" ref="B2131">IF(A2131:A3130="","",VLOOKUP(A2131:A3130,Reference_dataset_SpeciesList_species_code[],2,FALSE))</f>
        <v>Rhinolophus euryale</v>
      </c>
      <c r="C2131" s="1" t="s">
        <v>464</v>
      </c>
      <c r="D2131" s="1" t="s">
        <v>2325</v>
      </c>
      <c r="E2131" s="2" t="str">
        <f t="array" ref="E2131">IF(D2131:D3130="","",VLOOKUP(D2131:D3130,Reference_dataset_Measures_code[],2,FALSE))</f>
        <v>Military - Reduce impact of other specific human activities</v>
      </c>
    </row>
    <row r="2132" spans="1:5" x14ac:dyDescent="0.2">
      <c r="A2132" s="1" t="s">
        <v>288</v>
      </c>
      <c r="B2132" s="2" t="str">
        <f t="array" ref="B2132">IF(A2132:A3131="","",VLOOKUP(A2132:A3131,Reference_dataset_SpeciesList_species_code[],2,FALSE))</f>
        <v>Rhinolophus euryale</v>
      </c>
      <c r="C2132" s="1" t="s">
        <v>464</v>
      </c>
      <c r="D2132" s="1" t="s">
        <v>2298</v>
      </c>
      <c r="E2132" s="2" t="str">
        <f t="array" ref="E2132">IF(D2132:D3131="","",VLOOKUP(D2132:D3131,Reference_dataset_Measures_code[],2,FALSE))</f>
        <v>Agriculture - Prevent conversion of (semi-) natural habitats into agricultural land</v>
      </c>
    </row>
    <row r="2133" spans="1:5" x14ac:dyDescent="0.2">
      <c r="A2133" s="1" t="s">
        <v>288</v>
      </c>
      <c r="B2133" s="2" t="str">
        <f t="array" ref="B2133">IF(A2133:A3132="","",VLOOKUP(A2133:A3132,Reference_dataset_SpeciesList_species_code[],2,FALSE))</f>
        <v>Rhinolophus euryale</v>
      </c>
      <c r="C2133" s="1" t="s">
        <v>464</v>
      </c>
      <c r="D2133" s="1" t="s">
        <v>2299</v>
      </c>
      <c r="E2133" s="2" t="str">
        <f t="array" ref="E2133">IF(D2133:D3132="","",VLOOKUP(D2133:D3132,Reference_dataset_Measures_code[],2,FALSE))</f>
        <v>Agriculture - Restore small landscape features on agricultural land</v>
      </c>
    </row>
    <row r="2134" spans="1:5" x14ac:dyDescent="0.2">
      <c r="A2134" s="1" t="s">
        <v>288</v>
      </c>
      <c r="B2134" s="2" t="str">
        <f t="array" ref="B2134">IF(A2134:A3133="","",VLOOKUP(A2134:A3133,Reference_dataset_SpeciesList_species_code[],2,FALSE))</f>
        <v>Rhinolophus euryale</v>
      </c>
      <c r="C2134" s="1" t="s">
        <v>464</v>
      </c>
      <c r="D2134" s="1" t="s">
        <v>414</v>
      </c>
      <c r="E2134" s="2" t="str">
        <f t="array" ref="E2134">IF(D2134:D3133="","",VLOOKUP(D2134:D3133,Reference_dataset_Measures_code[],2,FALSE))</f>
        <v>Agriculture - Maintain exisiting extensive practices and landscape features</v>
      </c>
    </row>
    <row r="2135" spans="1:5" x14ac:dyDescent="0.2">
      <c r="A2135" s="1" t="s">
        <v>288</v>
      </c>
      <c r="B2135" s="2" t="str">
        <f t="array" ref="B2135">IF(A2135:A3134="","",VLOOKUP(A2135:A3134,Reference_dataset_SpeciesList_species_code[],2,FALSE))</f>
        <v>Rhinolophus euryale</v>
      </c>
      <c r="C2135" s="1" t="s">
        <v>464</v>
      </c>
      <c r="D2135" s="1" t="s">
        <v>2300</v>
      </c>
      <c r="E2135" s="2" t="str">
        <f t="array" ref="E2135">IF(D2135:D3134="","",VLOOKUP(D2135:D3134,Reference_dataset_Measures_code[],2,FALSE))</f>
        <v>Agriculture - Reinstate appropiate agricultural practices to address abandonment</v>
      </c>
    </row>
    <row r="2136" spans="1:5" x14ac:dyDescent="0.2">
      <c r="A2136" s="1" t="s">
        <v>288</v>
      </c>
      <c r="B2136" s="2" t="str">
        <f t="array" ref="B2136">IF(A2136:A3135="","",VLOOKUP(A2136:A3135,Reference_dataset_SpeciesList_species_code[],2,FALSE))</f>
        <v>Rhinolophus euryale</v>
      </c>
      <c r="C2136" s="1" t="s">
        <v>464</v>
      </c>
      <c r="D2136" s="1" t="s">
        <v>2309</v>
      </c>
      <c r="E2136" s="2" t="str">
        <f t="array" ref="E2136">IF(D2136:D3135="","",VLOOKUP(D2136:D3135,Reference_dataset_Measures_code[],2,FALSE))</f>
        <v>Agriculture - Manage use of fertilisers as well as chemicals in agriculture</v>
      </c>
    </row>
    <row r="2137" spans="1:5" x14ac:dyDescent="0.2">
      <c r="A2137" s="1" t="s">
        <v>288</v>
      </c>
      <c r="B2137" s="2" t="str">
        <f t="array" ref="B2137">IF(A2137:A3136="","",VLOOKUP(A2137:A3136,Reference_dataset_SpeciesList_species_code[],2,FALSE))</f>
        <v>Rhinolophus euryale</v>
      </c>
      <c r="C2137" s="1" t="s">
        <v>464</v>
      </c>
      <c r="D2137" s="1" t="s">
        <v>2301</v>
      </c>
      <c r="E2137" s="2" t="str">
        <f t="array" ref="E2137">IF(D2137:D3136="","",VLOOKUP(D2137:D3136,Reference_dataset_Measures_code[],2,FALSE))</f>
        <v>Forestry - Adapt/change forest management and exploitation practices</v>
      </c>
    </row>
    <row r="2138" spans="1:5" x14ac:dyDescent="0.2">
      <c r="A2138" s="1" t="s">
        <v>288</v>
      </c>
      <c r="B2138" s="2" t="str">
        <f t="array" ref="B2138">IF(A2138:A3137="","",VLOOKUP(A2138:A3137,Reference_dataset_SpeciesList_species_code[],2,FALSE))</f>
        <v>Rhinolophus euryale</v>
      </c>
      <c r="C2138" s="1" t="s">
        <v>464</v>
      </c>
      <c r="D2138" s="1" t="s">
        <v>2302</v>
      </c>
      <c r="E2138" s="2" t="str">
        <f t="array" ref="E2138">IF(D2138:D3137="","",VLOOKUP(D2138:D3137,Reference_dataset_Measures_code[],2,FALSE))</f>
        <v>Forestry - Stop forest management and exploitation practices</v>
      </c>
    </row>
    <row r="2139" spans="1:5" x14ac:dyDescent="0.2">
      <c r="A2139" s="1" t="s">
        <v>288</v>
      </c>
      <c r="B2139" s="2" t="str">
        <f t="array" ref="B2139">IF(A2139:A3138="","",VLOOKUP(A2139:A3138,Reference_dataset_SpeciesList_species_code[],2,FALSE))</f>
        <v>Rhinolophus euryale</v>
      </c>
      <c r="C2139" s="1" t="s">
        <v>464</v>
      </c>
      <c r="D2139" s="1" t="s">
        <v>2292</v>
      </c>
      <c r="E2139" s="2" t="str">
        <f t="array" ref="E2139">IF(D2139:D3138="","",VLOOKUP(D2139:D3138,Reference_dataset_Measures_code[],2,FALSE))</f>
        <v>Infrastructure - Habitat restoration of areas impacted by infrastructure, operations and activities</v>
      </c>
    </row>
    <row r="2140" spans="1:5" x14ac:dyDescent="0.2">
      <c r="A2140" s="1" t="s">
        <v>288</v>
      </c>
      <c r="B2140" s="2" t="str">
        <f t="array" ref="B2140">IF(A2140:A3139="","",VLOOKUP(A2140:A3139,Reference_dataset_SpeciesList_species_code[],2,FALSE))</f>
        <v>Rhinolophus euryale</v>
      </c>
      <c r="C2140" s="1" t="s">
        <v>464</v>
      </c>
      <c r="D2140" s="1" t="s">
        <v>2295</v>
      </c>
      <c r="E2140" s="2" t="str">
        <f t="array" ref="E2140">IF(D2140:D3139="","",VLOOKUP(D2140:D3139,Reference_dataset_Measures_code[],2,FALSE))</f>
        <v>Infrastructure - Reduce impact of outdoor sports, leisure and recreational activities</v>
      </c>
    </row>
    <row r="2141" spans="1:5" x14ac:dyDescent="0.2">
      <c r="A2141" s="1" t="s">
        <v>287</v>
      </c>
      <c r="B2141" s="2" t="str">
        <f t="array" ref="B2141">IF(A2141:A3140="","",VLOOKUP(A2141:A3140,Reference_dataset_SpeciesList_species_code[],2,FALSE))</f>
        <v>Rhinolophus ferrumequinum</v>
      </c>
      <c r="C2141" s="1" t="s">
        <v>467</v>
      </c>
      <c r="D2141" s="1" t="s">
        <v>2298</v>
      </c>
      <c r="E2141" s="2" t="str">
        <f t="array" ref="E2141">IF(D2141:D3140="","",VLOOKUP(D2141:D3140,Reference_dataset_Measures_code[],2,FALSE))</f>
        <v>Agriculture - Prevent conversion of (semi-) natural habitats into agricultural land</v>
      </c>
    </row>
    <row r="2142" spans="1:5" x14ac:dyDescent="0.2">
      <c r="A2142" s="1" t="s">
        <v>287</v>
      </c>
      <c r="B2142" s="2" t="str">
        <f t="array" ref="B2142">IF(A2142:A3141="","",VLOOKUP(A2142:A3141,Reference_dataset_SpeciesList_species_code[],2,FALSE))</f>
        <v>Rhinolophus ferrumequinum</v>
      </c>
      <c r="C2142" s="1" t="s">
        <v>469</v>
      </c>
      <c r="D2142" s="1" t="s">
        <v>2298</v>
      </c>
      <c r="E2142" s="2" t="str">
        <f t="array" ref="E2142">IF(D2142:D3141="","",VLOOKUP(D2142:D3141,Reference_dataset_Measures_code[],2,FALSE))</f>
        <v>Agriculture - Prevent conversion of (semi-) natural habitats into agricultural land</v>
      </c>
    </row>
    <row r="2143" spans="1:5" x14ac:dyDescent="0.2">
      <c r="A2143" s="1" t="s">
        <v>287</v>
      </c>
      <c r="B2143" s="2" t="str">
        <f t="array" ref="B2143">IF(A2143:A3142="","",VLOOKUP(A2143:A3142,Reference_dataset_SpeciesList_species_code[],2,FALSE))</f>
        <v>Rhinolophus ferrumequinum</v>
      </c>
      <c r="C2143" s="1" t="s">
        <v>464</v>
      </c>
      <c r="D2143" s="1" t="s">
        <v>2298</v>
      </c>
      <c r="E2143" s="2" t="str">
        <f t="array" ref="E2143">IF(D2143:D3142="","",VLOOKUP(D2143:D3142,Reference_dataset_Measures_code[],2,FALSE))</f>
        <v>Agriculture - Prevent conversion of (semi-) natural habitats into agricultural land</v>
      </c>
    </row>
    <row r="2144" spans="1:5" x14ac:dyDescent="0.2">
      <c r="A2144" s="1" t="s">
        <v>287</v>
      </c>
      <c r="B2144" s="2" t="str">
        <f t="array" ref="B2144">IF(A2144:A3143="","",VLOOKUP(A2144:A3143,Reference_dataset_SpeciesList_species_code[],2,FALSE))</f>
        <v>Rhinolophus ferrumequinum</v>
      </c>
      <c r="C2144" s="1" t="s">
        <v>467</v>
      </c>
      <c r="D2144" s="1" t="s">
        <v>2299</v>
      </c>
      <c r="E2144" s="2" t="str">
        <f t="array" ref="E2144">IF(D2144:D3143="","",VLOOKUP(D2144:D3143,Reference_dataset_Measures_code[],2,FALSE))</f>
        <v>Agriculture - Restore small landscape features on agricultural land</v>
      </c>
    </row>
    <row r="2145" spans="1:5" x14ac:dyDescent="0.2">
      <c r="A2145" s="1" t="s">
        <v>287</v>
      </c>
      <c r="B2145" s="2" t="str">
        <f t="array" ref="B2145">IF(A2145:A3144="","",VLOOKUP(A2145:A3144,Reference_dataset_SpeciesList_species_code[],2,FALSE))</f>
        <v>Rhinolophus ferrumequinum</v>
      </c>
      <c r="C2145" s="1" t="s">
        <v>469</v>
      </c>
      <c r="D2145" s="1" t="s">
        <v>2299</v>
      </c>
      <c r="E2145" s="2" t="str">
        <f t="array" ref="E2145">IF(D2145:D3144="","",VLOOKUP(D2145:D3144,Reference_dataset_Measures_code[],2,FALSE))</f>
        <v>Agriculture - Restore small landscape features on agricultural land</v>
      </c>
    </row>
    <row r="2146" spans="1:5" x14ac:dyDescent="0.2">
      <c r="A2146" s="1" t="s">
        <v>287</v>
      </c>
      <c r="B2146" s="2" t="str">
        <f t="array" ref="B2146">IF(A2146:A3145="","",VLOOKUP(A2146:A3145,Reference_dataset_SpeciesList_species_code[],2,FALSE))</f>
        <v>Rhinolophus ferrumequinum</v>
      </c>
      <c r="C2146" s="1" t="s">
        <v>464</v>
      </c>
      <c r="D2146" s="1" t="s">
        <v>2299</v>
      </c>
      <c r="E2146" s="2" t="str">
        <f t="array" ref="E2146">IF(D2146:D3145="","",VLOOKUP(D2146:D3145,Reference_dataset_Measures_code[],2,FALSE))</f>
        <v>Agriculture - Restore small landscape features on agricultural land</v>
      </c>
    </row>
    <row r="2147" spans="1:5" x14ac:dyDescent="0.2">
      <c r="A2147" s="1" t="s">
        <v>287</v>
      </c>
      <c r="B2147" s="2" t="str">
        <f t="array" ref="B2147">IF(A2147:A3146="","",VLOOKUP(A2147:A3146,Reference_dataset_SpeciesList_species_code[],2,FALSE))</f>
        <v>Rhinolophus ferrumequinum</v>
      </c>
      <c r="C2147" s="1" t="s">
        <v>467</v>
      </c>
      <c r="D2147" s="1" t="s">
        <v>414</v>
      </c>
      <c r="E2147" s="2" t="str">
        <f t="array" ref="E2147">IF(D2147:D3146="","",VLOOKUP(D2147:D3146,Reference_dataset_Measures_code[],2,FALSE))</f>
        <v>Agriculture - Maintain exisiting extensive practices and landscape features</v>
      </c>
    </row>
    <row r="2148" spans="1:5" x14ac:dyDescent="0.2">
      <c r="A2148" s="1" t="s">
        <v>287</v>
      </c>
      <c r="B2148" s="2" t="str">
        <f t="array" ref="B2148">IF(A2148:A3147="","",VLOOKUP(A2148:A3147,Reference_dataset_SpeciesList_species_code[],2,FALSE))</f>
        <v>Rhinolophus ferrumequinum</v>
      </c>
      <c r="C2148" s="1" t="s">
        <v>469</v>
      </c>
      <c r="D2148" s="1" t="s">
        <v>414</v>
      </c>
      <c r="E2148" s="2" t="str">
        <f t="array" ref="E2148">IF(D2148:D3147="","",VLOOKUP(D2148:D3147,Reference_dataset_Measures_code[],2,FALSE))</f>
        <v>Agriculture - Maintain exisiting extensive practices and landscape features</v>
      </c>
    </row>
    <row r="2149" spans="1:5" x14ac:dyDescent="0.2">
      <c r="A2149" s="1" t="s">
        <v>287</v>
      </c>
      <c r="B2149" s="2" t="str">
        <f t="array" ref="B2149">IF(A2149:A3148="","",VLOOKUP(A2149:A3148,Reference_dataset_SpeciesList_species_code[],2,FALSE))</f>
        <v>Rhinolophus ferrumequinum</v>
      </c>
      <c r="C2149" s="1" t="s">
        <v>464</v>
      </c>
      <c r="D2149" s="1" t="s">
        <v>414</v>
      </c>
      <c r="E2149" s="2" t="str">
        <f t="array" ref="E2149">IF(D2149:D3148="","",VLOOKUP(D2149:D3148,Reference_dataset_Measures_code[],2,FALSE))</f>
        <v>Agriculture - Maintain exisiting extensive practices and landscape features</v>
      </c>
    </row>
    <row r="2150" spans="1:5" x14ac:dyDescent="0.2">
      <c r="A2150" s="1" t="s">
        <v>287</v>
      </c>
      <c r="B2150" s="2" t="str">
        <f t="array" ref="B2150">IF(A2150:A3149="","",VLOOKUP(A2150:A3149,Reference_dataset_SpeciesList_species_code[],2,FALSE))</f>
        <v>Rhinolophus ferrumequinum</v>
      </c>
      <c r="C2150" s="1" t="s">
        <v>467</v>
      </c>
      <c r="D2150" s="1" t="s">
        <v>2300</v>
      </c>
      <c r="E2150" s="2" t="str">
        <f t="array" ref="E2150">IF(D2150:D3149="","",VLOOKUP(D2150:D3149,Reference_dataset_Measures_code[],2,FALSE))</f>
        <v>Agriculture - Reinstate appropiate agricultural practices to address abandonment</v>
      </c>
    </row>
    <row r="2151" spans="1:5" x14ac:dyDescent="0.2">
      <c r="A2151" s="1" t="s">
        <v>287</v>
      </c>
      <c r="B2151" s="2" t="str">
        <f t="array" ref="B2151">IF(A2151:A3150="","",VLOOKUP(A2151:A3150,Reference_dataset_SpeciesList_species_code[],2,FALSE))</f>
        <v>Rhinolophus ferrumequinum</v>
      </c>
      <c r="C2151" s="1" t="s">
        <v>469</v>
      </c>
      <c r="D2151" s="1" t="s">
        <v>2300</v>
      </c>
      <c r="E2151" s="2" t="str">
        <f t="array" ref="E2151">IF(D2151:D3150="","",VLOOKUP(D2151:D3150,Reference_dataset_Measures_code[],2,FALSE))</f>
        <v>Agriculture - Reinstate appropiate agricultural practices to address abandonment</v>
      </c>
    </row>
    <row r="2152" spans="1:5" x14ac:dyDescent="0.2">
      <c r="A2152" s="1" t="s">
        <v>287</v>
      </c>
      <c r="B2152" s="2" t="str">
        <f t="array" ref="B2152">IF(A2152:A3151="","",VLOOKUP(A2152:A3151,Reference_dataset_SpeciesList_species_code[],2,FALSE))</f>
        <v>Rhinolophus ferrumequinum</v>
      </c>
      <c r="C2152" s="1" t="s">
        <v>464</v>
      </c>
      <c r="D2152" s="1" t="s">
        <v>2300</v>
      </c>
      <c r="E2152" s="2" t="str">
        <f t="array" ref="E2152">IF(D2152:D3151="","",VLOOKUP(D2152:D3151,Reference_dataset_Measures_code[],2,FALSE))</f>
        <v>Agriculture - Reinstate appropiate agricultural practices to address abandonment</v>
      </c>
    </row>
    <row r="2153" spans="1:5" x14ac:dyDescent="0.2">
      <c r="A2153" s="1" t="s">
        <v>287</v>
      </c>
      <c r="B2153" s="2" t="str">
        <f t="array" ref="B2153">IF(A2153:A3152="","",VLOOKUP(A2153:A3152,Reference_dataset_SpeciesList_species_code[],2,FALSE))</f>
        <v>Rhinolophus ferrumequinum</v>
      </c>
      <c r="C2153" s="1" t="s">
        <v>467</v>
      </c>
      <c r="D2153" s="1" t="s">
        <v>2309</v>
      </c>
      <c r="E2153" s="2" t="str">
        <f t="array" ref="E2153">IF(D2153:D3152="","",VLOOKUP(D2153:D3152,Reference_dataset_Measures_code[],2,FALSE))</f>
        <v>Agriculture - Manage use of fertilisers as well as chemicals in agriculture</v>
      </c>
    </row>
    <row r="2154" spans="1:5" x14ac:dyDescent="0.2">
      <c r="A2154" s="1" t="s">
        <v>287</v>
      </c>
      <c r="B2154" s="2" t="str">
        <f t="array" ref="B2154">IF(A2154:A3153="","",VLOOKUP(A2154:A3153,Reference_dataset_SpeciesList_species_code[],2,FALSE))</f>
        <v>Rhinolophus ferrumequinum</v>
      </c>
      <c r="C2154" s="1" t="s">
        <v>469</v>
      </c>
      <c r="D2154" s="1" t="s">
        <v>2309</v>
      </c>
      <c r="E2154" s="2" t="str">
        <f t="array" ref="E2154">IF(D2154:D3153="","",VLOOKUP(D2154:D3153,Reference_dataset_Measures_code[],2,FALSE))</f>
        <v>Agriculture - Manage use of fertilisers as well as chemicals in agriculture</v>
      </c>
    </row>
    <row r="2155" spans="1:5" x14ac:dyDescent="0.2">
      <c r="A2155" s="1" t="s">
        <v>287</v>
      </c>
      <c r="B2155" s="2" t="str">
        <f t="array" ref="B2155">IF(A2155:A3154="","",VLOOKUP(A2155:A3154,Reference_dataset_SpeciesList_species_code[],2,FALSE))</f>
        <v>Rhinolophus ferrumequinum</v>
      </c>
      <c r="C2155" s="1" t="s">
        <v>464</v>
      </c>
      <c r="D2155" s="1" t="s">
        <v>2309</v>
      </c>
      <c r="E2155" s="2" t="str">
        <f t="array" ref="E2155">IF(D2155:D3154="","",VLOOKUP(D2155:D3154,Reference_dataset_Measures_code[],2,FALSE))</f>
        <v>Agriculture - Manage use of fertilisers as well as chemicals in agriculture</v>
      </c>
    </row>
    <row r="2156" spans="1:5" x14ac:dyDescent="0.2">
      <c r="A2156" s="1" t="s">
        <v>287</v>
      </c>
      <c r="B2156" s="2" t="str">
        <f t="array" ref="B2156">IF(A2156:A3155="","",VLOOKUP(A2156:A3155,Reference_dataset_SpeciesList_species_code[],2,FALSE))</f>
        <v>Rhinolophus ferrumequinum</v>
      </c>
      <c r="C2156" s="1" t="s">
        <v>467</v>
      </c>
      <c r="D2156" s="1" t="s">
        <v>2296</v>
      </c>
      <c r="E2156" s="2" t="str">
        <f t="array" ref="E2156">IF(D2156:D3155="","",VLOOKUP(D2156:D3155,Reference_dataset_Measures_code[],2,FALSE))</f>
        <v>Agriculture - Reduce/eliminate source pollution to surface and ground waters from agriculture</v>
      </c>
    </row>
    <row r="2157" spans="1:5" x14ac:dyDescent="0.2">
      <c r="A2157" s="1" t="s">
        <v>287</v>
      </c>
      <c r="B2157" s="2" t="str">
        <f t="array" ref="B2157">IF(A2157:A3156="","",VLOOKUP(A2157:A3156,Reference_dataset_SpeciesList_species_code[],2,FALSE))</f>
        <v>Rhinolophus ferrumequinum</v>
      </c>
      <c r="C2157" s="1" t="s">
        <v>467</v>
      </c>
      <c r="D2157" s="1" t="s">
        <v>2337</v>
      </c>
      <c r="E2157" s="2" t="str">
        <f t="array" ref="E2157">IF(D2157:D3156="","",VLOOKUP(D2157:D3156,Reference_dataset_Measures_code[],2,FALSE))</f>
        <v>Agriculture - Other measures related to agricultural practices</v>
      </c>
    </row>
    <row r="2158" spans="1:5" x14ac:dyDescent="0.2">
      <c r="A2158" s="1" t="s">
        <v>287</v>
      </c>
      <c r="B2158" s="2" t="str">
        <f t="array" ref="B2158">IF(A2158:A3157="","",VLOOKUP(A2158:A3157,Reference_dataset_SpeciesList_species_code[],2,FALSE))</f>
        <v>Rhinolophus ferrumequinum</v>
      </c>
      <c r="C2158" s="1" t="s">
        <v>467</v>
      </c>
      <c r="D2158" s="1" t="s">
        <v>2301</v>
      </c>
      <c r="E2158" s="2" t="str">
        <f t="array" ref="E2158">IF(D2158:D3157="","",VLOOKUP(D2158:D3157,Reference_dataset_Measures_code[],2,FALSE))</f>
        <v>Forestry - Adapt/change forest management and exploitation practices</v>
      </c>
    </row>
    <row r="2159" spans="1:5" x14ac:dyDescent="0.2">
      <c r="A2159" s="1" t="s">
        <v>287</v>
      </c>
      <c r="B2159" s="2" t="str">
        <f t="array" ref="B2159">IF(A2159:A3158="","",VLOOKUP(A2159:A3158,Reference_dataset_SpeciesList_species_code[],2,FALSE))</f>
        <v>Rhinolophus ferrumequinum</v>
      </c>
      <c r="C2159" s="1" t="s">
        <v>469</v>
      </c>
      <c r="D2159" s="1" t="s">
        <v>2301</v>
      </c>
      <c r="E2159" s="2" t="str">
        <f t="array" ref="E2159">IF(D2159:D3158="","",VLOOKUP(D2159:D3158,Reference_dataset_Measures_code[],2,FALSE))</f>
        <v>Forestry - Adapt/change forest management and exploitation practices</v>
      </c>
    </row>
    <row r="2160" spans="1:5" x14ac:dyDescent="0.2">
      <c r="A2160" s="1" t="s">
        <v>287</v>
      </c>
      <c r="B2160" s="2" t="str">
        <f t="array" ref="B2160">IF(A2160:A3159="","",VLOOKUP(A2160:A3159,Reference_dataset_SpeciesList_species_code[],2,FALSE))</f>
        <v>Rhinolophus ferrumequinum</v>
      </c>
      <c r="C2160" s="1" t="s">
        <v>464</v>
      </c>
      <c r="D2160" s="1" t="s">
        <v>2301</v>
      </c>
      <c r="E2160" s="2" t="str">
        <f t="array" ref="E2160">IF(D2160:D3159="","",VLOOKUP(D2160:D3159,Reference_dataset_Measures_code[],2,FALSE))</f>
        <v>Forestry - Adapt/change forest management and exploitation practices</v>
      </c>
    </row>
    <row r="2161" spans="1:5" x14ac:dyDescent="0.2">
      <c r="A2161" s="1" t="s">
        <v>287</v>
      </c>
      <c r="B2161" s="2" t="str">
        <f t="array" ref="B2161">IF(A2161:A3160="","",VLOOKUP(A2161:A3160,Reference_dataset_SpeciesList_species_code[],2,FALSE))</f>
        <v>Rhinolophus ferrumequinum</v>
      </c>
      <c r="C2161" s="1" t="s">
        <v>464</v>
      </c>
      <c r="D2161" s="1" t="s">
        <v>2302</v>
      </c>
      <c r="E2161" s="2" t="str">
        <f t="array" ref="E2161">IF(D2161:D3160="","",VLOOKUP(D2161:D3160,Reference_dataset_Measures_code[],2,FALSE))</f>
        <v>Forestry - Stop forest management and exploitation practices</v>
      </c>
    </row>
    <row r="2162" spans="1:5" x14ac:dyDescent="0.2">
      <c r="A2162" s="1" t="s">
        <v>287</v>
      </c>
      <c r="B2162" s="2" t="str">
        <f t="array" ref="B2162">IF(A2162:A3161="","",VLOOKUP(A2162:A3161,Reference_dataset_SpeciesList_species_code[],2,FALSE))</f>
        <v>Rhinolophus ferrumequinum</v>
      </c>
      <c r="C2162" s="1" t="s">
        <v>467</v>
      </c>
      <c r="D2162" s="1" t="s">
        <v>2319</v>
      </c>
      <c r="E2162" s="2" t="str">
        <f t="array" ref="E2162">IF(D2162:D3161="","",VLOOKUP(D2162:D3161,Reference_dataset_Measures_code[],2,FALSE))</f>
        <v>Extraction and energy - Adapt/manage renewable energy installation, facilities and operation</v>
      </c>
    </row>
    <row r="2163" spans="1:5" x14ac:dyDescent="0.2">
      <c r="A2163" s="1" t="s">
        <v>287</v>
      </c>
      <c r="B2163" s="2" t="str">
        <f t="array" ref="B2163">IF(A2163:A3162="","",VLOOKUP(A2163:A3162,Reference_dataset_SpeciesList_species_code[],2,FALSE))</f>
        <v>Rhinolophus ferrumequinum</v>
      </c>
      <c r="C2163" s="1" t="s">
        <v>469</v>
      </c>
      <c r="D2163" s="1" t="s">
        <v>2368</v>
      </c>
      <c r="E2163" s="2" t="str">
        <f t="array" ref="E2163">IF(D2163:D3162="","",VLOOKUP(D2163:D3162,Reference_dataset_Measures_code[],2,FALSE))</f>
        <v>Extraction and energy - Manage/reduce/eliminate pollution types</v>
      </c>
    </row>
    <row r="2164" spans="1:5" x14ac:dyDescent="0.2">
      <c r="A2164" s="1" t="s">
        <v>287</v>
      </c>
      <c r="B2164" s="2" t="str">
        <f t="array" ref="B2164">IF(A2164:A3163="","",VLOOKUP(A2164:A3163,Reference_dataset_SpeciesList_species_code[],2,FALSE))</f>
        <v>Rhinolophus ferrumequinum</v>
      </c>
      <c r="C2164" s="1" t="s">
        <v>467</v>
      </c>
      <c r="D2164" s="1" t="s">
        <v>2367</v>
      </c>
      <c r="E2164" s="2" t="str">
        <f t="array" ref="E2164">IF(D2164:D3163="","",VLOOKUP(D2164:D3163,Reference_dataset_Measures_code[],2,FALSE))</f>
        <v>Transport - Manage/reduce/eliminate noise, light and other forms of pollution</v>
      </c>
    </row>
    <row r="2165" spans="1:5" x14ac:dyDescent="0.2">
      <c r="A2165" s="1" t="s">
        <v>287</v>
      </c>
      <c r="B2165" s="2" t="str">
        <f t="array" ref="B2165">IF(A2165:A3164="","",VLOOKUP(A2165:A3164,Reference_dataset_SpeciesList_species_code[],2,FALSE))</f>
        <v>Rhinolophus ferrumequinum</v>
      </c>
      <c r="C2165" s="1" t="s">
        <v>467</v>
      </c>
      <c r="D2165" s="1" t="s">
        <v>2291</v>
      </c>
      <c r="E2165" s="2" t="str">
        <f t="array" ref="E2165">IF(D2165:D3164="","",VLOOKUP(D2165:D3164,Reference_dataset_Measures_code[],2,FALSE))</f>
        <v>Infrastructure - Managing the impacts of converting land for construction and development</v>
      </c>
    </row>
    <row r="2166" spans="1:5" x14ac:dyDescent="0.2">
      <c r="A2166" s="1" t="s">
        <v>287</v>
      </c>
      <c r="B2166" s="2" t="str">
        <f t="array" ref="B2166">IF(A2166:A3165="","",VLOOKUP(A2166:A3165,Reference_dataset_SpeciesList_species_code[],2,FALSE))</f>
        <v>Rhinolophus ferrumequinum</v>
      </c>
      <c r="C2166" s="1" t="s">
        <v>467</v>
      </c>
      <c r="D2166" s="1" t="s">
        <v>2292</v>
      </c>
      <c r="E2166" s="2" t="str">
        <f t="array" ref="E2166">IF(D2166:D3165="","",VLOOKUP(D2166:D3165,Reference_dataset_Measures_code[],2,FALSE))</f>
        <v>Infrastructure - Habitat restoration of areas impacted by infrastructure, operations and activities</v>
      </c>
    </row>
    <row r="2167" spans="1:5" x14ac:dyDescent="0.2">
      <c r="A2167" s="1" t="s">
        <v>287</v>
      </c>
      <c r="B2167" s="2" t="str">
        <f t="array" ref="B2167">IF(A2167:A3166="","",VLOOKUP(A2167:A3166,Reference_dataset_SpeciesList_species_code[],2,FALSE))</f>
        <v>Rhinolophus ferrumequinum</v>
      </c>
      <c r="C2167" s="1" t="s">
        <v>464</v>
      </c>
      <c r="D2167" s="1" t="s">
        <v>2292</v>
      </c>
      <c r="E2167" s="2" t="str">
        <f t="array" ref="E2167">IF(D2167:D3166="","",VLOOKUP(D2167:D3166,Reference_dataset_Measures_code[],2,FALSE))</f>
        <v>Infrastructure - Habitat restoration of areas impacted by infrastructure, operations and activities</v>
      </c>
    </row>
    <row r="2168" spans="1:5" x14ac:dyDescent="0.2">
      <c r="A2168" s="1" t="s">
        <v>287</v>
      </c>
      <c r="B2168" s="2" t="str">
        <f t="array" ref="B2168">IF(A2168:A3167="","",VLOOKUP(A2168:A3167,Reference_dataset_SpeciesList_species_code[],2,FALSE))</f>
        <v>Rhinolophus ferrumequinum</v>
      </c>
      <c r="C2168" s="1" t="s">
        <v>467</v>
      </c>
      <c r="D2168" s="1" t="s">
        <v>2295</v>
      </c>
      <c r="E2168" s="2" t="str">
        <f t="array" ref="E2168">IF(D2168:D3167="","",VLOOKUP(D2168:D3167,Reference_dataset_Measures_code[],2,FALSE))</f>
        <v>Infrastructure - Reduce impact of outdoor sports, leisure and recreational activities</v>
      </c>
    </row>
    <row r="2169" spans="1:5" x14ac:dyDescent="0.2">
      <c r="A2169" s="1" t="s">
        <v>287</v>
      </c>
      <c r="B2169" s="2" t="str">
        <f t="array" ref="B2169">IF(A2169:A3168="","",VLOOKUP(A2169:A3168,Reference_dataset_SpeciesList_species_code[],2,FALSE))</f>
        <v>Rhinolophus ferrumequinum</v>
      </c>
      <c r="C2169" s="1" t="s">
        <v>469</v>
      </c>
      <c r="D2169" s="1" t="s">
        <v>2295</v>
      </c>
      <c r="E2169" s="2" t="str">
        <f t="array" ref="E2169">IF(D2169:D3168="","",VLOOKUP(D2169:D3168,Reference_dataset_Measures_code[],2,FALSE))</f>
        <v>Infrastructure - Reduce impact of outdoor sports, leisure and recreational activities</v>
      </c>
    </row>
    <row r="2170" spans="1:5" x14ac:dyDescent="0.2">
      <c r="A2170" s="1" t="s">
        <v>287</v>
      </c>
      <c r="B2170" s="2" t="str">
        <f t="array" ref="B2170">IF(A2170:A3169="","",VLOOKUP(A2170:A3169,Reference_dataset_SpeciesList_species_code[],2,FALSE))</f>
        <v>Rhinolophus ferrumequinum</v>
      </c>
      <c r="C2170" s="1" t="s">
        <v>464</v>
      </c>
      <c r="D2170" s="1" t="s">
        <v>2295</v>
      </c>
      <c r="E2170" s="2" t="str">
        <f t="array" ref="E2170">IF(D2170:D3169="","",VLOOKUP(D2170:D3169,Reference_dataset_Measures_code[],2,FALSE))</f>
        <v>Infrastructure - Reduce impact of outdoor sports, leisure and recreational activities</v>
      </c>
    </row>
    <row r="2171" spans="1:5" x14ac:dyDescent="0.2">
      <c r="A2171" s="1" t="s">
        <v>287</v>
      </c>
      <c r="B2171" s="2" t="str">
        <f t="array" ref="B2171">IF(A2171:A3170="","",VLOOKUP(A2171:A3170,Reference_dataset_SpeciesList_species_code[],2,FALSE))</f>
        <v>Rhinolophus ferrumequinum</v>
      </c>
      <c r="C2171" s="1" t="s">
        <v>467</v>
      </c>
      <c r="D2171" s="1" t="s">
        <v>2365</v>
      </c>
      <c r="E2171" s="2" t="str">
        <f t="array" ref="E2171">IF(D2171:D3170="","",VLOOKUP(D2171:D3170,Reference_dataset_Measures_code[],2,FALSE))</f>
        <v>Infrastructure - Reduce/eliminate pollution, incl. noise, light, heat, soil pollution</v>
      </c>
    </row>
    <row r="2172" spans="1:5" x14ac:dyDescent="0.2">
      <c r="A2172" s="1" t="s">
        <v>287</v>
      </c>
      <c r="B2172" s="2" t="str">
        <f t="array" ref="B2172">IF(A2172:A3171="","",VLOOKUP(A2172:A3171,Reference_dataset_SpeciesList_species_code[],2,FALSE))</f>
        <v>Rhinolophus ferrumequinum</v>
      </c>
      <c r="C2172" s="1" t="s">
        <v>469</v>
      </c>
      <c r="D2172" s="1" t="s">
        <v>2365</v>
      </c>
      <c r="E2172" s="2" t="str">
        <f t="array" ref="E2172">IF(D2172:D3171="","",VLOOKUP(D2172:D3171,Reference_dataset_Measures_code[],2,FALSE))</f>
        <v>Infrastructure - Reduce/eliminate pollution, incl. noise, light, heat, soil pollution</v>
      </c>
    </row>
    <row r="2173" spans="1:5" x14ac:dyDescent="0.2">
      <c r="A2173" s="1" t="s">
        <v>287</v>
      </c>
      <c r="B2173" s="2" t="str">
        <f t="array" ref="B2173">IF(A2173:A3172="","",VLOOKUP(A2173:A3172,Reference_dataset_SpeciesList_species_code[],2,FALSE))</f>
        <v>Rhinolophus ferrumequinum</v>
      </c>
      <c r="C2173" s="1" t="s">
        <v>464</v>
      </c>
      <c r="D2173" s="1" t="s">
        <v>2365</v>
      </c>
      <c r="E2173" s="2" t="str">
        <f t="array" ref="E2173">IF(D2173:D3172="","",VLOOKUP(D2173:D3172,Reference_dataset_Measures_code[],2,FALSE))</f>
        <v>Infrastructure - Reduce/eliminate pollution, incl. noise, light, heat, soil pollution</v>
      </c>
    </row>
    <row r="2174" spans="1:5" x14ac:dyDescent="0.2">
      <c r="A2174" s="1" t="s">
        <v>287</v>
      </c>
      <c r="B2174" s="2" t="str">
        <f t="array" ref="B2174">IF(A2174:A3173="","",VLOOKUP(A2174:A3173,Reference_dataset_SpeciesList_species_code[],2,FALSE))</f>
        <v>Rhinolophus ferrumequinum</v>
      </c>
      <c r="C2174" s="1" t="s">
        <v>467</v>
      </c>
      <c r="D2174" s="1" t="s">
        <v>2313</v>
      </c>
      <c r="E2174" s="2" t="str">
        <f t="array" ref="E2174">IF(D2174:D3173="","",VLOOKUP(D2174:D3173,Reference_dataset_Measures_code[],2,FALSE))</f>
        <v>Infrastructure - Other measures related to residential, commercial and recreational infrastructures</v>
      </c>
    </row>
    <row r="2175" spans="1:5" x14ac:dyDescent="0.2">
      <c r="A2175" s="1" t="s">
        <v>287</v>
      </c>
      <c r="B2175" s="2" t="str">
        <f t="array" ref="B2175">IF(A2175:A3174="","",VLOOKUP(A2175:A3174,Reference_dataset_SpeciesList_species_code[],2,FALSE))</f>
        <v>Rhinolophus ferrumequinum</v>
      </c>
      <c r="C2175" s="1" t="s">
        <v>469</v>
      </c>
      <c r="D2175" s="1" t="s">
        <v>2313</v>
      </c>
      <c r="E2175" s="2" t="str">
        <f t="array" ref="E2175">IF(D2175:D3174="","",VLOOKUP(D2175:D3174,Reference_dataset_Measures_code[],2,FALSE))</f>
        <v>Infrastructure - Other measures related to residential, commercial and recreational infrastructures</v>
      </c>
    </row>
    <row r="2176" spans="1:5" x14ac:dyDescent="0.2">
      <c r="A2176" s="1" t="s">
        <v>287</v>
      </c>
      <c r="B2176" s="2" t="str">
        <f t="array" ref="B2176">IF(A2176:A3175="","",VLOOKUP(A2176:A3175,Reference_dataset_SpeciesList_species_code[],2,FALSE))</f>
        <v>Rhinolophus ferrumequinum</v>
      </c>
      <c r="C2176" s="1" t="s">
        <v>464</v>
      </c>
      <c r="D2176" s="1" t="s">
        <v>2313</v>
      </c>
      <c r="E2176" s="2" t="str">
        <f t="array" ref="E2176">IF(D2176:D3175="","",VLOOKUP(D2176:D3175,Reference_dataset_Measures_code[],2,FALSE))</f>
        <v>Infrastructure - Other measures related to residential, commercial and recreational infrastructures</v>
      </c>
    </row>
    <row r="2177" spans="1:5" x14ac:dyDescent="0.2">
      <c r="A2177" s="1" t="s">
        <v>287</v>
      </c>
      <c r="B2177" s="2" t="str">
        <f t="array" ref="B2177">IF(A2177:A3176="","",VLOOKUP(A2177:A3176,Reference_dataset_SpeciesList_species_code[],2,FALSE))</f>
        <v>Rhinolophus ferrumequinum</v>
      </c>
      <c r="C2177" s="1" t="s">
        <v>467</v>
      </c>
      <c r="D2177" s="1" t="s">
        <v>2325</v>
      </c>
      <c r="E2177" s="2" t="str">
        <f t="array" ref="E2177">IF(D2177:D3176="","",VLOOKUP(D2177:D3176,Reference_dataset_Measures_code[],2,FALSE))</f>
        <v>Military - Reduce impact of other specific human activities</v>
      </c>
    </row>
    <row r="2178" spans="1:5" x14ac:dyDescent="0.2">
      <c r="A2178" s="1" t="s">
        <v>287</v>
      </c>
      <c r="B2178" s="2" t="str">
        <f t="array" ref="B2178">IF(A2178:A3177="","",VLOOKUP(A2178:A3177,Reference_dataset_SpeciesList_species_code[],2,FALSE))</f>
        <v>Rhinolophus ferrumequinum</v>
      </c>
      <c r="C2178" s="1" t="s">
        <v>469</v>
      </c>
      <c r="D2178" s="1" t="s">
        <v>2325</v>
      </c>
      <c r="E2178" s="2" t="str">
        <f t="array" ref="E2178">IF(D2178:D3177="","",VLOOKUP(D2178:D3177,Reference_dataset_Measures_code[],2,FALSE))</f>
        <v>Military - Reduce impact of other specific human activities</v>
      </c>
    </row>
    <row r="2179" spans="1:5" x14ac:dyDescent="0.2">
      <c r="A2179" s="1" t="s">
        <v>287</v>
      </c>
      <c r="B2179" s="2" t="str">
        <f t="array" ref="B2179">IF(A2179:A3178="","",VLOOKUP(A2179:A3178,Reference_dataset_SpeciesList_species_code[],2,FALSE))</f>
        <v>Rhinolophus ferrumequinum</v>
      </c>
      <c r="C2179" s="1" t="s">
        <v>464</v>
      </c>
      <c r="D2179" s="1" t="s">
        <v>2325</v>
      </c>
      <c r="E2179" s="2" t="str">
        <f t="array" ref="E2179">IF(D2179:D3178="","",VLOOKUP(D2179:D3178,Reference_dataset_Measures_code[],2,FALSE))</f>
        <v>Military - Reduce impact of other specific human activities</v>
      </c>
    </row>
    <row r="2180" spans="1:5" x14ac:dyDescent="0.2">
      <c r="A2180" s="1" t="s">
        <v>287</v>
      </c>
      <c r="B2180" s="2" t="str">
        <f t="array" ref="B2180">IF(A2180:A3179="","",VLOOKUP(A2180:A3179,Reference_dataset_SpeciesList_species_code[],2,FALSE))</f>
        <v>Rhinolophus ferrumequinum</v>
      </c>
      <c r="C2180" s="1" t="s">
        <v>467</v>
      </c>
      <c r="D2180" s="1" t="s">
        <v>2326</v>
      </c>
      <c r="E2180" s="2" t="str">
        <f t="array" ref="E2180">IF(D2180:D3179="","",VLOOKUP(D2180:D3179,Reference_dataset_Measures_code[],2,FALSE))</f>
        <v>Military - Habitat restoration of areas related to military installations and activities and other human activities</v>
      </c>
    </row>
    <row r="2181" spans="1:5" x14ac:dyDescent="0.2">
      <c r="A2181" s="1" t="s">
        <v>287</v>
      </c>
      <c r="B2181" s="2" t="str">
        <f t="array" ref="B2181">IF(A2181:A3180="","",VLOOKUP(A2181:A3180,Reference_dataset_SpeciesList_species_code[],2,FALSE))</f>
        <v>Rhinolophus ferrumequinum</v>
      </c>
      <c r="C2181" s="1" t="s">
        <v>469</v>
      </c>
      <c r="D2181" s="1" t="s">
        <v>2326</v>
      </c>
      <c r="E2181" s="2" t="str">
        <f t="array" ref="E2181">IF(D2181:D3180="","",VLOOKUP(D2181:D3180,Reference_dataset_Measures_code[],2,FALSE))</f>
        <v>Military - Habitat restoration of areas related to military installations and activities and other human activities</v>
      </c>
    </row>
    <row r="2182" spans="1:5" x14ac:dyDescent="0.2">
      <c r="A2182" s="1" t="s">
        <v>287</v>
      </c>
      <c r="B2182" s="2" t="str">
        <f t="array" ref="B2182">IF(A2182:A3181="","",VLOOKUP(A2182:A3181,Reference_dataset_SpeciesList_species_code[],2,FALSE))</f>
        <v>Rhinolophus ferrumequinum</v>
      </c>
      <c r="C2182" s="1" t="s">
        <v>464</v>
      </c>
      <c r="D2182" s="1" t="s">
        <v>2326</v>
      </c>
      <c r="E2182" s="2" t="str">
        <f t="array" ref="E2182">IF(D2182:D3181="","",VLOOKUP(D2182:D3181,Reference_dataset_Measures_code[],2,FALSE))</f>
        <v>Military - Habitat restoration of areas related to military installations and activities and other human activities</v>
      </c>
    </row>
    <row r="2183" spans="1:5" x14ac:dyDescent="0.2">
      <c r="A2183" s="1" t="s">
        <v>287</v>
      </c>
      <c r="B2183" s="2" t="str">
        <f t="array" ref="B2183">IF(A2183:A3182="","",VLOOKUP(A2183:A3182,Reference_dataset_SpeciesList_species_code[],2,FALSE))</f>
        <v>Rhinolophus ferrumequinum</v>
      </c>
      <c r="C2183" s="1" t="s">
        <v>464</v>
      </c>
      <c r="D2183" s="1" t="s">
        <v>2307</v>
      </c>
      <c r="E2183" s="2" t="str">
        <f t="array" ref="E2183">IF(D2183:D3182="","",VLOOKUP(D2183:D3182,Reference_dataset_Measures_code[],2,FALSE))</f>
        <v>Natural processes - Managenemnt of habitats to slow, stop or reverse natural processes without direct human influence</v>
      </c>
    </row>
    <row r="2184" spans="1:5" x14ac:dyDescent="0.2">
      <c r="A2184" s="1" t="s">
        <v>287</v>
      </c>
      <c r="B2184" s="2" t="str">
        <f t="array" ref="B2184">IF(A2184:A3183="","",VLOOKUP(A2184:A3183,Reference_dataset_SpeciesList_species_code[],2,FALSE))</f>
        <v>Rhinolophus ferrumequinum</v>
      </c>
      <c r="C2184" s="1" t="s">
        <v>467</v>
      </c>
      <c r="D2184" s="1" t="s">
        <v>2339</v>
      </c>
      <c r="E2184" s="2" t="str">
        <f t="array" ref="E2184">IF(D2184:D3183="","",VLOOKUP(D2184:D3183,Reference_dataset_Measures_code[],2,FALSE))</f>
        <v>Natural processes - Other measures related to natural processes</v>
      </c>
    </row>
    <row r="2185" spans="1:5" x14ac:dyDescent="0.2">
      <c r="A2185" s="1" t="s">
        <v>287</v>
      </c>
      <c r="B2185" s="2" t="str">
        <f t="array" ref="B2185">IF(A2185:A3184="","",VLOOKUP(A2185:A3184,Reference_dataset_SpeciesList_species_code[],2,FALSE))</f>
        <v>Rhinolophus ferrumequinum</v>
      </c>
      <c r="C2185" s="1" t="s">
        <v>467</v>
      </c>
      <c r="D2185" s="1" t="s">
        <v>2335</v>
      </c>
      <c r="E2185" s="2" t="str">
        <f t="array" ref="E2185">IF(D2185:D3184="","",VLOOKUP(D2185:D3184,Reference_dataset_Measures_code[],2,FALSE))</f>
        <v>Nature directives - Manage native species incl. non-Directive species)</v>
      </c>
    </row>
    <row r="2186" spans="1:5" x14ac:dyDescent="0.2">
      <c r="A2186" s="1" t="s">
        <v>286</v>
      </c>
      <c r="B2186" s="2" t="str">
        <f t="array" ref="B2186">IF(A2186:A3185="","",VLOOKUP(A2186:A3185,Reference_dataset_SpeciesList_species_code[],2,FALSE))</f>
        <v>Rhinolophus hipposideros</v>
      </c>
      <c r="C2186" s="1" t="s">
        <v>464</v>
      </c>
      <c r="D2186" s="1" t="s">
        <v>2307</v>
      </c>
      <c r="E2186" s="2" t="str">
        <f t="array" ref="E2186">IF(D2186:D3185="","",VLOOKUP(D2186:D3185,Reference_dataset_Measures_code[],2,FALSE))</f>
        <v>Natural processes - Managenemnt of habitats to slow, stop or reverse natural processes without direct human influence</v>
      </c>
    </row>
    <row r="2187" spans="1:5" x14ac:dyDescent="0.2">
      <c r="A2187" s="1" t="s">
        <v>286</v>
      </c>
      <c r="B2187" s="2" t="str">
        <f t="array" ref="B2187">IF(A2187:A3186="","",VLOOKUP(A2187:A3186,Reference_dataset_SpeciesList_species_code[],2,FALSE))</f>
        <v>Rhinolophus hipposideros</v>
      </c>
      <c r="C2187" s="1" t="s">
        <v>467</v>
      </c>
      <c r="D2187" s="1" t="s">
        <v>2298</v>
      </c>
      <c r="E2187" s="2" t="str">
        <f t="array" ref="E2187">IF(D2187:D3186="","",VLOOKUP(D2187:D3186,Reference_dataset_Measures_code[],2,FALSE))</f>
        <v>Agriculture - Prevent conversion of (semi-) natural habitats into agricultural land</v>
      </c>
    </row>
    <row r="2188" spans="1:5" x14ac:dyDescent="0.2">
      <c r="A2188" s="1" t="s">
        <v>286</v>
      </c>
      <c r="B2188" s="2" t="str">
        <f t="array" ref="B2188">IF(A2188:A3187="","",VLOOKUP(A2188:A3187,Reference_dataset_SpeciesList_species_code[],2,FALSE))</f>
        <v>Rhinolophus hipposideros</v>
      </c>
      <c r="C2188" s="1" t="s">
        <v>469</v>
      </c>
      <c r="D2188" s="1" t="s">
        <v>2298</v>
      </c>
      <c r="E2188" s="2" t="str">
        <f t="array" ref="E2188">IF(D2188:D3187="","",VLOOKUP(D2188:D3187,Reference_dataset_Measures_code[],2,FALSE))</f>
        <v>Agriculture - Prevent conversion of (semi-) natural habitats into agricultural land</v>
      </c>
    </row>
    <row r="2189" spans="1:5" x14ac:dyDescent="0.2">
      <c r="A2189" s="1" t="s">
        <v>286</v>
      </c>
      <c r="B2189" s="2" t="str">
        <f t="array" ref="B2189">IF(A2189:A3188="","",VLOOKUP(A2189:A3188,Reference_dataset_SpeciesList_species_code[],2,FALSE))</f>
        <v>Rhinolophus hipposideros</v>
      </c>
      <c r="C2189" s="1" t="s">
        <v>467</v>
      </c>
      <c r="D2189" s="1" t="s">
        <v>2299</v>
      </c>
      <c r="E2189" s="2" t="str">
        <f t="array" ref="E2189">IF(D2189:D3188="","",VLOOKUP(D2189:D3188,Reference_dataset_Measures_code[],2,FALSE))</f>
        <v>Agriculture - Restore small landscape features on agricultural land</v>
      </c>
    </row>
    <row r="2190" spans="1:5" x14ac:dyDescent="0.2">
      <c r="A2190" s="1" t="s">
        <v>286</v>
      </c>
      <c r="B2190" s="2" t="str">
        <f t="array" ref="B2190">IF(A2190:A3189="","",VLOOKUP(A2190:A3189,Reference_dataset_SpeciesList_species_code[],2,FALSE))</f>
        <v>Rhinolophus hipposideros</v>
      </c>
      <c r="C2190" s="1" t="s">
        <v>469</v>
      </c>
      <c r="D2190" s="1" t="s">
        <v>2299</v>
      </c>
      <c r="E2190" s="2" t="str">
        <f t="array" ref="E2190">IF(D2190:D3189="","",VLOOKUP(D2190:D3189,Reference_dataset_Measures_code[],2,FALSE))</f>
        <v>Agriculture - Restore small landscape features on agricultural land</v>
      </c>
    </row>
    <row r="2191" spans="1:5" x14ac:dyDescent="0.2">
      <c r="A2191" s="1" t="s">
        <v>286</v>
      </c>
      <c r="B2191" s="2" t="str">
        <f t="array" ref="B2191">IF(A2191:A3190="","",VLOOKUP(A2191:A3190,Reference_dataset_SpeciesList_species_code[],2,FALSE))</f>
        <v>Rhinolophus hipposideros</v>
      </c>
      <c r="C2191" s="1" t="s">
        <v>464</v>
      </c>
      <c r="D2191" s="1" t="s">
        <v>2299</v>
      </c>
      <c r="E2191" s="2" t="str">
        <f t="array" ref="E2191">IF(D2191:D3190="","",VLOOKUP(D2191:D3190,Reference_dataset_Measures_code[],2,FALSE))</f>
        <v>Agriculture - Restore small landscape features on agricultural land</v>
      </c>
    </row>
    <row r="2192" spans="1:5" x14ac:dyDescent="0.2">
      <c r="A2192" s="1" t="s">
        <v>286</v>
      </c>
      <c r="B2192" s="2" t="str">
        <f t="array" ref="B2192">IF(A2192:A3191="","",VLOOKUP(A2192:A3191,Reference_dataset_SpeciesList_species_code[],2,FALSE))</f>
        <v>Rhinolophus hipposideros</v>
      </c>
      <c r="C2192" s="1" t="s">
        <v>467</v>
      </c>
      <c r="D2192" s="1" t="s">
        <v>414</v>
      </c>
      <c r="E2192" s="2" t="str">
        <f t="array" ref="E2192">IF(D2192:D3191="","",VLOOKUP(D2192:D3191,Reference_dataset_Measures_code[],2,FALSE))</f>
        <v>Agriculture - Maintain exisiting extensive practices and landscape features</v>
      </c>
    </row>
    <row r="2193" spans="1:5" x14ac:dyDescent="0.2">
      <c r="A2193" s="1" t="s">
        <v>286</v>
      </c>
      <c r="B2193" s="2" t="str">
        <f t="array" ref="B2193">IF(A2193:A3192="","",VLOOKUP(A2193:A3192,Reference_dataset_SpeciesList_species_code[],2,FALSE))</f>
        <v>Rhinolophus hipposideros</v>
      </c>
      <c r="C2193" s="1" t="s">
        <v>469</v>
      </c>
      <c r="D2193" s="1" t="s">
        <v>414</v>
      </c>
      <c r="E2193" s="2" t="str">
        <f t="array" ref="E2193">IF(D2193:D3192="","",VLOOKUP(D2193:D3192,Reference_dataset_Measures_code[],2,FALSE))</f>
        <v>Agriculture - Maintain exisiting extensive practices and landscape features</v>
      </c>
    </row>
    <row r="2194" spans="1:5" x14ac:dyDescent="0.2">
      <c r="A2194" s="1" t="s">
        <v>286</v>
      </c>
      <c r="B2194" s="2" t="str">
        <f t="array" ref="B2194">IF(A2194:A3193="","",VLOOKUP(A2194:A3193,Reference_dataset_SpeciesList_species_code[],2,FALSE))</f>
        <v>Rhinolophus hipposideros</v>
      </c>
      <c r="C2194" s="1" t="s">
        <v>464</v>
      </c>
      <c r="D2194" s="1" t="s">
        <v>414</v>
      </c>
      <c r="E2194" s="2" t="str">
        <f t="array" ref="E2194">IF(D2194:D3193="","",VLOOKUP(D2194:D3193,Reference_dataset_Measures_code[],2,FALSE))</f>
        <v>Agriculture - Maintain exisiting extensive practices and landscape features</v>
      </c>
    </row>
    <row r="2195" spans="1:5" x14ac:dyDescent="0.2">
      <c r="A2195" s="1" t="s">
        <v>286</v>
      </c>
      <c r="B2195" s="2" t="str">
        <f t="array" ref="B2195">IF(A2195:A3194="","",VLOOKUP(A2195:A3194,Reference_dataset_SpeciesList_species_code[],2,FALSE))</f>
        <v>Rhinolophus hipposideros</v>
      </c>
      <c r="C2195" s="1" t="s">
        <v>467</v>
      </c>
      <c r="D2195" s="1" t="s">
        <v>2300</v>
      </c>
      <c r="E2195" s="2" t="str">
        <f t="array" ref="E2195">IF(D2195:D3194="","",VLOOKUP(D2195:D3194,Reference_dataset_Measures_code[],2,FALSE))</f>
        <v>Agriculture - Reinstate appropiate agricultural practices to address abandonment</v>
      </c>
    </row>
    <row r="2196" spans="1:5" x14ac:dyDescent="0.2">
      <c r="A2196" s="1" t="s">
        <v>286</v>
      </c>
      <c r="B2196" s="2" t="str">
        <f t="array" ref="B2196">IF(A2196:A3195="","",VLOOKUP(A2196:A3195,Reference_dataset_SpeciesList_species_code[],2,FALSE))</f>
        <v>Rhinolophus hipposideros</v>
      </c>
      <c r="C2196" s="1" t="s">
        <v>469</v>
      </c>
      <c r="D2196" s="1" t="s">
        <v>2300</v>
      </c>
      <c r="E2196" s="2" t="str">
        <f t="array" ref="E2196">IF(D2196:D3195="","",VLOOKUP(D2196:D3195,Reference_dataset_Measures_code[],2,FALSE))</f>
        <v>Agriculture - Reinstate appropiate agricultural practices to address abandonment</v>
      </c>
    </row>
    <row r="2197" spans="1:5" x14ac:dyDescent="0.2">
      <c r="A2197" s="1" t="s">
        <v>286</v>
      </c>
      <c r="B2197" s="2" t="str">
        <f t="array" ref="B2197">IF(A2197:A3196="","",VLOOKUP(A2197:A3196,Reference_dataset_SpeciesList_species_code[],2,FALSE))</f>
        <v>Rhinolophus hipposideros</v>
      </c>
      <c r="C2197" s="1" t="s">
        <v>464</v>
      </c>
      <c r="D2197" s="1" t="s">
        <v>2300</v>
      </c>
      <c r="E2197" s="2" t="str">
        <f t="array" ref="E2197">IF(D2197:D3196="","",VLOOKUP(D2197:D3196,Reference_dataset_Measures_code[],2,FALSE))</f>
        <v>Agriculture - Reinstate appropiate agricultural practices to address abandonment</v>
      </c>
    </row>
    <row r="2198" spans="1:5" x14ac:dyDescent="0.2">
      <c r="A2198" s="1" t="s">
        <v>286</v>
      </c>
      <c r="B2198" s="2" t="str">
        <f t="array" ref="B2198">IF(A2198:A3197="","",VLOOKUP(A2198:A3197,Reference_dataset_SpeciesList_species_code[],2,FALSE))</f>
        <v>Rhinolophus hipposideros</v>
      </c>
      <c r="C2198" s="1" t="s">
        <v>467</v>
      </c>
      <c r="D2198" s="1" t="s">
        <v>447</v>
      </c>
      <c r="E2198" s="2" t="str">
        <f t="array" ref="E2198">IF(D2198:D3197="","",VLOOKUP(D2198:D3197,Reference_dataset_Measures_code[],2,FALSE))</f>
        <v>Agriculture - Adapt mowing, grazing and other equivalent agricultural activities</v>
      </c>
    </row>
    <row r="2199" spans="1:5" x14ac:dyDescent="0.2">
      <c r="A2199" s="1" t="s">
        <v>286</v>
      </c>
      <c r="B2199" s="2" t="str">
        <f t="array" ref="B2199">IF(A2199:A3198="","",VLOOKUP(A2199:A3198,Reference_dataset_SpeciesList_species_code[],2,FALSE))</f>
        <v>Rhinolophus hipposideros</v>
      </c>
      <c r="C2199" s="1" t="s">
        <v>467</v>
      </c>
      <c r="D2199" s="1" t="s">
        <v>2309</v>
      </c>
      <c r="E2199" s="2" t="str">
        <f t="array" ref="E2199">IF(D2199:D3198="","",VLOOKUP(D2199:D3198,Reference_dataset_Measures_code[],2,FALSE))</f>
        <v>Agriculture - Manage use of fertilisers as well as chemicals in agriculture</v>
      </c>
    </row>
    <row r="2200" spans="1:5" x14ac:dyDescent="0.2">
      <c r="A2200" s="1" t="s">
        <v>286</v>
      </c>
      <c r="B2200" s="2" t="str">
        <f t="array" ref="B2200">IF(A2200:A3199="","",VLOOKUP(A2200:A3199,Reference_dataset_SpeciesList_species_code[],2,FALSE))</f>
        <v>Rhinolophus hipposideros</v>
      </c>
      <c r="C2200" s="1" t="s">
        <v>469</v>
      </c>
      <c r="D2200" s="1" t="s">
        <v>2309</v>
      </c>
      <c r="E2200" s="2" t="str">
        <f t="array" ref="E2200">IF(D2200:D3199="","",VLOOKUP(D2200:D3199,Reference_dataset_Measures_code[],2,FALSE))</f>
        <v>Agriculture - Manage use of fertilisers as well as chemicals in agriculture</v>
      </c>
    </row>
    <row r="2201" spans="1:5" x14ac:dyDescent="0.2">
      <c r="A2201" s="1" t="s">
        <v>286</v>
      </c>
      <c r="B2201" s="2" t="str">
        <f t="array" ref="B2201">IF(A2201:A3200="","",VLOOKUP(A2201:A3200,Reference_dataset_SpeciesList_species_code[],2,FALSE))</f>
        <v>Rhinolophus hipposideros</v>
      </c>
      <c r="C2201" s="1" t="s">
        <v>464</v>
      </c>
      <c r="D2201" s="1" t="s">
        <v>2309</v>
      </c>
      <c r="E2201" s="2" t="str">
        <f t="array" ref="E2201">IF(D2201:D3200="","",VLOOKUP(D2201:D3200,Reference_dataset_Measures_code[],2,FALSE))</f>
        <v>Agriculture - Manage use of fertilisers as well as chemicals in agriculture</v>
      </c>
    </row>
    <row r="2202" spans="1:5" x14ac:dyDescent="0.2">
      <c r="A2202" s="1" t="s">
        <v>286</v>
      </c>
      <c r="B2202" s="2" t="str">
        <f t="array" ref="B2202">IF(A2202:A3201="","",VLOOKUP(A2202:A3201,Reference_dataset_SpeciesList_species_code[],2,FALSE))</f>
        <v>Rhinolophus hipposideros</v>
      </c>
      <c r="C2202" s="1" t="s">
        <v>467</v>
      </c>
      <c r="D2202" s="1" t="s">
        <v>2296</v>
      </c>
      <c r="E2202" s="2" t="str">
        <f t="array" ref="E2202">IF(D2202:D3201="","",VLOOKUP(D2202:D3201,Reference_dataset_Measures_code[],2,FALSE))</f>
        <v>Agriculture - Reduce/eliminate source pollution to surface and ground waters from agriculture</v>
      </c>
    </row>
    <row r="2203" spans="1:5" x14ac:dyDescent="0.2">
      <c r="A2203" s="1" t="s">
        <v>286</v>
      </c>
      <c r="B2203" s="2" t="str">
        <f t="array" ref="B2203">IF(A2203:A3202="","",VLOOKUP(A2203:A3202,Reference_dataset_SpeciesList_species_code[],2,FALSE))</f>
        <v>Rhinolophus hipposideros</v>
      </c>
      <c r="C2203" s="1" t="s">
        <v>467</v>
      </c>
      <c r="D2203" s="1" t="s">
        <v>2301</v>
      </c>
      <c r="E2203" s="2" t="str">
        <f t="array" ref="E2203">IF(D2203:D3202="","",VLOOKUP(D2203:D3202,Reference_dataset_Measures_code[],2,FALSE))</f>
        <v>Forestry - Adapt/change forest management and exploitation practices</v>
      </c>
    </row>
    <row r="2204" spans="1:5" x14ac:dyDescent="0.2">
      <c r="A2204" s="1" t="s">
        <v>286</v>
      </c>
      <c r="B2204" s="2" t="str">
        <f t="array" ref="B2204">IF(A2204:A3203="","",VLOOKUP(A2204:A3203,Reference_dataset_SpeciesList_species_code[],2,FALSE))</f>
        <v>Rhinolophus hipposideros</v>
      </c>
      <c r="C2204" s="1" t="s">
        <v>469</v>
      </c>
      <c r="D2204" s="1" t="s">
        <v>2301</v>
      </c>
      <c r="E2204" s="2" t="str">
        <f t="array" ref="E2204">IF(D2204:D3203="","",VLOOKUP(D2204:D3203,Reference_dataset_Measures_code[],2,FALSE))</f>
        <v>Forestry - Adapt/change forest management and exploitation practices</v>
      </c>
    </row>
    <row r="2205" spans="1:5" x14ac:dyDescent="0.2">
      <c r="A2205" s="1" t="s">
        <v>286</v>
      </c>
      <c r="B2205" s="2" t="str">
        <f t="array" ref="B2205">IF(A2205:A3204="","",VLOOKUP(A2205:A3204,Reference_dataset_SpeciesList_species_code[],2,FALSE))</f>
        <v>Rhinolophus hipposideros</v>
      </c>
      <c r="C2205" s="1" t="s">
        <v>464</v>
      </c>
      <c r="D2205" s="1" t="s">
        <v>2301</v>
      </c>
      <c r="E2205" s="2" t="str">
        <f t="array" ref="E2205">IF(D2205:D3204="","",VLOOKUP(D2205:D3204,Reference_dataset_Measures_code[],2,FALSE))</f>
        <v>Forestry - Adapt/change forest management and exploitation practices</v>
      </c>
    </row>
    <row r="2206" spans="1:5" x14ac:dyDescent="0.2">
      <c r="A2206" s="1" t="s">
        <v>286</v>
      </c>
      <c r="B2206" s="2" t="str">
        <f t="array" ref="B2206">IF(A2206:A3205="","",VLOOKUP(A2206:A3205,Reference_dataset_SpeciesList_species_code[],2,FALSE))</f>
        <v>Rhinolophus hipposideros</v>
      </c>
      <c r="C2206" s="1" t="s">
        <v>469</v>
      </c>
      <c r="D2206" s="1" t="s">
        <v>2302</v>
      </c>
      <c r="E2206" s="2" t="str">
        <f t="array" ref="E2206">IF(D2206:D3205="","",VLOOKUP(D2206:D3205,Reference_dataset_Measures_code[],2,FALSE))</f>
        <v>Forestry - Stop forest management and exploitation practices</v>
      </c>
    </row>
    <row r="2207" spans="1:5" x14ac:dyDescent="0.2">
      <c r="A2207" s="1" t="s">
        <v>286</v>
      </c>
      <c r="B2207" s="2" t="str">
        <f t="array" ref="B2207">IF(A2207:A3206="","",VLOOKUP(A2207:A3206,Reference_dataset_SpeciesList_species_code[],2,FALSE))</f>
        <v>Rhinolophus hipposideros</v>
      </c>
      <c r="C2207" s="1" t="s">
        <v>467</v>
      </c>
      <c r="D2207" s="1" t="s">
        <v>2319</v>
      </c>
      <c r="E2207" s="2" t="str">
        <f t="array" ref="E2207">IF(D2207:D3206="","",VLOOKUP(D2207:D3206,Reference_dataset_Measures_code[],2,FALSE))</f>
        <v>Extraction and energy - Adapt/manage renewable energy installation, facilities and operation</v>
      </c>
    </row>
    <row r="2208" spans="1:5" x14ac:dyDescent="0.2">
      <c r="A2208" s="1" t="s">
        <v>286</v>
      </c>
      <c r="B2208" s="2" t="str">
        <f t="array" ref="B2208">IF(A2208:A3207="","",VLOOKUP(A2208:A3207,Reference_dataset_SpeciesList_species_code[],2,FALSE))</f>
        <v>Rhinolophus hipposideros</v>
      </c>
      <c r="C2208" s="1" t="s">
        <v>467</v>
      </c>
      <c r="D2208" s="1" t="s">
        <v>2369</v>
      </c>
      <c r="E2208" s="2" t="str">
        <f t="array" ref="E2208">IF(D2208:D3207="","",VLOOKUP(D2208:D3207,Reference_dataset_Measures_code[],2,FALSE))</f>
        <v>Trasnport - Manage/reduce/eliminate air pollution</v>
      </c>
    </row>
    <row r="2209" spans="1:5" x14ac:dyDescent="0.2">
      <c r="A2209" s="1" t="s">
        <v>286</v>
      </c>
      <c r="B2209" s="2" t="str">
        <f t="array" ref="B2209">IF(A2209:A3208="","",VLOOKUP(A2209:A3208,Reference_dataset_SpeciesList_species_code[],2,FALSE))</f>
        <v>Rhinolophus hipposideros</v>
      </c>
      <c r="C2209" s="1" t="s">
        <v>469</v>
      </c>
      <c r="D2209" s="1" t="s">
        <v>2304</v>
      </c>
      <c r="E2209" s="2" t="str">
        <f t="array" ref="E2209">IF(D2209:D3208="","",VLOOKUP(D2209:D3208,Reference_dataset_Measures_code[],2,FALSE))</f>
        <v>Transport - Habitat restoration of areas impacted by transport</v>
      </c>
    </row>
    <row r="2210" spans="1:5" x14ac:dyDescent="0.2">
      <c r="A2210" s="1" t="s">
        <v>286</v>
      </c>
      <c r="B2210" s="2" t="str">
        <f t="array" ref="B2210">IF(A2210:A3209="","",VLOOKUP(A2210:A3209,Reference_dataset_SpeciesList_species_code[],2,FALSE))</f>
        <v>Rhinolophus hipposideros</v>
      </c>
      <c r="C2210" s="1" t="s">
        <v>467</v>
      </c>
      <c r="D2210" s="1" t="s">
        <v>2291</v>
      </c>
      <c r="E2210" s="2" t="str">
        <f t="array" ref="E2210">IF(D2210:D3209="","",VLOOKUP(D2210:D3209,Reference_dataset_Measures_code[],2,FALSE))</f>
        <v>Infrastructure - Managing the impacts of converting land for construction and development</v>
      </c>
    </row>
    <row r="2211" spans="1:5" x14ac:dyDescent="0.2">
      <c r="A2211" s="1" t="s">
        <v>286</v>
      </c>
      <c r="B2211" s="2" t="str">
        <f t="array" ref="B2211">IF(A2211:A3210="","",VLOOKUP(A2211:A3210,Reference_dataset_SpeciesList_species_code[],2,FALSE))</f>
        <v>Rhinolophus hipposideros</v>
      </c>
      <c r="C2211" s="1" t="s">
        <v>464</v>
      </c>
      <c r="D2211" s="1" t="s">
        <v>2292</v>
      </c>
      <c r="E2211" s="2" t="str">
        <f t="array" ref="E2211">IF(D2211:D3210="","",VLOOKUP(D2211:D3210,Reference_dataset_Measures_code[],2,FALSE))</f>
        <v>Infrastructure - Habitat restoration of areas impacted by infrastructure, operations and activities</v>
      </c>
    </row>
    <row r="2212" spans="1:5" x14ac:dyDescent="0.2">
      <c r="A2212" s="1" t="s">
        <v>286</v>
      </c>
      <c r="B2212" s="2" t="str">
        <f t="array" ref="B2212">IF(A2212:A3211="","",VLOOKUP(A2212:A3211,Reference_dataset_SpeciesList_species_code[],2,FALSE))</f>
        <v>Rhinolophus hipposideros</v>
      </c>
      <c r="C2212" s="1" t="s">
        <v>467</v>
      </c>
      <c r="D2212" s="1" t="s">
        <v>2295</v>
      </c>
      <c r="E2212" s="2" t="str">
        <f t="array" ref="E2212">IF(D2212:D3211="","",VLOOKUP(D2212:D3211,Reference_dataset_Measures_code[],2,FALSE))</f>
        <v>Infrastructure - Reduce impact of outdoor sports, leisure and recreational activities</v>
      </c>
    </row>
    <row r="2213" spans="1:5" x14ac:dyDescent="0.2">
      <c r="A2213" s="1" t="s">
        <v>286</v>
      </c>
      <c r="B2213" s="2" t="str">
        <f t="array" ref="B2213">IF(A2213:A3212="","",VLOOKUP(A2213:A3212,Reference_dataset_SpeciesList_species_code[],2,FALSE))</f>
        <v>Rhinolophus hipposideros</v>
      </c>
      <c r="C2213" s="1" t="s">
        <v>469</v>
      </c>
      <c r="D2213" s="1" t="s">
        <v>2295</v>
      </c>
      <c r="E2213" s="2" t="str">
        <f t="array" ref="E2213">IF(D2213:D3212="","",VLOOKUP(D2213:D3212,Reference_dataset_Measures_code[],2,FALSE))</f>
        <v>Infrastructure - Reduce impact of outdoor sports, leisure and recreational activities</v>
      </c>
    </row>
    <row r="2214" spans="1:5" x14ac:dyDescent="0.2">
      <c r="A2214" s="1" t="s">
        <v>286</v>
      </c>
      <c r="B2214" s="2" t="str">
        <f t="array" ref="B2214">IF(A2214:A3213="","",VLOOKUP(A2214:A3213,Reference_dataset_SpeciesList_species_code[],2,FALSE))</f>
        <v>Rhinolophus hipposideros</v>
      </c>
      <c r="C2214" s="1" t="s">
        <v>464</v>
      </c>
      <c r="D2214" s="1" t="s">
        <v>2295</v>
      </c>
      <c r="E2214" s="2" t="str">
        <f t="array" ref="E2214">IF(D2214:D3213="","",VLOOKUP(D2214:D3213,Reference_dataset_Measures_code[],2,FALSE))</f>
        <v>Infrastructure - Reduce impact of outdoor sports, leisure and recreational activities</v>
      </c>
    </row>
    <row r="2215" spans="1:5" x14ac:dyDescent="0.2">
      <c r="A2215" s="1" t="s">
        <v>286</v>
      </c>
      <c r="B2215" s="2" t="str">
        <f t="array" ref="B2215">IF(A2215:A3214="","",VLOOKUP(A2215:A3214,Reference_dataset_SpeciesList_species_code[],2,FALSE))</f>
        <v>Rhinolophus hipposideros</v>
      </c>
      <c r="C2215" s="1" t="s">
        <v>467</v>
      </c>
      <c r="D2215" s="1" t="s">
        <v>2365</v>
      </c>
      <c r="E2215" s="2" t="str">
        <f t="array" ref="E2215">IF(D2215:D3214="","",VLOOKUP(D2215:D3214,Reference_dataset_Measures_code[],2,FALSE))</f>
        <v>Infrastructure - Reduce/eliminate pollution, incl. noise, light, heat, soil pollution</v>
      </c>
    </row>
    <row r="2216" spans="1:5" x14ac:dyDescent="0.2">
      <c r="A2216" s="1" t="s">
        <v>286</v>
      </c>
      <c r="B2216" s="2" t="str">
        <f t="array" ref="B2216">IF(A2216:A3215="","",VLOOKUP(A2216:A3215,Reference_dataset_SpeciesList_species_code[],2,FALSE))</f>
        <v>Rhinolophus hipposideros</v>
      </c>
      <c r="C2216" s="1" t="s">
        <v>469</v>
      </c>
      <c r="D2216" s="1" t="s">
        <v>2365</v>
      </c>
      <c r="E2216" s="2" t="str">
        <f t="array" ref="E2216">IF(D2216:D3215="","",VLOOKUP(D2216:D3215,Reference_dataset_Measures_code[],2,FALSE))</f>
        <v>Infrastructure - Reduce/eliminate pollution, incl. noise, light, heat, soil pollution</v>
      </c>
    </row>
    <row r="2217" spans="1:5" x14ac:dyDescent="0.2">
      <c r="A2217" s="1" t="s">
        <v>286</v>
      </c>
      <c r="B2217" s="2" t="str">
        <f t="array" ref="B2217">IF(A2217:A3216="","",VLOOKUP(A2217:A3216,Reference_dataset_SpeciesList_species_code[],2,FALSE))</f>
        <v>Rhinolophus hipposideros</v>
      </c>
      <c r="C2217" s="1" t="s">
        <v>464</v>
      </c>
      <c r="D2217" s="1" t="s">
        <v>2365</v>
      </c>
      <c r="E2217" s="2" t="str">
        <f t="array" ref="E2217">IF(D2217:D3216="","",VLOOKUP(D2217:D3216,Reference_dataset_Measures_code[],2,FALSE))</f>
        <v>Infrastructure - Reduce/eliminate pollution, incl. noise, light, heat, soil pollution</v>
      </c>
    </row>
    <row r="2218" spans="1:5" x14ac:dyDescent="0.2">
      <c r="A2218" s="1" t="s">
        <v>286</v>
      </c>
      <c r="B2218" s="2" t="str">
        <f t="array" ref="B2218">IF(A2218:A3217="","",VLOOKUP(A2218:A3217,Reference_dataset_SpeciesList_species_code[],2,FALSE))</f>
        <v>Rhinolophus hipposideros</v>
      </c>
      <c r="C2218" s="1" t="s">
        <v>467</v>
      </c>
      <c r="D2218" s="1" t="s">
        <v>2313</v>
      </c>
      <c r="E2218" s="2" t="str">
        <f t="array" ref="E2218">IF(D2218:D3217="","",VLOOKUP(D2218:D3217,Reference_dataset_Measures_code[],2,FALSE))</f>
        <v>Infrastructure - Other measures related to residential, commercial and recreational infrastructures</v>
      </c>
    </row>
    <row r="2219" spans="1:5" x14ac:dyDescent="0.2">
      <c r="A2219" s="1" t="s">
        <v>286</v>
      </c>
      <c r="B2219" s="2" t="str">
        <f t="array" ref="B2219">IF(A2219:A3218="","",VLOOKUP(A2219:A3218,Reference_dataset_SpeciesList_species_code[],2,FALSE))</f>
        <v>Rhinolophus hipposideros</v>
      </c>
      <c r="C2219" s="1" t="s">
        <v>469</v>
      </c>
      <c r="D2219" s="1" t="s">
        <v>2313</v>
      </c>
      <c r="E2219" s="2" t="str">
        <f t="array" ref="E2219">IF(D2219:D3218="","",VLOOKUP(D2219:D3218,Reference_dataset_Measures_code[],2,FALSE))</f>
        <v>Infrastructure - Other measures related to residential, commercial and recreational infrastructures</v>
      </c>
    </row>
    <row r="2220" spans="1:5" x14ac:dyDescent="0.2">
      <c r="A2220" s="1" t="s">
        <v>286</v>
      </c>
      <c r="B2220" s="2" t="str">
        <f t="array" ref="B2220">IF(A2220:A3219="","",VLOOKUP(A2220:A3219,Reference_dataset_SpeciesList_species_code[],2,FALSE))</f>
        <v>Rhinolophus hipposideros</v>
      </c>
      <c r="C2220" s="1" t="s">
        <v>464</v>
      </c>
      <c r="D2220" s="1" t="s">
        <v>2313</v>
      </c>
      <c r="E2220" s="2" t="str">
        <f t="array" ref="E2220">IF(D2220:D3219="","",VLOOKUP(D2220:D3219,Reference_dataset_Measures_code[],2,FALSE))</f>
        <v>Infrastructure - Other measures related to residential, commercial and recreational infrastructures</v>
      </c>
    </row>
    <row r="2221" spans="1:5" x14ac:dyDescent="0.2">
      <c r="A2221" s="1" t="s">
        <v>286</v>
      </c>
      <c r="B2221" s="2" t="str">
        <f t="array" ref="B2221">IF(A2221:A3220="","",VLOOKUP(A2221:A3220,Reference_dataset_SpeciesList_species_code[],2,FALSE))</f>
        <v>Rhinolophus hipposideros</v>
      </c>
      <c r="C2221" s="1" t="s">
        <v>467</v>
      </c>
      <c r="D2221" s="1" t="s">
        <v>2325</v>
      </c>
      <c r="E2221" s="2" t="str">
        <f t="array" ref="E2221">IF(D2221:D3220="","",VLOOKUP(D2221:D3220,Reference_dataset_Measures_code[],2,FALSE))</f>
        <v>Military - Reduce impact of other specific human activities</v>
      </c>
    </row>
    <row r="2222" spans="1:5" x14ac:dyDescent="0.2">
      <c r="A2222" s="1" t="s">
        <v>286</v>
      </c>
      <c r="B2222" s="2" t="str">
        <f t="array" ref="B2222">IF(A2222:A3221="","",VLOOKUP(A2222:A3221,Reference_dataset_SpeciesList_species_code[],2,FALSE))</f>
        <v>Rhinolophus hipposideros</v>
      </c>
      <c r="C2222" s="1" t="s">
        <v>469</v>
      </c>
      <c r="D2222" s="1" t="s">
        <v>2325</v>
      </c>
      <c r="E2222" s="2" t="str">
        <f t="array" ref="E2222">IF(D2222:D3221="","",VLOOKUP(D2222:D3221,Reference_dataset_Measures_code[],2,FALSE))</f>
        <v>Military - Reduce impact of other specific human activities</v>
      </c>
    </row>
    <row r="2223" spans="1:5" x14ac:dyDescent="0.2">
      <c r="A2223" s="1" t="s">
        <v>286</v>
      </c>
      <c r="B2223" s="2" t="str">
        <f t="array" ref="B2223">IF(A2223:A3222="","",VLOOKUP(A2223:A3222,Reference_dataset_SpeciesList_species_code[],2,FALSE))</f>
        <v>Rhinolophus hipposideros</v>
      </c>
      <c r="C2223" s="1" t="s">
        <v>464</v>
      </c>
      <c r="D2223" s="1" t="s">
        <v>2325</v>
      </c>
      <c r="E2223" s="2" t="str">
        <f t="array" ref="E2223">IF(D2223:D3222="","",VLOOKUP(D2223:D3222,Reference_dataset_Measures_code[],2,FALSE))</f>
        <v>Military - Reduce impact of other specific human activities</v>
      </c>
    </row>
    <row r="2224" spans="1:5" x14ac:dyDescent="0.2">
      <c r="A2224" s="1" t="s">
        <v>286</v>
      </c>
      <c r="B2224" s="2" t="str">
        <f t="array" ref="B2224">IF(A2224:A3223="","",VLOOKUP(A2224:A3223,Reference_dataset_SpeciesList_species_code[],2,FALSE))</f>
        <v>Rhinolophus hipposideros</v>
      </c>
      <c r="C2224" s="1" t="s">
        <v>469</v>
      </c>
      <c r="D2224" s="1" t="s">
        <v>2326</v>
      </c>
      <c r="E2224" s="2" t="str">
        <f t="array" ref="E2224">IF(D2224:D3223="","",VLOOKUP(D2224:D3223,Reference_dataset_Measures_code[],2,FALSE))</f>
        <v>Military - Habitat restoration of areas related to military installations and activities and other human activities</v>
      </c>
    </row>
    <row r="2225" spans="1:5" x14ac:dyDescent="0.2">
      <c r="A2225" s="1" t="s">
        <v>286</v>
      </c>
      <c r="B2225" s="2" t="str">
        <f t="array" ref="B2225">IF(A2225:A3224="","",VLOOKUP(A2225:A3224,Reference_dataset_SpeciesList_species_code[],2,FALSE))</f>
        <v>Rhinolophus hipposideros</v>
      </c>
      <c r="C2225" s="1" t="s">
        <v>464</v>
      </c>
      <c r="D2225" s="1" t="s">
        <v>2326</v>
      </c>
      <c r="E2225" s="2" t="str">
        <f t="array" ref="E2225">IF(D2225:D3224="","",VLOOKUP(D2225:D3224,Reference_dataset_Measures_code[],2,FALSE))</f>
        <v>Military - Habitat restoration of areas related to military installations and activities and other human activities</v>
      </c>
    </row>
    <row r="2226" spans="1:5" x14ac:dyDescent="0.2">
      <c r="A2226" s="1" t="s">
        <v>286</v>
      </c>
      <c r="B2226" s="2" t="str">
        <f t="array" ref="B2226">IF(A2226:A3225="","",VLOOKUP(A2226:A3225,Reference_dataset_SpeciesList_species_code[],2,FALSE))</f>
        <v>Rhinolophus hipposideros</v>
      </c>
      <c r="C2226" s="1" t="s">
        <v>467</v>
      </c>
      <c r="D2226" s="1" t="s">
        <v>2306</v>
      </c>
      <c r="E2226" s="2" t="str">
        <f t="array" ref="E2226">IF(D2226:D3225="","",VLOOKUP(D2226:D3225,Reference_dataset_Measures_code[],2,FALSE))</f>
        <v>Alien species - Controlling and aradicating plant and animal diseases, pathogens and pests</v>
      </c>
    </row>
    <row r="2227" spans="1:5" x14ac:dyDescent="0.2">
      <c r="A2227" s="1" t="s">
        <v>286</v>
      </c>
      <c r="B2227" s="2" t="str">
        <f t="array" ref="B2227">IF(A2227:A3226="","",VLOOKUP(A2227:A3226,Reference_dataset_SpeciesList_species_code[],2,FALSE))</f>
        <v>Rhinolophus hipposideros</v>
      </c>
      <c r="C2227" s="1" t="s">
        <v>467</v>
      </c>
      <c r="D2227" s="1" t="s">
        <v>2294</v>
      </c>
      <c r="E2227" s="2" t="str">
        <f t="array" ref="E2227">IF(D2227:D3226="","",VLOOKUP(D2227:D3226,Reference_dataset_Measures_code[],2,FALSE))</f>
        <v>Mixed source pollution - Reduce impact of multi-purpose hydrological changes</v>
      </c>
    </row>
    <row r="2228" spans="1:5" x14ac:dyDescent="0.2">
      <c r="A2228" s="1" t="s">
        <v>286</v>
      </c>
      <c r="B2228" s="2" t="str">
        <f t="array" ref="B2228">IF(A2228:A3227="","",VLOOKUP(A2228:A3227,Reference_dataset_SpeciesList_species_code[],2,FALSE))</f>
        <v>Rhinolophus hipposideros</v>
      </c>
      <c r="C2228" s="1" t="s">
        <v>467</v>
      </c>
      <c r="D2228" s="1" t="s">
        <v>2311</v>
      </c>
      <c r="E2228" s="2" t="str">
        <f t="array" ref="E2228">IF(D2228:D3227="","",VLOOKUP(D2228:D3227,Reference_dataset_Measures_code[],2,FALSE))</f>
        <v>Nature directives - Restoration of habitats of species from the directives</v>
      </c>
    </row>
    <row r="2229" spans="1:5" x14ac:dyDescent="0.2">
      <c r="A2229" s="1" t="s">
        <v>286</v>
      </c>
      <c r="B2229" s="2" t="str">
        <f t="array" ref="B2229">IF(A2229:A3228="","",VLOOKUP(A2229:A3228,Reference_dataset_SpeciesList_species_code[],2,FALSE))</f>
        <v>Rhinolophus hipposideros</v>
      </c>
      <c r="C2229" s="1" t="s">
        <v>467</v>
      </c>
      <c r="D2229" s="1" t="s">
        <v>2335</v>
      </c>
      <c r="E2229" s="2" t="str">
        <f t="array" ref="E2229">IF(D2229:D3228="","",VLOOKUP(D2229:D3228,Reference_dataset_Measures_code[],2,FALSE))</f>
        <v>Nature directives - Manage native species incl. non-Directive species)</v>
      </c>
    </row>
    <row r="2230" spans="1:5" x14ac:dyDescent="0.2">
      <c r="A2230" s="1" t="s">
        <v>285</v>
      </c>
      <c r="B2230" s="2" t="str">
        <f t="array" ref="B2230">IF(A2230:A3229="","",VLOOKUP(A2230:A3229,Reference_dataset_SpeciesList_species_code[],2,FALSE))</f>
        <v>Rhinolophus mehelyi</v>
      </c>
      <c r="C2230" s="1" t="s">
        <v>464</v>
      </c>
      <c r="D2230" s="1" t="s">
        <v>2295</v>
      </c>
      <c r="E2230" s="2" t="str">
        <f t="array" ref="E2230">IF(D2230:D3229="","",VLOOKUP(D2230:D3229,Reference_dataset_Measures_code[],2,FALSE))</f>
        <v>Infrastructure - Reduce impact of outdoor sports, leisure and recreational activities</v>
      </c>
    </row>
    <row r="2231" spans="1:5" x14ac:dyDescent="0.2">
      <c r="A2231" s="1" t="s">
        <v>300</v>
      </c>
      <c r="B2231" s="2" t="str">
        <f t="array" ref="B2231">IF(A2231:A3230="","",VLOOKUP(A2231:A3230,Reference_dataset_SpeciesList_species_code[],2,FALSE))</f>
        <v>Myotis nattereri/Myotis crypticus complex</v>
      </c>
      <c r="C2231" s="1" t="s">
        <v>467</v>
      </c>
      <c r="D2231" s="1" t="s">
        <v>2298</v>
      </c>
      <c r="E2231" s="2" t="str">
        <f t="array" ref="E2231">IF(D2231:D3230="","",VLOOKUP(D2231:D3230,Reference_dataset_Measures_code[],2,FALSE))</f>
        <v>Agriculture - Prevent conversion of (semi-) natural habitats into agricultural land</v>
      </c>
    </row>
    <row r="2232" spans="1:5" x14ac:dyDescent="0.2">
      <c r="A2232" s="1" t="s">
        <v>300</v>
      </c>
      <c r="B2232" s="2" t="str">
        <f t="array" ref="B2232">IF(A2232:A3231="","",VLOOKUP(A2232:A3231,Reference_dataset_SpeciesList_species_code[],2,FALSE))</f>
        <v>Myotis nattereri/Myotis crypticus complex</v>
      </c>
      <c r="C2232" s="1" t="s">
        <v>467</v>
      </c>
      <c r="D2232" s="1" t="s">
        <v>2325</v>
      </c>
      <c r="E2232" s="2" t="str">
        <f t="array" ref="E2232">IF(D2232:D3231="","",VLOOKUP(D2232:D3231,Reference_dataset_Measures_code[],2,FALSE))</f>
        <v>Military - Reduce impact of other specific human activities</v>
      </c>
    </row>
    <row r="2233" spans="1:5" x14ac:dyDescent="0.2">
      <c r="A2233" s="1" t="s">
        <v>300</v>
      </c>
      <c r="B2233" s="2" t="str">
        <f t="array" ref="B2233">IF(A2233:A3232="","",VLOOKUP(A2233:A3232,Reference_dataset_SpeciesList_species_code[],2,FALSE))</f>
        <v>Myotis nattereri/Myotis crypticus complex</v>
      </c>
      <c r="C2233" s="1" t="s">
        <v>467</v>
      </c>
      <c r="D2233" s="1" t="s">
        <v>2301</v>
      </c>
      <c r="E2233" s="2" t="str">
        <f t="array" ref="E2233">IF(D2233:D3232="","",VLOOKUP(D2233:D3232,Reference_dataset_Measures_code[],2,FALSE))</f>
        <v>Forestry - Adapt/change forest management and exploitation practices</v>
      </c>
    </row>
    <row r="2234" spans="1:5" x14ac:dyDescent="0.2">
      <c r="A2234" s="1" t="s">
        <v>300</v>
      </c>
      <c r="B2234" s="2" t="str">
        <f t="array" ref="B2234">IF(A2234:A3233="","",VLOOKUP(A2234:A3233,Reference_dataset_SpeciesList_species_code[],2,FALSE))</f>
        <v>Myotis nattereri/Myotis crypticus complex</v>
      </c>
      <c r="C2234" s="1" t="s">
        <v>467</v>
      </c>
      <c r="D2234" s="1" t="s">
        <v>2299</v>
      </c>
      <c r="E2234" s="2" t="str">
        <f t="array" ref="E2234">IF(D2234:D3233="","",VLOOKUP(D2234:D3233,Reference_dataset_Measures_code[],2,FALSE))</f>
        <v>Agriculture - Restore small landscape features on agricultural land</v>
      </c>
    </row>
    <row r="2235" spans="1:5" x14ac:dyDescent="0.2">
      <c r="A2235" s="1" t="s">
        <v>300</v>
      </c>
      <c r="B2235" s="2" t="str">
        <f t="array" ref="B2235">IF(A2235:A3234="","",VLOOKUP(A2235:A3234,Reference_dataset_SpeciesList_species_code[],2,FALSE))</f>
        <v>Myotis nattereri/Myotis crypticus complex</v>
      </c>
      <c r="C2235" s="1" t="s">
        <v>467</v>
      </c>
      <c r="D2235" s="1" t="s">
        <v>2300</v>
      </c>
      <c r="E2235" s="2" t="str">
        <f t="array" ref="E2235">IF(D2235:D3234="","",VLOOKUP(D2235:D3234,Reference_dataset_Measures_code[],2,FALSE))</f>
        <v>Agriculture - Reinstate appropiate agricultural practices to address abandonment</v>
      </c>
    </row>
    <row r="2236" spans="1:5" x14ac:dyDescent="0.2">
      <c r="A2236" s="1" t="s">
        <v>300</v>
      </c>
      <c r="B2236" s="2" t="str">
        <f t="array" ref="B2236">IF(A2236:A3235="","",VLOOKUP(A2236:A3235,Reference_dataset_SpeciesList_species_code[],2,FALSE))</f>
        <v>Myotis nattereri/Myotis crypticus complex</v>
      </c>
      <c r="C2236" s="1" t="s">
        <v>467</v>
      </c>
      <c r="D2236" s="1" t="s">
        <v>2295</v>
      </c>
      <c r="E2236" s="2" t="str">
        <f t="array" ref="E2236">IF(D2236:D3235="","",VLOOKUP(D2236:D3235,Reference_dataset_Measures_code[],2,FALSE))</f>
        <v>Infrastructure - Reduce impact of outdoor sports, leisure and recreational activities</v>
      </c>
    </row>
    <row r="2237" spans="1:5" x14ac:dyDescent="0.2">
      <c r="A2237" s="1" t="s">
        <v>300</v>
      </c>
      <c r="B2237" s="2" t="str">
        <f t="array" ref="B2237">IF(A2237:A3236="","",VLOOKUP(A2237:A3236,Reference_dataset_SpeciesList_species_code[],2,FALSE))</f>
        <v>Myotis nattereri/Myotis crypticus complex</v>
      </c>
      <c r="C2237" s="1" t="s">
        <v>467</v>
      </c>
      <c r="D2237" s="1" t="s">
        <v>414</v>
      </c>
      <c r="E2237" s="2" t="str">
        <f t="array" ref="E2237">IF(D2237:D3236="","",VLOOKUP(D2237:D3236,Reference_dataset_Measures_code[],2,FALSE))</f>
        <v>Agriculture - Maintain exisiting extensive practices and landscape features</v>
      </c>
    </row>
    <row r="2238" spans="1:5" x14ac:dyDescent="0.2">
      <c r="A2238" s="1" t="s">
        <v>300</v>
      </c>
      <c r="B2238" s="2" t="str">
        <f t="array" ref="B2238">IF(A2238:A3237="","",VLOOKUP(A2238:A3237,Reference_dataset_SpeciesList_species_code[],2,FALSE))</f>
        <v>Myotis nattereri/Myotis crypticus complex</v>
      </c>
      <c r="C2238" s="1" t="s">
        <v>467</v>
      </c>
      <c r="D2238" s="1" t="s">
        <v>2326</v>
      </c>
      <c r="E2238" s="2" t="str">
        <f t="array" ref="E2238">IF(D2238:D3237="","",VLOOKUP(D2238:D3237,Reference_dataset_Measures_code[],2,FALSE))</f>
        <v>Military - Habitat restoration of areas related to military installations and activities and other human activities</v>
      </c>
    </row>
    <row r="2239" spans="1:5" x14ac:dyDescent="0.2">
      <c r="A2239" s="1" t="s">
        <v>300</v>
      </c>
      <c r="B2239" s="2" t="str">
        <f t="array" ref="B2239">IF(A2239:A3238="","",VLOOKUP(A2239:A3238,Reference_dataset_SpeciesList_species_code[],2,FALSE))</f>
        <v>Myotis nattereri/Myotis crypticus complex</v>
      </c>
      <c r="C2239" s="1" t="s">
        <v>467</v>
      </c>
      <c r="D2239" s="1" t="s">
        <v>2328</v>
      </c>
      <c r="E2239" s="2" t="str">
        <f t="array" ref="E2239">IF(D2239:D3238="","",VLOOKUP(D2239:D3238,Reference_dataset_Measures_code[],2,FALSE))</f>
        <v>Forestry - Prevent conversion of (semi-) natural habitats and forests into forests and forest plantations</v>
      </c>
    </row>
    <row r="2240" spans="1:5" x14ac:dyDescent="0.2">
      <c r="A2240" s="1" t="s">
        <v>300</v>
      </c>
      <c r="B2240" s="2" t="str">
        <f t="array" ref="B2240">IF(A2240:A3239="","",VLOOKUP(A2240:A3239,Reference_dataset_SpeciesList_species_code[],2,FALSE))</f>
        <v>Myotis nattereri/Myotis crypticus complex</v>
      </c>
      <c r="C2240" s="1" t="s">
        <v>469</v>
      </c>
      <c r="D2240" s="1" t="s">
        <v>2298</v>
      </c>
      <c r="E2240" s="2" t="str">
        <f t="array" ref="E2240">IF(D2240:D3239="","",VLOOKUP(D2240:D3239,Reference_dataset_Measures_code[],2,FALSE))</f>
        <v>Agriculture - Prevent conversion of (semi-) natural habitats into agricultural land</v>
      </c>
    </row>
    <row r="2241" spans="1:5" x14ac:dyDescent="0.2">
      <c r="A2241" s="1" t="s">
        <v>300</v>
      </c>
      <c r="B2241" s="2" t="str">
        <f t="array" ref="B2241">IF(A2241:A3240="","",VLOOKUP(A2241:A3240,Reference_dataset_SpeciesList_species_code[],2,FALSE))</f>
        <v>Myotis nattereri/Myotis crypticus complex</v>
      </c>
      <c r="C2241" s="1" t="s">
        <v>469</v>
      </c>
      <c r="D2241" s="1" t="s">
        <v>2325</v>
      </c>
      <c r="E2241" s="2" t="str">
        <f t="array" ref="E2241">IF(D2241:D3240="","",VLOOKUP(D2241:D3240,Reference_dataset_Measures_code[],2,FALSE))</f>
        <v>Military - Reduce impact of other specific human activities</v>
      </c>
    </row>
    <row r="2242" spans="1:5" x14ac:dyDescent="0.2">
      <c r="A2242" s="1" t="s">
        <v>300</v>
      </c>
      <c r="B2242" s="2" t="str">
        <f t="array" ref="B2242">IF(A2242:A3241="","",VLOOKUP(A2242:A3241,Reference_dataset_SpeciesList_species_code[],2,FALSE))</f>
        <v>Myotis nattereri/Myotis crypticus complex</v>
      </c>
      <c r="C2242" s="1" t="s">
        <v>469</v>
      </c>
      <c r="D2242" s="1" t="s">
        <v>2301</v>
      </c>
      <c r="E2242" s="2" t="str">
        <f t="array" ref="E2242">IF(D2242:D3241="","",VLOOKUP(D2242:D3241,Reference_dataset_Measures_code[],2,FALSE))</f>
        <v>Forestry - Adapt/change forest management and exploitation practices</v>
      </c>
    </row>
    <row r="2243" spans="1:5" x14ac:dyDescent="0.2">
      <c r="A2243" s="1" t="s">
        <v>300</v>
      </c>
      <c r="B2243" s="2" t="str">
        <f t="array" ref="B2243">IF(A2243:A3242="","",VLOOKUP(A2243:A3242,Reference_dataset_SpeciesList_species_code[],2,FALSE))</f>
        <v>Myotis nattereri/Myotis crypticus complex</v>
      </c>
      <c r="C2243" s="1" t="s">
        <v>469</v>
      </c>
      <c r="D2243" s="1" t="s">
        <v>2299</v>
      </c>
      <c r="E2243" s="2" t="str">
        <f t="array" ref="E2243">IF(D2243:D3242="","",VLOOKUP(D2243:D3242,Reference_dataset_Measures_code[],2,FALSE))</f>
        <v>Agriculture - Restore small landscape features on agricultural land</v>
      </c>
    </row>
    <row r="2244" spans="1:5" x14ac:dyDescent="0.2">
      <c r="A2244" s="1" t="s">
        <v>300</v>
      </c>
      <c r="B2244" s="2" t="str">
        <f t="array" ref="B2244">IF(A2244:A3243="","",VLOOKUP(A2244:A3243,Reference_dataset_SpeciesList_species_code[],2,FALSE))</f>
        <v>Myotis nattereri/Myotis crypticus complex</v>
      </c>
      <c r="C2244" s="1" t="s">
        <v>469</v>
      </c>
      <c r="D2244" s="1" t="s">
        <v>414</v>
      </c>
      <c r="E2244" s="2" t="str">
        <f t="array" ref="E2244">IF(D2244:D3243="","",VLOOKUP(D2244:D3243,Reference_dataset_Measures_code[],2,FALSE))</f>
        <v>Agriculture - Maintain exisiting extensive practices and landscape features</v>
      </c>
    </row>
    <row r="2245" spans="1:5" x14ac:dyDescent="0.2">
      <c r="A2245" s="1" t="s">
        <v>300</v>
      </c>
      <c r="B2245" s="2" t="str">
        <f t="array" ref="B2245">IF(A2245:A3244="","",VLOOKUP(A2245:A3244,Reference_dataset_SpeciesList_species_code[],2,FALSE))</f>
        <v>Myotis nattereri/Myotis crypticus complex</v>
      </c>
      <c r="C2245" s="1" t="s">
        <v>469</v>
      </c>
      <c r="D2245" s="1" t="s">
        <v>2300</v>
      </c>
      <c r="E2245" s="2" t="str">
        <f t="array" ref="E2245">IF(D2245:D3244="","",VLOOKUP(D2245:D3244,Reference_dataset_Measures_code[],2,FALSE))</f>
        <v>Agriculture - Reinstate appropiate agricultural practices to address abandonment</v>
      </c>
    </row>
    <row r="2246" spans="1:5" x14ac:dyDescent="0.2">
      <c r="A2246" s="1" t="s">
        <v>300</v>
      </c>
      <c r="B2246" s="2" t="str">
        <f t="array" ref="B2246">IF(A2246:A3245="","",VLOOKUP(A2246:A3245,Reference_dataset_SpeciesList_species_code[],2,FALSE))</f>
        <v>Myotis nattereri/Myotis crypticus complex</v>
      </c>
      <c r="C2246" s="1" t="s">
        <v>469</v>
      </c>
      <c r="D2246" s="1" t="s">
        <v>2295</v>
      </c>
      <c r="E2246" s="2" t="str">
        <f t="array" ref="E2246">IF(D2246:D3245="","",VLOOKUP(D2246:D3245,Reference_dataset_Measures_code[],2,FALSE))</f>
        <v>Infrastructure - Reduce impact of outdoor sports, leisure and recreational activities</v>
      </c>
    </row>
    <row r="2247" spans="1:5" x14ac:dyDescent="0.2">
      <c r="A2247" s="1" t="s">
        <v>300</v>
      </c>
      <c r="B2247" s="2" t="str">
        <f t="array" ref="B2247">IF(A2247:A3246="","",VLOOKUP(A2247:A3246,Reference_dataset_SpeciesList_species_code[],2,FALSE))</f>
        <v>Myotis nattereri/Myotis crypticus complex</v>
      </c>
      <c r="C2247" s="1" t="s">
        <v>469</v>
      </c>
      <c r="D2247" s="1" t="s">
        <v>2328</v>
      </c>
      <c r="E2247" s="2" t="str">
        <f t="array" ref="E2247">IF(D2247:D3246="","",VLOOKUP(D2247:D3246,Reference_dataset_Measures_code[],2,FALSE))</f>
        <v>Forestry - Prevent conversion of (semi-) natural habitats and forests into forests and forest plantations</v>
      </c>
    </row>
    <row r="2248" spans="1:5" x14ac:dyDescent="0.2">
      <c r="A2248" s="1" t="s">
        <v>300</v>
      </c>
      <c r="B2248" s="2" t="str">
        <f t="array" ref="B2248">IF(A2248:A3247="","",VLOOKUP(A2248:A3247,Reference_dataset_SpeciesList_species_code[],2,FALSE))</f>
        <v>Myotis nattereri/Myotis crypticus complex</v>
      </c>
      <c r="C2248" s="1" t="s">
        <v>464</v>
      </c>
      <c r="D2248" s="1" t="s">
        <v>2325</v>
      </c>
      <c r="E2248" s="2" t="str">
        <f t="array" ref="E2248">IF(D2248:D3247="","",VLOOKUP(D2248:D3247,Reference_dataset_Measures_code[],2,FALSE))</f>
        <v>Military - Reduce impact of other specific human activities</v>
      </c>
    </row>
    <row r="2249" spans="1:5" x14ac:dyDescent="0.2">
      <c r="A2249" s="1" t="s">
        <v>300</v>
      </c>
      <c r="B2249" s="2" t="str">
        <f t="array" ref="B2249">IF(A2249:A3248="","",VLOOKUP(A2249:A3248,Reference_dataset_SpeciesList_species_code[],2,FALSE))</f>
        <v>Myotis nattereri/Myotis crypticus complex</v>
      </c>
      <c r="C2249" s="1" t="s">
        <v>464</v>
      </c>
      <c r="D2249" s="1" t="s">
        <v>2301</v>
      </c>
      <c r="E2249" s="2" t="str">
        <f t="array" ref="E2249">IF(D2249:D3248="","",VLOOKUP(D2249:D3248,Reference_dataset_Measures_code[],2,FALSE))</f>
        <v>Forestry - Adapt/change forest management and exploitation practices</v>
      </c>
    </row>
    <row r="2250" spans="1:5" x14ac:dyDescent="0.2">
      <c r="A2250" s="1" t="s">
        <v>300</v>
      </c>
      <c r="B2250" s="2" t="str">
        <f t="array" ref="B2250">IF(A2250:A3249="","",VLOOKUP(A2250:A3249,Reference_dataset_SpeciesList_species_code[],2,FALSE))</f>
        <v>Myotis nattereri/Myotis crypticus complex</v>
      </c>
      <c r="C2250" s="1" t="s">
        <v>464</v>
      </c>
      <c r="D2250" s="1" t="s">
        <v>2294</v>
      </c>
      <c r="E2250" s="2" t="str">
        <f t="array" ref="E2250">IF(D2250:D3249="","",VLOOKUP(D2250:D3249,Reference_dataset_Measures_code[],2,FALSE))</f>
        <v>Mixed source pollution - Reduce impact of multi-purpose hydrological changes</v>
      </c>
    </row>
    <row r="2251" spans="1:5" x14ac:dyDescent="0.2">
      <c r="A2251" s="1" t="s">
        <v>318</v>
      </c>
      <c r="B2251" s="2" t="str">
        <f t="array" ref="B2251">IF(A2251:A3250="","",VLOOKUP(A2251:A3250,Reference_dataset_SpeciesList_species_code[],2,FALSE))</f>
        <v>Ursus arctos</v>
      </c>
      <c r="C2251" s="1" t="s">
        <v>464</v>
      </c>
      <c r="D2251" s="1" t="s">
        <v>2349</v>
      </c>
      <c r="E2251" s="2" t="str">
        <f t="array" ref="E2251">IF(D2251:D3250="","",VLOOKUP(D2251:D3250,Reference_dataset_Measures_code[],2,FALSE))</f>
        <v>Species exploitation - Reduce bycatch and accidental killing of non-target species</v>
      </c>
    </row>
    <row r="2252" spans="1:5" x14ac:dyDescent="0.2">
      <c r="A2252" s="1" t="s">
        <v>318</v>
      </c>
      <c r="B2252" s="2" t="str">
        <f t="array" ref="B2252">IF(A2252:A3251="","",VLOOKUP(A2252:A3251,Reference_dataset_SpeciesList_species_code[],2,FALSE))</f>
        <v>Ursus arctos</v>
      </c>
      <c r="C2252" s="1" t="s">
        <v>464</v>
      </c>
      <c r="D2252" s="1" t="s">
        <v>2337</v>
      </c>
      <c r="E2252" s="2" t="str">
        <f t="array" ref="E2252">IF(D2252:D3251="","",VLOOKUP(D2252:D3251,Reference_dataset_Measures_code[],2,FALSE))</f>
        <v>Agriculture - Other measures related to agricultural practices</v>
      </c>
    </row>
    <row r="2253" spans="1:5" x14ac:dyDescent="0.2">
      <c r="A2253" s="1" t="s">
        <v>318</v>
      </c>
      <c r="B2253" s="2" t="str">
        <f t="array" ref="B2253">IF(A2253:A3252="","",VLOOKUP(A2253:A3252,Reference_dataset_SpeciesList_species_code[],2,FALSE))</f>
        <v>Ursus arctos</v>
      </c>
      <c r="C2253" s="1" t="s">
        <v>464</v>
      </c>
      <c r="D2253" s="1" t="s">
        <v>2342</v>
      </c>
      <c r="E2253" s="2" t="str">
        <f t="array" ref="E2253">IF(D2253:D3252="","",VLOOKUP(D2253:D3252,Reference_dataset_Measures_code[],2,FALSE))</f>
        <v>Forestry - Other measures related to forestry practices</v>
      </c>
    </row>
    <row r="2254" spans="1:5" x14ac:dyDescent="0.2">
      <c r="A2254" s="1" t="s">
        <v>318</v>
      </c>
      <c r="B2254" s="2" t="str">
        <f t="array" ref="B2254">IF(A2254:A3253="","",VLOOKUP(A2254:A3253,Reference_dataset_SpeciesList_species_code[],2,FALSE))</f>
        <v>Ursus arctos</v>
      </c>
      <c r="C2254" s="1" t="s">
        <v>464</v>
      </c>
      <c r="D2254" s="1" t="s">
        <v>2310</v>
      </c>
      <c r="E2254" s="2" t="str">
        <f t="array" ref="E2254">IF(D2254:D3253="","",VLOOKUP(D2254:D3253,Reference_dataset_Measures_code[],2,FALSE))</f>
        <v>Species exploitation - Control/eradicate illegal killing, fishing and harvesting</v>
      </c>
    </row>
    <row r="2255" spans="1:5" x14ac:dyDescent="0.2">
      <c r="A2255" s="1" t="s">
        <v>318</v>
      </c>
      <c r="B2255" s="2" t="str">
        <f t="array" ref="B2255">IF(A2255:A3254="","",VLOOKUP(A2255:A3254,Reference_dataset_SpeciesList_species_code[],2,FALSE))</f>
        <v>Ursus arctos</v>
      </c>
      <c r="C2255" s="1" t="s">
        <v>464</v>
      </c>
      <c r="D2255" s="1" t="s">
        <v>2311</v>
      </c>
      <c r="E2255" s="2" t="str">
        <f t="array" ref="E2255">IF(D2255:D3254="","",VLOOKUP(D2255:D3254,Reference_dataset_Measures_code[],2,FALSE))</f>
        <v>Nature directives - Restoration of habitats of species from the directives</v>
      </c>
    </row>
    <row r="2256" spans="1:5" x14ac:dyDescent="0.2">
      <c r="A2256" s="1" t="s">
        <v>318</v>
      </c>
      <c r="B2256" s="2" t="str">
        <f t="array" ref="B2256">IF(A2256:A3255="","",VLOOKUP(A2256:A3255,Reference_dataset_SpeciesList_species_code[],2,FALSE))</f>
        <v>Ursus arctos</v>
      </c>
      <c r="C2256" s="1" t="s">
        <v>464</v>
      </c>
      <c r="D2256" s="1" t="s">
        <v>2329</v>
      </c>
      <c r="E2256" s="2" t="str">
        <f t="array" ref="E2256">IF(D2256:D3255="","",VLOOKUP(D2256:D3255,Reference_dataset_Measures_code[],2,FALSE))</f>
        <v>Transport - Reduce impact of transport operation and infrastructure</v>
      </c>
    </row>
    <row r="2257" spans="1:5" x14ac:dyDescent="0.2">
      <c r="A2257" s="1" t="s">
        <v>318</v>
      </c>
      <c r="B2257" s="2" t="str">
        <f t="array" ref="B2257">IF(A2257:A3256="","",VLOOKUP(A2257:A3256,Reference_dataset_SpeciesList_species_code[],2,FALSE))</f>
        <v>Ursus arctos</v>
      </c>
      <c r="C2257" s="1" t="s">
        <v>464</v>
      </c>
      <c r="D2257" s="1" t="s">
        <v>2335</v>
      </c>
      <c r="E2257" s="2" t="str">
        <f t="array" ref="E2257">IF(D2257:D3256="","",VLOOKUP(D2257:D3256,Reference_dataset_Measures_code[],2,FALSE))</f>
        <v>Nature directives - Manage native species incl. non-Directive species)</v>
      </c>
    </row>
    <row r="2258" spans="1:5" x14ac:dyDescent="0.2">
      <c r="A2258" s="1" t="s">
        <v>318</v>
      </c>
      <c r="B2258" s="2" t="str">
        <f t="array" ref="B2258">IF(A2258:A3257="","",VLOOKUP(A2258:A3257,Reference_dataset_SpeciesList_species_code[],2,FALSE))</f>
        <v>Ursus arctos</v>
      </c>
      <c r="C2258" s="1" t="s">
        <v>464</v>
      </c>
      <c r="D2258" s="1" t="s">
        <v>2322</v>
      </c>
      <c r="E2258" s="2" t="str">
        <f t="array" ref="E2258">IF(D2258:D3257="","",VLOOKUP(D2258:D3257,Reference_dataset_Measures_code[],2,FALSE))</f>
        <v>Species exploitation  - Management of hunting, recreational fishing, harvesting of plants and fungi</v>
      </c>
    </row>
    <row r="2259" spans="1:5" x14ac:dyDescent="0.2">
      <c r="A2259" s="1" t="s">
        <v>318</v>
      </c>
      <c r="B2259" s="2" t="str">
        <f t="array" ref="B2259">IF(A2259:A3258="","",VLOOKUP(A2259:A3258,Reference_dataset_SpeciesList_species_code[],2,FALSE))</f>
        <v>Ursus arctos</v>
      </c>
      <c r="C2259" s="1" t="s">
        <v>464</v>
      </c>
      <c r="D2259" s="1" t="s">
        <v>2290</v>
      </c>
      <c r="E2259" s="2" t="str">
        <f t="array" ref="E2259">IF(D2259:D3258="","",VLOOKUP(D2259:D3258,Reference_dataset_Measures_code[],2,FALSE))</f>
        <v>Species exploitation - Other measures related to exploitation of species</v>
      </c>
    </row>
    <row r="2260" spans="1:5" x14ac:dyDescent="0.2">
      <c r="A2260" s="1" t="s">
        <v>319</v>
      </c>
      <c r="B2260" s="2" t="str">
        <f t="array" ref="B2260">IF(A2260:A3259="","",VLOOKUP(A2260:A3259,Reference_dataset_SpeciesList_species_code[],2,FALSE))</f>
        <v>Lutra lutra</v>
      </c>
      <c r="C2260" s="1" t="s">
        <v>467</v>
      </c>
      <c r="D2260" s="1" t="s">
        <v>2323</v>
      </c>
      <c r="E2260" s="2" t="str">
        <f t="array" ref="E2260">IF(D2260:D3259="","",VLOOKUP(D2260:D3259,Reference_dataset_Measures_code[],2,FALSE))</f>
        <v>Agriculture - Manage agricultural drainage and water abstraction</v>
      </c>
    </row>
    <row r="2261" spans="1:5" x14ac:dyDescent="0.2">
      <c r="A2261" s="1" t="s">
        <v>319</v>
      </c>
      <c r="B2261" s="2" t="str">
        <f t="array" ref="B2261">IF(A2261:A3260="","",VLOOKUP(A2261:A3260,Reference_dataset_SpeciesList_species_code[],2,FALSE))</f>
        <v>Lutra lutra</v>
      </c>
      <c r="C2261" s="1" t="s">
        <v>467</v>
      </c>
      <c r="D2261" s="1" t="s">
        <v>2349</v>
      </c>
      <c r="E2261" s="2" t="str">
        <f t="array" ref="E2261">IF(D2261:D3260="","",VLOOKUP(D2261:D3260,Reference_dataset_Measures_code[],2,FALSE))</f>
        <v>Species exploitation - Reduce bycatch and accidental killing of non-target species</v>
      </c>
    </row>
    <row r="2262" spans="1:5" x14ac:dyDescent="0.2">
      <c r="A2262" s="1" t="s">
        <v>319</v>
      </c>
      <c r="B2262" s="2" t="str">
        <f t="array" ref="B2262">IF(A2262:A3261="","",VLOOKUP(A2262:A3261,Reference_dataset_SpeciesList_species_code[],2,FALSE))</f>
        <v>Lutra lutra</v>
      </c>
      <c r="C2262" s="1" t="s">
        <v>467</v>
      </c>
      <c r="D2262" s="1" t="s">
        <v>2325</v>
      </c>
      <c r="E2262" s="2" t="str">
        <f t="array" ref="E2262">IF(D2262:D3261="","",VLOOKUP(D2262:D3261,Reference_dataset_Measures_code[],2,FALSE))</f>
        <v>Military - Reduce impact of other specific human activities</v>
      </c>
    </row>
    <row r="2263" spans="1:5" x14ac:dyDescent="0.2">
      <c r="A2263" s="1" t="s">
        <v>319</v>
      </c>
      <c r="B2263" s="2" t="str">
        <f t="array" ref="B2263">IF(A2263:A3262="","",VLOOKUP(A2263:A3262,Reference_dataset_SpeciesList_species_code[],2,FALSE))</f>
        <v>Lutra lutra</v>
      </c>
      <c r="C2263" s="1" t="s">
        <v>467</v>
      </c>
      <c r="D2263" s="1" t="s">
        <v>2321</v>
      </c>
      <c r="E2263" s="2" t="str">
        <f t="array" ref="E2263">IF(D2263:D3262="","",VLOOKUP(D2263:D3262,Reference_dataset_Measures_code[],2,FALSE))</f>
        <v>Mixed source pollution - Reduce impact of mixed source pollution</v>
      </c>
    </row>
    <row r="2264" spans="1:5" x14ac:dyDescent="0.2">
      <c r="A2264" s="1" t="s">
        <v>319</v>
      </c>
      <c r="B2264" s="2" t="str">
        <f t="array" ref="B2264">IF(A2264:A3263="","",VLOOKUP(A2264:A3263,Reference_dataset_SpeciesList_species_code[],2,FALSE))</f>
        <v>Lutra lutra</v>
      </c>
      <c r="C2264" s="1" t="s">
        <v>469</v>
      </c>
      <c r="D2264" s="1" t="s">
        <v>2309</v>
      </c>
      <c r="E2264" s="2" t="str">
        <f t="array" ref="E2264">IF(D2264:D3263="","",VLOOKUP(D2264:D3263,Reference_dataset_Measures_code[],2,FALSE))</f>
        <v>Agriculture - Manage use of fertilisers as well as chemicals in agriculture</v>
      </c>
    </row>
    <row r="2265" spans="1:5" x14ac:dyDescent="0.2">
      <c r="A2265" s="1" t="s">
        <v>319</v>
      </c>
      <c r="B2265" s="2" t="str">
        <f t="array" ref="B2265">IF(A2265:A3264="","",VLOOKUP(A2265:A3264,Reference_dataset_SpeciesList_species_code[],2,FALSE))</f>
        <v>Lutra lutra</v>
      </c>
      <c r="C2265" s="1" t="s">
        <v>469</v>
      </c>
      <c r="D2265" s="1" t="s">
        <v>2349</v>
      </c>
      <c r="E2265" s="2" t="str">
        <f t="array" ref="E2265">IF(D2265:D3264="","",VLOOKUP(D2265:D3264,Reference_dataset_Measures_code[],2,FALSE))</f>
        <v>Species exploitation - Reduce bycatch and accidental killing of non-target species</v>
      </c>
    </row>
    <row r="2266" spans="1:5" x14ac:dyDescent="0.2">
      <c r="A2266" s="1" t="s">
        <v>319</v>
      </c>
      <c r="B2266" s="2" t="str">
        <f t="array" ref="B2266">IF(A2266:A3265="","",VLOOKUP(A2266:A3265,Reference_dataset_SpeciesList_species_code[],2,FALSE))</f>
        <v>Lutra lutra</v>
      </c>
      <c r="C2266" s="1" t="s">
        <v>469</v>
      </c>
      <c r="D2266" s="1" t="s">
        <v>2325</v>
      </c>
      <c r="E2266" s="2" t="str">
        <f t="array" ref="E2266">IF(D2266:D3265="","",VLOOKUP(D2266:D3265,Reference_dataset_Measures_code[],2,FALSE))</f>
        <v>Military - Reduce impact of other specific human activities</v>
      </c>
    </row>
    <row r="2267" spans="1:5" x14ac:dyDescent="0.2">
      <c r="A2267" s="1" t="s">
        <v>319</v>
      </c>
      <c r="B2267" s="2" t="str">
        <f t="array" ref="B2267">IF(A2267:A3266="","",VLOOKUP(A2267:A3266,Reference_dataset_SpeciesList_species_code[],2,FALSE))</f>
        <v>Lutra lutra</v>
      </c>
      <c r="C2267" s="1" t="s">
        <v>469</v>
      </c>
      <c r="D2267" s="1" t="s">
        <v>2321</v>
      </c>
      <c r="E2267" s="2" t="str">
        <f t="array" ref="E2267">IF(D2267:D3266="","",VLOOKUP(D2267:D3266,Reference_dataset_Measures_code[],2,FALSE))</f>
        <v>Mixed source pollution - Reduce impact of mixed source pollution</v>
      </c>
    </row>
    <row r="2268" spans="1:5" x14ac:dyDescent="0.2">
      <c r="A2268" s="1" t="s">
        <v>319</v>
      </c>
      <c r="B2268" s="2" t="str">
        <f t="array" ref="B2268">IF(A2268:A3267="","",VLOOKUP(A2268:A3267,Reference_dataset_SpeciesList_species_code[],2,FALSE))</f>
        <v>Lutra lutra</v>
      </c>
      <c r="C2268" s="1" t="s">
        <v>464</v>
      </c>
      <c r="D2268" s="1" t="s">
        <v>447</v>
      </c>
      <c r="E2268" s="2" t="str">
        <f t="array" ref="E2268">IF(D2268:D3267="","",VLOOKUP(D2268:D3267,Reference_dataset_Measures_code[],2,FALSE))</f>
        <v>Agriculture - Adapt mowing, grazing and other equivalent agricultural activities</v>
      </c>
    </row>
    <row r="2269" spans="1:5" x14ac:dyDescent="0.2">
      <c r="A2269" s="1" t="s">
        <v>319</v>
      </c>
      <c r="B2269" s="2" t="str">
        <f t="array" ref="B2269">IF(A2269:A3268="","",VLOOKUP(A2269:A3268,Reference_dataset_SpeciesList_species_code[],2,FALSE))</f>
        <v>Lutra lutra</v>
      </c>
      <c r="C2269" s="1" t="s">
        <v>464</v>
      </c>
      <c r="D2269" s="1" t="s">
        <v>2309</v>
      </c>
      <c r="E2269" s="2" t="str">
        <f t="array" ref="E2269">IF(D2269:D3268="","",VLOOKUP(D2269:D3268,Reference_dataset_Measures_code[],2,FALSE))</f>
        <v>Agriculture - Manage use of fertilisers as well as chemicals in agriculture</v>
      </c>
    </row>
    <row r="2270" spans="1:5" x14ac:dyDescent="0.2">
      <c r="A2270" s="1" t="s">
        <v>319</v>
      </c>
      <c r="B2270" s="2" t="str">
        <f t="array" ref="B2270">IF(A2270:A3269="","",VLOOKUP(A2270:A3269,Reference_dataset_SpeciesList_species_code[],2,FALSE))</f>
        <v>Lutra lutra</v>
      </c>
      <c r="C2270" s="1" t="s">
        <v>464</v>
      </c>
      <c r="D2270" s="1" t="s">
        <v>2336</v>
      </c>
      <c r="E2270" s="2" t="str">
        <f t="array" ref="E2270">IF(D2270:D3269="","",VLOOKUP(D2270:D3269,Reference_dataset_Measures_code[],2,FALSE))</f>
        <v>Extraction and energy - Reduce impact of hydropower operation and infrastructure</v>
      </c>
    </row>
    <row r="2271" spans="1:5" x14ac:dyDescent="0.2">
      <c r="A2271" s="1" t="s">
        <v>319</v>
      </c>
      <c r="B2271" s="2" t="str">
        <f t="array" ref="B2271">IF(A2271:A3270="","",VLOOKUP(A2271:A3270,Reference_dataset_SpeciesList_species_code[],2,FALSE))</f>
        <v>Lutra lutra</v>
      </c>
      <c r="C2271" s="1" t="s">
        <v>464</v>
      </c>
      <c r="D2271" s="1" t="s">
        <v>2325</v>
      </c>
      <c r="E2271" s="2" t="str">
        <f t="array" ref="E2271">IF(D2271:D3270="","",VLOOKUP(D2271:D3270,Reference_dataset_Measures_code[],2,FALSE))</f>
        <v>Military - Reduce impact of other specific human activities</v>
      </c>
    </row>
    <row r="2272" spans="1:5" x14ac:dyDescent="0.2">
      <c r="A2272" s="1" t="s">
        <v>319</v>
      </c>
      <c r="B2272" s="2" t="str">
        <f t="array" ref="B2272">IF(A2272:A3271="","",VLOOKUP(A2272:A3271,Reference_dataset_SpeciesList_species_code[],2,FALSE))</f>
        <v>Lutra lutra</v>
      </c>
      <c r="C2272" s="1" t="s">
        <v>464</v>
      </c>
      <c r="D2272" s="1" t="s">
        <v>2321</v>
      </c>
      <c r="E2272" s="2" t="str">
        <f t="array" ref="E2272">IF(D2272:D3271="","",VLOOKUP(D2272:D3271,Reference_dataset_Measures_code[],2,FALSE))</f>
        <v>Mixed source pollution - Reduce impact of mixed source pollution</v>
      </c>
    </row>
    <row r="2273" spans="1:5" x14ac:dyDescent="0.2">
      <c r="A2273" s="1" t="s">
        <v>319</v>
      </c>
      <c r="B2273" s="2" t="str">
        <f t="array" ref="B2273">IF(A2273:A3272="","",VLOOKUP(A2273:A3272,Reference_dataset_SpeciesList_species_code[],2,FALSE))</f>
        <v>Lutra lutra</v>
      </c>
      <c r="C2273" s="1" t="s">
        <v>464</v>
      </c>
      <c r="D2273" s="1" t="s">
        <v>2294</v>
      </c>
      <c r="E2273" s="2" t="str">
        <f t="array" ref="E2273">IF(D2273:D3272="","",VLOOKUP(D2273:D3272,Reference_dataset_Measures_code[],2,FALSE))</f>
        <v>Mixed source pollution - Reduce impact of multi-purpose hydrological changes</v>
      </c>
    </row>
    <row r="2274" spans="1:5" x14ac:dyDescent="0.2">
      <c r="A2274" s="1" t="s">
        <v>320</v>
      </c>
      <c r="B2274" s="2" t="str">
        <f t="array" ref="B2274">IF(A2274:A3273="","",VLOOKUP(A2274:A3273,Reference_dataset_SpeciesList_species_code[],2,FALSE))</f>
        <v>Mustela putorius</v>
      </c>
      <c r="C2274" s="1" t="s">
        <v>467</v>
      </c>
      <c r="D2274" s="1" t="s">
        <v>2298</v>
      </c>
      <c r="E2274" s="2" t="str">
        <f t="array" ref="E2274">IF(D2274:D3273="","",VLOOKUP(D2274:D3273,Reference_dataset_Measures_code[],2,FALSE))</f>
        <v>Agriculture - Prevent conversion of (semi-) natural habitats into agricultural land</v>
      </c>
    </row>
    <row r="2275" spans="1:5" x14ac:dyDescent="0.2">
      <c r="A2275" s="1" t="s">
        <v>320</v>
      </c>
      <c r="B2275" s="2" t="str">
        <f t="array" ref="B2275">IF(A2275:A3274="","",VLOOKUP(A2275:A3274,Reference_dataset_SpeciesList_species_code[],2,FALSE))</f>
        <v>Mustela putorius</v>
      </c>
      <c r="C2275" s="1" t="s">
        <v>467</v>
      </c>
      <c r="D2275" s="1" t="s">
        <v>2299</v>
      </c>
      <c r="E2275" s="2" t="str">
        <f t="array" ref="E2275">IF(D2275:D3274="","",VLOOKUP(D2275:D3274,Reference_dataset_Measures_code[],2,FALSE))</f>
        <v>Agriculture - Restore small landscape features on agricultural land</v>
      </c>
    </row>
    <row r="2276" spans="1:5" x14ac:dyDescent="0.2">
      <c r="A2276" s="1" t="s">
        <v>320</v>
      </c>
      <c r="B2276" s="2" t="str">
        <f t="array" ref="B2276">IF(A2276:A3275="","",VLOOKUP(A2276:A3275,Reference_dataset_SpeciesList_species_code[],2,FALSE))</f>
        <v>Mustela putorius</v>
      </c>
      <c r="C2276" s="1" t="s">
        <v>467</v>
      </c>
      <c r="D2276" s="1" t="s">
        <v>414</v>
      </c>
      <c r="E2276" s="2" t="str">
        <f t="array" ref="E2276">IF(D2276:D3275="","",VLOOKUP(D2276:D3275,Reference_dataset_Measures_code[],2,FALSE))</f>
        <v>Agriculture - Maintain exisiting extensive practices and landscape features</v>
      </c>
    </row>
    <row r="2277" spans="1:5" x14ac:dyDescent="0.2">
      <c r="A2277" s="1" t="s">
        <v>320</v>
      </c>
      <c r="B2277" s="2" t="str">
        <f t="array" ref="B2277">IF(A2277:A3276="","",VLOOKUP(A2277:A3276,Reference_dataset_SpeciesList_species_code[],2,FALSE))</f>
        <v>Mustela putorius</v>
      </c>
      <c r="C2277" s="1" t="s">
        <v>467</v>
      </c>
      <c r="D2277" s="1" t="s">
        <v>2323</v>
      </c>
      <c r="E2277" s="2" t="str">
        <f t="array" ref="E2277">IF(D2277:D3276="","",VLOOKUP(D2277:D3276,Reference_dataset_Measures_code[],2,FALSE))</f>
        <v>Agriculture - Manage agricultural drainage and water abstraction</v>
      </c>
    </row>
    <row r="2278" spans="1:5" x14ac:dyDescent="0.2">
      <c r="A2278" s="1" t="s">
        <v>320</v>
      </c>
      <c r="B2278" s="2" t="str">
        <f t="array" ref="B2278">IF(A2278:A3277="","",VLOOKUP(A2278:A3277,Reference_dataset_SpeciesList_species_code[],2,FALSE))</f>
        <v>Mustela putorius</v>
      </c>
      <c r="C2278" s="1" t="s">
        <v>467</v>
      </c>
      <c r="D2278" s="1" t="s">
        <v>2328</v>
      </c>
      <c r="E2278" s="2" t="str">
        <f t="array" ref="E2278">IF(D2278:D3277="","",VLOOKUP(D2278:D3277,Reference_dataset_Measures_code[],2,FALSE))</f>
        <v>Forestry - Prevent conversion of (semi-) natural habitats and forests into forests and forest plantations</v>
      </c>
    </row>
    <row r="2279" spans="1:5" x14ac:dyDescent="0.2">
      <c r="A2279" s="1" t="s">
        <v>320</v>
      </c>
      <c r="B2279" s="2" t="str">
        <f t="array" ref="B2279">IF(A2279:A3278="","",VLOOKUP(A2279:A3278,Reference_dataset_SpeciesList_species_code[],2,FALSE))</f>
        <v>Mustela putorius</v>
      </c>
      <c r="C2279" s="1" t="s">
        <v>467</v>
      </c>
      <c r="D2279" s="1" t="s">
        <v>2317</v>
      </c>
      <c r="E2279" s="2" t="str">
        <f t="array" ref="E2279">IF(D2279:D3278="","",VLOOKUP(D2279:D3278,Reference_dataset_Measures_code[],2,FALSE))</f>
        <v>Forestry - Maintain exisiting traditional forest management and exploitation practices</v>
      </c>
    </row>
    <row r="2280" spans="1:5" x14ac:dyDescent="0.2">
      <c r="A2280" s="1" t="s">
        <v>320</v>
      </c>
      <c r="B2280" s="2" t="str">
        <f t="array" ref="B2280">IF(A2280:A3279="","",VLOOKUP(A2280:A3279,Reference_dataset_SpeciesList_species_code[],2,FALSE))</f>
        <v>Mustela putorius</v>
      </c>
      <c r="C2280" s="1" t="s">
        <v>467</v>
      </c>
      <c r="D2280" s="1" t="s">
        <v>2341</v>
      </c>
      <c r="E2280" s="2" t="str">
        <f t="array" ref="E2280">IF(D2280:D3279="","",VLOOKUP(D2280:D3279,Reference_dataset_Measures_code[],2,FALSE))</f>
        <v>Forestry - Manage drainage and water abstraction for forestry</v>
      </c>
    </row>
    <row r="2281" spans="1:5" x14ac:dyDescent="0.2">
      <c r="A2281" s="1" t="s">
        <v>320</v>
      </c>
      <c r="B2281" s="2" t="str">
        <f t="array" ref="B2281">IF(A2281:A3280="","",VLOOKUP(A2281:A3280,Reference_dataset_SpeciesList_species_code[],2,FALSE))</f>
        <v>Mustela putorius</v>
      </c>
      <c r="C2281" s="1" t="s">
        <v>467</v>
      </c>
      <c r="D2281" s="1" t="s">
        <v>2325</v>
      </c>
      <c r="E2281" s="2" t="str">
        <f t="array" ref="E2281">IF(D2281:D3280="","",VLOOKUP(D2281:D3280,Reference_dataset_Measures_code[],2,FALSE))</f>
        <v>Military - Reduce impact of other specific human activities</v>
      </c>
    </row>
    <row r="2282" spans="1:5" x14ac:dyDescent="0.2">
      <c r="A2282" s="1" t="s">
        <v>320</v>
      </c>
      <c r="B2282" s="2" t="str">
        <f t="array" ref="B2282">IF(A2282:A3281="","",VLOOKUP(A2282:A3281,Reference_dataset_SpeciesList_species_code[],2,FALSE))</f>
        <v>Mustela putorius</v>
      </c>
      <c r="C2282" s="1" t="s">
        <v>467</v>
      </c>
      <c r="D2282" s="1" t="s">
        <v>2307</v>
      </c>
      <c r="E2282" s="2" t="str">
        <f t="array" ref="E2282">IF(D2282:D3281="","",VLOOKUP(D2282:D3281,Reference_dataset_Measures_code[],2,FALSE))</f>
        <v>Natural processes - Managenemnt of habitats to slow, stop or reverse natural processes without direct human influence</v>
      </c>
    </row>
    <row r="2283" spans="1:5" x14ac:dyDescent="0.2">
      <c r="A2283" s="1" t="s">
        <v>320</v>
      </c>
      <c r="B2283" s="2" t="str">
        <f t="array" ref="B2283">IF(A2283:A3282="","",VLOOKUP(A2283:A3282,Reference_dataset_SpeciesList_species_code[],2,FALSE))</f>
        <v>Mustela putorius</v>
      </c>
      <c r="C2283" s="1" t="s">
        <v>469</v>
      </c>
      <c r="D2283" s="1" t="s">
        <v>2298</v>
      </c>
      <c r="E2283" s="2" t="str">
        <f t="array" ref="E2283">IF(D2283:D3282="","",VLOOKUP(D2283:D3282,Reference_dataset_Measures_code[],2,FALSE))</f>
        <v>Agriculture - Prevent conversion of (semi-) natural habitats into agricultural land</v>
      </c>
    </row>
    <row r="2284" spans="1:5" x14ac:dyDescent="0.2">
      <c r="A2284" s="1" t="s">
        <v>320</v>
      </c>
      <c r="B2284" s="2" t="str">
        <f t="array" ref="B2284">IF(A2284:A3283="","",VLOOKUP(A2284:A3283,Reference_dataset_SpeciesList_species_code[],2,FALSE))</f>
        <v>Mustela putorius</v>
      </c>
      <c r="C2284" s="1" t="s">
        <v>469</v>
      </c>
      <c r="D2284" s="1" t="s">
        <v>414</v>
      </c>
      <c r="E2284" s="2" t="str">
        <f t="array" ref="E2284">IF(D2284:D3283="","",VLOOKUP(D2284:D3283,Reference_dataset_Measures_code[],2,FALSE))</f>
        <v>Agriculture - Maintain exisiting extensive practices and landscape features</v>
      </c>
    </row>
    <row r="2285" spans="1:5" x14ac:dyDescent="0.2">
      <c r="A2285" s="1" t="s">
        <v>320</v>
      </c>
      <c r="B2285" s="2" t="str">
        <f t="array" ref="B2285">IF(A2285:A3284="","",VLOOKUP(A2285:A3284,Reference_dataset_SpeciesList_species_code[],2,FALSE))</f>
        <v>Mustela putorius</v>
      </c>
      <c r="C2285" s="1" t="s">
        <v>469</v>
      </c>
      <c r="D2285" s="1" t="s">
        <v>2325</v>
      </c>
      <c r="E2285" s="2" t="str">
        <f t="array" ref="E2285">IF(D2285:D3284="","",VLOOKUP(D2285:D3284,Reference_dataset_Measures_code[],2,FALSE))</f>
        <v>Military - Reduce impact of other specific human activities</v>
      </c>
    </row>
    <row r="2286" spans="1:5" x14ac:dyDescent="0.2">
      <c r="A2286" s="1" t="s">
        <v>320</v>
      </c>
      <c r="B2286" s="2" t="str">
        <f t="array" ref="B2286">IF(A2286:A3285="","",VLOOKUP(A2286:A3285,Reference_dataset_SpeciesList_species_code[],2,FALSE))</f>
        <v>Mustela putorius</v>
      </c>
      <c r="C2286" s="1" t="s">
        <v>464</v>
      </c>
      <c r="D2286" s="1" t="s">
        <v>2299</v>
      </c>
      <c r="E2286" s="2" t="str">
        <f t="array" ref="E2286">IF(D2286:D3285="","",VLOOKUP(D2286:D3285,Reference_dataset_Measures_code[],2,FALSE))</f>
        <v>Agriculture - Restore small landscape features on agricultural land</v>
      </c>
    </row>
    <row r="2287" spans="1:5" x14ac:dyDescent="0.2">
      <c r="A2287" s="1" t="s">
        <v>320</v>
      </c>
      <c r="B2287" s="2" t="str">
        <f t="array" ref="B2287">IF(A2287:A3286="","",VLOOKUP(A2287:A3286,Reference_dataset_SpeciesList_species_code[],2,FALSE))</f>
        <v>Mustela putorius</v>
      </c>
      <c r="C2287" s="1" t="s">
        <v>464</v>
      </c>
      <c r="D2287" s="1" t="s">
        <v>2309</v>
      </c>
      <c r="E2287" s="2" t="str">
        <f t="array" ref="E2287">IF(D2287:D3286="","",VLOOKUP(D2287:D3286,Reference_dataset_Measures_code[],2,FALSE))</f>
        <v>Agriculture - Manage use of fertilisers as well as chemicals in agriculture</v>
      </c>
    </row>
    <row r="2288" spans="1:5" x14ac:dyDescent="0.2">
      <c r="A2288" s="1" t="s">
        <v>320</v>
      </c>
      <c r="B2288" s="2" t="str">
        <f t="array" ref="B2288">IF(A2288:A3287="","",VLOOKUP(A2288:A3287,Reference_dataset_SpeciesList_species_code[],2,FALSE))</f>
        <v>Mustela putorius</v>
      </c>
      <c r="C2288" s="1" t="s">
        <v>464</v>
      </c>
      <c r="D2288" s="1" t="s">
        <v>2325</v>
      </c>
      <c r="E2288" s="2" t="str">
        <f t="array" ref="E2288">IF(D2288:D3287="","",VLOOKUP(D2288:D3287,Reference_dataset_Measures_code[],2,FALSE))</f>
        <v>Military - Reduce impact of other specific human activities</v>
      </c>
    </row>
    <row r="2289" spans="1:5" x14ac:dyDescent="0.2">
      <c r="A2289" s="1" t="s">
        <v>318</v>
      </c>
      <c r="B2289" s="2" t="str">
        <f t="array" ref="B2289">IF(A2289:A3288="","",VLOOKUP(A2289:A3288,Reference_dataset_SpeciesList_species_code[],2,FALSE))</f>
        <v>Ursus arctos</v>
      </c>
      <c r="C2289" s="1" t="s">
        <v>467</v>
      </c>
      <c r="D2289" s="1" t="s">
        <v>2325</v>
      </c>
      <c r="E2289" s="2" t="str">
        <f t="array" ref="E2289">IF(D2289:D3288="","",VLOOKUP(D2289:D3288,Reference_dataset_Measures_code[],2,FALSE))</f>
        <v>Military - Reduce impact of other specific human activities</v>
      </c>
    </row>
    <row r="2290" spans="1:5" x14ac:dyDescent="0.2">
      <c r="A2290" s="1" t="s">
        <v>318</v>
      </c>
      <c r="B2290" s="2" t="str">
        <f t="array" ref="B2290">IF(A2290:A3289="","",VLOOKUP(A2290:A3289,Reference_dataset_SpeciesList_species_code[],2,FALSE))</f>
        <v>Ursus arctos</v>
      </c>
      <c r="C2290" s="1" t="s">
        <v>467</v>
      </c>
      <c r="D2290" s="1" t="s">
        <v>2329</v>
      </c>
      <c r="E2290" s="2" t="str">
        <f t="array" ref="E2290">IF(D2290:D3289="","",VLOOKUP(D2290:D3289,Reference_dataset_Measures_code[],2,FALSE))</f>
        <v>Transport - Reduce impact of transport operation and infrastructure</v>
      </c>
    </row>
    <row r="2291" spans="1:5" x14ac:dyDescent="0.2">
      <c r="A2291" s="1" t="s">
        <v>318</v>
      </c>
      <c r="B2291" s="2" t="str">
        <f t="array" ref="B2291">IF(A2291:A3290="","",VLOOKUP(A2291:A3290,Reference_dataset_SpeciesList_species_code[],2,FALSE))</f>
        <v>Ursus arctos</v>
      </c>
      <c r="C2291" s="1" t="s">
        <v>467</v>
      </c>
      <c r="D2291" s="1" t="s">
        <v>2310</v>
      </c>
      <c r="E2291" s="2" t="str">
        <f t="array" ref="E2291">IF(D2291:D3290="","",VLOOKUP(D2291:D3290,Reference_dataset_Measures_code[],2,FALSE))</f>
        <v>Species exploitation - Control/eradicate illegal killing, fishing and harvesting</v>
      </c>
    </row>
    <row r="2292" spans="1:5" x14ac:dyDescent="0.2">
      <c r="A2292" s="1" t="s">
        <v>318</v>
      </c>
      <c r="B2292" s="2" t="str">
        <f t="array" ref="B2292">IF(A2292:A3291="","",VLOOKUP(A2292:A3291,Reference_dataset_SpeciesList_species_code[],2,FALSE))</f>
        <v>Ursus arctos</v>
      </c>
      <c r="C2292" s="1" t="s">
        <v>467</v>
      </c>
      <c r="D2292" s="1" t="s">
        <v>2295</v>
      </c>
      <c r="E2292" s="2" t="str">
        <f t="array" ref="E2292">IF(D2292:D3291="","",VLOOKUP(D2292:D3291,Reference_dataset_Measures_code[],2,FALSE))</f>
        <v>Infrastructure - Reduce impact of outdoor sports, leisure and recreational activities</v>
      </c>
    </row>
    <row r="2293" spans="1:5" x14ac:dyDescent="0.2">
      <c r="A2293" s="1" t="s">
        <v>318</v>
      </c>
      <c r="B2293" s="2" t="str">
        <f t="array" ref="B2293">IF(A2293:A3292="","",VLOOKUP(A2293:A3292,Reference_dataset_SpeciesList_species_code[],2,FALSE))</f>
        <v>Ursus arctos</v>
      </c>
      <c r="C2293" s="1" t="s">
        <v>467</v>
      </c>
      <c r="D2293" s="1" t="s">
        <v>2349</v>
      </c>
      <c r="E2293" s="2" t="str">
        <f t="array" ref="E2293">IF(D2293:D3292="","",VLOOKUP(D2293:D3292,Reference_dataset_Measures_code[],2,FALSE))</f>
        <v>Species exploitation - Reduce bycatch and accidental killing of non-target species</v>
      </c>
    </row>
    <row r="2294" spans="1:5" x14ac:dyDescent="0.2">
      <c r="A2294" s="1" t="s">
        <v>318</v>
      </c>
      <c r="B2294" s="2" t="str">
        <f t="array" ref="B2294">IF(A2294:A3293="","",VLOOKUP(A2294:A3293,Reference_dataset_SpeciesList_species_code[],2,FALSE))</f>
        <v>Ursus arctos</v>
      </c>
      <c r="C2294" s="1" t="s">
        <v>467</v>
      </c>
      <c r="D2294" s="1" t="s">
        <v>2335</v>
      </c>
      <c r="E2294" s="2" t="str">
        <f t="array" ref="E2294">IF(D2294:D3293="","",VLOOKUP(D2294:D3293,Reference_dataset_Measures_code[],2,FALSE))</f>
        <v>Nature directives - Manage native species incl. non-Directive species)</v>
      </c>
    </row>
    <row r="2295" spans="1:5" x14ac:dyDescent="0.2">
      <c r="A2295" s="1" t="s">
        <v>321</v>
      </c>
      <c r="B2295" s="2" t="str">
        <f t="array" ref="B2295">IF(A2295:A3294="","",VLOOKUP(A2295:A3294,Reference_dataset_SpeciesList_species_code[],2,FALSE))</f>
        <v>Canis lupus</v>
      </c>
      <c r="C2295" s="1" t="s">
        <v>469</v>
      </c>
      <c r="D2295" s="1" t="s">
        <v>414</v>
      </c>
      <c r="E2295" s="2" t="str">
        <f t="array" ref="E2295">IF(D2295:D3294="","",VLOOKUP(D2295:D3294,Reference_dataset_Measures_code[],2,FALSE))</f>
        <v>Agriculture - Maintain exisiting extensive practices and landscape features</v>
      </c>
    </row>
    <row r="2296" spans="1:5" x14ac:dyDescent="0.2">
      <c r="A2296" s="1" t="s">
        <v>321</v>
      </c>
      <c r="B2296" s="2" t="str">
        <f t="array" ref="B2296">IF(A2296:A3295="","",VLOOKUP(A2296:A3295,Reference_dataset_SpeciesList_species_code[],2,FALSE))</f>
        <v>Canis lupus</v>
      </c>
      <c r="C2296" s="1" t="s">
        <v>469</v>
      </c>
      <c r="D2296" s="1" t="s">
        <v>2309</v>
      </c>
      <c r="E2296" s="2" t="str">
        <f t="array" ref="E2296">IF(D2296:D3295="","",VLOOKUP(D2296:D3295,Reference_dataset_Measures_code[],2,FALSE))</f>
        <v>Agriculture - Manage use of fertilisers as well as chemicals in agriculture</v>
      </c>
    </row>
    <row r="2297" spans="1:5" x14ac:dyDescent="0.2">
      <c r="A2297" s="1" t="s">
        <v>321</v>
      </c>
      <c r="B2297" s="2" t="str">
        <f t="array" ref="B2297">IF(A2297:A3296="","",VLOOKUP(A2297:A3296,Reference_dataset_SpeciesList_species_code[],2,FALSE))</f>
        <v>Canis lupus</v>
      </c>
      <c r="C2297" s="1" t="s">
        <v>469</v>
      </c>
      <c r="D2297" s="1" t="s">
        <v>2337</v>
      </c>
      <c r="E2297" s="2" t="str">
        <f t="array" ref="E2297">IF(D2297:D3296="","",VLOOKUP(D2297:D3296,Reference_dataset_Measures_code[],2,FALSE))</f>
        <v>Agriculture - Other measures related to agricultural practices</v>
      </c>
    </row>
    <row r="2298" spans="1:5" x14ac:dyDescent="0.2">
      <c r="A2298" s="1" t="s">
        <v>321</v>
      </c>
      <c r="B2298" s="2" t="str">
        <f t="array" ref="B2298">IF(A2298:A3297="","",VLOOKUP(A2298:A3297,Reference_dataset_SpeciesList_species_code[],2,FALSE))</f>
        <v>Canis lupus</v>
      </c>
      <c r="C2298" s="1" t="s">
        <v>467</v>
      </c>
      <c r="D2298" s="1" t="s">
        <v>2342</v>
      </c>
      <c r="E2298" s="2" t="str">
        <f t="array" ref="E2298">IF(D2298:D3297="","",VLOOKUP(D2298:D3297,Reference_dataset_Measures_code[],2,FALSE))</f>
        <v>Forestry - Other measures related to forestry practices</v>
      </c>
    </row>
    <row r="2299" spans="1:5" x14ac:dyDescent="0.2">
      <c r="A2299" s="1" t="s">
        <v>321</v>
      </c>
      <c r="B2299" s="2" t="str">
        <f t="array" ref="B2299">IF(A2299:A3298="","",VLOOKUP(A2299:A3298,Reference_dataset_SpeciesList_species_code[],2,FALSE))</f>
        <v>Canis lupus</v>
      </c>
      <c r="C2299" s="1" t="s">
        <v>467</v>
      </c>
      <c r="D2299" s="1" t="s">
        <v>2329</v>
      </c>
      <c r="E2299" s="2" t="str">
        <f t="array" ref="E2299">IF(D2299:D3298="","",VLOOKUP(D2299:D3298,Reference_dataset_Measures_code[],2,FALSE))</f>
        <v>Transport - Reduce impact of transport operation and infrastructure</v>
      </c>
    </row>
    <row r="2300" spans="1:5" x14ac:dyDescent="0.2">
      <c r="A2300" s="1" t="s">
        <v>321</v>
      </c>
      <c r="B2300" s="2" t="str">
        <f t="array" ref="B2300">IF(A2300:A3299="","",VLOOKUP(A2300:A3299,Reference_dataset_SpeciesList_species_code[],2,FALSE))</f>
        <v>Canis lupus</v>
      </c>
      <c r="C2300" s="1" t="s">
        <v>469</v>
      </c>
      <c r="D2300" s="1" t="s">
        <v>2329</v>
      </c>
      <c r="E2300" s="2" t="str">
        <f t="array" ref="E2300">IF(D2300:D3299="","",VLOOKUP(D2300:D3299,Reference_dataset_Measures_code[],2,FALSE))</f>
        <v>Transport - Reduce impact of transport operation and infrastructure</v>
      </c>
    </row>
    <row r="2301" spans="1:5" x14ac:dyDescent="0.2">
      <c r="A2301" s="1" t="s">
        <v>321</v>
      </c>
      <c r="B2301" s="2" t="str">
        <f t="array" ref="B2301">IF(A2301:A3300="","",VLOOKUP(A2301:A3300,Reference_dataset_SpeciesList_species_code[],2,FALSE))</f>
        <v>Canis lupus</v>
      </c>
      <c r="C2301" s="1" t="s">
        <v>464</v>
      </c>
      <c r="D2301" s="1" t="s">
        <v>2304</v>
      </c>
      <c r="E2301" s="2" t="str">
        <f t="array" ref="E2301">IF(D2301:D3300="","",VLOOKUP(D2301:D3300,Reference_dataset_Measures_code[],2,FALSE))</f>
        <v>Transport - Habitat restoration of areas impacted by transport</v>
      </c>
    </row>
    <row r="2302" spans="1:5" x14ac:dyDescent="0.2">
      <c r="A2302" s="1" t="s">
        <v>321</v>
      </c>
      <c r="B2302" s="2" t="str">
        <f t="array" ref="B2302">IF(A2302:A3301="","",VLOOKUP(A2302:A3301,Reference_dataset_SpeciesList_species_code[],2,FALSE))</f>
        <v>Canis lupus</v>
      </c>
      <c r="C2302" s="1" t="s">
        <v>464</v>
      </c>
      <c r="D2302" s="1" t="s">
        <v>2292</v>
      </c>
      <c r="E2302" s="2" t="str">
        <f t="array" ref="E2302">IF(D2302:D3301="","",VLOOKUP(D2302:D3301,Reference_dataset_Measures_code[],2,FALSE))</f>
        <v>Infrastructure - Habitat restoration of areas impacted by infrastructure, operations and activities</v>
      </c>
    </row>
    <row r="2303" spans="1:5" x14ac:dyDescent="0.2">
      <c r="A2303" s="1" t="s">
        <v>321</v>
      </c>
      <c r="B2303" s="2" t="str">
        <f t="array" ref="B2303">IF(A2303:A3302="","",VLOOKUP(A2303:A3302,Reference_dataset_SpeciesList_species_code[],2,FALSE))</f>
        <v>Canis lupus</v>
      </c>
      <c r="C2303" s="1" t="s">
        <v>467</v>
      </c>
      <c r="D2303" s="1" t="s">
        <v>2295</v>
      </c>
      <c r="E2303" s="2" t="str">
        <f t="array" ref="E2303">IF(D2303:D3302="","",VLOOKUP(D2303:D3302,Reference_dataset_Measures_code[],2,FALSE))</f>
        <v>Infrastructure - Reduce impact of outdoor sports, leisure and recreational activities</v>
      </c>
    </row>
    <row r="2304" spans="1:5" x14ac:dyDescent="0.2">
      <c r="A2304" s="1" t="s">
        <v>321</v>
      </c>
      <c r="B2304" s="2" t="str">
        <f t="array" ref="B2304">IF(A2304:A3303="","",VLOOKUP(A2304:A3303,Reference_dataset_SpeciesList_species_code[],2,FALSE))</f>
        <v>Canis lupus</v>
      </c>
      <c r="C2304" s="1" t="s">
        <v>469</v>
      </c>
      <c r="D2304" s="1" t="s">
        <v>2295</v>
      </c>
      <c r="E2304" s="2" t="str">
        <f t="array" ref="E2304">IF(D2304:D3303="","",VLOOKUP(D2304:D3303,Reference_dataset_Measures_code[],2,FALSE))</f>
        <v>Infrastructure - Reduce impact of outdoor sports, leisure and recreational activities</v>
      </c>
    </row>
    <row r="2305" spans="1:5" x14ac:dyDescent="0.2">
      <c r="A2305" s="1" t="s">
        <v>321</v>
      </c>
      <c r="B2305" s="2" t="str">
        <f t="array" ref="B2305">IF(A2305:A3304="","",VLOOKUP(A2305:A3304,Reference_dataset_SpeciesList_species_code[],2,FALSE))</f>
        <v>Canis lupus</v>
      </c>
      <c r="C2305" s="1" t="s">
        <v>464</v>
      </c>
      <c r="D2305" s="1" t="s">
        <v>2295</v>
      </c>
      <c r="E2305" s="2" t="str">
        <f t="array" ref="E2305">IF(D2305:D3304="","",VLOOKUP(D2305:D3304,Reference_dataset_Measures_code[],2,FALSE))</f>
        <v>Infrastructure - Reduce impact of outdoor sports, leisure and recreational activities</v>
      </c>
    </row>
    <row r="2306" spans="1:5" x14ac:dyDescent="0.2">
      <c r="A2306" s="1" t="s">
        <v>321</v>
      </c>
      <c r="B2306" s="2" t="str">
        <f t="array" ref="B2306">IF(A2306:A3305="","",VLOOKUP(A2306:A3305,Reference_dataset_SpeciesList_species_code[],2,FALSE))</f>
        <v>Canis lupus</v>
      </c>
      <c r="C2306" s="1" t="s">
        <v>467</v>
      </c>
      <c r="D2306" s="1" t="s">
        <v>2322</v>
      </c>
      <c r="E2306" s="2" t="str">
        <f t="array" ref="E2306">IF(D2306:D3305="","",VLOOKUP(D2306:D3305,Reference_dataset_Measures_code[],2,FALSE))</f>
        <v>Species exploitation  - Management of hunting, recreational fishing, harvesting of plants and fungi</v>
      </c>
    </row>
    <row r="2307" spans="1:5" x14ac:dyDescent="0.2">
      <c r="A2307" s="1" t="s">
        <v>321</v>
      </c>
      <c r="B2307" s="2" t="str">
        <f t="array" ref="B2307">IF(A2307:A3306="","",VLOOKUP(A2307:A3306,Reference_dataset_SpeciesList_species_code[],2,FALSE))</f>
        <v>Canis lupus</v>
      </c>
      <c r="C2307" s="1" t="s">
        <v>467</v>
      </c>
      <c r="D2307" s="1" t="s">
        <v>2310</v>
      </c>
      <c r="E2307" s="2" t="str">
        <f t="array" ref="E2307">IF(D2307:D3306="","",VLOOKUP(D2307:D3306,Reference_dataset_Measures_code[],2,FALSE))</f>
        <v>Species exploitation - Control/eradicate illegal killing, fishing and harvesting</v>
      </c>
    </row>
    <row r="2308" spans="1:5" x14ac:dyDescent="0.2">
      <c r="A2308" s="1" t="s">
        <v>321</v>
      </c>
      <c r="B2308" s="2" t="str">
        <f t="array" ref="B2308">IF(A2308:A3307="","",VLOOKUP(A2308:A3307,Reference_dataset_SpeciesList_species_code[],2,FALSE))</f>
        <v>Canis lupus</v>
      </c>
      <c r="C2308" s="1" t="s">
        <v>469</v>
      </c>
      <c r="D2308" s="1" t="s">
        <v>2310</v>
      </c>
      <c r="E2308" s="2" t="str">
        <f t="array" ref="E2308">IF(D2308:D3307="","",VLOOKUP(D2308:D3307,Reference_dataset_Measures_code[],2,FALSE))</f>
        <v>Species exploitation - Control/eradicate illegal killing, fishing and harvesting</v>
      </c>
    </row>
    <row r="2309" spans="1:5" x14ac:dyDescent="0.2">
      <c r="A2309" s="1" t="s">
        <v>321</v>
      </c>
      <c r="B2309" s="2" t="str">
        <f t="array" ref="B2309">IF(A2309:A3308="","",VLOOKUP(A2309:A3308,Reference_dataset_SpeciesList_species_code[],2,FALSE))</f>
        <v>Canis lupus</v>
      </c>
      <c r="C2309" s="1" t="s">
        <v>464</v>
      </c>
      <c r="D2309" s="1" t="s">
        <v>2310</v>
      </c>
      <c r="E2309" s="2" t="str">
        <f t="array" ref="E2309">IF(D2309:D3308="","",VLOOKUP(D2309:D3308,Reference_dataset_Measures_code[],2,FALSE))</f>
        <v>Species exploitation - Control/eradicate illegal killing, fishing and harvesting</v>
      </c>
    </row>
    <row r="2310" spans="1:5" x14ac:dyDescent="0.2">
      <c r="A2310" s="1" t="s">
        <v>321</v>
      </c>
      <c r="B2310" s="2" t="str">
        <f t="array" ref="B2310">IF(A2310:A3309="","",VLOOKUP(A2310:A3309,Reference_dataset_SpeciesList_species_code[],2,FALSE))</f>
        <v>Canis lupus</v>
      </c>
      <c r="C2310" s="1" t="s">
        <v>464</v>
      </c>
      <c r="D2310" s="1" t="s">
        <v>2371</v>
      </c>
      <c r="E2310" s="2" t="str">
        <f t="array" ref="E2310">IF(D2310:D3309="","",VLOOKUP(D2310:D3309,Reference_dataset_Measures_code[],2,FALSE))</f>
        <v>Species exploitation - Reduce impact of lead poisoning</v>
      </c>
    </row>
    <row r="2311" spans="1:5" x14ac:dyDescent="0.2">
      <c r="A2311" s="1" t="s">
        <v>321</v>
      </c>
      <c r="B2311" s="2" t="str">
        <f t="array" ref="B2311">IF(A2311:A3310="","",VLOOKUP(A2311:A3310,Reference_dataset_SpeciesList_species_code[],2,FALSE))</f>
        <v>Canis lupus</v>
      </c>
      <c r="C2311" s="1" t="s">
        <v>467</v>
      </c>
      <c r="D2311" s="1" t="s">
        <v>2325</v>
      </c>
      <c r="E2311" s="2" t="str">
        <f t="array" ref="E2311">IF(D2311:D3310="","",VLOOKUP(D2311:D3310,Reference_dataset_Measures_code[],2,FALSE))</f>
        <v>Military - Reduce impact of other specific human activities</v>
      </c>
    </row>
    <row r="2312" spans="1:5" x14ac:dyDescent="0.2">
      <c r="A2312" s="1" t="s">
        <v>321</v>
      </c>
      <c r="B2312" s="2" t="str">
        <f t="array" ref="B2312">IF(A2312:A3311="","",VLOOKUP(A2312:A3311,Reference_dataset_SpeciesList_species_code[],2,FALSE))</f>
        <v>Canis lupus</v>
      </c>
      <c r="C2312" s="1" t="s">
        <v>464</v>
      </c>
      <c r="D2312" s="1" t="s">
        <v>2325</v>
      </c>
      <c r="E2312" s="2" t="str">
        <f t="array" ref="E2312">IF(D2312:D3311="","",VLOOKUP(D2312:D3311,Reference_dataset_Measures_code[],2,FALSE))</f>
        <v>Military - Reduce impact of other specific human activities</v>
      </c>
    </row>
    <row r="2313" spans="1:5" x14ac:dyDescent="0.2">
      <c r="A2313" s="1" t="s">
        <v>321</v>
      </c>
      <c r="B2313" s="2" t="str">
        <f t="array" ref="B2313">IF(A2313:A3312="","",VLOOKUP(A2313:A3312,Reference_dataset_SpeciesList_species_code[],2,FALSE))</f>
        <v>Canis lupus</v>
      </c>
      <c r="C2313" s="1" t="s">
        <v>467</v>
      </c>
      <c r="D2313" s="1" t="s">
        <v>2348</v>
      </c>
      <c r="E2313" s="2" t="str">
        <f t="array" ref="E2313">IF(D2313:D3312="","",VLOOKUP(D2313:D3312,Reference_dataset_Measures_code[],2,FALSE))</f>
        <v>Alien species - Management of problematic native species</v>
      </c>
    </row>
    <row r="2314" spans="1:5" x14ac:dyDescent="0.2">
      <c r="A2314" s="1" t="s">
        <v>321</v>
      </c>
      <c r="B2314" s="2" t="str">
        <f t="array" ref="B2314">IF(A2314:A3313="","",VLOOKUP(A2314:A3313,Reference_dataset_SpeciesList_species_code[],2,FALSE))</f>
        <v>Canis lupus</v>
      </c>
      <c r="C2314" s="1" t="s">
        <v>469</v>
      </c>
      <c r="D2314" s="1" t="s">
        <v>2348</v>
      </c>
      <c r="E2314" s="2" t="str">
        <f t="array" ref="E2314">IF(D2314:D3313="","",VLOOKUP(D2314:D3313,Reference_dataset_Measures_code[],2,FALSE))</f>
        <v>Alien species - Management of problematic native species</v>
      </c>
    </row>
    <row r="2315" spans="1:5" x14ac:dyDescent="0.2">
      <c r="A2315" s="1" t="s">
        <v>321</v>
      </c>
      <c r="B2315" s="2" t="str">
        <f t="array" ref="B2315">IF(A2315:A3314="","",VLOOKUP(A2315:A3314,Reference_dataset_SpeciesList_species_code[],2,FALSE))</f>
        <v>Canis lupus</v>
      </c>
      <c r="C2315" s="1" t="s">
        <v>464</v>
      </c>
      <c r="D2315" s="1" t="s">
        <v>2348</v>
      </c>
      <c r="E2315" s="2" t="str">
        <f t="array" ref="E2315">IF(D2315:D3314="","",VLOOKUP(D2315:D3314,Reference_dataset_Measures_code[],2,FALSE))</f>
        <v>Alien species - Management of problematic native species</v>
      </c>
    </row>
    <row r="2316" spans="1:5" x14ac:dyDescent="0.2">
      <c r="A2316" s="1" t="s">
        <v>321</v>
      </c>
      <c r="B2316" s="2" t="str">
        <f t="array" ref="B2316">IF(A2316:A3315="","",VLOOKUP(A2316:A3315,Reference_dataset_SpeciesList_species_code[],2,FALSE))</f>
        <v>Canis lupus</v>
      </c>
      <c r="C2316" s="1" t="s">
        <v>464</v>
      </c>
      <c r="D2316" s="1" t="s">
        <v>2307</v>
      </c>
      <c r="E2316" s="2" t="str">
        <f t="array" ref="E2316">IF(D2316:D3315="","",VLOOKUP(D2316:D3315,Reference_dataset_Measures_code[],2,FALSE))</f>
        <v>Natural processes - Managenemnt of habitats to slow, stop or reverse natural processes without direct human influence</v>
      </c>
    </row>
    <row r="2317" spans="1:5" x14ac:dyDescent="0.2">
      <c r="A2317" s="1" t="s">
        <v>305</v>
      </c>
      <c r="B2317" s="2" t="str">
        <f t="array" ref="B2317">IF(A2317:A3316="","",VLOOKUP(A2317:A3316,Reference_dataset_SpeciesList_species_code[],2,FALSE))</f>
        <v>Nyctalus lasiopterus</v>
      </c>
      <c r="C2317" s="1" t="s">
        <v>464</v>
      </c>
      <c r="D2317" s="1" t="s">
        <v>2309</v>
      </c>
      <c r="E2317" s="2" t="str">
        <f t="array" ref="E2317">IF(D2317:D3316="","",VLOOKUP(D2317:D3316,Reference_dataset_Measures_code[],2,FALSE))</f>
        <v>Agriculture - Manage use of fertilisers as well as chemicals in agriculture</v>
      </c>
    </row>
    <row r="2318" spans="1:5" x14ac:dyDescent="0.2">
      <c r="A2318" s="1" t="s">
        <v>305</v>
      </c>
      <c r="B2318" s="2" t="str">
        <f t="array" ref="B2318">IF(A2318:A3317="","",VLOOKUP(A2318:A3317,Reference_dataset_SpeciesList_species_code[],2,FALSE))</f>
        <v>Nyctalus lasiopterus</v>
      </c>
      <c r="C2318" s="1" t="s">
        <v>464</v>
      </c>
      <c r="D2318" s="1" t="s">
        <v>2301</v>
      </c>
      <c r="E2318" s="2" t="str">
        <f t="array" ref="E2318">IF(D2318:D3317="","",VLOOKUP(D2318:D3317,Reference_dataset_Measures_code[],2,FALSE))</f>
        <v>Forestry - Adapt/change forest management and exploitation practices</v>
      </c>
    </row>
    <row r="2319" spans="1:5" x14ac:dyDescent="0.2">
      <c r="A2319" s="1" t="s">
        <v>305</v>
      </c>
      <c r="B2319" s="2" t="str">
        <f t="array" ref="B2319">IF(A2319:A3318="","",VLOOKUP(A2319:A3318,Reference_dataset_SpeciesList_species_code[],2,FALSE))</f>
        <v>Nyctalus lasiopterus</v>
      </c>
      <c r="C2319" s="1" t="s">
        <v>464</v>
      </c>
      <c r="D2319" s="1" t="s">
        <v>2295</v>
      </c>
      <c r="E2319" s="2" t="str">
        <f t="array" ref="E2319">IF(D2319:D3318="","",VLOOKUP(D2319:D3318,Reference_dataset_Measures_code[],2,FALSE))</f>
        <v>Infrastructure - Reduce impact of outdoor sports, leisure and recreational activities</v>
      </c>
    </row>
    <row r="2320" spans="1:5" x14ac:dyDescent="0.2">
      <c r="A2320" s="1" t="s">
        <v>288</v>
      </c>
      <c r="B2320" s="2" t="str">
        <f t="array" ref="B2320">IF(A2320:A3319="","",VLOOKUP(A2320:A3319,Reference_dataset_SpeciesList_species_code[],2,FALSE))</f>
        <v>Rhinolophus euryale</v>
      </c>
      <c r="C2320" s="1" t="s">
        <v>464</v>
      </c>
      <c r="D2320" s="1" t="s">
        <v>2313</v>
      </c>
      <c r="E2320" s="2" t="str">
        <f t="array" ref="E2320">IF(D2320:D3319="","",VLOOKUP(D2320:D3319,Reference_dataset_Measures_code[],2,FALSE))</f>
        <v>Infrastructure - Other measures related to residential, commercial and recreational infrastructures</v>
      </c>
    </row>
    <row r="2321" spans="1:5" x14ac:dyDescent="0.2">
      <c r="A2321" s="1" t="s">
        <v>297</v>
      </c>
      <c r="B2321" s="2" t="str">
        <f t="array" ref="B2321">IF(A2321:A3320="","",VLOOKUP(A2321:A3320,Reference_dataset_SpeciesList_species_code[],2,FALSE))</f>
        <v>Pipistrellus nathusii</v>
      </c>
      <c r="C2321" s="1" t="s">
        <v>467</v>
      </c>
      <c r="D2321" s="1" t="s">
        <v>2295</v>
      </c>
      <c r="E2321" s="2" t="str">
        <f t="array" ref="E2321">IF(D2321:D3320="","",VLOOKUP(D2321:D3320,Reference_dataset_Measures_code[],2,FALSE))</f>
        <v>Infrastructure - Reduce impact of outdoor sports, leisure and recreational activities</v>
      </c>
    </row>
    <row r="2322" spans="1:5" x14ac:dyDescent="0.2">
      <c r="A2322" s="1" t="s">
        <v>297</v>
      </c>
      <c r="B2322" s="2" t="str">
        <f t="array" ref="B2322">IF(A2322:A3321="","",VLOOKUP(A2322:A3321,Reference_dataset_SpeciesList_species_code[],2,FALSE))</f>
        <v>Pipistrellus nathusii</v>
      </c>
      <c r="C2322" s="1" t="s">
        <v>467</v>
      </c>
      <c r="D2322" s="1" t="s">
        <v>2291</v>
      </c>
      <c r="E2322" s="2" t="str">
        <f t="array" ref="E2322">IF(D2322:D3321="","",VLOOKUP(D2322:D3321,Reference_dataset_Measures_code[],2,FALSE))</f>
        <v>Infrastructure - Managing the impacts of converting land for construction and development</v>
      </c>
    </row>
    <row r="2323" spans="1:5" x14ac:dyDescent="0.2">
      <c r="A2323" s="1" t="s">
        <v>297</v>
      </c>
      <c r="B2323" s="2" t="str">
        <f t="array" ref="B2323">IF(A2323:A3322="","",VLOOKUP(A2323:A3322,Reference_dataset_SpeciesList_species_code[],2,FALSE))</f>
        <v>Pipistrellus nathusii</v>
      </c>
      <c r="C2323" s="1" t="s">
        <v>469</v>
      </c>
      <c r="D2323" s="1" t="s">
        <v>2291</v>
      </c>
      <c r="E2323" s="2" t="str">
        <f t="array" ref="E2323">IF(D2323:D3322="","",VLOOKUP(D2323:D3322,Reference_dataset_Measures_code[],2,FALSE))</f>
        <v>Infrastructure - Managing the impacts of converting land for construction and development</v>
      </c>
    </row>
    <row r="2324" spans="1:5" x14ac:dyDescent="0.2">
      <c r="A2324" s="1" t="s">
        <v>314</v>
      </c>
      <c r="B2324" s="2" t="str">
        <f t="array" ref="B2324">IF(A2324:A3323="","",VLOOKUP(A2324:A3323,Reference_dataset_SpeciesList_species_code[],2,FALSE))</f>
        <v>Plecotus macrobullaris</v>
      </c>
      <c r="C2324" s="1" t="s">
        <v>467</v>
      </c>
      <c r="D2324" s="1" t="s">
        <v>2365</v>
      </c>
      <c r="E2324" s="2" t="str">
        <f t="array" ref="E2324">IF(D2324:D3323="","",VLOOKUP(D2324:D3323,Reference_dataset_Measures_code[],2,FALSE))</f>
        <v>Infrastructure - Reduce/eliminate pollution, incl. noise, light, heat, soil pollution</v>
      </c>
    </row>
    <row r="2325" spans="1:5" x14ac:dyDescent="0.2">
      <c r="A2325" s="1" t="s">
        <v>316</v>
      </c>
      <c r="B2325" s="2" t="str">
        <f t="array" ref="B2325">IF(A2325:A3324="","",VLOOKUP(A2325:A3324,Reference_dataset_SpeciesList_species_code[],2,FALSE))</f>
        <v>Hypsugo savii</v>
      </c>
      <c r="C2325" s="1" t="s">
        <v>467</v>
      </c>
      <c r="D2325" s="1" t="s">
        <v>2298</v>
      </c>
      <c r="E2325" s="2" t="str">
        <f t="array" ref="E2325">IF(D2325:D3324="","",VLOOKUP(D2325:D3324,Reference_dataset_Measures_code[],2,FALSE))</f>
        <v>Agriculture - Prevent conversion of (semi-) natural habitats into agricultural land</v>
      </c>
    </row>
    <row r="2326" spans="1:5" x14ac:dyDescent="0.2">
      <c r="A2326" s="1" t="s">
        <v>316</v>
      </c>
      <c r="B2326" s="2" t="str">
        <f t="array" ref="B2326">IF(A2326:A3325="","",VLOOKUP(A2326:A3325,Reference_dataset_SpeciesList_species_code[],2,FALSE))</f>
        <v>Hypsugo savii</v>
      </c>
      <c r="C2326" s="1" t="s">
        <v>467</v>
      </c>
      <c r="D2326" s="1" t="s">
        <v>2299</v>
      </c>
      <c r="E2326" s="2" t="str">
        <f t="array" ref="E2326">IF(D2326:D3325="","",VLOOKUP(D2326:D3325,Reference_dataset_Measures_code[],2,FALSE))</f>
        <v>Agriculture - Restore small landscape features on agricultural land</v>
      </c>
    </row>
    <row r="2327" spans="1:5" x14ac:dyDescent="0.2">
      <c r="A2327" s="1" t="s">
        <v>316</v>
      </c>
      <c r="B2327" s="2" t="str">
        <f t="array" ref="B2327">IF(A2327:A3326="","",VLOOKUP(A2327:A3326,Reference_dataset_SpeciesList_species_code[],2,FALSE))</f>
        <v>Hypsugo savii</v>
      </c>
      <c r="C2327" s="1" t="s">
        <v>467</v>
      </c>
      <c r="D2327" s="1" t="s">
        <v>414</v>
      </c>
      <c r="E2327" s="2" t="str">
        <f t="array" ref="E2327">IF(D2327:D3326="","",VLOOKUP(D2327:D3326,Reference_dataset_Measures_code[],2,FALSE))</f>
        <v>Agriculture - Maintain exisiting extensive practices and landscape features</v>
      </c>
    </row>
    <row r="2328" spans="1:5" x14ac:dyDescent="0.2">
      <c r="A2328" s="1" t="s">
        <v>316</v>
      </c>
      <c r="B2328" s="2" t="str">
        <f t="array" ref="B2328">IF(A2328:A3327="","",VLOOKUP(A2328:A3327,Reference_dataset_SpeciesList_species_code[],2,FALSE))</f>
        <v>Hypsugo savii</v>
      </c>
      <c r="C2328" s="1" t="s">
        <v>467</v>
      </c>
      <c r="D2328" s="1" t="s">
        <v>2300</v>
      </c>
      <c r="E2328" s="2" t="str">
        <f t="array" ref="E2328">IF(D2328:D3327="","",VLOOKUP(D2328:D3327,Reference_dataset_Measures_code[],2,FALSE))</f>
        <v>Agriculture - Reinstate appropiate agricultural practices to address abandonment</v>
      </c>
    </row>
    <row r="2329" spans="1:5" x14ac:dyDescent="0.2">
      <c r="A2329" s="1" t="s">
        <v>316</v>
      </c>
      <c r="B2329" s="2" t="str">
        <f t="array" ref="B2329">IF(A2329:A3328="","",VLOOKUP(A2329:A3328,Reference_dataset_SpeciesList_species_code[],2,FALSE))</f>
        <v>Hypsugo savii</v>
      </c>
      <c r="C2329" s="1" t="s">
        <v>467</v>
      </c>
      <c r="D2329" s="1" t="s">
        <v>2309</v>
      </c>
      <c r="E2329" s="2" t="str">
        <f t="array" ref="E2329">IF(D2329:D3328="","",VLOOKUP(D2329:D3328,Reference_dataset_Measures_code[],2,FALSE))</f>
        <v>Agriculture - Manage use of fertilisers as well as chemicals in agriculture</v>
      </c>
    </row>
    <row r="2330" spans="1:5" x14ac:dyDescent="0.2">
      <c r="A2330" s="1" t="s">
        <v>316</v>
      </c>
      <c r="B2330" s="2" t="str">
        <f t="array" ref="B2330">IF(A2330:A3329="","",VLOOKUP(A2330:A3329,Reference_dataset_SpeciesList_species_code[],2,FALSE))</f>
        <v>Hypsugo savii</v>
      </c>
      <c r="C2330" s="1" t="s">
        <v>467</v>
      </c>
      <c r="D2330" s="1" t="s">
        <v>2319</v>
      </c>
      <c r="E2330" s="2" t="str">
        <f t="array" ref="E2330">IF(D2330:D3329="","",VLOOKUP(D2330:D3329,Reference_dataset_Measures_code[],2,FALSE))</f>
        <v>Extraction and energy - Adapt/manage renewable energy installation, facilities and operation</v>
      </c>
    </row>
    <row r="2331" spans="1:5" x14ac:dyDescent="0.2">
      <c r="A2331" s="1" t="s">
        <v>316</v>
      </c>
      <c r="B2331" s="2" t="str">
        <f t="array" ref="B2331">IF(A2331:A3330="","",VLOOKUP(A2331:A3330,Reference_dataset_SpeciesList_species_code[],2,FALSE))</f>
        <v>Hypsugo savii</v>
      </c>
      <c r="C2331" s="1" t="s">
        <v>467</v>
      </c>
      <c r="D2331" s="1" t="s">
        <v>2291</v>
      </c>
      <c r="E2331" s="2" t="str">
        <f t="array" ref="E2331">IF(D2331:D3330="","",VLOOKUP(D2331:D3330,Reference_dataset_Measures_code[],2,FALSE))</f>
        <v>Infrastructure - Managing the impacts of converting land for construction and development</v>
      </c>
    </row>
    <row r="2332" spans="1:5" x14ac:dyDescent="0.2">
      <c r="A2332" s="1" t="s">
        <v>316</v>
      </c>
      <c r="B2332" s="2" t="str">
        <f t="array" ref="B2332">IF(A2332:A3331="","",VLOOKUP(A2332:A3331,Reference_dataset_SpeciesList_species_code[],2,FALSE))</f>
        <v>Hypsugo savii</v>
      </c>
      <c r="C2332" s="1" t="s">
        <v>467</v>
      </c>
      <c r="D2332" s="1" t="s">
        <v>2313</v>
      </c>
      <c r="E2332" s="2" t="str">
        <f t="array" ref="E2332">IF(D2332:D3331="","",VLOOKUP(D2332:D3331,Reference_dataset_Measures_code[],2,FALSE))</f>
        <v>Infrastructure - Other measures related to residential, commercial and recreational infrastructures</v>
      </c>
    </row>
    <row r="2333" spans="1:5" x14ac:dyDescent="0.2">
      <c r="A2333" s="1" t="s">
        <v>316</v>
      </c>
      <c r="B2333" s="2" t="str">
        <f t="array" ref="B2333">IF(A2333:A3332="","",VLOOKUP(A2333:A3332,Reference_dataset_SpeciesList_species_code[],2,FALSE))</f>
        <v>Hypsugo savii</v>
      </c>
      <c r="C2333" s="1" t="s">
        <v>467</v>
      </c>
      <c r="D2333" s="1" t="s">
        <v>2325</v>
      </c>
      <c r="E2333" s="2" t="str">
        <f t="array" ref="E2333">IF(D2333:D3332="","",VLOOKUP(D2333:D3332,Reference_dataset_Measures_code[],2,FALSE))</f>
        <v>Military - Reduce impact of other specific human activities</v>
      </c>
    </row>
    <row r="2334" spans="1:5" x14ac:dyDescent="0.2">
      <c r="A2334" s="1" t="s">
        <v>316</v>
      </c>
      <c r="B2334" s="2" t="str">
        <f t="array" ref="B2334">IF(A2334:A3333="","",VLOOKUP(A2334:A3333,Reference_dataset_SpeciesList_species_code[],2,FALSE))</f>
        <v>Hypsugo savii</v>
      </c>
      <c r="C2334" s="1" t="s">
        <v>469</v>
      </c>
      <c r="D2334" s="1" t="s">
        <v>2298</v>
      </c>
      <c r="E2334" s="2" t="str">
        <f t="array" ref="E2334">IF(D2334:D3333="","",VLOOKUP(D2334:D3333,Reference_dataset_Measures_code[],2,FALSE))</f>
        <v>Agriculture - Prevent conversion of (semi-) natural habitats into agricultural land</v>
      </c>
    </row>
    <row r="2335" spans="1:5" x14ac:dyDescent="0.2">
      <c r="A2335" s="1" t="s">
        <v>316</v>
      </c>
      <c r="B2335" s="2" t="str">
        <f t="array" ref="B2335">IF(A2335:A3334="","",VLOOKUP(A2335:A3334,Reference_dataset_SpeciesList_species_code[],2,FALSE))</f>
        <v>Hypsugo savii</v>
      </c>
      <c r="C2335" s="1" t="s">
        <v>469</v>
      </c>
      <c r="D2335" s="1" t="s">
        <v>2299</v>
      </c>
      <c r="E2335" s="2" t="str">
        <f t="array" ref="E2335">IF(D2335:D3334="","",VLOOKUP(D2335:D3334,Reference_dataset_Measures_code[],2,FALSE))</f>
        <v>Agriculture - Restore small landscape features on agricultural land</v>
      </c>
    </row>
    <row r="2336" spans="1:5" x14ac:dyDescent="0.2">
      <c r="A2336" s="1" t="s">
        <v>316</v>
      </c>
      <c r="B2336" s="2" t="str">
        <f t="array" ref="B2336">IF(A2336:A3335="","",VLOOKUP(A2336:A3335,Reference_dataset_SpeciesList_species_code[],2,FALSE))</f>
        <v>Hypsugo savii</v>
      </c>
      <c r="C2336" s="1" t="s">
        <v>469</v>
      </c>
      <c r="D2336" s="1" t="s">
        <v>414</v>
      </c>
      <c r="E2336" s="2" t="str">
        <f t="array" ref="E2336">IF(D2336:D3335="","",VLOOKUP(D2336:D3335,Reference_dataset_Measures_code[],2,FALSE))</f>
        <v>Agriculture - Maintain exisiting extensive practices and landscape features</v>
      </c>
    </row>
    <row r="2337" spans="1:5" x14ac:dyDescent="0.2">
      <c r="A2337" s="1" t="s">
        <v>316</v>
      </c>
      <c r="B2337" s="2" t="str">
        <f t="array" ref="B2337">IF(A2337:A3336="","",VLOOKUP(A2337:A3336,Reference_dataset_SpeciesList_species_code[],2,FALSE))</f>
        <v>Hypsugo savii</v>
      </c>
      <c r="C2337" s="1" t="s">
        <v>469</v>
      </c>
      <c r="D2337" s="1" t="s">
        <v>2300</v>
      </c>
      <c r="E2337" s="2" t="str">
        <f t="array" ref="E2337">IF(D2337:D3336="","",VLOOKUP(D2337:D3336,Reference_dataset_Measures_code[],2,FALSE))</f>
        <v>Agriculture - Reinstate appropiate agricultural practices to address abandonment</v>
      </c>
    </row>
    <row r="2338" spans="1:5" x14ac:dyDescent="0.2">
      <c r="A2338" s="1" t="s">
        <v>316</v>
      </c>
      <c r="B2338" s="2" t="str">
        <f t="array" ref="B2338">IF(A2338:A3337="","",VLOOKUP(A2338:A3337,Reference_dataset_SpeciesList_species_code[],2,FALSE))</f>
        <v>Hypsugo savii</v>
      </c>
      <c r="C2338" s="1" t="s">
        <v>469</v>
      </c>
      <c r="D2338" s="1" t="s">
        <v>2309</v>
      </c>
      <c r="E2338" s="2" t="str">
        <f t="array" ref="E2338">IF(D2338:D3337="","",VLOOKUP(D2338:D3337,Reference_dataset_Measures_code[],2,FALSE))</f>
        <v>Agriculture - Manage use of fertilisers as well as chemicals in agriculture</v>
      </c>
    </row>
    <row r="2339" spans="1:5" x14ac:dyDescent="0.2">
      <c r="A2339" s="1" t="s">
        <v>316</v>
      </c>
      <c r="B2339" s="2" t="str">
        <f t="array" ref="B2339">IF(A2339:A3338="","",VLOOKUP(A2339:A3338,Reference_dataset_SpeciesList_species_code[],2,FALSE))</f>
        <v>Hypsugo savii</v>
      </c>
      <c r="C2339" s="1" t="s">
        <v>469</v>
      </c>
      <c r="D2339" s="1" t="s">
        <v>2301</v>
      </c>
      <c r="E2339" s="2" t="str">
        <f t="array" ref="E2339">IF(D2339:D3338="","",VLOOKUP(D2339:D3338,Reference_dataset_Measures_code[],2,FALSE))</f>
        <v>Forestry - Adapt/change forest management and exploitation practices</v>
      </c>
    </row>
    <row r="2340" spans="1:5" x14ac:dyDescent="0.2">
      <c r="A2340" s="1" t="s">
        <v>316</v>
      </c>
      <c r="B2340" s="2" t="str">
        <f t="array" ref="B2340">IF(A2340:A3339="","",VLOOKUP(A2340:A3339,Reference_dataset_SpeciesList_species_code[],2,FALSE))</f>
        <v>Hypsugo savii</v>
      </c>
      <c r="C2340" s="1" t="s">
        <v>469</v>
      </c>
      <c r="D2340" s="1" t="s">
        <v>2302</v>
      </c>
      <c r="E2340" s="2" t="str">
        <f t="array" ref="E2340">IF(D2340:D3339="","",VLOOKUP(D2340:D3339,Reference_dataset_Measures_code[],2,FALSE))</f>
        <v>Forestry - Stop forest management and exploitation practices</v>
      </c>
    </row>
    <row r="2341" spans="1:5" x14ac:dyDescent="0.2">
      <c r="A2341" s="1" t="s">
        <v>316</v>
      </c>
      <c r="B2341" s="2" t="str">
        <f t="array" ref="B2341">IF(A2341:A3340="","",VLOOKUP(A2341:A3340,Reference_dataset_SpeciesList_species_code[],2,FALSE))</f>
        <v>Hypsugo savii</v>
      </c>
      <c r="C2341" s="1" t="s">
        <v>469</v>
      </c>
      <c r="D2341" s="1" t="s">
        <v>2291</v>
      </c>
      <c r="E2341" s="2" t="str">
        <f t="array" ref="E2341">IF(D2341:D3340="","",VLOOKUP(D2341:D3340,Reference_dataset_Measures_code[],2,FALSE))</f>
        <v>Infrastructure - Managing the impacts of converting land for construction and development</v>
      </c>
    </row>
    <row r="2342" spans="1:5" x14ac:dyDescent="0.2">
      <c r="A2342" s="1" t="s">
        <v>316</v>
      </c>
      <c r="B2342" s="2" t="str">
        <f t="array" ref="B2342">IF(A2342:A3341="","",VLOOKUP(A2342:A3341,Reference_dataset_SpeciesList_species_code[],2,FALSE))</f>
        <v>Hypsugo savii</v>
      </c>
      <c r="C2342" s="1" t="s">
        <v>469</v>
      </c>
      <c r="D2342" s="1" t="s">
        <v>2313</v>
      </c>
      <c r="E2342" s="2" t="str">
        <f t="array" ref="E2342">IF(D2342:D3341="","",VLOOKUP(D2342:D3341,Reference_dataset_Measures_code[],2,FALSE))</f>
        <v>Infrastructure - Other measures related to residential, commercial and recreational infrastructures</v>
      </c>
    </row>
    <row r="2343" spans="1:5" x14ac:dyDescent="0.2">
      <c r="A2343" s="1" t="s">
        <v>316</v>
      </c>
      <c r="B2343" s="2" t="str">
        <f t="array" ref="B2343">IF(A2343:A3342="","",VLOOKUP(A2343:A3342,Reference_dataset_SpeciesList_species_code[],2,FALSE))</f>
        <v>Hypsugo savii</v>
      </c>
      <c r="C2343" s="1" t="s">
        <v>469</v>
      </c>
      <c r="D2343" s="1" t="s">
        <v>2310</v>
      </c>
      <c r="E2343" s="2" t="str">
        <f t="array" ref="E2343">IF(D2343:D3342="","",VLOOKUP(D2343:D3342,Reference_dataset_Measures_code[],2,FALSE))</f>
        <v>Species exploitation - Control/eradicate illegal killing, fishing and harvesting</v>
      </c>
    </row>
    <row r="2344" spans="1:5" x14ac:dyDescent="0.2">
      <c r="A2344" s="1" t="s">
        <v>316</v>
      </c>
      <c r="B2344" s="2" t="str">
        <f t="array" ref="B2344">IF(A2344:A3343="","",VLOOKUP(A2344:A3343,Reference_dataset_SpeciesList_species_code[],2,FALSE))</f>
        <v>Hypsugo savii</v>
      </c>
      <c r="C2344" s="1" t="s">
        <v>469</v>
      </c>
      <c r="D2344" s="1" t="s">
        <v>2325</v>
      </c>
      <c r="E2344" s="2" t="str">
        <f t="array" ref="E2344">IF(D2344:D3343="","",VLOOKUP(D2344:D3343,Reference_dataset_Measures_code[],2,FALSE))</f>
        <v>Military - Reduce impact of other specific human activities</v>
      </c>
    </row>
    <row r="2345" spans="1:5" x14ac:dyDescent="0.2">
      <c r="A2345" s="1" t="s">
        <v>316</v>
      </c>
      <c r="B2345" s="2" t="str">
        <f t="array" ref="B2345">IF(A2345:A3344="","",VLOOKUP(A2345:A3344,Reference_dataset_SpeciesList_species_code[],2,FALSE))</f>
        <v>Hypsugo savii</v>
      </c>
      <c r="C2345" s="1" t="s">
        <v>464</v>
      </c>
      <c r="D2345" s="1" t="s">
        <v>2298</v>
      </c>
      <c r="E2345" s="2" t="str">
        <f t="array" ref="E2345">IF(D2345:D3344="","",VLOOKUP(D2345:D3344,Reference_dataset_Measures_code[],2,FALSE))</f>
        <v>Agriculture - Prevent conversion of (semi-) natural habitats into agricultural land</v>
      </c>
    </row>
    <row r="2346" spans="1:5" x14ac:dyDescent="0.2">
      <c r="A2346" s="1" t="s">
        <v>316</v>
      </c>
      <c r="B2346" s="2" t="str">
        <f t="array" ref="B2346">IF(A2346:A3345="","",VLOOKUP(A2346:A3345,Reference_dataset_SpeciesList_species_code[],2,FALSE))</f>
        <v>Hypsugo savii</v>
      </c>
      <c r="C2346" s="1" t="s">
        <v>464</v>
      </c>
      <c r="D2346" s="1" t="s">
        <v>2300</v>
      </c>
      <c r="E2346" s="2" t="str">
        <f t="array" ref="E2346">IF(D2346:D3345="","",VLOOKUP(D2346:D3345,Reference_dataset_Measures_code[],2,FALSE))</f>
        <v>Agriculture - Reinstate appropiate agricultural practices to address abandonment</v>
      </c>
    </row>
    <row r="2347" spans="1:5" x14ac:dyDescent="0.2">
      <c r="A2347" s="1" t="s">
        <v>316</v>
      </c>
      <c r="B2347" s="2" t="str">
        <f t="array" ref="B2347">IF(A2347:A3346="","",VLOOKUP(A2347:A3346,Reference_dataset_SpeciesList_species_code[],2,FALSE))</f>
        <v>Hypsugo savii</v>
      </c>
      <c r="C2347" s="1" t="s">
        <v>464</v>
      </c>
      <c r="D2347" s="1" t="s">
        <v>2309</v>
      </c>
      <c r="E2347" s="2" t="str">
        <f t="array" ref="E2347">IF(D2347:D3346="","",VLOOKUP(D2347:D3346,Reference_dataset_Measures_code[],2,FALSE))</f>
        <v>Agriculture - Manage use of fertilisers as well as chemicals in agriculture</v>
      </c>
    </row>
    <row r="2348" spans="1:5" x14ac:dyDescent="0.2">
      <c r="A2348" s="1" t="s">
        <v>316</v>
      </c>
      <c r="B2348" s="2" t="str">
        <f t="array" ref="B2348">IF(A2348:A3347="","",VLOOKUP(A2348:A3347,Reference_dataset_SpeciesList_species_code[],2,FALSE))</f>
        <v>Hypsugo savii</v>
      </c>
      <c r="C2348" s="1" t="s">
        <v>464</v>
      </c>
      <c r="D2348" s="1" t="s">
        <v>2296</v>
      </c>
      <c r="E2348" s="2" t="str">
        <f t="array" ref="E2348">IF(D2348:D3347="","",VLOOKUP(D2348:D3347,Reference_dataset_Measures_code[],2,FALSE))</f>
        <v>Agriculture - Reduce/eliminate source pollution to surface and ground waters from agriculture</v>
      </c>
    </row>
    <row r="2349" spans="1:5" x14ac:dyDescent="0.2">
      <c r="A2349" s="1" t="s">
        <v>316</v>
      </c>
      <c r="B2349" s="2" t="str">
        <f t="array" ref="B2349">IF(A2349:A3348="","",VLOOKUP(A2349:A3348,Reference_dataset_SpeciesList_species_code[],2,FALSE))</f>
        <v>Hypsugo savii</v>
      </c>
      <c r="C2349" s="1" t="s">
        <v>464</v>
      </c>
      <c r="D2349" s="1" t="s">
        <v>2302</v>
      </c>
      <c r="E2349" s="2" t="str">
        <f t="array" ref="E2349">IF(D2349:D3348="","",VLOOKUP(D2349:D3348,Reference_dataset_Measures_code[],2,FALSE))</f>
        <v>Forestry - Stop forest management and exploitation practices</v>
      </c>
    </row>
    <row r="2350" spans="1:5" x14ac:dyDescent="0.2">
      <c r="A2350" s="1" t="s">
        <v>316</v>
      </c>
      <c r="B2350" s="2" t="str">
        <f t="array" ref="B2350">IF(A2350:A3349="","",VLOOKUP(A2350:A3349,Reference_dataset_SpeciesList_species_code[],2,FALSE))</f>
        <v>Hypsugo savii</v>
      </c>
      <c r="C2350" s="1" t="s">
        <v>464</v>
      </c>
      <c r="D2350" s="1" t="s">
        <v>2365</v>
      </c>
      <c r="E2350" s="2" t="str">
        <f t="array" ref="E2350">IF(D2350:D3349="","",VLOOKUP(D2350:D3349,Reference_dataset_Measures_code[],2,FALSE))</f>
        <v>Infrastructure - Reduce/eliminate pollution, incl. noise, light, heat, soil pollution</v>
      </c>
    </row>
    <row r="2351" spans="1:5" x14ac:dyDescent="0.2">
      <c r="A2351" s="1" t="s">
        <v>316</v>
      </c>
      <c r="B2351" s="2" t="str">
        <f t="array" ref="B2351">IF(A2351:A3350="","",VLOOKUP(A2351:A3350,Reference_dataset_SpeciesList_species_code[],2,FALSE))</f>
        <v>Hypsugo savii</v>
      </c>
      <c r="C2351" s="1" t="s">
        <v>464</v>
      </c>
      <c r="D2351" s="1" t="s">
        <v>2313</v>
      </c>
      <c r="E2351" s="2" t="str">
        <f t="array" ref="E2351">IF(D2351:D3350="","",VLOOKUP(D2351:D3350,Reference_dataset_Measures_code[],2,FALSE))</f>
        <v>Infrastructure - Other measures related to residential, commercial and recreational infrastructures</v>
      </c>
    </row>
    <row r="2352" spans="1:5" x14ac:dyDescent="0.2">
      <c r="A2352" s="1" t="s">
        <v>316</v>
      </c>
      <c r="B2352" s="2" t="str">
        <f t="array" ref="B2352">IF(A2352:A3351="","",VLOOKUP(A2352:A3351,Reference_dataset_SpeciesList_species_code[],2,FALSE))</f>
        <v>Hypsugo savii</v>
      </c>
      <c r="C2352" s="1" t="s">
        <v>464</v>
      </c>
      <c r="D2352" s="1" t="s">
        <v>2325</v>
      </c>
      <c r="E2352" s="2" t="str">
        <f t="array" ref="E2352">IF(D2352:D3351="","",VLOOKUP(D2352:D3351,Reference_dataset_Measures_code[],2,FALSE))</f>
        <v>Military - Reduce impact of other specific human activities</v>
      </c>
    </row>
    <row r="2353" spans="1:5" x14ac:dyDescent="0.2">
      <c r="A2353" s="1" t="s">
        <v>318</v>
      </c>
      <c r="B2353" s="2" t="str">
        <f t="array" ref="B2353">IF(A2353:A3352="","",VLOOKUP(A2353:A3352,Reference_dataset_SpeciesList_species_code[],2,FALSE))</f>
        <v>Ursus arctos</v>
      </c>
      <c r="C2353" s="1" t="s">
        <v>464</v>
      </c>
      <c r="D2353" s="1" t="s">
        <v>2324</v>
      </c>
      <c r="E2353" s="2" t="str">
        <f t="array" ref="E2353">IF(D2353:D3352="","",VLOOKUP(D2353:D3352,Reference_dataset_Measures_code[],2,FALSE))</f>
        <v>Infrastructure - Reduce/eliminate pollution to surface or ground waters</v>
      </c>
    </row>
    <row r="2354" spans="1:5" x14ac:dyDescent="0.2">
      <c r="A2354" s="1" t="s">
        <v>289</v>
      </c>
      <c r="B2354" s="2" t="str">
        <f t="array" ref="B2354">IF(A2354:A3353="","",VLOOKUP(A2354:A3353,Reference_dataset_SpeciesList_species_code[],2,FALSE))</f>
        <v>Myotis blythii</v>
      </c>
      <c r="C2354" s="1" t="s">
        <v>467</v>
      </c>
      <c r="D2354" s="1" t="s">
        <v>2335</v>
      </c>
      <c r="E2354" s="2" t="str">
        <f t="array" ref="E2354">IF(D2354:D3353="","",VLOOKUP(D2354:D3353,Reference_dataset_Measures_code[],2,FALSE))</f>
        <v>Nature directives - Manage native species incl. non-Directive species)</v>
      </c>
    </row>
    <row r="2355" spans="1:5" x14ac:dyDescent="0.2">
      <c r="A2355" s="1" t="s">
        <v>325</v>
      </c>
      <c r="B2355" s="2" t="str">
        <f t="array" ref="B2355">IF(A2355:A3354="","",VLOOKUP(A2355:A3354,Reference_dataset_SpeciesList_species_code[],2,FALSE))</f>
        <v>Petromyzon marinus</v>
      </c>
      <c r="C2355" s="1" t="s">
        <v>469</v>
      </c>
      <c r="D2355" s="1" t="s">
        <v>2338</v>
      </c>
      <c r="E2355" s="2" t="str">
        <f t="array" ref="E2355">IF(D2355:D3354="","",VLOOKUP(D2355:D3354,Reference_dataset_Measures_code[],2,FALSE))</f>
        <v>Infrastructure - Manage changes in hydrological and coastal systems and regimes</v>
      </c>
    </row>
    <row r="2356" spans="1:5" x14ac:dyDescent="0.2">
      <c r="A2356" s="1" t="s">
        <v>325</v>
      </c>
      <c r="B2356" s="2" t="str">
        <f t="array" ref="B2356">IF(A2356:A3355="","",VLOOKUP(A2356:A3355,Reference_dataset_SpeciesList_species_code[],2,FALSE))</f>
        <v>Petromyzon marinus</v>
      </c>
      <c r="C2356" s="1" t="s">
        <v>469</v>
      </c>
      <c r="D2356" s="1" t="s">
        <v>2310</v>
      </c>
      <c r="E2356" s="2" t="str">
        <f t="array" ref="E2356">IF(D2356:D3355="","",VLOOKUP(D2356:D3355,Reference_dataset_Measures_code[],2,FALSE))</f>
        <v>Species exploitation - Control/eradicate illegal killing, fishing and harvesting</v>
      </c>
    </row>
    <row r="2357" spans="1:5" x14ac:dyDescent="0.2">
      <c r="A2357" s="1" t="s">
        <v>325</v>
      </c>
      <c r="B2357" s="2" t="str">
        <f t="array" ref="B2357">IF(A2357:A3356="","",VLOOKUP(A2357:A3356,Reference_dataset_SpeciesList_species_code[],2,FALSE))</f>
        <v>Petromyzon marinus</v>
      </c>
      <c r="C2357" s="1" t="s">
        <v>469</v>
      </c>
      <c r="D2357" s="1" t="s">
        <v>2294</v>
      </c>
      <c r="E2357" s="2" t="str">
        <f t="array" ref="E2357">IF(D2357:D3356="","",VLOOKUP(D2357:D3356,Reference_dataset_Measures_code[],2,FALSE))</f>
        <v>Mixed source pollution - Reduce impact of multi-purpose hydrological changes</v>
      </c>
    </row>
    <row r="2358" spans="1:5" x14ac:dyDescent="0.2">
      <c r="A2358" s="1" t="s">
        <v>325</v>
      </c>
      <c r="B2358" s="2" t="str">
        <f t="array" ref="B2358">IF(A2358:A3357="","",VLOOKUP(A2358:A3357,Reference_dataset_SpeciesList_species_code[],2,FALSE))</f>
        <v>Petromyzon marinus</v>
      </c>
      <c r="C2358" s="1" t="s">
        <v>469</v>
      </c>
      <c r="D2358" s="1" t="s">
        <v>2335</v>
      </c>
      <c r="E2358" s="2" t="str">
        <f t="array" ref="E2358">IF(D2358:D3357="","",VLOOKUP(D2358:D3357,Reference_dataset_Measures_code[],2,FALSE))</f>
        <v>Nature directives - Manage native species incl. non-Directive species)</v>
      </c>
    </row>
    <row r="2359" spans="1:5" x14ac:dyDescent="0.2">
      <c r="A2359" s="1" t="s">
        <v>325</v>
      </c>
      <c r="B2359" s="2" t="str">
        <f t="array" ref="B2359">IF(A2359:A3358="","",VLOOKUP(A2359:A3358,Reference_dataset_SpeciesList_species_code[],2,FALSE))</f>
        <v>Petromyzon marinus</v>
      </c>
      <c r="C2359" s="1" t="s">
        <v>464</v>
      </c>
      <c r="D2359" s="1" t="s">
        <v>2323</v>
      </c>
      <c r="E2359" s="2" t="str">
        <f t="array" ref="E2359">IF(D2359:D3358="","",VLOOKUP(D2359:D3358,Reference_dataset_Measures_code[],2,FALSE))</f>
        <v>Agriculture - Manage agricultural drainage and water abstraction</v>
      </c>
    </row>
    <row r="2360" spans="1:5" x14ac:dyDescent="0.2">
      <c r="A2360" s="1" t="s">
        <v>325</v>
      </c>
      <c r="B2360" s="2" t="str">
        <f t="array" ref="B2360">IF(A2360:A3359="","",VLOOKUP(A2360:A3359,Reference_dataset_SpeciesList_species_code[],2,FALSE))</f>
        <v>Petromyzon marinus</v>
      </c>
      <c r="C2360" s="1" t="s">
        <v>464</v>
      </c>
      <c r="D2360" s="1" t="s">
        <v>2338</v>
      </c>
      <c r="E2360" s="2" t="str">
        <f t="array" ref="E2360">IF(D2360:D3359="","",VLOOKUP(D2360:D3359,Reference_dataset_Measures_code[],2,FALSE))</f>
        <v>Infrastructure - Manage changes in hydrological and coastal systems and regimes</v>
      </c>
    </row>
    <row r="2361" spans="1:5" x14ac:dyDescent="0.2">
      <c r="A2361" s="1" t="s">
        <v>325</v>
      </c>
      <c r="B2361" s="2" t="str">
        <f t="array" ref="B2361">IF(A2361:A3360="","",VLOOKUP(A2361:A3360,Reference_dataset_SpeciesList_species_code[],2,FALSE))</f>
        <v>Petromyzon marinus</v>
      </c>
      <c r="C2361" s="1" t="s">
        <v>464</v>
      </c>
      <c r="D2361" s="1" t="s">
        <v>2294</v>
      </c>
      <c r="E2361" s="2" t="str">
        <f t="array" ref="E2361">IF(D2361:D3360="","",VLOOKUP(D2361:D3360,Reference_dataset_Measures_code[],2,FALSE))</f>
        <v>Mixed source pollution - Reduce impact of multi-purpose hydrological changes</v>
      </c>
    </row>
    <row r="2362" spans="1:5" x14ac:dyDescent="0.2">
      <c r="A2362" s="1" t="s">
        <v>326</v>
      </c>
      <c r="B2362" s="2" t="str">
        <f t="array" ref="B2362">IF(A2362:A3361="","",VLOOKUP(A2362:A3361,Reference_dataset_SpeciesList_species_code[],2,FALSE))</f>
        <v>Lampetra planeri</v>
      </c>
      <c r="C2362" s="1" t="s">
        <v>469</v>
      </c>
      <c r="D2362" s="1" t="s">
        <v>2338</v>
      </c>
      <c r="E2362" s="2" t="str">
        <f t="array" ref="E2362">IF(D2362:D3361="","",VLOOKUP(D2362:D3361,Reference_dataset_Measures_code[],2,FALSE))</f>
        <v>Infrastructure - Manage changes in hydrological and coastal systems and regimes</v>
      </c>
    </row>
    <row r="2363" spans="1:5" x14ac:dyDescent="0.2">
      <c r="A2363" s="1" t="s">
        <v>326</v>
      </c>
      <c r="B2363" s="2" t="str">
        <f t="array" ref="B2363">IF(A2363:A3362="","",VLOOKUP(A2363:A3362,Reference_dataset_SpeciesList_species_code[],2,FALSE))</f>
        <v>Lampetra planeri</v>
      </c>
      <c r="C2363" s="1" t="s">
        <v>469</v>
      </c>
      <c r="D2363" s="1" t="s">
        <v>2294</v>
      </c>
      <c r="E2363" s="2" t="str">
        <f t="array" ref="E2363">IF(D2363:D3362="","",VLOOKUP(D2363:D3362,Reference_dataset_Measures_code[],2,FALSE))</f>
        <v>Mixed source pollution - Reduce impact of multi-purpose hydrological changes</v>
      </c>
    </row>
    <row r="2364" spans="1:5" x14ac:dyDescent="0.2">
      <c r="A2364" s="1" t="s">
        <v>326</v>
      </c>
      <c r="B2364" s="2" t="str">
        <f t="array" ref="B2364">IF(A2364:A3363="","",VLOOKUP(A2364:A3363,Reference_dataset_SpeciesList_species_code[],2,FALSE))</f>
        <v>Lampetra planeri</v>
      </c>
      <c r="C2364" s="1" t="s">
        <v>464</v>
      </c>
      <c r="D2364" s="1" t="s">
        <v>2336</v>
      </c>
      <c r="E2364" s="2" t="str">
        <f t="array" ref="E2364">IF(D2364:D3363="","",VLOOKUP(D2364:D3363,Reference_dataset_Measures_code[],2,FALSE))</f>
        <v>Extraction and energy - Reduce impact of hydropower operation and infrastructure</v>
      </c>
    </row>
    <row r="2365" spans="1:5" x14ac:dyDescent="0.2">
      <c r="A2365" s="1" t="s">
        <v>326</v>
      </c>
      <c r="B2365" s="2" t="str">
        <f t="array" ref="B2365">IF(A2365:A3364="","",VLOOKUP(A2365:A3364,Reference_dataset_SpeciesList_species_code[],2,FALSE))</f>
        <v>Lampetra planeri</v>
      </c>
      <c r="C2365" s="1" t="s">
        <v>464</v>
      </c>
      <c r="D2365" s="1" t="s">
        <v>2338</v>
      </c>
      <c r="E2365" s="2" t="str">
        <f t="array" ref="E2365">IF(D2365:D3364="","",VLOOKUP(D2365:D3364,Reference_dataset_Measures_code[],2,FALSE))</f>
        <v>Infrastructure - Manage changes in hydrological and coastal systems and regimes</v>
      </c>
    </row>
    <row r="2366" spans="1:5" x14ac:dyDescent="0.2">
      <c r="A2366" s="1" t="s">
        <v>326</v>
      </c>
      <c r="B2366" s="2" t="str">
        <f t="array" ref="B2366">IF(A2366:A3365="","",VLOOKUP(A2366:A3365,Reference_dataset_SpeciesList_species_code[],2,FALSE))</f>
        <v>Lampetra planeri</v>
      </c>
      <c r="C2366" s="1" t="s">
        <v>464</v>
      </c>
      <c r="D2366" s="1" t="s">
        <v>2310</v>
      </c>
      <c r="E2366" s="2" t="str">
        <f t="array" ref="E2366">IF(D2366:D3365="","",VLOOKUP(D2366:D3365,Reference_dataset_Measures_code[],2,FALSE))</f>
        <v>Species exploitation - Control/eradicate illegal killing, fishing and harvesting</v>
      </c>
    </row>
    <row r="2367" spans="1:5" x14ac:dyDescent="0.2">
      <c r="A2367" s="1" t="s">
        <v>326</v>
      </c>
      <c r="B2367" s="2" t="str">
        <f t="array" ref="B2367">IF(A2367:A3366="","",VLOOKUP(A2367:A3366,Reference_dataset_SpeciesList_species_code[],2,FALSE))</f>
        <v>Lampetra planeri</v>
      </c>
      <c r="C2367" s="1" t="s">
        <v>464</v>
      </c>
      <c r="D2367" s="1" t="s">
        <v>2294</v>
      </c>
      <c r="E2367" s="2" t="str">
        <f t="array" ref="E2367">IF(D2367:D3366="","",VLOOKUP(D2367:D3366,Reference_dataset_Measures_code[],2,FALSE))</f>
        <v>Mixed source pollution - Reduce impact of multi-purpose hydrological changes</v>
      </c>
    </row>
    <row r="2368" spans="1:5" x14ac:dyDescent="0.2">
      <c r="A2368" s="1" t="s">
        <v>327</v>
      </c>
      <c r="B2368" s="2" t="str">
        <f t="array" ref="B2368">IF(A2368:A3367="","",VLOOKUP(A2368:A3367,Reference_dataset_SpeciesList_species_code[],2,FALSE))</f>
        <v>Lethenteron zanandreai</v>
      </c>
      <c r="C2368" s="1" t="s">
        <v>467</v>
      </c>
      <c r="D2368" s="1" t="s">
        <v>2296</v>
      </c>
      <c r="E2368" s="2" t="str">
        <f t="array" ref="E2368">IF(D2368:D3367="","",VLOOKUP(D2368:D3367,Reference_dataset_Measures_code[],2,FALSE))</f>
        <v>Agriculture - Reduce/eliminate source pollution to surface and ground waters from agriculture</v>
      </c>
    </row>
    <row r="2369" spans="1:5" x14ac:dyDescent="0.2">
      <c r="A2369" s="1" t="s">
        <v>327</v>
      </c>
      <c r="B2369" s="2" t="str">
        <f t="array" ref="B2369">IF(A2369:A3368="","",VLOOKUP(A2369:A3368,Reference_dataset_SpeciesList_species_code[],2,FALSE))</f>
        <v>Lethenteron zanandreai</v>
      </c>
      <c r="C2369" s="1" t="s">
        <v>467</v>
      </c>
      <c r="D2369" s="1" t="s">
        <v>2323</v>
      </c>
      <c r="E2369" s="2" t="str">
        <f t="array" ref="E2369">IF(D2369:D3368="","",VLOOKUP(D2369:D3368,Reference_dataset_Measures_code[],2,FALSE))</f>
        <v>Agriculture - Manage agricultural drainage and water abstraction</v>
      </c>
    </row>
    <row r="2370" spans="1:5" x14ac:dyDescent="0.2">
      <c r="A2370" s="1" t="s">
        <v>327</v>
      </c>
      <c r="B2370" s="2" t="str">
        <f t="array" ref="B2370">IF(A2370:A3369="","",VLOOKUP(A2370:A3369,Reference_dataset_SpeciesList_species_code[],2,FALSE))</f>
        <v>Lethenteron zanandreai</v>
      </c>
      <c r="C2370" s="1" t="s">
        <v>467</v>
      </c>
      <c r="D2370" s="1" t="s">
        <v>2336</v>
      </c>
      <c r="E2370" s="2" t="str">
        <f t="array" ref="E2370">IF(D2370:D3369="","",VLOOKUP(D2370:D3369,Reference_dataset_Measures_code[],2,FALSE))</f>
        <v>Extraction and energy - Reduce impact of hydropower operation and infrastructure</v>
      </c>
    </row>
    <row r="2371" spans="1:5" x14ac:dyDescent="0.2">
      <c r="A2371" s="1" t="s">
        <v>327</v>
      </c>
      <c r="B2371" s="2" t="str">
        <f t="array" ref="B2371">IF(A2371:A3370="","",VLOOKUP(A2371:A3370,Reference_dataset_SpeciesList_species_code[],2,FALSE))</f>
        <v>Lethenteron zanandreai</v>
      </c>
      <c r="C2371" s="1" t="s">
        <v>467</v>
      </c>
      <c r="D2371" s="1" t="s">
        <v>2338</v>
      </c>
      <c r="E2371" s="2" t="str">
        <f t="array" ref="E2371">IF(D2371:D3370="","",VLOOKUP(D2371:D3370,Reference_dataset_Measures_code[],2,FALSE))</f>
        <v>Infrastructure - Manage changes in hydrological and coastal systems and regimes</v>
      </c>
    </row>
    <row r="2372" spans="1:5" x14ac:dyDescent="0.2">
      <c r="A2372" s="1" t="s">
        <v>327</v>
      </c>
      <c r="B2372" s="2" t="str">
        <f t="array" ref="B2372">IF(A2372:A3371="","",VLOOKUP(A2372:A3371,Reference_dataset_SpeciesList_species_code[],2,FALSE))</f>
        <v>Lethenteron zanandreai</v>
      </c>
      <c r="C2372" s="1" t="s">
        <v>467</v>
      </c>
      <c r="D2372" s="1" t="s">
        <v>2343</v>
      </c>
      <c r="E2372" s="2" t="str">
        <f t="array" ref="E2372">IF(D2372:D3371="","",VLOOKUP(D2372:D3371,Reference_dataset_Measures_code[],2,FALSE))</f>
        <v>Infrastructure - Adapt the management of water abstraction to reduce negative impacts on habitats and species</v>
      </c>
    </row>
    <row r="2373" spans="1:5" x14ac:dyDescent="0.2">
      <c r="A2373" s="1" t="s">
        <v>327</v>
      </c>
      <c r="B2373" s="2" t="str">
        <f t="array" ref="B2373">IF(A2373:A3372="","",VLOOKUP(A2373:A3372,Reference_dataset_SpeciesList_species_code[],2,FALSE))</f>
        <v>Lethenteron zanandreai</v>
      </c>
      <c r="C2373" s="1" t="s">
        <v>467</v>
      </c>
      <c r="D2373" s="1" t="s">
        <v>2322</v>
      </c>
      <c r="E2373" s="2" t="str">
        <f t="array" ref="E2373">IF(D2373:D3372="","",VLOOKUP(D2373:D3372,Reference_dataset_Measures_code[],2,FALSE))</f>
        <v>Species exploitation  - Management of hunting, recreational fishing, harvesting of plants and fungi</v>
      </c>
    </row>
    <row r="2374" spans="1:5" x14ac:dyDescent="0.2">
      <c r="A2374" s="1" t="s">
        <v>327</v>
      </c>
      <c r="B2374" s="2" t="str">
        <f t="array" ref="B2374">IF(A2374:A3373="","",VLOOKUP(A2374:A3373,Reference_dataset_SpeciesList_species_code[],2,FALSE))</f>
        <v>Lethenteron zanandreai</v>
      </c>
      <c r="C2374" s="1" t="s">
        <v>467</v>
      </c>
      <c r="D2374" s="1" t="s">
        <v>2305</v>
      </c>
      <c r="E2374" s="2" t="str">
        <f t="array" ref="E2374">IF(D2374:D3373="","",VLOOKUP(D2374:D3373,Reference_dataset_Measures_code[],2,FALSE))</f>
        <v>Species exploitation - Reducing the impact of (re-) stocking for fishing, hunting, artificial feeding and predator control</v>
      </c>
    </row>
    <row r="2375" spans="1:5" x14ac:dyDescent="0.2">
      <c r="A2375" s="1" t="s">
        <v>327</v>
      </c>
      <c r="B2375" s="2" t="str">
        <f t="array" ref="B2375">IF(A2375:A3374="","",VLOOKUP(A2375:A3374,Reference_dataset_SpeciesList_species_code[],2,FALSE))</f>
        <v>Lethenteron zanandreai</v>
      </c>
      <c r="C2375" s="1" t="s">
        <v>467</v>
      </c>
      <c r="D2375" s="1" t="s">
        <v>2310</v>
      </c>
      <c r="E2375" s="2" t="str">
        <f t="array" ref="E2375">IF(D2375:D3374="","",VLOOKUP(D2375:D3374,Reference_dataset_Measures_code[],2,FALSE))</f>
        <v>Species exploitation - Control/eradicate illegal killing, fishing and harvesting</v>
      </c>
    </row>
    <row r="2376" spans="1:5" x14ac:dyDescent="0.2">
      <c r="A2376" s="1" t="s">
        <v>327</v>
      </c>
      <c r="B2376" s="2" t="str">
        <f t="array" ref="B2376">IF(A2376:A3375="","",VLOOKUP(A2376:A3375,Reference_dataset_SpeciesList_species_code[],2,FALSE))</f>
        <v>Lethenteron zanandreai</v>
      </c>
      <c r="C2376" s="1" t="s">
        <v>467</v>
      </c>
      <c r="D2376" s="1" t="s">
        <v>2361</v>
      </c>
      <c r="E2376" s="2" t="str">
        <f t="array" ref="E2376">IF(D2376:D3375="","",VLOOKUP(D2376:D3375,Reference_dataset_Measures_code[],2,FALSE))</f>
        <v>Species exploitation - Manage water abstraction and modification of hydrological conditions for aquaculture</v>
      </c>
    </row>
    <row r="2377" spans="1:5" x14ac:dyDescent="0.2">
      <c r="A2377" s="1" t="s">
        <v>327</v>
      </c>
      <c r="B2377" s="2" t="str">
        <f t="array" ref="B2377">IF(A2377:A3376="","",VLOOKUP(A2377:A3376,Reference_dataset_SpeciesList_species_code[],2,FALSE))</f>
        <v>Lethenteron zanandreai</v>
      </c>
      <c r="C2377" s="1" t="s">
        <v>467</v>
      </c>
      <c r="D2377" s="1" t="s">
        <v>2290</v>
      </c>
      <c r="E2377" s="2" t="str">
        <f t="array" ref="E2377">IF(D2377:D3376="","",VLOOKUP(D2377:D3376,Reference_dataset_Measures_code[],2,FALSE))</f>
        <v>Species exploitation - Other measures related to exploitation of species</v>
      </c>
    </row>
    <row r="2378" spans="1:5" x14ac:dyDescent="0.2">
      <c r="A2378" s="1" t="s">
        <v>327</v>
      </c>
      <c r="B2378" s="2" t="str">
        <f t="array" ref="B2378">IF(A2378:A3377="","",VLOOKUP(A2378:A3377,Reference_dataset_SpeciesList_species_code[],2,FALSE))</f>
        <v>Lethenteron zanandreai</v>
      </c>
      <c r="C2378" s="1" t="s">
        <v>467</v>
      </c>
      <c r="D2378" s="1" t="s">
        <v>2308</v>
      </c>
      <c r="E2378" s="2" t="str">
        <f t="array" ref="E2378">IF(D2378:D3377="","",VLOOKUP(D2378:D3377,Reference_dataset_Measures_code[],2,FALSE))</f>
        <v>Alien species - Management, control or eradication of established alien species of Union concern</v>
      </c>
    </row>
    <row r="2379" spans="1:5" x14ac:dyDescent="0.2">
      <c r="A2379" s="1" t="s">
        <v>327</v>
      </c>
      <c r="B2379" s="2" t="str">
        <f t="array" ref="B2379">IF(A2379:A3378="","",VLOOKUP(A2379:A3378,Reference_dataset_SpeciesList_species_code[],2,FALSE))</f>
        <v>Lethenteron zanandreai</v>
      </c>
      <c r="C2379" s="1" t="s">
        <v>467</v>
      </c>
      <c r="D2379" s="1" t="s">
        <v>2315</v>
      </c>
      <c r="E2379" s="2" t="str">
        <f t="array" ref="E2379">IF(D2379:D3378="","",VLOOKUP(D2379:D3378,Reference_dataset_Measures_code[],2,FALSE))</f>
        <v>Alien species - Management, control or eradication of other invasive alien species</v>
      </c>
    </row>
    <row r="2380" spans="1:5" x14ac:dyDescent="0.2">
      <c r="A2380" s="1" t="s">
        <v>327</v>
      </c>
      <c r="B2380" s="2" t="str">
        <f t="array" ref="B2380">IF(A2380:A3379="","",VLOOKUP(A2380:A3379,Reference_dataset_SpeciesList_species_code[],2,FALSE))</f>
        <v>Lethenteron zanandreai</v>
      </c>
      <c r="C2380" s="1" t="s">
        <v>467</v>
      </c>
      <c r="D2380" s="1" t="s">
        <v>2294</v>
      </c>
      <c r="E2380" s="2" t="str">
        <f t="array" ref="E2380">IF(D2380:D3379="","",VLOOKUP(D2380:D3379,Reference_dataset_Measures_code[],2,FALSE))</f>
        <v>Mixed source pollution - Reduce impact of multi-purpose hydrological changes</v>
      </c>
    </row>
    <row r="2381" spans="1:5" x14ac:dyDescent="0.2">
      <c r="A2381" s="1" t="s">
        <v>327</v>
      </c>
      <c r="B2381" s="2" t="str">
        <f t="array" ref="B2381">IF(A2381:A3380="","",VLOOKUP(A2381:A3380,Reference_dataset_SpeciesList_species_code[],2,FALSE))</f>
        <v>Lethenteron zanandreai</v>
      </c>
      <c r="C2381" s="1" t="s">
        <v>467</v>
      </c>
      <c r="D2381" s="1" t="s">
        <v>2307</v>
      </c>
      <c r="E2381" s="2" t="str">
        <f t="array" ref="E2381">IF(D2381:D3380="","",VLOOKUP(D2381:D3380,Reference_dataset_Measures_code[],2,FALSE))</f>
        <v>Natural processes - Managenemnt of habitats to slow, stop or reverse natural processes without direct human influence</v>
      </c>
    </row>
    <row r="2382" spans="1:5" x14ac:dyDescent="0.2">
      <c r="A2382" s="1" t="s">
        <v>327</v>
      </c>
      <c r="B2382" s="2" t="str">
        <f t="array" ref="B2382">IF(A2382:A3381="","",VLOOKUP(A2382:A3381,Reference_dataset_SpeciesList_species_code[],2,FALSE))</f>
        <v>Lethenteron zanandreai</v>
      </c>
      <c r="C2382" s="1" t="s">
        <v>467</v>
      </c>
      <c r="D2382" s="1" t="s">
        <v>2335</v>
      </c>
      <c r="E2382" s="2" t="str">
        <f t="array" ref="E2382">IF(D2382:D3381="","",VLOOKUP(D2382:D3381,Reference_dataset_Measures_code[],2,FALSE))</f>
        <v>Nature directives - Manage native species incl. non-Directive species)</v>
      </c>
    </row>
    <row r="2383" spans="1:5" x14ac:dyDescent="0.2">
      <c r="A2383" s="1" t="s">
        <v>327</v>
      </c>
      <c r="B2383" s="2" t="str">
        <f t="array" ref="B2383">IF(A2383:A3382="","",VLOOKUP(A2383:A3382,Reference_dataset_SpeciesList_species_code[],2,FALSE))</f>
        <v>Lethenteron zanandreai</v>
      </c>
      <c r="C2383" s="1" t="s">
        <v>469</v>
      </c>
      <c r="D2383" s="1" t="s">
        <v>2296</v>
      </c>
      <c r="E2383" s="2" t="str">
        <f t="array" ref="E2383">IF(D2383:D3382="","",VLOOKUP(D2383:D3382,Reference_dataset_Measures_code[],2,FALSE))</f>
        <v>Agriculture - Reduce/eliminate source pollution to surface and ground waters from agriculture</v>
      </c>
    </row>
    <row r="2384" spans="1:5" x14ac:dyDescent="0.2">
      <c r="A2384" s="1" t="s">
        <v>327</v>
      </c>
      <c r="B2384" s="2" t="str">
        <f t="array" ref="B2384">IF(A2384:A3383="","",VLOOKUP(A2384:A3383,Reference_dataset_SpeciesList_species_code[],2,FALSE))</f>
        <v>Lethenteron zanandreai</v>
      </c>
      <c r="C2384" s="1" t="s">
        <v>469</v>
      </c>
      <c r="D2384" s="1" t="s">
        <v>2323</v>
      </c>
      <c r="E2384" s="2" t="str">
        <f t="array" ref="E2384">IF(D2384:D3383="","",VLOOKUP(D2384:D3383,Reference_dataset_Measures_code[],2,FALSE))</f>
        <v>Agriculture - Manage agricultural drainage and water abstraction</v>
      </c>
    </row>
    <row r="2385" spans="1:5" x14ac:dyDescent="0.2">
      <c r="A2385" s="1" t="s">
        <v>327</v>
      </c>
      <c r="B2385" s="2" t="str">
        <f t="array" ref="B2385">IF(A2385:A3384="","",VLOOKUP(A2385:A3384,Reference_dataset_SpeciesList_species_code[],2,FALSE))</f>
        <v>Lethenteron zanandreai</v>
      </c>
      <c r="C2385" s="1" t="s">
        <v>469</v>
      </c>
      <c r="D2385" s="1" t="s">
        <v>2343</v>
      </c>
      <c r="E2385" s="2" t="str">
        <f t="array" ref="E2385">IF(D2385:D3384="","",VLOOKUP(D2385:D3384,Reference_dataset_Measures_code[],2,FALSE))</f>
        <v>Infrastructure - Adapt the management of water abstraction to reduce negative impacts on habitats and species</v>
      </c>
    </row>
    <row r="2386" spans="1:5" x14ac:dyDescent="0.2">
      <c r="A2386" s="1" t="s">
        <v>327</v>
      </c>
      <c r="B2386" s="2" t="str">
        <f t="array" ref="B2386">IF(A2386:A3385="","",VLOOKUP(A2386:A3385,Reference_dataset_SpeciesList_species_code[],2,FALSE))</f>
        <v>Lethenteron zanandreai</v>
      </c>
      <c r="C2386" s="1" t="s">
        <v>469</v>
      </c>
      <c r="D2386" s="1" t="s">
        <v>2305</v>
      </c>
      <c r="E2386" s="2" t="str">
        <f t="array" ref="E2386">IF(D2386:D3385="","",VLOOKUP(D2386:D3385,Reference_dataset_Measures_code[],2,FALSE))</f>
        <v>Species exploitation - Reducing the impact of (re-) stocking for fishing, hunting, artificial feeding and predator control</v>
      </c>
    </row>
    <row r="2387" spans="1:5" x14ac:dyDescent="0.2">
      <c r="A2387" s="1" t="s">
        <v>327</v>
      </c>
      <c r="B2387" s="2" t="str">
        <f t="array" ref="B2387">IF(A2387:A3386="","",VLOOKUP(A2387:A3386,Reference_dataset_SpeciesList_species_code[],2,FALSE))</f>
        <v>Lethenteron zanandreai</v>
      </c>
      <c r="C2387" s="1" t="s">
        <v>469</v>
      </c>
      <c r="D2387" s="1" t="s">
        <v>2310</v>
      </c>
      <c r="E2387" s="2" t="str">
        <f t="array" ref="E2387">IF(D2387:D3386="","",VLOOKUP(D2387:D3386,Reference_dataset_Measures_code[],2,FALSE))</f>
        <v>Species exploitation - Control/eradicate illegal killing, fishing and harvesting</v>
      </c>
    </row>
    <row r="2388" spans="1:5" x14ac:dyDescent="0.2">
      <c r="A2388" s="1" t="s">
        <v>327</v>
      </c>
      <c r="B2388" s="2" t="str">
        <f t="array" ref="B2388">IF(A2388:A3387="","",VLOOKUP(A2388:A3387,Reference_dataset_SpeciesList_species_code[],2,FALSE))</f>
        <v>Lethenteron zanandreai</v>
      </c>
      <c r="C2388" s="1" t="s">
        <v>469</v>
      </c>
      <c r="D2388" s="1" t="s">
        <v>2308</v>
      </c>
      <c r="E2388" s="2" t="str">
        <f t="array" ref="E2388">IF(D2388:D3387="","",VLOOKUP(D2388:D3387,Reference_dataset_Measures_code[],2,FALSE))</f>
        <v>Alien species - Management, control or eradication of established alien species of Union concern</v>
      </c>
    </row>
    <row r="2389" spans="1:5" x14ac:dyDescent="0.2">
      <c r="A2389" s="1" t="s">
        <v>327</v>
      </c>
      <c r="B2389" s="2" t="str">
        <f t="array" ref="B2389">IF(A2389:A3388="","",VLOOKUP(A2389:A3388,Reference_dataset_SpeciesList_species_code[],2,FALSE))</f>
        <v>Lethenteron zanandreai</v>
      </c>
      <c r="C2389" s="1" t="s">
        <v>469</v>
      </c>
      <c r="D2389" s="1" t="s">
        <v>2315</v>
      </c>
      <c r="E2389" s="2" t="str">
        <f t="array" ref="E2389">IF(D2389:D3388="","",VLOOKUP(D2389:D3388,Reference_dataset_Measures_code[],2,FALSE))</f>
        <v>Alien species - Management, control or eradication of other invasive alien species</v>
      </c>
    </row>
    <row r="2390" spans="1:5" x14ac:dyDescent="0.2">
      <c r="A2390" s="1" t="s">
        <v>327</v>
      </c>
      <c r="B2390" s="2" t="str">
        <f t="array" ref="B2390">IF(A2390:A3389="","",VLOOKUP(A2390:A3389,Reference_dataset_SpeciesList_species_code[],2,FALSE))</f>
        <v>Lethenteron zanandreai</v>
      </c>
      <c r="C2390" s="1" t="s">
        <v>469</v>
      </c>
      <c r="D2390" s="1" t="s">
        <v>2316</v>
      </c>
      <c r="E2390" s="2" t="str">
        <f t="array" ref="E2390">IF(D2390:D3389="","",VLOOKUP(D2390:D3389,Reference_dataset_Measures_code[],2,FALSE))</f>
        <v>Alien species - Restoration of habitats affected by invasive alien species</v>
      </c>
    </row>
    <row r="2391" spans="1:5" x14ac:dyDescent="0.2">
      <c r="A2391" s="1" t="s">
        <v>327</v>
      </c>
      <c r="B2391" s="2" t="str">
        <f t="array" ref="B2391">IF(A2391:A3390="","",VLOOKUP(A2391:A3390,Reference_dataset_SpeciesList_species_code[],2,FALSE))</f>
        <v>Lethenteron zanandreai</v>
      </c>
      <c r="C2391" s="1" t="s">
        <v>469</v>
      </c>
      <c r="D2391" s="1" t="s">
        <v>2294</v>
      </c>
      <c r="E2391" s="2" t="str">
        <f t="array" ref="E2391">IF(D2391:D3390="","",VLOOKUP(D2391:D3390,Reference_dataset_Measures_code[],2,FALSE))</f>
        <v>Mixed source pollution - Reduce impact of multi-purpose hydrological changes</v>
      </c>
    </row>
    <row r="2392" spans="1:5" x14ac:dyDescent="0.2">
      <c r="A2392" s="1" t="s">
        <v>327</v>
      </c>
      <c r="B2392" s="2" t="str">
        <f t="array" ref="B2392">IF(A2392:A3391="","",VLOOKUP(A2392:A3391,Reference_dataset_SpeciesList_species_code[],2,FALSE))</f>
        <v>Lethenteron zanandreai</v>
      </c>
      <c r="C2392" s="1" t="s">
        <v>469</v>
      </c>
      <c r="D2392" s="1" t="s">
        <v>2312</v>
      </c>
      <c r="E2392" s="2" t="str">
        <f t="array" ref="E2392">IF(D2392:D3391="","",VLOOKUP(D2392:D3391,Reference_dataset_Measures_code[],2,FALSE))</f>
        <v>Mixed souce pollution - Restoration of habitats impacted by multi-purpose hydrological changes</v>
      </c>
    </row>
    <row r="2393" spans="1:5" x14ac:dyDescent="0.2">
      <c r="A2393" s="1" t="s">
        <v>327</v>
      </c>
      <c r="B2393" s="2" t="str">
        <f t="array" ref="B2393">IF(A2393:A3392="","",VLOOKUP(A2393:A3392,Reference_dataset_SpeciesList_species_code[],2,FALSE))</f>
        <v>Lethenteron zanandreai</v>
      </c>
      <c r="C2393" s="1" t="s">
        <v>469</v>
      </c>
      <c r="D2393" s="1" t="s">
        <v>2307</v>
      </c>
      <c r="E2393" s="2" t="str">
        <f t="array" ref="E2393">IF(D2393:D3392="","",VLOOKUP(D2393:D3392,Reference_dataset_Measures_code[],2,FALSE))</f>
        <v>Natural processes - Managenemnt of habitats to slow, stop or reverse natural processes without direct human influence</v>
      </c>
    </row>
    <row r="2394" spans="1:5" x14ac:dyDescent="0.2">
      <c r="A2394" s="1" t="s">
        <v>328</v>
      </c>
      <c r="B2394" s="2" t="str">
        <f t="array" ref="B2394">IF(A2394:A3393="","",VLOOKUP(A2394:A3393,Reference_dataset_SpeciesList_species_code[],2,FALSE))</f>
        <v>Lampetra fluviatilis</v>
      </c>
      <c r="C2394" s="1" t="s">
        <v>464</v>
      </c>
      <c r="D2394" s="1" t="s">
        <v>2323</v>
      </c>
      <c r="E2394" s="2" t="str">
        <f t="array" ref="E2394">IF(D2394:D3393="","",VLOOKUP(D2394:D3393,Reference_dataset_Measures_code[],2,FALSE))</f>
        <v>Agriculture - Manage agricultural drainage and water abstraction</v>
      </c>
    </row>
    <row r="2395" spans="1:5" x14ac:dyDescent="0.2">
      <c r="A2395" s="1" t="s">
        <v>328</v>
      </c>
      <c r="B2395" s="2" t="str">
        <f t="array" ref="B2395">IF(A2395:A3394="","",VLOOKUP(A2395:A3394,Reference_dataset_SpeciesList_species_code[],2,FALSE))</f>
        <v>Lampetra fluviatilis</v>
      </c>
      <c r="C2395" s="1" t="s">
        <v>464</v>
      </c>
      <c r="D2395" s="1" t="s">
        <v>2338</v>
      </c>
      <c r="E2395" s="2" t="str">
        <f t="array" ref="E2395">IF(D2395:D3394="","",VLOOKUP(D2395:D3394,Reference_dataset_Measures_code[],2,FALSE))</f>
        <v>Infrastructure - Manage changes in hydrological and coastal systems and regimes</v>
      </c>
    </row>
    <row r="2396" spans="1:5" x14ac:dyDescent="0.2">
      <c r="A2396" s="1" t="s">
        <v>328</v>
      </c>
      <c r="B2396" s="2" t="str">
        <f t="array" ref="B2396">IF(A2396:A3395="","",VLOOKUP(A2396:A3395,Reference_dataset_SpeciesList_species_code[],2,FALSE))</f>
        <v>Lampetra fluviatilis</v>
      </c>
      <c r="C2396" s="1" t="s">
        <v>464</v>
      </c>
      <c r="D2396" s="1" t="s">
        <v>2294</v>
      </c>
      <c r="E2396" s="2" t="str">
        <f t="array" ref="E2396">IF(D2396:D3395="","",VLOOKUP(D2396:D3395,Reference_dataset_Measures_code[],2,FALSE))</f>
        <v>Mixed source pollution - Reduce impact of multi-purpose hydrological changes</v>
      </c>
    </row>
    <row r="2397" spans="1:5" x14ac:dyDescent="0.2">
      <c r="A2397" s="1" t="s">
        <v>329</v>
      </c>
      <c r="B2397" s="2" t="str">
        <f t="array" ref="B2397">IF(A2397:A3396="","",VLOOKUP(A2397:A3396,Reference_dataset_SpeciesList_species_code[],2,FALSE))</f>
        <v>Acipenser naccarii</v>
      </c>
      <c r="C2397" s="1" t="s">
        <v>469</v>
      </c>
      <c r="D2397" s="1" t="s">
        <v>2296</v>
      </c>
      <c r="E2397" s="2" t="str">
        <f t="array" ref="E2397">IF(D2397:D3396="","",VLOOKUP(D2397:D3396,Reference_dataset_Measures_code[],2,FALSE))</f>
        <v>Agriculture - Reduce/eliminate source pollution to surface and ground waters from agriculture</v>
      </c>
    </row>
    <row r="2398" spans="1:5" x14ac:dyDescent="0.2">
      <c r="A2398" s="1" t="s">
        <v>329</v>
      </c>
      <c r="B2398" s="2" t="str">
        <f t="array" ref="B2398">IF(A2398:A3397="","",VLOOKUP(A2398:A3397,Reference_dataset_SpeciesList_species_code[],2,FALSE))</f>
        <v>Acipenser naccarii</v>
      </c>
      <c r="C2398" s="1" t="s">
        <v>469</v>
      </c>
      <c r="D2398" s="1" t="s">
        <v>2336</v>
      </c>
      <c r="E2398" s="2" t="str">
        <f t="array" ref="E2398">IF(D2398:D3397="","",VLOOKUP(D2398:D3397,Reference_dataset_Measures_code[],2,FALSE))</f>
        <v>Extraction and energy - Reduce impact of hydropower operation and infrastructure</v>
      </c>
    </row>
    <row r="2399" spans="1:5" x14ac:dyDescent="0.2">
      <c r="A2399" s="1" t="s">
        <v>329</v>
      </c>
      <c r="B2399" s="2" t="str">
        <f t="array" ref="B2399">IF(A2399:A3398="","",VLOOKUP(A2399:A3398,Reference_dataset_SpeciesList_species_code[],2,FALSE))</f>
        <v>Acipenser naccarii</v>
      </c>
      <c r="C2399" s="1" t="s">
        <v>469</v>
      </c>
      <c r="D2399" s="1" t="s">
        <v>2338</v>
      </c>
      <c r="E2399" s="2" t="str">
        <f t="array" ref="E2399">IF(D2399:D3398="","",VLOOKUP(D2399:D3398,Reference_dataset_Measures_code[],2,FALSE))</f>
        <v>Infrastructure - Manage changes in hydrological and coastal systems and regimes</v>
      </c>
    </row>
    <row r="2400" spans="1:5" x14ac:dyDescent="0.2">
      <c r="A2400" s="1" t="s">
        <v>329</v>
      </c>
      <c r="B2400" s="2" t="str">
        <f t="array" ref="B2400">IF(A2400:A3399="","",VLOOKUP(A2400:A3399,Reference_dataset_SpeciesList_species_code[],2,FALSE))</f>
        <v>Acipenser naccarii</v>
      </c>
      <c r="C2400" s="1" t="s">
        <v>469</v>
      </c>
      <c r="D2400" s="1" t="s">
        <v>2308</v>
      </c>
      <c r="E2400" s="2" t="str">
        <f t="array" ref="E2400">IF(D2400:D3399="","",VLOOKUP(D2400:D3399,Reference_dataset_Measures_code[],2,FALSE))</f>
        <v>Alien species - Management, control or eradication of established alien species of Union concern</v>
      </c>
    </row>
    <row r="2401" spans="1:5" x14ac:dyDescent="0.2">
      <c r="A2401" s="1" t="s">
        <v>329</v>
      </c>
      <c r="B2401" s="2" t="str">
        <f t="array" ref="B2401">IF(A2401:A3400="","",VLOOKUP(A2401:A3400,Reference_dataset_SpeciesList_species_code[],2,FALSE))</f>
        <v>Acipenser naccarii</v>
      </c>
      <c r="C2401" s="1" t="s">
        <v>469</v>
      </c>
      <c r="D2401" s="1" t="s">
        <v>2315</v>
      </c>
      <c r="E2401" s="2" t="str">
        <f t="array" ref="E2401">IF(D2401:D3400="","",VLOOKUP(D2401:D3400,Reference_dataset_Measures_code[],2,FALSE))</f>
        <v>Alien species - Management, control or eradication of other invasive alien species</v>
      </c>
    </row>
    <row r="2402" spans="1:5" x14ac:dyDescent="0.2">
      <c r="A2402" s="1" t="s">
        <v>330</v>
      </c>
      <c r="B2402" s="2" t="str">
        <f t="array" ref="B2402">IF(A2402:A3401="","",VLOOKUP(A2402:A3401,Reference_dataset_SpeciesList_species_code[],2,FALSE))</f>
        <v>Alosa fallax</v>
      </c>
      <c r="C2402" s="1" t="s">
        <v>469</v>
      </c>
      <c r="D2402" s="1" t="s">
        <v>2338</v>
      </c>
      <c r="E2402" s="2" t="str">
        <f t="array" ref="E2402">IF(D2402:D3401="","",VLOOKUP(D2402:D3401,Reference_dataset_Measures_code[],2,FALSE))</f>
        <v>Infrastructure - Manage changes in hydrological and coastal systems and regimes</v>
      </c>
    </row>
    <row r="2403" spans="1:5" x14ac:dyDescent="0.2">
      <c r="A2403" s="1" t="s">
        <v>330</v>
      </c>
      <c r="B2403" s="2" t="str">
        <f t="array" ref="B2403">IF(A2403:A3402="","",VLOOKUP(A2403:A3402,Reference_dataset_SpeciesList_species_code[],2,FALSE))</f>
        <v>Alosa fallax</v>
      </c>
      <c r="C2403" s="1" t="s">
        <v>469</v>
      </c>
      <c r="D2403" s="1" t="s">
        <v>2315</v>
      </c>
      <c r="E2403" s="2" t="str">
        <f t="array" ref="E2403">IF(D2403:D3402="","",VLOOKUP(D2403:D3402,Reference_dataset_Measures_code[],2,FALSE))</f>
        <v>Alien species - Management, control or eradication of other invasive alien species</v>
      </c>
    </row>
    <row r="2404" spans="1:5" x14ac:dyDescent="0.2">
      <c r="A2404" s="1" t="s">
        <v>330</v>
      </c>
      <c r="B2404" s="2" t="str">
        <f t="array" ref="B2404">IF(A2404:A3403="","",VLOOKUP(A2404:A3403,Reference_dataset_SpeciesList_species_code[],2,FALSE))</f>
        <v>Alosa fallax</v>
      </c>
      <c r="C2404" s="1" t="s">
        <v>469</v>
      </c>
      <c r="D2404" s="1" t="s">
        <v>2294</v>
      </c>
      <c r="E2404" s="2" t="str">
        <f t="array" ref="E2404">IF(D2404:D3403="","",VLOOKUP(D2404:D3403,Reference_dataset_Measures_code[],2,FALSE))</f>
        <v>Mixed source pollution - Reduce impact of multi-purpose hydrological changes</v>
      </c>
    </row>
    <row r="2405" spans="1:5" x14ac:dyDescent="0.2">
      <c r="A2405" s="1" t="s">
        <v>330</v>
      </c>
      <c r="B2405" s="2" t="str">
        <f t="array" ref="B2405">IF(A2405:A3404="","",VLOOKUP(A2405:A3404,Reference_dataset_SpeciesList_species_code[],2,FALSE))</f>
        <v>Alosa fallax</v>
      </c>
      <c r="C2405" s="1" t="s">
        <v>469</v>
      </c>
      <c r="D2405" s="1" t="s">
        <v>2312</v>
      </c>
      <c r="E2405" s="2" t="str">
        <f t="array" ref="E2405">IF(D2405:D3404="","",VLOOKUP(D2405:D3404,Reference_dataset_Measures_code[],2,FALSE))</f>
        <v>Mixed souce pollution - Restoration of habitats impacted by multi-purpose hydrological changes</v>
      </c>
    </row>
    <row r="2406" spans="1:5" x14ac:dyDescent="0.2">
      <c r="A2406" s="1" t="s">
        <v>330</v>
      </c>
      <c r="B2406" s="2" t="str">
        <f t="array" ref="B2406">IF(A2406:A3405="","",VLOOKUP(A2406:A3405,Reference_dataset_SpeciesList_species_code[],2,FALSE))</f>
        <v>Alosa fallax</v>
      </c>
      <c r="C2406" s="1" t="s">
        <v>464</v>
      </c>
      <c r="D2406" s="1" t="s">
        <v>2329</v>
      </c>
      <c r="E2406" s="2" t="str">
        <f t="array" ref="E2406">IF(D2406:D3405="","",VLOOKUP(D2406:D3405,Reference_dataset_Measures_code[],2,FALSE))</f>
        <v>Transport - Reduce impact of transport operation and infrastructure</v>
      </c>
    </row>
    <row r="2407" spans="1:5" x14ac:dyDescent="0.2">
      <c r="A2407" s="1" t="s">
        <v>330</v>
      </c>
      <c r="B2407" s="2" t="str">
        <f t="array" ref="B2407">IF(A2407:A3406="","",VLOOKUP(A2407:A3406,Reference_dataset_SpeciesList_species_code[],2,FALSE))</f>
        <v>Alosa fallax</v>
      </c>
      <c r="C2407" s="1" t="s">
        <v>464</v>
      </c>
      <c r="D2407" s="1" t="s">
        <v>2338</v>
      </c>
      <c r="E2407" s="2" t="str">
        <f t="array" ref="E2407">IF(D2407:D3406="","",VLOOKUP(D2407:D3406,Reference_dataset_Measures_code[],2,FALSE))</f>
        <v>Infrastructure - Manage changes in hydrological and coastal systems and regimes</v>
      </c>
    </row>
    <row r="2408" spans="1:5" x14ac:dyDescent="0.2">
      <c r="A2408" s="1" t="s">
        <v>330</v>
      </c>
      <c r="B2408" s="2" t="str">
        <f t="array" ref="B2408">IF(A2408:A3407="","",VLOOKUP(A2408:A3407,Reference_dataset_SpeciesList_species_code[],2,FALSE))</f>
        <v>Alosa fallax</v>
      </c>
      <c r="C2408" s="1" t="s">
        <v>464</v>
      </c>
      <c r="D2408" s="1" t="s">
        <v>2310</v>
      </c>
      <c r="E2408" s="2" t="str">
        <f t="array" ref="E2408">IF(D2408:D3407="","",VLOOKUP(D2408:D3407,Reference_dataset_Measures_code[],2,FALSE))</f>
        <v>Species exploitation - Control/eradicate illegal killing, fishing and harvesting</v>
      </c>
    </row>
    <row r="2409" spans="1:5" x14ac:dyDescent="0.2">
      <c r="A2409" s="1" t="s">
        <v>330</v>
      </c>
      <c r="B2409" s="2" t="str">
        <f t="array" ref="B2409">IF(A2409:A3408="","",VLOOKUP(A2409:A3408,Reference_dataset_SpeciesList_species_code[],2,FALSE))</f>
        <v>Alosa fallax</v>
      </c>
      <c r="C2409" s="1" t="s">
        <v>464</v>
      </c>
      <c r="D2409" s="1" t="s">
        <v>2294</v>
      </c>
      <c r="E2409" s="2" t="str">
        <f t="array" ref="E2409">IF(D2409:D3408="","",VLOOKUP(D2409:D3408,Reference_dataset_Measures_code[],2,FALSE))</f>
        <v>Mixed source pollution - Reduce impact of multi-purpose hydrological changes</v>
      </c>
    </row>
    <row r="2410" spans="1:5" x14ac:dyDescent="0.2">
      <c r="A2410" s="1" t="s">
        <v>331</v>
      </c>
      <c r="B2410" s="2" t="str">
        <f t="array" ref="B2410">IF(A2410:A3409="","",VLOOKUP(A2410:A3409,Reference_dataset_SpeciesList_species_code[],2,FALSE))</f>
        <v>Salmo marmoratus</v>
      </c>
      <c r="C2410" s="1" t="s">
        <v>467</v>
      </c>
      <c r="D2410" s="1" t="s">
        <v>2296</v>
      </c>
      <c r="E2410" s="2" t="str">
        <f t="array" ref="E2410">IF(D2410:D3409="","",VLOOKUP(D2410:D3409,Reference_dataset_Measures_code[],2,FALSE))</f>
        <v>Agriculture - Reduce/eliminate source pollution to surface and ground waters from agriculture</v>
      </c>
    </row>
    <row r="2411" spans="1:5" x14ac:dyDescent="0.2">
      <c r="A2411" s="1" t="s">
        <v>331</v>
      </c>
      <c r="B2411" s="2" t="str">
        <f t="array" ref="B2411">IF(A2411:A3410="","",VLOOKUP(A2411:A3410,Reference_dataset_SpeciesList_species_code[],2,FALSE))</f>
        <v>Salmo marmoratus</v>
      </c>
      <c r="C2411" s="1" t="s">
        <v>467</v>
      </c>
      <c r="D2411" s="1" t="s">
        <v>2323</v>
      </c>
      <c r="E2411" s="2" t="str">
        <f t="array" ref="E2411">IF(D2411:D3410="","",VLOOKUP(D2411:D3410,Reference_dataset_Measures_code[],2,FALSE))</f>
        <v>Agriculture - Manage agricultural drainage and water abstraction</v>
      </c>
    </row>
    <row r="2412" spans="1:5" x14ac:dyDescent="0.2">
      <c r="A2412" s="1" t="s">
        <v>331</v>
      </c>
      <c r="B2412" s="2" t="str">
        <f t="array" ref="B2412">IF(A2412:A3411="","",VLOOKUP(A2412:A3411,Reference_dataset_SpeciesList_species_code[],2,FALSE))</f>
        <v>Salmo marmoratus</v>
      </c>
      <c r="C2412" s="1" t="s">
        <v>467</v>
      </c>
      <c r="D2412" s="1" t="s">
        <v>2319</v>
      </c>
      <c r="E2412" s="2" t="str">
        <f t="array" ref="E2412">IF(D2412:D3411="","",VLOOKUP(D2412:D3411,Reference_dataset_Measures_code[],2,FALSE))</f>
        <v>Extraction and energy - Adapt/manage renewable energy installation, facilities and operation</v>
      </c>
    </row>
    <row r="2413" spans="1:5" x14ac:dyDescent="0.2">
      <c r="A2413" s="1" t="s">
        <v>331</v>
      </c>
      <c r="B2413" s="2" t="str">
        <f t="array" ref="B2413">IF(A2413:A3412="","",VLOOKUP(A2413:A3412,Reference_dataset_SpeciesList_species_code[],2,FALSE))</f>
        <v>Salmo marmoratus</v>
      </c>
      <c r="C2413" s="1" t="s">
        <v>467</v>
      </c>
      <c r="D2413" s="1" t="s">
        <v>2336</v>
      </c>
      <c r="E2413" s="2" t="str">
        <f t="array" ref="E2413">IF(D2413:D3412="","",VLOOKUP(D2413:D3412,Reference_dataset_Measures_code[],2,FALSE))</f>
        <v>Extraction and energy - Reduce impact of hydropower operation and infrastructure</v>
      </c>
    </row>
    <row r="2414" spans="1:5" x14ac:dyDescent="0.2">
      <c r="A2414" s="1" t="s">
        <v>331</v>
      </c>
      <c r="B2414" s="2" t="str">
        <f t="array" ref="B2414">IF(A2414:A3413="","",VLOOKUP(A2414:A3413,Reference_dataset_SpeciesList_species_code[],2,FALSE))</f>
        <v>Salmo marmoratus</v>
      </c>
      <c r="C2414" s="1" t="s">
        <v>467</v>
      </c>
      <c r="D2414" s="1" t="s">
        <v>2338</v>
      </c>
      <c r="E2414" s="2" t="str">
        <f t="array" ref="E2414">IF(D2414:D3413="","",VLOOKUP(D2414:D3413,Reference_dataset_Measures_code[],2,FALSE))</f>
        <v>Infrastructure - Manage changes in hydrological and coastal systems and regimes</v>
      </c>
    </row>
    <row r="2415" spans="1:5" x14ac:dyDescent="0.2">
      <c r="A2415" s="1" t="s">
        <v>331</v>
      </c>
      <c r="B2415" s="2" t="str">
        <f t="array" ref="B2415">IF(A2415:A3414="","",VLOOKUP(A2415:A3414,Reference_dataset_SpeciesList_species_code[],2,FALSE))</f>
        <v>Salmo marmoratus</v>
      </c>
      <c r="C2415" s="1" t="s">
        <v>467</v>
      </c>
      <c r="D2415" s="1" t="s">
        <v>2343</v>
      </c>
      <c r="E2415" s="2" t="str">
        <f t="array" ref="E2415">IF(D2415:D3414="","",VLOOKUP(D2415:D3414,Reference_dataset_Measures_code[],2,FALSE))</f>
        <v>Infrastructure - Adapt the management of water abstraction to reduce negative impacts on habitats and species</v>
      </c>
    </row>
    <row r="2416" spans="1:5" x14ac:dyDescent="0.2">
      <c r="A2416" s="1" t="s">
        <v>331</v>
      </c>
      <c r="B2416" s="2" t="str">
        <f t="array" ref="B2416">IF(A2416:A3415="","",VLOOKUP(A2416:A3415,Reference_dataset_SpeciesList_species_code[],2,FALSE))</f>
        <v>Salmo marmoratus</v>
      </c>
      <c r="C2416" s="1" t="s">
        <v>467</v>
      </c>
      <c r="D2416" s="1" t="s">
        <v>2322</v>
      </c>
      <c r="E2416" s="2" t="str">
        <f t="array" ref="E2416">IF(D2416:D3415="","",VLOOKUP(D2416:D3415,Reference_dataset_Measures_code[],2,FALSE))</f>
        <v>Species exploitation  - Management of hunting, recreational fishing, harvesting of plants and fungi</v>
      </c>
    </row>
    <row r="2417" spans="1:5" x14ac:dyDescent="0.2">
      <c r="A2417" s="1" t="s">
        <v>331</v>
      </c>
      <c r="B2417" s="2" t="str">
        <f t="array" ref="B2417">IF(A2417:A3416="","",VLOOKUP(A2417:A3416,Reference_dataset_SpeciesList_species_code[],2,FALSE))</f>
        <v>Salmo marmoratus</v>
      </c>
      <c r="C2417" s="1" t="s">
        <v>467</v>
      </c>
      <c r="D2417" s="1" t="s">
        <v>2305</v>
      </c>
      <c r="E2417" s="2" t="str">
        <f t="array" ref="E2417">IF(D2417:D3416="","",VLOOKUP(D2417:D3416,Reference_dataset_Measures_code[],2,FALSE))</f>
        <v>Species exploitation - Reducing the impact of (re-) stocking for fishing, hunting, artificial feeding and predator control</v>
      </c>
    </row>
    <row r="2418" spans="1:5" x14ac:dyDescent="0.2">
      <c r="A2418" s="1" t="s">
        <v>331</v>
      </c>
      <c r="B2418" s="2" t="str">
        <f t="array" ref="B2418">IF(A2418:A3417="","",VLOOKUP(A2418:A3417,Reference_dataset_SpeciesList_species_code[],2,FALSE))</f>
        <v>Salmo marmoratus</v>
      </c>
      <c r="C2418" s="1" t="s">
        <v>467</v>
      </c>
      <c r="D2418" s="1" t="s">
        <v>2310</v>
      </c>
      <c r="E2418" s="2" t="str">
        <f t="array" ref="E2418">IF(D2418:D3417="","",VLOOKUP(D2418:D3417,Reference_dataset_Measures_code[],2,FALSE))</f>
        <v>Species exploitation - Control/eradicate illegal killing, fishing and harvesting</v>
      </c>
    </row>
    <row r="2419" spans="1:5" x14ac:dyDescent="0.2">
      <c r="A2419" s="1" t="s">
        <v>331</v>
      </c>
      <c r="B2419" s="2" t="str">
        <f t="array" ref="B2419">IF(A2419:A3418="","",VLOOKUP(A2419:A3418,Reference_dataset_SpeciesList_species_code[],2,FALSE))</f>
        <v>Salmo marmoratus</v>
      </c>
      <c r="C2419" s="1" t="s">
        <v>467</v>
      </c>
      <c r="D2419" s="1" t="s">
        <v>2361</v>
      </c>
      <c r="E2419" s="2" t="str">
        <f t="array" ref="E2419">IF(D2419:D3418="","",VLOOKUP(D2419:D3418,Reference_dataset_Measures_code[],2,FALSE))</f>
        <v>Species exploitation - Manage water abstraction and modification of hydrological conditions for aquaculture</v>
      </c>
    </row>
    <row r="2420" spans="1:5" x14ac:dyDescent="0.2">
      <c r="A2420" s="1" t="s">
        <v>331</v>
      </c>
      <c r="B2420" s="2" t="str">
        <f t="array" ref="B2420">IF(A2420:A3419="","",VLOOKUP(A2420:A3419,Reference_dataset_SpeciesList_species_code[],2,FALSE))</f>
        <v>Salmo marmoratus</v>
      </c>
      <c r="C2420" s="1" t="s">
        <v>467</v>
      </c>
      <c r="D2420" s="1" t="s">
        <v>2290</v>
      </c>
      <c r="E2420" s="2" t="str">
        <f t="array" ref="E2420">IF(D2420:D3419="","",VLOOKUP(D2420:D3419,Reference_dataset_Measures_code[],2,FALSE))</f>
        <v>Species exploitation - Other measures related to exploitation of species</v>
      </c>
    </row>
    <row r="2421" spans="1:5" x14ac:dyDescent="0.2">
      <c r="A2421" s="1" t="s">
        <v>331</v>
      </c>
      <c r="B2421" s="2" t="str">
        <f t="array" ref="B2421">IF(A2421:A3420="","",VLOOKUP(A2421:A3420,Reference_dataset_SpeciesList_species_code[],2,FALSE))</f>
        <v>Salmo marmoratus</v>
      </c>
      <c r="C2421" s="1" t="s">
        <v>467</v>
      </c>
      <c r="D2421" s="1" t="s">
        <v>2315</v>
      </c>
      <c r="E2421" s="2" t="str">
        <f t="array" ref="E2421">IF(D2421:D3420="","",VLOOKUP(D2421:D3420,Reference_dataset_Measures_code[],2,FALSE))</f>
        <v>Alien species - Management, control or eradication of other invasive alien species</v>
      </c>
    </row>
    <row r="2422" spans="1:5" x14ac:dyDescent="0.2">
      <c r="A2422" s="1" t="s">
        <v>331</v>
      </c>
      <c r="B2422" s="2" t="str">
        <f t="array" ref="B2422">IF(A2422:A3421="","",VLOOKUP(A2422:A3421,Reference_dataset_SpeciesList_species_code[],2,FALSE))</f>
        <v>Salmo marmoratus</v>
      </c>
      <c r="C2422" s="1" t="s">
        <v>467</v>
      </c>
      <c r="D2422" s="1" t="s">
        <v>2316</v>
      </c>
      <c r="E2422" s="2" t="str">
        <f t="array" ref="E2422">IF(D2422:D3421="","",VLOOKUP(D2422:D3421,Reference_dataset_Measures_code[],2,FALSE))</f>
        <v>Alien species - Restoration of habitats affected by invasive alien species</v>
      </c>
    </row>
    <row r="2423" spans="1:5" x14ac:dyDescent="0.2">
      <c r="A2423" s="1" t="s">
        <v>331</v>
      </c>
      <c r="B2423" s="2" t="str">
        <f t="array" ref="B2423">IF(A2423:A3422="","",VLOOKUP(A2423:A3422,Reference_dataset_SpeciesList_species_code[],2,FALSE))</f>
        <v>Salmo marmoratus</v>
      </c>
      <c r="C2423" s="1" t="s">
        <v>467</v>
      </c>
      <c r="D2423" s="1" t="s">
        <v>2348</v>
      </c>
      <c r="E2423" s="2" t="str">
        <f t="array" ref="E2423">IF(D2423:D3422="","",VLOOKUP(D2423:D3422,Reference_dataset_Measures_code[],2,FALSE))</f>
        <v>Alien species - Management of problematic native species</v>
      </c>
    </row>
    <row r="2424" spans="1:5" x14ac:dyDescent="0.2">
      <c r="A2424" s="1" t="s">
        <v>331</v>
      </c>
      <c r="B2424" s="2" t="str">
        <f t="array" ref="B2424">IF(A2424:A3423="","",VLOOKUP(A2424:A3423,Reference_dataset_SpeciesList_species_code[],2,FALSE))</f>
        <v>Salmo marmoratus</v>
      </c>
      <c r="C2424" s="1" t="s">
        <v>467</v>
      </c>
      <c r="D2424" s="1" t="s">
        <v>2306</v>
      </c>
      <c r="E2424" s="2" t="str">
        <f t="array" ref="E2424">IF(D2424:D3423="","",VLOOKUP(D2424:D3423,Reference_dataset_Measures_code[],2,FALSE))</f>
        <v>Alien species - Controlling and aradicating plant and animal diseases, pathogens and pests</v>
      </c>
    </row>
    <row r="2425" spans="1:5" x14ac:dyDescent="0.2">
      <c r="A2425" s="1" t="s">
        <v>331</v>
      </c>
      <c r="B2425" s="2" t="str">
        <f t="array" ref="B2425">IF(A2425:A3424="","",VLOOKUP(A2425:A3424,Reference_dataset_SpeciesList_species_code[],2,FALSE))</f>
        <v>Salmo marmoratus</v>
      </c>
      <c r="C2425" s="1" t="s">
        <v>467</v>
      </c>
      <c r="D2425" s="1" t="s">
        <v>2294</v>
      </c>
      <c r="E2425" s="2" t="str">
        <f t="array" ref="E2425">IF(D2425:D3424="","",VLOOKUP(D2425:D3424,Reference_dataset_Measures_code[],2,FALSE))</f>
        <v>Mixed source pollution - Reduce impact of multi-purpose hydrological changes</v>
      </c>
    </row>
    <row r="2426" spans="1:5" x14ac:dyDescent="0.2">
      <c r="A2426" s="1" t="s">
        <v>331</v>
      </c>
      <c r="B2426" s="2" t="str">
        <f t="array" ref="B2426">IF(A2426:A3425="","",VLOOKUP(A2426:A3425,Reference_dataset_SpeciesList_species_code[],2,FALSE))</f>
        <v>Salmo marmoratus</v>
      </c>
      <c r="C2426" s="1" t="s">
        <v>467</v>
      </c>
      <c r="D2426" s="1" t="s">
        <v>2307</v>
      </c>
      <c r="E2426" s="2" t="str">
        <f t="array" ref="E2426">IF(D2426:D3425="","",VLOOKUP(D2426:D3425,Reference_dataset_Measures_code[],2,FALSE))</f>
        <v>Natural processes - Managenemnt of habitats to slow, stop or reverse natural processes without direct human influence</v>
      </c>
    </row>
    <row r="2427" spans="1:5" x14ac:dyDescent="0.2">
      <c r="A2427" s="1" t="s">
        <v>331</v>
      </c>
      <c r="B2427" s="2" t="str">
        <f t="array" ref="B2427">IF(A2427:A3426="","",VLOOKUP(A2427:A3426,Reference_dataset_SpeciesList_species_code[],2,FALSE))</f>
        <v>Salmo marmoratus</v>
      </c>
      <c r="C2427" s="1" t="s">
        <v>467</v>
      </c>
      <c r="D2427" s="1" t="s">
        <v>2331</v>
      </c>
      <c r="E2427" s="2" t="str">
        <f t="array" ref="E2427">IF(D2427:D3426="","",VLOOKUP(D2427:D3426,Reference_dataset_Measures_code[],2,FALSE))</f>
        <v>Nature directives - Reinforce populations of species from the directives</v>
      </c>
    </row>
    <row r="2428" spans="1:5" x14ac:dyDescent="0.2">
      <c r="A2428" s="1" t="s">
        <v>331</v>
      </c>
      <c r="B2428" s="2" t="str">
        <f t="array" ref="B2428">IF(A2428:A3427="","",VLOOKUP(A2428:A3427,Reference_dataset_SpeciesList_species_code[],2,FALSE))</f>
        <v>Salmo marmoratus</v>
      </c>
      <c r="C2428" s="1" t="s">
        <v>467</v>
      </c>
      <c r="D2428" s="1" t="s">
        <v>2335</v>
      </c>
      <c r="E2428" s="2" t="str">
        <f t="array" ref="E2428">IF(D2428:D3427="","",VLOOKUP(D2428:D3427,Reference_dataset_Measures_code[],2,FALSE))</f>
        <v>Nature directives - Manage native species incl. non-Directive species)</v>
      </c>
    </row>
    <row r="2429" spans="1:5" x14ac:dyDescent="0.2">
      <c r="A2429" s="1" t="s">
        <v>331</v>
      </c>
      <c r="B2429" s="2" t="str">
        <f t="array" ref="B2429">IF(A2429:A3428="","",VLOOKUP(A2429:A3428,Reference_dataset_SpeciesList_species_code[],2,FALSE))</f>
        <v>Salmo marmoratus</v>
      </c>
      <c r="C2429" s="1" t="s">
        <v>469</v>
      </c>
      <c r="D2429" s="1" t="s">
        <v>2296</v>
      </c>
      <c r="E2429" s="2" t="str">
        <f t="array" ref="E2429">IF(D2429:D3428="","",VLOOKUP(D2429:D3428,Reference_dataset_Measures_code[],2,FALSE))</f>
        <v>Agriculture - Reduce/eliminate source pollution to surface and ground waters from agriculture</v>
      </c>
    </row>
    <row r="2430" spans="1:5" x14ac:dyDescent="0.2">
      <c r="A2430" s="1" t="s">
        <v>331</v>
      </c>
      <c r="B2430" s="2" t="str">
        <f t="array" ref="B2430">IF(A2430:A3429="","",VLOOKUP(A2430:A3429,Reference_dataset_SpeciesList_species_code[],2,FALSE))</f>
        <v>Salmo marmoratus</v>
      </c>
      <c r="C2430" s="1" t="s">
        <v>469</v>
      </c>
      <c r="D2430" s="1" t="s">
        <v>2336</v>
      </c>
      <c r="E2430" s="2" t="str">
        <f t="array" ref="E2430">IF(D2430:D3429="","",VLOOKUP(D2430:D3429,Reference_dataset_Measures_code[],2,FALSE))</f>
        <v>Extraction and energy - Reduce impact of hydropower operation and infrastructure</v>
      </c>
    </row>
    <row r="2431" spans="1:5" x14ac:dyDescent="0.2">
      <c r="A2431" s="1" t="s">
        <v>331</v>
      </c>
      <c r="B2431" s="2" t="str">
        <f t="array" ref="B2431">IF(A2431:A3430="","",VLOOKUP(A2431:A3430,Reference_dataset_SpeciesList_species_code[],2,FALSE))</f>
        <v>Salmo marmoratus</v>
      </c>
      <c r="C2431" s="1" t="s">
        <v>469</v>
      </c>
      <c r="D2431" s="1" t="s">
        <v>2338</v>
      </c>
      <c r="E2431" s="2" t="str">
        <f t="array" ref="E2431">IF(D2431:D3430="","",VLOOKUP(D2431:D3430,Reference_dataset_Measures_code[],2,FALSE))</f>
        <v>Infrastructure - Manage changes in hydrological and coastal systems and regimes</v>
      </c>
    </row>
    <row r="2432" spans="1:5" x14ac:dyDescent="0.2">
      <c r="A2432" s="1" t="s">
        <v>331</v>
      </c>
      <c r="B2432" s="2" t="str">
        <f t="array" ref="B2432">IF(A2432:A3431="","",VLOOKUP(A2432:A3431,Reference_dataset_SpeciesList_species_code[],2,FALSE))</f>
        <v>Salmo marmoratus</v>
      </c>
      <c r="C2432" s="1" t="s">
        <v>469</v>
      </c>
      <c r="D2432" s="1" t="s">
        <v>2350</v>
      </c>
      <c r="E2432" s="2" t="str">
        <f t="array" ref="E2432">IF(D2432:D3431="","",VLOOKUP(D2432:D3431,Reference_dataset_Measures_code[],2,FALSE))</f>
        <v>Species exploitation  - Management of fishing, shellfish and seaweed harvesting</v>
      </c>
    </row>
    <row r="2433" spans="1:5" x14ac:dyDescent="0.2">
      <c r="A2433" s="1" t="s">
        <v>331</v>
      </c>
      <c r="B2433" s="2" t="str">
        <f t="array" ref="B2433">IF(A2433:A3432="","",VLOOKUP(A2433:A3432,Reference_dataset_SpeciesList_species_code[],2,FALSE))</f>
        <v>Salmo marmoratus</v>
      </c>
      <c r="C2433" s="1" t="s">
        <v>469</v>
      </c>
      <c r="D2433" s="1" t="s">
        <v>2305</v>
      </c>
      <c r="E2433" s="2" t="str">
        <f t="array" ref="E2433">IF(D2433:D3432="","",VLOOKUP(D2433:D3432,Reference_dataset_Measures_code[],2,FALSE))</f>
        <v>Species exploitation - Reducing the impact of (re-) stocking for fishing, hunting, artificial feeding and predator control</v>
      </c>
    </row>
    <row r="2434" spans="1:5" x14ac:dyDescent="0.2">
      <c r="A2434" s="1" t="s">
        <v>331</v>
      </c>
      <c r="B2434" s="2" t="str">
        <f t="array" ref="B2434">IF(A2434:A3433="","",VLOOKUP(A2434:A3433,Reference_dataset_SpeciesList_species_code[],2,FALSE))</f>
        <v>Salmo marmoratus</v>
      </c>
      <c r="C2434" s="1" t="s">
        <v>469</v>
      </c>
      <c r="D2434" s="1" t="s">
        <v>2361</v>
      </c>
      <c r="E2434" s="2" t="str">
        <f t="array" ref="E2434">IF(D2434:D3433="","",VLOOKUP(D2434:D3433,Reference_dataset_Measures_code[],2,FALSE))</f>
        <v>Species exploitation - Manage water abstraction and modification of hydrological conditions for aquaculture</v>
      </c>
    </row>
    <row r="2435" spans="1:5" x14ac:dyDescent="0.2">
      <c r="A2435" s="1" t="s">
        <v>331</v>
      </c>
      <c r="B2435" s="2" t="str">
        <f t="array" ref="B2435">IF(A2435:A3434="","",VLOOKUP(A2435:A3434,Reference_dataset_SpeciesList_species_code[],2,FALSE))</f>
        <v>Salmo marmoratus</v>
      </c>
      <c r="C2435" s="1" t="s">
        <v>469</v>
      </c>
      <c r="D2435" s="1" t="s">
        <v>2327</v>
      </c>
      <c r="E2435" s="2" t="str">
        <f t="array" ref="E2435">IF(D2435:D3434="","",VLOOKUP(D2435:D3434,Reference_dataset_Measures_code[],2,FALSE))</f>
        <v>Alien species - Early detection and rapid eradication of alien species of Union concern</v>
      </c>
    </row>
    <row r="2436" spans="1:5" x14ac:dyDescent="0.2">
      <c r="A2436" s="1" t="s">
        <v>331</v>
      </c>
      <c r="B2436" s="2" t="str">
        <f t="array" ref="B2436">IF(A2436:A3435="","",VLOOKUP(A2436:A3435,Reference_dataset_SpeciesList_species_code[],2,FALSE))</f>
        <v>Salmo marmoratus</v>
      </c>
      <c r="C2436" s="1" t="s">
        <v>469</v>
      </c>
      <c r="D2436" s="1" t="s">
        <v>2308</v>
      </c>
      <c r="E2436" s="2" t="str">
        <f t="array" ref="E2436">IF(D2436:D3435="","",VLOOKUP(D2436:D3435,Reference_dataset_Measures_code[],2,FALSE))</f>
        <v>Alien species - Management, control or eradication of established alien species of Union concern</v>
      </c>
    </row>
    <row r="2437" spans="1:5" x14ac:dyDescent="0.2">
      <c r="A2437" s="1" t="s">
        <v>331</v>
      </c>
      <c r="B2437" s="2" t="str">
        <f t="array" ref="B2437">IF(A2437:A3436="","",VLOOKUP(A2437:A3436,Reference_dataset_SpeciesList_species_code[],2,FALSE))</f>
        <v>Salmo marmoratus</v>
      </c>
      <c r="C2437" s="1" t="s">
        <v>469</v>
      </c>
      <c r="D2437" s="1" t="s">
        <v>2315</v>
      </c>
      <c r="E2437" s="2" t="str">
        <f t="array" ref="E2437">IF(D2437:D3436="","",VLOOKUP(D2437:D3436,Reference_dataset_Measures_code[],2,FALSE))</f>
        <v>Alien species - Management, control or eradication of other invasive alien species</v>
      </c>
    </row>
    <row r="2438" spans="1:5" x14ac:dyDescent="0.2">
      <c r="A2438" s="1" t="s">
        <v>331</v>
      </c>
      <c r="B2438" s="2" t="str">
        <f t="array" ref="B2438">IF(A2438:A3437="","",VLOOKUP(A2438:A3437,Reference_dataset_SpeciesList_species_code[],2,FALSE))</f>
        <v>Salmo marmoratus</v>
      </c>
      <c r="C2438" s="1" t="s">
        <v>469</v>
      </c>
      <c r="D2438" s="1" t="s">
        <v>2316</v>
      </c>
      <c r="E2438" s="2" t="str">
        <f t="array" ref="E2438">IF(D2438:D3437="","",VLOOKUP(D2438:D3437,Reference_dataset_Measures_code[],2,FALSE))</f>
        <v>Alien species - Restoration of habitats affected by invasive alien species</v>
      </c>
    </row>
    <row r="2439" spans="1:5" x14ac:dyDescent="0.2">
      <c r="A2439" s="1" t="s">
        <v>331</v>
      </c>
      <c r="B2439" s="2" t="str">
        <f t="array" ref="B2439">IF(A2439:A3438="","",VLOOKUP(A2439:A3438,Reference_dataset_SpeciesList_species_code[],2,FALSE))</f>
        <v>Salmo marmoratus</v>
      </c>
      <c r="C2439" s="1" t="s">
        <v>469</v>
      </c>
      <c r="D2439" s="1" t="s">
        <v>2314</v>
      </c>
      <c r="E2439" s="2" t="str">
        <f t="array" ref="E2439">IF(D2439:D3438="","",VLOOKUP(D2439:D3438,Reference_dataset_Measures_code[],2,FALSE))</f>
        <v>Climate change - Implement climate change mitigation measures</v>
      </c>
    </row>
    <row r="2440" spans="1:5" x14ac:dyDescent="0.2">
      <c r="A2440" s="1" t="s">
        <v>331</v>
      </c>
      <c r="B2440" s="2" t="str">
        <f t="array" ref="B2440">IF(A2440:A3439="","",VLOOKUP(A2440:A3439,Reference_dataset_SpeciesList_species_code[],2,FALSE))</f>
        <v>Salmo marmoratus</v>
      </c>
      <c r="C2440" s="1" t="s">
        <v>469</v>
      </c>
      <c r="D2440" s="1" t="s">
        <v>2294</v>
      </c>
      <c r="E2440" s="2" t="str">
        <f t="array" ref="E2440">IF(D2440:D3439="","",VLOOKUP(D2440:D3439,Reference_dataset_Measures_code[],2,FALSE))</f>
        <v>Mixed source pollution - Reduce impact of multi-purpose hydrological changes</v>
      </c>
    </row>
    <row r="2441" spans="1:5" x14ac:dyDescent="0.2">
      <c r="A2441" s="1" t="s">
        <v>331</v>
      </c>
      <c r="B2441" s="2" t="str">
        <f t="array" ref="B2441">IF(A2441:A3440="","",VLOOKUP(A2441:A3440,Reference_dataset_SpeciesList_species_code[],2,FALSE))</f>
        <v>Salmo marmoratus</v>
      </c>
      <c r="C2441" s="1" t="s">
        <v>469</v>
      </c>
      <c r="D2441" s="1" t="s">
        <v>2312</v>
      </c>
      <c r="E2441" s="2" t="str">
        <f t="array" ref="E2441">IF(D2441:D3440="","",VLOOKUP(D2441:D3440,Reference_dataset_Measures_code[],2,FALSE))</f>
        <v>Mixed souce pollution - Restoration of habitats impacted by multi-purpose hydrological changes</v>
      </c>
    </row>
    <row r="2442" spans="1:5" x14ac:dyDescent="0.2">
      <c r="A2442" s="1" t="s">
        <v>331</v>
      </c>
      <c r="B2442" s="2" t="str">
        <f t="array" ref="B2442">IF(A2442:A3441="","",VLOOKUP(A2442:A3441,Reference_dataset_SpeciesList_species_code[],2,FALSE))</f>
        <v>Salmo marmoratus</v>
      </c>
      <c r="C2442" s="1" t="s">
        <v>469</v>
      </c>
      <c r="D2442" s="1" t="s">
        <v>2331</v>
      </c>
      <c r="E2442" s="2" t="str">
        <f t="array" ref="E2442">IF(D2442:D3441="","",VLOOKUP(D2442:D3441,Reference_dataset_Measures_code[],2,FALSE))</f>
        <v>Nature directives - Reinforce populations of species from the directives</v>
      </c>
    </row>
    <row r="2443" spans="1:5" x14ac:dyDescent="0.2">
      <c r="A2443" s="1" t="s">
        <v>332</v>
      </c>
      <c r="B2443" s="2" t="str">
        <f t="array" ref="B2443">IF(A2443:A3442="","",VLOOKUP(A2443:A3442,Reference_dataset_SpeciesList_species_code[],2,FALSE))</f>
        <v>Thymallus thymallus</v>
      </c>
      <c r="C2443" s="1" t="s">
        <v>467</v>
      </c>
      <c r="D2443" s="1" t="s">
        <v>2296</v>
      </c>
      <c r="E2443" s="2" t="str">
        <f t="array" ref="E2443">IF(D2443:D3442="","",VLOOKUP(D2443:D3442,Reference_dataset_Measures_code[],2,FALSE))</f>
        <v>Agriculture - Reduce/eliminate source pollution to surface and ground waters from agriculture</v>
      </c>
    </row>
    <row r="2444" spans="1:5" x14ac:dyDescent="0.2">
      <c r="A2444" s="1" t="s">
        <v>332</v>
      </c>
      <c r="B2444" s="2" t="str">
        <f t="array" ref="B2444">IF(A2444:A3443="","",VLOOKUP(A2444:A3443,Reference_dataset_SpeciesList_species_code[],2,FALSE))</f>
        <v>Thymallus thymallus</v>
      </c>
      <c r="C2444" s="1" t="s">
        <v>467</v>
      </c>
      <c r="D2444" s="1" t="s">
        <v>2323</v>
      </c>
      <c r="E2444" s="2" t="str">
        <f t="array" ref="E2444">IF(D2444:D3443="","",VLOOKUP(D2444:D3443,Reference_dataset_Measures_code[],2,FALSE))</f>
        <v>Agriculture - Manage agricultural drainage and water abstraction</v>
      </c>
    </row>
    <row r="2445" spans="1:5" x14ac:dyDescent="0.2">
      <c r="A2445" s="1" t="s">
        <v>332</v>
      </c>
      <c r="B2445" s="2" t="str">
        <f t="array" ref="B2445">IF(A2445:A3444="","",VLOOKUP(A2445:A3444,Reference_dataset_SpeciesList_species_code[],2,FALSE))</f>
        <v>Thymallus thymallus</v>
      </c>
      <c r="C2445" s="1" t="s">
        <v>467</v>
      </c>
      <c r="D2445" s="1" t="s">
        <v>2319</v>
      </c>
      <c r="E2445" s="2" t="str">
        <f t="array" ref="E2445">IF(D2445:D3444="","",VLOOKUP(D2445:D3444,Reference_dataset_Measures_code[],2,FALSE))</f>
        <v>Extraction and energy - Adapt/manage renewable energy installation, facilities and operation</v>
      </c>
    </row>
    <row r="2446" spans="1:5" x14ac:dyDescent="0.2">
      <c r="A2446" s="1" t="s">
        <v>332</v>
      </c>
      <c r="B2446" s="2" t="str">
        <f t="array" ref="B2446">IF(A2446:A3445="","",VLOOKUP(A2446:A3445,Reference_dataset_SpeciesList_species_code[],2,FALSE))</f>
        <v>Thymallus thymallus</v>
      </c>
      <c r="C2446" s="1" t="s">
        <v>467</v>
      </c>
      <c r="D2446" s="1" t="s">
        <v>2336</v>
      </c>
      <c r="E2446" s="2" t="str">
        <f t="array" ref="E2446">IF(D2446:D3445="","",VLOOKUP(D2446:D3445,Reference_dataset_Measures_code[],2,FALSE))</f>
        <v>Extraction and energy - Reduce impact of hydropower operation and infrastructure</v>
      </c>
    </row>
    <row r="2447" spans="1:5" x14ac:dyDescent="0.2">
      <c r="A2447" s="1" t="s">
        <v>332</v>
      </c>
      <c r="B2447" s="2" t="str">
        <f t="array" ref="B2447">IF(A2447:A3446="","",VLOOKUP(A2447:A3446,Reference_dataset_SpeciesList_species_code[],2,FALSE))</f>
        <v>Thymallus thymallus</v>
      </c>
      <c r="C2447" s="1" t="s">
        <v>467</v>
      </c>
      <c r="D2447" s="1" t="s">
        <v>2338</v>
      </c>
      <c r="E2447" s="2" t="str">
        <f t="array" ref="E2447">IF(D2447:D3446="","",VLOOKUP(D2447:D3446,Reference_dataset_Measures_code[],2,FALSE))</f>
        <v>Infrastructure - Manage changes in hydrological and coastal systems and regimes</v>
      </c>
    </row>
    <row r="2448" spans="1:5" x14ac:dyDescent="0.2">
      <c r="A2448" s="1" t="s">
        <v>332</v>
      </c>
      <c r="B2448" s="2" t="str">
        <f t="array" ref="B2448">IF(A2448:A3447="","",VLOOKUP(A2448:A3447,Reference_dataset_SpeciesList_species_code[],2,FALSE))</f>
        <v>Thymallus thymallus</v>
      </c>
      <c r="C2448" s="1" t="s">
        <v>467</v>
      </c>
      <c r="D2448" s="1" t="s">
        <v>2322</v>
      </c>
      <c r="E2448" s="2" t="str">
        <f t="array" ref="E2448">IF(D2448:D3447="","",VLOOKUP(D2448:D3447,Reference_dataset_Measures_code[],2,FALSE))</f>
        <v>Species exploitation  - Management of hunting, recreational fishing, harvesting of plants and fungi</v>
      </c>
    </row>
    <row r="2449" spans="1:5" x14ac:dyDescent="0.2">
      <c r="A2449" s="1" t="s">
        <v>332</v>
      </c>
      <c r="B2449" s="2" t="str">
        <f t="array" ref="B2449">IF(A2449:A3448="","",VLOOKUP(A2449:A3448,Reference_dataset_SpeciesList_species_code[],2,FALSE))</f>
        <v>Thymallus thymallus</v>
      </c>
      <c r="C2449" s="1" t="s">
        <v>467</v>
      </c>
      <c r="D2449" s="1" t="s">
        <v>2310</v>
      </c>
      <c r="E2449" s="2" t="str">
        <f t="array" ref="E2449">IF(D2449:D3448="","",VLOOKUP(D2449:D3448,Reference_dataset_Measures_code[],2,FALSE))</f>
        <v>Species exploitation - Control/eradicate illegal killing, fishing and harvesting</v>
      </c>
    </row>
    <row r="2450" spans="1:5" x14ac:dyDescent="0.2">
      <c r="A2450" s="1" t="s">
        <v>332</v>
      </c>
      <c r="B2450" s="2" t="str">
        <f t="array" ref="B2450">IF(A2450:A3449="","",VLOOKUP(A2450:A3449,Reference_dataset_SpeciesList_species_code[],2,FALSE))</f>
        <v>Thymallus thymallus</v>
      </c>
      <c r="C2450" s="1" t="s">
        <v>467</v>
      </c>
      <c r="D2450" s="1" t="s">
        <v>2315</v>
      </c>
      <c r="E2450" s="2" t="str">
        <f t="array" ref="E2450">IF(D2450:D3449="","",VLOOKUP(D2450:D3449,Reference_dataset_Measures_code[],2,FALSE))</f>
        <v>Alien species - Management, control or eradication of other invasive alien species</v>
      </c>
    </row>
    <row r="2451" spans="1:5" x14ac:dyDescent="0.2">
      <c r="A2451" s="1" t="s">
        <v>332</v>
      </c>
      <c r="B2451" s="2" t="str">
        <f t="array" ref="B2451">IF(A2451:A3450="","",VLOOKUP(A2451:A3450,Reference_dataset_SpeciesList_species_code[],2,FALSE))</f>
        <v>Thymallus thymallus</v>
      </c>
      <c r="C2451" s="1" t="s">
        <v>467</v>
      </c>
      <c r="D2451" s="1" t="s">
        <v>2348</v>
      </c>
      <c r="E2451" s="2" t="str">
        <f t="array" ref="E2451">IF(D2451:D3450="","",VLOOKUP(D2451:D3450,Reference_dataset_Measures_code[],2,FALSE))</f>
        <v>Alien species - Management of problematic native species</v>
      </c>
    </row>
    <row r="2452" spans="1:5" x14ac:dyDescent="0.2">
      <c r="A2452" s="1" t="s">
        <v>332</v>
      </c>
      <c r="B2452" s="2" t="str">
        <f t="array" ref="B2452">IF(A2452:A3451="","",VLOOKUP(A2452:A3451,Reference_dataset_SpeciesList_species_code[],2,FALSE))</f>
        <v>Thymallus thymallus</v>
      </c>
      <c r="C2452" s="1" t="s">
        <v>467</v>
      </c>
      <c r="D2452" s="1" t="s">
        <v>2294</v>
      </c>
      <c r="E2452" s="2" t="str">
        <f t="array" ref="E2452">IF(D2452:D3451="","",VLOOKUP(D2452:D3451,Reference_dataset_Measures_code[],2,FALSE))</f>
        <v>Mixed source pollution - Reduce impact of multi-purpose hydrological changes</v>
      </c>
    </row>
    <row r="2453" spans="1:5" x14ac:dyDescent="0.2">
      <c r="A2453" s="1" t="s">
        <v>332</v>
      </c>
      <c r="B2453" s="2" t="str">
        <f t="array" ref="B2453">IF(A2453:A3452="","",VLOOKUP(A2453:A3452,Reference_dataset_SpeciesList_species_code[],2,FALSE))</f>
        <v>Thymallus thymallus</v>
      </c>
      <c r="C2453" s="1" t="s">
        <v>469</v>
      </c>
      <c r="D2453" s="1" t="s">
        <v>2315</v>
      </c>
      <c r="E2453" s="2" t="str">
        <f t="array" ref="E2453">IF(D2453:D3452="","",VLOOKUP(D2453:D3452,Reference_dataset_Measures_code[],2,FALSE))</f>
        <v>Alien species - Management, control or eradication of other invasive alien species</v>
      </c>
    </row>
    <row r="2454" spans="1:5" x14ac:dyDescent="0.2">
      <c r="A2454" s="1" t="s">
        <v>332</v>
      </c>
      <c r="B2454" s="2" t="str">
        <f t="array" ref="B2454">IF(A2454:A3453="","",VLOOKUP(A2454:A3453,Reference_dataset_SpeciesList_species_code[],2,FALSE))</f>
        <v>Thymallus thymallus</v>
      </c>
      <c r="C2454" s="1" t="s">
        <v>469</v>
      </c>
      <c r="D2454" s="1" t="s">
        <v>2294</v>
      </c>
      <c r="E2454" s="2" t="str">
        <f t="array" ref="E2454">IF(D2454:D3453="","",VLOOKUP(D2454:D3453,Reference_dataset_Measures_code[],2,FALSE))</f>
        <v>Mixed source pollution - Reduce impact of multi-purpose hydrological changes</v>
      </c>
    </row>
    <row r="2455" spans="1:5" x14ac:dyDescent="0.2">
      <c r="A2455" s="1" t="s">
        <v>333</v>
      </c>
      <c r="B2455" s="2" t="str">
        <f t="array" ref="B2455">IF(A2455:A3454="","",VLOOKUP(A2455:A3454,Reference_dataset_SpeciesList_species_code[],2,FALSE))</f>
        <v>Rutilus pigus</v>
      </c>
      <c r="C2455" s="1" t="s">
        <v>467</v>
      </c>
      <c r="D2455" s="1" t="s">
        <v>2296</v>
      </c>
      <c r="E2455" s="2" t="str">
        <f t="array" ref="E2455">IF(D2455:D3454="","",VLOOKUP(D2455:D3454,Reference_dataset_Measures_code[],2,FALSE))</f>
        <v>Agriculture - Reduce/eliminate source pollution to surface and ground waters from agriculture</v>
      </c>
    </row>
    <row r="2456" spans="1:5" x14ac:dyDescent="0.2">
      <c r="A2456" s="1" t="s">
        <v>333</v>
      </c>
      <c r="B2456" s="2" t="str">
        <f t="array" ref="B2456">IF(A2456:A3455="","",VLOOKUP(A2456:A3455,Reference_dataset_SpeciesList_species_code[],2,FALSE))</f>
        <v>Rutilus pigus</v>
      </c>
      <c r="C2456" s="1" t="s">
        <v>467</v>
      </c>
      <c r="D2456" s="1" t="s">
        <v>2350</v>
      </c>
      <c r="E2456" s="2" t="str">
        <f t="array" ref="E2456">IF(D2456:D3455="","",VLOOKUP(D2456:D3455,Reference_dataset_Measures_code[],2,FALSE))</f>
        <v>Species exploitation  - Management of fishing, shellfish and seaweed harvesting</v>
      </c>
    </row>
    <row r="2457" spans="1:5" x14ac:dyDescent="0.2">
      <c r="A2457" s="1" t="s">
        <v>333</v>
      </c>
      <c r="B2457" s="2" t="str">
        <f t="array" ref="B2457">IF(A2457:A3456="","",VLOOKUP(A2457:A3456,Reference_dataset_SpeciesList_species_code[],2,FALSE))</f>
        <v>Rutilus pigus</v>
      </c>
      <c r="C2457" s="1" t="s">
        <v>467</v>
      </c>
      <c r="D2457" s="1" t="s">
        <v>2322</v>
      </c>
      <c r="E2457" s="2" t="str">
        <f t="array" ref="E2457">IF(D2457:D3456="","",VLOOKUP(D2457:D3456,Reference_dataset_Measures_code[],2,FALSE))</f>
        <v>Species exploitation  - Management of hunting, recreational fishing, harvesting of plants and fungi</v>
      </c>
    </row>
    <row r="2458" spans="1:5" x14ac:dyDescent="0.2">
      <c r="A2458" s="1" t="s">
        <v>333</v>
      </c>
      <c r="B2458" s="2" t="str">
        <f t="array" ref="B2458">IF(A2458:A3457="","",VLOOKUP(A2458:A3457,Reference_dataset_SpeciesList_species_code[],2,FALSE))</f>
        <v>Rutilus pigus</v>
      </c>
      <c r="C2458" s="1" t="s">
        <v>467</v>
      </c>
      <c r="D2458" s="1" t="s">
        <v>2308</v>
      </c>
      <c r="E2458" s="2" t="str">
        <f t="array" ref="E2458">IF(D2458:D3457="","",VLOOKUP(D2458:D3457,Reference_dataset_Measures_code[],2,FALSE))</f>
        <v>Alien species - Management, control or eradication of established alien species of Union concern</v>
      </c>
    </row>
    <row r="2459" spans="1:5" x14ac:dyDescent="0.2">
      <c r="A2459" s="1" t="s">
        <v>333</v>
      </c>
      <c r="B2459" s="2" t="str">
        <f t="array" ref="B2459">IF(A2459:A3458="","",VLOOKUP(A2459:A3458,Reference_dataset_SpeciesList_species_code[],2,FALSE))</f>
        <v>Rutilus pigus</v>
      </c>
      <c r="C2459" s="1" t="s">
        <v>467</v>
      </c>
      <c r="D2459" s="1" t="s">
        <v>2315</v>
      </c>
      <c r="E2459" s="2" t="str">
        <f t="array" ref="E2459">IF(D2459:D3458="","",VLOOKUP(D2459:D3458,Reference_dataset_Measures_code[],2,FALSE))</f>
        <v>Alien species - Management, control or eradication of other invasive alien species</v>
      </c>
    </row>
    <row r="2460" spans="1:5" x14ac:dyDescent="0.2">
      <c r="A2460" s="1" t="s">
        <v>333</v>
      </c>
      <c r="B2460" s="2" t="str">
        <f t="array" ref="B2460">IF(A2460:A3459="","",VLOOKUP(A2460:A3459,Reference_dataset_SpeciesList_species_code[],2,FALSE))</f>
        <v>Rutilus pigus</v>
      </c>
      <c r="C2460" s="1" t="s">
        <v>469</v>
      </c>
      <c r="D2460" s="1" t="s">
        <v>2296</v>
      </c>
      <c r="E2460" s="2" t="str">
        <f t="array" ref="E2460">IF(D2460:D3459="","",VLOOKUP(D2460:D3459,Reference_dataset_Measures_code[],2,FALSE))</f>
        <v>Agriculture - Reduce/eliminate source pollution to surface and ground waters from agriculture</v>
      </c>
    </row>
    <row r="2461" spans="1:5" x14ac:dyDescent="0.2">
      <c r="A2461" s="1" t="s">
        <v>333</v>
      </c>
      <c r="B2461" s="2" t="str">
        <f t="array" ref="B2461">IF(A2461:A3460="","",VLOOKUP(A2461:A3460,Reference_dataset_SpeciesList_species_code[],2,FALSE))</f>
        <v>Rutilus pigus</v>
      </c>
      <c r="C2461" s="1" t="s">
        <v>469</v>
      </c>
      <c r="D2461" s="1" t="s">
        <v>2323</v>
      </c>
      <c r="E2461" s="2" t="str">
        <f t="array" ref="E2461">IF(D2461:D3460="","",VLOOKUP(D2461:D3460,Reference_dataset_Measures_code[],2,FALSE))</f>
        <v>Agriculture - Manage agricultural drainage and water abstraction</v>
      </c>
    </row>
    <row r="2462" spans="1:5" x14ac:dyDescent="0.2">
      <c r="A2462" s="1" t="s">
        <v>333</v>
      </c>
      <c r="B2462" s="2" t="str">
        <f t="array" ref="B2462">IF(A2462:A3461="","",VLOOKUP(A2462:A3461,Reference_dataset_SpeciesList_species_code[],2,FALSE))</f>
        <v>Rutilus pigus</v>
      </c>
      <c r="C2462" s="1" t="s">
        <v>469</v>
      </c>
      <c r="D2462" s="1" t="s">
        <v>2350</v>
      </c>
      <c r="E2462" s="2" t="str">
        <f t="array" ref="E2462">IF(D2462:D3461="","",VLOOKUP(D2462:D3461,Reference_dataset_Measures_code[],2,FALSE))</f>
        <v>Species exploitation  - Management of fishing, shellfish and seaweed harvesting</v>
      </c>
    </row>
    <row r="2463" spans="1:5" x14ac:dyDescent="0.2">
      <c r="A2463" s="1" t="s">
        <v>333</v>
      </c>
      <c r="B2463" s="2" t="str">
        <f t="array" ref="B2463">IF(A2463:A3462="","",VLOOKUP(A2463:A3462,Reference_dataset_SpeciesList_species_code[],2,FALSE))</f>
        <v>Rutilus pigus</v>
      </c>
      <c r="C2463" s="1" t="s">
        <v>469</v>
      </c>
      <c r="D2463" s="1" t="s">
        <v>2322</v>
      </c>
      <c r="E2463" s="2" t="str">
        <f t="array" ref="E2463">IF(D2463:D3462="","",VLOOKUP(D2463:D3462,Reference_dataset_Measures_code[],2,FALSE))</f>
        <v>Species exploitation  - Management of hunting, recreational fishing, harvesting of plants and fungi</v>
      </c>
    </row>
    <row r="2464" spans="1:5" x14ac:dyDescent="0.2">
      <c r="A2464" s="1" t="s">
        <v>333</v>
      </c>
      <c r="B2464" s="2" t="str">
        <f t="array" ref="B2464">IF(A2464:A3463="","",VLOOKUP(A2464:A3463,Reference_dataset_SpeciesList_species_code[],2,FALSE))</f>
        <v>Rutilus pigus</v>
      </c>
      <c r="C2464" s="1" t="s">
        <v>469</v>
      </c>
      <c r="D2464" s="1" t="s">
        <v>2308</v>
      </c>
      <c r="E2464" s="2" t="str">
        <f t="array" ref="E2464">IF(D2464:D3463="","",VLOOKUP(D2464:D3463,Reference_dataset_Measures_code[],2,FALSE))</f>
        <v>Alien species - Management, control or eradication of established alien species of Union concern</v>
      </c>
    </row>
    <row r="2465" spans="1:5" x14ac:dyDescent="0.2">
      <c r="A2465" s="1" t="s">
        <v>333</v>
      </c>
      <c r="B2465" s="2" t="str">
        <f t="array" ref="B2465">IF(A2465:A3464="","",VLOOKUP(A2465:A3464,Reference_dataset_SpeciesList_species_code[],2,FALSE))</f>
        <v>Rutilus pigus</v>
      </c>
      <c r="C2465" s="1" t="s">
        <v>469</v>
      </c>
      <c r="D2465" s="1" t="s">
        <v>2315</v>
      </c>
      <c r="E2465" s="2" t="str">
        <f t="array" ref="E2465">IF(D2465:D3464="","",VLOOKUP(D2465:D3464,Reference_dataset_Measures_code[],2,FALSE))</f>
        <v>Alien species - Management, control or eradication of other invasive alien species</v>
      </c>
    </row>
    <row r="2466" spans="1:5" x14ac:dyDescent="0.2">
      <c r="A2466" s="1" t="s">
        <v>333</v>
      </c>
      <c r="B2466" s="2" t="str">
        <f t="array" ref="B2466">IF(A2466:A3465="","",VLOOKUP(A2466:A3465,Reference_dataset_SpeciesList_species_code[],2,FALSE))</f>
        <v>Rutilus pigus</v>
      </c>
      <c r="C2466" s="1" t="s">
        <v>469</v>
      </c>
      <c r="D2466" s="1" t="s">
        <v>2316</v>
      </c>
      <c r="E2466" s="2" t="str">
        <f t="array" ref="E2466">IF(D2466:D3465="","",VLOOKUP(D2466:D3465,Reference_dataset_Measures_code[],2,FALSE))</f>
        <v>Alien species - Restoration of habitats affected by invasive alien species</v>
      </c>
    </row>
    <row r="2467" spans="1:5" x14ac:dyDescent="0.2">
      <c r="A2467" s="1" t="s">
        <v>334</v>
      </c>
      <c r="B2467" s="2" t="str">
        <f t="array" ref="B2467">IF(A2467:A3466="","",VLOOKUP(A2467:A3466,Reference_dataset_SpeciesList_species_code[],2,FALSE))</f>
        <v>Alburnus albidus</v>
      </c>
      <c r="C2467" s="1" t="s">
        <v>464</v>
      </c>
      <c r="D2467" s="1" t="s">
        <v>2338</v>
      </c>
      <c r="E2467" s="2" t="str">
        <f t="array" ref="E2467">IF(D2467:D3466="","",VLOOKUP(D2467:D3466,Reference_dataset_Measures_code[],2,FALSE))</f>
        <v>Infrastructure - Manage changes in hydrological and coastal systems and regimes</v>
      </c>
    </row>
    <row r="2468" spans="1:5" x14ac:dyDescent="0.2">
      <c r="A2468" s="1" t="s">
        <v>334</v>
      </c>
      <c r="B2468" s="2" t="str">
        <f t="array" ref="B2468">IF(A2468:A3467="","",VLOOKUP(A2468:A3467,Reference_dataset_SpeciesList_species_code[],2,FALSE))</f>
        <v>Alburnus albidus</v>
      </c>
      <c r="C2468" s="1" t="s">
        <v>464</v>
      </c>
      <c r="D2468" s="1" t="s">
        <v>2294</v>
      </c>
      <c r="E2468" s="2" t="str">
        <f t="array" ref="E2468">IF(D2468:D3467="","",VLOOKUP(D2468:D3467,Reference_dataset_Measures_code[],2,FALSE))</f>
        <v>Mixed source pollution - Reduce impact of multi-purpose hydrological changes</v>
      </c>
    </row>
    <row r="2469" spans="1:5" x14ac:dyDescent="0.2">
      <c r="A2469" s="1" t="s">
        <v>335</v>
      </c>
      <c r="B2469" s="2" t="str">
        <f t="array" ref="B2469">IF(A2469:A3468="","",VLOOKUP(A2469:A3468,Reference_dataset_SpeciesList_species_code[],2,FALSE))</f>
        <v>Rutilus rubilio</v>
      </c>
      <c r="C2469" s="1" t="s">
        <v>467</v>
      </c>
      <c r="D2469" s="1" t="s">
        <v>2338</v>
      </c>
      <c r="E2469" s="2" t="str">
        <f t="array" ref="E2469">IF(D2469:D3468="","",VLOOKUP(D2469:D3468,Reference_dataset_Measures_code[],2,FALSE))</f>
        <v>Infrastructure - Manage changes in hydrological and coastal systems and regimes</v>
      </c>
    </row>
    <row r="2470" spans="1:5" x14ac:dyDescent="0.2">
      <c r="A2470" s="1" t="s">
        <v>335</v>
      </c>
      <c r="B2470" s="2" t="str">
        <f t="array" ref="B2470">IF(A2470:A3469="","",VLOOKUP(A2470:A3469,Reference_dataset_SpeciesList_species_code[],2,FALSE))</f>
        <v>Rutilus rubilio</v>
      </c>
      <c r="C2470" s="1" t="s">
        <v>467</v>
      </c>
      <c r="D2470" s="1" t="s">
        <v>2294</v>
      </c>
      <c r="E2470" s="2" t="str">
        <f t="array" ref="E2470">IF(D2470:D3469="","",VLOOKUP(D2470:D3469,Reference_dataset_Measures_code[],2,FALSE))</f>
        <v>Mixed source pollution - Reduce impact of multi-purpose hydrological changes</v>
      </c>
    </row>
    <row r="2471" spans="1:5" x14ac:dyDescent="0.2">
      <c r="A2471" s="1" t="s">
        <v>335</v>
      </c>
      <c r="B2471" s="2" t="str">
        <f t="array" ref="B2471">IF(A2471:A3470="","",VLOOKUP(A2471:A3470,Reference_dataset_SpeciesList_species_code[],2,FALSE))</f>
        <v>Rutilus rubilio</v>
      </c>
      <c r="C2471" s="1" t="s">
        <v>469</v>
      </c>
      <c r="D2471" s="1" t="s">
        <v>2338</v>
      </c>
      <c r="E2471" s="2" t="str">
        <f t="array" ref="E2471">IF(D2471:D3470="","",VLOOKUP(D2471:D3470,Reference_dataset_Measures_code[],2,FALSE))</f>
        <v>Infrastructure - Manage changes in hydrological and coastal systems and regimes</v>
      </c>
    </row>
    <row r="2472" spans="1:5" x14ac:dyDescent="0.2">
      <c r="A2472" s="1" t="s">
        <v>335</v>
      </c>
      <c r="B2472" s="2" t="str">
        <f t="array" ref="B2472">IF(A2472:A3471="","",VLOOKUP(A2472:A3471,Reference_dataset_SpeciesList_species_code[],2,FALSE))</f>
        <v>Rutilus rubilio</v>
      </c>
      <c r="C2472" s="1" t="s">
        <v>469</v>
      </c>
      <c r="D2472" s="1" t="s">
        <v>2294</v>
      </c>
      <c r="E2472" s="2" t="str">
        <f t="array" ref="E2472">IF(D2472:D3471="","",VLOOKUP(D2472:D3471,Reference_dataset_Measures_code[],2,FALSE))</f>
        <v>Mixed source pollution - Reduce impact of multi-purpose hydrological changes</v>
      </c>
    </row>
    <row r="2473" spans="1:5" x14ac:dyDescent="0.2">
      <c r="A2473" s="1" t="s">
        <v>335</v>
      </c>
      <c r="B2473" s="2" t="str">
        <f t="array" ref="B2473">IF(A2473:A3472="","",VLOOKUP(A2473:A3472,Reference_dataset_SpeciesList_species_code[],2,FALSE))</f>
        <v>Rutilus rubilio</v>
      </c>
      <c r="C2473" s="1" t="s">
        <v>464</v>
      </c>
      <c r="D2473" s="1" t="s">
        <v>2309</v>
      </c>
      <c r="E2473" s="2" t="str">
        <f t="array" ref="E2473">IF(D2473:D3472="","",VLOOKUP(D2473:D3472,Reference_dataset_Measures_code[],2,FALSE))</f>
        <v>Agriculture - Manage use of fertilisers as well as chemicals in agriculture</v>
      </c>
    </row>
    <row r="2474" spans="1:5" x14ac:dyDescent="0.2">
      <c r="A2474" s="1" t="s">
        <v>335</v>
      </c>
      <c r="B2474" s="2" t="str">
        <f t="array" ref="B2474">IF(A2474:A3473="","",VLOOKUP(A2474:A3473,Reference_dataset_SpeciesList_species_code[],2,FALSE))</f>
        <v>Rutilus rubilio</v>
      </c>
      <c r="C2474" s="1" t="s">
        <v>464</v>
      </c>
      <c r="D2474" s="1" t="s">
        <v>2296</v>
      </c>
      <c r="E2474" s="2" t="str">
        <f t="array" ref="E2474">IF(D2474:D3473="","",VLOOKUP(D2474:D3473,Reference_dataset_Measures_code[],2,FALSE))</f>
        <v>Agriculture - Reduce/eliminate source pollution to surface and ground waters from agriculture</v>
      </c>
    </row>
    <row r="2475" spans="1:5" x14ac:dyDescent="0.2">
      <c r="A2475" s="1" t="s">
        <v>335</v>
      </c>
      <c r="B2475" s="2" t="str">
        <f t="array" ref="B2475">IF(A2475:A3474="","",VLOOKUP(A2475:A3474,Reference_dataset_SpeciesList_species_code[],2,FALSE))</f>
        <v>Rutilus rubilio</v>
      </c>
      <c r="C2475" s="1" t="s">
        <v>464</v>
      </c>
      <c r="D2475" s="1" t="s">
        <v>2323</v>
      </c>
      <c r="E2475" s="2" t="str">
        <f t="array" ref="E2475">IF(D2475:D3474="","",VLOOKUP(D2475:D3474,Reference_dataset_Measures_code[],2,FALSE))</f>
        <v>Agriculture - Manage agricultural drainage and water abstraction</v>
      </c>
    </row>
    <row r="2476" spans="1:5" x14ac:dyDescent="0.2">
      <c r="A2476" s="1" t="s">
        <v>335</v>
      </c>
      <c r="B2476" s="2" t="str">
        <f t="array" ref="B2476">IF(A2476:A3475="","",VLOOKUP(A2476:A3475,Reference_dataset_SpeciesList_species_code[],2,FALSE))</f>
        <v>Rutilus rubilio</v>
      </c>
      <c r="C2476" s="1" t="s">
        <v>464</v>
      </c>
      <c r="D2476" s="1" t="s">
        <v>2336</v>
      </c>
      <c r="E2476" s="2" t="str">
        <f t="array" ref="E2476">IF(D2476:D3475="","",VLOOKUP(D2476:D3475,Reference_dataset_Measures_code[],2,FALSE))</f>
        <v>Extraction and energy - Reduce impact of hydropower operation and infrastructure</v>
      </c>
    </row>
    <row r="2477" spans="1:5" x14ac:dyDescent="0.2">
      <c r="A2477" s="1" t="s">
        <v>335</v>
      </c>
      <c r="B2477" s="2" t="str">
        <f t="array" ref="B2477">IF(A2477:A3476="","",VLOOKUP(A2477:A3476,Reference_dataset_SpeciesList_species_code[],2,FALSE))</f>
        <v>Rutilus rubilio</v>
      </c>
      <c r="C2477" s="1" t="s">
        <v>464</v>
      </c>
      <c r="D2477" s="1" t="s">
        <v>2320</v>
      </c>
      <c r="E2477" s="2" t="str">
        <f t="array" ref="E2477">IF(D2477:D3476="","",VLOOKUP(D2477:D3476,Reference_dataset_Measures_code[],2,FALSE))</f>
        <v>Extraction and energy - Habitat restoration/creation after installation of renewable energy infrastructure</v>
      </c>
    </row>
    <row r="2478" spans="1:5" x14ac:dyDescent="0.2">
      <c r="A2478" s="1" t="s">
        <v>335</v>
      </c>
      <c r="B2478" s="2" t="str">
        <f t="array" ref="B2478">IF(A2478:A3477="","",VLOOKUP(A2478:A3477,Reference_dataset_SpeciesList_species_code[],2,FALSE))</f>
        <v>Rutilus rubilio</v>
      </c>
      <c r="C2478" s="1" t="s">
        <v>464</v>
      </c>
      <c r="D2478" s="1" t="s">
        <v>2303</v>
      </c>
      <c r="E2478" s="2" t="str">
        <f t="array" ref="E2478">IF(D2478:D3477="","",VLOOKUP(D2478:D3477,Reference_dataset_Measures_code[],2,FALSE))</f>
        <v>Extraction and energy - Manage/reduce/eliminate source pollution to surface or ground waters</v>
      </c>
    </row>
    <row r="2479" spans="1:5" x14ac:dyDescent="0.2">
      <c r="A2479" s="1" t="s">
        <v>335</v>
      </c>
      <c r="B2479" s="2" t="str">
        <f t="array" ref="B2479">IF(A2479:A3478="","",VLOOKUP(A2479:A3478,Reference_dataset_SpeciesList_species_code[],2,FALSE))</f>
        <v>Rutilus rubilio</v>
      </c>
      <c r="C2479" s="1" t="s">
        <v>464</v>
      </c>
      <c r="D2479" s="1" t="s">
        <v>2338</v>
      </c>
      <c r="E2479" s="2" t="str">
        <f t="array" ref="E2479">IF(D2479:D3478="","",VLOOKUP(D2479:D3478,Reference_dataset_Measures_code[],2,FALSE))</f>
        <v>Infrastructure - Manage changes in hydrological and coastal systems and regimes</v>
      </c>
    </row>
    <row r="2480" spans="1:5" x14ac:dyDescent="0.2">
      <c r="A2480" s="1" t="s">
        <v>335</v>
      </c>
      <c r="B2480" s="2" t="str">
        <f t="array" ref="B2480">IF(A2480:A3479="","",VLOOKUP(A2480:A3479,Reference_dataset_SpeciesList_species_code[],2,FALSE))</f>
        <v>Rutilus rubilio</v>
      </c>
      <c r="C2480" s="1" t="s">
        <v>464</v>
      </c>
      <c r="D2480" s="1" t="s">
        <v>2310</v>
      </c>
      <c r="E2480" s="2" t="str">
        <f t="array" ref="E2480">IF(D2480:D3479="","",VLOOKUP(D2480:D3479,Reference_dataset_Measures_code[],2,FALSE))</f>
        <v>Species exploitation - Control/eradicate illegal killing, fishing and harvesting</v>
      </c>
    </row>
    <row r="2481" spans="1:5" x14ac:dyDescent="0.2">
      <c r="A2481" s="1" t="s">
        <v>335</v>
      </c>
      <c r="B2481" s="2" t="str">
        <f t="array" ref="B2481">IF(A2481:A3480="","",VLOOKUP(A2481:A3480,Reference_dataset_SpeciesList_species_code[],2,FALSE))</f>
        <v>Rutilus rubilio</v>
      </c>
      <c r="C2481" s="1" t="s">
        <v>464</v>
      </c>
      <c r="D2481" s="1" t="s">
        <v>2327</v>
      </c>
      <c r="E2481" s="2" t="str">
        <f t="array" ref="E2481">IF(D2481:D3480="","",VLOOKUP(D2481:D3480,Reference_dataset_Measures_code[],2,FALSE))</f>
        <v>Alien species - Early detection and rapid eradication of alien species of Union concern</v>
      </c>
    </row>
    <row r="2482" spans="1:5" x14ac:dyDescent="0.2">
      <c r="A2482" s="1" t="s">
        <v>335</v>
      </c>
      <c r="B2482" s="2" t="str">
        <f t="array" ref="B2482">IF(A2482:A3481="","",VLOOKUP(A2482:A3481,Reference_dataset_SpeciesList_species_code[],2,FALSE))</f>
        <v>Rutilus rubilio</v>
      </c>
      <c r="C2482" s="1" t="s">
        <v>464</v>
      </c>
      <c r="D2482" s="1" t="s">
        <v>2308</v>
      </c>
      <c r="E2482" s="2" t="str">
        <f t="array" ref="E2482">IF(D2482:D3481="","",VLOOKUP(D2482:D3481,Reference_dataset_Measures_code[],2,FALSE))</f>
        <v>Alien species - Management, control or eradication of established alien species of Union concern</v>
      </c>
    </row>
    <row r="2483" spans="1:5" x14ac:dyDescent="0.2">
      <c r="A2483" s="1" t="s">
        <v>335</v>
      </c>
      <c r="B2483" s="2" t="str">
        <f t="array" ref="B2483">IF(A2483:A3482="","",VLOOKUP(A2483:A3482,Reference_dataset_SpeciesList_species_code[],2,FALSE))</f>
        <v>Rutilus rubilio</v>
      </c>
      <c r="C2483" s="1" t="s">
        <v>464</v>
      </c>
      <c r="D2483" s="1" t="s">
        <v>2316</v>
      </c>
      <c r="E2483" s="2" t="str">
        <f t="array" ref="E2483">IF(D2483:D3482="","",VLOOKUP(D2483:D3482,Reference_dataset_Measures_code[],2,FALSE))</f>
        <v>Alien species - Restoration of habitats affected by invasive alien species</v>
      </c>
    </row>
    <row r="2484" spans="1:5" x14ac:dyDescent="0.2">
      <c r="A2484" s="1" t="s">
        <v>335</v>
      </c>
      <c r="B2484" s="2" t="str">
        <f t="array" ref="B2484">IF(A2484:A3483="","",VLOOKUP(A2484:A3483,Reference_dataset_SpeciesList_species_code[],2,FALSE))</f>
        <v>Rutilus rubilio</v>
      </c>
      <c r="C2484" s="1" t="s">
        <v>464</v>
      </c>
      <c r="D2484" s="1" t="s">
        <v>2294</v>
      </c>
      <c r="E2484" s="2" t="str">
        <f t="array" ref="E2484">IF(D2484:D3483="","",VLOOKUP(D2484:D3483,Reference_dataset_Measures_code[],2,FALSE))</f>
        <v>Mixed source pollution - Reduce impact of multi-purpose hydrological changes</v>
      </c>
    </row>
    <row r="2485" spans="1:5" x14ac:dyDescent="0.2">
      <c r="A2485" s="1" t="s">
        <v>336</v>
      </c>
      <c r="B2485" s="2" t="str">
        <f t="array" ref="B2485">IF(A2485:A3484="","",VLOOKUP(A2485:A3484,Reference_dataset_SpeciesList_species_code[],2,FALSE))</f>
        <v>Barbus plebejus</v>
      </c>
      <c r="C2485" s="1" t="s">
        <v>467</v>
      </c>
      <c r="D2485" s="1" t="s">
        <v>2296</v>
      </c>
      <c r="E2485" s="2" t="str">
        <f t="array" ref="E2485">IF(D2485:D3484="","",VLOOKUP(D2485:D3484,Reference_dataset_Measures_code[],2,FALSE))</f>
        <v>Agriculture - Reduce/eliminate source pollution to surface and ground waters from agriculture</v>
      </c>
    </row>
    <row r="2486" spans="1:5" x14ac:dyDescent="0.2">
      <c r="A2486" s="1" t="s">
        <v>336</v>
      </c>
      <c r="B2486" s="2" t="str">
        <f t="array" ref="B2486">IF(A2486:A3485="","",VLOOKUP(A2486:A3485,Reference_dataset_SpeciesList_species_code[],2,FALSE))</f>
        <v>Barbus plebejus</v>
      </c>
      <c r="C2486" s="1" t="s">
        <v>467</v>
      </c>
      <c r="D2486" s="1" t="s">
        <v>2336</v>
      </c>
      <c r="E2486" s="2" t="str">
        <f t="array" ref="E2486">IF(D2486:D3485="","",VLOOKUP(D2486:D3485,Reference_dataset_Measures_code[],2,FALSE))</f>
        <v>Extraction and energy - Reduce impact of hydropower operation and infrastructure</v>
      </c>
    </row>
    <row r="2487" spans="1:5" x14ac:dyDescent="0.2">
      <c r="A2487" s="1" t="s">
        <v>336</v>
      </c>
      <c r="B2487" s="2" t="str">
        <f t="array" ref="B2487">IF(A2487:A3486="","",VLOOKUP(A2487:A3486,Reference_dataset_SpeciesList_species_code[],2,FALSE))</f>
        <v>Barbus plebejus</v>
      </c>
      <c r="C2487" s="1" t="s">
        <v>467</v>
      </c>
      <c r="D2487" s="1" t="s">
        <v>2338</v>
      </c>
      <c r="E2487" s="2" t="str">
        <f t="array" ref="E2487">IF(D2487:D3486="","",VLOOKUP(D2487:D3486,Reference_dataset_Measures_code[],2,FALSE))</f>
        <v>Infrastructure - Manage changes in hydrological and coastal systems and regimes</v>
      </c>
    </row>
    <row r="2488" spans="1:5" x14ac:dyDescent="0.2">
      <c r="A2488" s="1" t="s">
        <v>336</v>
      </c>
      <c r="B2488" s="2" t="str">
        <f t="array" ref="B2488">IF(A2488:A3487="","",VLOOKUP(A2488:A3487,Reference_dataset_SpeciesList_species_code[],2,FALSE))</f>
        <v>Barbus plebejus</v>
      </c>
      <c r="C2488" s="1" t="s">
        <v>467</v>
      </c>
      <c r="D2488" s="1" t="s">
        <v>2343</v>
      </c>
      <c r="E2488" s="2" t="str">
        <f t="array" ref="E2488">IF(D2488:D3487="","",VLOOKUP(D2488:D3487,Reference_dataset_Measures_code[],2,FALSE))</f>
        <v>Infrastructure - Adapt the management of water abstraction to reduce negative impacts on habitats and species</v>
      </c>
    </row>
    <row r="2489" spans="1:5" x14ac:dyDescent="0.2">
      <c r="A2489" s="1" t="s">
        <v>336</v>
      </c>
      <c r="B2489" s="2" t="str">
        <f t="array" ref="B2489">IF(A2489:A3488="","",VLOOKUP(A2489:A3488,Reference_dataset_SpeciesList_species_code[],2,FALSE))</f>
        <v>Barbus plebejus</v>
      </c>
      <c r="C2489" s="1" t="s">
        <v>467</v>
      </c>
      <c r="D2489" s="1" t="s">
        <v>2322</v>
      </c>
      <c r="E2489" s="2" t="str">
        <f t="array" ref="E2489">IF(D2489:D3488="","",VLOOKUP(D2489:D3488,Reference_dataset_Measures_code[],2,FALSE))</f>
        <v>Species exploitation  - Management of hunting, recreational fishing, harvesting of plants and fungi</v>
      </c>
    </row>
    <row r="2490" spans="1:5" x14ac:dyDescent="0.2">
      <c r="A2490" s="1" t="s">
        <v>336</v>
      </c>
      <c r="B2490" s="2" t="str">
        <f t="array" ref="B2490">IF(A2490:A3489="","",VLOOKUP(A2490:A3489,Reference_dataset_SpeciesList_species_code[],2,FALSE))</f>
        <v>Barbus plebejus</v>
      </c>
      <c r="C2490" s="1" t="s">
        <v>467</v>
      </c>
      <c r="D2490" s="1" t="s">
        <v>2305</v>
      </c>
      <c r="E2490" s="2" t="str">
        <f t="array" ref="E2490">IF(D2490:D3489="","",VLOOKUP(D2490:D3489,Reference_dataset_Measures_code[],2,FALSE))</f>
        <v>Species exploitation - Reducing the impact of (re-) stocking for fishing, hunting, artificial feeding and predator control</v>
      </c>
    </row>
    <row r="2491" spans="1:5" x14ac:dyDescent="0.2">
      <c r="A2491" s="1" t="s">
        <v>336</v>
      </c>
      <c r="B2491" s="2" t="str">
        <f t="array" ref="B2491">IF(A2491:A3490="","",VLOOKUP(A2491:A3490,Reference_dataset_SpeciesList_species_code[],2,FALSE))</f>
        <v>Barbus plebejus</v>
      </c>
      <c r="C2491" s="1" t="s">
        <v>467</v>
      </c>
      <c r="D2491" s="1" t="s">
        <v>2310</v>
      </c>
      <c r="E2491" s="2" t="str">
        <f t="array" ref="E2491">IF(D2491:D3490="","",VLOOKUP(D2491:D3490,Reference_dataset_Measures_code[],2,FALSE))</f>
        <v>Species exploitation - Control/eradicate illegal killing, fishing and harvesting</v>
      </c>
    </row>
    <row r="2492" spans="1:5" x14ac:dyDescent="0.2">
      <c r="A2492" s="1" t="s">
        <v>336</v>
      </c>
      <c r="B2492" s="2" t="str">
        <f t="array" ref="B2492">IF(A2492:A3491="","",VLOOKUP(A2492:A3491,Reference_dataset_SpeciesList_species_code[],2,FALSE))</f>
        <v>Barbus plebejus</v>
      </c>
      <c r="C2492" s="1" t="s">
        <v>467</v>
      </c>
      <c r="D2492" s="1" t="s">
        <v>2361</v>
      </c>
      <c r="E2492" s="2" t="str">
        <f t="array" ref="E2492">IF(D2492:D3491="","",VLOOKUP(D2492:D3491,Reference_dataset_Measures_code[],2,FALSE))</f>
        <v>Species exploitation - Manage water abstraction and modification of hydrological conditions for aquaculture</v>
      </c>
    </row>
    <row r="2493" spans="1:5" x14ac:dyDescent="0.2">
      <c r="A2493" s="1" t="s">
        <v>336</v>
      </c>
      <c r="B2493" s="2" t="str">
        <f t="array" ref="B2493">IF(A2493:A3492="","",VLOOKUP(A2493:A3492,Reference_dataset_SpeciesList_species_code[],2,FALSE))</f>
        <v>Barbus plebejus</v>
      </c>
      <c r="C2493" s="1" t="s">
        <v>467</v>
      </c>
      <c r="D2493" s="1" t="s">
        <v>2290</v>
      </c>
      <c r="E2493" s="2" t="str">
        <f t="array" ref="E2493">IF(D2493:D3492="","",VLOOKUP(D2493:D3492,Reference_dataset_Measures_code[],2,FALSE))</f>
        <v>Species exploitation - Other measures related to exploitation of species</v>
      </c>
    </row>
    <row r="2494" spans="1:5" x14ac:dyDescent="0.2">
      <c r="A2494" s="1" t="s">
        <v>336</v>
      </c>
      <c r="B2494" s="2" t="str">
        <f t="array" ref="B2494">IF(A2494:A3493="","",VLOOKUP(A2494:A3493,Reference_dataset_SpeciesList_species_code[],2,FALSE))</f>
        <v>Barbus plebejus</v>
      </c>
      <c r="C2494" s="1" t="s">
        <v>467</v>
      </c>
      <c r="D2494" s="1" t="s">
        <v>2308</v>
      </c>
      <c r="E2494" s="2" t="str">
        <f t="array" ref="E2494">IF(D2494:D3493="","",VLOOKUP(D2494:D3493,Reference_dataset_Measures_code[],2,FALSE))</f>
        <v>Alien species - Management, control or eradication of established alien species of Union concern</v>
      </c>
    </row>
    <row r="2495" spans="1:5" x14ac:dyDescent="0.2">
      <c r="A2495" s="1" t="s">
        <v>336</v>
      </c>
      <c r="B2495" s="2" t="str">
        <f t="array" ref="B2495">IF(A2495:A3494="","",VLOOKUP(A2495:A3494,Reference_dataset_SpeciesList_species_code[],2,FALSE))</f>
        <v>Barbus plebejus</v>
      </c>
      <c r="C2495" s="1" t="s">
        <v>467</v>
      </c>
      <c r="D2495" s="1" t="s">
        <v>2315</v>
      </c>
      <c r="E2495" s="2" t="str">
        <f t="array" ref="E2495">IF(D2495:D3494="","",VLOOKUP(D2495:D3494,Reference_dataset_Measures_code[],2,FALSE))</f>
        <v>Alien species - Management, control or eradication of other invasive alien species</v>
      </c>
    </row>
    <row r="2496" spans="1:5" x14ac:dyDescent="0.2">
      <c r="A2496" s="1" t="s">
        <v>336</v>
      </c>
      <c r="B2496" s="2" t="str">
        <f t="array" ref="B2496">IF(A2496:A3495="","",VLOOKUP(A2496:A3495,Reference_dataset_SpeciesList_species_code[],2,FALSE))</f>
        <v>Barbus plebejus</v>
      </c>
      <c r="C2496" s="1" t="s">
        <v>467</v>
      </c>
      <c r="D2496" s="1" t="s">
        <v>2321</v>
      </c>
      <c r="E2496" s="2" t="str">
        <f t="array" ref="E2496">IF(D2496:D3495="","",VLOOKUP(D2496:D3495,Reference_dataset_Measures_code[],2,FALSE))</f>
        <v>Mixed source pollution - Reduce impact of mixed source pollution</v>
      </c>
    </row>
    <row r="2497" spans="1:5" x14ac:dyDescent="0.2">
      <c r="A2497" s="1" t="s">
        <v>336</v>
      </c>
      <c r="B2497" s="2" t="str">
        <f t="array" ref="B2497">IF(A2497:A3496="","",VLOOKUP(A2497:A3496,Reference_dataset_SpeciesList_species_code[],2,FALSE))</f>
        <v>Barbus plebejus</v>
      </c>
      <c r="C2497" s="1" t="s">
        <v>467</v>
      </c>
      <c r="D2497" s="1" t="s">
        <v>2294</v>
      </c>
      <c r="E2497" s="2" t="str">
        <f t="array" ref="E2497">IF(D2497:D3496="","",VLOOKUP(D2497:D3496,Reference_dataset_Measures_code[],2,FALSE))</f>
        <v>Mixed source pollution - Reduce impact of multi-purpose hydrological changes</v>
      </c>
    </row>
    <row r="2498" spans="1:5" x14ac:dyDescent="0.2">
      <c r="A2498" s="1" t="s">
        <v>336</v>
      </c>
      <c r="B2498" s="2" t="str">
        <f t="array" ref="B2498">IF(A2498:A3497="","",VLOOKUP(A2498:A3497,Reference_dataset_SpeciesList_species_code[],2,FALSE))</f>
        <v>Barbus plebejus</v>
      </c>
      <c r="C2498" s="1" t="s">
        <v>467</v>
      </c>
      <c r="D2498" s="1" t="s">
        <v>2312</v>
      </c>
      <c r="E2498" s="2" t="str">
        <f t="array" ref="E2498">IF(D2498:D3497="","",VLOOKUP(D2498:D3497,Reference_dataset_Measures_code[],2,FALSE))</f>
        <v>Mixed souce pollution - Restoration of habitats impacted by multi-purpose hydrological changes</v>
      </c>
    </row>
    <row r="2499" spans="1:5" x14ac:dyDescent="0.2">
      <c r="A2499" s="1" t="s">
        <v>336</v>
      </c>
      <c r="B2499" s="2" t="str">
        <f t="array" ref="B2499">IF(A2499:A3498="","",VLOOKUP(A2499:A3498,Reference_dataset_SpeciesList_species_code[],2,FALSE))</f>
        <v>Barbus plebejus</v>
      </c>
      <c r="C2499" s="1" t="s">
        <v>467</v>
      </c>
      <c r="D2499" s="1" t="s">
        <v>2335</v>
      </c>
      <c r="E2499" s="2" t="str">
        <f t="array" ref="E2499">IF(D2499:D3498="","",VLOOKUP(D2499:D3498,Reference_dataset_Measures_code[],2,FALSE))</f>
        <v>Nature directives - Manage native species incl. non-Directive species)</v>
      </c>
    </row>
    <row r="2500" spans="1:5" x14ac:dyDescent="0.2">
      <c r="A2500" s="1" t="s">
        <v>336</v>
      </c>
      <c r="B2500" s="2" t="str">
        <f t="array" ref="B2500">IF(A2500:A3499="","",VLOOKUP(A2500:A3499,Reference_dataset_SpeciesList_species_code[],2,FALSE))</f>
        <v>Barbus plebejus</v>
      </c>
      <c r="C2500" s="1" t="s">
        <v>469</v>
      </c>
      <c r="D2500" s="1" t="s">
        <v>2296</v>
      </c>
      <c r="E2500" s="2" t="str">
        <f t="array" ref="E2500">IF(D2500:D3499="","",VLOOKUP(D2500:D3499,Reference_dataset_Measures_code[],2,FALSE))</f>
        <v>Agriculture - Reduce/eliminate source pollution to surface and ground waters from agriculture</v>
      </c>
    </row>
    <row r="2501" spans="1:5" x14ac:dyDescent="0.2">
      <c r="A2501" s="1" t="s">
        <v>336</v>
      </c>
      <c r="B2501" s="2" t="str">
        <f t="array" ref="B2501">IF(A2501:A3500="","",VLOOKUP(A2501:A3500,Reference_dataset_SpeciesList_species_code[],2,FALSE))</f>
        <v>Barbus plebejus</v>
      </c>
      <c r="C2501" s="1" t="s">
        <v>469</v>
      </c>
      <c r="D2501" s="1" t="s">
        <v>2323</v>
      </c>
      <c r="E2501" s="2" t="str">
        <f t="array" ref="E2501">IF(D2501:D3500="","",VLOOKUP(D2501:D3500,Reference_dataset_Measures_code[],2,FALSE))</f>
        <v>Agriculture - Manage agricultural drainage and water abstraction</v>
      </c>
    </row>
    <row r="2502" spans="1:5" x14ac:dyDescent="0.2">
      <c r="A2502" s="1" t="s">
        <v>336</v>
      </c>
      <c r="B2502" s="2" t="str">
        <f t="array" ref="B2502">IF(A2502:A3501="","",VLOOKUP(A2502:A3501,Reference_dataset_SpeciesList_species_code[],2,FALSE))</f>
        <v>Barbus plebejus</v>
      </c>
      <c r="C2502" s="1" t="s">
        <v>469</v>
      </c>
      <c r="D2502" s="1" t="s">
        <v>2324</v>
      </c>
      <c r="E2502" s="2" t="str">
        <f t="array" ref="E2502">IF(D2502:D3501="","",VLOOKUP(D2502:D3501,Reference_dataset_Measures_code[],2,FALSE))</f>
        <v>Infrastructure - Reduce/eliminate pollution to surface or ground waters</v>
      </c>
    </row>
    <row r="2503" spans="1:5" x14ac:dyDescent="0.2">
      <c r="A2503" s="1" t="s">
        <v>336</v>
      </c>
      <c r="B2503" s="2" t="str">
        <f t="array" ref="B2503">IF(A2503:A3502="","",VLOOKUP(A2503:A3502,Reference_dataset_SpeciesList_species_code[],2,FALSE))</f>
        <v>Barbus plebejus</v>
      </c>
      <c r="C2503" s="1" t="s">
        <v>469</v>
      </c>
      <c r="D2503" s="1" t="s">
        <v>2338</v>
      </c>
      <c r="E2503" s="2" t="str">
        <f t="array" ref="E2503">IF(D2503:D3502="","",VLOOKUP(D2503:D3502,Reference_dataset_Measures_code[],2,FALSE))</f>
        <v>Infrastructure - Manage changes in hydrological and coastal systems and regimes</v>
      </c>
    </row>
    <row r="2504" spans="1:5" x14ac:dyDescent="0.2">
      <c r="A2504" s="1" t="s">
        <v>336</v>
      </c>
      <c r="B2504" s="2" t="str">
        <f t="array" ref="B2504">IF(A2504:A3503="","",VLOOKUP(A2504:A3503,Reference_dataset_SpeciesList_species_code[],2,FALSE))</f>
        <v>Barbus plebejus</v>
      </c>
      <c r="C2504" s="1" t="s">
        <v>469</v>
      </c>
      <c r="D2504" s="1" t="s">
        <v>2305</v>
      </c>
      <c r="E2504" s="2" t="str">
        <f t="array" ref="E2504">IF(D2504:D3503="","",VLOOKUP(D2504:D3503,Reference_dataset_Measures_code[],2,FALSE))</f>
        <v>Species exploitation - Reducing the impact of (re-) stocking for fishing, hunting, artificial feeding and predator control</v>
      </c>
    </row>
    <row r="2505" spans="1:5" x14ac:dyDescent="0.2">
      <c r="A2505" s="1" t="s">
        <v>336</v>
      </c>
      <c r="B2505" s="2" t="str">
        <f t="array" ref="B2505">IF(A2505:A3504="","",VLOOKUP(A2505:A3504,Reference_dataset_SpeciesList_species_code[],2,FALSE))</f>
        <v>Barbus plebejus</v>
      </c>
      <c r="C2505" s="1" t="s">
        <v>469</v>
      </c>
      <c r="D2505" s="1" t="s">
        <v>2327</v>
      </c>
      <c r="E2505" s="2" t="str">
        <f t="array" ref="E2505">IF(D2505:D3504="","",VLOOKUP(D2505:D3504,Reference_dataset_Measures_code[],2,FALSE))</f>
        <v>Alien species - Early detection and rapid eradication of alien species of Union concern</v>
      </c>
    </row>
    <row r="2506" spans="1:5" x14ac:dyDescent="0.2">
      <c r="A2506" s="1" t="s">
        <v>336</v>
      </c>
      <c r="B2506" s="2" t="str">
        <f t="array" ref="B2506">IF(A2506:A3505="","",VLOOKUP(A2506:A3505,Reference_dataset_SpeciesList_species_code[],2,FALSE))</f>
        <v>Barbus plebejus</v>
      </c>
      <c r="C2506" s="1" t="s">
        <v>469</v>
      </c>
      <c r="D2506" s="1" t="s">
        <v>2315</v>
      </c>
      <c r="E2506" s="2" t="str">
        <f t="array" ref="E2506">IF(D2506:D3505="","",VLOOKUP(D2506:D3505,Reference_dataset_Measures_code[],2,FALSE))</f>
        <v>Alien species - Management, control or eradication of other invasive alien species</v>
      </c>
    </row>
    <row r="2507" spans="1:5" x14ac:dyDescent="0.2">
      <c r="A2507" s="1" t="s">
        <v>336</v>
      </c>
      <c r="B2507" s="2" t="str">
        <f t="array" ref="B2507">IF(A2507:A3506="","",VLOOKUP(A2507:A3506,Reference_dataset_SpeciesList_species_code[],2,FALSE))</f>
        <v>Barbus plebejus</v>
      </c>
      <c r="C2507" s="1" t="s">
        <v>469</v>
      </c>
      <c r="D2507" s="1" t="s">
        <v>2316</v>
      </c>
      <c r="E2507" s="2" t="str">
        <f t="array" ref="E2507">IF(D2507:D3506="","",VLOOKUP(D2507:D3506,Reference_dataset_Measures_code[],2,FALSE))</f>
        <v>Alien species - Restoration of habitats affected by invasive alien species</v>
      </c>
    </row>
    <row r="2508" spans="1:5" x14ac:dyDescent="0.2">
      <c r="A2508" s="1" t="s">
        <v>336</v>
      </c>
      <c r="B2508" s="2" t="str">
        <f t="array" ref="B2508">IF(A2508:A3507="","",VLOOKUP(A2508:A3507,Reference_dataset_SpeciesList_species_code[],2,FALSE))</f>
        <v>Barbus plebejus</v>
      </c>
      <c r="C2508" s="1" t="s">
        <v>469</v>
      </c>
      <c r="D2508" s="1" t="s">
        <v>2348</v>
      </c>
      <c r="E2508" s="2" t="str">
        <f t="array" ref="E2508">IF(D2508:D3507="","",VLOOKUP(D2508:D3507,Reference_dataset_Measures_code[],2,FALSE))</f>
        <v>Alien species - Management of problematic native species</v>
      </c>
    </row>
    <row r="2509" spans="1:5" x14ac:dyDescent="0.2">
      <c r="A2509" s="1" t="s">
        <v>336</v>
      </c>
      <c r="B2509" s="2" t="str">
        <f t="array" ref="B2509">IF(A2509:A3508="","",VLOOKUP(A2509:A3508,Reference_dataset_SpeciesList_species_code[],2,FALSE))</f>
        <v>Barbus plebejus</v>
      </c>
      <c r="C2509" s="1" t="s">
        <v>469</v>
      </c>
      <c r="D2509" s="1" t="s">
        <v>2294</v>
      </c>
      <c r="E2509" s="2" t="str">
        <f t="array" ref="E2509">IF(D2509:D3508="","",VLOOKUP(D2509:D3508,Reference_dataset_Measures_code[],2,FALSE))</f>
        <v>Mixed source pollution - Reduce impact of multi-purpose hydrological changes</v>
      </c>
    </row>
    <row r="2510" spans="1:5" x14ac:dyDescent="0.2">
      <c r="A2510" s="1" t="s">
        <v>336</v>
      </c>
      <c r="B2510" s="2" t="str">
        <f t="array" ref="B2510">IF(A2510:A3509="","",VLOOKUP(A2510:A3509,Reference_dataset_SpeciesList_species_code[],2,FALSE))</f>
        <v>Barbus plebejus</v>
      </c>
      <c r="C2510" s="1" t="s">
        <v>469</v>
      </c>
      <c r="D2510" s="1" t="s">
        <v>2335</v>
      </c>
      <c r="E2510" s="2" t="str">
        <f t="array" ref="E2510">IF(D2510:D3509="","",VLOOKUP(D2510:D3509,Reference_dataset_Measures_code[],2,FALSE))</f>
        <v>Nature directives - Manage native species incl. non-Directive species)</v>
      </c>
    </row>
    <row r="2511" spans="1:5" x14ac:dyDescent="0.2">
      <c r="A2511" s="1" t="s">
        <v>337</v>
      </c>
      <c r="B2511" s="2" t="str">
        <f t="array" ref="B2511">IF(A2511:A3510="","",VLOOKUP(A2511:A3510,Reference_dataset_SpeciesList_species_code[],2,FALSE))</f>
        <v>Chondrostoma soetta</v>
      </c>
      <c r="C2511" s="1" t="s">
        <v>467</v>
      </c>
      <c r="D2511" s="1" t="s">
        <v>2296</v>
      </c>
      <c r="E2511" s="2" t="str">
        <f t="array" ref="E2511">IF(D2511:D3510="","",VLOOKUP(D2511:D3510,Reference_dataset_Measures_code[],2,FALSE))</f>
        <v>Agriculture - Reduce/eliminate source pollution to surface and ground waters from agriculture</v>
      </c>
    </row>
    <row r="2512" spans="1:5" x14ac:dyDescent="0.2">
      <c r="A2512" s="1" t="s">
        <v>337</v>
      </c>
      <c r="B2512" s="2" t="str">
        <f t="array" ref="B2512">IF(A2512:A3511="","",VLOOKUP(A2512:A3511,Reference_dataset_SpeciesList_species_code[],2,FALSE))</f>
        <v>Chondrostoma soetta</v>
      </c>
      <c r="C2512" s="1" t="s">
        <v>467</v>
      </c>
      <c r="D2512" s="1" t="s">
        <v>2350</v>
      </c>
      <c r="E2512" s="2" t="str">
        <f t="array" ref="E2512">IF(D2512:D3511="","",VLOOKUP(D2512:D3511,Reference_dataset_Measures_code[],2,FALSE))</f>
        <v>Species exploitation  - Management of fishing, shellfish and seaweed harvesting</v>
      </c>
    </row>
    <row r="2513" spans="1:5" x14ac:dyDescent="0.2">
      <c r="A2513" s="1" t="s">
        <v>337</v>
      </c>
      <c r="B2513" s="2" t="str">
        <f t="array" ref="B2513">IF(A2513:A3512="","",VLOOKUP(A2513:A3512,Reference_dataset_SpeciesList_species_code[],2,FALSE))</f>
        <v>Chondrostoma soetta</v>
      </c>
      <c r="C2513" s="1" t="s">
        <v>467</v>
      </c>
      <c r="D2513" s="1" t="s">
        <v>2322</v>
      </c>
      <c r="E2513" s="2" t="str">
        <f t="array" ref="E2513">IF(D2513:D3512="","",VLOOKUP(D2513:D3512,Reference_dataset_Measures_code[],2,FALSE))</f>
        <v>Species exploitation  - Management of hunting, recreational fishing, harvesting of plants and fungi</v>
      </c>
    </row>
    <row r="2514" spans="1:5" x14ac:dyDescent="0.2">
      <c r="A2514" s="1" t="s">
        <v>337</v>
      </c>
      <c r="B2514" s="2" t="str">
        <f t="array" ref="B2514">IF(A2514:A3513="","",VLOOKUP(A2514:A3513,Reference_dataset_SpeciesList_species_code[],2,FALSE))</f>
        <v>Chondrostoma soetta</v>
      </c>
      <c r="C2514" s="1" t="s">
        <v>467</v>
      </c>
      <c r="D2514" s="1" t="s">
        <v>2310</v>
      </c>
      <c r="E2514" s="2" t="str">
        <f t="array" ref="E2514">IF(D2514:D3513="","",VLOOKUP(D2514:D3513,Reference_dataset_Measures_code[],2,FALSE))</f>
        <v>Species exploitation - Control/eradicate illegal killing, fishing and harvesting</v>
      </c>
    </row>
    <row r="2515" spans="1:5" x14ac:dyDescent="0.2">
      <c r="A2515" s="1" t="s">
        <v>337</v>
      </c>
      <c r="B2515" s="2" t="str">
        <f t="array" ref="B2515">IF(A2515:A3514="","",VLOOKUP(A2515:A3514,Reference_dataset_SpeciesList_species_code[],2,FALSE))</f>
        <v>Chondrostoma soetta</v>
      </c>
      <c r="C2515" s="1" t="s">
        <v>467</v>
      </c>
      <c r="D2515" s="1" t="s">
        <v>2308</v>
      </c>
      <c r="E2515" s="2" t="str">
        <f t="array" ref="E2515">IF(D2515:D3514="","",VLOOKUP(D2515:D3514,Reference_dataset_Measures_code[],2,FALSE))</f>
        <v>Alien species - Management, control or eradication of established alien species of Union concern</v>
      </c>
    </row>
    <row r="2516" spans="1:5" x14ac:dyDescent="0.2">
      <c r="A2516" s="1" t="s">
        <v>337</v>
      </c>
      <c r="B2516" s="2" t="str">
        <f t="array" ref="B2516">IF(A2516:A3515="","",VLOOKUP(A2516:A3515,Reference_dataset_SpeciesList_species_code[],2,FALSE))</f>
        <v>Chondrostoma soetta</v>
      </c>
      <c r="C2516" s="1" t="s">
        <v>467</v>
      </c>
      <c r="D2516" s="1" t="s">
        <v>2315</v>
      </c>
      <c r="E2516" s="2" t="str">
        <f t="array" ref="E2516">IF(D2516:D3515="","",VLOOKUP(D2516:D3515,Reference_dataset_Measures_code[],2,FALSE))</f>
        <v>Alien species - Management, control or eradication of other invasive alien species</v>
      </c>
    </row>
    <row r="2517" spans="1:5" x14ac:dyDescent="0.2">
      <c r="A2517" s="1" t="s">
        <v>337</v>
      </c>
      <c r="B2517" s="2" t="str">
        <f t="array" ref="B2517">IF(A2517:A3516="","",VLOOKUP(A2517:A3516,Reference_dataset_SpeciesList_species_code[],2,FALSE))</f>
        <v>Chondrostoma soetta</v>
      </c>
      <c r="C2517" s="1" t="s">
        <v>467</v>
      </c>
      <c r="D2517" s="1" t="s">
        <v>2321</v>
      </c>
      <c r="E2517" s="2" t="str">
        <f t="array" ref="E2517">IF(D2517:D3516="","",VLOOKUP(D2517:D3516,Reference_dataset_Measures_code[],2,FALSE))</f>
        <v>Mixed source pollution - Reduce impact of mixed source pollution</v>
      </c>
    </row>
    <row r="2518" spans="1:5" x14ac:dyDescent="0.2">
      <c r="A2518" s="1" t="s">
        <v>337</v>
      </c>
      <c r="B2518" s="2" t="str">
        <f t="array" ref="B2518">IF(A2518:A3517="","",VLOOKUP(A2518:A3517,Reference_dataset_SpeciesList_species_code[],2,FALSE))</f>
        <v>Chondrostoma soetta</v>
      </c>
      <c r="C2518" s="1" t="s">
        <v>467</v>
      </c>
      <c r="D2518" s="1" t="s">
        <v>2294</v>
      </c>
      <c r="E2518" s="2" t="str">
        <f t="array" ref="E2518">IF(D2518:D3517="","",VLOOKUP(D2518:D3517,Reference_dataset_Measures_code[],2,FALSE))</f>
        <v>Mixed source pollution - Reduce impact of multi-purpose hydrological changes</v>
      </c>
    </row>
    <row r="2519" spans="1:5" x14ac:dyDescent="0.2">
      <c r="A2519" s="1" t="s">
        <v>337</v>
      </c>
      <c r="B2519" s="2" t="str">
        <f t="array" ref="B2519">IF(A2519:A3518="","",VLOOKUP(A2519:A3518,Reference_dataset_SpeciesList_species_code[],2,FALSE))</f>
        <v>Chondrostoma soetta</v>
      </c>
      <c r="C2519" s="1" t="s">
        <v>467</v>
      </c>
      <c r="D2519" s="1" t="s">
        <v>2312</v>
      </c>
      <c r="E2519" s="2" t="str">
        <f t="array" ref="E2519">IF(D2519:D3518="","",VLOOKUP(D2519:D3518,Reference_dataset_Measures_code[],2,FALSE))</f>
        <v>Mixed souce pollution - Restoration of habitats impacted by multi-purpose hydrological changes</v>
      </c>
    </row>
    <row r="2520" spans="1:5" x14ac:dyDescent="0.2">
      <c r="A2520" s="1" t="s">
        <v>337</v>
      </c>
      <c r="B2520" s="2" t="str">
        <f t="array" ref="B2520">IF(A2520:A3519="","",VLOOKUP(A2520:A3519,Reference_dataset_SpeciesList_species_code[],2,FALSE))</f>
        <v>Chondrostoma soetta</v>
      </c>
      <c r="C2520" s="1" t="s">
        <v>469</v>
      </c>
      <c r="D2520" s="1" t="s">
        <v>2296</v>
      </c>
      <c r="E2520" s="2" t="str">
        <f t="array" ref="E2520">IF(D2520:D3519="","",VLOOKUP(D2520:D3519,Reference_dataset_Measures_code[],2,FALSE))</f>
        <v>Agriculture - Reduce/eliminate source pollution to surface and ground waters from agriculture</v>
      </c>
    </row>
    <row r="2521" spans="1:5" x14ac:dyDescent="0.2">
      <c r="A2521" s="1" t="s">
        <v>337</v>
      </c>
      <c r="B2521" s="2" t="str">
        <f t="array" ref="B2521">IF(A2521:A3520="","",VLOOKUP(A2521:A3520,Reference_dataset_SpeciesList_species_code[],2,FALSE))</f>
        <v>Chondrostoma soetta</v>
      </c>
      <c r="C2521" s="1" t="s">
        <v>469</v>
      </c>
      <c r="D2521" s="1" t="s">
        <v>2323</v>
      </c>
      <c r="E2521" s="2" t="str">
        <f t="array" ref="E2521">IF(D2521:D3520="","",VLOOKUP(D2521:D3520,Reference_dataset_Measures_code[],2,FALSE))</f>
        <v>Agriculture - Manage agricultural drainage and water abstraction</v>
      </c>
    </row>
    <row r="2522" spans="1:5" x14ac:dyDescent="0.2">
      <c r="A2522" s="1" t="s">
        <v>337</v>
      </c>
      <c r="B2522" s="2" t="str">
        <f t="array" ref="B2522">IF(A2522:A3521="","",VLOOKUP(A2522:A3521,Reference_dataset_SpeciesList_species_code[],2,FALSE))</f>
        <v>Chondrostoma soetta</v>
      </c>
      <c r="C2522" s="1" t="s">
        <v>469</v>
      </c>
      <c r="D2522" s="1" t="s">
        <v>2350</v>
      </c>
      <c r="E2522" s="2" t="str">
        <f t="array" ref="E2522">IF(D2522:D3521="","",VLOOKUP(D2522:D3521,Reference_dataset_Measures_code[],2,FALSE))</f>
        <v>Species exploitation  - Management of fishing, shellfish and seaweed harvesting</v>
      </c>
    </row>
    <row r="2523" spans="1:5" x14ac:dyDescent="0.2">
      <c r="A2523" s="1" t="s">
        <v>337</v>
      </c>
      <c r="B2523" s="2" t="str">
        <f t="array" ref="B2523">IF(A2523:A3522="","",VLOOKUP(A2523:A3522,Reference_dataset_SpeciesList_species_code[],2,FALSE))</f>
        <v>Chondrostoma soetta</v>
      </c>
      <c r="C2523" s="1" t="s">
        <v>469</v>
      </c>
      <c r="D2523" s="1" t="s">
        <v>2322</v>
      </c>
      <c r="E2523" s="2" t="str">
        <f t="array" ref="E2523">IF(D2523:D3522="","",VLOOKUP(D2523:D3522,Reference_dataset_Measures_code[],2,FALSE))</f>
        <v>Species exploitation  - Management of hunting, recreational fishing, harvesting of plants and fungi</v>
      </c>
    </row>
    <row r="2524" spans="1:5" x14ac:dyDescent="0.2">
      <c r="A2524" s="1" t="s">
        <v>337</v>
      </c>
      <c r="B2524" s="2" t="str">
        <f t="array" ref="B2524">IF(A2524:A3523="","",VLOOKUP(A2524:A3523,Reference_dataset_SpeciesList_species_code[],2,FALSE))</f>
        <v>Chondrostoma soetta</v>
      </c>
      <c r="C2524" s="1" t="s">
        <v>469</v>
      </c>
      <c r="D2524" s="1" t="s">
        <v>2305</v>
      </c>
      <c r="E2524" s="2" t="str">
        <f t="array" ref="E2524">IF(D2524:D3523="","",VLOOKUP(D2524:D3523,Reference_dataset_Measures_code[],2,FALSE))</f>
        <v>Species exploitation - Reducing the impact of (re-) stocking for fishing, hunting, artificial feeding and predator control</v>
      </c>
    </row>
    <row r="2525" spans="1:5" x14ac:dyDescent="0.2">
      <c r="A2525" s="1" t="s">
        <v>337</v>
      </c>
      <c r="B2525" s="2" t="str">
        <f t="array" ref="B2525">IF(A2525:A3524="","",VLOOKUP(A2525:A3524,Reference_dataset_SpeciesList_species_code[],2,FALSE))</f>
        <v>Chondrostoma soetta</v>
      </c>
      <c r="C2525" s="1" t="s">
        <v>469</v>
      </c>
      <c r="D2525" s="1" t="s">
        <v>2308</v>
      </c>
      <c r="E2525" s="2" t="str">
        <f t="array" ref="E2525">IF(D2525:D3524="","",VLOOKUP(D2525:D3524,Reference_dataset_Measures_code[],2,FALSE))</f>
        <v>Alien species - Management, control or eradication of established alien species of Union concern</v>
      </c>
    </row>
    <row r="2526" spans="1:5" x14ac:dyDescent="0.2">
      <c r="A2526" s="1" t="s">
        <v>337</v>
      </c>
      <c r="B2526" s="2" t="str">
        <f t="array" ref="B2526">IF(A2526:A3525="","",VLOOKUP(A2526:A3525,Reference_dataset_SpeciesList_species_code[],2,FALSE))</f>
        <v>Chondrostoma soetta</v>
      </c>
      <c r="C2526" s="1" t="s">
        <v>469</v>
      </c>
      <c r="D2526" s="1" t="s">
        <v>2315</v>
      </c>
      <c r="E2526" s="2" t="str">
        <f t="array" ref="E2526">IF(D2526:D3525="","",VLOOKUP(D2526:D3525,Reference_dataset_Measures_code[],2,FALSE))</f>
        <v>Alien species - Management, control or eradication of other invasive alien species</v>
      </c>
    </row>
    <row r="2527" spans="1:5" x14ac:dyDescent="0.2">
      <c r="A2527" s="1" t="s">
        <v>337</v>
      </c>
      <c r="B2527" s="2" t="str">
        <f t="array" ref="B2527">IF(A2527:A3526="","",VLOOKUP(A2527:A3526,Reference_dataset_SpeciesList_species_code[],2,FALSE))</f>
        <v>Chondrostoma soetta</v>
      </c>
      <c r="C2527" s="1" t="s">
        <v>469</v>
      </c>
      <c r="D2527" s="1" t="s">
        <v>2316</v>
      </c>
      <c r="E2527" s="2" t="str">
        <f t="array" ref="E2527">IF(D2527:D3526="","",VLOOKUP(D2527:D3526,Reference_dataset_Measures_code[],2,FALSE))</f>
        <v>Alien species - Restoration of habitats affected by invasive alien species</v>
      </c>
    </row>
    <row r="2528" spans="1:5" x14ac:dyDescent="0.2">
      <c r="A2528" s="1" t="s">
        <v>337</v>
      </c>
      <c r="B2528" s="2" t="str">
        <f t="array" ref="B2528">IF(A2528:A3527="","",VLOOKUP(A2528:A3527,Reference_dataset_SpeciesList_species_code[],2,FALSE))</f>
        <v>Chondrostoma soetta</v>
      </c>
      <c r="C2528" s="1" t="s">
        <v>469</v>
      </c>
      <c r="D2528" s="1" t="s">
        <v>2348</v>
      </c>
      <c r="E2528" s="2" t="str">
        <f t="array" ref="E2528">IF(D2528:D3527="","",VLOOKUP(D2528:D3527,Reference_dataset_Measures_code[],2,FALSE))</f>
        <v>Alien species - Management of problematic native species</v>
      </c>
    </row>
    <row r="2529" spans="1:5" x14ac:dyDescent="0.2">
      <c r="A2529" s="1" t="s">
        <v>338</v>
      </c>
      <c r="B2529" s="2" t="str">
        <f t="array" ref="B2529">IF(A2529:A3528="","",VLOOKUP(A2529:A3528,Reference_dataset_SpeciesList_species_code[],2,FALSE))</f>
        <v>Aphanius fasciatus</v>
      </c>
      <c r="C2529" s="1" t="s">
        <v>469</v>
      </c>
      <c r="D2529" s="1" t="s">
        <v>2296</v>
      </c>
      <c r="E2529" s="2" t="str">
        <f t="array" ref="E2529">IF(D2529:D3528="","",VLOOKUP(D2529:D3528,Reference_dataset_Measures_code[],2,FALSE))</f>
        <v>Agriculture - Reduce/eliminate source pollution to surface and ground waters from agriculture</v>
      </c>
    </row>
    <row r="2530" spans="1:5" x14ac:dyDescent="0.2">
      <c r="A2530" s="1" t="s">
        <v>338</v>
      </c>
      <c r="B2530" s="2" t="str">
        <f t="array" ref="B2530">IF(A2530:A3529="","",VLOOKUP(A2530:A3529,Reference_dataset_SpeciesList_species_code[],2,FALSE))</f>
        <v>Aphanius fasciatus</v>
      </c>
      <c r="C2530" s="1" t="s">
        <v>464</v>
      </c>
      <c r="D2530" s="1" t="s">
        <v>2309</v>
      </c>
      <c r="E2530" s="2" t="str">
        <f t="array" ref="E2530">IF(D2530:D3529="","",VLOOKUP(D2530:D3529,Reference_dataset_Measures_code[],2,FALSE))</f>
        <v>Agriculture - Manage use of fertilisers as well as chemicals in agriculture</v>
      </c>
    </row>
    <row r="2531" spans="1:5" x14ac:dyDescent="0.2">
      <c r="A2531" s="1" t="s">
        <v>338</v>
      </c>
      <c r="B2531" s="2" t="str">
        <f t="array" ref="B2531">IF(A2531:A3530="","",VLOOKUP(A2531:A3530,Reference_dataset_SpeciesList_species_code[],2,FALSE))</f>
        <v>Aphanius fasciatus</v>
      </c>
      <c r="C2531" s="1" t="s">
        <v>464</v>
      </c>
      <c r="D2531" s="1" t="s">
        <v>2296</v>
      </c>
      <c r="E2531" s="2" t="str">
        <f t="array" ref="E2531">IF(D2531:D3530="","",VLOOKUP(D2531:D3530,Reference_dataset_Measures_code[],2,FALSE))</f>
        <v>Agriculture - Reduce/eliminate source pollution to surface and ground waters from agriculture</v>
      </c>
    </row>
    <row r="2532" spans="1:5" x14ac:dyDescent="0.2">
      <c r="A2532" s="1" t="s">
        <v>338</v>
      </c>
      <c r="B2532" s="2" t="str">
        <f t="array" ref="B2532">IF(A2532:A3531="","",VLOOKUP(A2532:A3531,Reference_dataset_SpeciesList_species_code[],2,FALSE))</f>
        <v>Aphanius fasciatus</v>
      </c>
      <c r="C2532" s="1" t="s">
        <v>464</v>
      </c>
      <c r="D2532" s="1" t="s">
        <v>2337</v>
      </c>
      <c r="E2532" s="2" t="str">
        <f t="array" ref="E2532">IF(D2532:D3531="","",VLOOKUP(D2532:D3531,Reference_dataset_Measures_code[],2,FALSE))</f>
        <v>Agriculture - Other measures related to agricultural practices</v>
      </c>
    </row>
    <row r="2533" spans="1:5" x14ac:dyDescent="0.2">
      <c r="A2533" s="1" t="s">
        <v>338</v>
      </c>
      <c r="B2533" s="2" t="str">
        <f t="array" ref="B2533">IF(A2533:A3532="","",VLOOKUP(A2533:A3532,Reference_dataset_SpeciesList_species_code[],2,FALSE))</f>
        <v>Aphanius fasciatus</v>
      </c>
      <c r="C2533" s="1" t="s">
        <v>464</v>
      </c>
      <c r="D2533" s="1" t="s">
        <v>2307</v>
      </c>
      <c r="E2533" s="2" t="str">
        <f t="array" ref="E2533">IF(D2533:D3532="","",VLOOKUP(D2533:D3532,Reference_dataset_Measures_code[],2,FALSE))</f>
        <v>Natural processes - Managenemnt of habitats to slow, stop or reverse natural processes without direct human influence</v>
      </c>
    </row>
    <row r="2534" spans="1:5" x14ac:dyDescent="0.2">
      <c r="A2534" s="1" t="s">
        <v>338</v>
      </c>
      <c r="B2534" s="2" t="str">
        <f t="array" ref="B2534">IF(A2534:A3533="","",VLOOKUP(A2534:A3533,Reference_dataset_SpeciesList_species_code[],2,FALSE))</f>
        <v>Aphanius fasciatus</v>
      </c>
      <c r="C2534" s="1" t="s">
        <v>464</v>
      </c>
      <c r="D2534" s="1" t="s">
        <v>2351</v>
      </c>
      <c r="E2534" s="2" t="str">
        <f t="array" ref="E2534">IF(D2534:D3533="","",VLOOKUP(D2534:D3533,Reference_dataset_Measures_code[],2,FALSE))</f>
        <v>Natural processes - Minimise/prevent impacts of geological and natural catastrophes</v>
      </c>
    </row>
    <row r="2535" spans="1:5" x14ac:dyDescent="0.2">
      <c r="A2535" s="1" t="s">
        <v>339</v>
      </c>
      <c r="B2535" s="2" t="str">
        <f t="array" ref="B2535">IF(A2535:A3534="","",VLOOKUP(A2535:A3534,Reference_dataset_SpeciesList_species_code[],2,FALSE))</f>
        <v>Pomatoschistus canestrinii</v>
      </c>
      <c r="C2535" s="1" t="s">
        <v>469</v>
      </c>
      <c r="D2535" s="1" t="s">
        <v>2296</v>
      </c>
      <c r="E2535" s="2" t="str">
        <f t="array" ref="E2535">IF(D2535:D3534="","",VLOOKUP(D2535:D3534,Reference_dataset_Measures_code[],2,FALSE))</f>
        <v>Agriculture - Reduce/eliminate source pollution to surface and ground waters from agriculture</v>
      </c>
    </row>
    <row r="2536" spans="1:5" x14ac:dyDescent="0.2">
      <c r="A2536" s="1" t="s">
        <v>339</v>
      </c>
      <c r="B2536" s="2" t="str">
        <f t="array" ref="B2536">IF(A2536:A3535="","",VLOOKUP(A2536:A3535,Reference_dataset_SpeciesList_species_code[],2,FALSE))</f>
        <v>Pomatoschistus canestrinii</v>
      </c>
      <c r="C2536" s="1" t="s">
        <v>469</v>
      </c>
      <c r="D2536" s="1" t="s">
        <v>2294</v>
      </c>
      <c r="E2536" s="2" t="str">
        <f t="array" ref="E2536">IF(D2536:D3535="","",VLOOKUP(D2536:D3535,Reference_dataset_Measures_code[],2,FALSE))</f>
        <v>Mixed source pollution - Reduce impact of multi-purpose hydrological changes</v>
      </c>
    </row>
    <row r="2537" spans="1:5" x14ac:dyDescent="0.2">
      <c r="A2537" s="1" t="s">
        <v>340</v>
      </c>
      <c r="B2537" s="2" t="str">
        <f t="array" ref="B2537">IF(A2537:A3536="","",VLOOKUP(A2537:A3536,Reference_dataset_SpeciesList_species_code[],2,FALSE))</f>
        <v>Knipowitschia panizzae</v>
      </c>
      <c r="C2537" s="1" t="s">
        <v>469</v>
      </c>
      <c r="D2537" s="1" t="s">
        <v>2296</v>
      </c>
      <c r="E2537" s="2" t="str">
        <f t="array" ref="E2537">IF(D2537:D3536="","",VLOOKUP(D2537:D3536,Reference_dataset_Measures_code[],2,FALSE))</f>
        <v>Agriculture - Reduce/eliminate source pollution to surface and ground waters from agriculture</v>
      </c>
    </row>
    <row r="2538" spans="1:5" x14ac:dyDescent="0.2">
      <c r="A2538" s="1" t="s">
        <v>340</v>
      </c>
      <c r="B2538" s="2" t="str">
        <f t="array" ref="B2538">IF(A2538:A3537="","",VLOOKUP(A2538:A3537,Reference_dataset_SpeciesList_species_code[],2,FALSE))</f>
        <v>Knipowitschia panizzae</v>
      </c>
      <c r="C2538" s="1" t="s">
        <v>469</v>
      </c>
      <c r="D2538" s="1" t="s">
        <v>2294</v>
      </c>
      <c r="E2538" s="2" t="str">
        <f t="array" ref="E2538">IF(D2538:D3537="","",VLOOKUP(D2538:D3537,Reference_dataset_Measures_code[],2,FALSE))</f>
        <v>Mixed source pollution - Reduce impact of multi-purpose hydrological changes</v>
      </c>
    </row>
    <row r="2539" spans="1:5" x14ac:dyDescent="0.2">
      <c r="A2539" s="1" t="s">
        <v>341</v>
      </c>
      <c r="B2539" s="2" t="str">
        <f t="array" ref="B2539">IF(A2539:A3538="","",VLOOKUP(A2539:A3538,Reference_dataset_SpeciesList_species_code[],2,FALSE))</f>
        <v>Padogobius nigricans</v>
      </c>
      <c r="C2539" s="1" t="s">
        <v>469</v>
      </c>
      <c r="D2539" s="1" t="s">
        <v>2337</v>
      </c>
      <c r="E2539" s="2" t="str">
        <f t="array" ref="E2539">IF(D2539:D3538="","",VLOOKUP(D2539:D3538,Reference_dataset_Measures_code[],2,FALSE))</f>
        <v>Agriculture - Other measures related to agricultural practices</v>
      </c>
    </row>
    <row r="2540" spans="1:5" x14ac:dyDescent="0.2">
      <c r="A2540" s="1" t="s">
        <v>341</v>
      </c>
      <c r="B2540" s="2" t="str">
        <f t="array" ref="B2540">IF(A2540:A3539="","",VLOOKUP(A2540:A3539,Reference_dataset_SpeciesList_species_code[],2,FALSE))</f>
        <v>Padogobius nigricans</v>
      </c>
      <c r="C2540" s="1" t="s">
        <v>469</v>
      </c>
      <c r="D2540" s="1" t="s">
        <v>2342</v>
      </c>
      <c r="E2540" s="2" t="str">
        <f t="array" ref="E2540">IF(D2540:D3539="","",VLOOKUP(D2540:D3539,Reference_dataset_Measures_code[],2,FALSE))</f>
        <v>Forestry - Other measures related to forestry practices</v>
      </c>
    </row>
    <row r="2541" spans="1:5" x14ac:dyDescent="0.2">
      <c r="A2541" s="1" t="s">
        <v>341</v>
      </c>
      <c r="B2541" s="2" t="str">
        <f t="array" ref="B2541">IF(A2541:A3540="","",VLOOKUP(A2541:A3540,Reference_dataset_SpeciesList_species_code[],2,FALSE))</f>
        <v>Padogobius nigricans</v>
      </c>
      <c r="C2541" s="1" t="s">
        <v>469</v>
      </c>
      <c r="D2541" s="1" t="s">
        <v>2345</v>
      </c>
      <c r="E2541" s="2" t="str">
        <f t="array" ref="E2541">IF(D2541:D3540="","",VLOOKUP(D2541:D3540,Reference_dataset_Measures_code[],2,FALSE))</f>
        <v>Extraction and energy - Manage water abstraction for resource extraction and energy production</v>
      </c>
    </row>
    <row r="2542" spans="1:5" x14ac:dyDescent="0.2">
      <c r="A2542" s="1" t="s">
        <v>341</v>
      </c>
      <c r="B2542" s="2" t="str">
        <f t="array" ref="B2542">IF(A2542:A3541="","",VLOOKUP(A2542:A3541,Reference_dataset_SpeciesList_species_code[],2,FALSE))</f>
        <v>Padogobius nigricans</v>
      </c>
      <c r="C2542" s="1" t="s">
        <v>469</v>
      </c>
      <c r="D2542" s="1" t="s">
        <v>2295</v>
      </c>
      <c r="E2542" s="2" t="str">
        <f t="array" ref="E2542">IF(D2542:D3541="","",VLOOKUP(D2542:D3541,Reference_dataset_Measures_code[],2,FALSE))</f>
        <v>Infrastructure - Reduce impact of outdoor sports, leisure and recreational activities</v>
      </c>
    </row>
    <row r="2543" spans="1:5" x14ac:dyDescent="0.2">
      <c r="A2543" s="1" t="s">
        <v>341</v>
      </c>
      <c r="B2543" s="2" t="str">
        <f t="array" ref="B2543">IF(A2543:A3542="","",VLOOKUP(A2543:A3542,Reference_dataset_SpeciesList_species_code[],2,FALSE))</f>
        <v>Padogobius nigricans</v>
      </c>
      <c r="C2543" s="1" t="s">
        <v>469</v>
      </c>
      <c r="D2543" s="1" t="s">
        <v>2338</v>
      </c>
      <c r="E2543" s="2" t="str">
        <f t="array" ref="E2543">IF(D2543:D3542="","",VLOOKUP(D2543:D3542,Reference_dataset_Measures_code[],2,FALSE))</f>
        <v>Infrastructure - Manage changes in hydrological and coastal systems and regimes</v>
      </c>
    </row>
    <row r="2544" spans="1:5" x14ac:dyDescent="0.2">
      <c r="A2544" s="1" t="s">
        <v>341</v>
      </c>
      <c r="B2544" s="2" t="str">
        <f t="array" ref="B2544">IF(A2544:A3543="","",VLOOKUP(A2544:A3543,Reference_dataset_SpeciesList_species_code[],2,FALSE))</f>
        <v>Padogobius nigricans</v>
      </c>
      <c r="C2544" s="1" t="s">
        <v>469</v>
      </c>
      <c r="D2544" s="1" t="s">
        <v>2305</v>
      </c>
      <c r="E2544" s="2" t="str">
        <f t="array" ref="E2544">IF(D2544:D3543="","",VLOOKUP(D2544:D3543,Reference_dataset_Measures_code[],2,FALSE))</f>
        <v>Species exploitation - Reducing the impact of (re-) stocking for fishing, hunting, artificial feeding and predator control</v>
      </c>
    </row>
    <row r="2545" spans="1:5" x14ac:dyDescent="0.2">
      <c r="A2545" s="1" t="s">
        <v>341</v>
      </c>
      <c r="B2545" s="2" t="str">
        <f t="array" ref="B2545">IF(A2545:A3544="","",VLOOKUP(A2545:A3544,Reference_dataset_SpeciesList_species_code[],2,FALSE))</f>
        <v>Padogobius nigricans</v>
      </c>
      <c r="C2545" s="1" t="s">
        <v>469</v>
      </c>
      <c r="D2545" s="1" t="s">
        <v>2315</v>
      </c>
      <c r="E2545" s="2" t="str">
        <f t="array" ref="E2545">IF(D2545:D3544="","",VLOOKUP(D2545:D3544,Reference_dataset_Measures_code[],2,FALSE))</f>
        <v>Alien species - Management, control or eradication of other invasive alien species</v>
      </c>
    </row>
    <row r="2546" spans="1:5" x14ac:dyDescent="0.2">
      <c r="A2546" s="1" t="s">
        <v>341</v>
      </c>
      <c r="B2546" s="2" t="str">
        <f t="array" ref="B2546">IF(A2546:A3545="","",VLOOKUP(A2546:A3545,Reference_dataset_SpeciesList_species_code[],2,FALSE))</f>
        <v>Padogobius nigricans</v>
      </c>
      <c r="C2546" s="1" t="s">
        <v>464</v>
      </c>
      <c r="D2546" s="1" t="s">
        <v>2323</v>
      </c>
      <c r="E2546" s="2" t="str">
        <f t="array" ref="E2546">IF(D2546:D3545="","",VLOOKUP(D2546:D3545,Reference_dataset_Measures_code[],2,FALSE))</f>
        <v>Agriculture - Manage agricultural drainage and water abstraction</v>
      </c>
    </row>
    <row r="2547" spans="1:5" x14ac:dyDescent="0.2">
      <c r="A2547" s="1" t="s">
        <v>341</v>
      </c>
      <c r="B2547" s="2" t="str">
        <f t="array" ref="B2547">IF(A2547:A3546="","",VLOOKUP(A2547:A3546,Reference_dataset_SpeciesList_species_code[],2,FALSE))</f>
        <v>Padogobius nigricans</v>
      </c>
      <c r="C2547" s="1" t="s">
        <v>464</v>
      </c>
      <c r="D2547" s="1" t="s">
        <v>2301</v>
      </c>
      <c r="E2547" s="2" t="str">
        <f t="array" ref="E2547">IF(D2547:D3546="","",VLOOKUP(D2547:D3546,Reference_dataset_Measures_code[],2,FALSE))</f>
        <v>Forestry - Adapt/change forest management and exploitation practices</v>
      </c>
    </row>
    <row r="2548" spans="1:5" x14ac:dyDescent="0.2">
      <c r="A2548" s="1" t="s">
        <v>341</v>
      </c>
      <c r="B2548" s="2" t="str">
        <f t="array" ref="B2548">IF(A2548:A3547="","",VLOOKUP(A2548:A3547,Reference_dataset_SpeciesList_species_code[],2,FALSE))</f>
        <v>Padogobius nigricans</v>
      </c>
      <c r="C2548" s="1" t="s">
        <v>464</v>
      </c>
      <c r="D2548" s="1" t="s">
        <v>2302</v>
      </c>
      <c r="E2548" s="2" t="str">
        <f t="array" ref="E2548">IF(D2548:D3547="","",VLOOKUP(D2548:D3547,Reference_dataset_Measures_code[],2,FALSE))</f>
        <v>Forestry - Stop forest management and exploitation practices</v>
      </c>
    </row>
    <row r="2549" spans="1:5" x14ac:dyDescent="0.2">
      <c r="A2549" s="1" t="s">
        <v>341</v>
      </c>
      <c r="B2549" s="2" t="str">
        <f t="array" ref="B2549">IF(A2549:A3548="","",VLOOKUP(A2549:A3548,Reference_dataset_SpeciesList_species_code[],2,FALSE))</f>
        <v>Padogobius nigricans</v>
      </c>
      <c r="C2549" s="1" t="s">
        <v>464</v>
      </c>
      <c r="D2549" s="1" t="s">
        <v>2319</v>
      </c>
      <c r="E2549" s="2" t="str">
        <f t="array" ref="E2549">IF(D2549:D3548="","",VLOOKUP(D2549:D3548,Reference_dataset_Measures_code[],2,FALSE))</f>
        <v>Extraction and energy - Adapt/manage renewable energy installation, facilities and operation</v>
      </c>
    </row>
    <row r="2550" spans="1:5" x14ac:dyDescent="0.2">
      <c r="A2550" s="1" t="s">
        <v>341</v>
      </c>
      <c r="B2550" s="2" t="str">
        <f t="array" ref="B2550">IF(A2550:A3549="","",VLOOKUP(A2550:A3549,Reference_dataset_SpeciesList_species_code[],2,FALSE))</f>
        <v>Padogobius nigricans</v>
      </c>
      <c r="C2550" s="1" t="s">
        <v>464</v>
      </c>
      <c r="D2550" s="1" t="s">
        <v>2336</v>
      </c>
      <c r="E2550" s="2" t="str">
        <f t="array" ref="E2550">IF(D2550:D3549="","",VLOOKUP(D2550:D3549,Reference_dataset_Measures_code[],2,FALSE))</f>
        <v>Extraction and energy - Reduce impact of hydropower operation and infrastructure</v>
      </c>
    </row>
    <row r="2551" spans="1:5" x14ac:dyDescent="0.2">
      <c r="A2551" s="1" t="s">
        <v>341</v>
      </c>
      <c r="B2551" s="2" t="str">
        <f t="array" ref="B2551">IF(A2551:A3550="","",VLOOKUP(A2551:A3550,Reference_dataset_SpeciesList_species_code[],2,FALSE))</f>
        <v>Padogobius nigricans</v>
      </c>
      <c r="C2551" s="1" t="s">
        <v>464</v>
      </c>
      <c r="D2551" s="1" t="s">
        <v>2320</v>
      </c>
      <c r="E2551" s="2" t="str">
        <f t="array" ref="E2551">IF(D2551:D3550="","",VLOOKUP(D2551:D3550,Reference_dataset_Measures_code[],2,FALSE))</f>
        <v>Extraction and energy - Habitat restoration/creation after installation of renewable energy infrastructure</v>
      </c>
    </row>
    <row r="2552" spans="1:5" x14ac:dyDescent="0.2">
      <c r="A2552" s="1" t="s">
        <v>341</v>
      </c>
      <c r="B2552" s="2" t="str">
        <f t="array" ref="B2552">IF(A2552:A3551="","",VLOOKUP(A2552:A3551,Reference_dataset_SpeciesList_species_code[],2,FALSE))</f>
        <v>Padogobius nigricans</v>
      </c>
      <c r="C2552" s="1" t="s">
        <v>464</v>
      </c>
      <c r="D2552" s="1" t="s">
        <v>2343</v>
      </c>
      <c r="E2552" s="2" t="str">
        <f t="array" ref="E2552">IF(D2552:D3551="","",VLOOKUP(D2552:D3551,Reference_dataset_Measures_code[],2,FALSE))</f>
        <v>Infrastructure - Adapt the management of water abstraction to reduce negative impacts on habitats and species</v>
      </c>
    </row>
    <row r="2553" spans="1:5" x14ac:dyDescent="0.2">
      <c r="A2553" s="1" t="s">
        <v>341</v>
      </c>
      <c r="B2553" s="2" t="str">
        <f t="array" ref="B2553">IF(A2553:A3552="","",VLOOKUP(A2553:A3552,Reference_dataset_SpeciesList_species_code[],2,FALSE))</f>
        <v>Padogobius nigricans</v>
      </c>
      <c r="C2553" s="1" t="s">
        <v>464</v>
      </c>
      <c r="D2553" s="1" t="s">
        <v>2316</v>
      </c>
      <c r="E2553" s="2" t="str">
        <f t="array" ref="E2553">IF(D2553:D3552="","",VLOOKUP(D2553:D3552,Reference_dataset_Measures_code[],2,FALSE))</f>
        <v>Alien species - Restoration of habitats affected by invasive alien species</v>
      </c>
    </row>
    <row r="2554" spans="1:5" x14ac:dyDescent="0.2">
      <c r="A2554" s="1" t="s">
        <v>341</v>
      </c>
      <c r="B2554" s="2" t="str">
        <f t="array" ref="B2554">IF(A2554:A3553="","",VLOOKUP(A2554:A3553,Reference_dataset_SpeciesList_species_code[],2,FALSE))</f>
        <v>Padogobius nigricans</v>
      </c>
      <c r="C2554" s="1" t="s">
        <v>464</v>
      </c>
      <c r="D2554" s="1" t="s">
        <v>2294</v>
      </c>
      <c r="E2554" s="2" t="str">
        <f t="array" ref="E2554">IF(D2554:D3553="","",VLOOKUP(D2554:D3553,Reference_dataset_Measures_code[],2,FALSE))</f>
        <v>Mixed source pollution - Reduce impact of multi-purpose hydrological changes</v>
      </c>
    </row>
    <row r="2555" spans="1:5" x14ac:dyDescent="0.2">
      <c r="A2555" s="1" t="s">
        <v>342</v>
      </c>
      <c r="B2555" s="2" t="str">
        <f t="array" ref="B2555">IF(A2555:A3554="","",VLOOKUP(A2555:A3554,Reference_dataset_SpeciesList_species_code[],2,FALSE))</f>
        <v>Cottus gobio</v>
      </c>
      <c r="C2555" s="1" t="s">
        <v>467</v>
      </c>
      <c r="D2555" s="1" t="s">
        <v>2296</v>
      </c>
      <c r="E2555" s="2" t="str">
        <f t="array" ref="E2555">IF(D2555:D3554="","",VLOOKUP(D2555:D3554,Reference_dataset_Measures_code[],2,FALSE))</f>
        <v>Agriculture - Reduce/eliminate source pollution to surface and ground waters from agriculture</v>
      </c>
    </row>
    <row r="2556" spans="1:5" x14ac:dyDescent="0.2">
      <c r="A2556" s="1" t="s">
        <v>342</v>
      </c>
      <c r="B2556" s="2" t="str">
        <f t="array" ref="B2556">IF(A2556:A3555="","",VLOOKUP(A2556:A3555,Reference_dataset_SpeciesList_species_code[],2,FALSE))</f>
        <v>Cottus gobio</v>
      </c>
      <c r="C2556" s="1" t="s">
        <v>467</v>
      </c>
      <c r="D2556" s="1" t="s">
        <v>2323</v>
      </c>
      <c r="E2556" s="2" t="str">
        <f t="array" ref="E2556">IF(D2556:D3555="","",VLOOKUP(D2556:D3555,Reference_dataset_Measures_code[],2,FALSE))</f>
        <v>Agriculture - Manage agricultural drainage and water abstraction</v>
      </c>
    </row>
    <row r="2557" spans="1:5" x14ac:dyDescent="0.2">
      <c r="A2557" s="1" t="s">
        <v>342</v>
      </c>
      <c r="B2557" s="2" t="str">
        <f t="array" ref="B2557">IF(A2557:A3556="","",VLOOKUP(A2557:A3556,Reference_dataset_SpeciesList_species_code[],2,FALSE))</f>
        <v>Cottus gobio</v>
      </c>
      <c r="C2557" s="1" t="s">
        <v>467</v>
      </c>
      <c r="D2557" s="1" t="s">
        <v>2319</v>
      </c>
      <c r="E2557" s="2" t="str">
        <f t="array" ref="E2557">IF(D2557:D3556="","",VLOOKUP(D2557:D3556,Reference_dataset_Measures_code[],2,FALSE))</f>
        <v>Extraction and energy - Adapt/manage renewable energy installation, facilities and operation</v>
      </c>
    </row>
    <row r="2558" spans="1:5" x14ac:dyDescent="0.2">
      <c r="A2558" s="1" t="s">
        <v>342</v>
      </c>
      <c r="B2558" s="2" t="str">
        <f t="array" ref="B2558">IF(A2558:A3557="","",VLOOKUP(A2558:A3557,Reference_dataset_SpeciesList_species_code[],2,FALSE))</f>
        <v>Cottus gobio</v>
      </c>
      <c r="C2558" s="1" t="s">
        <v>467</v>
      </c>
      <c r="D2558" s="1" t="s">
        <v>2336</v>
      </c>
      <c r="E2558" s="2" t="str">
        <f t="array" ref="E2558">IF(D2558:D3557="","",VLOOKUP(D2558:D3557,Reference_dataset_Measures_code[],2,FALSE))</f>
        <v>Extraction and energy - Reduce impact of hydropower operation and infrastructure</v>
      </c>
    </row>
    <row r="2559" spans="1:5" x14ac:dyDescent="0.2">
      <c r="A2559" s="1" t="s">
        <v>342</v>
      </c>
      <c r="B2559" s="2" t="str">
        <f t="array" ref="B2559">IF(A2559:A3558="","",VLOOKUP(A2559:A3558,Reference_dataset_SpeciesList_species_code[],2,FALSE))</f>
        <v>Cottus gobio</v>
      </c>
      <c r="C2559" s="1" t="s">
        <v>467</v>
      </c>
      <c r="D2559" s="1" t="s">
        <v>2338</v>
      </c>
      <c r="E2559" s="2" t="str">
        <f t="array" ref="E2559">IF(D2559:D3558="","",VLOOKUP(D2559:D3558,Reference_dataset_Measures_code[],2,FALSE))</f>
        <v>Infrastructure - Manage changes in hydrological and coastal systems and regimes</v>
      </c>
    </row>
    <row r="2560" spans="1:5" x14ac:dyDescent="0.2">
      <c r="A2560" s="1" t="s">
        <v>342</v>
      </c>
      <c r="B2560" s="2" t="str">
        <f t="array" ref="B2560">IF(A2560:A3559="","",VLOOKUP(A2560:A3559,Reference_dataset_SpeciesList_species_code[],2,FALSE))</f>
        <v>Cottus gobio</v>
      </c>
      <c r="C2560" s="1" t="s">
        <v>467</v>
      </c>
      <c r="D2560" s="1" t="s">
        <v>2322</v>
      </c>
      <c r="E2560" s="2" t="str">
        <f t="array" ref="E2560">IF(D2560:D3559="","",VLOOKUP(D2560:D3559,Reference_dataset_Measures_code[],2,FALSE))</f>
        <v>Species exploitation  - Management of hunting, recreational fishing, harvesting of plants and fungi</v>
      </c>
    </row>
    <row r="2561" spans="1:5" x14ac:dyDescent="0.2">
      <c r="A2561" s="1" t="s">
        <v>342</v>
      </c>
      <c r="B2561" s="2" t="str">
        <f t="array" ref="B2561">IF(A2561:A3560="","",VLOOKUP(A2561:A3560,Reference_dataset_SpeciesList_species_code[],2,FALSE))</f>
        <v>Cottus gobio</v>
      </c>
      <c r="C2561" s="1" t="s">
        <v>467</v>
      </c>
      <c r="D2561" s="1" t="s">
        <v>2310</v>
      </c>
      <c r="E2561" s="2" t="str">
        <f t="array" ref="E2561">IF(D2561:D3560="","",VLOOKUP(D2561:D3560,Reference_dataset_Measures_code[],2,FALSE))</f>
        <v>Species exploitation - Control/eradicate illegal killing, fishing and harvesting</v>
      </c>
    </row>
    <row r="2562" spans="1:5" x14ac:dyDescent="0.2">
      <c r="A2562" s="1" t="s">
        <v>342</v>
      </c>
      <c r="B2562" s="2" t="str">
        <f t="array" ref="B2562">IF(A2562:A3561="","",VLOOKUP(A2562:A3561,Reference_dataset_SpeciesList_species_code[],2,FALSE))</f>
        <v>Cottus gobio</v>
      </c>
      <c r="C2562" s="1" t="s">
        <v>467</v>
      </c>
      <c r="D2562" s="1" t="s">
        <v>2315</v>
      </c>
      <c r="E2562" s="2" t="str">
        <f t="array" ref="E2562">IF(D2562:D3561="","",VLOOKUP(D2562:D3561,Reference_dataset_Measures_code[],2,FALSE))</f>
        <v>Alien species - Management, control or eradication of other invasive alien species</v>
      </c>
    </row>
    <row r="2563" spans="1:5" x14ac:dyDescent="0.2">
      <c r="A2563" s="1" t="s">
        <v>342</v>
      </c>
      <c r="B2563" s="2" t="str">
        <f t="array" ref="B2563">IF(A2563:A3562="","",VLOOKUP(A2563:A3562,Reference_dataset_SpeciesList_species_code[],2,FALSE))</f>
        <v>Cottus gobio</v>
      </c>
      <c r="C2563" s="1" t="s">
        <v>467</v>
      </c>
      <c r="D2563" s="1" t="s">
        <v>2348</v>
      </c>
      <c r="E2563" s="2" t="str">
        <f t="array" ref="E2563">IF(D2563:D3562="","",VLOOKUP(D2563:D3562,Reference_dataset_Measures_code[],2,FALSE))</f>
        <v>Alien species - Management of problematic native species</v>
      </c>
    </row>
    <row r="2564" spans="1:5" x14ac:dyDescent="0.2">
      <c r="A2564" s="1" t="s">
        <v>342</v>
      </c>
      <c r="B2564" s="2" t="str">
        <f t="array" ref="B2564">IF(A2564:A3563="","",VLOOKUP(A2564:A3563,Reference_dataset_SpeciesList_species_code[],2,FALSE))</f>
        <v>Cottus gobio</v>
      </c>
      <c r="C2564" s="1" t="s">
        <v>467</v>
      </c>
      <c r="D2564" s="1" t="s">
        <v>2321</v>
      </c>
      <c r="E2564" s="2" t="str">
        <f t="array" ref="E2564">IF(D2564:D3563="","",VLOOKUP(D2564:D3563,Reference_dataset_Measures_code[],2,FALSE))</f>
        <v>Mixed source pollution - Reduce impact of mixed source pollution</v>
      </c>
    </row>
    <row r="2565" spans="1:5" x14ac:dyDescent="0.2">
      <c r="A2565" s="1" t="s">
        <v>342</v>
      </c>
      <c r="B2565" s="2" t="str">
        <f t="array" ref="B2565">IF(A2565:A3564="","",VLOOKUP(A2565:A3564,Reference_dataset_SpeciesList_species_code[],2,FALSE))</f>
        <v>Cottus gobio</v>
      </c>
      <c r="C2565" s="1" t="s">
        <v>467</v>
      </c>
      <c r="D2565" s="1" t="s">
        <v>2294</v>
      </c>
      <c r="E2565" s="2" t="str">
        <f t="array" ref="E2565">IF(D2565:D3564="","",VLOOKUP(D2565:D3564,Reference_dataset_Measures_code[],2,FALSE))</f>
        <v>Mixed source pollution - Reduce impact of multi-purpose hydrological changes</v>
      </c>
    </row>
    <row r="2566" spans="1:5" x14ac:dyDescent="0.2">
      <c r="A2566" s="1" t="s">
        <v>342</v>
      </c>
      <c r="B2566" s="2" t="str">
        <f t="array" ref="B2566">IF(A2566:A3565="","",VLOOKUP(A2566:A3565,Reference_dataset_SpeciesList_species_code[],2,FALSE))</f>
        <v>Cottus gobio</v>
      </c>
      <c r="C2566" s="1" t="s">
        <v>467</v>
      </c>
      <c r="D2566" s="1" t="s">
        <v>2312</v>
      </c>
      <c r="E2566" s="2" t="str">
        <f t="array" ref="E2566">IF(D2566:D3565="","",VLOOKUP(D2566:D3565,Reference_dataset_Measures_code[],2,FALSE))</f>
        <v>Mixed souce pollution - Restoration of habitats impacted by multi-purpose hydrological changes</v>
      </c>
    </row>
    <row r="2567" spans="1:5" x14ac:dyDescent="0.2">
      <c r="A2567" s="1" t="s">
        <v>342</v>
      </c>
      <c r="B2567" s="2" t="str">
        <f t="array" ref="B2567">IF(A2567:A3566="","",VLOOKUP(A2567:A3566,Reference_dataset_SpeciesList_species_code[],2,FALSE))</f>
        <v>Cottus gobio</v>
      </c>
      <c r="C2567" s="1" t="s">
        <v>469</v>
      </c>
      <c r="D2567" s="1" t="s">
        <v>2296</v>
      </c>
      <c r="E2567" s="2" t="str">
        <f t="array" ref="E2567">IF(D2567:D3566="","",VLOOKUP(D2567:D3566,Reference_dataset_Measures_code[],2,FALSE))</f>
        <v>Agriculture - Reduce/eliminate source pollution to surface and ground waters from agriculture</v>
      </c>
    </row>
    <row r="2568" spans="1:5" x14ac:dyDescent="0.2">
      <c r="A2568" s="1" t="s">
        <v>342</v>
      </c>
      <c r="B2568" s="2" t="str">
        <f t="array" ref="B2568">IF(A2568:A3567="","",VLOOKUP(A2568:A3567,Reference_dataset_SpeciesList_species_code[],2,FALSE))</f>
        <v>Cottus gobio</v>
      </c>
      <c r="C2568" s="1" t="s">
        <v>469</v>
      </c>
      <c r="D2568" s="1" t="s">
        <v>2324</v>
      </c>
      <c r="E2568" s="2" t="str">
        <f t="array" ref="E2568">IF(D2568:D3567="","",VLOOKUP(D2568:D3567,Reference_dataset_Measures_code[],2,FALSE))</f>
        <v>Infrastructure - Reduce/eliminate pollution to surface or ground waters</v>
      </c>
    </row>
    <row r="2569" spans="1:5" x14ac:dyDescent="0.2">
      <c r="A2569" s="1" t="s">
        <v>342</v>
      </c>
      <c r="B2569" s="2" t="str">
        <f t="array" ref="B2569">IF(A2569:A3568="","",VLOOKUP(A2569:A3568,Reference_dataset_SpeciesList_species_code[],2,FALSE))</f>
        <v>Cottus gobio</v>
      </c>
      <c r="C2569" s="1" t="s">
        <v>469</v>
      </c>
      <c r="D2569" s="1" t="s">
        <v>2338</v>
      </c>
      <c r="E2569" s="2" t="str">
        <f t="array" ref="E2569">IF(D2569:D3568="","",VLOOKUP(D2569:D3568,Reference_dataset_Measures_code[],2,FALSE))</f>
        <v>Infrastructure - Manage changes in hydrological and coastal systems and regimes</v>
      </c>
    </row>
    <row r="2570" spans="1:5" x14ac:dyDescent="0.2">
      <c r="A2570" s="1" t="s">
        <v>342</v>
      </c>
      <c r="B2570" s="2" t="str">
        <f t="array" ref="B2570">IF(A2570:A3569="","",VLOOKUP(A2570:A3569,Reference_dataset_SpeciesList_species_code[],2,FALSE))</f>
        <v>Cottus gobio</v>
      </c>
      <c r="C2570" s="1" t="s">
        <v>469</v>
      </c>
      <c r="D2570" s="1" t="s">
        <v>2343</v>
      </c>
      <c r="E2570" s="2" t="str">
        <f t="array" ref="E2570">IF(D2570:D3569="","",VLOOKUP(D2570:D3569,Reference_dataset_Measures_code[],2,FALSE))</f>
        <v>Infrastructure - Adapt the management of water abstraction to reduce negative impacts on habitats and species</v>
      </c>
    </row>
    <row r="2571" spans="1:5" x14ac:dyDescent="0.2">
      <c r="A2571" s="1" t="s">
        <v>342</v>
      </c>
      <c r="B2571" s="2" t="str">
        <f t="array" ref="B2571">IF(A2571:A3570="","",VLOOKUP(A2571:A3570,Reference_dataset_SpeciesList_species_code[],2,FALSE))</f>
        <v>Cottus gobio</v>
      </c>
      <c r="C2571" s="1" t="s">
        <v>469</v>
      </c>
      <c r="D2571" s="1" t="s">
        <v>2308</v>
      </c>
      <c r="E2571" s="2" t="str">
        <f t="array" ref="E2571">IF(D2571:D3570="","",VLOOKUP(D2571:D3570,Reference_dataset_Measures_code[],2,FALSE))</f>
        <v>Alien species - Management, control or eradication of established alien species of Union concern</v>
      </c>
    </row>
    <row r="2572" spans="1:5" x14ac:dyDescent="0.2">
      <c r="A2572" s="1" t="s">
        <v>342</v>
      </c>
      <c r="B2572" s="2" t="str">
        <f t="array" ref="B2572">IF(A2572:A3571="","",VLOOKUP(A2572:A3571,Reference_dataset_SpeciesList_species_code[],2,FALSE))</f>
        <v>Cottus gobio</v>
      </c>
      <c r="C2572" s="1" t="s">
        <v>469</v>
      </c>
      <c r="D2572" s="1" t="s">
        <v>2315</v>
      </c>
      <c r="E2572" s="2" t="str">
        <f t="array" ref="E2572">IF(D2572:D3571="","",VLOOKUP(D2572:D3571,Reference_dataset_Measures_code[],2,FALSE))</f>
        <v>Alien species - Management, control or eradication of other invasive alien species</v>
      </c>
    </row>
    <row r="2573" spans="1:5" x14ac:dyDescent="0.2">
      <c r="A2573" s="1" t="s">
        <v>342</v>
      </c>
      <c r="B2573" s="2" t="str">
        <f t="array" ref="B2573">IF(A2573:A3572="","",VLOOKUP(A2573:A3572,Reference_dataset_SpeciesList_species_code[],2,FALSE))</f>
        <v>Cottus gobio</v>
      </c>
      <c r="C2573" s="1" t="s">
        <v>469</v>
      </c>
      <c r="D2573" s="1" t="s">
        <v>2314</v>
      </c>
      <c r="E2573" s="2" t="str">
        <f t="array" ref="E2573">IF(D2573:D3572="","",VLOOKUP(D2573:D3572,Reference_dataset_Measures_code[],2,FALSE))</f>
        <v>Climate change - Implement climate change mitigation measures</v>
      </c>
    </row>
    <row r="2574" spans="1:5" x14ac:dyDescent="0.2">
      <c r="A2574" s="1" t="s">
        <v>342</v>
      </c>
      <c r="B2574" s="2" t="str">
        <f t="array" ref="B2574">IF(A2574:A3573="","",VLOOKUP(A2574:A3573,Reference_dataset_SpeciesList_species_code[],2,FALSE))</f>
        <v>Cottus gobio</v>
      </c>
      <c r="C2574" s="1" t="s">
        <v>469</v>
      </c>
      <c r="D2574" s="1" t="s">
        <v>2294</v>
      </c>
      <c r="E2574" s="2" t="str">
        <f t="array" ref="E2574">IF(D2574:D3573="","",VLOOKUP(D2574:D3573,Reference_dataset_Measures_code[],2,FALSE))</f>
        <v>Mixed source pollution - Reduce impact of multi-purpose hydrological changes</v>
      </c>
    </row>
    <row r="2575" spans="1:5" x14ac:dyDescent="0.2">
      <c r="A2575" s="1" t="s">
        <v>342</v>
      </c>
      <c r="B2575" s="2" t="str">
        <f t="array" ref="B2575">IF(A2575:A3574="","",VLOOKUP(A2575:A3574,Reference_dataset_SpeciesList_species_code[],2,FALSE))</f>
        <v>Cottus gobio</v>
      </c>
      <c r="C2575" s="1" t="s">
        <v>469</v>
      </c>
      <c r="D2575" s="1" t="s">
        <v>2312</v>
      </c>
      <c r="E2575" s="2" t="str">
        <f t="array" ref="E2575">IF(D2575:D3574="","",VLOOKUP(D2575:D3574,Reference_dataset_Measures_code[],2,FALSE))</f>
        <v>Mixed souce pollution - Restoration of habitats impacted by multi-purpose hydrological changes</v>
      </c>
    </row>
    <row r="2576" spans="1:5" x14ac:dyDescent="0.2">
      <c r="A2576" s="1" t="s">
        <v>342</v>
      </c>
      <c r="B2576" s="2" t="str">
        <f t="array" ref="B2576">IF(A2576:A3575="","",VLOOKUP(A2576:A3575,Reference_dataset_SpeciesList_species_code[],2,FALSE))</f>
        <v>Cottus gobio</v>
      </c>
      <c r="C2576" s="1" t="s">
        <v>469</v>
      </c>
      <c r="D2576" s="1" t="s">
        <v>2307</v>
      </c>
      <c r="E2576" s="2" t="str">
        <f t="array" ref="E2576">IF(D2576:D3575="","",VLOOKUP(D2576:D3575,Reference_dataset_Measures_code[],2,FALSE))</f>
        <v>Natural processes - Managenemnt of habitats to slow, stop or reverse natural processes without direct human influence</v>
      </c>
    </row>
    <row r="2577" spans="1:5" x14ac:dyDescent="0.2">
      <c r="A2577" s="1" t="s">
        <v>342</v>
      </c>
      <c r="B2577" s="2" t="str">
        <f t="array" ref="B2577">IF(A2577:A3576="","",VLOOKUP(A2577:A3576,Reference_dataset_SpeciesList_species_code[],2,FALSE))</f>
        <v>Cottus gobio</v>
      </c>
      <c r="C2577" s="1" t="s">
        <v>469</v>
      </c>
      <c r="D2577" s="1" t="s">
        <v>2335</v>
      </c>
      <c r="E2577" s="2" t="str">
        <f t="array" ref="E2577">IF(D2577:D3576="","",VLOOKUP(D2577:D3576,Reference_dataset_Measures_code[],2,FALSE))</f>
        <v>Nature directives - Manage native species incl. non-Directive species)</v>
      </c>
    </row>
    <row r="2578" spans="1:5" x14ac:dyDescent="0.2">
      <c r="A2578" s="1" t="s">
        <v>343</v>
      </c>
      <c r="B2578" s="2" t="str">
        <f t="array" ref="B2578">IF(A2578:A3577="","",VLOOKUP(A2578:A3577,Reference_dataset_SpeciesList_species_code[],2,FALSE))</f>
        <v>Sabanejewia larvata</v>
      </c>
      <c r="C2578" s="1" t="s">
        <v>467</v>
      </c>
      <c r="D2578" s="1" t="s">
        <v>2298</v>
      </c>
      <c r="E2578" s="2" t="str">
        <f t="array" ref="E2578">IF(D2578:D3577="","",VLOOKUP(D2578:D3577,Reference_dataset_Measures_code[],2,FALSE))</f>
        <v>Agriculture - Prevent conversion of (semi-) natural habitats into agricultural land</v>
      </c>
    </row>
    <row r="2579" spans="1:5" x14ac:dyDescent="0.2">
      <c r="A2579" s="1" t="s">
        <v>343</v>
      </c>
      <c r="B2579" s="2" t="str">
        <f t="array" ref="B2579">IF(A2579:A3578="","",VLOOKUP(A2579:A3578,Reference_dataset_SpeciesList_species_code[],2,FALSE))</f>
        <v>Sabanejewia larvata</v>
      </c>
      <c r="C2579" s="1" t="s">
        <v>467</v>
      </c>
      <c r="D2579" s="1" t="s">
        <v>2323</v>
      </c>
      <c r="E2579" s="2" t="str">
        <f t="array" ref="E2579">IF(D2579:D3578="","",VLOOKUP(D2579:D3578,Reference_dataset_Measures_code[],2,FALSE))</f>
        <v>Agriculture - Manage agricultural drainage and water abstraction</v>
      </c>
    </row>
    <row r="2580" spans="1:5" x14ac:dyDescent="0.2">
      <c r="A2580" s="1" t="s">
        <v>343</v>
      </c>
      <c r="B2580" s="2" t="str">
        <f t="array" ref="B2580">IF(A2580:A3579="","",VLOOKUP(A2580:A3579,Reference_dataset_SpeciesList_species_code[],2,FALSE))</f>
        <v>Sabanejewia larvata</v>
      </c>
      <c r="C2580" s="1" t="s">
        <v>467</v>
      </c>
      <c r="D2580" s="1" t="s">
        <v>2338</v>
      </c>
      <c r="E2580" s="2" t="str">
        <f t="array" ref="E2580">IF(D2580:D3579="","",VLOOKUP(D2580:D3579,Reference_dataset_Measures_code[],2,FALSE))</f>
        <v>Infrastructure - Manage changes in hydrological and coastal systems and regimes</v>
      </c>
    </row>
    <row r="2581" spans="1:5" x14ac:dyDescent="0.2">
      <c r="A2581" s="1" t="s">
        <v>343</v>
      </c>
      <c r="B2581" s="2" t="str">
        <f t="array" ref="B2581">IF(A2581:A3580="","",VLOOKUP(A2581:A3580,Reference_dataset_SpeciesList_species_code[],2,FALSE))</f>
        <v>Sabanejewia larvata</v>
      </c>
      <c r="C2581" s="1" t="s">
        <v>467</v>
      </c>
      <c r="D2581" s="1" t="s">
        <v>2322</v>
      </c>
      <c r="E2581" s="2" t="str">
        <f t="array" ref="E2581">IF(D2581:D3580="","",VLOOKUP(D2581:D3580,Reference_dataset_Measures_code[],2,FALSE))</f>
        <v>Species exploitation  - Management of hunting, recreational fishing, harvesting of plants and fungi</v>
      </c>
    </row>
    <row r="2582" spans="1:5" x14ac:dyDescent="0.2">
      <c r="A2582" s="1" t="s">
        <v>343</v>
      </c>
      <c r="B2582" s="2" t="str">
        <f t="array" ref="B2582">IF(A2582:A3581="","",VLOOKUP(A2582:A3581,Reference_dataset_SpeciesList_species_code[],2,FALSE))</f>
        <v>Sabanejewia larvata</v>
      </c>
      <c r="C2582" s="1" t="s">
        <v>467</v>
      </c>
      <c r="D2582" s="1" t="s">
        <v>2310</v>
      </c>
      <c r="E2582" s="2" t="str">
        <f t="array" ref="E2582">IF(D2582:D3581="","",VLOOKUP(D2582:D3581,Reference_dataset_Measures_code[],2,FALSE))</f>
        <v>Species exploitation - Control/eradicate illegal killing, fishing and harvesting</v>
      </c>
    </row>
    <row r="2583" spans="1:5" x14ac:dyDescent="0.2">
      <c r="A2583" s="1" t="s">
        <v>343</v>
      </c>
      <c r="B2583" s="2" t="str">
        <f t="array" ref="B2583">IF(A2583:A3582="","",VLOOKUP(A2583:A3582,Reference_dataset_SpeciesList_species_code[],2,FALSE))</f>
        <v>Sabanejewia larvata</v>
      </c>
      <c r="C2583" s="1" t="s">
        <v>467</v>
      </c>
      <c r="D2583" s="1" t="s">
        <v>2315</v>
      </c>
      <c r="E2583" s="2" t="str">
        <f t="array" ref="E2583">IF(D2583:D3582="","",VLOOKUP(D2583:D3582,Reference_dataset_Measures_code[],2,FALSE))</f>
        <v>Alien species - Management, control or eradication of other invasive alien species</v>
      </c>
    </row>
    <row r="2584" spans="1:5" x14ac:dyDescent="0.2">
      <c r="A2584" s="1" t="s">
        <v>343</v>
      </c>
      <c r="B2584" s="2" t="str">
        <f t="array" ref="B2584">IF(A2584:A3583="","",VLOOKUP(A2584:A3583,Reference_dataset_SpeciesList_species_code[],2,FALSE))</f>
        <v>Sabanejewia larvata</v>
      </c>
      <c r="C2584" s="1" t="s">
        <v>467</v>
      </c>
      <c r="D2584" s="1" t="s">
        <v>2321</v>
      </c>
      <c r="E2584" s="2" t="str">
        <f t="array" ref="E2584">IF(D2584:D3583="","",VLOOKUP(D2584:D3583,Reference_dataset_Measures_code[],2,FALSE))</f>
        <v>Mixed source pollution - Reduce impact of mixed source pollution</v>
      </c>
    </row>
    <row r="2585" spans="1:5" x14ac:dyDescent="0.2">
      <c r="A2585" s="1" t="s">
        <v>343</v>
      </c>
      <c r="B2585" s="2" t="str">
        <f t="array" ref="B2585">IF(A2585:A3584="","",VLOOKUP(A2585:A3584,Reference_dataset_SpeciesList_species_code[],2,FALSE))</f>
        <v>Sabanejewia larvata</v>
      </c>
      <c r="C2585" s="1" t="s">
        <v>467</v>
      </c>
      <c r="D2585" s="1" t="s">
        <v>2294</v>
      </c>
      <c r="E2585" s="2" t="str">
        <f t="array" ref="E2585">IF(D2585:D3584="","",VLOOKUP(D2585:D3584,Reference_dataset_Measures_code[],2,FALSE))</f>
        <v>Mixed source pollution - Reduce impact of multi-purpose hydrological changes</v>
      </c>
    </row>
    <row r="2586" spans="1:5" x14ac:dyDescent="0.2">
      <c r="A2586" s="1" t="s">
        <v>343</v>
      </c>
      <c r="B2586" s="2" t="str">
        <f t="array" ref="B2586">IF(A2586:A3585="","",VLOOKUP(A2586:A3585,Reference_dataset_SpeciesList_species_code[],2,FALSE))</f>
        <v>Sabanejewia larvata</v>
      </c>
      <c r="C2586" s="1" t="s">
        <v>467</v>
      </c>
      <c r="D2586" s="1" t="s">
        <v>2312</v>
      </c>
      <c r="E2586" s="2" t="str">
        <f t="array" ref="E2586">IF(D2586:D3585="","",VLOOKUP(D2586:D3585,Reference_dataset_Measures_code[],2,FALSE))</f>
        <v>Mixed souce pollution - Restoration of habitats impacted by multi-purpose hydrological changes</v>
      </c>
    </row>
    <row r="2587" spans="1:5" x14ac:dyDescent="0.2">
      <c r="A2587" s="1" t="s">
        <v>343</v>
      </c>
      <c r="B2587" s="2" t="str">
        <f t="array" ref="B2587">IF(A2587:A3586="","",VLOOKUP(A2587:A3586,Reference_dataset_SpeciesList_species_code[],2,FALSE))</f>
        <v>Sabanejewia larvata</v>
      </c>
      <c r="C2587" s="1" t="s">
        <v>469</v>
      </c>
      <c r="D2587" s="1" t="s">
        <v>2296</v>
      </c>
      <c r="E2587" s="2" t="str">
        <f t="array" ref="E2587">IF(D2587:D3586="","",VLOOKUP(D2587:D3586,Reference_dataset_Measures_code[],2,FALSE))</f>
        <v>Agriculture - Reduce/eliminate source pollution to surface and ground waters from agriculture</v>
      </c>
    </row>
    <row r="2588" spans="1:5" x14ac:dyDescent="0.2">
      <c r="A2588" s="1" t="s">
        <v>343</v>
      </c>
      <c r="B2588" s="2" t="str">
        <f t="array" ref="B2588">IF(A2588:A3587="","",VLOOKUP(A2588:A3587,Reference_dataset_SpeciesList_species_code[],2,FALSE))</f>
        <v>Sabanejewia larvata</v>
      </c>
      <c r="C2588" s="1" t="s">
        <v>469</v>
      </c>
      <c r="D2588" s="1" t="s">
        <v>2323</v>
      </c>
      <c r="E2588" s="2" t="str">
        <f t="array" ref="E2588">IF(D2588:D3587="","",VLOOKUP(D2588:D3587,Reference_dataset_Measures_code[],2,FALSE))</f>
        <v>Agriculture - Manage agricultural drainage and water abstraction</v>
      </c>
    </row>
    <row r="2589" spans="1:5" x14ac:dyDescent="0.2">
      <c r="A2589" s="1" t="s">
        <v>343</v>
      </c>
      <c r="B2589" s="2" t="str">
        <f t="array" ref="B2589">IF(A2589:A3588="","",VLOOKUP(A2589:A3588,Reference_dataset_SpeciesList_species_code[],2,FALSE))</f>
        <v>Sabanejewia larvata</v>
      </c>
      <c r="C2589" s="1" t="s">
        <v>469</v>
      </c>
      <c r="D2589" s="1" t="s">
        <v>2327</v>
      </c>
      <c r="E2589" s="2" t="str">
        <f t="array" ref="E2589">IF(D2589:D3588="","",VLOOKUP(D2589:D3588,Reference_dataset_Measures_code[],2,FALSE))</f>
        <v>Alien species - Early detection and rapid eradication of alien species of Union concern</v>
      </c>
    </row>
    <row r="2590" spans="1:5" x14ac:dyDescent="0.2">
      <c r="A2590" s="1" t="s">
        <v>343</v>
      </c>
      <c r="B2590" s="2" t="str">
        <f t="array" ref="B2590">IF(A2590:A3589="","",VLOOKUP(A2590:A3589,Reference_dataset_SpeciesList_species_code[],2,FALSE))</f>
        <v>Sabanejewia larvata</v>
      </c>
      <c r="C2590" s="1" t="s">
        <v>469</v>
      </c>
      <c r="D2590" s="1" t="s">
        <v>2308</v>
      </c>
      <c r="E2590" s="2" t="str">
        <f t="array" ref="E2590">IF(D2590:D3589="","",VLOOKUP(D2590:D3589,Reference_dataset_Measures_code[],2,FALSE))</f>
        <v>Alien species - Management, control or eradication of established alien species of Union concern</v>
      </c>
    </row>
    <row r="2591" spans="1:5" x14ac:dyDescent="0.2">
      <c r="A2591" s="1" t="s">
        <v>343</v>
      </c>
      <c r="B2591" s="2" t="str">
        <f t="array" ref="B2591">IF(A2591:A3590="","",VLOOKUP(A2591:A3590,Reference_dataset_SpeciesList_species_code[],2,FALSE))</f>
        <v>Sabanejewia larvata</v>
      </c>
      <c r="C2591" s="1" t="s">
        <v>469</v>
      </c>
      <c r="D2591" s="1" t="s">
        <v>2315</v>
      </c>
      <c r="E2591" s="2" t="str">
        <f t="array" ref="E2591">IF(D2591:D3590="","",VLOOKUP(D2591:D3590,Reference_dataset_Measures_code[],2,FALSE))</f>
        <v>Alien species - Management, control or eradication of other invasive alien species</v>
      </c>
    </row>
    <row r="2592" spans="1:5" x14ac:dyDescent="0.2">
      <c r="A2592" s="1" t="s">
        <v>343</v>
      </c>
      <c r="B2592" s="2" t="str">
        <f t="array" ref="B2592">IF(A2592:A3591="","",VLOOKUP(A2592:A3591,Reference_dataset_SpeciesList_species_code[],2,FALSE))</f>
        <v>Sabanejewia larvata</v>
      </c>
      <c r="C2592" s="1" t="s">
        <v>469</v>
      </c>
      <c r="D2592" s="1" t="s">
        <v>2316</v>
      </c>
      <c r="E2592" s="2" t="str">
        <f t="array" ref="E2592">IF(D2592:D3591="","",VLOOKUP(D2592:D3591,Reference_dataset_Measures_code[],2,FALSE))</f>
        <v>Alien species - Restoration of habitats affected by invasive alien species</v>
      </c>
    </row>
    <row r="2593" spans="1:5" x14ac:dyDescent="0.2">
      <c r="A2593" s="1" t="s">
        <v>343</v>
      </c>
      <c r="B2593" s="2" t="str">
        <f t="array" ref="B2593">IF(A2593:A3592="","",VLOOKUP(A2593:A3592,Reference_dataset_SpeciesList_species_code[],2,FALSE))</f>
        <v>Sabanejewia larvata</v>
      </c>
      <c r="C2593" s="1" t="s">
        <v>469</v>
      </c>
      <c r="D2593" s="1" t="s">
        <v>2294</v>
      </c>
      <c r="E2593" s="2" t="str">
        <f t="array" ref="E2593">IF(D2593:D3592="","",VLOOKUP(D2593:D3592,Reference_dataset_Measures_code[],2,FALSE))</f>
        <v>Mixed source pollution - Reduce impact of multi-purpose hydrological changes</v>
      </c>
    </row>
    <row r="2594" spans="1:5" x14ac:dyDescent="0.2">
      <c r="A2594" s="1" t="s">
        <v>344</v>
      </c>
      <c r="B2594" s="2" t="str">
        <f t="array" ref="B2594">IF(A2594:A3593="","",VLOOKUP(A2594:A3593,Reference_dataset_SpeciesList_species_code[],2,FALSE))</f>
        <v>Alosa agone</v>
      </c>
      <c r="C2594" s="1" t="s">
        <v>467</v>
      </c>
      <c r="D2594" s="1" t="s">
        <v>2322</v>
      </c>
      <c r="E2594" s="2" t="str">
        <f t="array" ref="E2594">IF(D2594:D3593="","",VLOOKUP(D2594:D3593,Reference_dataset_Measures_code[],2,FALSE))</f>
        <v>Species exploitation  - Management of hunting, recreational fishing, harvesting of plants and fungi</v>
      </c>
    </row>
    <row r="2595" spans="1:5" x14ac:dyDescent="0.2">
      <c r="A2595" s="1" t="s">
        <v>344</v>
      </c>
      <c r="B2595" s="2" t="str">
        <f t="array" ref="B2595">IF(A2595:A3594="","",VLOOKUP(A2595:A3594,Reference_dataset_SpeciesList_species_code[],2,FALSE))</f>
        <v>Alosa agone</v>
      </c>
      <c r="C2595" s="1" t="s">
        <v>467</v>
      </c>
      <c r="D2595" s="1" t="s">
        <v>2310</v>
      </c>
      <c r="E2595" s="2" t="str">
        <f t="array" ref="E2595">IF(D2595:D3594="","",VLOOKUP(D2595:D3594,Reference_dataset_Measures_code[],2,FALSE))</f>
        <v>Species exploitation - Control/eradicate illegal killing, fishing and harvesting</v>
      </c>
    </row>
    <row r="2596" spans="1:5" x14ac:dyDescent="0.2">
      <c r="A2596" s="1" t="s">
        <v>344</v>
      </c>
      <c r="B2596" s="2" t="str">
        <f t="array" ref="B2596">IF(A2596:A3595="","",VLOOKUP(A2596:A3595,Reference_dataset_SpeciesList_species_code[],2,FALSE))</f>
        <v>Alosa agone</v>
      </c>
      <c r="C2596" s="1" t="s">
        <v>467</v>
      </c>
      <c r="D2596" s="1" t="s">
        <v>2315</v>
      </c>
      <c r="E2596" s="2" t="str">
        <f t="array" ref="E2596">IF(D2596:D3595="","",VLOOKUP(D2596:D3595,Reference_dataset_Measures_code[],2,FALSE))</f>
        <v>Alien species - Management, control or eradication of other invasive alien species</v>
      </c>
    </row>
    <row r="2597" spans="1:5" x14ac:dyDescent="0.2">
      <c r="A2597" s="1" t="s">
        <v>344</v>
      </c>
      <c r="B2597" s="2" t="str">
        <f t="array" ref="B2597">IF(A2597:A3596="","",VLOOKUP(A2597:A3596,Reference_dataset_SpeciesList_species_code[],2,FALSE))</f>
        <v>Alosa agone</v>
      </c>
      <c r="C2597" s="1" t="s">
        <v>464</v>
      </c>
      <c r="D2597" s="1" t="s">
        <v>2306</v>
      </c>
      <c r="E2597" s="2" t="str">
        <f t="array" ref="E2597">IF(D2597:D3596="","",VLOOKUP(D2597:D3596,Reference_dataset_Measures_code[],2,FALSE))</f>
        <v>Alien species - Controlling and aradicating plant and animal diseases, pathogens and pests</v>
      </c>
    </row>
    <row r="2598" spans="1:5" x14ac:dyDescent="0.2">
      <c r="A2598" s="1" t="s">
        <v>344</v>
      </c>
      <c r="B2598" s="2" t="str">
        <f t="array" ref="B2598">IF(A2598:A3597="","",VLOOKUP(A2598:A3597,Reference_dataset_SpeciesList_species_code[],2,FALSE))</f>
        <v>Alosa agone</v>
      </c>
      <c r="C2598" s="1" t="s">
        <v>464</v>
      </c>
      <c r="D2598" s="1" t="s">
        <v>2311</v>
      </c>
      <c r="E2598" s="2" t="str">
        <f t="array" ref="E2598">IF(D2598:D3597="","",VLOOKUP(D2598:D3597,Reference_dataset_Measures_code[],2,FALSE))</f>
        <v>Nature directives - Restoration of habitats of species from the directives</v>
      </c>
    </row>
    <row r="2599" spans="1:5" x14ac:dyDescent="0.2">
      <c r="A2599" s="1" t="s">
        <v>344</v>
      </c>
      <c r="B2599" s="2" t="str">
        <f t="array" ref="B2599">IF(A2599:A3598="","",VLOOKUP(A2599:A3598,Reference_dataset_SpeciesList_species_code[],2,FALSE))</f>
        <v>Alosa agone</v>
      </c>
      <c r="C2599" s="1" t="s">
        <v>464</v>
      </c>
      <c r="D2599" s="1" t="s">
        <v>2335</v>
      </c>
      <c r="E2599" s="2" t="str">
        <f t="array" ref="E2599">IF(D2599:D3598="","",VLOOKUP(D2599:D3598,Reference_dataset_Measures_code[],2,FALSE))</f>
        <v>Nature directives - Manage native species incl. non-Directive species)</v>
      </c>
    </row>
    <row r="2600" spans="1:5" x14ac:dyDescent="0.2">
      <c r="A2600" s="1" t="s">
        <v>345</v>
      </c>
      <c r="B2600" s="2" t="str">
        <f t="array" ref="B2600">IF(A2600:A3599="","",VLOOKUP(A2600:A3599,Reference_dataset_SpeciesList_species_code[],2,FALSE))</f>
        <v>Barbus caninus</v>
      </c>
      <c r="C2600" s="1" t="s">
        <v>467</v>
      </c>
      <c r="D2600" s="1" t="s">
        <v>2338</v>
      </c>
      <c r="E2600" s="2" t="str">
        <f t="array" ref="E2600">IF(D2600:D3599="","",VLOOKUP(D2600:D3599,Reference_dataset_Measures_code[],2,FALSE))</f>
        <v>Infrastructure - Manage changes in hydrological and coastal systems and regimes</v>
      </c>
    </row>
    <row r="2601" spans="1:5" x14ac:dyDescent="0.2">
      <c r="A2601" s="1" t="s">
        <v>345</v>
      </c>
      <c r="B2601" s="2" t="str">
        <f t="array" ref="B2601">IF(A2601:A3600="","",VLOOKUP(A2601:A3600,Reference_dataset_SpeciesList_species_code[],2,FALSE))</f>
        <v>Barbus caninus</v>
      </c>
      <c r="C2601" s="1" t="s">
        <v>467</v>
      </c>
      <c r="D2601" s="1" t="s">
        <v>2322</v>
      </c>
      <c r="E2601" s="2" t="str">
        <f t="array" ref="E2601">IF(D2601:D3600="","",VLOOKUP(D2601:D3600,Reference_dataset_Measures_code[],2,FALSE))</f>
        <v>Species exploitation  - Management of hunting, recreational fishing, harvesting of plants and fungi</v>
      </c>
    </row>
    <row r="2602" spans="1:5" x14ac:dyDescent="0.2">
      <c r="A2602" s="1" t="s">
        <v>345</v>
      </c>
      <c r="B2602" s="2" t="str">
        <f t="array" ref="B2602">IF(A2602:A3601="","",VLOOKUP(A2602:A3601,Reference_dataset_SpeciesList_species_code[],2,FALSE))</f>
        <v>Barbus caninus</v>
      </c>
      <c r="C2602" s="1" t="s">
        <v>467</v>
      </c>
      <c r="D2602" s="1" t="s">
        <v>2310</v>
      </c>
      <c r="E2602" s="2" t="str">
        <f t="array" ref="E2602">IF(D2602:D3601="","",VLOOKUP(D2602:D3601,Reference_dataset_Measures_code[],2,FALSE))</f>
        <v>Species exploitation - Control/eradicate illegal killing, fishing and harvesting</v>
      </c>
    </row>
    <row r="2603" spans="1:5" x14ac:dyDescent="0.2">
      <c r="A2603" s="1" t="s">
        <v>345</v>
      </c>
      <c r="B2603" s="2" t="str">
        <f t="array" ref="B2603">IF(A2603:A3602="","",VLOOKUP(A2603:A3602,Reference_dataset_SpeciesList_species_code[],2,FALSE))</f>
        <v>Barbus caninus</v>
      </c>
      <c r="C2603" s="1" t="s">
        <v>467</v>
      </c>
      <c r="D2603" s="1" t="s">
        <v>2315</v>
      </c>
      <c r="E2603" s="2" t="str">
        <f t="array" ref="E2603">IF(D2603:D3602="","",VLOOKUP(D2603:D3602,Reference_dataset_Measures_code[],2,FALSE))</f>
        <v>Alien species - Management, control or eradication of other invasive alien species</v>
      </c>
    </row>
    <row r="2604" spans="1:5" x14ac:dyDescent="0.2">
      <c r="A2604" s="1" t="s">
        <v>345</v>
      </c>
      <c r="B2604" s="2" t="str">
        <f t="array" ref="B2604">IF(A2604:A3603="","",VLOOKUP(A2604:A3603,Reference_dataset_SpeciesList_species_code[],2,FALSE))</f>
        <v>Barbus caninus</v>
      </c>
      <c r="C2604" s="1" t="s">
        <v>467</v>
      </c>
      <c r="D2604" s="1" t="s">
        <v>2321</v>
      </c>
      <c r="E2604" s="2" t="str">
        <f t="array" ref="E2604">IF(D2604:D3603="","",VLOOKUP(D2604:D3603,Reference_dataset_Measures_code[],2,FALSE))</f>
        <v>Mixed source pollution - Reduce impact of mixed source pollution</v>
      </c>
    </row>
    <row r="2605" spans="1:5" x14ac:dyDescent="0.2">
      <c r="A2605" s="1" t="s">
        <v>345</v>
      </c>
      <c r="B2605" s="2" t="str">
        <f t="array" ref="B2605">IF(A2605:A3604="","",VLOOKUP(A2605:A3604,Reference_dataset_SpeciesList_species_code[],2,FALSE))</f>
        <v>Barbus caninus</v>
      </c>
      <c r="C2605" s="1" t="s">
        <v>467</v>
      </c>
      <c r="D2605" s="1" t="s">
        <v>2294</v>
      </c>
      <c r="E2605" s="2" t="str">
        <f t="array" ref="E2605">IF(D2605:D3604="","",VLOOKUP(D2605:D3604,Reference_dataset_Measures_code[],2,FALSE))</f>
        <v>Mixed source pollution - Reduce impact of multi-purpose hydrological changes</v>
      </c>
    </row>
    <row r="2606" spans="1:5" x14ac:dyDescent="0.2">
      <c r="A2606" s="1" t="s">
        <v>345</v>
      </c>
      <c r="B2606" s="2" t="str">
        <f t="array" ref="B2606">IF(A2606:A3605="","",VLOOKUP(A2606:A3605,Reference_dataset_SpeciesList_species_code[],2,FALSE))</f>
        <v>Barbus caninus</v>
      </c>
      <c r="C2606" s="1" t="s">
        <v>467</v>
      </c>
      <c r="D2606" s="1" t="s">
        <v>2312</v>
      </c>
      <c r="E2606" s="2" t="str">
        <f t="array" ref="E2606">IF(D2606:D3605="","",VLOOKUP(D2606:D3605,Reference_dataset_Measures_code[],2,FALSE))</f>
        <v>Mixed souce pollution - Restoration of habitats impacted by multi-purpose hydrological changes</v>
      </c>
    </row>
    <row r="2607" spans="1:5" x14ac:dyDescent="0.2">
      <c r="A2607" s="1" t="s">
        <v>345</v>
      </c>
      <c r="B2607" s="2" t="str">
        <f t="array" ref="B2607">IF(A2607:A3606="","",VLOOKUP(A2607:A3606,Reference_dataset_SpeciesList_species_code[],2,FALSE))</f>
        <v>Barbus caninus</v>
      </c>
      <c r="C2607" s="1" t="s">
        <v>469</v>
      </c>
      <c r="D2607" s="1" t="s">
        <v>2338</v>
      </c>
      <c r="E2607" s="2" t="str">
        <f t="array" ref="E2607">IF(D2607:D3606="","",VLOOKUP(D2607:D3606,Reference_dataset_Measures_code[],2,FALSE))</f>
        <v>Infrastructure - Manage changes in hydrological and coastal systems and regimes</v>
      </c>
    </row>
    <row r="2608" spans="1:5" x14ac:dyDescent="0.2">
      <c r="A2608" s="1" t="s">
        <v>345</v>
      </c>
      <c r="B2608" s="2" t="str">
        <f t="array" ref="B2608">IF(A2608:A3607="","",VLOOKUP(A2608:A3607,Reference_dataset_SpeciesList_species_code[],2,FALSE))</f>
        <v>Barbus caninus</v>
      </c>
      <c r="C2608" s="1" t="s">
        <v>469</v>
      </c>
      <c r="D2608" s="1" t="s">
        <v>2305</v>
      </c>
      <c r="E2608" s="2" t="str">
        <f t="array" ref="E2608">IF(D2608:D3607="","",VLOOKUP(D2608:D3607,Reference_dataset_Measures_code[],2,FALSE))</f>
        <v>Species exploitation - Reducing the impact of (re-) stocking for fishing, hunting, artificial feeding and predator control</v>
      </c>
    </row>
    <row r="2609" spans="1:5" x14ac:dyDescent="0.2">
      <c r="A2609" s="1" t="s">
        <v>345</v>
      </c>
      <c r="B2609" s="2" t="str">
        <f t="array" ref="B2609">IF(A2609:A3608="","",VLOOKUP(A2609:A3608,Reference_dataset_SpeciesList_species_code[],2,FALSE))</f>
        <v>Barbus caninus</v>
      </c>
      <c r="C2609" s="1" t="s">
        <v>469</v>
      </c>
      <c r="D2609" s="1" t="s">
        <v>2327</v>
      </c>
      <c r="E2609" s="2" t="str">
        <f t="array" ref="E2609">IF(D2609:D3608="","",VLOOKUP(D2609:D3608,Reference_dataset_Measures_code[],2,FALSE))</f>
        <v>Alien species - Early detection and rapid eradication of alien species of Union concern</v>
      </c>
    </row>
    <row r="2610" spans="1:5" x14ac:dyDescent="0.2">
      <c r="A2610" s="1" t="s">
        <v>345</v>
      </c>
      <c r="B2610" s="2" t="str">
        <f t="array" ref="B2610">IF(A2610:A3609="","",VLOOKUP(A2610:A3609,Reference_dataset_SpeciesList_species_code[],2,FALSE))</f>
        <v>Barbus caninus</v>
      </c>
      <c r="C2610" s="1" t="s">
        <v>469</v>
      </c>
      <c r="D2610" s="1" t="s">
        <v>2315</v>
      </c>
      <c r="E2610" s="2" t="str">
        <f t="array" ref="E2610">IF(D2610:D3609="","",VLOOKUP(D2610:D3609,Reference_dataset_Measures_code[],2,FALSE))</f>
        <v>Alien species - Management, control or eradication of other invasive alien species</v>
      </c>
    </row>
    <row r="2611" spans="1:5" x14ac:dyDescent="0.2">
      <c r="A2611" s="1" t="s">
        <v>345</v>
      </c>
      <c r="B2611" s="2" t="str">
        <f t="array" ref="B2611">IF(A2611:A3610="","",VLOOKUP(A2611:A3610,Reference_dataset_SpeciesList_species_code[],2,FALSE))</f>
        <v>Barbus caninus</v>
      </c>
      <c r="C2611" s="1" t="s">
        <v>469</v>
      </c>
      <c r="D2611" s="1" t="s">
        <v>2316</v>
      </c>
      <c r="E2611" s="2" t="str">
        <f t="array" ref="E2611">IF(D2611:D3610="","",VLOOKUP(D2611:D3610,Reference_dataset_Measures_code[],2,FALSE))</f>
        <v>Alien species - Restoration of habitats affected by invasive alien species</v>
      </c>
    </row>
    <row r="2612" spans="1:5" x14ac:dyDescent="0.2">
      <c r="A2612" s="1" t="s">
        <v>345</v>
      </c>
      <c r="B2612" s="2" t="str">
        <f t="array" ref="B2612">IF(A2612:A3611="","",VLOOKUP(A2612:A3611,Reference_dataset_SpeciesList_species_code[],2,FALSE))</f>
        <v>Barbus caninus</v>
      </c>
      <c r="C2612" s="1" t="s">
        <v>469</v>
      </c>
      <c r="D2612" s="1" t="s">
        <v>2294</v>
      </c>
      <c r="E2612" s="2" t="str">
        <f t="array" ref="E2612">IF(D2612:D3611="","",VLOOKUP(D2612:D3611,Reference_dataset_Measures_code[],2,FALSE))</f>
        <v>Mixed source pollution - Reduce impact of multi-purpose hydrological changes</v>
      </c>
    </row>
    <row r="2613" spans="1:5" x14ac:dyDescent="0.2">
      <c r="A2613" s="1" t="s">
        <v>345</v>
      </c>
      <c r="B2613" s="2" t="str">
        <f t="array" ref="B2613">IF(A2613:A3612="","",VLOOKUP(A2613:A3612,Reference_dataset_SpeciesList_species_code[],2,FALSE))</f>
        <v>Barbus caninus</v>
      </c>
      <c r="C2613" s="1" t="s">
        <v>469</v>
      </c>
      <c r="D2613" s="1" t="s">
        <v>2312</v>
      </c>
      <c r="E2613" s="2" t="str">
        <f t="array" ref="E2613">IF(D2613:D3612="","",VLOOKUP(D2613:D3612,Reference_dataset_Measures_code[],2,FALSE))</f>
        <v>Mixed souce pollution - Restoration of habitats impacted by multi-purpose hydrological changes</v>
      </c>
    </row>
    <row r="2614" spans="1:5" x14ac:dyDescent="0.2">
      <c r="A2614" s="1" t="s">
        <v>345</v>
      </c>
      <c r="B2614" s="2" t="str">
        <f t="array" ref="B2614">IF(A2614:A3613="","",VLOOKUP(A2614:A3613,Reference_dataset_SpeciesList_species_code[],2,FALSE))</f>
        <v>Barbus caninus</v>
      </c>
      <c r="C2614" s="1" t="s">
        <v>464</v>
      </c>
      <c r="D2614" s="1" t="s">
        <v>2338</v>
      </c>
      <c r="E2614" s="2" t="str">
        <f t="array" ref="E2614">IF(D2614:D3613="","",VLOOKUP(D2614:D3613,Reference_dataset_Measures_code[],2,FALSE))</f>
        <v>Infrastructure - Manage changes in hydrological and coastal systems and regimes</v>
      </c>
    </row>
    <row r="2615" spans="1:5" x14ac:dyDescent="0.2">
      <c r="A2615" s="1" t="s">
        <v>345</v>
      </c>
      <c r="B2615" s="2" t="str">
        <f t="array" ref="B2615">IF(A2615:A3614="","",VLOOKUP(A2615:A3614,Reference_dataset_SpeciesList_species_code[],2,FALSE))</f>
        <v>Barbus caninus</v>
      </c>
      <c r="C2615" s="1" t="s">
        <v>464</v>
      </c>
      <c r="D2615" s="1" t="s">
        <v>2294</v>
      </c>
      <c r="E2615" s="2" t="str">
        <f t="array" ref="E2615">IF(D2615:D3614="","",VLOOKUP(D2615:D3614,Reference_dataset_Measures_code[],2,FALSE))</f>
        <v>Mixed source pollution - Reduce impact of multi-purpose hydrological changes</v>
      </c>
    </row>
    <row r="2616" spans="1:5" x14ac:dyDescent="0.2">
      <c r="A2616" s="1" t="s">
        <v>346</v>
      </c>
      <c r="B2616" s="2" t="str">
        <f t="array" ref="B2616">IF(A2616:A3615="","",VLOOKUP(A2616:A3615,Reference_dataset_SpeciesList_species_code[],2,FALSE))</f>
        <v>Barbus tyberinus</v>
      </c>
      <c r="C2616" s="1" t="s">
        <v>469</v>
      </c>
      <c r="D2616" s="1" t="s">
        <v>2338</v>
      </c>
      <c r="E2616" s="2" t="str">
        <f t="array" ref="E2616">IF(D2616:D3615="","",VLOOKUP(D2616:D3615,Reference_dataset_Measures_code[],2,FALSE))</f>
        <v>Infrastructure - Manage changes in hydrological and coastal systems and regimes</v>
      </c>
    </row>
    <row r="2617" spans="1:5" x14ac:dyDescent="0.2">
      <c r="A2617" s="1" t="s">
        <v>346</v>
      </c>
      <c r="B2617" s="2" t="str">
        <f t="array" ref="B2617">IF(A2617:A3616="","",VLOOKUP(A2617:A3616,Reference_dataset_SpeciesList_species_code[],2,FALSE))</f>
        <v>Barbus tyberinus</v>
      </c>
      <c r="C2617" s="1" t="s">
        <v>469</v>
      </c>
      <c r="D2617" s="1" t="s">
        <v>2294</v>
      </c>
      <c r="E2617" s="2" t="str">
        <f t="array" ref="E2617">IF(D2617:D3616="","",VLOOKUP(D2617:D3616,Reference_dataset_Measures_code[],2,FALSE))</f>
        <v>Mixed source pollution - Reduce impact of multi-purpose hydrological changes</v>
      </c>
    </row>
    <row r="2618" spans="1:5" x14ac:dyDescent="0.2">
      <c r="A2618" s="1" t="s">
        <v>346</v>
      </c>
      <c r="B2618" s="2" t="str">
        <f t="array" ref="B2618">IF(A2618:A3617="","",VLOOKUP(A2618:A3617,Reference_dataset_SpeciesList_species_code[],2,FALSE))</f>
        <v>Barbus tyberinus</v>
      </c>
      <c r="C2618" s="1" t="s">
        <v>464</v>
      </c>
      <c r="D2618" s="1" t="s">
        <v>2296</v>
      </c>
      <c r="E2618" s="2" t="str">
        <f t="array" ref="E2618">IF(D2618:D3617="","",VLOOKUP(D2618:D3617,Reference_dataset_Measures_code[],2,FALSE))</f>
        <v>Agriculture - Reduce/eliminate source pollution to surface and ground waters from agriculture</v>
      </c>
    </row>
    <row r="2619" spans="1:5" x14ac:dyDescent="0.2">
      <c r="A2619" s="1" t="s">
        <v>346</v>
      </c>
      <c r="B2619" s="2" t="str">
        <f t="array" ref="B2619">IF(A2619:A3618="","",VLOOKUP(A2619:A3618,Reference_dataset_SpeciesList_species_code[],2,FALSE))</f>
        <v>Barbus tyberinus</v>
      </c>
      <c r="C2619" s="1" t="s">
        <v>464</v>
      </c>
      <c r="D2619" s="1" t="s">
        <v>2323</v>
      </c>
      <c r="E2619" s="2" t="str">
        <f t="array" ref="E2619">IF(D2619:D3618="","",VLOOKUP(D2619:D3618,Reference_dataset_Measures_code[],2,FALSE))</f>
        <v>Agriculture - Manage agricultural drainage and water abstraction</v>
      </c>
    </row>
    <row r="2620" spans="1:5" x14ac:dyDescent="0.2">
      <c r="A2620" s="1" t="s">
        <v>346</v>
      </c>
      <c r="B2620" s="2" t="str">
        <f t="array" ref="B2620">IF(A2620:A3619="","",VLOOKUP(A2620:A3619,Reference_dataset_SpeciesList_species_code[],2,FALSE))</f>
        <v>Barbus tyberinus</v>
      </c>
      <c r="C2620" s="1" t="s">
        <v>464</v>
      </c>
      <c r="D2620" s="1" t="s">
        <v>2319</v>
      </c>
      <c r="E2620" s="2" t="str">
        <f t="array" ref="E2620">IF(D2620:D3619="","",VLOOKUP(D2620:D3619,Reference_dataset_Measures_code[],2,FALSE))</f>
        <v>Extraction and energy - Adapt/manage renewable energy installation, facilities and operation</v>
      </c>
    </row>
    <row r="2621" spans="1:5" x14ac:dyDescent="0.2">
      <c r="A2621" s="1" t="s">
        <v>346</v>
      </c>
      <c r="B2621" s="2" t="str">
        <f t="array" ref="B2621">IF(A2621:A3620="","",VLOOKUP(A2621:A3620,Reference_dataset_SpeciesList_species_code[],2,FALSE))</f>
        <v>Barbus tyberinus</v>
      </c>
      <c r="C2621" s="1" t="s">
        <v>464</v>
      </c>
      <c r="D2621" s="1" t="s">
        <v>2320</v>
      </c>
      <c r="E2621" s="2" t="str">
        <f t="array" ref="E2621">IF(D2621:D3620="","",VLOOKUP(D2621:D3620,Reference_dataset_Measures_code[],2,FALSE))</f>
        <v>Extraction and energy - Habitat restoration/creation after installation of renewable energy infrastructure</v>
      </c>
    </row>
    <row r="2622" spans="1:5" x14ac:dyDescent="0.2">
      <c r="A2622" s="1" t="s">
        <v>346</v>
      </c>
      <c r="B2622" s="2" t="str">
        <f t="array" ref="B2622">IF(A2622:A3621="","",VLOOKUP(A2622:A3621,Reference_dataset_SpeciesList_species_code[],2,FALSE))</f>
        <v>Barbus tyberinus</v>
      </c>
      <c r="C2622" s="1" t="s">
        <v>464</v>
      </c>
      <c r="D2622" s="1" t="s">
        <v>2303</v>
      </c>
      <c r="E2622" s="2" t="str">
        <f t="array" ref="E2622">IF(D2622:D3621="","",VLOOKUP(D2622:D3621,Reference_dataset_Measures_code[],2,FALSE))</f>
        <v>Extraction and energy - Manage/reduce/eliminate source pollution to surface or ground waters</v>
      </c>
    </row>
    <row r="2623" spans="1:5" x14ac:dyDescent="0.2">
      <c r="A2623" s="1" t="s">
        <v>346</v>
      </c>
      <c r="B2623" s="2" t="str">
        <f t="array" ref="B2623">IF(A2623:A3622="","",VLOOKUP(A2623:A3622,Reference_dataset_SpeciesList_species_code[],2,FALSE))</f>
        <v>Barbus tyberinus</v>
      </c>
      <c r="C2623" s="1" t="s">
        <v>464</v>
      </c>
      <c r="D2623" s="1" t="s">
        <v>2292</v>
      </c>
      <c r="E2623" s="2" t="str">
        <f t="array" ref="E2623">IF(D2623:D3622="","",VLOOKUP(D2623:D3622,Reference_dataset_Measures_code[],2,FALSE))</f>
        <v>Infrastructure - Habitat restoration of areas impacted by infrastructure, operations and activities</v>
      </c>
    </row>
    <row r="2624" spans="1:5" x14ac:dyDescent="0.2">
      <c r="A2624" s="1" t="s">
        <v>346</v>
      </c>
      <c r="B2624" s="2" t="str">
        <f t="array" ref="B2624">IF(A2624:A3623="","",VLOOKUP(A2624:A3623,Reference_dataset_SpeciesList_species_code[],2,FALSE))</f>
        <v>Barbus tyberinus</v>
      </c>
      <c r="C2624" s="1" t="s">
        <v>464</v>
      </c>
      <c r="D2624" s="1" t="s">
        <v>2295</v>
      </c>
      <c r="E2624" s="2" t="str">
        <f t="array" ref="E2624">IF(D2624:D3623="","",VLOOKUP(D2624:D3623,Reference_dataset_Measures_code[],2,FALSE))</f>
        <v>Infrastructure - Reduce impact of outdoor sports, leisure and recreational activities</v>
      </c>
    </row>
    <row r="2625" spans="1:5" x14ac:dyDescent="0.2">
      <c r="A2625" s="1" t="s">
        <v>346</v>
      </c>
      <c r="B2625" s="2" t="str">
        <f t="array" ref="B2625">IF(A2625:A3624="","",VLOOKUP(A2625:A3624,Reference_dataset_SpeciesList_species_code[],2,FALSE))</f>
        <v>Barbus tyberinus</v>
      </c>
      <c r="C2625" s="1" t="s">
        <v>464</v>
      </c>
      <c r="D2625" s="1" t="s">
        <v>2316</v>
      </c>
      <c r="E2625" s="2" t="str">
        <f t="array" ref="E2625">IF(D2625:D3624="","",VLOOKUP(D2625:D3624,Reference_dataset_Measures_code[],2,FALSE))</f>
        <v>Alien species - Restoration of habitats affected by invasive alien species</v>
      </c>
    </row>
    <row r="2626" spans="1:5" x14ac:dyDescent="0.2">
      <c r="A2626" s="1" t="s">
        <v>346</v>
      </c>
      <c r="B2626" s="2" t="str">
        <f t="array" ref="B2626">IF(A2626:A3625="","",VLOOKUP(A2626:A3625,Reference_dataset_SpeciesList_species_code[],2,FALSE))</f>
        <v>Barbus tyberinus</v>
      </c>
      <c r="C2626" s="1" t="s">
        <v>464</v>
      </c>
      <c r="D2626" s="1" t="s">
        <v>2294</v>
      </c>
      <c r="E2626" s="2" t="str">
        <f t="array" ref="E2626">IF(D2626:D3625="","",VLOOKUP(D2626:D3625,Reference_dataset_Measures_code[],2,FALSE))</f>
        <v>Mixed source pollution - Reduce impact of multi-purpose hydrological changes</v>
      </c>
    </row>
    <row r="2627" spans="1:5" x14ac:dyDescent="0.2">
      <c r="A2627" s="1" t="s">
        <v>347</v>
      </c>
      <c r="B2627" s="2" t="str">
        <f t="array" ref="B2627">IF(A2627:A3626="","",VLOOKUP(A2627:A3626,Reference_dataset_SpeciesList_species_code[],2,FALSE))</f>
        <v>Barbus balcanicus</v>
      </c>
      <c r="C2627" s="1" t="s">
        <v>469</v>
      </c>
      <c r="D2627" s="1" t="s">
        <v>2296</v>
      </c>
      <c r="E2627" s="2" t="str">
        <f t="array" ref="E2627">IF(D2627:D3626="","",VLOOKUP(D2627:D3626,Reference_dataset_Measures_code[],2,FALSE))</f>
        <v>Agriculture - Reduce/eliminate source pollution to surface and ground waters from agriculture</v>
      </c>
    </row>
    <row r="2628" spans="1:5" x14ac:dyDescent="0.2">
      <c r="A2628" s="1" t="s">
        <v>347</v>
      </c>
      <c r="B2628" s="2" t="str">
        <f t="array" ref="B2628">IF(A2628:A3627="","",VLOOKUP(A2628:A3627,Reference_dataset_SpeciesList_species_code[],2,FALSE))</f>
        <v>Barbus balcanicus</v>
      </c>
      <c r="C2628" s="1" t="s">
        <v>469</v>
      </c>
      <c r="D2628" s="1" t="s">
        <v>2323</v>
      </c>
      <c r="E2628" s="2" t="str">
        <f t="array" ref="E2628">IF(D2628:D3627="","",VLOOKUP(D2628:D3627,Reference_dataset_Measures_code[],2,FALSE))</f>
        <v>Agriculture - Manage agricultural drainage and water abstraction</v>
      </c>
    </row>
    <row r="2629" spans="1:5" x14ac:dyDescent="0.2">
      <c r="A2629" s="1" t="s">
        <v>347</v>
      </c>
      <c r="B2629" s="2" t="str">
        <f t="array" ref="B2629">IF(A2629:A3628="","",VLOOKUP(A2629:A3628,Reference_dataset_SpeciesList_species_code[],2,FALSE))</f>
        <v>Barbus balcanicus</v>
      </c>
      <c r="C2629" s="1" t="s">
        <v>469</v>
      </c>
      <c r="D2629" s="1" t="s">
        <v>2294</v>
      </c>
      <c r="E2629" s="2" t="str">
        <f t="array" ref="E2629">IF(D2629:D3628="","",VLOOKUP(D2629:D3628,Reference_dataset_Measures_code[],2,FALSE))</f>
        <v>Mixed source pollution - Reduce impact of multi-purpose hydrological changes</v>
      </c>
    </row>
    <row r="2630" spans="1:5" x14ac:dyDescent="0.2">
      <c r="A2630" s="1" t="s">
        <v>348</v>
      </c>
      <c r="B2630" s="2" t="str">
        <f t="array" ref="B2630">IF(A2630:A3629="","",VLOOKUP(A2630:A3629,Reference_dataset_SpeciesList_species_code[],2,FALSE))</f>
        <v>Cobitis bilineata</v>
      </c>
      <c r="C2630" s="1" t="s">
        <v>467</v>
      </c>
      <c r="D2630" s="1" t="s">
        <v>2298</v>
      </c>
      <c r="E2630" s="2" t="str">
        <f t="array" ref="E2630">IF(D2630:D3629="","",VLOOKUP(D2630:D3629,Reference_dataset_Measures_code[],2,FALSE))</f>
        <v>Agriculture - Prevent conversion of (semi-) natural habitats into agricultural land</v>
      </c>
    </row>
    <row r="2631" spans="1:5" x14ac:dyDescent="0.2">
      <c r="A2631" s="1" t="s">
        <v>348</v>
      </c>
      <c r="B2631" s="2" t="str">
        <f t="array" ref="B2631">IF(A2631:A3630="","",VLOOKUP(A2631:A3630,Reference_dataset_SpeciesList_species_code[],2,FALSE))</f>
        <v>Cobitis bilineata</v>
      </c>
      <c r="C2631" s="1" t="s">
        <v>467</v>
      </c>
      <c r="D2631" s="1" t="s">
        <v>2296</v>
      </c>
      <c r="E2631" s="2" t="str">
        <f t="array" ref="E2631">IF(D2631:D3630="","",VLOOKUP(D2631:D3630,Reference_dataset_Measures_code[],2,FALSE))</f>
        <v>Agriculture - Reduce/eliminate source pollution to surface and ground waters from agriculture</v>
      </c>
    </row>
    <row r="2632" spans="1:5" x14ac:dyDescent="0.2">
      <c r="A2632" s="1" t="s">
        <v>348</v>
      </c>
      <c r="B2632" s="2" t="str">
        <f t="array" ref="B2632">IF(A2632:A3631="","",VLOOKUP(A2632:A3631,Reference_dataset_SpeciesList_species_code[],2,FALSE))</f>
        <v>Cobitis bilineata</v>
      </c>
      <c r="C2632" s="1" t="s">
        <v>467</v>
      </c>
      <c r="D2632" s="1" t="s">
        <v>2323</v>
      </c>
      <c r="E2632" s="2" t="str">
        <f t="array" ref="E2632">IF(D2632:D3631="","",VLOOKUP(D2632:D3631,Reference_dataset_Measures_code[],2,FALSE))</f>
        <v>Agriculture - Manage agricultural drainage and water abstraction</v>
      </c>
    </row>
    <row r="2633" spans="1:5" x14ac:dyDescent="0.2">
      <c r="A2633" s="1" t="s">
        <v>348</v>
      </c>
      <c r="B2633" s="2" t="str">
        <f t="array" ref="B2633">IF(A2633:A3632="","",VLOOKUP(A2633:A3632,Reference_dataset_SpeciesList_species_code[],2,FALSE))</f>
        <v>Cobitis bilineata</v>
      </c>
      <c r="C2633" s="1" t="s">
        <v>467</v>
      </c>
      <c r="D2633" s="1" t="s">
        <v>2338</v>
      </c>
      <c r="E2633" s="2" t="str">
        <f t="array" ref="E2633">IF(D2633:D3632="","",VLOOKUP(D2633:D3632,Reference_dataset_Measures_code[],2,FALSE))</f>
        <v>Infrastructure - Manage changes in hydrological and coastal systems and regimes</v>
      </c>
    </row>
    <row r="2634" spans="1:5" x14ac:dyDescent="0.2">
      <c r="A2634" s="1" t="s">
        <v>348</v>
      </c>
      <c r="B2634" s="2" t="str">
        <f t="array" ref="B2634">IF(A2634:A3633="","",VLOOKUP(A2634:A3633,Reference_dataset_SpeciesList_species_code[],2,FALSE))</f>
        <v>Cobitis bilineata</v>
      </c>
      <c r="C2634" s="1" t="s">
        <v>467</v>
      </c>
      <c r="D2634" s="1" t="s">
        <v>2322</v>
      </c>
      <c r="E2634" s="2" t="str">
        <f t="array" ref="E2634">IF(D2634:D3633="","",VLOOKUP(D2634:D3633,Reference_dataset_Measures_code[],2,FALSE))</f>
        <v>Species exploitation  - Management of hunting, recreational fishing, harvesting of plants and fungi</v>
      </c>
    </row>
    <row r="2635" spans="1:5" x14ac:dyDescent="0.2">
      <c r="A2635" s="1" t="s">
        <v>348</v>
      </c>
      <c r="B2635" s="2" t="str">
        <f t="array" ref="B2635">IF(A2635:A3634="","",VLOOKUP(A2635:A3634,Reference_dataset_SpeciesList_species_code[],2,FALSE))</f>
        <v>Cobitis bilineata</v>
      </c>
      <c r="C2635" s="1" t="s">
        <v>467</v>
      </c>
      <c r="D2635" s="1" t="s">
        <v>2310</v>
      </c>
      <c r="E2635" s="2" t="str">
        <f t="array" ref="E2635">IF(D2635:D3634="","",VLOOKUP(D2635:D3634,Reference_dataset_Measures_code[],2,FALSE))</f>
        <v>Species exploitation - Control/eradicate illegal killing, fishing and harvesting</v>
      </c>
    </row>
    <row r="2636" spans="1:5" x14ac:dyDescent="0.2">
      <c r="A2636" s="1" t="s">
        <v>348</v>
      </c>
      <c r="B2636" s="2" t="str">
        <f t="array" ref="B2636">IF(A2636:A3635="","",VLOOKUP(A2636:A3635,Reference_dataset_SpeciesList_species_code[],2,FALSE))</f>
        <v>Cobitis bilineata</v>
      </c>
      <c r="C2636" s="1" t="s">
        <v>467</v>
      </c>
      <c r="D2636" s="1" t="s">
        <v>2308</v>
      </c>
      <c r="E2636" s="2" t="str">
        <f t="array" ref="E2636">IF(D2636:D3635="","",VLOOKUP(D2636:D3635,Reference_dataset_Measures_code[],2,FALSE))</f>
        <v>Alien species - Management, control or eradication of established alien species of Union concern</v>
      </c>
    </row>
    <row r="2637" spans="1:5" x14ac:dyDescent="0.2">
      <c r="A2637" s="1" t="s">
        <v>348</v>
      </c>
      <c r="B2637" s="2" t="str">
        <f t="array" ref="B2637">IF(A2637:A3636="","",VLOOKUP(A2637:A3636,Reference_dataset_SpeciesList_species_code[],2,FALSE))</f>
        <v>Cobitis bilineata</v>
      </c>
      <c r="C2637" s="1" t="s">
        <v>467</v>
      </c>
      <c r="D2637" s="1" t="s">
        <v>2315</v>
      </c>
      <c r="E2637" s="2" t="str">
        <f t="array" ref="E2637">IF(D2637:D3636="","",VLOOKUP(D2637:D3636,Reference_dataset_Measures_code[],2,FALSE))</f>
        <v>Alien species - Management, control or eradication of other invasive alien species</v>
      </c>
    </row>
    <row r="2638" spans="1:5" x14ac:dyDescent="0.2">
      <c r="A2638" s="1" t="s">
        <v>348</v>
      </c>
      <c r="B2638" s="2" t="str">
        <f t="array" ref="B2638">IF(A2638:A3637="","",VLOOKUP(A2638:A3637,Reference_dataset_SpeciesList_species_code[],2,FALSE))</f>
        <v>Cobitis bilineata</v>
      </c>
      <c r="C2638" s="1" t="s">
        <v>467</v>
      </c>
      <c r="D2638" s="1" t="s">
        <v>2321</v>
      </c>
      <c r="E2638" s="2" t="str">
        <f t="array" ref="E2638">IF(D2638:D3637="","",VLOOKUP(D2638:D3637,Reference_dataset_Measures_code[],2,FALSE))</f>
        <v>Mixed source pollution - Reduce impact of mixed source pollution</v>
      </c>
    </row>
    <row r="2639" spans="1:5" x14ac:dyDescent="0.2">
      <c r="A2639" s="1" t="s">
        <v>348</v>
      </c>
      <c r="B2639" s="2" t="str">
        <f t="array" ref="B2639">IF(A2639:A3638="","",VLOOKUP(A2639:A3638,Reference_dataset_SpeciesList_species_code[],2,FALSE))</f>
        <v>Cobitis bilineata</v>
      </c>
      <c r="C2639" s="1" t="s">
        <v>467</v>
      </c>
      <c r="D2639" s="1" t="s">
        <v>2294</v>
      </c>
      <c r="E2639" s="2" t="str">
        <f t="array" ref="E2639">IF(D2639:D3638="","",VLOOKUP(D2639:D3638,Reference_dataset_Measures_code[],2,FALSE))</f>
        <v>Mixed source pollution - Reduce impact of multi-purpose hydrological changes</v>
      </c>
    </row>
    <row r="2640" spans="1:5" x14ac:dyDescent="0.2">
      <c r="A2640" s="1" t="s">
        <v>348</v>
      </c>
      <c r="B2640" s="2" t="str">
        <f t="array" ref="B2640">IF(A2640:A3639="","",VLOOKUP(A2640:A3639,Reference_dataset_SpeciesList_species_code[],2,FALSE))</f>
        <v>Cobitis bilineata</v>
      </c>
      <c r="C2640" s="1" t="s">
        <v>467</v>
      </c>
      <c r="D2640" s="1" t="s">
        <v>2312</v>
      </c>
      <c r="E2640" s="2" t="str">
        <f t="array" ref="E2640">IF(D2640:D3639="","",VLOOKUP(D2640:D3639,Reference_dataset_Measures_code[],2,FALSE))</f>
        <v>Mixed souce pollution - Restoration of habitats impacted by multi-purpose hydrological changes</v>
      </c>
    </row>
    <row r="2641" spans="1:5" x14ac:dyDescent="0.2">
      <c r="A2641" s="1" t="s">
        <v>348</v>
      </c>
      <c r="B2641" s="2" t="str">
        <f t="array" ref="B2641">IF(A2641:A3640="","",VLOOKUP(A2641:A3640,Reference_dataset_SpeciesList_species_code[],2,FALSE))</f>
        <v>Cobitis bilineata</v>
      </c>
      <c r="C2641" s="1" t="s">
        <v>469</v>
      </c>
      <c r="D2641" s="1" t="s">
        <v>2298</v>
      </c>
      <c r="E2641" s="2" t="str">
        <f t="array" ref="E2641">IF(D2641:D3640="","",VLOOKUP(D2641:D3640,Reference_dataset_Measures_code[],2,FALSE))</f>
        <v>Agriculture - Prevent conversion of (semi-) natural habitats into agricultural land</v>
      </c>
    </row>
    <row r="2642" spans="1:5" x14ac:dyDescent="0.2">
      <c r="A2642" s="1" t="s">
        <v>348</v>
      </c>
      <c r="B2642" s="2" t="str">
        <f t="array" ref="B2642">IF(A2642:A3641="","",VLOOKUP(A2642:A3641,Reference_dataset_SpeciesList_species_code[],2,FALSE))</f>
        <v>Cobitis bilineata</v>
      </c>
      <c r="C2642" s="1" t="s">
        <v>469</v>
      </c>
      <c r="D2642" s="1" t="s">
        <v>2296</v>
      </c>
      <c r="E2642" s="2" t="str">
        <f t="array" ref="E2642">IF(D2642:D3641="","",VLOOKUP(D2642:D3641,Reference_dataset_Measures_code[],2,FALSE))</f>
        <v>Agriculture - Reduce/eliminate source pollution to surface and ground waters from agriculture</v>
      </c>
    </row>
    <row r="2643" spans="1:5" x14ac:dyDescent="0.2">
      <c r="A2643" s="1" t="s">
        <v>348</v>
      </c>
      <c r="B2643" s="2" t="str">
        <f t="array" ref="B2643">IF(A2643:A3642="","",VLOOKUP(A2643:A3642,Reference_dataset_SpeciesList_species_code[],2,FALSE))</f>
        <v>Cobitis bilineata</v>
      </c>
      <c r="C2643" s="1" t="s">
        <v>469</v>
      </c>
      <c r="D2643" s="1" t="s">
        <v>2323</v>
      </c>
      <c r="E2643" s="2" t="str">
        <f t="array" ref="E2643">IF(D2643:D3642="","",VLOOKUP(D2643:D3642,Reference_dataset_Measures_code[],2,FALSE))</f>
        <v>Agriculture - Manage agricultural drainage and water abstraction</v>
      </c>
    </row>
    <row r="2644" spans="1:5" x14ac:dyDescent="0.2">
      <c r="A2644" s="1" t="s">
        <v>348</v>
      </c>
      <c r="B2644" s="2" t="str">
        <f t="array" ref="B2644">IF(A2644:A3643="","",VLOOKUP(A2644:A3643,Reference_dataset_SpeciesList_species_code[],2,FALSE))</f>
        <v>Cobitis bilineata</v>
      </c>
      <c r="C2644" s="1" t="s">
        <v>469</v>
      </c>
      <c r="D2644" s="1" t="s">
        <v>2324</v>
      </c>
      <c r="E2644" s="2" t="str">
        <f t="array" ref="E2644">IF(D2644:D3643="","",VLOOKUP(D2644:D3643,Reference_dataset_Measures_code[],2,FALSE))</f>
        <v>Infrastructure - Reduce/eliminate pollution to surface or ground waters</v>
      </c>
    </row>
    <row r="2645" spans="1:5" x14ac:dyDescent="0.2">
      <c r="A2645" s="1" t="s">
        <v>348</v>
      </c>
      <c r="B2645" s="2" t="str">
        <f t="array" ref="B2645">IF(A2645:A3644="","",VLOOKUP(A2645:A3644,Reference_dataset_SpeciesList_species_code[],2,FALSE))</f>
        <v>Cobitis bilineata</v>
      </c>
      <c r="C2645" s="1" t="s">
        <v>469</v>
      </c>
      <c r="D2645" s="1" t="s">
        <v>2338</v>
      </c>
      <c r="E2645" s="2" t="str">
        <f t="array" ref="E2645">IF(D2645:D3644="","",VLOOKUP(D2645:D3644,Reference_dataset_Measures_code[],2,FALSE))</f>
        <v>Infrastructure - Manage changes in hydrological and coastal systems and regimes</v>
      </c>
    </row>
    <row r="2646" spans="1:5" x14ac:dyDescent="0.2">
      <c r="A2646" s="1" t="s">
        <v>348</v>
      </c>
      <c r="B2646" s="2" t="str">
        <f t="array" ref="B2646">IF(A2646:A3645="","",VLOOKUP(A2646:A3645,Reference_dataset_SpeciesList_species_code[],2,FALSE))</f>
        <v>Cobitis bilineata</v>
      </c>
      <c r="C2646" s="1" t="s">
        <v>469</v>
      </c>
      <c r="D2646" s="1" t="s">
        <v>2308</v>
      </c>
      <c r="E2646" s="2" t="str">
        <f t="array" ref="E2646">IF(D2646:D3645="","",VLOOKUP(D2646:D3645,Reference_dataset_Measures_code[],2,FALSE))</f>
        <v>Alien species - Management, control or eradication of established alien species of Union concern</v>
      </c>
    </row>
    <row r="2647" spans="1:5" x14ac:dyDescent="0.2">
      <c r="A2647" s="1" t="s">
        <v>348</v>
      </c>
      <c r="B2647" s="2" t="str">
        <f t="array" ref="B2647">IF(A2647:A3646="","",VLOOKUP(A2647:A3646,Reference_dataset_SpeciesList_species_code[],2,FALSE))</f>
        <v>Cobitis bilineata</v>
      </c>
      <c r="C2647" s="1" t="s">
        <v>469</v>
      </c>
      <c r="D2647" s="1" t="s">
        <v>2315</v>
      </c>
      <c r="E2647" s="2" t="str">
        <f t="array" ref="E2647">IF(D2647:D3646="","",VLOOKUP(D2647:D3646,Reference_dataset_Measures_code[],2,FALSE))</f>
        <v>Alien species - Management, control or eradication of other invasive alien species</v>
      </c>
    </row>
    <row r="2648" spans="1:5" x14ac:dyDescent="0.2">
      <c r="A2648" s="1" t="s">
        <v>348</v>
      </c>
      <c r="B2648" s="2" t="str">
        <f t="array" ref="B2648">IF(A2648:A3647="","",VLOOKUP(A2648:A3647,Reference_dataset_SpeciesList_species_code[],2,FALSE))</f>
        <v>Cobitis bilineata</v>
      </c>
      <c r="C2648" s="1" t="s">
        <v>469</v>
      </c>
      <c r="D2648" s="1" t="s">
        <v>2294</v>
      </c>
      <c r="E2648" s="2" t="str">
        <f t="array" ref="E2648">IF(D2648:D3647="","",VLOOKUP(D2648:D3647,Reference_dataset_Measures_code[],2,FALSE))</f>
        <v>Mixed source pollution - Reduce impact of multi-purpose hydrological changes</v>
      </c>
    </row>
    <row r="2649" spans="1:5" x14ac:dyDescent="0.2">
      <c r="A2649" s="1" t="s">
        <v>348</v>
      </c>
      <c r="B2649" s="2" t="str">
        <f t="array" ref="B2649">IF(A2649:A3648="","",VLOOKUP(A2649:A3648,Reference_dataset_SpeciesList_species_code[],2,FALSE))</f>
        <v>Cobitis bilineata</v>
      </c>
      <c r="C2649" s="1" t="s">
        <v>464</v>
      </c>
      <c r="D2649" s="1" t="s">
        <v>2338</v>
      </c>
      <c r="E2649" s="2" t="str">
        <f t="array" ref="E2649">IF(D2649:D3648="","",VLOOKUP(D2649:D3648,Reference_dataset_Measures_code[],2,FALSE))</f>
        <v>Infrastructure - Manage changes in hydrological and coastal systems and regimes</v>
      </c>
    </row>
    <row r="2650" spans="1:5" x14ac:dyDescent="0.2">
      <c r="A2650" s="1" t="s">
        <v>348</v>
      </c>
      <c r="B2650" s="2" t="str">
        <f t="array" ref="B2650">IF(A2650:A3649="","",VLOOKUP(A2650:A3649,Reference_dataset_SpeciesList_species_code[],2,FALSE))</f>
        <v>Cobitis bilineata</v>
      </c>
      <c r="C2650" s="1" t="s">
        <v>464</v>
      </c>
      <c r="D2650" s="1" t="s">
        <v>2294</v>
      </c>
      <c r="E2650" s="2" t="str">
        <f t="array" ref="E2650">IF(D2650:D3649="","",VLOOKUP(D2650:D3649,Reference_dataset_Measures_code[],2,FALSE))</f>
        <v>Mixed source pollution - Reduce impact of multi-purpose hydrological changes</v>
      </c>
    </row>
    <row r="2651" spans="1:5" x14ac:dyDescent="0.2">
      <c r="A2651" s="1" t="s">
        <v>349</v>
      </c>
      <c r="B2651" s="2" t="str">
        <f t="array" ref="B2651">IF(A2651:A3650="","",VLOOKUP(A2651:A3650,Reference_dataset_SpeciesList_species_code[],2,FALSE))</f>
        <v>Cobitis zanandreai</v>
      </c>
      <c r="C2651" s="1" t="s">
        <v>464</v>
      </c>
      <c r="D2651" s="1" t="s">
        <v>2336</v>
      </c>
      <c r="E2651" s="2" t="str">
        <f t="array" ref="E2651">IF(D2651:D3650="","",VLOOKUP(D2651:D3650,Reference_dataset_Measures_code[],2,FALSE))</f>
        <v>Extraction and energy - Reduce impact of hydropower operation and infrastructure</v>
      </c>
    </row>
    <row r="2652" spans="1:5" x14ac:dyDescent="0.2">
      <c r="A2652" s="1" t="s">
        <v>349</v>
      </c>
      <c r="B2652" s="2" t="str">
        <f t="array" ref="B2652">IF(A2652:A3651="","",VLOOKUP(A2652:A3651,Reference_dataset_SpeciesList_species_code[],2,FALSE))</f>
        <v>Cobitis zanandreai</v>
      </c>
      <c r="C2652" s="1" t="s">
        <v>464</v>
      </c>
      <c r="D2652" s="1" t="s">
        <v>2359</v>
      </c>
      <c r="E2652" s="2" t="str">
        <f t="array" ref="E2652">IF(D2652:D3651="","",VLOOKUP(D2652:D3651,Reference_dataset_Measures_code[],2,FALSE))</f>
        <v>Extraction and energy - Reduce impact of service corridors and networks</v>
      </c>
    </row>
    <row r="2653" spans="1:5" x14ac:dyDescent="0.2">
      <c r="A2653" s="1" t="s">
        <v>349</v>
      </c>
      <c r="B2653" s="2" t="str">
        <f t="array" ref="B2653">IF(A2653:A3652="","",VLOOKUP(A2653:A3652,Reference_dataset_SpeciesList_species_code[],2,FALSE))</f>
        <v>Cobitis zanandreai</v>
      </c>
      <c r="C2653" s="1" t="s">
        <v>464</v>
      </c>
      <c r="D2653" s="1" t="s">
        <v>2303</v>
      </c>
      <c r="E2653" s="2" t="str">
        <f t="array" ref="E2653">IF(D2653:D3652="","",VLOOKUP(D2653:D3652,Reference_dataset_Measures_code[],2,FALSE))</f>
        <v>Extraction and energy - Manage/reduce/eliminate source pollution to surface or ground waters</v>
      </c>
    </row>
    <row r="2654" spans="1:5" x14ac:dyDescent="0.2">
      <c r="A2654" s="1" t="s">
        <v>349</v>
      </c>
      <c r="B2654" s="2" t="str">
        <f t="array" ref="B2654">IF(A2654:A3653="","",VLOOKUP(A2654:A3653,Reference_dataset_SpeciesList_species_code[],2,FALSE))</f>
        <v>Cobitis zanandreai</v>
      </c>
      <c r="C2654" s="1" t="s">
        <v>464</v>
      </c>
      <c r="D2654" s="1" t="s">
        <v>2329</v>
      </c>
      <c r="E2654" s="2" t="str">
        <f t="array" ref="E2654">IF(D2654:D3653="","",VLOOKUP(D2654:D3653,Reference_dataset_Measures_code[],2,FALSE))</f>
        <v>Transport - Reduce impact of transport operation and infrastructure</v>
      </c>
    </row>
    <row r="2655" spans="1:5" x14ac:dyDescent="0.2">
      <c r="A2655" s="1" t="s">
        <v>349</v>
      </c>
      <c r="B2655" s="2" t="str">
        <f t="array" ref="B2655">IF(A2655:A3654="","",VLOOKUP(A2655:A3654,Reference_dataset_SpeciesList_species_code[],2,FALSE))</f>
        <v>Cobitis zanandreai</v>
      </c>
      <c r="C2655" s="1" t="s">
        <v>464</v>
      </c>
      <c r="D2655" s="1" t="s">
        <v>2321</v>
      </c>
      <c r="E2655" s="2" t="str">
        <f t="array" ref="E2655">IF(D2655:D3654="","",VLOOKUP(D2655:D3654,Reference_dataset_Measures_code[],2,FALSE))</f>
        <v>Mixed source pollution - Reduce impact of mixed source pollution</v>
      </c>
    </row>
    <row r="2656" spans="1:5" x14ac:dyDescent="0.2">
      <c r="A2656" s="1" t="s">
        <v>350</v>
      </c>
      <c r="B2656" s="2" t="str">
        <f t="array" ref="B2656">IF(A2656:A3655="","",VLOOKUP(A2656:A3655,Reference_dataset_SpeciesList_species_code[],2,FALSE))</f>
        <v>Telestes muticellus</v>
      </c>
      <c r="C2656" s="1" t="s">
        <v>467</v>
      </c>
      <c r="D2656" s="1" t="s">
        <v>2296</v>
      </c>
      <c r="E2656" s="2" t="str">
        <f t="array" ref="E2656">IF(D2656:D3655="","",VLOOKUP(D2656:D3655,Reference_dataset_Measures_code[],2,FALSE))</f>
        <v>Agriculture - Reduce/eliminate source pollution to surface and ground waters from agriculture</v>
      </c>
    </row>
    <row r="2657" spans="1:5" x14ac:dyDescent="0.2">
      <c r="A2657" s="1" t="s">
        <v>350</v>
      </c>
      <c r="B2657" s="2" t="str">
        <f t="array" ref="B2657">IF(A2657:A3656="","",VLOOKUP(A2657:A3656,Reference_dataset_SpeciesList_species_code[],2,FALSE))</f>
        <v>Telestes muticellus</v>
      </c>
      <c r="C2657" s="1" t="s">
        <v>467</v>
      </c>
      <c r="D2657" s="1" t="s">
        <v>2323</v>
      </c>
      <c r="E2657" s="2" t="str">
        <f t="array" ref="E2657">IF(D2657:D3656="","",VLOOKUP(D2657:D3656,Reference_dataset_Measures_code[],2,FALSE))</f>
        <v>Agriculture - Manage agricultural drainage and water abstraction</v>
      </c>
    </row>
    <row r="2658" spans="1:5" x14ac:dyDescent="0.2">
      <c r="A2658" s="1" t="s">
        <v>350</v>
      </c>
      <c r="B2658" s="2" t="str">
        <f t="array" ref="B2658">IF(A2658:A3657="","",VLOOKUP(A2658:A3657,Reference_dataset_SpeciesList_species_code[],2,FALSE))</f>
        <v>Telestes muticellus</v>
      </c>
      <c r="C2658" s="1" t="s">
        <v>467</v>
      </c>
      <c r="D2658" s="1" t="s">
        <v>2319</v>
      </c>
      <c r="E2658" s="2" t="str">
        <f t="array" ref="E2658">IF(D2658:D3657="","",VLOOKUP(D2658:D3657,Reference_dataset_Measures_code[],2,FALSE))</f>
        <v>Extraction and energy - Adapt/manage renewable energy installation, facilities and operation</v>
      </c>
    </row>
    <row r="2659" spans="1:5" x14ac:dyDescent="0.2">
      <c r="A2659" s="1" t="s">
        <v>350</v>
      </c>
      <c r="B2659" s="2" t="str">
        <f t="array" ref="B2659">IF(A2659:A3658="","",VLOOKUP(A2659:A3658,Reference_dataset_SpeciesList_species_code[],2,FALSE))</f>
        <v>Telestes muticellus</v>
      </c>
      <c r="C2659" s="1" t="s">
        <v>467</v>
      </c>
      <c r="D2659" s="1" t="s">
        <v>2336</v>
      </c>
      <c r="E2659" s="2" t="str">
        <f t="array" ref="E2659">IF(D2659:D3658="","",VLOOKUP(D2659:D3658,Reference_dataset_Measures_code[],2,FALSE))</f>
        <v>Extraction and energy - Reduce impact of hydropower operation and infrastructure</v>
      </c>
    </row>
    <row r="2660" spans="1:5" x14ac:dyDescent="0.2">
      <c r="A2660" s="1" t="s">
        <v>350</v>
      </c>
      <c r="B2660" s="2" t="str">
        <f t="array" ref="B2660">IF(A2660:A3659="","",VLOOKUP(A2660:A3659,Reference_dataset_SpeciesList_species_code[],2,FALSE))</f>
        <v>Telestes muticellus</v>
      </c>
      <c r="C2660" s="1" t="s">
        <v>467</v>
      </c>
      <c r="D2660" s="1" t="s">
        <v>2338</v>
      </c>
      <c r="E2660" s="2" t="str">
        <f t="array" ref="E2660">IF(D2660:D3659="","",VLOOKUP(D2660:D3659,Reference_dataset_Measures_code[],2,FALSE))</f>
        <v>Infrastructure - Manage changes in hydrological and coastal systems and regimes</v>
      </c>
    </row>
    <row r="2661" spans="1:5" x14ac:dyDescent="0.2">
      <c r="A2661" s="1" t="s">
        <v>350</v>
      </c>
      <c r="B2661" s="2" t="str">
        <f t="array" ref="B2661">IF(A2661:A3660="","",VLOOKUP(A2661:A3660,Reference_dataset_SpeciesList_species_code[],2,FALSE))</f>
        <v>Telestes muticellus</v>
      </c>
      <c r="C2661" s="1" t="s">
        <v>467</v>
      </c>
      <c r="D2661" s="1" t="s">
        <v>2322</v>
      </c>
      <c r="E2661" s="2" t="str">
        <f t="array" ref="E2661">IF(D2661:D3660="","",VLOOKUP(D2661:D3660,Reference_dataset_Measures_code[],2,FALSE))</f>
        <v>Species exploitation  - Management of hunting, recreational fishing, harvesting of plants and fungi</v>
      </c>
    </row>
    <row r="2662" spans="1:5" x14ac:dyDescent="0.2">
      <c r="A2662" s="1" t="s">
        <v>350</v>
      </c>
      <c r="B2662" s="2" t="str">
        <f t="array" ref="B2662">IF(A2662:A3661="","",VLOOKUP(A2662:A3661,Reference_dataset_SpeciesList_species_code[],2,FALSE))</f>
        <v>Telestes muticellus</v>
      </c>
      <c r="C2662" s="1" t="s">
        <v>467</v>
      </c>
      <c r="D2662" s="1" t="s">
        <v>2310</v>
      </c>
      <c r="E2662" s="2" t="str">
        <f t="array" ref="E2662">IF(D2662:D3661="","",VLOOKUP(D2662:D3661,Reference_dataset_Measures_code[],2,FALSE))</f>
        <v>Species exploitation - Control/eradicate illegal killing, fishing and harvesting</v>
      </c>
    </row>
    <row r="2663" spans="1:5" x14ac:dyDescent="0.2">
      <c r="A2663" s="1" t="s">
        <v>350</v>
      </c>
      <c r="B2663" s="2" t="str">
        <f t="array" ref="B2663">IF(A2663:A3662="","",VLOOKUP(A2663:A3662,Reference_dataset_SpeciesList_species_code[],2,FALSE))</f>
        <v>Telestes muticellus</v>
      </c>
      <c r="C2663" s="1" t="s">
        <v>467</v>
      </c>
      <c r="D2663" s="1" t="s">
        <v>2308</v>
      </c>
      <c r="E2663" s="2" t="str">
        <f t="array" ref="E2663">IF(D2663:D3662="","",VLOOKUP(D2663:D3662,Reference_dataset_Measures_code[],2,FALSE))</f>
        <v>Alien species - Management, control or eradication of established alien species of Union concern</v>
      </c>
    </row>
    <row r="2664" spans="1:5" x14ac:dyDescent="0.2">
      <c r="A2664" s="1" t="s">
        <v>350</v>
      </c>
      <c r="B2664" s="2" t="str">
        <f t="array" ref="B2664">IF(A2664:A3663="","",VLOOKUP(A2664:A3663,Reference_dataset_SpeciesList_species_code[],2,FALSE))</f>
        <v>Telestes muticellus</v>
      </c>
      <c r="C2664" s="1" t="s">
        <v>467</v>
      </c>
      <c r="D2664" s="1" t="s">
        <v>2315</v>
      </c>
      <c r="E2664" s="2" t="str">
        <f t="array" ref="E2664">IF(D2664:D3663="","",VLOOKUP(D2664:D3663,Reference_dataset_Measures_code[],2,FALSE))</f>
        <v>Alien species - Management, control or eradication of other invasive alien species</v>
      </c>
    </row>
    <row r="2665" spans="1:5" x14ac:dyDescent="0.2">
      <c r="A2665" s="1" t="s">
        <v>350</v>
      </c>
      <c r="B2665" s="2" t="str">
        <f t="array" ref="B2665">IF(A2665:A3664="","",VLOOKUP(A2665:A3664,Reference_dataset_SpeciesList_species_code[],2,FALSE))</f>
        <v>Telestes muticellus</v>
      </c>
      <c r="C2665" s="1" t="s">
        <v>467</v>
      </c>
      <c r="D2665" s="1" t="s">
        <v>2294</v>
      </c>
      <c r="E2665" s="2" t="str">
        <f t="array" ref="E2665">IF(D2665:D3664="","",VLOOKUP(D2665:D3664,Reference_dataset_Measures_code[],2,FALSE))</f>
        <v>Mixed source pollution - Reduce impact of multi-purpose hydrological changes</v>
      </c>
    </row>
    <row r="2666" spans="1:5" x14ac:dyDescent="0.2">
      <c r="A2666" s="1" t="s">
        <v>350</v>
      </c>
      <c r="B2666" s="2" t="str">
        <f t="array" ref="B2666">IF(A2666:A3665="","",VLOOKUP(A2666:A3665,Reference_dataset_SpeciesList_species_code[],2,FALSE))</f>
        <v>Telestes muticellus</v>
      </c>
      <c r="C2666" s="1" t="s">
        <v>467</v>
      </c>
      <c r="D2666" s="1" t="s">
        <v>2312</v>
      </c>
      <c r="E2666" s="2" t="str">
        <f t="array" ref="E2666">IF(D2666:D3665="","",VLOOKUP(D2666:D3665,Reference_dataset_Measures_code[],2,FALSE))</f>
        <v>Mixed souce pollution - Restoration of habitats impacted by multi-purpose hydrological changes</v>
      </c>
    </row>
    <row r="2667" spans="1:5" x14ac:dyDescent="0.2">
      <c r="A2667" s="1" t="s">
        <v>350</v>
      </c>
      <c r="B2667" s="2" t="str">
        <f t="array" ref="B2667">IF(A2667:A3666="","",VLOOKUP(A2667:A3666,Reference_dataset_SpeciesList_species_code[],2,FALSE))</f>
        <v>Telestes muticellus</v>
      </c>
      <c r="C2667" s="1" t="s">
        <v>469</v>
      </c>
      <c r="D2667" s="1" t="s">
        <v>2296</v>
      </c>
      <c r="E2667" s="2" t="str">
        <f t="array" ref="E2667">IF(D2667:D3666="","",VLOOKUP(D2667:D3666,Reference_dataset_Measures_code[],2,FALSE))</f>
        <v>Agriculture - Reduce/eliminate source pollution to surface and ground waters from agriculture</v>
      </c>
    </row>
    <row r="2668" spans="1:5" x14ac:dyDescent="0.2">
      <c r="A2668" s="1" t="s">
        <v>350</v>
      </c>
      <c r="B2668" s="2" t="str">
        <f t="array" ref="B2668">IF(A2668:A3667="","",VLOOKUP(A2668:A3667,Reference_dataset_SpeciesList_species_code[],2,FALSE))</f>
        <v>Telestes muticellus</v>
      </c>
      <c r="C2668" s="1" t="s">
        <v>469</v>
      </c>
      <c r="D2668" s="1" t="s">
        <v>2323</v>
      </c>
      <c r="E2668" s="2" t="str">
        <f t="array" ref="E2668">IF(D2668:D3667="","",VLOOKUP(D2668:D3667,Reference_dataset_Measures_code[],2,FALSE))</f>
        <v>Agriculture - Manage agricultural drainage and water abstraction</v>
      </c>
    </row>
    <row r="2669" spans="1:5" x14ac:dyDescent="0.2">
      <c r="A2669" s="1" t="s">
        <v>350</v>
      </c>
      <c r="B2669" s="2" t="str">
        <f t="array" ref="B2669">IF(A2669:A3668="","",VLOOKUP(A2669:A3668,Reference_dataset_SpeciesList_species_code[],2,FALSE))</f>
        <v>Telestes muticellus</v>
      </c>
      <c r="C2669" s="1" t="s">
        <v>469</v>
      </c>
      <c r="D2669" s="1" t="s">
        <v>2338</v>
      </c>
      <c r="E2669" s="2" t="str">
        <f t="array" ref="E2669">IF(D2669:D3668="","",VLOOKUP(D2669:D3668,Reference_dataset_Measures_code[],2,FALSE))</f>
        <v>Infrastructure - Manage changes in hydrological and coastal systems and regimes</v>
      </c>
    </row>
    <row r="2670" spans="1:5" x14ac:dyDescent="0.2">
      <c r="A2670" s="1" t="s">
        <v>350</v>
      </c>
      <c r="B2670" s="2" t="str">
        <f t="array" ref="B2670">IF(A2670:A3669="","",VLOOKUP(A2670:A3669,Reference_dataset_SpeciesList_species_code[],2,FALSE))</f>
        <v>Telestes muticellus</v>
      </c>
      <c r="C2670" s="1" t="s">
        <v>469</v>
      </c>
      <c r="D2670" s="1" t="s">
        <v>2308</v>
      </c>
      <c r="E2670" s="2" t="str">
        <f t="array" ref="E2670">IF(D2670:D3669="","",VLOOKUP(D2670:D3669,Reference_dataset_Measures_code[],2,FALSE))</f>
        <v>Alien species - Management, control or eradication of established alien species of Union concern</v>
      </c>
    </row>
    <row r="2671" spans="1:5" x14ac:dyDescent="0.2">
      <c r="A2671" s="1" t="s">
        <v>350</v>
      </c>
      <c r="B2671" s="2" t="str">
        <f t="array" ref="B2671">IF(A2671:A3670="","",VLOOKUP(A2671:A3670,Reference_dataset_SpeciesList_species_code[],2,FALSE))</f>
        <v>Telestes muticellus</v>
      </c>
      <c r="C2671" s="1" t="s">
        <v>469</v>
      </c>
      <c r="D2671" s="1" t="s">
        <v>2315</v>
      </c>
      <c r="E2671" s="2" t="str">
        <f t="array" ref="E2671">IF(D2671:D3670="","",VLOOKUP(D2671:D3670,Reference_dataset_Measures_code[],2,FALSE))</f>
        <v>Alien species - Management, control or eradication of other invasive alien species</v>
      </c>
    </row>
    <row r="2672" spans="1:5" x14ac:dyDescent="0.2">
      <c r="A2672" s="1" t="s">
        <v>350</v>
      </c>
      <c r="B2672" s="2" t="str">
        <f t="array" ref="B2672">IF(A2672:A3671="","",VLOOKUP(A2672:A3671,Reference_dataset_SpeciesList_species_code[],2,FALSE))</f>
        <v>Telestes muticellus</v>
      </c>
      <c r="C2672" s="1" t="s">
        <v>469</v>
      </c>
      <c r="D2672" s="1" t="s">
        <v>2294</v>
      </c>
      <c r="E2672" s="2" t="str">
        <f t="array" ref="E2672">IF(D2672:D3671="","",VLOOKUP(D2672:D3671,Reference_dataset_Measures_code[],2,FALSE))</f>
        <v>Mixed source pollution - Reduce impact of multi-purpose hydrological changes</v>
      </c>
    </row>
    <row r="2673" spans="1:5" x14ac:dyDescent="0.2">
      <c r="A2673" s="1" t="s">
        <v>350</v>
      </c>
      <c r="B2673" s="2" t="str">
        <f t="array" ref="B2673">IF(A2673:A3672="","",VLOOKUP(A2673:A3672,Reference_dataset_SpeciesList_species_code[],2,FALSE))</f>
        <v>Telestes muticellus</v>
      </c>
      <c r="C2673" s="1" t="s">
        <v>469</v>
      </c>
      <c r="D2673" s="1" t="s">
        <v>2312</v>
      </c>
      <c r="E2673" s="2" t="str">
        <f t="array" ref="E2673">IF(D2673:D3672="","",VLOOKUP(D2673:D3672,Reference_dataset_Measures_code[],2,FALSE))</f>
        <v>Mixed souce pollution - Restoration of habitats impacted by multi-purpose hydrological changes</v>
      </c>
    </row>
    <row r="2674" spans="1:5" x14ac:dyDescent="0.2">
      <c r="A2674" s="1" t="s">
        <v>350</v>
      </c>
      <c r="B2674" s="2" t="str">
        <f t="array" ref="B2674">IF(A2674:A3673="","",VLOOKUP(A2674:A3673,Reference_dataset_SpeciesList_species_code[],2,FALSE))</f>
        <v>Telestes muticellus</v>
      </c>
      <c r="C2674" s="1" t="s">
        <v>464</v>
      </c>
      <c r="D2674" s="1" t="s">
        <v>2296</v>
      </c>
      <c r="E2674" s="2" t="str">
        <f t="array" ref="E2674">IF(D2674:D3673="","",VLOOKUP(D2674:D3673,Reference_dataset_Measures_code[],2,FALSE))</f>
        <v>Agriculture - Reduce/eliminate source pollution to surface and ground waters from agriculture</v>
      </c>
    </row>
    <row r="2675" spans="1:5" x14ac:dyDescent="0.2">
      <c r="A2675" s="1" t="s">
        <v>350</v>
      </c>
      <c r="B2675" s="2" t="str">
        <f t="array" ref="B2675">IF(A2675:A3674="","",VLOOKUP(A2675:A3674,Reference_dataset_SpeciesList_species_code[],2,FALSE))</f>
        <v>Telestes muticellus</v>
      </c>
      <c r="C2675" s="1" t="s">
        <v>464</v>
      </c>
      <c r="D2675" s="1" t="s">
        <v>2301</v>
      </c>
      <c r="E2675" s="2" t="str">
        <f t="array" ref="E2675">IF(D2675:D3674="","",VLOOKUP(D2675:D3674,Reference_dataset_Measures_code[],2,FALSE))</f>
        <v>Forestry - Adapt/change forest management and exploitation practices</v>
      </c>
    </row>
    <row r="2676" spans="1:5" x14ac:dyDescent="0.2">
      <c r="A2676" s="1" t="s">
        <v>350</v>
      </c>
      <c r="B2676" s="2" t="str">
        <f t="array" ref="B2676">IF(A2676:A3675="","",VLOOKUP(A2676:A3675,Reference_dataset_SpeciesList_species_code[],2,FALSE))</f>
        <v>Telestes muticellus</v>
      </c>
      <c r="C2676" s="1" t="s">
        <v>464</v>
      </c>
      <c r="D2676" s="1" t="s">
        <v>2302</v>
      </c>
      <c r="E2676" s="2" t="str">
        <f t="array" ref="E2676">IF(D2676:D3675="","",VLOOKUP(D2676:D3675,Reference_dataset_Measures_code[],2,FALSE))</f>
        <v>Forestry - Stop forest management and exploitation practices</v>
      </c>
    </row>
    <row r="2677" spans="1:5" x14ac:dyDescent="0.2">
      <c r="A2677" s="1" t="s">
        <v>350</v>
      </c>
      <c r="B2677" s="2" t="str">
        <f t="array" ref="B2677">IF(A2677:A3676="","",VLOOKUP(A2677:A3676,Reference_dataset_SpeciesList_species_code[],2,FALSE))</f>
        <v>Telestes muticellus</v>
      </c>
      <c r="C2677" s="1" t="s">
        <v>464</v>
      </c>
      <c r="D2677" s="1" t="s">
        <v>2319</v>
      </c>
      <c r="E2677" s="2" t="str">
        <f t="array" ref="E2677">IF(D2677:D3676="","",VLOOKUP(D2677:D3676,Reference_dataset_Measures_code[],2,FALSE))</f>
        <v>Extraction and energy - Adapt/manage renewable energy installation, facilities and operation</v>
      </c>
    </row>
    <row r="2678" spans="1:5" x14ac:dyDescent="0.2">
      <c r="A2678" s="1" t="s">
        <v>350</v>
      </c>
      <c r="B2678" s="2" t="str">
        <f t="array" ref="B2678">IF(A2678:A3677="","",VLOOKUP(A2678:A3677,Reference_dataset_SpeciesList_species_code[],2,FALSE))</f>
        <v>Telestes muticellus</v>
      </c>
      <c r="C2678" s="1" t="s">
        <v>464</v>
      </c>
      <c r="D2678" s="1" t="s">
        <v>2320</v>
      </c>
      <c r="E2678" s="2" t="str">
        <f t="array" ref="E2678">IF(D2678:D3677="","",VLOOKUP(D2678:D3677,Reference_dataset_Measures_code[],2,FALSE))</f>
        <v>Extraction and energy - Habitat restoration/creation after installation of renewable energy infrastructure</v>
      </c>
    </row>
    <row r="2679" spans="1:5" x14ac:dyDescent="0.2">
      <c r="A2679" s="1" t="s">
        <v>350</v>
      </c>
      <c r="B2679" s="2" t="str">
        <f t="array" ref="B2679">IF(A2679:A3678="","",VLOOKUP(A2679:A3678,Reference_dataset_SpeciesList_species_code[],2,FALSE))</f>
        <v>Telestes muticellus</v>
      </c>
      <c r="C2679" s="1" t="s">
        <v>464</v>
      </c>
      <c r="D2679" s="1" t="s">
        <v>2292</v>
      </c>
      <c r="E2679" s="2" t="str">
        <f t="array" ref="E2679">IF(D2679:D3678="","",VLOOKUP(D2679:D3678,Reference_dataset_Measures_code[],2,FALSE))</f>
        <v>Infrastructure - Habitat restoration of areas impacted by infrastructure, operations and activities</v>
      </c>
    </row>
    <row r="2680" spans="1:5" x14ac:dyDescent="0.2">
      <c r="A2680" s="1" t="s">
        <v>350</v>
      </c>
      <c r="B2680" s="2" t="str">
        <f t="array" ref="B2680">IF(A2680:A3679="","",VLOOKUP(A2680:A3679,Reference_dataset_SpeciesList_species_code[],2,FALSE))</f>
        <v>Telestes muticellus</v>
      </c>
      <c r="C2680" s="1" t="s">
        <v>464</v>
      </c>
      <c r="D2680" s="1" t="s">
        <v>2295</v>
      </c>
      <c r="E2680" s="2" t="str">
        <f t="array" ref="E2680">IF(D2680:D3679="","",VLOOKUP(D2680:D3679,Reference_dataset_Measures_code[],2,FALSE))</f>
        <v>Infrastructure - Reduce impact of outdoor sports, leisure and recreational activities</v>
      </c>
    </row>
    <row r="2681" spans="1:5" x14ac:dyDescent="0.2">
      <c r="A2681" s="1" t="s">
        <v>350</v>
      </c>
      <c r="B2681" s="2" t="str">
        <f t="array" ref="B2681">IF(A2681:A3680="","",VLOOKUP(A2681:A3680,Reference_dataset_SpeciesList_species_code[],2,FALSE))</f>
        <v>Telestes muticellus</v>
      </c>
      <c r="C2681" s="1" t="s">
        <v>464</v>
      </c>
      <c r="D2681" s="1" t="s">
        <v>2338</v>
      </c>
      <c r="E2681" s="2" t="str">
        <f t="array" ref="E2681">IF(D2681:D3680="","",VLOOKUP(D2681:D3680,Reference_dataset_Measures_code[],2,FALSE))</f>
        <v>Infrastructure - Manage changes in hydrological and coastal systems and regimes</v>
      </c>
    </row>
    <row r="2682" spans="1:5" x14ac:dyDescent="0.2">
      <c r="A2682" s="1" t="s">
        <v>350</v>
      </c>
      <c r="B2682" s="2" t="str">
        <f t="array" ref="B2682">IF(A2682:A3681="","",VLOOKUP(A2682:A3681,Reference_dataset_SpeciesList_species_code[],2,FALSE))</f>
        <v>Telestes muticellus</v>
      </c>
      <c r="C2682" s="1" t="s">
        <v>464</v>
      </c>
      <c r="D2682" s="1" t="s">
        <v>2316</v>
      </c>
      <c r="E2682" s="2" t="str">
        <f t="array" ref="E2682">IF(D2682:D3681="","",VLOOKUP(D2682:D3681,Reference_dataset_Measures_code[],2,FALSE))</f>
        <v>Alien species - Restoration of habitats affected by invasive alien species</v>
      </c>
    </row>
    <row r="2683" spans="1:5" x14ac:dyDescent="0.2">
      <c r="A2683" s="1" t="s">
        <v>350</v>
      </c>
      <c r="B2683" s="2" t="str">
        <f t="array" ref="B2683">IF(A2683:A3682="","",VLOOKUP(A2683:A3682,Reference_dataset_SpeciesList_species_code[],2,FALSE))</f>
        <v>Telestes muticellus</v>
      </c>
      <c r="C2683" s="1" t="s">
        <v>464</v>
      </c>
      <c r="D2683" s="1" t="s">
        <v>2294</v>
      </c>
      <c r="E2683" s="2" t="str">
        <f t="array" ref="E2683">IF(D2683:D3682="","",VLOOKUP(D2683:D3682,Reference_dataset_Measures_code[],2,FALSE))</f>
        <v>Mixed source pollution - Reduce impact of multi-purpose hydrological changes</v>
      </c>
    </row>
    <row r="2684" spans="1:5" x14ac:dyDescent="0.2">
      <c r="A2684" s="1" t="s">
        <v>351</v>
      </c>
      <c r="B2684" s="2" t="str">
        <f t="array" ref="B2684">IF(A2684:A3683="","",VLOOKUP(A2684:A3683,Reference_dataset_SpeciesList_species_code[],2,FALSE))</f>
        <v>Salmo cetti</v>
      </c>
      <c r="C2684" s="1" t="s">
        <v>467</v>
      </c>
      <c r="D2684" s="1" t="s">
        <v>2338</v>
      </c>
      <c r="E2684" s="2" t="str">
        <f t="array" ref="E2684">IF(D2684:D3683="","",VLOOKUP(D2684:D3683,Reference_dataset_Measures_code[],2,FALSE))</f>
        <v>Infrastructure - Manage changes in hydrological and coastal systems and regimes</v>
      </c>
    </row>
    <row r="2685" spans="1:5" x14ac:dyDescent="0.2">
      <c r="A2685" s="1" t="s">
        <v>351</v>
      </c>
      <c r="B2685" s="2" t="str">
        <f t="array" ref="B2685">IF(A2685:A3684="","",VLOOKUP(A2685:A3684,Reference_dataset_SpeciesList_species_code[],2,FALSE))</f>
        <v>Salmo cetti</v>
      </c>
      <c r="C2685" s="1" t="s">
        <v>467</v>
      </c>
      <c r="D2685" s="1" t="s">
        <v>2294</v>
      </c>
      <c r="E2685" s="2" t="str">
        <f t="array" ref="E2685">IF(D2685:D3684="","",VLOOKUP(D2685:D3684,Reference_dataset_Measures_code[],2,FALSE))</f>
        <v>Mixed source pollution - Reduce impact of multi-purpose hydrological changes</v>
      </c>
    </row>
    <row r="2686" spans="1:5" x14ac:dyDescent="0.2">
      <c r="A2686" s="1" t="s">
        <v>351</v>
      </c>
      <c r="B2686" s="2" t="str">
        <f t="array" ref="B2686">IF(A2686:A3685="","",VLOOKUP(A2686:A3685,Reference_dataset_SpeciesList_species_code[],2,FALSE))</f>
        <v>Salmo cetti</v>
      </c>
      <c r="C2686" s="1" t="s">
        <v>469</v>
      </c>
      <c r="D2686" s="1" t="s">
        <v>2338</v>
      </c>
      <c r="E2686" s="2" t="str">
        <f t="array" ref="E2686">IF(D2686:D3685="","",VLOOKUP(D2686:D3685,Reference_dataset_Measures_code[],2,FALSE))</f>
        <v>Infrastructure - Manage changes in hydrological and coastal systems and regimes</v>
      </c>
    </row>
    <row r="2687" spans="1:5" x14ac:dyDescent="0.2">
      <c r="A2687" s="1" t="s">
        <v>351</v>
      </c>
      <c r="B2687" s="2" t="str">
        <f t="array" ref="B2687">IF(A2687:A3686="","",VLOOKUP(A2687:A3686,Reference_dataset_SpeciesList_species_code[],2,FALSE))</f>
        <v>Salmo cetti</v>
      </c>
      <c r="C2687" s="1" t="s">
        <v>469</v>
      </c>
      <c r="D2687" s="1" t="s">
        <v>2294</v>
      </c>
      <c r="E2687" s="2" t="str">
        <f t="array" ref="E2687">IF(D2687:D3686="","",VLOOKUP(D2687:D3686,Reference_dataset_Measures_code[],2,FALSE))</f>
        <v>Mixed source pollution - Reduce impact of multi-purpose hydrological changes</v>
      </c>
    </row>
    <row r="2688" spans="1:5" x14ac:dyDescent="0.2">
      <c r="A2688" s="1" t="s">
        <v>351</v>
      </c>
      <c r="B2688" s="2" t="str">
        <f t="array" ref="B2688">IF(A2688:A3687="","",VLOOKUP(A2688:A3687,Reference_dataset_SpeciesList_species_code[],2,FALSE))</f>
        <v>Salmo cetti</v>
      </c>
      <c r="C2688" s="1" t="s">
        <v>464</v>
      </c>
      <c r="D2688" s="1" t="s">
        <v>2336</v>
      </c>
      <c r="E2688" s="2" t="str">
        <f t="array" ref="E2688">IF(D2688:D3687="","",VLOOKUP(D2688:D3687,Reference_dataset_Measures_code[],2,FALSE))</f>
        <v>Extraction and energy - Reduce impact of hydropower operation and infrastructure</v>
      </c>
    </row>
    <row r="2689" spans="1:5" x14ac:dyDescent="0.2">
      <c r="A2689" s="1" t="s">
        <v>351</v>
      </c>
      <c r="B2689" s="2" t="str">
        <f t="array" ref="B2689">IF(A2689:A3688="","",VLOOKUP(A2689:A3688,Reference_dataset_SpeciesList_species_code[],2,FALSE))</f>
        <v>Salmo cetti</v>
      </c>
      <c r="C2689" s="1" t="s">
        <v>464</v>
      </c>
      <c r="D2689" s="1" t="s">
        <v>2338</v>
      </c>
      <c r="E2689" s="2" t="str">
        <f t="array" ref="E2689">IF(D2689:D3688="","",VLOOKUP(D2689:D3688,Reference_dataset_Measures_code[],2,FALSE))</f>
        <v>Infrastructure - Manage changes in hydrological and coastal systems and regimes</v>
      </c>
    </row>
    <row r="2690" spans="1:5" x14ac:dyDescent="0.2">
      <c r="A2690" s="1" t="s">
        <v>351</v>
      </c>
      <c r="B2690" s="2" t="str">
        <f t="array" ref="B2690">IF(A2690:A3689="","",VLOOKUP(A2690:A3689,Reference_dataset_SpeciesList_species_code[],2,FALSE))</f>
        <v>Salmo cetti</v>
      </c>
      <c r="C2690" s="1" t="s">
        <v>464</v>
      </c>
      <c r="D2690" s="1" t="s">
        <v>2310</v>
      </c>
      <c r="E2690" s="2" t="str">
        <f t="array" ref="E2690">IF(D2690:D3689="","",VLOOKUP(D2690:D3689,Reference_dataset_Measures_code[],2,FALSE))</f>
        <v>Species exploitation - Control/eradicate illegal killing, fishing and harvesting</v>
      </c>
    </row>
    <row r="2691" spans="1:5" x14ac:dyDescent="0.2">
      <c r="A2691" s="1" t="s">
        <v>351</v>
      </c>
      <c r="B2691" s="2" t="str">
        <f t="array" ref="B2691">IF(A2691:A3690="","",VLOOKUP(A2691:A3690,Reference_dataset_SpeciesList_species_code[],2,FALSE))</f>
        <v>Salmo cetti</v>
      </c>
      <c r="C2691" s="1" t="s">
        <v>464</v>
      </c>
      <c r="D2691" s="1" t="s">
        <v>2315</v>
      </c>
      <c r="E2691" s="2" t="str">
        <f t="array" ref="E2691">IF(D2691:D3690="","",VLOOKUP(D2691:D3690,Reference_dataset_Measures_code[],2,FALSE))</f>
        <v>Alien species - Management, control or eradication of other invasive alien species</v>
      </c>
    </row>
    <row r="2692" spans="1:5" x14ac:dyDescent="0.2">
      <c r="A2692" s="1" t="s">
        <v>351</v>
      </c>
      <c r="B2692" s="2" t="str">
        <f t="array" ref="B2692">IF(A2692:A3691="","",VLOOKUP(A2692:A3691,Reference_dataset_SpeciesList_species_code[],2,FALSE))</f>
        <v>Salmo cetti</v>
      </c>
      <c r="C2692" s="1" t="s">
        <v>464</v>
      </c>
      <c r="D2692" s="1" t="s">
        <v>2294</v>
      </c>
      <c r="E2692" s="2" t="str">
        <f t="array" ref="E2692">IF(D2692:D3691="","",VLOOKUP(D2692:D3691,Reference_dataset_Measures_code[],2,FALSE))</f>
        <v>Mixed source pollution - Reduce impact of multi-purpose hydrological changes</v>
      </c>
    </row>
    <row r="2693" spans="1:5" x14ac:dyDescent="0.2">
      <c r="A2693" s="1" t="s">
        <v>353</v>
      </c>
      <c r="B2693" s="2" t="str">
        <f t="array" ref="B2693">IF(A2693:A3692="","",VLOOKUP(A2693:A3692,Reference_dataset_SpeciesList_species_code[],2,FALSE))</f>
        <v>Protochondrostoma genei</v>
      </c>
      <c r="C2693" s="1" t="s">
        <v>469</v>
      </c>
      <c r="D2693" s="1" t="s">
        <v>2296</v>
      </c>
      <c r="E2693" s="2" t="str">
        <f t="array" ref="E2693">IF(D2693:D3692="","",VLOOKUP(D2693:D3692,Reference_dataset_Measures_code[],2,FALSE))</f>
        <v>Agriculture - Reduce/eliminate source pollution to surface and ground waters from agriculture</v>
      </c>
    </row>
    <row r="2694" spans="1:5" x14ac:dyDescent="0.2">
      <c r="A2694" s="1" t="s">
        <v>353</v>
      </c>
      <c r="B2694" s="2" t="str">
        <f t="array" ref="B2694">IF(A2694:A3693="","",VLOOKUP(A2694:A3693,Reference_dataset_SpeciesList_species_code[],2,FALSE))</f>
        <v>Protochondrostoma genei</v>
      </c>
      <c r="C2694" s="1" t="s">
        <v>469</v>
      </c>
      <c r="D2694" s="1" t="s">
        <v>2323</v>
      </c>
      <c r="E2694" s="2" t="str">
        <f t="array" ref="E2694">IF(D2694:D3693="","",VLOOKUP(D2694:D3693,Reference_dataset_Measures_code[],2,FALSE))</f>
        <v>Agriculture - Manage agricultural drainage and water abstraction</v>
      </c>
    </row>
    <row r="2695" spans="1:5" x14ac:dyDescent="0.2">
      <c r="A2695" s="1" t="s">
        <v>353</v>
      </c>
      <c r="B2695" s="2" t="str">
        <f t="array" ref="B2695">IF(A2695:A3694="","",VLOOKUP(A2695:A3694,Reference_dataset_SpeciesList_species_code[],2,FALSE))</f>
        <v>Protochondrostoma genei</v>
      </c>
      <c r="C2695" s="1" t="s">
        <v>469</v>
      </c>
      <c r="D2695" s="1" t="s">
        <v>2338</v>
      </c>
      <c r="E2695" s="2" t="str">
        <f t="array" ref="E2695">IF(D2695:D3694="","",VLOOKUP(D2695:D3694,Reference_dataset_Measures_code[],2,FALSE))</f>
        <v>Infrastructure - Manage changes in hydrological and coastal systems and regimes</v>
      </c>
    </row>
    <row r="2696" spans="1:5" x14ac:dyDescent="0.2">
      <c r="A2696" s="1" t="s">
        <v>353</v>
      </c>
      <c r="B2696" s="2" t="str">
        <f t="array" ref="B2696">IF(A2696:A3695="","",VLOOKUP(A2696:A3695,Reference_dataset_SpeciesList_species_code[],2,FALSE))</f>
        <v>Protochondrostoma genei</v>
      </c>
      <c r="C2696" s="1" t="s">
        <v>469</v>
      </c>
      <c r="D2696" s="1" t="s">
        <v>2305</v>
      </c>
      <c r="E2696" s="2" t="str">
        <f t="array" ref="E2696">IF(D2696:D3695="","",VLOOKUP(D2696:D3695,Reference_dataset_Measures_code[],2,FALSE))</f>
        <v>Species exploitation - Reducing the impact of (re-) stocking for fishing, hunting, artificial feeding and predator control</v>
      </c>
    </row>
    <row r="2697" spans="1:5" x14ac:dyDescent="0.2">
      <c r="A2697" s="1" t="s">
        <v>353</v>
      </c>
      <c r="B2697" s="2" t="str">
        <f t="array" ref="B2697">IF(A2697:A3696="","",VLOOKUP(A2697:A3696,Reference_dataset_SpeciesList_species_code[],2,FALSE))</f>
        <v>Protochondrostoma genei</v>
      </c>
      <c r="C2697" s="1" t="s">
        <v>469</v>
      </c>
      <c r="D2697" s="1" t="s">
        <v>2327</v>
      </c>
      <c r="E2697" s="2" t="str">
        <f t="array" ref="E2697">IF(D2697:D3696="","",VLOOKUP(D2697:D3696,Reference_dataset_Measures_code[],2,FALSE))</f>
        <v>Alien species - Early detection and rapid eradication of alien species of Union concern</v>
      </c>
    </row>
    <row r="2698" spans="1:5" x14ac:dyDescent="0.2">
      <c r="A2698" s="1" t="s">
        <v>353</v>
      </c>
      <c r="B2698" s="2" t="str">
        <f t="array" ref="B2698">IF(A2698:A3697="","",VLOOKUP(A2698:A3697,Reference_dataset_SpeciesList_species_code[],2,FALSE))</f>
        <v>Protochondrostoma genei</v>
      </c>
      <c r="C2698" s="1" t="s">
        <v>469</v>
      </c>
      <c r="D2698" s="1" t="s">
        <v>2308</v>
      </c>
      <c r="E2698" s="2" t="str">
        <f t="array" ref="E2698">IF(D2698:D3697="","",VLOOKUP(D2698:D3697,Reference_dataset_Measures_code[],2,FALSE))</f>
        <v>Alien species - Management, control or eradication of established alien species of Union concern</v>
      </c>
    </row>
    <row r="2699" spans="1:5" x14ac:dyDescent="0.2">
      <c r="A2699" s="1" t="s">
        <v>353</v>
      </c>
      <c r="B2699" s="2" t="str">
        <f t="array" ref="B2699">IF(A2699:A3698="","",VLOOKUP(A2699:A3698,Reference_dataset_SpeciesList_species_code[],2,FALSE))</f>
        <v>Protochondrostoma genei</v>
      </c>
      <c r="C2699" s="1" t="s">
        <v>469</v>
      </c>
      <c r="D2699" s="1" t="s">
        <v>2315</v>
      </c>
      <c r="E2699" s="2" t="str">
        <f t="array" ref="E2699">IF(D2699:D3698="","",VLOOKUP(D2699:D3698,Reference_dataset_Measures_code[],2,FALSE))</f>
        <v>Alien species - Management, control or eradication of other invasive alien species</v>
      </c>
    </row>
    <row r="2700" spans="1:5" x14ac:dyDescent="0.2">
      <c r="A2700" s="1" t="s">
        <v>353</v>
      </c>
      <c r="B2700" s="2" t="str">
        <f t="array" ref="B2700">IF(A2700:A3699="","",VLOOKUP(A2700:A3699,Reference_dataset_SpeciesList_species_code[],2,FALSE))</f>
        <v>Protochondrostoma genei</v>
      </c>
      <c r="C2700" s="1" t="s">
        <v>469</v>
      </c>
      <c r="D2700" s="1" t="s">
        <v>2316</v>
      </c>
      <c r="E2700" s="2" t="str">
        <f t="array" ref="E2700">IF(D2700:D3699="","",VLOOKUP(D2700:D3699,Reference_dataset_Measures_code[],2,FALSE))</f>
        <v>Alien species - Restoration of habitats affected by invasive alien species</v>
      </c>
    </row>
    <row r="2701" spans="1:5" x14ac:dyDescent="0.2">
      <c r="A2701" s="1" t="s">
        <v>353</v>
      </c>
      <c r="B2701" s="2" t="str">
        <f t="array" ref="B2701">IF(A2701:A3700="","",VLOOKUP(A2701:A3700,Reference_dataset_SpeciesList_species_code[],2,FALSE))</f>
        <v>Protochondrostoma genei</v>
      </c>
      <c r="C2701" s="1" t="s">
        <v>469</v>
      </c>
      <c r="D2701" s="1" t="s">
        <v>2348</v>
      </c>
      <c r="E2701" s="2" t="str">
        <f t="array" ref="E2701">IF(D2701:D3700="","",VLOOKUP(D2701:D3700,Reference_dataset_Measures_code[],2,FALSE))</f>
        <v>Alien species - Management of problematic native species</v>
      </c>
    </row>
    <row r="2702" spans="1:5" x14ac:dyDescent="0.2">
      <c r="A2702" s="1" t="s">
        <v>353</v>
      </c>
      <c r="B2702" s="2" t="str">
        <f t="array" ref="B2702">IF(A2702:A3701="","",VLOOKUP(A2702:A3701,Reference_dataset_SpeciesList_species_code[],2,FALSE))</f>
        <v>Protochondrostoma genei</v>
      </c>
      <c r="C2702" s="1" t="s">
        <v>469</v>
      </c>
      <c r="D2702" s="1" t="s">
        <v>2294</v>
      </c>
      <c r="E2702" s="2" t="str">
        <f t="array" ref="E2702">IF(D2702:D3701="","",VLOOKUP(D2702:D3701,Reference_dataset_Measures_code[],2,FALSE))</f>
        <v>Mixed source pollution - Reduce impact of multi-purpose hydrological changes</v>
      </c>
    </row>
    <row r="2703" spans="1:5" x14ac:dyDescent="0.2">
      <c r="A2703" s="1" t="s">
        <v>353</v>
      </c>
      <c r="B2703" s="2" t="str">
        <f t="array" ref="B2703">IF(A2703:A3702="","",VLOOKUP(A2703:A3702,Reference_dataset_SpeciesList_species_code[],2,FALSE))</f>
        <v>Protochondrostoma genei</v>
      </c>
      <c r="C2703" s="1" t="s">
        <v>469</v>
      </c>
      <c r="D2703" s="1" t="s">
        <v>2312</v>
      </c>
      <c r="E2703" s="2" t="str">
        <f t="array" ref="E2703">IF(D2703:D3702="","",VLOOKUP(D2703:D3702,Reference_dataset_Measures_code[],2,FALSE))</f>
        <v>Mixed souce pollution - Restoration of habitats impacted by multi-purpose hydrological changes</v>
      </c>
    </row>
    <row r="2704" spans="1:5" x14ac:dyDescent="0.2">
      <c r="A2704" s="1" t="s">
        <v>353</v>
      </c>
      <c r="B2704" s="2" t="str">
        <f t="array" ref="B2704">IF(A2704:A3703="","",VLOOKUP(A2704:A3703,Reference_dataset_SpeciesList_species_code[],2,FALSE))</f>
        <v>Protochondrostoma genei</v>
      </c>
      <c r="C2704" s="1" t="s">
        <v>469</v>
      </c>
      <c r="D2704" s="1" t="s">
        <v>2335</v>
      </c>
      <c r="E2704" s="2" t="str">
        <f t="array" ref="E2704">IF(D2704:D3703="","",VLOOKUP(D2704:D3703,Reference_dataset_Measures_code[],2,FALSE))</f>
        <v>Nature directives - Manage native species incl. non-Directive species)</v>
      </c>
    </row>
    <row r="2705" spans="1:5" x14ac:dyDescent="0.2">
      <c r="A2705" s="1" t="s">
        <v>352</v>
      </c>
      <c r="B2705" s="2" t="str">
        <f t="array" ref="B2705">IF(A2705:A3704="","",VLOOKUP(A2705:A3704,Reference_dataset_SpeciesList_species_code[],2,FALSE))</f>
        <v>Salmo fibreni</v>
      </c>
      <c r="C2705" s="1" t="s">
        <v>464</v>
      </c>
      <c r="D2705" s="1" t="s">
        <v>2296</v>
      </c>
      <c r="E2705" s="2" t="str">
        <f t="array" ref="E2705">IF(D2705:D3704="","",VLOOKUP(D2705:D3704,Reference_dataset_Measures_code[],2,FALSE))</f>
        <v>Agriculture - Reduce/eliminate source pollution to surface and ground waters from agriculture</v>
      </c>
    </row>
    <row r="2706" spans="1:5" x14ac:dyDescent="0.2">
      <c r="A2706" s="1" t="s">
        <v>352</v>
      </c>
      <c r="B2706" s="2" t="str">
        <f t="array" ref="B2706">IF(A2706:A3705="","",VLOOKUP(A2706:A3705,Reference_dataset_SpeciesList_species_code[],2,FALSE))</f>
        <v>Salmo fibreni</v>
      </c>
      <c r="C2706" s="1" t="s">
        <v>464</v>
      </c>
      <c r="D2706" s="1" t="s">
        <v>2322</v>
      </c>
      <c r="E2706" s="2" t="str">
        <f t="array" ref="E2706">IF(D2706:D3705="","",VLOOKUP(D2706:D3705,Reference_dataset_Measures_code[],2,FALSE))</f>
        <v>Species exploitation  - Management of hunting, recreational fishing, harvesting of plants and fungi</v>
      </c>
    </row>
    <row r="2707" spans="1:5" x14ac:dyDescent="0.2">
      <c r="A2707" s="1" t="s">
        <v>352</v>
      </c>
      <c r="B2707" s="2" t="str">
        <f t="array" ref="B2707">IF(A2707:A3706="","",VLOOKUP(A2707:A3706,Reference_dataset_SpeciesList_species_code[],2,FALSE))</f>
        <v>Salmo fibreni</v>
      </c>
      <c r="C2707" s="1" t="s">
        <v>464</v>
      </c>
      <c r="D2707" s="1" t="s">
        <v>2310</v>
      </c>
      <c r="E2707" s="2" t="str">
        <f t="array" ref="E2707">IF(D2707:D3706="","",VLOOKUP(D2707:D3706,Reference_dataset_Measures_code[],2,FALSE))</f>
        <v>Species exploitation - Control/eradicate illegal killing, fishing and harvesting</v>
      </c>
    </row>
    <row r="2708" spans="1:5" x14ac:dyDescent="0.2">
      <c r="A2708" s="1" t="s">
        <v>352</v>
      </c>
      <c r="B2708" s="2" t="str">
        <f t="array" ref="B2708">IF(A2708:A3707="","",VLOOKUP(A2708:A3707,Reference_dataset_SpeciesList_species_code[],2,FALSE))</f>
        <v>Salmo fibreni</v>
      </c>
      <c r="C2708" s="1" t="s">
        <v>464</v>
      </c>
      <c r="D2708" s="1" t="s">
        <v>2308</v>
      </c>
      <c r="E2708" s="2" t="str">
        <f t="array" ref="E2708">IF(D2708:D3707="","",VLOOKUP(D2708:D3707,Reference_dataset_Measures_code[],2,FALSE))</f>
        <v>Alien species - Management, control or eradication of established alien species of Union concern</v>
      </c>
    </row>
    <row r="2709" spans="1:5" x14ac:dyDescent="0.2">
      <c r="A2709" s="1" t="s">
        <v>352</v>
      </c>
      <c r="B2709" s="2" t="str">
        <f t="array" ref="B2709">IF(A2709:A3708="","",VLOOKUP(A2709:A3708,Reference_dataset_SpeciesList_species_code[],2,FALSE))</f>
        <v>Salmo fibreni</v>
      </c>
      <c r="C2709" s="1" t="s">
        <v>464</v>
      </c>
      <c r="D2709" s="1" t="s">
        <v>2348</v>
      </c>
      <c r="E2709" s="2" t="str">
        <f t="array" ref="E2709">IF(D2709:D3708="","",VLOOKUP(D2709:D3708,Reference_dataset_Measures_code[],2,FALSE))</f>
        <v>Alien species - Management of problematic native species</v>
      </c>
    </row>
    <row r="2710" spans="1:5" x14ac:dyDescent="0.2">
      <c r="A2710" s="1" t="s">
        <v>352</v>
      </c>
      <c r="B2710" s="2" t="str">
        <f t="array" ref="B2710">IF(A2710:A3709="","",VLOOKUP(A2710:A3709,Reference_dataset_SpeciesList_species_code[],2,FALSE))</f>
        <v>Salmo fibreni</v>
      </c>
      <c r="C2710" s="1" t="s">
        <v>464</v>
      </c>
      <c r="D2710" s="1" t="s">
        <v>2294</v>
      </c>
      <c r="E2710" s="2" t="str">
        <f t="array" ref="E2710">IF(D2710:D3709="","",VLOOKUP(D2710:D3709,Reference_dataset_Measures_code[],2,FALSE))</f>
        <v>Mixed source pollution - Reduce impact of multi-purpose hydrological changes</v>
      </c>
    </row>
    <row r="2711" spans="1:5" x14ac:dyDescent="0.2">
      <c r="A2711" s="1" t="s">
        <v>352</v>
      </c>
      <c r="B2711" s="2" t="str">
        <f t="array" ref="B2711">IF(A2711:A3710="","",VLOOKUP(A2711:A3710,Reference_dataset_SpeciesList_species_code[],2,FALSE))</f>
        <v>Salmo fibreni</v>
      </c>
      <c r="C2711" s="1" t="s">
        <v>464</v>
      </c>
      <c r="D2711" s="1" t="s">
        <v>2307</v>
      </c>
      <c r="E2711" s="2" t="str">
        <f t="array" ref="E2711">IF(D2711:D3710="","",VLOOKUP(D2711:D3710,Reference_dataset_Measures_code[],2,FALSE))</f>
        <v>Natural processes - Managenemnt of habitats to slow, stop or reverse natural processes without direct human influence</v>
      </c>
    </row>
    <row r="2712" spans="1:5" x14ac:dyDescent="0.2">
      <c r="A2712" s="1" t="s">
        <v>352</v>
      </c>
      <c r="B2712" s="2" t="str">
        <f t="array" ref="B2712">IF(A2712:A3711="","",VLOOKUP(A2712:A3711,Reference_dataset_SpeciesList_species_code[],2,FALSE))</f>
        <v>Salmo fibreni</v>
      </c>
      <c r="C2712" s="1" t="s">
        <v>464</v>
      </c>
      <c r="D2712" s="1" t="s">
        <v>2331</v>
      </c>
      <c r="E2712" s="2" t="str">
        <f t="array" ref="E2712">IF(D2712:D3711="","",VLOOKUP(D2712:D3711,Reference_dataset_Measures_code[],2,FALSE))</f>
        <v>Nature directives - Reinforce populations of species from the directives</v>
      </c>
    </row>
    <row r="2713" spans="1:5" x14ac:dyDescent="0.2">
      <c r="A2713" s="1" t="s">
        <v>352</v>
      </c>
      <c r="B2713" s="2" t="str">
        <f t="array" ref="B2713">IF(A2713:A3712="","",VLOOKUP(A2713:A3712,Reference_dataset_SpeciesList_species_code[],2,FALSE))</f>
        <v>Salmo fibreni</v>
      </c>
      <c r="C2713" s="1" t="s">
        <v>464</v>
      </c>
      <c r="D2713" s="1" t="s">
        <v>2311</v>
      </c>
      <c r="E2713" s="2" t="str">
        <f t="array" ref="E2713">IF(D2713:D3712="","",VLOOKUP(D2713:D3712,Reference_dataset_Measures_code[],2,FALSE))</f>
        <v>Nature directives - Restoration of habitats of species from the directives</v>
      </c>
    </row>
    <row r="2714" spans="1:5" x14ac:dyDescent="0.2">
      <c r="A2714" s="1" t="s">
        <v>354</v>
      </c>
      <c r="B2714" s="2" t="str">
        <f t="array" ref="B2714">IF(A2714:A3713="","",VLOOKUP(A2714:A3713,Reference_dataset_SpeciesList_species_code[],2,FALSE))</f>
        <v>Squalius lucumonis</v>
      </c>
      <c r="C2714" s="1" t="s">
        <v>469</v>
      </c>
      <c r="D2714" s="1" t="s">
        <v>2338</v>
      </c>
      <c r="E2714" s="2" t="str">
        <f t="array" ref="E2714">IF(D2714:D3713="","",VLOOKUP(D2714:D3713,Reference_dataset_Measures_code[],2,FALSE))</f>
        <v>Infrastructure - Manage changes in hydrological and coastal systems and regimes</v>
      </c>
    </row>
    <row r="2715" spans="1:5" x14ac:dyDescent="0.2">
      <c r="A2715" s="1" t="s">
        <v>354</v>
      </c>
      <c r="B2715" s="2" t="str">
        <f t="array" ref="B2715">IF(A2715:A3714="","",VLOOKUP(A2715:A3714,Reference_dataset_SpeciesList_species_code[],2,FALSE))</f>
        <v>Squalius lucumonis</v>
      </c>
      <c r="C2715" s="1" t="s">
        <v>469</v>
      </c>
      <c r="D2715" s="1" t="s">
        <v>2294</v>
      </c>
      <c r="E2715" s="2" t="str">
        <f t="array" ref="E2715">IF(D2715:D3714="","",VLOOKUP(D2715:D3714,Reference_dataset_Measures_code[],2,FALSE))</f>
        <v>Mixed source pollution - Reduce impact of multi-purpose hydrological changes</v>
      </c>
    </row>
    <row r="2716" spans="1:5" x14ac:dyDescent="0.2">
      <c r="A2716" s="1" t="s">
        <v>354</v>
      </c>
      <c r="B2716" s="2" t="str">
        <f t="array" ref="B2716">IF(A2716:A3715="","",VLOOKUP(A2716:A3715,Reference_dataset_SpeciesList_species_code[],2,FALSE))</f>
        <v>Squalius lucumonis</v>
      </c>
      <c r="C2716" s="1" t="s">
        <v>464</v>
      </c>
      <c r="D2716" s="1" t="s">
        <v>2296</v>
      </c>
      <c r="E2716" s="2" t="str">
        <f t="array" ref="E2716">IF(D2716:D3715="","",VLOOKUP(D2716:D3715,Reference_dataset_Measures_code[],2,FALSE))</f>
        <v>Agriculture - Reduce/eliminate source pollution to surface and ground waters from agriculture</v>
      </c>
    </row>
    <row r="2717" spans="1:5" x14ac:dyDescent="0.2">
      <c r="A2717" s="1" t="s">
        <v>354</v>
      </c>
      <c r="B2717" s="2" t="str">
        <f t="array" ref="B2717">IF(A2717:A3716="","",VLOOKUP(A2717:A3716,Reference_dataset_SpeciesList_species_code[],2,FALSE))</f>
        <v>Squalius lucumonis</v>
      </c>
      <c r="C2717" s="1" t="s">
        <v>464</v>
      </c>
      <c r="D2717" s="1" t="s">
        <v>2323</v>
      </c>
      <c r="E2717" s="2" t="str">
        <f t="array" ref="E2717">IF(D2717:D3716="","",VLOOKUP(D2717:D3716,Reference_dataset_Measures_code[],2,FALSE))</f>
        <v>Agriculture - Manage agricultural drainage and water abstraction</v>
      </c>
    </row>
    <row r="2718" spans="1:5" x14ac:dyDescent="0.2">
      <c r="A2718" s="1" t="s">
        <v>354</v>
      </c>
      <c r="B2718" s="2" t="str">
        <f t="array" ref="B2718">IF(A2718:A3717="","",VLOOKUP(A2718:A3717,Reference_dataset_SpeciesList_species_code[],2,FALSE))</f>
        <v>Squalius lucumonis</v>
      </c>
      <c r="C2718" s="1" t="s">
        <v>464</v>
      </c>
      <c r="D2718" s="1" t="s">
        <v>2301</v>
      </c>
      <c r="E2718" s="2" t="str">
        <f t="array" ref="E2718">IF(D2718:D3717="","",VLOOKUP(D2718:D3717,Reference_dataset_Measures_code[],2,FALSE))</f>
        <v>Forestry - Adapt/change forest management and exploitation practices</v>
      </c>
    </row>
    <row r="2719" spans="1:5" x14ac:dyDescent="0.2">
      <c r="A2719" s="1" t="s">
        <v>354</v>
      </c>
      <c r="B2719" s="2" t="str">
        <f t="array" ref="B2719">IF(A2719:A3718="","",VLOOKUP(A2719:A3718,Reference_dataset_SpeciesList_species_code[],2,FALSE))</f>
        <v>Squalius lucumonis</v>
      </c>
      <c r="C2719" s="1" t="s">
        <v>464</v>
      </c>
      <c r="D2719" s="1" t="s">
        <v>2302</v>
      </c>
      <c r="E2719" s="2" t="str">
        <f t="array" ref="E2719">IF(D2719:D3718="","",VLOOKUP(D2719:D3718,Reference_dataset_Measures_code[],2,FALSE))</f>
        <v>Forestry - Stop forest management and exploitation practices</v>
      </c>
    </row>
    <row r="2720" spans="1:5" x14ac:dyDescent="0.2">
      <c r="A2720" s="1" t="s">
        <v>354</v>
      </c>
      <c r="B2720" s="2" t="str">
        <f t="array" ref="B2720">IF(A2720:A3719="","",VLOOKUP(A2720:A3719,Reference_dataset_SpeciesList_species_code[],2,FALSE))</f>
        <v>Squalius lucumonis</v>
      </c>
      <c r="C2720" s="1" t="s">
        <v>464</v>
      </c>
      <c r="D2720" s="1" t="s">
        <v>2324</v>
      </c>
      <c r="E2720" s="2" t="str">
        <f t="array" ref="E2720">IF(D2720:D3719="","",VLOOKUP(D2720:D3719,Reference_dataset_Measures_code[],2,FALSE))</f>
        <v>Infrastructure - Reduce/eliminate pollution to surface or ground waters</v>
      </c>
    </row>
    <row r="2721" spans="1:5" x14ac:dyDescent="0.2">
      <c r="A2721" s="1" t="s">
        <v>354</v>
      </c>
      <c r="B2721" s="2" t="str">
        <f t="array" ref="B2721">IF(A2721:A3720="","",VLOOKUP(A2721:A3720,Reference_dataset_SpeciesList_species_code[],2,FALSE))</f>
        <v>Squalius lucumonis</v>
      </c>
      <c r="C2721" s="1" t="s">
        <v>464</v>
      </c>
      <c r="D2721" s="1" t="s">
        <v>2338</v>
      </c>
      <c r="E2721" s="2" t="str">
        <f t="array" ref="E2721">IF(D2721:D3720="","",VLOOKUP(D2721:D3720,Reference_dataset_Measures_code[],2,FALSE))</f>
        <v>Infrastructure - Manage changes in hydrological and coastal systems and regimes</v>
      </c>
    </row>
    <row r="2722" spans="1:5" x14ac:dyDescent="0.2">
      <c r="A2722" s="1" t="s">
        <v>354</v>
      </c>
      <c r="B2722" s="2" t="str">
        <f t="array" ref="B2722">IF(A2722:A3721="","",VLOOKUP(A2722:A3721,Reference_dataset_SpeciesList_species_code[],2,FALSE))</f>
        <v>Squalius lucumonis</v>
      </c>
      <c r="C2722" s="1" t="s">
        <v>464</v>
      </c>
      <c r="D2722" s="1" t="s">
        <v>2316</v>
      </c>
      <c r="E2722" s="2" t="str">
        <f t="array" ref="E2722">IF(D2722:D3721="","",VLOOKUP(D2722:D3721,Reference_dataset_Measures_code[],2,FALSE))</f>
        <v>Alien species - Restoration of habitats affected by invasive alien species</v>
      </c>
    </row>
    <row r="2723" spans="1:5" x14ac:dyDescent="0.2">
      <c r="A2723" s="1" t="s">
        <v>354</v>
      </c>
      <c r="B2723" s="2" t="str">
        <f t="array" ref="B2723">IF(A2723:A3722="","",VLOOKUP(A2723:A3722,Reference_dataset_SpeciesList_species_code[],2,FALSE))</f>
        <v>Squalius lucumonis</v>
      </c>
      <c r="C2723" s="1" t="s">
        <v>464</v>
      </c>
      <c r="D2723" s="1" t="s">
        <v>2294</v>
      </c>
      <c r="E2723" s="2" t="str">
        <f t="array" ref="E2723">IF(D2723:D3722="","",VLOOKUP(D2723:D3722,Reference_dataset_Measures_code[],2,FALSE))</f>
        <v>Mixed source pollution - Reduce impact of multi-purpose hydrological changes</v>
      </c>
    </row>
    <row r="2724" spans="1:5" x14ac:dyDescent="0.2">
      <c r="A2724" s="1" t="s">
        <v>355</v>
      </c>
      <c r="B2724" s="2" t="str">
        <f t="array" ref="B2724">IF(A2724:A3723="","",VLOOKUP(A2724:A3723,Reference_dataset_SpeciesList_species_code[],2,FALSE))</f>
        <v>Corallium rubrum</v>
      </c>
      <c r="C2724" s="1" t="s">
        <v>924</v>
      </c>
      <c r="D2724" s="1" t="s">
        <v>2292</v>
      </c>
      <c r="E2724" s="2" t="str">
        <f t="array" ref="E2724">IF(D2724:D3723="","",VLOOKUP(D2724:D3723,Reference_dataset_Measures_code[],2,FALSE))</f>
        <v>Infrastructure - Habitat restoration of areas impacted by infrastructure, operations and activities</v>
      </c>
    </row>
    <row r="2725" spans="1:5" x14ac:dyDescent="0.2">
      <c r="A2725" s="1" t="s">
        <v>355</v>
      </c>
      <c r="B2725" s="2" t="str">
        <f t="array" ref="B2725">IF(A2725:A3724="","",VLOOKUP(A2725:A3724,Reference_dataset_SpeciesList_species_code[],2,FALSE))</f>
        <v>Corallium rubrum</v>
      </c>
      <c r="C2725" s="1" t="s">
        <v>924</v>
      </c>
      <c r="D2725" s="1" t="s">
        <v>2295</v>
      </c>
      <c r="E2725" s="2" t="str">
        <f t="array" ref="E2725">IF(D2725:D3724="","",VLOOKUP(D2725:D3724,Reference_dataset_Measures_code[],2,FALSE))</f>
        <v>Infrastructure - Reduce impact of outdoor sports, leisure and recreational activities</v>
      </c>
    </row>
    <row r="2726" spans="1:5" x14ac:dyDescent="0.2">
      <c r="A2726" s="1" t="s">
        <v>355</v>
      </c>
      <c r="B2726" s="2" t="str">
        <f t="array" ref="B2726">IF(A2726:A3725="","",VLOOKUP(A2726:A3725,Reference_dataset_SpeciesList_species_code[],2,FALSE))</f>
        <v>Corallium rubrum</v>
      </c>
      <c r="C2726" s="1" t="s">
        <v>924</v>
      </c>
      <c r="D2726" s="1" t="s">
        <v>2358</v>
      </c>
      <c r="E2726" s="2" t="str">
        <f t="array" ref="E2726">IF(D2726:D3725="","",VLOOKUP(D2726:D3725,Reference_dataset_Measures_code[],2,FALSE))</f>
        <v>Infrastructure - Reduce/eliminate marine pollution</v>
      </c>
    </row>
    <row r="2727" spans="1:5" x14ac:dyDescent="0.2">
      <c r="A2727" s="1" t="s">
        <v>355</v>
      </c>
      <c r="B2727" s="2" t="str">
        <f t="array" ref="B2727">IF(A2727:A3726="","",VLOOKUP(A2727:A3726,Reference_dataset_SpeciesList_species_code[],2,FALSE))</f>
        <v>Corallium rubrum</v>
      </c>
      <c r="C2727" s="1" t="s">
        <v>924</v>
      </c>
      <c r="D2727" s="1" t="s">
        <v>2350</v>
      </c>
      <c r="E2727" s="2" t="str">
        <f t="array" ref="E2727">IF(D2727:D3726="","",VLOOKUP(D2727:D3726,Reference_dataset_Measures_code[],2,FALSE))</f>
        <v>Species exploitation  - Management of fishing, shellfish and seaweed harvesting</v>
      </c>
    </row>
    <row r="2728" spans="1:5" x14ac:dyDescent="0.2">
      <c r="A2728" s="1" t="s">
        <v>355</v>
      </c>
      <c r="B2728" s="2" t="str">
        <f t="array" ref="B2728">IF(A2728:A3727="","",VLOOKUP(A2728:A3727,Reference_dataset_SpeciesList_species_code[],2,FALSE))</f>
        <v>Corallium rubrum</v>
      </c>
      <c r="C2728" s="1" t="s">
        <v>924</v>
      </c>
      <c r="D2728" s="1" t="s">
        <v>2310</v>
      </c>
      <c r="E2728" s="2" t="str">
        <f t="array" ref="E2728">IF(D2728:D3727="","",VLOOKUP(D2728:D3727,Reference_dataset_Measures_code[],2,FALSE))</f>
        <v>Species exploitation - Control/eradicate illegal killing, fishing and harvesting</v>
      </c>
    </row>
    <row r="2729" spans="1:5" x14ac:dyDescent="0.2">
      <c r="A2729" s="1" t="s">
        <v>355</v>
      </c>
      <c r="B2729" s="2" t="str">
        <f t="array" ref="B2729">IF(A2729:A3728="","",VLOOKUP(A2729:A3728,Reference_dataset_SpeciesList_species_code[],2,FALSE))</f>
        <v>Corallium rubrum</v>
      </c>
      <c r="C2729" s="1" t="s">
        <v>924</v>
      </c>
      <c r="D2729" s="1" t="s">
        <v>2321</v>
      </c>
      <c r="E2729" s="2" t="str">
        <f t="array" ref="E2729">IF(D2729:D3728="","",VLOOKUP(D2729:D3728,Reference_dataset_Measures_code[],2,FALSE))</f>
        <v>Mixed source pollution - Reduce impact of mixed source pollution</v>
      </c>
    </row>
    <row r="2730" spans="1:5" x14ac:dyDescent="0.2">
      <c r="A2730" s="1" t="s">
        <v>357</v>
      </c>
      <c r="B2730" s="2" t="str">
        <f t="array" ref="B2730">IF(A2730:A3729="","",VLOOKUP(A2730:A3729,Reference_dataset_SpeciesList_species_code[],2,FALSE))</f>
        <v>Centrostephanus longispinus</v>
      </c>
      <c r="C2730" s="1" t="s">
        <v>924</v>
      </c>
      <c r="D2730" s="1" t="s">
        <v>2292</v>
      </c>
      <c r="E2730" s="2" t="str">
        <f t="array" ref="E2730">IF(D2730:D3729="","",VLOOKUP(D2730:D3729,Reference_dataset_Measures_code[],2,FALSE))</f>
        <v>Infrastructure - Habitat restoration of areas impacted by infrastructure, operations and activities</v>
      </c>
    </row>
    <row r="2731" spans="1:5" x14ac:dyDescent="0.2">
      <c r="A2731" s="1" t="s">
        <v>357</v>
      </c>
      <c r="B2731" s="2" t="str">
        <f t="array" ref="B2731">IF(A2731:A3730="","",VLOOKUP(A2731:A3730,Reference_dataset_SpeciesList_species_code[],2,FALSE))</f>
        <v>Centrostephanus longispinus</v>
      </c>
      <c r="C2731" s="1" t="s">
        <v>924</v>
      </c>
      <c r="D2731" s="1" t="s">
        <v>2295</v>
      </c>
      <c r="E2731" s="2" t="str">
        <f t="array" ref="E2731">IF(D2731:D3730="","",VLOOKUP(D2731:D3730,Reference_dataset_Measures_code[],2,FALSE))</f>
        <v>Infrastructure - Reduce impact of outdoor sports, leisure and recreational activities</v>
      </c>
    </row>
    <row r="2732" spans="1:5" x14ac:dyDescent="0.2">
      <c r="A2732" s="1" t="s">
        <v>357</v>
      </c>
      <c r="B2732" s="2" t="str">
        <f t="array" ref="B2732">IF(A2732:A3731="","",VLOOKUP(A2732:A3731,Reference_dataset_SpeciesList_species_code[],2,FALSE))</f>
        <v>Centrostephanus longispinus</v>
      </c>
      <c r="C2732" s="1" t="s">
        <v>924</v>
      </c>
      <c r="D2732" s="1" t="s">
        <v>2358</v>
      </c>
      <c r="E2732" s="2" t="str">
        <f t="array" ref="E2732">IF(D2732:D3731="","",VLOOKUP(D2732:D3731,Reference_dataset_Measures_code[],2,FALSE))</f>
        <v>Infrastructure - Reduce/eliminate marine pollution</v>
      </c>
    </row>
    <row r="2733" spans="1:5" x14ac:dyDescent="0.2">
      <c r="A2733" s="1" t="s">
        <v>357</v>
      </c>
      <c r="B2733" s="2" t="str">
        <f t="array" ref="B2733">IF(A2733:A3732="","",VLOOKUP(A2733:A3732,Reference_dataset_SpeciesList_species_code[],2,FALSE))</f>
        <v>Centrostephanus longispinus</v>
      </c>
      <c r="C2733" s="1" t="s">
        <v>924</v>
      </c>
      <c r="D2733" s="1" t="s">
        <v>2350</v>
      </c>
      <c r="E2733" s="2" t="str">
        <f t="array" ref="E2733">IF(D2733:D3732="","",VLOOKUP(D2733:D3732,Reference_dataset_Measures_code[],2,FALSE))</f>
        <v>Species exploitation  - Management of fishing, shellfish and seaweed harvesting</v>
      </c>
    </row>
    <row r="2734" spans="1:5" x14ac:dyDescent="0.2">
      <c r="A2734" s="1" t="s">
        <v>357</v>
      </c>
      <c r="B2734" s="2" t="str">
        <f t="array" ref="B2734">IF(A2734:A3733="","",VLOOKUP(A2734:A3733,Reference_dataset_SpeciesList_species_code[],2,FALSE))</f>
        <v>Centrostephanus longispinus</v>
      </c>
      <c r="C2734" s="1" t="s">
        <v>924</v>
      </c>
      <c r="D2734" s="1" t="s">
        <v>2310</v>
      </c>
      <c r="E2734" s="2" t="str">
        <f t="array" ref="E2734">IF(D2734:D3733="","",VLOOKUP(D2734:D3733,Reference_dataset_Measures_code[],2,FALSE))</f>
        <v>Species exploitation - Control/eradicate illegal killing, fishing and harvesting</v>
      </c>
    </row>
    <row r="2735" spans="1:5" x14ac:dyDescent="0.2">
      <c r="A2735" s="1" t="s">
        <v>357</v>
      </c>
      <c r="B2735" s="2" t="str">
        <f t="array" ref="B2735">IF(A2735:A3734="","",VLOOKUP(A2735:A3734,Reference_dataset_SpeciesList_species_code[],2,FALSE))</f>
        <v>Centrostephanus longispinus</v>
      </c>
      <c r="C2735" s="1" t="s">
        <v>924</v>
      </c>
      <c r="D2735" s="1" t="s">
        <v>2321</v>
      </c>
      <c r="E2735" s="2" t="str">
        <f t="array" ref="E2735">IF(D2735:D3734="","",VLOOKUP(D2735:D3734,Reference_dataset_Measures_code[],2,FALSE))</f>
        <v>Mixed source pollution - Reduce impact of mixed source pollution</v>
      </c>
    </row>
    <row r="2736" spans="1:5" x14ac:dyDescent="0.2">
      <c r="A2736" s="1" t="s">
        <v>357</v>
      </c>
      <c r="B2736" s="2" t="str">
        <f t="array" ref="B2736">IF(A2736:A3735="","",VLOOKUP(A2736:A3735,Reference_dataset_SpeciesList_species_code[],2,FALSE))</f>
        <v>Centrostephanus longispinus</v>
      </c>
      <c r="C2736" s="1" t="s">
        <v>924</v>
      </c>
      <c r="D2736" s="1" t="s">
        <v>2307</v>
      </c>
      <c r="E2736" s="2" t="str">
        <f t="array" ref="E2736">IF(D2736:D3735="","",VLOOKUP(D2736:D3735,Reference_dataset_Measures_code[],2,FALSE))</f>
        <v>Natural processes - Managenemnt of habitats to slow, stop or reverse natural processes without direct human influence</v>
      </c>
    </row>
    <row r="2737" spans="1:5" x14ac:dyDescent="0.2">
      <c r="A2737" s="1" t="s">
        <v>358</v>
      </c>
      <c r="B2737" s="2" t="str">
        <f t="array" ref="B2737">IF(A2737:A3736="","",VLOOKUP(A2737:A3736,Reference_dataset_SpeciesList_species_code[],2,FALSE))</f>
        <v>Patella ferruginea</v>
      </c>
      <c r="C2737" s="1" t="s">
        <v>924</v>
      </c>
      <c r="D2737" s="1" t="s">
        <v>2295</v>
      </c>
      <c r="E2737" s="2" t="str">
        <f t="array" ref="E2737">IF(D2737:D3736="","",VLOOKUP(D2737:D3736,Reference_dataset_Measures_code[],2,FALSE))</f>
        <v>Infrastructure - Reduce impact of outdoor sports, leisure and recreational activities</v>
      </c>
    </row>
    <row r="2738" spans="1:5" x14ac:dyDescent="0.2">
      <c r="A2738" s="1" t="s">
        <v>358</v>
      </c>
      <c r="B2738" s="2" t="str">
        <f t="array" ref="B2738">IF(A2738:A3737="","",VLOOKUP(A2738:A3737,Reference_dataset_SpeciesList_species_code[],2,FALSE))</f>
        <v>Patella ferruginea</v>
      </c>
      <c r="C2738" s="1" t="s">
        <v>924</v>
      </c>
      <c r="D2738" s="1" t="s">
        <v>2310</v>
      </c>
      <c r="E2738" s="2" t="str">
        <f t="array" ref="E2738">IF(D2738:D3737="","",VLOOKUP(D2738:D3737,Reference_dataset_Measures_code[],2,FALSE))</f>
        <v>Species exploitation - Control/eradicate illegal killing, fishing and harvesting</v>
      </c>
    </row>
    <row r="2739" spans="1:5" x14ac:dyDescent="0.2">
      <c r="A2739" s="1" t="s">
        <v>359</v>
      </c>
      <c r="B2739" s="2" t="str">
        <f t="array" ref="B2739">IF(A2739:A3738="","",VLOOKUP(A2739:A3738,Reference_dataset_SpeciesList_species_code[],2,FALSE))</f>
        <v>Lithophaga lithophaga</v>
      </c>
      <c r="C2739" s="1" t="s">
        <v>924</v>
      </c>
      <c r="D2739" s="1" t="s">
        <v>2350</v>
      </c>
      <c r="E2739" s="2" t="str">
        <f t="array" ref="E2739">IF(D2739:D3738="","",VLOOKUP(D2739:D3738,Reference_dataset_Measures_code[],2,FALSE))</f>
        <v>Species exploitation  - Management of fishing, shellfish and seaweed harvesting</v>
      </c>
    </row>
    <row r="2740" spans="1:5" x14ac:dyDescent="0.2">
      <c r="A2740" s="1" t="s">
        <v>359</v>
      </c>
      <c r="B2740" s="2" t="str">
        <f t="array" ref="B2740">IF(A2740:A3739="","",VLOOKUP(A2740:A3739,Reference_dataset_SpeciesList_species_code[],2,FALSE))</f>
        <v>Lithophaga lithophaga</v>
      </c>
      <c r="C2740" s="1" t="s">
        <v>924</v>
      </c>
      <c r="D2740" s="1" t="s">
        <v>2310</v>
      </c>
      <c r="E2740" s="2" t="str">
        <f t="array" ref="E2740">IF(D2740:D3739="","",VLOOKUP(D2740:D3739,Reference_dataset_Measures_code[],2,FALSE))</f>
        <v>Species exploitation - Control/eradicate illegal killing, fishing and harvesting</v>
      </c>
    </row>
    <row r="2741" spans="1:5" x14ac:dyDescent="0.2">
      <c r="A2741" s="1" t="s">
        <v>359</v>
      </c>
      <c r="B2741" s="2" t="str">
        <f t="array" ref="B2741">IF(A2741:A3740="","",VLOOKUP(A2741:A3740,Reference_dataset_SpeciesList_species_code[],2,FALSE))</f>
        <v>Lithophaga lithophaga</v>
      </c>
      <c r="C2741" s="1" t="s">
        <v>924</v>
      </c>
      <c r="D2741" s="1" t="s">
        <v>2295</v>
      </c>
      <c r="E2741" s="2" t="str">
        <f t="array" ref="E2741">IF(D2741:D3740="","",VLOOKUP(D2741:D3740,Reference_dataset_Measures_code[],2,FALSE))</f>
        <v>Infrastructure - Reduce impact of outdoor sports, leisure and recreational activities</v>
      </c>
    </row>
    <row r="2742" spans="1:5" x14ac:dyDescent="0.2">
      <c r="A2742" s="1" t="s">
        <v>359</v>
      </c>
      <c r="B2742" s="2" t="str">
        <f t="array" ref="B2742">IF(A2742:A3741="","",VLOOKUP(A2742:A3741,Reference_dataset_SpeciesList_species_code[],2,FALSE))</f>
        <v>Lithophaga lithophaga</v>
      </c>
      <c r="C2742" s="1" t="s">
        <v>924</v>
      </c>
      <c r="D2742" s="1" t="s">
        <v>2325</v>
      </c>
      <c r="E2742" s="2" t="str">
        <f t="array" ref="E2742">IF(D2742:D3741="","",VLOOKUP(D2742:D3741,Reference_dataset_Measures_code[],2,FALSE))</f>
        <v>Military - Reduce impact of other specific human activities</v>
      </c>
    </row>
    <row r="2743" spans="1:5" x14ac:dyDescent="0.2">
      <c r="A2743" s="1" t="s">
        <v>360</v>
      </c>
      <c r="B2743" s="2" t="str">
        <f t="array" ref="B2743">IF(A2743:A3742="","",VLOOKUP(A2743:A3742,Reference_dataset_SpeciesList_species_code[],2,FALSE))</f>
        <v>Pinna nobilis</v>
      </c>
      <c r="C2743" s="1" t="s">
        <v>924</v>
      </c>
      <c r="D2743" s="1" t="s">
        <v>2350</v>
      </c>
      <c r="E2743" s="2" t="str">
        <f t="array" ref="E2743">IF(D2743:D3742="","",VLOOKUP(D2743:D3742,Reference_dataset_Measures_code[],2,FALSE))</f>
        <v>Species exploitation  - Management of fishing, shellfish and seaweed harvesting</v>
      </c>
    </row>
    <row r="2744" spans="1:5" x14ac:dyDescent="0.2">
      <c r="A2744" s="1" t="s">
        <v>360</v>
      </c>
      <c r="B2744" s="2" t="str">
        <f t="array" ref="B2744">IF(A2744:A3743="","",VLOOKUP(A2744:A3743,Reference_dataset_SpeciesList_species_code[],2,FALSE))</f>
        <v>Pinna nobilis</v>
      </c>
      <c r="C2744" s="1" t="s">
        <v>924</v>
      </c>
      <c r="D2744" s="1" t="s">
        <v>2310</v>
      </c>
      <c r="E2744" s="2" t="str">
        <f t="array" ref="E2744">IF(D2744:D3743="","",VLOOKUP(D2744:D3743,Reference_dataset_Measures_code[],2,FALSE))</f>
        <v>Species exploitation - Control/eradicate illegal killing, fishing and harvesting</v>
      </c>
    </row>
    <row r="2745" spans="1:5" x14ac:dyDescent="0.2">
      <c r="A2745" s="1" t="s">
        <v>360</v>
      </c>
      <c r="B2745" s="2" t="str">
        <f t="array" ref="B2745">IF(A2745:A3744="","",VLOOKUP(A2745:A3744,Reference_dataset_SpeciesList_species_code[],2,FALSE))</f>
        <v>Pinna nobilis</v>
      </c>
      <c r="C2745" s="1" t="s">
        <v>924</v>
      </c>
      <c r="D2745" s="1" t="s">
        <v>2292</v>
      </c>
      <c r="E2745" s="2" t="str">
        <f t="array" ref="E2745">IF(D2745:D3744="","",VLOOKUP(D2745:D3744,Reference_dataset_Measures_code[],2,FALSE))</f>
        <v>Infrastructure - Habitat restoration of areas impacted by infrastructure, operations and activities</v>
      </c>
    </row>
    <row r="2746" spans="1:5" x14ac:dyDescent="0.2">
      <c r="A2746" s="1" t="s">
        <v>360</v>
      </c>
      <c r="B2746" s="2" t="str">
        <f t="array" ref="B2746">IF(A2746:A3745="","",VLOOKUP(A2746:A3745,Reference_dataset_SpeciesList_species_code[],2,FALSE))</f>
        <v>Pinna nobilis</v>
      </c>
      <c r="C2746" s="1" t="s">
        <v>924</v>
      </c>
      <c r="D2746" s="1" t="s">
        <v>2295</v>
      </c>
      <c r="E2746" s="2" t="str">
        <f t="array" ref="E2746">IF(D2746:D3745="","",VLOOKUP(D2746:D3745,Reference_dataset_Measures_code[],2,FALSE))</f>
        <v>Infrastructure - Reduce impact of outdoor sports, leisure and recreational activities</v>
      </c>
    </row>
    <row r="2747" spans="1:5" x14ac:dyDescent="0.2">
      <c r="A2747" s="1" t="s">
        <v>360</v>
      </c>
      <c r="B2747" s="2" t="str">
        <f t="array" ref="B2747">IF(A2747:A3746="","",VLOOKUP(A2747:A3746,Reference_dataset_SpeciesList_species_code[],2,FALSE))</f>
        <v>Pinna nobilis</v>
      </c>
      <c r="C2747" s="1" t="s">
        <v>924</v>
      </c>
      <c r="D2747" s="1" t="s">
        <v>2325</v>
      </c>
      <c r="E2747" s="2" t="str">
        <f t="array" ref="E2747">IF(D2747:D3746="","",VLOOKUP(D2747:D3746,Reference_dataset_Measures_code[],2,FALSE))</f>
        <v>Military - Reduce impact of other specific human activities</v>
      </c>
    </row>
    <row r="2748" spans="1:5" x14ac:dyDescent="0.2">
      <c r="A2748" s="1" t="s">
        <v>360</v>
      </c>
      <c r="B2748" s="2" t="str">
        <f t="array" ref="B2748">IF(A2748:A3747="","",VLOOKUP(A2748:A3747,Reference_dataset_SpeciesList_species_code[],2,FALSE))</f>
        <v>Pinna nobilis</v>
      </c>
      <c r="C2748" s="1" t="s">
        <v>924</v>
      </c>
      <c r="D2748" s="1" t="s">
        <v>2306</v>
      </c>
      <c r="E2748" s="2" t="str">
        <f t="array" ref="E2748">IF(D2748:D3747="","",VLOOKUP(D2748:D3747,Reference_dataset_Measures_code[],2,FALSE))</f>
        <v>Alien species - Controlling and aradicating plant and animal diseases, pathogens and pests</v>
      </c>
    </row>
    <row r="2749" spans="1:5" x14ac:dyDescent="0.2">
      <c r="A2749" s="1" t="s">
        <v>360</v>
      </c>
      <c r="B2749" s="2" t="str">
        <f t="array" ref="B2749">IF(A2749:A3748="","",VLOOKUP(A2749:A3748,Reference_dataset_SpeciesList_species_code[],2,FALSE))</f>
        <v>Pinna nobilis</v>
      </c>
      <c r="C2749" s="1" t="s">
        <v>924</v>
      </c>
      <c r="D2749" s="1" t="s">
        <v>2339</v>
      </c>
      <c r="E2749" s="2" t="str">
        <f t="array" ref="E2749">IF(D2749:D3748="","",VLOOKUP(D2749:D3748,Reference_dataset_Measures_code[],2,FALSE))</f>
        <v>Natural processes - Other measures related to natural processes</v>
      </c>
    </row>
    <row r="2750" spans="1:5" x14ac:dyDescent="0.2">
      <c r="A2750" s="1" t="s">
        <v>360</v>
      </c>
      <c r="B2750" s="2" t="str">
        <f t="array" ref="B2750">IF(A2750:A3749="","",VLOOKUP(A2750:A3749,Reference_dataset_SpeciesList_species_code[],2,FALSE))</f>
        <v>Pinna nobilis</v>
      </c>
      <c r="C2750" s="1" t="s">
        <v>924</v>
      </c>
      <c r="D2750" s="1" t="s">
        <v>2331</v>
      </c>
      <c r="E2750" s="2" t="str">
        <f t="array" ref="E2750">IF(D2750:D3749="","",VLOOKUP(D2750:D3749,Reference_dataset_Measures_code[],2,FALSE))</f>
        <v>Nature directives - Reinforce populations of species from the directives</v>
      </c>
    </row>
    <row r="2751" spans="1:5" x14ac:dyDescent="0.2">
      <c r="A2751" s="1" t="s">
        <v>361</v>
      </c>
      <c r="B2751" s="2" t="str">
        <f t="array" ref="B2751">IF(A2751:A3750="","",VLOOKUP(A2751:A3750,Reference_dataset_SpeciesList_species_code[],2,FALSE))</f>
        <v>Scyllarides latus</v>
      </c>
      <c r="C2751" s="1" t="s">
        <v>924</v>
      </c>
      <c r="D2751" s="1" t="s">
        <v>2310</v>
      </c>
      <c r="E2751" s="2" t="str">
        <f t="array" ref="E2751">IF(D2751:D3750="","",VLOOKUP(D2751:D3750,Reference_dataset_Measures_code[],2,FALSE))</f>
        <v>Species exploitation - Control/eradicate illegal killing, fishing and harvesting</v>
      </c>
    </row>
    <row r="2752" spans="1:5" x14ac:dyDescent="0.2">
      <c r="A2752" s="1" t="s">
        <v>361</v>
      </c>
      <c r="B2752" s="2" t="str">
        <f t="array" ref="B2752">IF(A2752:A3751="","",VLOOKUP(A2752:A3751,Reference_dataset_SpeciesList_species_code[],2,FALSE))</f>
        <v>Scyllarides latus</v>
      </c>
      <c r="C2752" s="1" t="s">
        <v>924</v>
      </c>
      <c r="D2752" s="1" t="s">
        <v>2349</v>
      </c>
      <c r="E2752" s="2" t="str">
        <f t="array" ref="E2752">IF(D2752:D3751="","",VLOOKUP(D2752:D3751,Reference_dataset_Measures_code[],2,FALSE))</f>
        <v>Species exploitation - Reduce bycatch and accidental killing of non-target species</v>
      </c>
    </row>
    <row r="2753" spans="1:5" x14ac:dyDescent="0.2">
      <c r="A2753" s="1" t="s">
        <v>361</v>
      </c>
      <c r="B2753" s="2" t="str">
        <f t="array" ref="B2753">IF(A2753:A3752="","",VLOOKUP(A2753:A3752,Reference_dataset_SpeciesList_species_code[],2,FALSE))</f>
        <v>Scyllarides latus</v>
      </c>
      <c r="C2753" s="1" t="s">
        <v>924</v>
      </c>
      <c r="D2753" s="1" t="s">
        <v>2295</v>
      </c>
      <c r="E2753" s="2" t="str">
        <f t="array" ref="E2753">IF(D2753:D3752="","",VLOOKUP(D2753:D3752,Reference_dataset_Measures_code[],2,FALSE))</f>
        <v>Infrastructure - Reduce impact of outdoor sports, leisure and recreational activities</v>
      </c>
    </row>
    <row r="2754" spans="1:5" x14ac:dyDescent="0.2">
      <c r="A2754" s="1" t="s">
        <v>362</v>
      </c>
      <c r="B2754" s="2" t="str">
        <f t="array" ref="B2754">IF(A2754:A3753="","",VLOOKUP(A2754:A3753,Reference_dataset_SpeciesList_species_code[],2,FALSE))</f>
        <v>Lithothamnium coralloides</v>
      </c>
      <c r="C2754" s="1" t="s">
        <v>924</v>
      </c>
      <c r="D2754" s="1" t="s">
        <v>2350</v>
      </c>
      <c r="E2754" s="2" t="str">
        <f t="array" ref="E2754">IF(D2754:D3753="","",VLOOKUP(D2754:D3753,Reference_dataset_Measures_code[],2,FALSE))</f>
        <v>Species exploitation  - Management of fishing, shellfish and seaweed harvesting</v>
      </c>
    </row>
    <row r="2755" spans="1:5" x14ac:dyDescent="0.2">
      <c r="A2755" s="1" t="s">
        <v>363</v>
      </c>
      <c r="B2755" s="2" t="str">
        <f t="array" ref="B2755">IF(A2755:A3754="","",VLOOKUP(A2755:A3754,Reference_dataset_SpeciesList_species_code[],2,FALSE))</f>
        <v>Phymatholithon calcareum</v>
      </c>
      <c r="C2755" s="1" t="s">
        <v>924</v>
      </c>
      <c r="D2755" s="1" t="s">
        <v>2350</v>
      </c>
      <c r="E2755" s="2" t="str">
        <f t="array" ref="E2755">IF(D2755:D3754="","",VLOOKUP(D2755:D3754,Reference_dataset_Measures_code[],2,FALSE))</f>
        <v>Species exploitation  - Management of fishing, shellfish and seaweed harvesting</v>
      </c>
    </row>
    <row r="2756" spans="1:5" x14ac:dyDescent="0.2">
      <c r="A2756" s="1" t="s">
        <v>364</v>
      </c>
      <c r="B2756" s="2" t="str">
        <f t="array" ref="B2756">IF(A2756:A3755="","",VLOOKUP(A2756:A3755,Reference_dataset_SpeciesList_species_code[],2,FALSE))</f>
        <v>Tursiops truncatus</v>
      </c>
      <c r="C2756" s="1" t="s">
        <v>924</v>
      </c>
      <c r="D2756" s="1" t="s">
        <v>2367</v>
      </c>
      <c r="E2756" s="2" t="str">
        <f t="array" ref="E2756">IF(D2756:D3755="","",VLOOKUP(D2756:D3755,Reference_dataset_Measures_code[],2,FALSE))</f>
        <v>Transport - Manage/reduce/eliminate noise, light and other forms of pollution</v>
      </c>
    </row>
    <row r="2757" spans="1:5" x14ac:dyDescent="0.2">
      <c r="A2757" s="1" t="s">
        <v>364</v>
      </c>
      <c r="B2757" s="2" t="str">
        <f t="array" ref="B2757">IF(A2757:A3756="","",VLOOKUP(A2757:A3756,Reference_dataset_SpeciesList_species_code[],2,FALSE))</f>
        <v>Tursiops truncatus</v>
      </c>
      <c r="C2757" s="1" t="s">
        <v>924</v>
      </c>
      <c r="D2757" s="1" t="s">
        <v>2295</v>
      </c>
      <c r="E2757" s="2" t="str">
        <f t="array" ref="E2757">IF(D2757:D3756="","",VLOOKUP(D2757:D3756,Reference_dataset_Measures_code[],2,FALSE))</f>
        <v>Infrastructure - Reduce impact of outdoor sports, leisure and recreational activities</v>
      </c>
    </row>
    <row r="2758" spans="1:5" x14ac:dyDescent="0.2">
      <c r="A2758" s="1" t="s">
        <v>364</v>
      </c>
      <c r="B2758" s="2" t="str">
        <f t="array" ref="B2758">IF(A2758:A3757="","",VLOOKUP(A2758:A3757,Reference_dataset_SpeciesList_species_code[],2,FALSE))</f>
        <v>Tursiops truncatus</v>
      </c>
      <c r="C2758" s="1" t="s">
        <v>924</v>
      </c>
      <c r="D2758" s="1" t="s">
        <v>2358</v>
      </c>
      <c r="E2758" s="2" t="str">
        <f t="array" ref="E2758">IF(D2758:D3757="","",VLOOKUP(D2758:D3757,Reference_dataset_Measures_code[],2,FALSE))</f>
        <v>Infrastructure - Reduce/eliminate marine pollution</v>
      </c>
    </row>
    <row r="2759" spans="1:5" x14ac:dyDescent="0.2">
      <c r="A2759" s="1" t="s">
        <v>364</v>
      </c>
      <c r="B2759" s="2" t="str">
        <f t="array" ref="B2759">IF(A2759:A3758="","",VLOOKUP(A2759:A3758,Reference_dataset_SpeciesList_species_code[],2,FALSE))</f>
        <v>Tursiops truncatus</v>
      </c>
      <c r="C2759" s="1" t="s">
        <v>924</v>
      </c>
      <c r="D2759" s="1" t="s">
        <v>2350</v>
      </c>
      <c r="E2759" s="2" t="str">
        <f t="array" ref="E2759">IF(D2759:D3758="","",VLOOKUP(D2759:D3758,Reference_dataset_Measures_code[],2,FALSE))</f>
        <v>Species exploitation  - Management of fishing, shellfish and seaweed harvesting</v>
      </c>
    </row>
    <row r="2760" spans="1:5" x14ac:dyDescent="0.2">
      <c r="A2760" s="1" t="s">
        <v>364</v>
      </c>
      <c r="B2760" s="2" t="str">
        <f t="array" ref="B2760">IF(A2760:A3759="","",VLOOKUP(A2760:A3759,Reference_dataset_SpeciesList_species_code[],2,FALSE))</f>
        <v>Tursiops truncatus</v>
      </c>
      <c r="C2760" s="1" t="s">
        <v>924</v>
      </c>
      <c r="D2760" s="1" t="s">
        <v>2349</v>
      </c>
      <c r="E2760" s="2" t="str">
        <f t="array" ref="E2760">IF(D2760:D3759="","",VLOOKUP(D2760:D3759,Reference_dataset_Measures_code[],2,FALSE))</f>
        <v>Species exploitation - Reduce bycatch and accidental killing of non-target species</v>
      </c>
    </row>
    <row r="2761" spans="1:5" x14ac:dyDescent="0.2">
      <c r="A2761" s="1" t="s">
        <v>364</v>
      </c>
      <c r="B2761" s="2" t="str">
        <f t="array" ref="B2761">IF(A2761:A3760="","",VLOOKUP(A2761:A3760,Reference_dataset_SpeciesList_species_code[],2,FALSE))</f>
        <v>Tursiops truncatus</v>
      </c>
      <c r="C2761" s="1" t="s">
        <v>924</v>
      </c>
      <c r="D2761" s="1" t="s">
        <v>2321</v>
      </c>
      <c r="E2761" s="2" t="str">
        <f t="array" ref="E2761">IF(D2761:D3760="","",VLOOKUP(D2761:D3760,Reference_dataset_Measures_code[],2,FALSE))</f>
        <v>Mixed source pollution - Reduce impact of mixed source pollution</v>
      </c>
    </row>
    <row r="2762" spans="1:5" x14ac:dyDescent="0.2">
      <c r="A2762" s="1" t="s">
        <v>366</v>
      </c>
      <c r="B2762" s="2" t="str">
        <f t="array" ref="B2762">IF(A2762:A3761="","",VLOOKUP(A2762:A3761,Reference_dataset_SpeciesList_species_code[],2,FALSE))</f>
        <v>Stenella coeruleoalba</v>
      </c>
      <c r="C2762" s="1" t="s">
        <v>924</v>
      </c>
      <c r="D2762" s="1" t="s">
        <v>2372</v>
      </c>
      <c r="E2762" s="2" t="str">
        <f t="array" ref="E2762">IF(D2762:D3761="","",VLOOKUP(D2762:D3761,Reference_dataset_Measures_code[],2,FALSE))</f>
        <v>Trasnport - Manage/reduce/eliminate marine pollution</v>
      </c>
    </row>
    <row r="2763" spans="1:5" x14ac:dyDescent="0.2">
      <c r="A2763" s="1" t="s">
        <v>366</v>
      </c>
      <c r="B2763" s="2" t="str">
        <f t="array" ref="B2763">IF(A2763:A3762="","",VLOOKUP(A2763:A3762,Reference_dataset_SpeciesList_species_code[],2,FALSE))</f>
        <v>Stenella coeruleoalba</v>
      </c>
      <c r="C2763" s="1" t="s">
        <v>924</v>
      </c>
      <c r="D2763" s="1" t="s">
        <v>2349</v>
      </c>
      <c r="E2763" s="2" t="str">
        <f t="array" ref="E2763">IF(D2763:D3762="","",VLOOKUP(D2763:D3762,Reference_dataset_Measures_code[],2,FALSE))</f>
        <v>Species exploitation - Reduce bycatch and accidental killing of non-target species</v>
      </c>
    </row>
    <row r="2764" spans="1:5" x14ac:dyDescent="0.2">
      <c r="A2764" s="1" t="s">
        <v>366</v>
      </c>
      <c r="B2764" s="2" t="str">
        <f t="array" ref="B2764">IF(A2764:A3763="","",VLOOKUP(A2764:A3763,Reference_dataset_SpeciesList_species_code[],2,FALSE))</f>
        <v>Stenella coeruleoalba</v>
      </c>
      <c r="C2764" s="1" t="s">
        <v>924</v>
      </c>
      <c r="D2764" s="1" t="s">
        <v>2306</v>
      </c>
      <c r="E2764" s="2" t="str">
        <f t="array" ref="E2764">IF(D2764:D3763="","",VLOOKUP(D2764:D3763,Reference_dataset_Measures_code[],2,FALSE))</f>
        <v>Alien species - Controlling and aradicating plant and animal diseases, pathogens and pests</v>
      </c>
    </row>
    <row r="2765" spans="1:5" x14ac:dyDescent="0.2">
      <c r="A2765" s="1" t="s">
        <v>372</v>
      </c>
      <c r="B2765" s="2" t="str">
        <f t="array" ref="B2765">IF(A2765:A3764="","",VLOOKUP(A2765:A3764,Reference_dataset_SpeciesList_species_code[],2,FALSE))</f>
        <v>Balaenoptera physalus</v>
      </c>
      <c r="C2765" s="1" t="s">
        <v>924</v>
      </c>
      <c r="D2765" s="1" t="s">
        <v>2329</v>
      </c>
      <c r="E2765" s="2" t="str">
        <f t="array" ref="E2765">IF(D2765:D3764="","",VLOOKUP(D2765:D3764,Reference_dataset_Measures_code[],2,FALSE))</f>
        <v>Transport - Reduce impact of transport operation and infrastructure</v>
      </c>
    </row>
    <row r="2766" spans="1:5" x14ac:dyDescent="0.2">
      <c r="A2766" s="1" t="s">
        <v>372</v>
      </c>
      <c r="B2766" s="2" t="str">
        <f t="array" ref="B2766">IF(A2766:A3765="","",VLOOKUP(A2766:A3765,Reference_dataset_SpeciesList_species_code[],2,FALSE))</f>
        <v>Balaenoptera physalus</v>
      </c>
      <c r="C2766" s="1" t="s">
        <v>924</v>
      </c>
      <c r="D2766" s="1" t="s">
        <v>2372</v>
      </c>
      <c r="E2766" s="2" t="str">
        <f t="array" ref="E2766">IF(D2766:D3765="","",VLOOKUP(D2766:D3765,Reference_dataset_Measures_code[],2,FALSE))</f>
        <v>Trasnport - Manage/reduce/eliminate marine pollution</v>
      </c>
    </row>
    <row r="2767" spans="1:5" x14ac:dyDescent="0.2">
      <c r="A2767" s="1" t="s">
        <v>372</v>
      </c>
      <c r="B2767" s="2" t="str">
        <f t="array" ref="B2767">IF(A2767:A3766="","",VLOOKUP(A2767:A3766,Reference_dataset_SpeciesList_species_code[],2,FALSE))</f>
        <v>Balaenoptera physalus</v>
      </c>
      <c r="C2767" s="1" t="s">
        <v>924</v>
      </c>
      <c r="D2767" s="1" t="s">
        <v>2307</v>
      </c>
      <c r="E2767" s="2" t="str">
        <f t="array" ref="E2767">IF(D2767:D3766="","",VLOOKUP(D2767:D3766,Reference_dataset_Measures_code[],2,FALSE))</f>
        <v>Natural processes - Managenemnt of habitats to slow, stop or reverse natural processes without direct human influence</v>
      </c>
    </row>
    <row r="2768" spans="1:5" x14ac:dyDescent="0.2">
      <c r="A2768" s="1" t="s">
        <v>367</v>
      </c>
      <c r="B2768" s="2" t="str">
        <f t="array" ref="B2768">IF(A2768:A3767="","",VLOOKUP(A2768:A3767,Reference_dataset_SpeciesList_species_code[],2,FALSE))</f>
        <v>Delphinus delphis</v>
      </c>
      <c r="C2768" s="1" t="s">
        <v>924</v>
      </c>
      <c r="D2768" s="1" t="s">
        <v>2350</v>
      </c>
      <c r="E2768" s="2" t="str">
        <f t="array" ref="E2768">IF(D2768:D3767="","",VLOOKUP(D2768:D3767,Reference_dataset_Measures_code[],2,FALSE))</f>
        <v>Species exploitation  - Management of fishing, shellfish and seaweed harvesting</v>
      </c>
    </row>
    <row r="2769" spans="1:5" x14ac:dyDescent="0.2">
      <c r="A2769" s="1" t="s">
        <v>367</v>
      </c>
      <c r="B2769" s="2" t="str">
        <f t="array" ref="B2769">IF(A2769:A3768="","",VLOOKUP(A2769:A3768,Reference_dataset_SpeciesList_species_code[],2,FALSE))</f>
        <v>Delphinus delphis</v>
      </c>
      <c r="C2769" s="1" t="s">
        <v>924</v>
      </c>
      <c r="D2769" s="1" t="s">
        <v>2349</v>
      </c>
      <c r="E2769" s="2" t="str">
        <f t="array" ref="E2769">IF(D2769:D3768="","",VLOOKUP(D2769:D3768,Reference_dataset_Measures_code[],2,FALSE))</f>
        <v>Species exploitation - Reduce bycatch and accidental killing of non-target species</v>
      </c>
    </row>
    <row r="2770" spans="1:5" x14ac:dyDescent="0.2">
      <c r="A2770" s="1" t="s">
        <v>371</v>
      </c>
      <c r="B2770" s="2" t="str">
        <f t="array" ref="B2770">IF(A2770:A3769="","",VLOOKUP(A2770:A3769,Reference_dataset_SpeciesList_species_code[],2,FALSE))</f>
        <v>Physeter macrocephalus</v>
      </c>
      <c r="C2770" s="1" t="s">
        <v>924</v>
      </c>
      <c r="D2770" s="1" t="s">
        <v>2329</v>
      </c>
      <c r="E2770" s="2" t="str">
        <f t="array" ref="E2770">IF(D2770:D3769="","",VLOOKUP(D2770:D3769,Reference_dataset_Measures_code[],2,FALSE))</f>
        <v>Transport - Reduce impact of transport operation and infrastructure</v>
      </c>
    </row>
    <row r="2771" spans="1:5" x14ac:dyDescent="0.2">
      <c r="A2771" s="1" t="s">
        <v>371</v>
      </c>
      <c r="B2771" s="2" t="str">
        <f t="array" ref="B2771">IF(A2771:A3770="","",VLOOKUP(A2771:A3770,Reference_dataset_SpeciesList_species_code[],2,FALSE))</f>
        <v>Physeter macrocephalus</v>
      </c>
      <c r="C2771" s="1" t="s">
        <v>924</v>
      </c>
      <c r="D2771" s="1" t="s">
        <v>2290</v>
      </c>
      <c r="E2771" s="2" t="str">
        <f t="array" ref="E2771">IF(D2771:D3770="","",VLOOKUP(D2771:D3770,Reference_dataset_Measures_code[],2,FALSE))</f>
        <v>Species exploitation - Other measures related to exploitation of species</v>
      </c>
    </row>
    <row r="2772" spans="1:5" x14ac:dyDescent="0.2">
      <c r="A2772" s="1" t="s">
        <v>371</v>
      </c>
      <c r="B2772" s="2" t="str">
        <f t="array" ref="B2772">IF(A2772:A3771="","",VLOOKUP(A2772:A3771,Reference_dataset_SpeciesList_species_code[],2,FALSE))</f>
        <v>Physeter macrocephalus</v>
      </c>
      <c r="C2772" s="1" t="s">
        <v>924</v>
      </c>
      <c r="D2772" s="1" t="s">
        <v>2352</v>
      </c>
      <c r="E2772" s="2" t="str">
        <f t="array" ref="E2772">IF(D2772:D3771="","",VLOOKUP(D2772:D3771,Reference_dataset_Measures_code[],2,FALSE))</f>
        <v>Military - Reduce impact of installations and activities</v>
      </c>
    </row>
    <row r="2773" spans="1:5" x14ac:dyDescent="0.2">
      <c r="A2773" s="1" t="s">
        <v>371</v>
      </c>
      <c r="B2773" s="2" t="str">
        <f t="array" ref="B2773">IF(A2773:A3772="","",VLOOKUP(A2773:A3772,Reference_dataset_SpeciesList_species_code[],2,FALSE))</f>
        <v>Physeter macrocephalus</v>
      </c>
      <c r="C2773" s="1" t="s">
        <v>924</v>
      </c>
      <c r="D2773" s="1" t="s">
        <v>2307</v>
      </c>
      <c r="E2773" s="2" t="str">
        <f t="array" ref="E2773">IF(D2773:D3772="","",VLOOKUP(D2773:D3772,Reference_dataset_Measures_code[],2,FALSE))</f>
        <v>Natural processes - Managenemnt of habitats to slow, stop or reverse natural processes without direct human influence</v>
      </c>
    </row>
    <row r="2774" spans="1:5" x14ac:dyDescent="0.2">
      <c r="A2774" s="1" t="s">
        <v>370</v>
      </c>
      <c r="B2774" s="2" t="str">
        <f t="array" ref="B2774">IF(A2774:A3773="","",VLOOKUP(A2774:A3773,Reference_dataset_SpeciesList_species_code[],2,FALSE))</f>
        <v>Ziphius cavirostris</v>
      </c>
      <c r="C2774" s="1" t="s">
        <v>924</v>
      </c>
      <c r="D2774" s="1" t="s">
        <v>2372</v>
      </c>
      <c r="E2774" s="2" t="str">
        <f t="array" ref="E2774">IF(D2774:D3773="","",VLOOKUP(D2774:D3773,Reference_dataset_Measures_code[],2,FALSE))</f>
        <v>Trasnport - Manage/reduce/eliminate marine pollution</v>
      </c>
    </row>
    <row r="2775" spans="1:5" x14ac:dyDescent="0.2">
      <c r="A2775" s="1" t="s">
        <v>370</v>
      </c>
      <c r="B2775" s="2" t="str">
        <f t="array" ref="B2775">IF(A2775:A3774="","",VLOOKUP(A2775:A3774,Reference_dataset_SpeciesList_species_code[],2,FALSE))</f>
        <v>Ziphius cavirostris</v>
      </c>
      <c r="C2775" s="1" t="s">
        <v>924</v>
      </c>
      <c r="D2775" s="1" t="s">
        <v>2349</v>
      </c>
      <c r="E2775" s="2" t="str">
        <f t="array" ref="E2775">IF(D2775:D3774="","",VLOOKUP(D2775:D3774,Reference_dataset_Measures_code[],2,FALSE))</f>
        <v>Species exploitation - Reduce bycatch and accidental killing of non-target species</v>
      </c>
    </row>
    <row r="2776" spans="1:5" x14ac:dyDescent="0.2">
      <c r="A2776" s="1" t="s">
        <v>370</v>
      </c>
      <c r="B2776" s="2" t="str">
        <f t="array" ref="B2776">IF(A2776:A3775="","",VLOOKUP(A2776:A3775,Reference_dataset_SpeciesList_species_code[],2,FALSE))</f>
        <v>Ziphius cavirostris</v>
      </c>
      <c r="C2776" s="1" t="s">
        <v>924</v>
      </c>
      <c r="D2776" s="1" t="s">
        <v>2352</v>
      </c>
      <c r="E2776" s="2" t="str">
        <f t="array" ref="E2776">IF(D2776:D3775="","",VLOOKUP(D2776:D3775,Reference_dataset_Measures_code[],2,FALSE))</f>
        <v>Military - Reduce impact of installations and activities</v>
      </c>
    </row>
    <row r="2777" spans="1:5" x14ac:dyDescent="0.2">
      <c r="A2777" s="1" t="s">
        <v>369</v>
      </c>
      <c r="B2777" s="2" t="str">
        <f t="array" ref="B2777">IF(A2777:A3776="","",VLOOKUP(A2777:A3776,Reference_dataset_SpeciesList_species_code[],2,FALSE))</f>
        <v>Globicephala melas</v>
      </c>
      <c r="C2777" s="1" t="s">
        <v>924</v>
      </c>
      <c r="D2777" s="1" t="s">
        <v>2329</v>
      </c>
      <c r="E2777" s="2" t="str">
        <f t="array" ref="E2777">IF(D2777:D3776="","",VLOOKUP(D2777:D3776,Reference_dataset_Measures_code[],2,FALSE))</f>
        <v>Transport - Reduce impact of transport operation and infrastructure</v>
      </c>
    </row>
    <row r="2778" spans="1:5" x14ac:dyDescent="0.2">
      <c r="A2778" s="1" t="s">
        <v>369</v>
      </c>
      <c r="B2778" s="2" t="str">
        <f t="array" ref="B2778">IF(A2778:A3777="","",VLOOKUP(A2778:A3777,Reference_dataset_SpeciesList_species_code[],2,FALSE))</f>
        <v>Globicephala melas</v>
      </c>
      <c r="C2778" s="1" t="s">
        <v>924</v>
      </c>
      <c r="D2778" s="1" t="s">
        <v>2372</v>
      </c>
      <c r="E2778" s="2" t="str">
        <f t="array" ref="E2778">IF(D2778:D3777="","",VLOOKUP(D2778:D3777,Reference_dataset_Measures_code[],2,FALSE))</f>
        <v>Trasnport - Manage/reduce/eliminate marine pollution</v>
      </c>
    </row>
    <row r="2779" spans="1:5" x14ac:dyDescent="0.2">
      <c r="A2779" s="1" t="s">
        <v>369</v>
      </c>
      <c r="B2779" s="2" t="str">
        <f t="array" ref="B2779">IF(A2779:A3778="","",VLOOKUP(A2779:A3778,Reference_dataset_SpeciesList_species_code[],2,FALSE))</f>
        <v>Globicephala melas</v>
      </c>
      <c r="C2779" s="1" t="s">
        <v>924</v>
      </c>
      <c r="D2779" s="1" t="s">
        <v>2349</v>
      </c>
      <c r="E2779" s="2" t="str">
        <f t="array" ref="E2779">IF(D2779:D3778="","",VLOOKUP(D2779:D3778,Reference_dataset_Measures_code[],2,FALSE))</f>
        <v>Species exploitation - Reduce bycatch and accidental killing of non-target species</v>
      </c>
    </row>
    <row r="2780" spans="1:5" x14ac:dyDescent="0.2">
      <c r="A2780" s="1" t="s">
        <v>368</v>
      </c>
      <c r="B2780" s="2" t="str">
        <f t="array" ref="B2780">IF(A2780:A3779="","",VLOOKUP(A2780:A3779,Reference_dataset_SpeciesList_species_code[],2,FALSE))</f>
        <v>Grampus griseus</v>
      </c>
      <c r="C2780" s="1" t="s">
        <v>924</v>
      </c>
      <c r="D2780" s="1" t="s">
        <v>2349</v>
      </c>
      <c r="E2780" s="2" t="str">
        <f t="array" ref="E2780">IF(D2780:D3779="","",VLOOKUP(D2780:D3779,Reference_dataset_Measures_code[],2,FALSE))</f>
        <v>Species exploitation - Reduce bycatch and accidental killing of non-target species</v>
      </c>
    </row>
    <row r="2781" spans="1:5" x14ac:dyDescent="0.2">
      <c r="A2781" s="1" t="s">
        <v>373</v>
      </c>
      <c r="B2781" s="2" t="str">
        <f t="array" ref="B2781">IF(A2781:A3780="","",VLOOKUP(A2781:A3780,Reference_dataset_SpeciesList_species_code[],2,FALSE))</f>
        <v>Monachus monachus</v>
      </c>
      <c r="C2781" s="1" t="s">
        <v>924</v>
      </c>
      <c r="D2781" s="1" t="s">
        <v>2292</v>
      </c>
      <c r="E2781" s="2" t="str">
        <f t="array" ref="E2781">IF(D2781:D3780="","",VLOOKUP(D2781:D3780,Reference_dataset_Measures_code[],2,FALSE))</f>
        <v>Infrastructure - Habitat restoration of areas impacted by infrastructure, operations and activities</v>
      </c>
    </row>
    <row r="2782" spans="1:5" x14ac:dyDescent="0.2">
      <c r="A2782" s="1" t="s">
        <v>373</v>
      </c>
      <c r="B2782" s="2" t="str">
        <f t="array" ref="B2782">IF(A2782:A3781="","",VLOOKUP(A2782:A3781,Reference_dataset_SpeciesList_species_code[],2,FALSE))</f>
        <v>Monachus monachus</v>
      </c>
      <c r="C2782" s="1" t="s">
        <v>924</v>
      </c>
      <c r="D2782" s="1" t="s">
        <v>2295</v>
      </c>
      <c r="E2782" s="2" t="str">
        <f t="array" ref="E2782">IF(D2782:D3781="","",VLOOKUP(D2782:D3781,Reference_dataset_Measures_code[],2,FALSE))</f>
        <v>Infrastructure - Reduce impact of outdoor sports, leisure and recreational activities</v>
      </c>
    </row>
    <row r="2783" spans="1:5" x14ac:dyDescent="0.2">
      <c r="A2783" s="1" t="s">
        <v>373</v>
      </c>
      <c r="B2783" s="2" t="str">
        <f t="array" ref="B2783">IF(A2783:A3782="","",VLOOKUP(A2783:A3782,Reference_dataset_SpeciesList_species_code[],2,FALSE))</f>
        <v>Monachus monachus</v>
      </c>
      <c r="C2783" s="1" t="s">
        <v>924</v>
      </c>
      <c r="D2783" s="1" t="s">
        <v>2349</v>
      </c>
      <c r="E2783" s="2" t="str">
        <f t="array" ref="E2783">IF(D2783:D3782="","",VLOOKUP(D2783:D3782,Reference_dataset_Measures_code[],2,FALSE))</f>
        <v>Species exploitation - Reduce bycatch and accidental killing of non-target species</v>
      </c>
    </row>
    <row r="2784" spans="1:5" x14ac:dyDescent="0.2">
      <c r="A2784" s="1" t="s">
        <v>2373</v>
      </c>
      <c r="B2784" s="2" t="str">
        <f t="array" ref="B2784">IF(A2784:A3783="","",VLOOKUP(A2784:A3783,Reference_dataset_SpeciesList_species_code[],2,FALSE))</f>
        <v>Dermochelys coriacea</v>
      </c>
      <c r="C2784" s="1" t="s">
        <v>924</v>
      </c>
      <c r="D2784" s="1" t="s">
        <v>2329</v>
      </c>
      <c r="E2784" s="2" t="str">
        <f t="array" ref="E2784">IF(D2784:D3783="","",VLOOKUP(D2784:D3783,Reference_dataset_Measures_code[],2,FALSE))</f>
        <v>Transport - Reduce impact of transport operation and infrastructure</v>
      </c>
    </row>
    <row r="2785" spans="1:5" x14ac:dyDescent="0.2">
      <c r="A2785" s="1" t="s">
        <v>2373</v>
      </c>
      <c r="B2785" s="2" t="str">
        <f t="array" ref="B2785">IF(A2785:A3784="","",VLOOKUP(A2785:A3784,Reference_dataset_SpeciesList_species_code[],2,FALSE))</f>
        <v>Dermochelys coriacea</v>
      </c>
      <c r="C2785" s="1" t="s">
        <v>924</v>
      </c>
      <c r="D2785" s="1" t="s">
        <v>2349</v>
      </c>
      <c r="E2785" s="2" t="str">
        <f t="array" ref="E2785">IF(D2785:D3784="","",VLOOKUP(D2785:D3784,Reference_dataset_Measures_code[],2,FALSE))</f>
        <v>Species exploitation - Reduce bycatch and accidental killing of non-target species</v>
      </c>
    </row>
    <row r="2786" spans="1:5" x14ac:dyDescent="0.2">
      <c r="A2786" s="1" t="s">
        <v>2373</v>
      </c>
      <c r="B2786" s="2" t="str">
        <f t="array" ref="B2786">IF(A2786:A3785="","",VLOOKUP(A2786:A3785,Reference_dataset_SpeciesList_species_code[],2,FALSE))</f>
        <v>Dermochelys coriacea</v>
      </c>
      <c r="C2786" s="1" t="s">
        <v>924</v>
      </c>
      <c r="D2786" s="1" t="s">
        <v>2292</v>
      </c>
      <c r="E2786" s="2" t="str">
        <f t="array" ref="E2786">IF(D2786:D3785="","",VLOOKUP(D2786:D3785,Reference_dataset_Measures_code[],2,FALSE))</f>
        <v>Infrastructure - Habitat restoration of areas impacted by infrastructure, operations and activities</v>
      </c>
    </row>
    <row r="2787" spans="1:5" x14ac:dyDescent="0.2">
      <c r="A2787" s="1" t="s">
        <v>375</v>
      </c>
      <c r="B2787" s="2" t="str">
        <f t="array" ref="B2787">IF(A2787:A3786="","",VLOOKUP(A2787:A3786,Reference_dataset_SpeciesList_species_code[],2,FALSE))</f>
        <v>Caretta caretta</v>
      </c>
      <c r="C2787" s="1" t="s">
        <v>924</v>
      </c>
      <c r="D2787" s="1" t="s">
        <v>2292</v>
      </c>
      <c r="E2787" s="2" t="str">
        <f t="array" ref="E2787">IF(D2787:D3786="","",VLOOKUP(D2787:D3786,Reference_dataset_Measures_code[],2,FALSE))</f>
        <v>Infrastructure - Habitat restoration of areas impacted by infrastructure, operations and activities</v>
      </c>
    </row>
    <row r="2788" spans="1:5" x14ac:dyDescent="0.2">
      <c r="A2788" s="1" t="s">
        <v>375</v>
      </c>
      <c r="B2788" s="2" t="str">
        <f t="array" ref="B2788">IF(A2788:A3787="","",VLOOKUP(A2788:A3787,Reference_dataset_SpeciesList_species_code[],2,FALSE))</f>
        <v>Caretta caretta</v>
      </c>
      <c r="C2788" s="1" t="s">
        <v>924</v>
      </c>
      <c r="D2788" s="1" t="s">
        <v>2295</v>
      </c>
      <c r="E2788" s="2" t="str">
        <f t="array" ref="E2788">IF(D2788:D3787="","",VLOOKUP(D2788:D3787,Reference_dataset_Measures_code[],2,FALSE))</f>
        <v>Infrastructure - Reduce impact of outdoor sports, leisure and recreational activities</v>
      </c>
    </row>
    <row r="2789" spans="1:5" x14ac:dyDescent="0.2">
      <c r="A2789" s="1" t="s">
        <v>375</v>
      </c>
      <c r="B2789" s="2" t="str">
        <f t="array" ref="B2789">IF(A2789:A3788="","",VLOOKUP(A2789:A3788,Reference_dataset_SpeciesList_species_code[],2,FALSE))</f>
        <v>Caretta caretta</v>
      </c>
      <c r="C2789" s="1" t="s">
        <v>924</v>
      </c>
      <c r="D2789" s="1" t="s">
        <v>2358</v>
      </c>
      <c r="E2789" s="2" t="str">
        <f t="array" ref="E2789">IF(D2789:D3788="","",VLOOKUP(D2789:D3788,Reference_dataset_Measures_code[],2,FALSE))</f>
        <v>Infrastructure - Reduce/eliminate marine pollution</v>
      </c>
    </row>
    <row r="2790" spans="1:5" x14ac:dyDescent="0.2">
      <c r="A2790" s="1" t="s">
        <v>375</v>
      </c>
      <c r="B2790" s="2" t="str">
        <f t="array" ref="B2790">IF(A2790:A3789="","",VLOOKUP(A2790:A3789,Reference_dataset_SpeciesList_species_code[],2,FALSE))</f>
        <v>Caretta caretta</v>
      </c>
      <c r="C2790" s="1" t="s">
        <v>924</v>
      </c>
      <c r="D2790" s="1" t="s">
        <v>2338</v>
      </c>
      <c r="E2790" s="2" t="str">
        <f t="array" ref="E2790">IF(D2790:D3789="","",VLOOKUP(D2790:D3789,Reference_dataset_Measures_code[],2,FALSE))</f>
        <v>Infrastructure - Manage changes in hydrological and coastal systems and regimes</v>
      </c>
    </row>
    <row r="2791" spans="1:5" x14ac:dyDescent="0.2">
      <c r="A2791" s="1" t="s">
        <v>375</v>
      </c>
      <c r="B2791" s="2" t="str">
        <f t="array" ref="B2791">IF(A2791:A3790="","",VLOOKUP(A2791:A3790,Reference_dataset_SpeciesList_species_code[],2,FALSE))</f>
        <v>Caretta caretta</v>
      </c>
      <c r="C2791" s="1" t="s">
        <v>924</v>
      </c>
      <c r="D2791" s="1" t="s">
        <v>2305</v>
      </c>
      <c r="E2791" s="2" t="str">
        <f t="array" ref="E2791">IF(D2791:D3790="","",VLOOKUP(D2791:D3790,Reference_dataset_Measures_code[],2,FALSE))</f>
        <v>Species exploitation - Reducing the impact of (re-) stocking for fishing, hunting, artificial feeding and predator control</v>
      </c>
    </row>
    <row r="2792" spans="1:5" x14ac:dyDescent="0.2">
      <c r="A2792" s="1" t="s">
        <v>375</v>
      </c>
      <c r="B2792" s="2" t="str">
        <f t="array" ref="B2792">IF(A2792:A3791="","",VLOOKUP(A2792:A3791,Reference_dataset_SpeciesList_species_code[],2,FALSE))</f>
        <v>Caretta caretta</v>
      </c>
      <c r="C2792" s="1" t="s">
        <v>924</v>
      </c>
      <c r="D2792" s="1" t="s">
        <v>2349</v>
      </c>
      <c r="E2792" s="2" t="str">
        <f t="array" ref="E2792">IF(D2792:D3791="","",VLOOKUP(D2792:D3791,Reference_dataset_Measures_code[],2,FALSE))</f>
        <v>Species exploitation - Reduce bycatch and accidental killing of non-target species</v>
      </c>
    </row>
    <row r="2793" spans="1:5" x14ac:dyDescent="0.2">
      <c r="A2793" s="1" t="s">
        <v>375</v>
      </c>
      <c r="B2793" s="2" t="str">
        <f t="array" ref="B2793">IF(A2793:A3792="","",VLOOKUP(A2793:A3792,Reference_dataset_SpeciesList_species_code[],2,FALSE))</f>
        <v>Caretta caretta</v>
      </c>
      <c r="C2793" s="1" t="s">
        <v>924</v>
      </c>
      <c r="D2793" s="1" t="s">
        <v>2329</v>
      </c>
      <c r="E2793" s="2" t="str">
        <f t="array" ref="E2793">IF(D2793:D3792="","",VLOOKUP(D2793:D3792,Reference_dataset_Measures_code[],2,FALSE))</f>
        <v>Transport - Reduce impact of transport operation and infrastructure</v>
      </c>
    </row>
    <row r="2794" spans="1:5" x14ac:dyDescent="0.2">
      <c r="A2794" s="1" t="s">
        <v>375</v>
      </c>
      <c r="B2794" s="2" t="str">
        <f t="array" ref="B2794">IF(A2794:A3793="","",VLOOKUP(A2794:A3793,Reference_dataset_SpeciesList_species_code[],2,FALSE))</f>
        <v>Caretta caretta</v>
      </c>
      <c r="C2794" s="1" t="s">
        <v>924</v>
      </c>
      <c r="D2794" s="1" t="s">
        <v>2321</v>
      </c>
      <c r="E2794" s="2" t="str">
        <f t="array" ref="E2794">IF(D2794:D3793="","",VLOOKUP(D2794:D3793,Reference_dataset_Measures_code[],2,FALSE))</f>
        <v>Mixed source pollution - Reduce impact of mixed source pollution</v>
      </c>
    </row>
    <row r="2795" spans="1:5" x14ac:dyDescent="0.2">
      <c r="A2795" s="1" t="s">
        <v>375</v>
      </c>
      <c r="B2795" s="2" t="str">
        <f t="array" ref="B2795">IF(A2795:A3794="","",VLOOKUP(A2795:A3794,Reference_dataset_SpeciesList_species_code[],2,FALSE))</f>
        <v>Caretta caretta</v>
      </c>
      <c r="C2795" s="1" t="s">
        <v>924</v>
      </c>
      <c r="D2795" s="1" t="s">
        <v>2325</v>
      </c>
      <c r="E2795" s="2" t="str">
        <f t="array" ref="E2795">IF(D2795:D3794="","",VLOOKUP(D2795:D3794,Reference_dataset_Measures_code[],2,FALSE))</f>
        <v>Military - Reduce impact of other specific human activities</v>
      </c>
    </row>
    <row r="2796" spans="1:5" x14ac:dyDescent="0.2">
      <c r="A2796" s="1" t="s">
        <v>267</v>
      </c>
      <c r="B2796" s="2" t="str">
        <f t="array" ref="B2796">IF(A2796:A3795="","",VLOOKUP(A2796:A3795,Reference_dataset_SpeciesList_species_code[],2,FALSE))</f>
        <v>Parnassius apollo</v>
      </c>
      <c r="C2796" s="1" t="s">
        <v>469</v>
      </c>
      <c r="D2796" s="1" t="s">
        <v>2314</v>
      </c>
      <c r="E2796" s="2" t="str">
        <f t="array" ref="E2796">IF(D2796:D3795="","",VLOOKUP(D2796:D3795,Reference_dataset_Measures_code[],2,FALSE))</f>
        <v>Climate change - Implement climate change mitigation measures</v>
      </c>
    </row>
  </sheetData>
  <dataValidations count="3">
    <dataValidation type="list" allowBlank="1" showInputMessage="1" showErrorMessage="1" sqref="A2:A1001" xr:uid="{00000000-0002-0000-0900-000000000000}">
      <formula1>INDIRECT("Reference_dataset_SpeciesList_species_code[refCode]")</formula1>
    </dataValidation>
    <dataValidation type="list" allowBlank="1" showInputMessage="1" showErrorMessage="1" sqref="C2:C1001" xr:uid="{00000000-0002-0000-0900-000001000000}">
      <formula1>INDIRECT("Reference_dataset_BiogeographicalRegions_region_code[refCode]")</formula1>
    </dataValidation>
    <dataValidation type="list" allowBlank="1" showInputMessage="1" showErrorMessage="1" sqref="D2:D1001" xr:uid="{00000000-0002-0000-0900-000002000000}">
      <formula1>INDIRECT("Reference_dataset_Measures_code[refCode]")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001"/>
  <sheetViews>
    <sheetView workbookViewId="0"/>
  </sheetViews>
  <sheetFormatPr baseColWidth="10" defaultColWidth="8.83203125" defaultRowHeight="15" x14ac:dyDescent="0.2"/>
  <cols>
    <col min="1" max="1" width="15.6640625" style="1" customWidth="1"/>
    <col min="2" max="2" width="20.6640625" style="2" customWidth="1"/>
    <col min="3" max="6" width="15.6640625" style="1" customWidth="1"/>
  </cols>
  <sheetData>
    <row r="1" spans="1:7" x14ac:dyDescent="0.2">
      <c r="A1" s="3" t="s">
        <v>0</v>
      </c>
      <c r="B1" s="4" t="s">
        <v>1</v>
      </c>
      <c r="C1" s="3" t="s">
        <v>460</v>
      </c>
      <c r="D1" s="3" t="s">
        <v>2374</v>
      </c>
      <c r="E1" s="3" t="s">
        <v>2375</v>
      </c>
      <c r="F1" s="3" t="s">
        <v>2376</v>
      </c>
      <c r="G1" s="5" t="s">
        <v>2377</v>
      </c>
    </row>
    <row r="2" spans="1:7" x14ac:dyDescent="0.2">
      <c r="A2" s="1" t="s">
        <v>8</v>
      </c>
      <c r="B2" s="2" t="str">
        <f t="array" ref="B2:B1001">IF(A2:A1001="","",VLOOKUP(A2:A1001,Reference_dataset_SpeciesList_species_code[],2,FALSE))</f>
        <v>Speleomantes sarrabusensis</v>
      </c>
      <c r="C2" s="1" t="s">
        <v>464</v>
      </c>
      <c r="D2" s="1" t="s">
        <v>2378</v>
      </c>
      <c r="E2" s="1" t="s">
        <v>2379</v>
      </c>
      <c r="F2" s="1" t="s">
        <v>2380</v>
      </c>
    </row>
    <row r="3" spans="1:7" x14ac:dyDescent="0.2">
      <c r="A3" s="1" t="s">
        <v>13</v>
      </c>
      <c r="B3" s="2" t="str">
        <v>Speleomantes flavus</v>
      </c>
      <c r="C3" s="1" t="s">
        <v>464</v>
      </c>
      <c r="D3" s="1" t="s">
        <v>2378</v>
      </c>
      <c r="E3" s="1" t="s">
        <v>2380</v>
      </c>
      <c r="F3" s="1" t="s">
        <v>2380</v>
      </c>
    </row>
    <row r="4" spans="1:7" x14ac:dyDescent="0.2">
      <c r="A4" s="1" t="s">
        <v>14</v>
      </c>
      <c r="B4" s="2" t="str">
        <v>Discoglossus sardus</v>
      </c>
      <c r="C4" s="1" t="s">
        <v>464</v>
      </c>
      <c r="D4" s="1" t="s">
        <v>2380</v>
      </c>
      <c r="E4" s="1" t="s">
        <v>2380</v>
      </c>
      <c r="F4" s="1" t="s">
        <v>2380</v>
      </c>
    </row>
    <row r="5" spans="1:7" x14ac:dyDescent="0.2">
      <c r="A5" s="1" t="s">
        <v>15</v>
      </c>
      <c r="B5" s="2" t="str">
        <v>Speleomantes genei</v>
      </c>
      <c r="C5" s="1" t="s">
        <v>464</v>
      </c>
      <c r="D5" s="1" t="s">
        <v>2378</v>
      </c>
      <c r="E5" s="1" t="s">
        <v>2380</v>
      </c>
      <c r="F5" s="1" t="s">
        <v>2380</v>
      </c>
    </row>
    <row r="6" spans="1:7" x14ac:dyDescent="0.2">
      <c r="A6" s="1" t="s">
        <v>16</v>
      </c>
      <c r="B6" s="2" t="str">
        <v>Speleomantes supramontis</v>
      </c>
      <c r="C6" s="1" t="s">
        <v>464</v>
      </c>
      <c r="D6" s="1" t="s">
        <v>2378</v>
      </c>
      <c r="E6" s="1" t="s">
        <v>2378</v>
      </c>
      <c r="F6" s="1" t="s">
        <v>2378</v>
      </c>
    </row>
    <row r="7" spans="1:7" x14ac:dyDescent="0.2">
      <c r="A7" s="1" t="s">
        <v>17</v>
      </c>
      <c r="B7" s="2" t="str">
        <v>Speleomantes imperialis</v>
      </c>
      <c r="C7" s="1" t="s">
        <v>464</v>
      </c>
      <c r="D7" s="1" t="s">
        <v>2378</v>
      </c>
      <c r="E7" s="1" t="s">
        <v>2378</v>
      </c>
      <c r="F7" s="1" t="s">
        <v>2378</v>
      </c>
    </row>
    <row r="8" spans="1:7" x14ac:dyDescent="0.2">
      <c r="A8" s="1" t="s">
        <v>18</v>
      </c>
      <c r="B8" s="2" t="str">
        <v>Hyla sarda</v>
      </c>
      <c r="C8" s="1" t="s">
        <v>464</v>
      </c>
      <c r="D8" s="1" t="s">
        <v>2378</v>
      </c>
      <c r="E8" s="1" t="s">
        <v>2380</v>
      </c>
      <c r="F8" s="1" t="s">
        <v>2380</v>
      </c>
    </row>
    <row r="9" spans="1:7" x14ac:dyDescent="0.2">
      <c r="A9" s="1" t="s">
        <v>19</v>
      </c>
      <c r="B9" s="2" t="str">
        <v>Euproctus platycephalus</v>
      </c>
      <c r="C9" s="1" t="s">
        <v>464</v>
      </c>
      <c r="D9" s="1" t="s">
        <v>2380</v>
      </c>
      <c r="E9" s="1" t="s">
        <v>2380</v>
      </c>
      <c r="F9" s="1" t="s">
        <v>2380</v>
      </c>
    </row>
    <row r="10" spans="1:7" x14ac:dyDescent="0.2">
      <c r="A10" s="1" t="s">
        <v>20</v>
      </c>
      <c r="B10" s="2" t="str">
        <v>Bombina pachypus</v>
      </c>
      <c r="C10" s="1" t="s">
        <v>464</v>
      </c>
      <c r="D10" s="1" t="s">
        <v>2379</v>
      </c>
      <c r="E10" s="1" t="s">
        <v>2379</v>
      </c>
      <c r="F10" s="1" t="s">
        <v>2380</v>
      </c>
    </row>
    <row r="11" spans="1:7" x14ac:dyDescent="0.2">
      <c r="A11" s="1" t="s">
        <v>20</v>
      </c>
      <c r="B11" s="2" t="str">
        <v>Bombina pachypus</v>
      </c>
      <c r="C11" s="1" t="s">
        <v>469</v>
      </c>
      <c r="D11" s="1" t="s">
        <v>2379</v>
      </c>
      <c r="E11" s="1" t="s">
        <v>2379</v>
      </c>
      <c r="F11" s="1" t="s">
        <v>2380</v>
      </c>
    </row>
    <row r="12" spans="1:7" x14ac:dyDescent="0.2">
      <c r="A12" s="1" t="s">
        <v>20</v>
      </c>
      <c r="B12" s="2" t="str">
        <v>Bombina pachypus</v>
      </c>
      <c r="C12" s="1" t="s">
        <v>467</v>
      </c>
      <c r="D12" s="1" t="s">
        <v>2379</v>
      </c>
      <c r="E12" s="1" t="s">
        <v>2379</v>
      </c>
      <c r="F12" s="1" t="s">
        <v>2379</v>
      </c>
    </row>
    <row r="13" spans="1:7" x14ac:dyDescent="0.2">
      <c r="A13" s="1" t="s">
        <v>21</v>
      </c>
      <c r="B13" s="2" t="str">
        <v>Speleomantes strinatii</v>
      </c>
      <c r="C13" s="1" t="s">
        <v>464</v>
      </c>
      <c r="D13" s="1" t="s">
        <v>2378</v>
      </c>
      <c r="E13" s="1" t="s">
        <v>2378</v>
      </c>
      <c r="F13" s="1" t="s">
        <v>2378</v>
      </c>
    </row>
    <row r="14" spans="1:7" x14ac:dyDescent="0.2">
      <c r="A14" s="1" t="s">
        <v>21</v>
      </c>
      <c r="B14" s="2" t="str">
        <v>Speleomantes strinatii</v>
      </c>
      <c r="C14" s="1" t="s">
        <v>469</v>
      </c>
      <c r="D14" s="1" t="s">
        <v>2378</v>
      </c>
      <c r="E14" s="1" t="s">
        <v>2378</v>
      </c>
      <c r="F14" s="1" t="s">
        <v>2378</v>
      </c>
    </row>
    <row r="15" spans="1:7" x14ac:dyDescent="0.2">
      <c r="A15" s="1" t="s">
        <v>21</v>
      </c>
      <c r="B15" s="2" t="str">
        <v>Speleomantes strinatii</v>
      </c>
      <c r="C15" s="1" t="s">
        <v>467</v>
      </c>
      <c r="D15" s="1" t="s">
        <v>2378</v>
      </c>
      <c r="E15" s="1" t="s">
        <v>2378</v>
      </c>
      <c r="F15" s="1" t="s">
        <v>2378</v>
      </c>
    </row>
    <row r="16" spans="1:7" x14ac:dyDescent="0.2">
      <c r="A16" s="1" t="s">
        <v>22</v>
      </c>
      <c r="B16" s="2" t="str">
        <v>Speleomantes ambrosii</v>
      </c>
      <c r="C16" s="1" t="s">
        <v>464</v>
      </c>
      <c r="D16" s="1" t="s">
        <v>2378</v>
      </c>
      <c r="E16" s="1" t="s">
        <v>2378</v>
      </c>
      <c r="F16" s="1" t="s">
        <v>2380</v>
      </c>
    </row>
    <row r="17" spans="1:6" x14ac:dyDescent="0.2">
      <c r="A17" s="1" t="s">
        <v>23</v>
      </c>
      <c r="B17" s="2" t="str">
        <v>Rana italica</v>
      </c>
      <c r="C17" s="1" t="s">
        <v>464</v>
      </c>
      <c r="D17" s="1" t="s">
        <v>2380</v>
      </c>
      <c r="E17" s="1" t="s">
        <v>2378</v>
      </c>
      <c r="F17" s="1" t="s">
        <v>2380</v>
      </c>
    </row>
    <row r="18" spans="1:6" x14ac:dyDescent="0.2">
      <c r="A18" s="1" t="s">
        <v>23</v>
      </c>
      <c r="B18" s="2" t="str">
        <v>Rana italica</v>
      </c>
      <c r="C18" s="1" t="s">
        <v>469</v>
      </c>
      <c r="D18" s="1" t="s">
        <v>2380</v>
      </c>
      <c r="E18" s="1" t="s">
        <v>2380</v>
      </c>
      <c r="F18" s="1" t="s">
        <v>2380</v>
      </c>
    </row>
    <row r="19" spans="1:6" x14ac:dyDescent="0.2">
      <c r="A19" s="1" t="s">
        <v>23</v>
      </c>
      <c r="B19" s="2" t="str">
        <v>Rana italica</v>
      </c>
      <c r="C19" s="1" t="s">
        <v>467</v>
      </c>
      <c r="D19" s="1" t="s">
        <v>2380</v>
      </c>
      <c r="E19" s="1" t="s">
        <v>2380</v>
      </c>
      <c r="F19" s="1" t="s">
        <v>2380</v>
      </c>
    </row>
    <row r="20" spans="1:6" x14ac:dyDescent="0.2">
      <c r="A20" s="1" t="s">
        <v>24</v>
      </c>
      <c r="B20" s="2" t="str">
        <v>Lissotriton italicus</v>
      </c>
      <c r="C20" s="1" t="s">
        <v>464</v>
      </c>
      <c r="D20" s="1" t="s">
        <v>2378</v>
      </c>
      <c r="E20" s="1" t="s">
        <v>2380</v>
      </c>
      <c r="F20" s="1" t="s">
        <v>2380</v>
      </c>
    </row>
    <row r="21" spans="1:6" x14ac:dyDescent="0.2">
      <c r="A21" s="1" t="s">
        <v>24</v>
      </c>
      <c r="B21" s="2" t="str">
        <v>Lissotriton italicus</v>
      </c>
      <c r="C21" s="1" t="s">
        <v>469</v>
      </c>
      <c r="D21" s="1" t="s">
        <v>2380</v>
      </c>
      <c r="E21" s="1" t="s">
        <v>2380</v>
      </c>
      <c r="F21" s="1" t="s">
        <v>2380</v>
      </c>
    </row>
    <row r="22" spans="1:6" x14ac:dyDescent="0.2">
      <c r="A22" s="1" t="s">
        <v>24</v>
      </c>
      <c r="B22" s="2" t="str">
        <v>Lissotriton italicus</v>
      </c>
      <c r="C22" s="1" t="s">
        <v>467</v>
      </c>
      <c r="D22" s="1" t="s">
        <v>2380</v>
      </c>
      <c r="E22" s="1" t="s">
        <v>2380</v>
      </c>
      <c r="F22" s="1" t="s">
        <v>2380</v>
      </c>
    </row>
    <row r="23" spans="1:6" x14ac:dyDescent="0.2">
      <c r="A23" s="1" t="s">
        <v>25</v>
      </c>
      <c r="B23" s="2" t="str">
        <v>Salamandrina terdigitata</v>
      </c>
      <c r="C23" s="1" t="s">
        <v>464</v>
      </c>
      <c r="D23" s="1" t="s">
        <v>2378</v>
      </c>
      <c r="E23" s="1" t="s">
        <v>2380</v>
      </c>
      <c r="F23" s="1" t="s">
        <v>2380</v>
      </c>
    </row>
    <row r="24" spans="1:6" x14ac:dyDescent="0.2">
      <c r="A24" s="1" t="s">
        <v>25</v>
      </c>
      <c r="B24" s="2" t="str">
        <v>Salamandrina terdigitata</v>
      </c>
      <c r="C24" s="1" t="s">
        <v>469</v>
      </c>
      <c r="D24" s="1" t="s">
        <v>2378</v>
      </c>
      <c r="E24" s="1" t="s">
        <v>2378</v>
      </c>
      <c r="F24" s="1" t="s">
        <v>2380</v>
      </c>
    </row>
    <row r="25" spans="1:6" x14ac:dyDescent="0.2">
      <c r="A25" s="1" t="s">
        <v>25</v>
      </c>
      <c r="B25" s="2" t="str">
        <v>Salamandrina terdigitata</v>
      </c>
      <c r="C25" s="1" t="s">
        <v>467</v>
      </c>
      <c r="D25" s="1" t="s">
        <v>2380</v>
      </c>
      <c r="E25" s="1" t="s">
        <v>2380</v>
      </c>
      <c r="F25" s="1" t="s">
        <v>2380</v>
      </c>
    </row>
    <row r="26" spans="1:6" x14ac:dyDescent="0.2">
      <c r="A26" s="1" t="s">
        <v>26</v>
      </c>
      <c r="B26" s="2" t="str">
        <v>Triturus carnifex</v>
      </c>
      <c r="C26" s="1" t="s">
        <v>464</v>
      </c>
      <c r="D26" s="1" t="s">
        <v>2378</v>
      </c>
      <c r="E26" s="1" t="s">
        <v>2380</v>
      </c>
      <c r="F26" s="1" t="s">
        <v>2380</v>
      </c>
    </row>
    <row r="27" spans="1:6" x14ac:dyDescent="0.2">
      <c r="A27" s="1" t="s">
        <v>27</v>
      </c>
      <c r="B27" s="2" t="str">
        <v>Rana dalmatina</v>
      </c>
      <c r="C27" s="1" t="s">
        <v>464</v>
      </c>
      <c r="D27" s="1" t="s">
        <v>2378</v>
      </c>
      <c r="E27" s="1" t="s">
        <v>2380</v>
      </c>
      <c r="F27" s="1" t="s">
        <v>2378</v>
      </c>
    </row>
    <row r="28" spans="1:6" x14ac:dyDescent="0.2">
      <c r="A28" s="1" t="s">
        <v>27</v>
      </c>
      <c r="B28" s="2" t="str">
        <v>Rana dalmatina</v>
      </c>
      <c r="C28" s="1" t="s">
        <v>469</v>
      </c>
      <c r="D28" s="1" t="s">
        <v>2378</v>
      </c>
      <c r="E28" s="1" t="s">
        <v>2380</v>
      </c>
      <c r="F28" s="1" t="s">
        <v>2378</v>
      </c>
    </row>
    <row r="29" spans="1:6" x14ac:dyDescent="0.2">
      <c r="A29" s="1" t="s">
        <v>27</v>
      </c>
      <c r="B29" s="2" t="str">
        <v>Rana dalmatina</v>
      </c>
      <c r="C29" s="1" t="s">
        <v>467</v>
      </c>
      <c r="D29" s="1" t="s">
        <v>2378</v>
      </c>
      <c r="E29" s="1" t="s">
        <v>2380</v>
      </c>
      <c r="F29" s="1" t="s">
        <v>2380</v>
      </c>
    </row>
    <row r="30" spans="1:6" x14ac:dyDescent="0.2">
      <c r="A30" s="1" t="s">
        <v>28</v>
      </c>
      <c r="B30" s="2" t="str">
        <v>Pelophylax esculentus</v>
      </c>
      <c r="C30" s="1" t="s">
        <v>464</v>
      </c>
      <c r="D30" s="1" t="s">
        <v>2380</v>
      </c>
      <c r="E30" s="1" t="s">
        <v>2380</v>
      </c>
      <c r="F30" s="1" t="s">
        <v>2380</v>
      </c>
    </row>
    <row r="31" spans="1:6" x14ac:dyDescent="0.2">
      <c r="A31" s="1" t="s">
        <v>28</v>
      </c>
      <c r="B31" s="2" t="str">
        <v>Pelophylax esculentus</v>
      </c>
      <c r="C31" s="1" t="s">
        <v>469</v>
      </c>
      <c r="D31" s="1" t="s">
        <v>2380</v>
      </c>
      <c r="E31" s="1" t="s">
        <v>2380</v>
      </c>
      <c r="F31" s="1" t="s">
        <v>2378</v>
      </c>
    </row>
    <row r="32" spans="1:6" x14ac:dyDescent="0.2">
      <c r="A32" s="1" t="s">
        <v>28</v>
      </c>
      <c r="B32" s="2" t="str">
        <v>Pelophylax esculentus</v>
      </c>
      <c r="C32" s="1" t="s">
        <v>467</v>
      </c>
      <c r="D32" s="1" t="s">
        <v>2378</v>
      </c>
      <c r="E32" s="1" t="s">
        <v>2380</v>
      </c>
      <c r="F32" s="1" t="s">
        <v>2378</v>
      </c>
    </row>
    <row r="33" spans="1:7" x14ac:dyDescent="0.2">
      <c r="A33" s="1" t="s">
        <v>29</v>
      </c>
      <c r="B33" s="2" t="str">
        <v>Zamenis longissimus</v>
      </c>
      <c r="C33" s="1" t="s">
        <v>467</v>
      </c>
      <c r="D33" s="1" t="s">
        <v>2378</v>
      </c>
      <c r="E33" s="1" t="s">
        <v>2378</v>
      </c>
      <c r="F33" s="1" t="s">
        <v>2378</v>
      </c>
    </row>
    <row r="34" spans="1:7" x14ac:dyDescent="0.2">
      <c r="A34" s="1" t="s">
        <v>29</v>
      </c>
      <c r="B34" s="2" t="str">
        <v>Zamenis longissimus</v>
      </c>
      <c r="C34" s="1" t="s">
        <v>469</v>
      </c>
      <c r="D34" s="1" t="s">
        <v>2378</v>
      </c>
      <c r="E34" s="1" t="s">
        <v>2378</v>
      </c>
      <c r="F34" s="1" t="s">
        <v>2378</v>
      </c>
    </row>
    <row r="35" spans="1:7" x14ac:dyDescent="0.2">
      <c r="A35" s="1" t="s">
        <v>29</v>
      </c>
      <c r="B35" s="2" t="str">
        <v>Zamenis longissimus</v>
      </c>
      <c r="C35" s="1" t="s">
        <v>464</v>
      </c>
      <c r="D35" s="1" t="s">
        <v>2378</v>
      </c>
      <c r="E35" s="1" t="s">
        <v>2378</v>
      </c>
      <c r="F35" s="1" t="s">
        <v>2378</v>
      </c>
    </row>
    <row r="36" spans="1:7" x14ac:dyDescent="0.2">
      <c r="A36" s="1" t="s">
        <v>31</v>
      </c>
      <c r="B36" s="2" t="str">
        <v>Elaphe quatuorlineata</v>
      </c>
      <c r="C36" s="1" t="s">
        <v>467</v>
      </c>
      <c r="D36" s="1" t="s">
        <v>2378</v>
      </c>
      <c r="E36" s="1" t="s">
        <v>2378</v>
      </c>
      <c r="F36" s="1" t="s">
        <v>2378</v>
      </c>
    </row>
    <row r="37" spans="1:7" x14ac:dyDescent="0.2">
      <c r="A37" s="1" t="s">
        <v>31</v>
      </c>
      <c r="B37" s="2" t="str">
        <v>Elaphe quatuorlineata</v>
      </c>
      <c r="C37" s="1" t="s">
        <v>469</v>
      </c>
      <c r="D37" s="1" t="s">
        <v>2378</v>
      </c>
      <c r="E37" s="1" t="s">
        <v>2378</v>
      </c>
      <c r="F37" s="1" t="s">
        <v>2378</v>
      </c>
    </row>
    <row r="38" spans="1:7" x14ac:dyDescent="0.2">
      <c r="A38" s="1" t="s">
        <v>31</v>
      </c>
      <c r="B38" s="2" t="str">
        <v>Elaphe quatuorlineata</v>
      </c>
      <c r="C38" s="1" t="s">
        <v>464</v>
      </c>
      <c r="D38" s="1" t="s">
        <v>2378</v>
      </c>
      <c r="E38" s="1" t="s">
        <v>2378</v>
      </c>
      <c r="F38" s="1" t="s">
        <v>2378</v>
      </c>
    </row>
    <row r="39" spans="1:7" x14ac:dyDescent="0.2">
      <c r="A39" s="1" t="s">
        <v>32</v>
      </c>
      <c r="B39" s="2" t="str">
        <v>Emys orbicularis</v>
      </c>
      <c r="C39" s="1" t="s">
        <v>469</v>
      </c>
      <c r="D39" s="1" t="s">
        <v>2378</v>
      </c>
      <c r="E39" s="1" t="s">
        <v>2378</v>
      </c>
      <c r="F39" s="1" t="s">
        <v>2380</v>
      </c>
    </row>
    <row r="40" spans="1:7" x14ac:dyDescent="0.2">
      <c r="A40" s="1" t="s">
        <v>32</v>
      </c>
      <c r="B40" s="2" t="str">
        <v>Emys orbicularis</v>
      </c>
      <c r="C40" s="1" t="s">
        <v>464</v>
      </c>
      <c r="D40" s="1" t="s">
        <v>2378</v>
      </c>
      <c r="E40" s="1" t="s">
        <v>2378</v>
      </c>
      <c r="F40" s="1" t="s">
        <v>2380</v>
      </c>
    </row>
    <row r="41" spans="1:7" x14ac:dyDescent="0.2">
      <c r="A41" s="1" t="s">
        <v>33</v>
      </c>
      <c r="B41" s="2" t="str">
        <v>Lacerta agilis</v>
      </c>
      <c r="C41" s="1" t="s">
        <v>467</v>
      </c>
      <c r="D41" s="1" t="s">
        <v>2378</v>
      </c>
      <c r="E41" s="1" t="s">
        <v>2378</v>
      </c>
      <c r="F41" s="1" t="s">
        <v>2378</v>
      </c>
    </row>
    <row r="42" spans="1:7" x14ac:dyDescent="0.2">
      <c r="A42" s="1" t="s">
        <v>35</v>
      </c>
      <c r="B42" s="2" t="str">
        <v>Podarcis raffoneae</v>
      </c>
      <c r="C42" s="1" t="s">
        <v>464</v>
      </c>
      <c r="D42" s="1" t="s">
        <v>2379</v>
      </c>
      <c r="E42" s="1" t="s">
        <v>2379</v>
      </c>
      <c r="F42" s="1" t="s">
        <v>2378</v>
      </c>
      <c r="G42" t="s">
        <v>2381</v>
      </c>
    </row>
    <row r="43" spans="1:7" x14ac:dyDescent="0.2">
      <c r="A43" s="1" t="s">
        <v>36</v>
      </c>
      <c r="B43" s="2" t="str">
        <v>Emys trinacris</v>
      </c>
      <c r="C43" s="1" t="s">
        <v>464</v>
      </c>
      <c r="D43" s="1" t="s">
        <v>2378</v>
      </c>
      <c r="E43" s="1" t="s">
        <v>2378</v>
      </c>
      <c r="F43" s="1" t="s">
        <v>2378</v>
      </c>
    </row>
    <row r="44" spans="1:7" x14ac:dyDescent="0.2">
      <c r="A44" s="1" t="s">
        <v>37</v>
      </c>
      <c r="B44" s="2" t="str">
        <v>Podarcis muralis</v>
      </c>
      <c r="C44" s="1" t="s">
        <v>467</v>
      </c>
      <c r="D44" s="1" t="s">
        <v>2378</v>
      </c>
      <c r="E44" s="1" t="s">
        <v>2378</v>
      </c>
      <c r="F44" s="1" t="s">
        <v>2378</v>
      </c>
    </row>
    <row r="45" spans="1:7" x14ac:dyDescent="0.2">
      <c r="A45" s="1" t="s">
        <v>37</v>
      </c>
      <c r="B45" s="2" t="str">
        <v>Podarcis muralis</v>
      </c>
      <c r="C45" s="1" t="s">
        <v>469</v>
      </c>
      <c r="D45" s="1" t="s">
        <v>2378</v>
      </c>
      <c r="E45" s="1" t="s">
        <v>2378</v>
      </c>
      <c r="F45" s="1" t="s">
        <v>2378</v>
      </c>
    </row>
    <row r="46" spans="1:7" x14ac:dyDescent="0.2">
      <c r="A46" s="1" t="s">
        <v>37</v>
      </c>
      <c r="B46" s="2" t="str">
        <v>Podarcis muralis</v>
      </c>
      <c r="C46" s="1" t="s">
        <v>464</v>
      </c>
      <c r="D46" s="1" t="s">
        <v>2378</v>
      </c>
      <c r="E46" s="1" t="s">
        <v>2378</v>
      </c>
      <c r="F46" s="1" t="s">
        <v>2378</v>
      </c>
    </row>
    <row r="47" spans="1:7" x14ac:dyDescent="0.2">
      <c r="A47" s="1" t="s">
        <v>38</v>
      </c>
      <c r="B47" s="2" t="str">
        <v>Podarcis tiliguerta</v>
      </c>
      <c r="C47" s="1" t="s">
        <v>464</v>
      </c>
      <c r="D47" s="1" t="s">
        <v>2378</v>
      </c>
      <c r="E47" s="1" t="s">
        <v>2378</v>
      </c>
      <c r="F47" s="1" t="s">
        <v>2378</v>
      </c>
    </row>
    <row r="48" spans="1:7" x14ac:dyDescent="0.2">
      <c r="A48" s="1" t="s">
        <v>39</v>
      </c>
      <c r="B48" s="2" t="str">
        <v>Archaeolacerta bedriagae</v>
      </c>
      <c r="C48" s="1" t="s">
        <v>464</v>
      </c>
      <c r="D48" s="1" t="s">
        <v>2378</v>
      </c>
      <c r="E48" s="1" t="s">
        <v>2378</v>
      </c>
      <c r="F48" s="1" t="s">
        <v>2378</v>
      </c>
    </row>
    <row r="49" spans="1:6" x14ac:dyDescent="0.2">
      <c r="A49" s="1" t="s">
        <v>40</v>
      </c>
      <c r="B49" s="2" t="str">
        <v>Hemorrhois hippocrepis</v>
      </c>
      <c r="C49" s="1" t="s">
        <v>464</v>
      </c>
      <c r="D49" s="1" t="s">
        <v>2378</v>
      </c>
      <c r="E49" s="1" t="s">
        <v>2378</v>
      </c>
      <c r="F49" s="1" t="s">
        <v>2378</v>
      </c>
    </row>
    <row r="50" spans="1:6" x14ac:dyDescent="0.2">
      <c r="A50" s="1" t="s">
        <v>41</v>
      </c>
      <c r="B50" s="2" t="str">
        <v>Natrix natrix cetti</v>
      </c>
      <c r="C50" s="1" t="s">
        <v>464</v>
      </c>
      <c r="D50" s="1" t="s">
        <v>2378</v>
      </c>
      <c r="E50" s="1" t="s">
        <v>2378</v>
      </c>
      <c r="F50" s="1" t="s">
        <v>2378</v>
      </c>
    </row>
    <row r="51" spans="1:6" x14ac:dyDescent="0.2">
      <c r="A51" s="1" t="s">
        <v>42</v>
      </c>
      <c r="B51" s="2" t="str">
        <v>Bufotes boulengeri</v>
      </c>
      <c r="C51" s="1" t="s">
        <v>464</v>
      </c>
      <c r="D51" s="1" t="s">
        <v>2378</v>
      </c>
      <c r="E51" s="1" t="s">
        <v>2378</v>
      </c>
      <c r="F51" s="1" t="s">
        <v>2378</v>
      </c>
    </row>
    <row r="52" spans="1:6" x14ac:dyDescent="0.2">
      <c r="A52" s="1" t="s">
        <v>43</v>
      </c>
      <c r="B52" s="2" t="str">
        <v>Bufotes siculus</v>
      </c>
      <c r="C52" s="1" t="s">
        <v>464</v>
      </c>
      <c r="D52" s="1" t="s">
        <v>2378</v>
      </c>
      <c r="E52" s="1" t="s">
        <v>2378</v>
      </c>
      <c r="F52" s="1" t="s">
        <v>2378</v>
      </c>
    </row>
    <row r="53" spans="1:6" x14ac:dyDescent="0.2">
      <c r="A53" s="1" t="s">
        <v>44</v>
      </c>
      <c r="B53" s="2" t="str">
        <v>Discoglossus pictus</v>
      </c>
      <c r="C53" s="1" t="s">
        <v>464</v>
      </c>
      <c r="D53" s="1" t="s">
        <v>2378</v>
      </c>
      <c r="E53" s="1" t="s">
        <v>2378</v>
      </c>
      <c r="F53" s="1" t="s">
        <v>2378</v>
      </c>
    </row>
    <row r="54" spans="1:6" x14ac:dyDescent="0.2">
      <c r="A54" s="1" t="s">
        <v>45</v>
      </c>
      <c r="B54" s="2" t="str">
        <v>Podarcis siculus</v>
      </c>
      <c r="C54" s="1" t="s">
        <v>467</v>
      </c>
      <c r="D54" s="1" t="s">
        <v>2378</v>
      </c>
      <c r="E54" s="1" t="s">
        <v>2378</v>
      </c>
      <c r="F54" s="1" t="s">
        <v>2378</v>
      </c>
    </row>
    <row r="55" spans="1:6" x14ac:dyDescent="0.2">
      <c r="A55" s="1" t="s">
        <v>45</v>
      </c>
      <c r="B55" s="2" t="str">
        <v>Podarcis siculus</v>
      </c>
      <c r="C55" s="1" t="s">
        <v>469</v>
      </c>
      <c r="D55" s="1" t="s">
        <v>2378</v>
      </c>
      <c r="E55" s="1" t="s">
        <v>2378</v>
      </c>
      <c r="F55" s="1" t="s">
        <v>2378</v>
      </c>
    </row>
    <row r="56" spans="1:6" x14ac:dyDescent="0.2">
      <c r="A56" s="1" t="s">
        <v>45</v>
      </c>
      <c r="B56" s="2" t="str">
        <v>Podarcis siculus</v>
      </c>
      <c r="C56" s="1" t="s">
        <v>464</v>
      </c>
      <c r="D56" s="1" t="s">
        <v>2378</v>
      </c>
      <c r="E56" s="1" t="s">
        <v>2378</v>
      </c>
      <c r="F56" s="1" t="s">
        <v>2378</v>
      </c>
    </row>
    <row r="57" spans="1:6" x14ac:dyDescent="0.2">
      <c r="A57" s="1" t="s">
        <v>46</v>
      </c>
      <c r="B57" s="2" t="str">
        <v>Salamandra atra aurorae</v>
      </c>
      <c r="C57" s="1" t="s">
        <v>467</v>
      </c>
      <c r="D57" s="1" t="s">
        <v>2380</v>
      </c>
      <c r="E57" s="1" t="s">
        <v>2380</v>
      </c>
      <c r="F57" s="1" t="s">
        <v>2379</v>
      </c>
    </row>
    <row r="58" spans="1:6" x14ac:dyDescent="0.2">
      <c r="A58" s="1" t="s">
        <v>48</v>
      </c>
      <c r="B58" s="2" t="str">
        <v>Salamandra lanzai</v>
      </c>
      <c r="C58" s="1" t="s">
        <v>467</v>
      </c>
      <c r="D58" s="1" t="s">
        <v>2378</v>
      </c>
      <c r="E58" s="1" t="s">
        <v>2378</v>
      </c>
      <c r="F58" s="1" t="s">
        <v>2378</v>
      </c>
    </row>
    <row r="59" spans="1:6" x14ac:dyDescent="0.2">
      <c r="A59" s="1" t="s">
        <v>49</v>
      </c>
      <c r="B59" s="2" t="str">
        <v>Proteus anguinus</v>
      </c>
      <c r="C59" s="1" t="s">
        <v>469</v>
      </c>
      <c r="D59" s="1" t="s">
        <v>2378</v>
      </c>
      <c r="E59" s="1" t="s">
        <v>2378</v>
      </c>
      <c r="F59" s="1" t="s">
        <v>2378</v>
      </c>
    </row>
    <row r="60" spans="1:6" x14ac:dyDescent="0.2">
      <c r="A60" s="1" t="s">
        <v>51</v>
      </c>
      <c r="B60" s="2" t="str">
        <v>Hyla arborea</v>
      </c>
      <c r="C60" s="1" t="s">
        <v>467</v>
      </c>
      <c r="D60" s="1" t="s">
        <v>2378</v>
      </c>
      <c r="E60" s="1" t="s">
        <v>2380</v>
      </c>
      <c r="F60" s="1" t="s">
        <v>2378</v>
      </c>
    </row>
    <row r="61" spans="1:6" x14ac:dyDescent="0.2">
      <c r="A61" s="1" t="s">
        <v>51</v>
      </c>
      <c r="B61" s="2" t="str">
        <v>Hyla arborea</v>
      </c>
      <c r="C61" s="1" t="s">
        <v>469</v>
      </c>
      <c r="D61" s="1" t="s">
        <v>2378</v>
      </c>
      <c r="E61" s="1" t="s">
        <v>2380</v>
      </c>
      <c r="F61" s="1" t="s">
        <v>2380</v>
      </c>
    </row>
    <row r="62" spans="1:6" x14ac:dyDescent="0.2">
      <c r="A62" s="1" t="s">
        <v>53</v>
      </c>
      <c r="B62" s="2" t="str">
        <v>Pelophylax ridibundus</v>
      </c>
      <c r="C62" s="1" t="s">
        <v>469</v>
      </c>
      <c r="D62" s="1" t="s">
        <v>2380</v>
      </c>
      <c r="E62" s="1" t="s">
        <v>2379</v>
      </c>
      <c r="F62" s="1" t="s">
        <v>2380</v>
      </c>
    </row>
    <row r="63" spans="1:6" x14ac:dyDescent="0.2">
      <c r="A63" s="1" t="s">
        <v>54</v>
      </c>
      <c r="B63" s="2" t="str">
        <v>Salamandra atra pasubiensis</v>
      </c>
      <c r="C63" s="1" t="s">
        <v>467</v>
      </c>
      <c r="D63" s="1" t="s">
        <v>2378</v>
      </c>
      <c r="E63" s="1" t="s">
        <v>2380</v>
      </c>
      <c r="F63" s="1" t="s">
        <v>2380</v>
      </c>
    </row>
    <row r="64" spans="1:6" x14ac:dyDescent="0.2">
      <c r="A64" s="1" t="s">
        <v>55</v>
      </c>
      <c r="B64" s="2" t="str">
        <v>Hyla meridionalis</v>
      </c>
      <c r="C64" s="1" t="s">
        <v>464</v>
      </c>
      <c r="D64" s="1" t="s">
        <v>2378</v>
      </c>
      <c r="E64" s="1" t="s">
        <v>2378</v>
      </c>
      <c r="F64" s="1" t="s">
        <v>2378</v>
      </c>
    </row>
    <row r="65" spans="1:7" x14ac:dyDescent="0.2">
      <c r="A65" s="1" t="s">
        <v>56</v>
      </c>
      <c r="B65" s="2" t="str">
        <v>Salamandra atra</v>
      </c>
      <c r="C65" s="1" t="s">
        <v>467</v>
      </c>
      <c r="D65" s="1" t="s">
        <v>2380</v>
      </c>
      <c r="E65" s="1" t="s">
        <v>2380</v>
      </c>
      <c r="F65" s="1" t="s">
        <v>2380</v>
      </c>
    </row>
    <row r="66" spans="1:7" x14ac:dyDescent="0.2">
      <c r="A66" s="1" t="s">
        <v>58</v>
      </c>
      <c r="B66" s="2" t="str">
        <v>Bombina variegata</v>
      </c>
      <c r="C66" s="1" t="s">
        <v>467</v>
      </c>
      <c r="D66" s="1" t="s">
        <v>2380</v>
      </c>
      <c r="E66" s="1" t="s">
        <v>2380</v>
      </c>
      <c r="F66" s="1" t="s">
        <v>2380</v>
      </c>
    </row>
    <row r="67" spans="1:7" x14ac:dyDescent="0.2">
      <c r="A67" s="1" t="s">
        <v>58</v>
      </c>
      <c r="B67" s="2" t="str">
        <v>Bombina variegata</v>
      </c>
      <c r="C67" s="1" t="s">
        <v>469</v>
      </c>
      <c r="D67" s="1" t="s">
        <v>2380</v>
      </c>
      <c r="E67" s="1" t="s">
        <v>2380</v>
      </c>
      <c r="F67" s="1" t="s">
        <v>2379</v>
      </c>
    </row>
    <row r="68" spans="1:7" x14ac:dyDescent="0.2">
      <c r="A68" s="1" t="s">
        <v>26</v>
      </c>
      <c r="B68" s="2" t="str">
        <v>Triturus carnifex</v>
      </c>
      <c r="C68" s="1" t="s">
        <v>467</v>
      </c>
      <c r="D68" s="1" t="s">
        <v>2380</v>
      </c>
      <c r="E68" s="1" t="s">
        <v>2380</v>
      </c>
      <c r="F68" s="1" t="s">
        <v>2380</v>
      </c>
    </row>
    <row r="69" spans="1:7" x14ac:dyDescent="0.2">
      <c r="A69" s="1" t="s">
        <v>26</v>
      </c>
      <c r="B69" s="2" t="str">
        <v>Triturus carnifex</v>
      </c>
      <c r="C69" s="1" t="s">
        <v>469</v>
      </c>
      <c r="D69" s="1" t="s">
        <v>2380</v>
      </c>
      <c r="E69" s="1" t="s">
        <v>2379</v>
      </c>
      <c r="F69" s="1" t="s">
        <v>2379</v>
      </c>
    </row>
    <row r="70" spans="1:7" x14ac:dyDescent="0.2">
      <c r="A70" s="1" t="s">
        <v>59</v>
      </c>
      <c r="B70" s="2" t="str">
        <v>Pelobates fuscus insubricus</v>
      </c>
      <c r="C70" s="1" t="s">
        <v>469</v>
      </c>
      <c r="D70" s="1" t="s">
        <v>2379</v>
      </c>
      <c r="E70" s="1" t="s">
        <v>2380</v>
      </c>
      <c r="F70" s="1" t="s">
        <v>2380</v>
      </c>
      <c r="G70" t="s">
        <v>2382</v>
      </c>
    </row>
    <row r="71" spans="1:7" x14ac:dyDescent="0.2">
      <c r="A71" s="1" t="s">
        <v>61</v>
      </c>
      <c r="B71" s="2" t="str">
        <v>Rana temporaria</v>
      </c>
      <c r="C71" s="1" t="s">
        <v>467</v>
      </c>
      <c r="D71" s="1" t="s">
        <v>2378</v>
      </c>
      <c r="E71" s="1" t="s">
        <v>2378</v>
      </c>
      <c r="F71" s="1" t="s">
        <v>2378</v>
      </c>
    </row>
    <row r="72" spans="1:7" x14ac:dyDescent="0.2">
      <c r="A72" s="1" t="s">
        <v>61</v>
      </c>
      <c r="B72" s="2" t="str">
        <v>Rana temporaria</v>
      </c>
      <c r="C72" s="1" t="s">
        <v>469</v>
      </c>
      <c r="D72" s="1" t="s">
        <v>2378</v>
      </c>
      <c r="E72" s="1" t="s">
        <v>2378</v>
      </c>
      <c r="F72" s="1" t="s">
        <v>2378</v>
      </c>
    </row>
    <row r="73" spans="1:7" x14ac:dyDescent="0.2">
      <c r="A73" s="1" t="s">
        <v>61</v>
      </c>
      <c r="B73" s="2" t="str">
        <v>Rana temporaria</v>
      </c>
      <c r="C73" s="1" t="s">
        <v>464</v>
      </c>
      <c r="D73" s="1" t="s">
        <v>2378</v>
      </c>
      <c r="E73" s="1" t="s">
        <v>2378</v>
      </c>
      <c r="F73" s="1" t="s">
        <v>2378</v>
      </c>
    </row>
    <row r="74" spans="1:7" x14ac:dyDescent="0.2">
      <c r="A74" s="1" t="s">
        <v>62</v>
      </c>
      <c r="B74" s="2" t="str">
        <v>Rana latastei</v>
      </c>
      <c r="C74" s="1" t="s">
        <v>467</v>
      </c>
      <c r="D74" s="1" t="s">
        <v>2380</v>
      </c>
      <c r="E74" s="1" t="s">
        <v>2380</v>
      </c>
      <c r="F74" s="1" t="s">
        <v>2380</v>
      </c>
    </row>
    <row r="75" spans="1:7" x14ac:dyDescent="0.2">
      <c r="A75" s="1" t="s">
        <v>62</v>
      </c>
      <c r="B75" s="2" t="str">
        <v>Rana latastei</v>
      </c>
      <c r="C75" s="1" t="s">
        <v>469</v>
      </c>
      <c r="D75" s="1" t="s">
        <v>2380</v>
      </c>
      <c r="E75" s="1" t="s">
        <v>2380</v>
      </c>
      <c r="F75" s="1" t="s">
        <v>2380</v>
      </c>
    </row>
    <row r="76" spans="1:7" x14ac:dyDescent="0.2">
      <c r="A76" s="1" t="s">
        <v>63</v>
      </c>
      <c r="B76" s="2" t="str">
        <v>Hyla intermedia</v>
      </c>
      <c r="C76" s="1" t="s">
        <v>467</v>
      </c>
      <c r="D76" s="1" t="s">
        <v>2380</v>
      </c>
      <c r="E76" s="1" t="s">
        <v>2380</v>
      </c>
      <c r="F76" s="1" t="s">
        <v>2380</v>
      </c>
    </row>
    <row r="77" spans="1:7" x14ac:dyDescent="0.2">
      <c r="A77" s="1" t="s">
        <v>63</v>
      </c>
      <c r="B77" s="2" t="str">
        <v>Hyla intermedia</v>
      </c>
      <c r="C77" s="1" t="s">
        <v>469</v>
      </c>
      <c r="D77" s="1" t="s">
        <v>2380</v>
      </c>
      <c r="E77" s="1" t="s">
        <v>2380</v>
      </c>
      <c r="F77" s="1" t="s">
        <v>2380</v>
      </c>
    </row>
    <row r="78" spans="1:7" x14ac:dyDescent="0.2">
      <c r="A78" s="1" t="s">
        <v>63</v>
      </c>
      <c r="B78" s="2" t="str">
        <v>Hyla intermedia</v>
      </c>
      <c r="C78" s="1" t="s">
        <v>464</v>
      </c>
      <c r="D78" s="1" t="s">
        <v>2378</v>
      </c>
      <c r="E78" s="1" t="s">
        <v>2378</v>
      </c>
      <c r="F78" s="1" t="s">
        <v>2380</v>
      </c>
    </row>
    <row r="79" spans="1:7" x14ac:dyDescent="0.2">
      <c r="A79" s="1" t="s">
        <v>64</v>
      </c>
      <c r="B79" s="2" t="str">
        <v>Bufotes viridis Complex</v>
      </c>
      <c r="C79" s="1" t="s">
        <v>467</v>
      </c>
      <c r="D79" s="1" t="s">
        <v>2380</v>
      </c>
      <c r="E79" s="1" t="s">
        <v>2380</v>
      </c>
      <c r="F79" s="1" t="s">
        <v>2380</v>
      </c>
    </row>
    <row r="80" spans="1:7" x14ac:dyDescent="0.2">
      <c r="A80" s="1" t="s">
        <v>64</v>
      </c>
      <c r="B80" s="2" t="str">
        <v>Bufotes viridis Complex</v>
      </c>
      <c r="C80" s="1" t="s">
        <v>469</v>
      </c>
      <c r="D80" s="1" t="s">
        <v>2380</v>
      </c>
      <c r="E80" s="1" t="s">
        <v>2380</v>
      </c>
      <c r="F80" s="1" t="s">
        <v>2380</v>
      </c>
    </row>
    <row r="81" spans="1:6" x14ac:dyDescent="0.2">
      <c r="A81" s="1" t="s">
        <v>64</v>
      </c>
      <c r="B81" s="2" t="str">
        <v>Bufotes viridis Complex</v>
      </c>
      <c r="C81" s="1" t="s">
        <v>464</v>
      </c>
      <c r="D81" s="1" t="s">
        <v>2378</v>
      </c>
      <c r="E81" s="1" t="s">
        <v>2378</v>
      </c>
      <c r="F81" s="1" t="s">
        <v>2378</v>
      </c>
    </row>
    <row r="82" spans="1:6" x14ac:dyDescent="0.2">
      <c r="A82" s="1" t="s">
        <v>65</v>
      </c>
      <c r="B82" s="2" t="str">
        <v>Vipera ammodytes</v>
      </c>
      <c r="C82" s="1" t="s">
        <v>467</v>
      </c>
      <c r="D82" s="1" t="s">
        <v>2378</v>
      </c>
      <c r="E82" s="1" t="s">
        <v>2378</v>
      </c>
      <c r="F82" s="1" t="s">
        <v>2378</v>
      </c>
    </row>
    <row r="83" spans="1:6" x14ac:dyDescent="0.2">
      <c r="A83" s="1" t="s">
        <v>65</v>
      </c>
      <c r="B83" s="2" t="str">
        <v>Vipera ammodytes</v>
      </c>
      <c r="C83" s="1" t="s">
        <v>469</v>
      </c>
      <c r="D83" s="1" t="s">
        <v>2378</v>
      </c>
      <c r="E83" s="1" t="s">
        <v>2378</v>
      </c>
      <c r="F83" s="1" t="s">
        <v>2378</v>
      </c>
    </row>
    <row r="84" spans="1:6" x14ac:dyDescent="0.2">
      <c r="A84" s="1" t="s">
        <v>66</v>
      </c>
      <c r="B84" s="2" t="str">
        <v>Chalcides ocellatus</v>
      </c>
      <c r="C84" s="1" t="s">
        <v>464</v>
      </c>
      <c r="D84" s="1" t="s">
        <v>2378</v>
      </c>
      <c r="E84" s="1" t="s">
        <v>2378</v>
      </c>
      <c r="F84" s="1" t="s">
        <v>2378</v>
      </c>
    </row>
    <row r="85" spans="1:6" x14ac:dyDescent="0.2">
      <c r="A85" s="1" t="s">
        <v>67</v>
      </c>
      <c r="B85" s="2" t="str">
        <v>Algyroides fitzingeri</v>
      </c>
      <c r="C85" s="1" t="s">
        <v>464</v>
      </c>
      <c r="D85" s="1" t="s">
        <v>2378</v>
      </c>
      <c r="E85" s="1" t="s">
        <v>2378</v>
      </c>
      <c r="F85" s="1" t="s">
        <v>2378</v>
      </c>
    </row>
    <row r="86" spans="1:6" x14ac:dyDescent="0.2">
      <c r="A86" s="1" t="s">
        <v>68</v>
      </c>
      <c r="B86" s="2" t="str">
        <v>Podarcis waglerianus</v>
      </c>
      <c r="C86" s="1" t="s">
        <v>464</v>
      </c>
      <c r="D86" s="1" t="s">
        <v>2378</v>
      </c>
      <c r="E86" s="1" t="s">
        <v>2378</v>
      </c>
      <c r="F86" s="1" t="s">
        <v>2378</v>
      </c>
    </row>
    <row r="87" spans="1:6" x14ac:dyDescent="0.2">
      <c r="A87" s="1" t="s">
        <v>69</v>
      </c>
      <c r="B87" s="2" t="str">
        <v>Natrix tessellata</v>
      </c>
      <c r="C87" s="1" t="s">
        <v>467</v>
      </c>
      <c r="D87" s="1" t="s">
        <v>2378</v>
      </c>
      <c r="E87" s="1" t="s">
        <v>2378</v>
      </c>
      <c r="F87" s="1" t="s">
        <v>2383</v>
      </c>
    </row>
    <row r="88" spans="1:6" x14ac:dyDescent="0.2">
      <c r="A88" s="1" t="s">
        <v>69</v>
      </c>
      <c r="B88" s="2" t="str">
        <v>Natrix tessellata</v>
      </c>
      <c r="C88" s="1" t="s">
        <v>469</v>
      </c>
      <c r="D88" s="1" t="s">
        <v>2378</v>
      </c>
      <c r="E88" s="1" t="s">
        <v>2378</v>
      </c>
      <c r="F88" s="1" t="s">
        <v>2383</v>
      </c>
    </row>
    <row r="89" spans="1:6" x14ac:dyDescent="0.2">
      <c r="A89" s="1" t="s">
        <v>69</v>
      </c>
      <c r="B89" s="2" t="str">
        <v>Natrix tessellata</v>
      </c>
      <c r="C89" s="1" t="s">
        <v>464</v>
      </c>
      <c r="D89" s="1" t="s">
        <v>2378</v>
      </c>
      <c r="E89" s="1" t="s">
        <v>2378</v>
      </c>
      <c r="F89" s="1" t="s">
        <v>2383</v>
      </c>
    </row>
    <row r="90" spans="1:6" x14ac:dyDescent="0.2">
      <c r="A90" s="1" t="s">
        <v>70</v>
      </c>
      <c r="B90" s="2" t="str">
        <v>Testudo hermanni</v>
      </c>
      <c r="C90" s="1" t="s">
        <v>469</v>
      </c>
      <c r="D90" s="1" t="s">
        <v>2380</v>
      </c>
      <c r="E90" s="1" t="s">
        <v>2383</v>
      </c>
      <c r="F90" s="1" t="s">
        <v>2380</v>
      </c>
    </row>
    <row r="91" spans="1:6" x14ac:dyDescent="0.2">
      <c r="A91" s="1" t="s">
        <v>70</v>
      </c>
      <c r="B91" s="2" t="str">
        <v>Testudo hermanni</v>
      </c>
      <c r="C91" s="1" t="s">
        <v>464</v>
      </c>
      <c r="D91" s="1" t="s">
        <v>2380</v>
      </c>
      <c r="E91" s="1" t="s">
        <v>2380</v>
      </c>
      <c r="F91" s="1" t="s">
        <v>2380</v>
      </c>
    </row>
    <row r="92" spans="1:6" x14ac:dyDescent="0.2">
      <c r="A92" s="1" t="s">
        <v>71</v>
      </c>
      <c r="B92" s="2" t="str">
        <v>Lacerta bilineata</v>
      </c>
      <c r="C92" s="1" t="s">
        <v>467</v>
      </c>
      <c r="D92" s="1" t="s">
        <v>2378</v>
      </c>
      <c r="E92" s="1" t="s">
        <v>2378</v>
      </c>
      <c r="F92" s="1" t="s">
        <v>2378</v>
      </c>
    </row>
    <row r="93" spans="1:6" x14ac:dyDescent="0.2">
      <c r="A93" s="1" t="s">
        <v>71</v>
      </c>
      <c r="B93" s="2" t="str">
        <v>Lacerta bilineata</v>
      </c>
      <c r="C93" s="1" t="s">
        <v>469</v>
      </c>
      <c r="D93" s="1" t="s">
        <v>2378</v>
      </c>
      <c r="E93" s="1" t="s">
        <v>2378</v>
      </c>
      <c r="F93" s="1" t="s">
        <v>2378</v>
      </c>
    </row>
    <row r="94" spans="1:6" x14ac:dyDescent="0.2">
      <c r="A94" s="1" t="s">
        <v>71</v>
      </c>
      <c r="B94" s="2" t="str">
        <v>Lacerta bilineata</v>
      </c>
      <c r="C94" s="1" t="s">
        <v>464</v>
      </c>
      <c r="D94" s="1" t="s">
        <v>2378</v>
      </c>
      <c r="E94" s="1" t="s">
        <v>2378</v>
      </c>
      <c r="F94" s="1" t="s">
        <v>2378</v>
      </c>
    </row>
    <row r="95" spans="1:6" x14ac:dyDescent="0.2">
      <c r="A95" s="1" t="s">
        <v>72</v>
      </c>
      <c r="B95" s="2" t="str">
        <v>Coronella austriaca</v>
      </c>
      <c r="C95" s="1" t="s">
        <v>467</v>
      </c>
      <c r="D95" s="1" t="s">
        <v>2378</v>
      </c>
      <c r="E95" s="1" t="s">
        <v>2378</v>
      </c>
      <c r="F95" s="1" t="s">
        <v>2378</v>
      </c>
    </row>
    <row r="96" spans="1:6" x14ac:dyDescent="0.2">
      <c r="A96" s="1" t="s">
        <v>72</v>
      </c>
      <c r="B96" s="2" t="str">
        <v>Coronella austriaca</v>
      </c>
      <c r="C96" s="1" t="s">
        <v>469</v>
      </c>
      <c r="D96" s="1" t="s">
        <v>2378</v>
      </c>
      <c r="E96" s="1" t="s">
        <v>2378</v>
      </c>
      <c r="F96" s="1" t="s">
        <v>2378</v>
      </c>
    </row>
    <row r="97" spans="1:6" x14ac:dyDescent="0.2">
      <c r="A97" s="1" t="s">
        <v>72</v>
      </c>
      <c r="B97" s="2" t="str">
        <v>Coronella austriaca</v>
      </c>
      <c r="C97" s="1" t="s">
        <v>464</v>
      </c>
      <c r="D97" s="1" t="s">
        <v>2378</v>
      </c>
      <c r="E97" s="1" t="s">
        <v>2378</v>
      </c>
      <c r="F97" s="1" t="s">
        <v>2378</v>
      </c>
    </row>
    <row r="98" spans="1:6" x14ac:dyDescent="0.2">
      <c r="A98" s="1" t="s">
        <v>73</v>
      </c>
      <c r="B98" s="2" t="str">
        <v>Zamenis situla</v>
      </c>
      <c r="C98" s="1" t="s">
        <v>464</v>
      </c>
      <c r="D98" s="1" t="s">
        <v>2378</v>
      </c>
      <c r="E98" s="1" t="s">
        <v>2378</v>
      </c>
      <c r="F98" s="1" t="s">
        <v>2378</v>
      </c>
    </row>
    <row r="99" spans="1:6" x14ac:dyDescent="0.2">
      <c r="A99" s="1" t="s">
        <v>74</v>
      </c>
      <c r="B99" s="2" t="str">
        <v>Podarcis filfolensis</v>
      </c>
      <c r="C99" s="1" t="s">
        <v>464</v>
      </c>
      <c r="D99" s="1" t="s">
        <v>2378</v>
      </c>
      <c r="E99" s="1" t="s">
        <v>2378</v>
      </c>
      <c r="F99" s="1" t="s">
        <v>2378</v>
      </c>
    </row>
    <row r="100" spans="1:6" x14ac:dyDescent="0.2">
      <c r="A100" s="1" t="s">
        <v>75</v>
      </c>
      <c r="B100" s="2" t="str">
        <v>Podarcis melisellensis</v>
      </c>
      <c r="C100" s="1" t="s">
        <v>469</v>
      </c>
      <c r="D100" s="1" t="s">
        <v>2378</v>
      </c>
      <c r="E100" s="1" t="s">
        <v>2378</v>
      </c>
      <c r="F100" s="1" t="s">
        <v>2378</v>
      </c>
    </row>
    <row r="101" spans="1:6" x14ac:dyDescent="0.2">
      <c r="A101" s="1" t="s">
        <v>76</v>
      </c>
      <c r="B101" s="2" t="str">
        <v>Mediodactylus kotschyi</v>
      </c>
      <c r="C101" s="1" t="s">
        <v>464</v>
      </c>
      <c r="D101" s="1" t="s">
        <v>2378</v>
      </c>
      <c r="E101" s="1" t="s">
        <v>2378</v>
      </c>
      <c r="F101" s="1" t="s">
        <v>2378</v>
      </c>
    </row>
    <row r="102" spans="1:6" x14ac:dyDescent="0.2">
      <c r="A102" s="1" t="s">
        <v>77</v>
      </c>
      <c r="B102" s="2" t="str">
        <v>Algyroides nigropunctatus</v>
      </c>
      <c r="C102" s="1" t="s">
        <v>469</v>
      </c>
      <c r="D102" s="1" t="s">
        <v>2378</v>
      </c>
      <c r="E102" s="1" t="s">
        <v>2378</v>
      </c>
      <c r="F102" s="1" t="s">
        <v>2378</v>
      </c>
    </row>
    <row r="103" spans="1:6" x14ac:dyDescent="0.2">
      <c r="A103" s="1" t="s">
        <v>78</v>
      </c>
      <c r="B103" s="2" t="str">
        <v>Iberolacerta horvathi</v>
      </c>
      <c r="C103" s="1" t="s">
        <v>467</v>
      </c>
      <c r="D103" s="1" t="s">
        <v>2378</v>
      </c>
      <c r="E103" s="1" t="s">
        <v>2378</v>
      </c>
      <c r="F103" s="1" t="s">
        <v>2378</v>
      </c>
    </row>
    <row r="104" spans="1:6" x14ac:dyDescent="0.2">
      <c r="A104" s="1" t="s">
        <v>79</v>
      </c>
      <c r="B104" s="2" t="str">
        <v>Telescopus fallax</v>
      </c>
      <c r="C104" s="1" t="s">
        <v>469</v>
      </c>
      <c r="D104" s="1" t="s">
        <v>2378</v>
      </c>
      <c r="E104" s="1" t="s">
        <v>2378</v>
      </c>
      <c r="F104" s="1" t="s">
        <v>2378</v>
      </c>
    </row>
    <row r="105" spans="1:6" x14ac:dyDescent="0.2">
      <c r="A105" s="1" t="s">
        <v>80</v>
      </c>
      <c r="B105" s="2" t="str">
        <v>Hierophis viridiflavus</v>
      </c>
      <c r="C105" s="1" t="s">
        <v>467</v>
      </c>
      <c r="D105" s="1" t="s">
        <v>2378</v>
      </c>
      <c r="E105" s="1" t="s">
        <v>2378</v>
      </c>
      <c r="F105" s="1" t="s">
        <v>2378</v>
      </c>
    </row>
    <row r="106" spans="1:6" x14ac:dyDescent="0.2">
      <c r="A106" s="1" t="s">
        <v>80</v>
      </c>
      <c r="B106" s="2" t="str">
        <v>Hierophis viridiflavus</v>
      </c>
      <c r="C106" s="1" t="s">
        <v>469</v>
      </c>
      <c r="D106" s="1" t="s">
        <v>2378</v>
      </c>
      <c r="E106" s="1" t="s">
        <v>2378</v>
      </c>
      <c r="F106" s="1" t="s">
        <v>2378</v>
      </c>
    </row>
    <row r="107" spans="1:6" x14ac:dyDescent="0.2">
      <c r="A107" s="1" t="s">
        <v>80</v>
      </c>
      <c r="B107" s="2" t="str">
        <v>Hierophis viridiflavus</v>
      </c>
      <c r="C107" s="1" t="s">
        <v>464</v>
      </c>
      <c r="D107" s="1" t="s">
        <v>2378</v>
      </c>
      <c r="E107" s="1" t="s">
        <v>2378</v>
      </c>
      <c r="F107" s="1" t="s">
        <v>2378</v>
      </c>
    </row>
    <row r="108" spans="1:6" x14ac:dyDescent="0.2">
      <c r="A108" s="1" t="s">
        <v>81</v>
      </c>
      <c r="B108" s="2" t="str">
        <v>Testudo graeca</v>
      </c>
      <c r="C108" s="1" t="s">
        <v>464</v>
      </c>
      <c r="D108" s="1" t="s">
        <v>2378</v>
      </c>
      <c r="E108" s="1" t="s">
        <v>2378</v>
      </c>
      <c r="F108" s="1" t="s">
        <v>2378</v>
      </c>
    </row>
    <row r="109" spans="1:6" x14ac:dyDescent="0.2">
      <c r="A109" s="1" t="s">
        <v>83</v>
      </c>
      <c r="B109" s="2" t="str">
        <v>Vipera ursinii</v>
      </c>
      <c r="C109" s="1" t="s">
        <v>467</v>
      </c>
      <c r="D109" s="1" t="s">
        <v>2378</v>
      </c>
      <c r="E109" s="1" t="s">
        <v>2380</v>
      </c>
      <c r="F109" s="1" t="s">
        <v>2380</v>
      </c>
    </row>
    <row r="110" spans="1:6" x14ac:dyDescent="0.2">
      <c r="A110" s="1" t="s">
        <v>83</v>
      </c>
      <c r="B110" s="2" t="str">
        <v>Vipera ursinii</v>
      </c>
      <c r="C110" s="1" t="s">
        <v>469</v>
      </c>
      <c r="D110" s="1" t="s">
        <v>2378</v>
      </c>
      <c r="E110" s="1" t="s">
        <v>2380</v>
      </c>
      <c r="F110" s="1" t="s">
        <v>2380</v>
      </c>
    </row>
    <row r="111" spans="1:6" x14ac:dyDescent="0.2">
      <c r="A111" s="1" t="s">
        <v>83</v>
      </c>
      <c r="B111" s="2" t="str">
        <v>Vipera ursinii</v>
      </c>
      <c r="C111" s="1" t="s">
        <v>464</v>
      </c>
      <c r="D111" s="1" t="s">
        <v>2378</v>
      </c>
      <c r="E111" s="1" t="s">
        <v>2380</v>
      </c>
      <c r="F111" s="1" t="s">
        <v>2380</v>
      </c>
    </row>
    <row r="112" spans="1:6" x14ac:dyDescent="0.2">
      <c r="A112" s="1" t="s">
        <v>82</v>
      </c>
      <c r="B112" s="2" t="str">
        <v>Testudo marginata</v>
      </c>
      <c r="C112" s="1" t="s">
        <v>464</v>
      </c>
      <c r="D112" s="1" t="s">
        <v>2378</v>
      </c>
      <c r="E112" s="1" t="s">
        <v>2378</v>
      </c>
      <c r="F112" s="1" t="s">
        <v>2378</v>
      </c>
    </row>
    <row r="113" spans="1:6" x14ac:dyDescent="0.2">
      <c r="A113" s="1" t="s">
        <v>84</v>
      </c>
      <c r="B113" s="2" t="str">
        <v>Euleptes europaea</v>
      </c>
      <c r="C113" s="1" t="s">
        <v>464</v>
      </c>
      <c r="D113" s="1" t="s">
        <v>2378</v>
      </c>
      <c r="E113" s="1" t="s">
        <v>2378</v>
      </c>
      <c r="F113" s="1" t="s">
        <v>2378</v>
      </c>
    </row>
    <row r="114" spans="1:6" x14ac:dyDescent="0.2">
      <c r="A114" s="1" t="s">
        <v>85</v>
      </c>
      <c r="B114" s="2" t="str">
        <v>Lacerta viridis</v>
      </c>
      <c r="C114" s="1" t="s">
        <v>467</v>
      </c>
      <c r="D114" s="1" t="s">
        <v>2378</v>
      </c>
      <c r="E114" s="1" t="s">
        <v>2378</v>
      </c>
      <c r="F114" s="1" t="s">
        <v>2378</v>
      </c>
    </row>
    <row r="115" spans="1:6" x14ac:dyDescent="0.2">
      <c r="A115" s="1" t="s">
        <v>85</v>
      </c>
      <c r="B115" s="2" t="str">
        <v>Lacerta viridis</v>
      </c>
      <c r="C115" s="1" t="s">
        <v>469</v>
      </c>
      <c r="D115" s="1" t="s">
        <v>2378</v>
      </c>
      <c r="E115" s="1" t="s">
        <v>2378</v>
      </c>
      <c r="F115" s="1" t="s">
        <v>2378</v>
      </c>
    </row>
    <row r="116" spans="1:6" x14ac:dyDescent="0.2">
      <c r="A116" s="1" t="s">
        <v>86</v>
      </c>
      <c r="B116" s="2" t="str">
        <v>Zamenis lineatus</v>
      </c>
      <c r="C116" s="1" t="s">
        <v>464</v>
      </c>
      <c r="D116" s="1" t="s">
        <v>2378</v>
      </c>
      <c r="E116" s="1" t="s">
        <v>2378</v>
      </c>
      <c r="F116" s="1" t="s">
        <v>2378</v>
      </c>
    </row>
    <row r="117" spans="1:6" x14ac:dyDescent="0.2">
      <c r="A117" s="1" t="s">
        <v>89</v>
      </c>
      <c r="B117" s="2" t="str">
        <v>Asplenium presolanense</v>
      </c>
      <c r="C117" s="1" t="s">
        <v>467</v>
      </c>
      <c r="D117" s="1" t="s">
        <v>2378</v>
      </c>
      <c r="E117" s="1" t="s">
        <v>2380</v>
      </c>
      <c r="F117" s="1" t="s">
        <v>2378</v>
      </c>
    </row>
    <row r="118" spans="1:6" x14ac:dyDescent="0.2">
      <c r="A118" s="1" t="s">
        <v>90</v>
      </c>
      <c r="B118" s="2" t="str">
        <v>Daphne petraea</v>
      </c>
      <c r="C118" s="1" t="s">
        <v>467</v>
      </c>
      <c r="D118" s="1" t="s">
        <v>2378</v>
      </c>
      <c r="E118" s="1" t="s">
        <v>2378</v>
      </c>
      <c r="F118" s="1" t="s">
        <v>2378</v>
      </c>
    </row>
    <row r="119" spans="1:6" x14ac:dyDescent="0.2">
      <c r="A119" s="1" t="s">
        <v>93</v>
      </c>
      <c r="B119" s="2" t="str">
        <v>Arnica montana</v>
      </c>
      <c r="C119" s="1" t="s">
        <v>467</v>
      </c>
      <c r="D119" s="1" t="s">
        <v>2378</v>
      </c>
      <c r="E119" s="1" t="s">
        <v>2378</v>
      </c>
      <c r="F119" s="1" t="s">
        <v>2378</v>
      </c>
    </row>
    <row r="120" spans="1:6" x14ac:dyDescent="0.2">
      <c r="A120" s="1" t="s">
        <v>93</v>
      </c>
      <c r="B120" s="2" t="str">
        <v>Arnica montana</v>
      </c>
      <c r="C120" s="1" t="s">
        <v>469</v>
      </c>
      <c r="D120" s="1" t="s">
        <v>2378</v>
      </c>
      <c r="E120" s="1" t="s">
        <v>2378</v>
      </c>
      <c r="F120" s="1" t="s">
        <v>2378</v>
      </c>
    </row>
    <row r="121" spans="1:6" x14ac:dyDescent="0.2">
      <c r="A121" s="1" t="s">
        <v>91</v>
      </c>
      <c r="B121" s="2" t="str">
        <v>Cypripedium calceolus</v>
      </c>
      <c r="C121" s="1" t="s">
        <v>467</v>
      </c>
      <c r="D121" s="1" t="s">
        <v>2378</v>
      </c>
      <c r="E121" s="1" t="s">
        <v>2378</v>
      </c>
      <c r="F121" s="1" t="s">
        <v>2378</v>
      </c>
    </row>
    <row r="122" spans="1:6" x14ac:dyDescent="0.2">
      <c r="A122" s="1" t="s">
        <v>92</v>
      </c>
      <c r="B122" s="2" t="str">
        <v>Primula glaucescens</v>
      </c>
      <c r="C122" s="1" t="s">
        <v>467</v>
      </c>
      <c r="D122" s="1" t="s">
        <v>2378</v>
      </c>
      <c r="E122" s="1" t="s">
        <v>2378</v>
      </c>
      <c r="F122" s="1" t="s">
        <v>2378</v>
      </c>
    </row>
    <row r="123" spans="1:6" x14ac:dyDescent="0.2">
      <c r="A123" s="1" t="s">
        <v>94</v>
      </c>
      <c r="B123" s="2" t="str">
        <v>Linaria tonzigii</v>
      </c>
      <c r="C123" s="1" t="s">
        <v>467</v>
      </c>
      <c r="D123" s="1" t="s">
        <v>2378</v>
      </c>
      <c r="E123" s="1" t="s">
        <v>2378</v>
      </c>
      <c r="F123" s="1" t="s">
        <v>2378</v>
      </c>
    </row>
    <row r="124" spans="1:6" x14ac:dyDescent="0.2">
      <c r="A124" s="1" t="s">
        <v>95</v>
      </c>
      <c r="B124" s="2" t="str">
        <v>Saxifraga presolanensis</v>
      </c>
      <c r="C124" s="1" t="s">
        <v>467</v>
      </c>
      <c r="D124" s="1" t="s">
        <v>2378</v>
      </c>
      <c r="E124" s="1" t="s">
        <v>2379</v>
      </c>
      <c r="F124" s="1" t="s">
        <v>2379</v>
      </c>
    </row>
    <row r="125" spans="1:6" x14ac:dyDescent="0.2">
      <c r="A125" s="1" t="s">
        <v>96</v>
      </c>
      <c r="B125" s="2" t="str">
        <v>Physoplexis comosa</v>
      </c>
      <c r="C125" s="1" t="s">
        <v>467</v>
      </c>
      <c r="D125" s="1" t="s">
        <v>2378</v>
      </c>
      <c r="E125" s="1" t="s">
        <v>2378</v>
      </c>
      <c r="F125" s="1" t="s">
        <v>2378</v>
      </c>
    </row>
    <row r="126" spans="1:6" x14ac:dyDescent="0.2">
      <c r="A126" s="1" t="s">
        <v>97</v>
      </c>
      <c r="B126" s="2" t="str">
        <v>Primula polliniana</v>
      </c>
      <c r="C126" s="1" t="s">
        <v>467</v>
      </c>
      <c r="D126" s="1" t="s">
        <v>2378</v>
      </c>
      <c r="E126" s="1" t="s">
        <v>2378</v>
      </c>
      <c r="F126" s="1" t="s">
        <v>2378</v>
      </c>
    </row>
    <row r="127" spans="1:6" x14ac:dyDescent="0.2">
      <c r="A127" s="1" t="s">
        <v>87</v>
      </c>
      <c r="B127" s="2" t="str">
        <v>Marsilea quadrifolia</v>
      </c>
      <c r="C127" s="1" t="s">
        <v>469</v>
      </c>
      <c r="D127" s="1" t="s">
        <v>2379</v>
      </c>
      <c r="E127" s="1" t="s">
        <v>2379</v>
      </c>
      <c r="F127" s="1" t="s">
        <v>2380</v>
      </c>
    </row>
    <row r="128" spans="1:6" x14ac:dyDescent="0.2">
      <c r="A128" s="1" t="s">
        <v>87</v>
      </c>
      <c r="B128" s="2" t="str">
        <v>Marsilea quadrifolia</v>
      </c>
      <c r="C128" s="1" t="s">
        <v>464</v>
      </c>
      <c r="D128" s="1" t="s">
        <v>2379</v>
      </c>
      <c r="E128" s="1" t="s">
        <v>2379</v>
      </c>
      <c r="F128" s="1" t="s">
        <v>2379</v>
      </c>
    </row>
    <row r="129" spans="1:6" x14ac:dyDescent="0.2">
      <c r="A129" s="1" t="s">
        <v>98</v>
      </c>
      <c r="B129" s="2" t="str">
        <v>Kosteletzkya pentacarpos</v>
      </c>
      <c r="C129" s="1" t="s">
        <v>469</v>
      </c>
      <c r="D129" s="1" t="s">
        <v>2379</v>
      </c>
      <c r="E129" s="1" t="s">
        <v>2379</v>
      </c>
      <c r="F129" s="1" t="s">
        <v>2379</v>
      </c>
    </row>
    <row r="130" spans="1:6" x14ac:dyDescent="0.2">
      <c r="A130" s="1" t="s">
        <v>98</v>
      </c>
      <c r="B130" s="2" t="str">
        <v>Kosteletzkya pentacarpos</v>
      </c>
      <c r="C130" s="1" t="s">
        <v>464</v>
      </c>
      <c r="D130" s="1" t="s">
        <v>2379</v>
      </c>
      <c r="E130" s="1" t="s">
        <v>2379</v>
      </c>
      <c r="F130" s="1" t="s">
        <v>2379</v>
      </c>
    </row>
    <row r="131" spans="1:6" x14ac:dyDescent="0.2">
      <c r="A131" s="1" t="s">
        <v>99</v>
      </c>
      <c r="B131" s="2" t="str">
        <v>Lindernia procumbens</v>
      </c>
      <c r="C131" s="1" t="s">
        <v>467</v>
      </c>
      <c r="D131" s="1" t="s">
        <v>2378</v>
      </c>
      <c r="E131" s="1" t="s">
        <v>2383</v>
      </c>
      <c r="F131" s="1" t="s">
        <v>2383</v>
      </c>
    </row>
    <row r="132" spans="1:6" x14ac:dyDescent="0.2">
      <c r="A132" s="1" t="s">
        <v>99</v>
      </c>
      <c r="B132" s="2" t="str">
        <v>Lindernia procumbens</v>
      </c>
      <c r="C132" s="1" t="s">
        <v>469</v>
      </c>
      <c r="D132" s="1" t="s">
        <v>2380</v>
      </c>
      <c r="E132" s="1" t="s">
        <v>2380</v>
      </c>
      <c r="F132" s="1" t="s">
        <v>2380</v>
      </c>
    </row>
    <row r="133" spans="1:6" x14ac:dyDescent="0.2">
      <c r="A133" s="1" t="s">
        <v>100</v>
      </c>
      <c r="B133" s="2" t="str">
        <v>Gladiolus palustris</v>
      </c>
      <c r="C133" s="1" t="s">
        <v>467</v>
      </c>
      <c r="D133" s="1" t="s">
        <v>2378</v>
      </c>
      <c r="E133" s="1" t="s">
        <v>2383</v>
      </c>
      <c r="F133" s="1" t="s">
        <v>2380</v>
      </c>
    </row>
    <row r="134" spans="1:6" x14ac:dyDescent="0.2">
      <c r="A134" s="1" t="s">
        <v>100</v>
      </c>
      <c r="B134" s="2" t="str">
        <v>Gladiolus palustris</v>
      </c>
      <c r="C134" s="1" t="s">
        <v>469</v>
      </c>
      <c r="D134" s="1" t="s">
        <v>2383</v>
      </c>
      <c r="E134" s="1" t="s">
        <v>2378</v>
      </c>
      <c r="F134" s="1" t="s">
        <v>2380</v>
      </c>
    </row>
    <row r="135" spans="1:6" x14ac:dyDescent="0.2">
      <c r="A135" s="1" t="s">
        <v>100</v>
      </c>
      <c r="B135" s="2" t="str">
        <v>Gladiolus palustris</v>
      </c>
      <c r="C135" s="1" t="s">
        <v>464</v>
      </c>
      <c r="D135" s="1" t="s">
        <v>2383</v>
      </c>
      <c r="E135" s="1" t="s">
        <v>2378</v>
      </c>
      <c r="F135" s="1" t="s">
        <v>2380</v>
      </c>
    </row>
    <row r="136" spans="1:6" x14ac:dyDescent="0.2">
      <c r="A136" s="1" t="s">
        <v>101</v>
      </c>
      <c r="B136" s="2" t="str">
        <v>Botrychium simplex</v>
      </c>
      <c r="C136" s="1" t="s">
        <v>467</v>
      </c>
      <c r="D136" s="1" t="s">
        <v>2379</v>
      </c>
      <c r="E136" s="1" t="s">
        <v>2379</v>
      </c>
      <c r="F136" s="1" t="s">
        <v>2378</v>
      </c>
    </row>
    <row r="137" spans="1:6" x14ac:dyDescent="0.2">
      <c r="A137" s="1" t="s">
        <v>102</v>
      </c>
      <c r="B137" s="2" t="str">
        <v>Saxifraga tombeanensis</v>
      </c>
      <c r="C137" s="1" t="s">
        <v>467</v>
      </c>
      <c r="D137" s="1" t="s">
        <v>2378</v>
      </c>
      <c r="E137" s="1" t="s">
        <v>2383</v>
      </c>
      <c r="F137" s="1" t="s">
        <v>2380</v>
      </c>
    </row>
    <row r="138" spans="1:6" x14ac:dyDescent="0.2">
      <c r="A138" s="1" t="s">
        <v>103</v>
      </c>
      <c r="B138" s="2" t="str">
        <v>Liparis loeselii</v>
      </c>
      <c r="C138" s="1" t="s">
        <v>467</v>
      </c>
      <c r="D138" s="1" t="s">
        <v>2379</v>
      </c>
      <c r="E138" s="1" t="s">
        <v>2379</v>
      </c>
      <c r="F138" s="1" t="s">
        <v>2380</v>
      </c>
    </row>
    <row r="139" spans="1:6" x14ac:dyDescent="0.2">
      <c r="A139" s="1" t="s">
        <v>103</v>
      </c>
      <c r="B139" s="2" t="str">
        <v>Liparis loeselii</v>
      </c>
      <c r="C139" s="1" t="s">
        <v>469</v>
      </c>
      <c r="D139" s="1" t="s">
        <v>2379</v>
      </c>
      <c r="E139" s="1" t="s">
        <v>2379</v>
      </c>
      <c r="F139" s="1" t="s">
        <v>2380</v>
      </c>
    </row>
    <row r="140" spans="1:6" x14ac:dyDescent="0.2">
      <c r="A140" s="1" t="s">
        <v>104</v>
      </c>
      <c r="B140" s="2" t="str">
        <v>Adonis distorta</v>
      </c>
      <c r="C140" s="1" t="s">
        <v>464</v>
      </c>
      <c r="D140" s="1" t="s">
        <v>2378</v>
      </c>
      <c r="E140" s="1" t="s">
        <v>2378</v>
      </c>
      <c r="F140" s="1" t="s">
        <v>2378</v>
      </c>
    </row>
    <row r="141" spans="1:6" x14ac:dyDescent="0.2">
      <c r="A141" s="1" t="s">
        <v>104</v>
      </c>
      <c r="B141" s="2" t="str">
        <v>Adonis distorta</v>
      </c>
      <c r="C141" s="1" t="s">
        <v>469</v>
      </c>
      <c r="D141" s="1" t="s">
        <v>2378</v>
      </c>
      <c r="E141" s="1" t="s">
        <v>2378</v>
      </c>
      <c r="F141" s="1" t="s">
        <v>2378</v>
      </c>
    </row>
    <row r="142" spans="1:6" x14ac:dyDescent="0.2">
      <c r="A142" s="1" t="s">
        <v>104</v>
      </c>
      <c r="B142" s="2" t="str">
        <v>Adonis distorta</v>
      </c>
      <c r="C142" s="1" t="s">
        <v>467</v>
      </c>
      <c r="D142" s="1" t="s">
        <v>2378</v>
      </c>
      <c r="E142" s="1" t="s">
        <v>2378</v>
      </c>
      <c r="F142" s="1" t="s">
        <v>2378</v>
      </c>
    </row>
    <row r="143" spans="1:6" x14ac:dyDescent="0.2">
      <c r="A143" s="1" t="s">
        <v>106</v>
      </c>
      <c r="B143" s="2" t="str">
        <v>Androsace mathildae</v>
      </c>
      <c r="C143" s="1" t="s">
        <v>467</v>
      </c>
      <c r="D143" s="1" t="s">
        <v>2378</v>
      </c>
      <c r="E143" s="1" t="s">
        <v>2378</v>
      </c>
      <c r="F143" s="1" t="s">
        <v>2378</v>
      </c>
    </row>
    <row r="144" spans="1:6" x14ac:dyDescent="0.2">
      <c r="A144" s="1" t="s">
        <v>108</v>
      </c>
      <c r="B144" s="2" t="str">
        <v>Artemisia eriantha</v>
      </c>
      <c r="C144" s="1" t="s">
        <v>467</v>
      </c>
      <c r="D144" s="1" t="s">
        <v>2378</v>
      </c>
      <c r="E144" s="1" t="s">
        <v>2378</v>
      </c>
      <c r="F144" s="1" t="s">
        <v>2378</v>
      </c>
    </row>
    <row r="145" spans="1:6" x14ac:dyDescent="0.2">
      <c r="A145" s="1" t="s">
        <v>109</v>
      </c>
      <c r="B145" s="2" t="str">
        <v>Astragalus aquilanus</v>
      </c>
      <c r="C145" s="1" t="s">
        <v>467</v>
      </c>
      <c r="D145" s="1" t="s">
        <v>2378</v>
      </c>
      <c r="E145" s="1" t="s">
        <v>2378</v>
      </c>
      <c r="F145" s="1" t="s">
        <v>2378</v>
      </c>
    </row>
    <row r="146" spans="1:6" x14ac:dyDescent="0.2">
      <c r="A146" s="1" t="s">
        <v>109</v>
      </c>
      <c r="B146" s="2" t="str">
        <v>Astragalus aquilanus</v>
      </c>
      <c r="C146" s="1" t="s">
        <v>464</v>
      </c>
      <c r="D146" s="1" t="s">
        <v>2378</v>
      </c>
      <c r="E146" s="1" t="s">
        <v>2378</v>
      </c>
      <c r="F146" s="1" t="s">
        <v>2378</v>
      </c>
    </row>
    <row r="147" spans="1:6" x14ac:dyDescent="0.2">
      <c r="A147" s="1" t="s">
        <v>111</v>
      </c>
      <c r="B147" s="2" t="str">
        <v>Jacobaea vulgaris ssp. gotlandica</v>
      </c>
      <c r="C147" s="1" t="s">
        <v>464</v>
      </c>
      <c r="D147" s="1" t="s">
        <v>2378</v>
      </c>
      <c r="E147" s="1" t="s">
        <v>2378</v>
      </c>
      <c r="F147" s="1" t="s">
        <v>2378</v>
      </c>
    </row>
    <row r="148" spans="1:6" x14ac:dyDescent="0.2">
      <c r="A148" s="1" t="s">
        <v>111</v>
      </c>
      <c r="B148" s="2" t="str">
        <v>Jacobaea vulgaris ssp. gotlandica</v>
      </c>
      <c r="C148" s="1" t="s">
        <v>467</v>
      </c>
      <c r="D148" s="1" t="s">
        <v>2378</v>
      </c>
      <c r="E148" s="1" t="s">
        <v>2378</v>
      </c>
      <c r="F148" s="1" t="s">
        <v>2378</v>
      </c>
    </row>
    <row r="149" spans="1:6" x14ac:dyDescent="0.2">
      <c r="A149" s="1" t="s">
        <v>112</v>
      </c>
      <c r="B149" s="2" t="str">
        <v>Klasea lycopifolia</v>
      </c>
      <c r="C149" s="1" t="s">
        <v>469</v>
      </c>
      <c r="D149" s="1" t="s">
        <v>2378</v>
      </c>
      <c r="E149" s="1" t="s">
        <v>2378</v>
      </c>
      <c r="F149" s="1" t="s">
        <v>2378</v>
      </c>
    </row>
    <row r="150" spans="1:6" x14ac:dyDescent="0.2">
      <c r="A150" s="1" t="s">
        <v>112</v>
      </c>
      <c r="B150" s="2" t="str">
        <v>Klasea lycopifolia</v>
      </c>
      <c r="C150" s="1" t="s">
        <v>464</v>
      </c>
      <c r="D150" s="1" t="s">
        <v>2378</v>
      </c>
      <c r="E150" s="1" t="s">
        <v>2378</v>
      </c>
      <c r="F150" s="1" t="s">
        <v>2378</v>
      </c>
    </row>
    <row r="151" spans="1:6" x14ac:dyDescent="0.2">
      <c r="A151" s="1" t="s">
        <v>113</v>
      </c>
      <c r="B151" s="2" t="str">
        <v>Iris marsica</v>
      </c>
      <c r="C151" s="1" t="s">
        <v>467</v>
      </c>
      <c r="D151" s="1" t="s">
        <v>2378</v>
      </c>
      <c r="E151" s="1" t="s">
        <v>2378</v>
      </c>
      <c r="F151" s="1" t="s">
        <v>2378</v>
      </c>
    </row>
    <row r="152" spans="1:6" x14ac:dyDescent="0.2">
      <c r="A152" s="1" t="s">
        <v>113</v>
      </c>
      <c r="B152" s="2" t="str">
        <v>Iris marsica</v>
      </c>
      <c r="C152" s="1" t="s">
        <v>469</v>
      </c>
      <c r="D152" s="1" t="s">
        <v>2378</v>
      </c>
      <c r="E152" s="1" t="s">
        <v>2378</v>
      </c>
      <c r="F152" s="1" t="s">
        <v>2378</v>
      </c>
    </row>
    <row r="153" spans="1:6" x14ac:dyDescent="0.2">
      <c r="A153" s="1" t="s">
        <v>113</v>
      </c>
      <c r="B153" s="2" t="str">
        <v>Iris marsica</v>
      </c>
      <c r="C153" s="1" t="s">
        <v>464</v>
      </c>
      <c r="D153" s="1" t="s">
        <v>2378</v>
      </c>
      <c r="E153" s="1" t="s">
        <v>2378</v>
      </c>
      <c r="F153" s="1" t="s">
        <v>2378</v>
      </c>
    </row>
    <row r="154" spans="1:6" x14ac:dyDescent="0.2">
      <c r="A154" s="1" t="s">
        <v>114</v>
      </c>
      <c r="B154" s="2" t="str">
        <v>Eokochia saxicola</v>
      </c>
      <c r="C154" s="1" t="s">
        <v>464</v>
      </c>
      <c r="D154" s="1" t="s">
        <v>2378</v>
      </c>
      <c r="E154" s="1" t="s">
        <v>2378</v>
      </c>
      <c r="F154" s="1" t="s">
        <v>2380</v>
      </c>
    </row>
    <row r="155" spans="1:6" x14ac:dyDescent="0.2">
      <c r="A155" s="1" t="s">
        <v>115</v>
      </c>
      <c r="B155" s="2" t="str">
        <v>Dianthus rupicola</v>
      </c>
      <c r="C155" s="1" t="s">
        <v>464</v>
      </c>
      <c r="D155" s="1" t="s">
        <v>2378</v>
      </c>
      <c r="E155" s="1" t="s">
        <v>2378</v>
      </c>
      <c r="F155" s="1" t="s">
        <v>2378</v>
      </c>
    </row>
    <row r="156" spans="1:6" x14ac:dyDescent="0.2">
      <c r="A156" s="1" t="s">
        <v>116</v>
      </c>
      <c r="B156" s="2" t="str">
        <v>Stipa austroitalica</v>
      </c>
      <c r="C156" s="1" t="s">
        <v>464</v>
      </c>
      <c r="D156" s="1" t="s">
        <v>2378</v>
      </c>
      <c r="E156" s="1" t="s">
        <v>2378</v>
      </c>
      <c r="F156" s="1" t="s">
        <v>2378</v>
      </c>
    </row>
    <row r="157" spans="1:6" x14ac:dyDescent="0.2">
      <c r="A157" s="1" t="s">
        <v>117</v>
      </c>
      <c r="B157" s="2" t="str">
        <v>Galanthus nivalis</v>
      </c>
      <c r="C157" s="1" t="s">
        <v>467</v>
      </c>
      <c r="D157" s="1" t="s">
        <v>2378</v>
      </c>
      <c r="E157" s="1" t="s">
        <v>2378</v>
      </c>
      <c r="F157" s="1" t="s">
        <v>2378</v>
      </c>
    </row>
    <row r="158" spans="1:6" x14ac:dyDescent="0.2">
      <c r="A158" s="1" t="s">
        <v>117</v>
      </c>
      <c r="B158" s="2" t="str">
        <v>Galanthus nivalis</v>
      </c>
      <c r="C158" s="1" t="s">
        <v>469</v>
      </c>
      <c r="D158" s="1" t="s">
        <v>2378</v>
      </c>
      <c r="E158" s="1" t="s">
        <v>2378</v>
      </c>
      <c r="F158" s="1" t="s">
        <v>2378</v>
      </c>
    </row>
    <row r="159" spans="1:6" x14ac:dyDescent="0.2">
      <c r="A159" s="1" t="s">
        <v>117</v>
      </c>
      <c r="B159" s="2" t="str">
        <v>Galanthus nivalis</v>
      </c>
      <c r="C159" s="1" t="s">
        <v>464</v>
      </c>
      <c r="D159" s="1" t="s">
        <v>2378</v>
      </c>
      <c r="E159" s="1" t="s">
        <v>2378</v>
      </c>
      <c r="F159" s="1" t="s">
        <v>2378</v>
      </c>
    </row>
    <row r="160" spans="1:6" x14ac:dyDescent="0.2">
      <c r="A160" s="1" t="s">
        <v>118</v>
      </c>
      <c r="B160" s="2" t="str">
        <v>Salicornia veneta</v>
      </c>
      <c r="C160" s="1" t="s">
        <v>469</v>
      </c>
      <c r="D160" s="1" t="s">
        <v>2378</v>
      </c>
      <c r="E160" s="1" t="s">
        <v>2378</v>
      </c>
      <c r="F160" s="1" t="s">
        <v>2378</v>
      </c>
    </row>
    <row r="161" spans="1:6" x14ac:dyDescent="0.2">
      <c r="A161" s="1" t="s">
        <v>119</v>
      </c>
      <c r="B161" s="2" t="str">
        <v>Moehringia tommasinii</v>
      </c>
      <c r="C161" s="1" t="s">
        <v>469</v>
      </c>
      <c r="D161" s="1" t="s">
        <v>2378</v>
      </c>
      <c r="E161" s="1" t="s">
        <v>2378</v>
      </c>
      <c r="F161" s="1" t="s">
        <v>2378</v>
      </c>
    </row>
    <row r="162" spans="1:6" x14ac:dyDescent="0.2">
      <c r="A162" s="1" t="s">
        <v>120</v>
      </c>
      <c r="B162" s="2" t="str">
        <v>Genista holopetala</v>
      </c>
      <c r="C162" s="1" t="s">
        <v>469</v>
      </c>
      <c r="D162" s="1" t="s">
        <v>2378</v>
      </c>
      <c r="E162" s="1" t="s">
        <v>2378</v>
      </c>
      <c r="F162" s="1" t="s">
        <v>2378</v>
      </c>
    </row>
    <row r="163" spans="1:6" x14ac:dyDescent="0.2">
      <c r="A163" s="1" t="s">
        <v>121</v>
      </c>
      <c r="B163" s="2" t="str">
        <v>Centaurea kartschiana</v>
      </c>
      <c r="C163" s="1" t="s">
        <v>469</v>
      </c>
      <c r="D163" s="1" t="s">
        <v>2378</v>
      </c>
      <c r="E163" s="1" t="s">
        <v>2378</v>
      </c>
      <c r="F163" s="1" t="s">
        <v>2378</v>
      </c>
    </row>
    <row r="164" spans="1:6" x14ac:dyDescent="0.2">
      <c r="A164" s="1" t="s">
        <v>122</v>
      </c>
      <c r="B164" s="2" t="str">
        <v>Gypsophila papillosa</v>
      </c>
      <c r="C164" s="1" t="s">
        <v>467</v>
      </c>
      <c r="D164" s="1" t="s">
        <v>2380</v>
      </c>
      <c r="E164" s="1" t="s">
        <v>2378</v>
      </c>
      <c r="F164" s="1" t="s">
        <v>2380</v>
      </c>
    </row>
    <row r="165" spans="1:6" x14ac:dyDescent="0.2">
      <c r="A165" s="1" t="s">
        <v>123</v>
      </c>
      <c r="B165" s="2" t="str">
        <v>Brassica glabrescens</v>
      </c>
      <c r="C165" s="1" t="s">
        <v>469</v>
      </c>
      <c r="D165" s="1" t="s">
        <v>2378</v>
      </c>
      <c r="E165" s="1" t="s">
        <v>2378</v>
      </c>
      <c r="F165" s="1" t="s">
        <v>2378</v>
      </c>
    </row>
    <row r="166" spans="1:6" x14ac:dyDescent="0.2">
      <c r="A166" s="1" t="s">
        <v>124</v>
      </c>
      <c r="B166" s="2" t="str">
        <v>Crambe tataria</v>
      </c>
      <c r="C166" s="1" t="s">
        <v>469</v>
      </c>
      <c r="D166" s="1" t="s">
        <v>2380</v>
      </c>
      <c r="E166" s="1" t="s">
        <v>2378</v>
      </c>
      <c r="F166" s="1" t="s">
        <v>2380</v>
      </c>
    </row>
    <row r="167" spans="1:6" x14ac:dyDescent="0.2">
      <c r="A167" s="1" t="s">
        <v>125</v>
      </c>
      <c r="B167" s="2" t="str">
        <v>Erucastrum palustre</v>
      </c>
      <c r="C167" s="1" t="s">
        <v>469</v>
      </c>
      <c r="D167" s="1" t="s">
        <v>2380</v>
      </c>
      <c r="E167" s="1" t="s">
        <v>2378</v>
      </c>
      <c r="F167" s="1" t="s">
        <v>2380</v>
      </c>
    </row>
    <row r="168" spans="1:6" x14ac:dyDescent="0.2">
      <c r="A168" s="1" t="s">
        <v>126</v>
      </c>
      <c r="B168" s="2" t="str">
        <v>Armeria helodes</v>
      </c>
      <c r="C168" s="1" t="s">
        <v>469</v>
      </c>
      <c r="D168" s="1" t="s">
        <v>2380</v>
      </c>
      <c r="E168" s="1" t="s">
        <v>2378</v>
      </c>
      <c r="F168" s="1" t="s">
        <v>2380</v>
      </c>
    </row>
    <row r="169" spans="1:6" x14ac:dyDescent="0.2">
      <c r="A169" s="1" t="s">
        <v>127</v>
      </c>
      <c r="B169" s="2" t="str">
        <v>Saxifraga berica</v>
      </c>
      <c r="C169" s="1" t="s">
        <v>469</v>
      </c>
      <c r="D169" s="1" t="s">
        <v>2378</v>
      </c>
      <c r="E169" s="1" t="s">
        <v>2378</v>
      </c>
      <c r="F169" s="1" t="s">
        <v>2378</v>
      </c>
    </row>
    <row r="170" spans="1:6" x14ac:dyDescent="0.2">
      <c r="A170" s="1" t="s">
        <v>128</v>
      </c>
      <c r="B170" s="2" t="str">
        <v>Eryngium alpinum</v>
      </c>
      <c r="C170" s="1" t="s">
        <v>467</v>
      </c>
      <c r="D170" s="1" t="s">
        <v>2380</v>
      </c>
      <c r="E170" s="1" t="s">
        <v>2380</v>
      </c>
      <c r="F170" s="1" t="s">
        <v>2378</v>
      </c>
    </row>
    <row r="171" spans="1:6" x14ac:dyDescent="0.2">
      <c r="A171" s="1" t="s">
        <v>129</v>
      </c>
      <c r="B171" s="2" t="str">
        <v>Euphrasia marchesettii</v>
      </c>
      <c r="C171" s="1" t="s">
        <v>469</v>
      </c>
      <c r="D171" s="1" t="s">
        <v>2380</v>
      </c>
      <c r="E171" s="1" t="s">
        <v>2378</v>
      </c>
      <c r="F171" s="1" t="s">
        <v>2380</v>
      </c>
    </row>
    <row r="172" spans="1:6" x14ac:dyDescent="0.2">
      <c r="A172" s="1" t="s">
        <v>130</v>
      </c>
      <c r="B172" s="2" t="str">
        <v>Campanula morettiana</v>
      </c>
      <c r="C172" s="1" t="s">
        <v>467</v>
      </c>
      <c r="D172" s="1" t="s">
        <v>2378</v>
      </c>
      <c r="E172" s="1" t="s">
        <v>2378</v>
      </c>
      <c r="F172" s="1" t="s">
        <v>2378</v>
      </c>
    </row>
    <row r="173" spans="1:6" x14ac:dyDescent="0.2">
      <c r="A173" s="1" t="s">
        <v>131</v>
      </c>
      <c r="B173" s="2" t="str">
        <v>Stipa veneta</v>
      </c>
      <c r="C173" s="1" t="s">
        <v>469</v>
      </c>
      <c r="D173" s="1" t="s">
        <v>2380</v>
      </c>
      <c r="E173" s="1" t="s">
        <v>2380</v>
      </c>
      <c r="F173" s="1" t="s">
        <v>2380</v>
      </c>
    </row>
    <row r="174" spans="1:6" x14ac:dyDescent="0.2">
      <c r="A174" s="1" t="s">
        <v>132</v>
      </c>
      <c r="B174" s="2" t="str">
        <v>Paeonia officinalis subsp. banatica</v>
      </c>
      <c r="C174" s="1" t="s">
        <v>469</v>
      </c>
      <c r="D174" s="1" t="s">
        <v>2378</v>
      </c>
      <c r="E174" s="1" t="s">
        <v>2378</v>
      </c>
      <c r="F174" s="1" t="s">
        <v>2378</v>
      </c>
    </row>
    <row r="175" spans="1:6" x14ac:dyDescent="0.2">
      <c r="A175" s="1" t="s">
        <v>133</v>
      </c>
      <c r="B175" s="2" t="str">
        <v>Campanula zoysii</v>
      </c>
      <c r="C175" s="1" t="s">
        <v>467</v>
      </c>
      <c r="D175" s="1" t="s">
        <v>2378</v>
      </c>
      <c r="E175" s="1" t="s">
        <v>2378</v>
      </c>
      <c r="F175" s="1" t="s">
        <v>2378</v>
      </c>
    </row>
    <row r="176" spans="1:6" x14ac:dyDescent="0.2">
      <c r="A176" s="1" t="s">
        <v>134</v>
      </c>
      <c r="B176" s="2" t="str">
        <v>Ribes sardoum</v>
      </c>
      <c r="C176" s="1" t="s">
        <v>464</v>
      </c>
      <c r="D176" s="1" t="s">
        <v>2380</v>
      </c>
      <c r="E176" s="1" t="s">
        <v>2379</v>
      </c>
      <c r="F176" s="1" t="s">
        <v>2379</v>
      </c>
    </row>
    <row r="177" spans="1:6" x14ac:dyDescent="0.2">
      <c r="A177" s="1" t="s">
        <v>135</v>
      </c>
      <c r="B177" s="2" t="str">
        <v>Astragalus verrucosus</v>
      </c>
      <c r="C177" s="1" t="s">
        <v>464</v>
      </c>
      <c r="D177" s="1" t="s">
        <v>2380</v>
      </c>
      <c r="E177" s="1" t="s">
        <v>2380</v>
      </c>
      <c r="F177" s="1" t="s">
        <v>2380</v>
      </c>
    </row>
    <row r="178" spans="1:6" x14ac:dyDescent="0.2">
      <c r="A178" s="1" t="s">
        <v>136</v>
      </c>
      <c r="B178" s="2" t="str">
        <v>Carex panormitana</v>
      </c>
      <c r="C178" s="1" t="s">
        <v>464</v>
      </c>
      <c r="D178" s="1" t="s">
        <v>2378</v>
      </c>
      <c r="E178" s="1" t="s">
        <v>2378</v>
      </c>
      <c r="F178" s="1" t="s">
        <v>2378</v>
      </c>
    </row>
    <row r="179" spans="1:6" x14ac:dyDescent="0.2">
      <c r="A179" s="1" t="s">
        <v>137</v>
      </c>
      <c r="B179" s="2" t="str">
        <v>Centranthus amazonum</v>
      </c>
      <c r="C179" s="1" t="s">
        <v>464</v>
      </c>
      <c r="D179" s="1" t="s">
        <v>2380</v>
      </c>
      <c r="E179" s="1" t="s">
        <v>2380</v>
      </c>
      <c r="F179" s="1" t="s">
        <v>2380</v>
      </c>
    </row>
    <row r="180" spans="1:6" x14ac:dyDescent="0.2">
      <c r="A180" s="1" t="s">
        <v>138</v>
      </c>
      <c r="B180" s="2" t="str">
        <v>Astragalus maritimus</v>
      </c>
      <c r="C180" s="1" t="s">
        <v>464</v>
      </c>
      <c r="D180" s="1" t="s">
        <v>2380</v>
      </c>
      <c r="E180" s="1" t="s">
        <v>2379</v>
      </c>
      <c r="F180" s="1" t="s">
        <v>2379</v>
      </c>
    </row>
    <row r="181" spans="1:6" x14ac:dyDescent="0.2">
      <c r="A181" s="1" t="s">
        <v>139</v>
      </c>
      <c r="B181" s="2" t="str">
        <v>Brassica insularis</v>
      </c>
      <c r="C181" s="1" t="s">
        <v>464</v>
      </c>
      <c r="D181" s="1" t="s">
        <v>2378</v>
      </c>
      <c r="E181" s="1" t="s">
        <v>2378</v>
      </c>
      <c r="F181" s="1" t="s">
        <v>2378</v>
      </c>
    </row>
    <row r="182" spans="1:6" x14ac:dyDescent="0.2">
      <c r="A182" s="1" t="s">
        <v>140</v>
      </c>
      <c r="B182" s="2" t="str">
        <v>Centaurea horrida</v>
      </c>
      <c r="C182" s="1" t="s">
        <v>464</v>
      </c>
      <c r="D182" s="1" t="s">
        <v>2380</v>
      </c>
      <c r="E182" s="1" t="s">
        <v>2380</v>
      </c>
      <c r="F182" s="1" t="s">
        <v>2380</v>
      </c>
    </row>
    <row r="183" spans="1:6" x14ac:dyDescent="0.2">
      <c r="A183" s="1" t="s">
        <v>141</v>
      </c>
      <c r="B183" s="2" t="str">
        <v>Euphrasia nana</v>
      </c>
      <c r="C183" s="1" t="s">
        <v>464</v>
      </c>
      <c r="D183" s="1" t="s">
        <v>2380</v>
      </c>
      <c r="E183" s="1" t="s">
        <v>2380</v>
      </c>
      <c r="F183" s="1" t="s">
        <v>2380</v>
      </c>
    </row>
    <row r="184" spans="1:6" x14ac:dyDescent="0.2">
      <c r="A184" s="1" t="s">
        <v>142</v>
      </c>
      <c r="B184" s="2" t="str">
        <v>Lamyropsis microcephala</v>
      </c>
      <c r="C184" s="1" t="s">
        <v>464</v>
      </c>
      <c r="D184" s="1" t="s">
        <v>2380</v>
      </c>
      <c r="E184" s="1" t="s">
        <v>2380</v>
      </c>
      <c r="F184" s="1" t="s">
        <v>2379</v>
      </c>
    </row>
    <row r="185" spans="1:6" x14ac:dyDescent="0.2">
      <c r="A185" s="1" t="s">
        <v>143</v>
      </c>
      <c r="B185" s="2" t="str">
        <v>Limonium insulare</v>
      </c>
      <c r="C185" s="1" t="s">
        <v>464</v>
      </c>
      <c r="D185" s="1" t="s">
        <v>2378</v>
      </c>
      <c r="E185" s="1" t="s">
        <v>2380</v>
      </c>
      <c r="F185" s="1" t="s">
        <v>2380</v>
      </c>
    </row>
    <row r="186" spans="1:6" x14ac:dyDescent="0.2">
      <c r="A186" s="1" t="s">
        <v>144</v>
      </c>
      <c r="B186" s="2" t="str">
        <v>Limonium pseudolaetum</v>
      </c>
      <c r="C186" s="1" t="s">
        <v>464</v>
      </c>
      <c r="D186" s="1" t="s">
        <v>2380</v>
      </c>
      <c r="E186" s="1" t="s">
        <v>2380</v>
      </c>
      <c r="F186" s="1" t="s">
        <v>2380</v>
      </c>
    </row>
    <row r="187" spans="1:6" x14ac:dyDescent="0.2">
      <c r="A187" s="1" t="s">
        <v>145</v>
      </c>
      <c r="B187" s="2" t="str">
        <v>Limonium strictissimum</v>
      </c>
      <c r="C187" s="1" t="s">
        <v>464</v>
      </c>
      <c r="D187" s="1" t="s">
        <v>2380</v>
      </c>
      <c r="E187" s="1" t="s">
        <v>2380</v>
      </c>
      <c r="F187" s="1" t="s">
        <v>2379</v>
      </c>
    </row>
    <row r="188" spans="1:6" x14ac:dyDescent="0.2">
      <c r="A188" s="1" t="s">
        <v>146</v>
      </c>
      <c r="B188" s="2" t="str">
        <v>Rouya polygama</v>
      </c>
      <c r="C188" s="1" t="s">
        <v>464</v>
      </c>
      <c r="D188" s="1" t="s">
        <v>2380</v>
      </c>
      <c r="E188" s="1" t="s">
        <v>2380</v>
      </c>
      <c r="F188" s="1" t="s">
        <v>2380</v>
      </c>
    </row>
    <row r="189" spans="1:6" x14ac:dyDescent="0.2">
      <c r="A189" s="1" t="s">
        <v>147</v>
      </c>
      <c r="B189" s="2" t="str">
        <v>Anchusa crispa</v>
      </c>
      <c r="C189" s="1" t="s">
        <v>464</v>
      </c>
      <c r="D189" s="1" t="s">
        <v>2379</v>
      </c>
      <c r="E189" s="1" t="s">
        <v>2379</v>
      </c>
      <c r="F189" s="1" t="s">
        <v>2379</v>
      </c>
    </row>
    <row r="190" spans="1:6" x14ac:dyDescent="0.2">
      <c r="A190" s="1" t="s">
        <v>148</v>
      </c>
      <c r="B190" s="2" t="str">
        <v>Helianthemum caput-felis</v>
      </c>
      <c r="C190" s="1" t="s">
        <v>464</v>
      </c>
      <c r="D190" s="1" t="s">
        <v>2378</v>
      </c>
      <c r="E190" s="1" t="s">
        <v>2380</v>
      </c>
      <c r="F190" s="1" t="s">
        <v>2380</v>
      </c>
    </row>
    <row r="191" spans="1:6" x14ac:dyDescent="0.2">
      <c r="A191" s="1" t="s">
        <v>149</v>
      </c>
      <c r="B191" s="2" t="str">
        <v>Herniaria litardierei</v>
      </c>
      <c r="C191" s="1" t="s">
        <v>464</v>
      </c>
      <c r="D191" s="1" t="s">
        <v>2378</v>
      </c>
      <c r="E191" s="1" t="s">
        <v>2380</v>
      </c>
      <c r="F191" s="1" t="s">
        <v>2380</v>
      </c>
    </row>
    <row r="192" spans="1:6" x14ac:dyDescent="0.2">
      <c r="A192" s="1" t="s">
        <v>150</v>
      </c>
      <c r="B192" s="2" t="str">
        <v>Linaria flava</v>
      </c>
      <c r="C192" s="1" t="s">
        <v>464</v>
      </c>
      <c r="D192" s="1" t="s">
        <v>2378</v>
      </c>
      <c r="E192" s="1" t="s">
        <v>2378</v>
      </c>
      <c r="F192" s="1" t="s">
        <v>2380</v>
      </c>
    </row>
    <row r="193" spans="1:6" x14ac:dyDescent="0.2">
      <c r="A193" s="1" t="s">
        <v>151</v>
      </c>
      <c r="B193" s="2" t="str">
        <v>Linum mulleri</v>
      </c>
      <c r="C193" s="1" t="s">
        <v>464</v>
      </c>
      <c r="D193" s="1" t="s">
        <v>2378</v>
      </c>
      <c r="E193" s="1" t="s">
        <v>2378</v>
      </c>
      <c r="F193" s="1" t="s">
        <v>2380</v>
      </c>
    </row>
    <row r="194" spans="1:6" x14ac:dyDescent="0.2">
      <c r="A194" s="1" t="s">
        <v>152</v>
      </c>
      <c r="B194" s="2" t="str">
        <v>Silene velutina</v>
      </c>
      <c r="C194" s="1" t="s">
        <v>464</v>
      </c>
      <c r="D194" s="1" t="s">
        <v>2380</v>
      </c>
      <c r="E194" s="1" t="s">
        <v>2380</v>
      </c>
      <c r="F194" s="1" t="s">
        <v>2380</v>
      </c>
    </row>
    <row r="195" spans="1:6" x14ac:dyDescent="0.2">
      <c r="A195" s="1" t="s">
        <v>153</v>
      </c>
      <c r="B195" s="2" t="str">
        <v>Marsilea strigosa</v>
      </c>
      <c r="C195" s="1" t="s">
        <v>464</v>
      </c>
      <c r="D195" s="1" t="s">
        <v>2380</v>
      </c>
      <c r="E195" s="1" t="s">
        <v>2380</v>
      </c>
      <c r="F195" s="1" t="s">
        <v>2380</v>
      </c>
    </row>
    <row r="196" spans="1:6" x14ac:dyDescent="0.2">
      <c r="A196" s="1" t="s">
        <v>154</v>
      </c>
      <c r="B196" s="2" t="str">
        <v>Woodwardia radicans</v>
      </c>
      <c r="C196" s="1" t="s">
        <v>464</v>
      </c>
      <c r="D196" s="1" t="s">
        <v>2378</v>
      </c>
      <c r="E196" s="1" t="s">
        <v>2380</v>
      </c>
      <c r="F196" s="1" t="s">
        <v>2380</v>
      </c>
    </row>
    <row r="197" spans="1:6" x14ac:dyDescent="0.2">
      <c r="A197" s="1" t="s">
        <v>155</v>
      </c>
      <c r="B197" s="2" t="str">
        <v>Primula palinuri</v>
      </c>
      <c r="C197" s="1" t="s">
        <v>464</v>
      </c>
      <c r="D197" s="1" t="s">
        <v>2378</v>
      </c>
      <c r="E197" s="1" t="s">
        <v>2380</v>
      </c>
      <c r="F197" s="1" t="s">
        <v>2380</v>
      </c>
    </row>
    <row r="198" spans="1:6" x14ac:dyDescent="0.2">
      <c r="A198" s="1" t="s">
        <v>156</v>
      </c>
      <c r="B198" s="2" t="str">
        <v>Gentiana lutea</v>
      </c>
      <c r="C198" s="1" t="s">
        <v>464</v>
      </c>
      <c r="D198" s="1" t="s">
        <v>2378</v>
      </c>
      <c r="E198" s="1" t="s">
        <v>2378</v>
      </c>
      <c r="F198" s="1" t="s">
        <v>2378</v>
      </c>
    </row>
    <row r="199" spans="1:6" x14ac:dyDescent="0.2">
      <c r="A199" s="1" t="s">
        <v>156</v>
      </c>
      <c r="B199" s="2" t="str">
        <v>Gentiana lutea</v>
      </c>
      <c r="C199" s="1" t="s">
        <v>469</v>
      </c>
      <c r="D199" s="1" t="s">
        <v>2378</v>
      </c>
      <c r="E199" s="1" t="s">
        <v>2378</v>
      </c>
      <c r="F199" s="1" t="s">
        <v>2378</v>
      </c>
    </row>
    <row r="200" spans="1:6" x14ac:dyDescent="0.2">
      <c r="A200" s="1" t="s">
        <v>156</v>
      </c>
      <c r="B200" s="2" t="str">
        <v>Gentiana lutea</v>
      </c>
      <c r="C200" s="1" t="s">
        <v>467</v>
      </c>
      <c r="D200" s="1" t="s">
        <v>2378</v>
      </c>
      <c r="E200" s="1" t="s">
        <v>2378</v>
      </c>
      <c r="F200" s="1" t="s">
        <v>2378</v>
      </c>
    </row>
    <row r="201" spans="1:6" x14ac:dyDescent="0.2">
      <c r="A201" s="1" t="s">
        <v>157</v>
      </c>
      <c r="B201" s="2" t="str">
        <v>Himantoglossum adriaticum</v>
      </c>
      <c r="C201" s="1" t="s">
        <v>464</v>
      </c>
      <c r="D201" s="1" t="s">
        <v>2378</v>
      </c>
      <c r="E201" s="1" t="s">
        <v>2378</v>
      </c>
      <c r="F201" s="1" t="s">
        <v>2378</v>
      </c>
    </row>
    <row r="202" spans="1:6" x14ac:dyDescent="0.2">
      <c r="A202" s="1" t="s">
        <v>157</v>
      </c>
      <c r="B202" s="2" t="str">
        <v>Himantoglossum adriaticum</v>
      </c>
      <c r="C202" s="1" t="s">
        <v>469</v>
      </c>
      <c r="D202" s="1" t="s">
        <v>2378</v>
      </c>
      <c r="E202" s="1" t="s">
        <v>2378</v>
      </c>
      <c r="F202" s="1" t="s">
        <v>2378</v>
      </c>
    </row>
    <row r="203" spans="1:6" x14ac:dyDescent="0.2">
      <c r="A203" s="1" t="s">
        <v>157</v>
      </c>
      <c r="B203" s="2" t="str">
        <v>Himantoglossum adriaticum</v>
      </c>
      <c r="C203" s="1" t="s">
        <v>467</v>
      </c>
      <c r="D203" s="1" t="s">
        <v>2378</v>
      </c>
      <c r="E203" s="1" t="s">
        <v>2380</v>
      </c>
      <c r="F203" s="1" t="s">
        <v>2383</v>
      </c>
    </row>
    <row r="204" spans="1:6" x14ac:dyDescent="0.2">
      <c r="A204" s="1" t="s">
        <v>160</v>
      </c>
      <c r="B204" s="2" t="str">
        <v>Riccia breidleri</v>
      </c>
      <c r="C204" s="1" t="s">
        <v>467</v>
      </c>
      <c r="D204" s="1" t="s">
        <v>2383</v>
      </c>
      <c r="E204" s="1" t="s">
        <v>2383</v>
      </c>
      <c r="F204" s="1" t="s">
        <v>2383</v>
      </c>
    </row>
    <row r="205" spans="1:6" x14ac:dyDescent="0.2">
      <c r="A205" s="1" t="s">
        <v>161</v>
      </c>
      <c r="B205" s="2" t="str">
        <v>Petalophyllum ralfsii</v>
      </c>
      <c r="C205" s="1" t="s">
        <v>464</v>
      </c>
      <c r="D205" s="1" t="s">
        <v>2383</v>
      </c>
      <c r="E205" s="1" t="s">
        <v>2383</v>
      </c>
      <c r="F205" s="1" t="s">
        <v>2383</v>
      </c>
    </row>
    <row r="206" spans="1:6" x14ac:dyDescent="0.2">
      <c r="A206" s="1" t="s">
        <v>162</v>
      </c>
      <c r="B206" s="2" t="str">
        <v>Scapania carinthiaca</v>
      </c>
      <c r="C206" s="1" t="s">
        <v>467</v>
      </c>
      <c r="D206" s="1" t="s">
        <v>2380</v>
      </c>
      <c r="E206" s="1" t="s">
        <v>2380</v>
      </c>
      <c r="F206" s="1" t="s">
        <v>2378</v>
      </c>
    </row>
    <row r="207" spans="1:6" x14ac:dyDescent="0.2">
      <c r="A207" s="1" t="s">
        <v>163</v>
      </c>
      <c r="B207" s="2" t="str">
        <v>Mannia triandra</v>
      </c>
      <c r="C207" s="1" t="s">
        <v>467</v>
      </c>
      <c r="D207" s="1" t="s">
        <v>2378</v>
      </c>
      <c r="E207" s="1" t="s">
        <v>2380</v>
      </c>
      <c r="F207" s="1" t="s">
        <v>2380</v>
      </c>
    </row>
    <row r="208" spans="1:6" x14ac:dyDescent="0.2">
      <c r="A208" s="1" t="s">
        <v>163</v>
      </c>
      <c r="B208" s="2" t="str">
        <v>Mannia triandra</v>
      </c>
      <c r="C208" s="1" t="s">
        <v>464</v>
      </c>
      <c r="D208" s="1" t="s">
        <v>2380</v>
      </c>
      <c r="E208" s="1" t="s">
        <v>2380</v>
      </c>
      <c r="F208" s="1" t="s">
        <v>2379</v>
      </c>
    </row>
    <row r="209" spans="1:6" x14ac:dyDescent="0.2">
      <c r="A209" s="1" t="s">
        <v>164</v>
      </c>
      <c r="B209" s="2" t="str">
        <v>Orthotrichum rogeri</v>
      </c>
      <c r="C209" s="1" t="s">
        <v>469</v>
      </c>
      <c r="D209" s="1" t="s">
        <v>2380</v>
      </c>
      <c r="E209" s="1" t="s">
        <v>2380</v>
      </c>
      <c r="F209" s="1" t="s">
        <v>2380</v>
      </c>
    </row>
    <row r="210" spans="1:6" x14ac:dyDescent="0.2">
      <c r="A210" s="1" t="s">
        <v>164</v>
      </c>
      <c r="B210" s="2" t="str">
        <v>Orthotrichum rogeri</v>
      </c>
      <c r="C210" s="1" t="s">
        <v>467</v>
      </c>
      <c r="D210" s="1" t="s">
        <v>2378</v>
      </c>
      <c r="E210" s="1" t="s">
        <v>2378</v>
      </c>
      <c r="F210" s="1" t="s">
        <v>2378</v>
      </c>
    </row>
    <row r="211" spans="1:6" x14ac:dyDescent="0.2">
      <c r="A211" s="1" t="s">
        <v>165</v>
      </c>
      <c r="B211" s="2" t="str">
        <v>Dicranum viride</v>
      </c>
      <c r="C211" s="1" t="s">
        <v>467</v>
      </c>
      <c r="D211" s="1" t="s">
        <v>2378</v>
      </c>
      <c r="E211" s="1" t="s">
        <v>2378</v>
      </c>
      <c r="F211" s="1" t="s">
        <v>2378</v>
      </c>
    </row>
    <row r="212" spans="1:6" x14ac:dyDescent="0.2">
      <c r="A212" s="1" t="s">
        <v>166</v>
      </c>
      <c r="B212" s="2" t="str">
        <v>Hamatocaulis vernicosus</v>
      </c>
      <c r="C212" s="1" t="s">
        <v>467</v>
      </c>
      <c r="D212" s="1" t="s">
        <v>2378</v>
      </c>
      <c r="E212" s="1" t="s">
        <v>2378</v>
      </c>
      <c r="F212" s="1" t="s">
        <v>2378</v>
      </c>
    </row>
    <row r="213" spans="1:6" x14ac:dyDescent="0.2">
      <c r="A213" s="1" t="s">
        <v>166</v>
      </c>
      <c r="B213" s="2" t="str">
        <v>Hamatocaulis vernicosus</v>
      </c>
      <c r="C213" s="1" t="s">
        <v>469</v>
      </c>
      <c r="D213" s="1" t="s">
        <v>2380</v>
      </c>
      <c r="E213" s="1" t="s">
        <v>2380</v>
      </c>
      <c r="F213" s="1" t="s">
        <v>2380</v>
      </c>
    </row>
    <row r="214" spans="1:6" x14ac:dyDescent="0.2">
      <c r="A214" s="1" t="s">
        <v>167</v>
      </c>
      <c r="B214" s="2" t="str">
        <v>Leucobryum glaucum</v>
      </c>
      <c r="C214" s="1" t="s">
        <v>467</v>
      </c>
      <c r="D214" s="1" t="s">
        <v>2380</v>
      </c>
      <c r="E214" s="1" t="s">
        <v>2380</v>
      </c>
      <c r="F214" s="1" t="s">
        <v>2380</v>
      </c>
    </row>
    <row r="215" spans="1:6" x14ac:dyDescent="0.2">
      <c r="A215" s="1" t="s">
        <v>167</v>
      </c>
      <c r="B215" s="2" t="str">
        <v>Leucobryum glaucum</v>
      </c>
      <c r="C215" s="1" t="s">
        <v>469</v>
      </c>
      <c r="D215" s="1" t="s">
        <v>2380</v>
      </c>
      <c r="E215" s="1" t="s">
        <v>2380</v>
      </c>
      <c r="F215" s="1" t="s">
        <v>2380</v>
      </c>
    </row>
    <row r="216" spans="1:6" x14ac:dyDescent="0.2">
      <c r="A216" s="1" t="s">
        <v>167</v>
      </c>
      <c r="B216" s="2" t="str">
        <v>Leucobryum glaucum</v>
      </c>
      <c r="C216" s="1" t="s">
        <v>464</v>
      </c>
      <c r="D216" s="1" t="s">
        <v>2379</v>
      </c>
      <c r="E216" s="1" t="s">
        <v>2379</v>
      </c>
      <c r="F216" s="1" t="s">
        <v>2379</v>
      </c>
    </row>
    <row r="217" spans="1:6" x14ac:dyDescent="0.2">
      <c r="A217" s="1" t="s">
        <v>168</v>
      </c>
      <c r="B217" s="2" t="str">
        <v>Buxbaumia viridis</v>
      </c>
      <c r="C217" s="1" t="s">
        <v>467</v>
      </c>
      <c r="D217" s="1" t="s">
        <v>2378</v>
      </c>
      <c r="E217" s="1" t="s">
        <v>2378</v>
      </c>
      <c r="F217" s="1" t="s">
        <v>2378</v>
      </c>
    </row>
    <row r="218" spans="1:6" x14ac:dyDescent="0.2">
      <c r="A218" s="1" t="s">
        <v>168</v>
      </c>
      <c r="B218" s="2" t="str">
        <v>Buxbaumia viridis</v>
      </c>
      <c r="C218" s="1" t="s">
        <v>469</v>
      </c>
      <c r="D218" s="1" t="s">
        <v>2380</v>
      </c>
      <c r="E218" s="1" t="s">
        <v>2380</v>
      </c>
      <c r="F218" s="1" t="s">
        <v>2380</v>
      </c>
    </row>
    <row r="219" spans="1:6" x14ac:dyDescent="0.2">
      <c r="A219" s="1" t="s">
        <v>168</v>
      </c>
      <c r="B219" s="2" t="str">
        <v>Buxbaumia viridis</v>
      </c>
      <c r="C219" s="1" t="s">
        <v>464</v>
      </c>
      <c r="D219" s="1" t="s">
        <v>2380</v>
      </c>
      <c r="E219" s="1" t="s">
        <v>2380</v>
      </c>
      <c r="F219" s="1" t="s">
        <v>2380</v>
      </c>
    </row>
    <row r="220" spans="1:6" x14ac:dyDescent="0.2">
      <c r="A220" s="1" t="s">
        <v>169</v>
      </c>
      <c r="B220" s="2" t="str">
        <v>Sphagnum spp.</v>
      </c>
      <c r="C220" s="1" t="s">
        <v>467</v>
      </c>
      <c r="D220" s="1" t="s">
        <v>2383</v>
      </c>
      <c r="E220" s="1" t="s">
        <v>2383</v>
      </c>
      <c r="F220" s="1" t="s">
        <v>2383</v>
      </c>
    </row>
    <row r="221" spans="1:6" x14ac:dyDescent="0.2">
      <c r="A221" s="1" t="s">
        <v>169</v>
      </c>
      <c r="B221" s="2" t="str">
        <v>Sphagnum spp.</v>
      </c>
      <c r="C221" s="1" t="s">
        <v>469</v>
      </c>
      <c r="D221" s="1" t="s">
        <v>2383</v>
      </c>
      <c r="E221" s="1" t="s">
        <v>2383</v>
      </c>
      <c r="F221" s="1" t="s">
        <v>2383</v>
      </c>
    </row>
    <row r="222" spans="1:6" x14ac:dyDescent="0.2">
      <c r="A222" s="1" t="s">
        <v>169</v>
      </c>
      <c r="B222" s="2" t="str">
        <v>Sphagnum spp.</v>
      </c>
      <c r="C222" s="1" t="s">
        <v>464</v>
      </c>
      <c r="D222" s="1" t="s">
        <v>2383</v>
      </c>
      <c r="E222" s="1" t="s">
        <v>2383</v>
      </c>
      <c r="F222" s="1" t="s">
        <v>2383</v>
      </c>
    </row>
    <row r="223" spans="1:6" x14ac:dyDescent="0.2">
      <c r="A223" s="1" t="s">
        <v>158</v>
      </c>
      <c r="B223" s="2" t="str">
        <v>Lycopodium spp.</v>
      </c>
      <c r="C223" s="1" t="s">
        <v>464</v>
      </c>
      <c r="D223" s="1" t="s">
        <v>2383</v>
      </c>
      <c r="E223" s="1" t="s">
        <v>2383</v>
      </c>
      <c r="F223" s="1" t="s">
        <v>2383</v>
      </c>
    </row>
    <row r="224" spans="1:6" x14ac:dyDescent="0.2">
      <c r="A224" s="1" t="s">
        <v>158</v>
      </c>
      <c r="B224" s="2" t="str">
        <v>Lycopodium spp.</v>
      </c>
      <c r="C224" s="1" t="s">
        <v>469</v>
      </c>
      <c r="D224" s="1" t="s">
        <v>2383</v>
      </c>
      <c r="E224" s="1" t="s">
        <v>2383</v>
      </c>
      <c r="F224" s="1" t="s">
        <v>2383</v>
      </c>
    </row>
    <row r="225" spans="1:6" x14ac:dyDescent="0.2">
      <c r="A225" s="1" t="s">
        <v>158</v>
      </c>
      <c r="B225" s="2" t="str">
        <v>Lycopodium spp.</v>
      </c>
      <c r="C225" s="1" t="s">
        <v>467</v>
      </c>
      <c r="D225" s="1" t="s">
        <v>2383</v>
      </c>
      <c r="E225" s="1" t="s">
        <v>2383</v>
      </c>
      <c r="F225" s="1" t="s">
        <v>2383</v>
      </c>
    </row>
    <row r="226" spans="1:6" x14ac:dyDescent="0.2">
      <c r="A226" s="1" t="s">
        <v>170</v>
      </c>
      <c r="B226" s="2" t="str">
        <v>Cladonia (Cladina) subsp.</v>
      </c>
      <c r="C226" s="1" t="s">
        <v>467</v>
      </c>
      <c r="D226" s="1" t="s">
        <v>2383</v>
      </c>
      <c r="E226" s="1" t="s">
        <v>2383</v>
      </c>
      <c r="F226" s="1" t="s">
        <v>2383</v>
      </c>
    </row>
    <row r="227" spans="1:6" x14ac:dyDescent="0.2">
      <c r="A227" s="1" t="s">
        <v>170</v>
      </c>
      <c r="B227" s="2" t="str">
        <v>Cladonia (Cladina) subsp.</v>
      </c>
      <c r="C227" s="1" t="s">
        <v>469</v>
      </c>
      <c r="D227" s="1" t="s">
        <v>2383</v>
      </c>
      <c r="E227" s="1" t="s">
        <v>2383</v>
      </c>
      <c r="F227" s="1" t="s">
        <v>2383</v>
      </c>
    </row>
    <row r="228" spans="1:6" x14ac:dyDescent="0.2">
      <c r="A228" s="1" t="s">
        <v>170</v>
      </c>
      <c r="B228" s="2" t="str">
        <v>Cladonia (Cladina) subsp.</v>
      </c>
      <c r="C228" s="1" t="s">
        <v>464</v>
      </c>
      <c r="D228" s="1" t="s">
        <v>2383</v>
      </c>
      <c r="E228" s="1" t="s">
        <v>2383</v>
      </c>
      <c r="F228" s="1" t="s">
        <v>2383</v>
      </c>
    </row>
    <row r="229" spans="1:6" x14ac:dyDescent="0.2">
      <c r="A229" s="1" t="s">
        <v>171</v>
      </c>
      <c r="B229" s="2" t="str">
        <v>Abies nebrodensis</v>
      </c>
      <c r="C229" s="1" t="s">
        <v>464</v>
      </c>
      <c r="D229" s="1" t="s">
        <v>2380</v>
      </c>
      <c r="E229" s="1" t="s">
        <v>2380</v>
      </c>
      <c r="F229" s="1" t="s">
        <v>2378</v>
      </c>
    </row>
    <row r="230" spans="1:6" x14ac:dyDescent="0.2">
      <c r="A230" s="1" t="s">
        <v>172</v>
      </c>
      <c r="B230" s="2" t="str">
        <v>Silene hicesiae</v>
      </c>
      <c r="C230" s="1" t="s">
        <v>464</v>
      </c>
      <c r="D230" s="1" t="s">
        <v>2378</v>
      </c>
      <c r="E230" s="1" t="s">
        <v>2378</v>
      </c>
      <c r="F230" s="1" t="s">
        <v>2378</v>
      </c>
    </row>
    <row r="231" spans="1:6" x14ac:dyDescent="0.2">
      <c r="A231" s="1" t="s">
        <v>173</v>
      </c>
      <c r="B231" s="2" t="str">
        <v>Brassica macrocarpa</v>
      </c>
      <c r="C231" s="1" t="s">
        <v>464</v>
      </c>
      <c r="D231" s="1" t="s">
        <v>2378</v>
      </c>
      <c r="E231" s="1" t="s">
        <v>2378</v>
      </c>
      <c r="F231" s="1" t="s">
        <v>2378</v>
      </c>
    </row>
    <row r="232" spans="1:6" x14ac:dyDescent="0.2">
      <c r="A232" s="1" t="s">
        <v>174</v>
      </c>
      <c r="B232" s="2" t="str">
        <v>Cytisus aeolicus</v>
      </c>
      <c r="C232" s="1" t="s">
        <v>464</v>
      </c>
      <c r="D232" s="1" t="s">
        <v>2380</v>
      </c>
      <c r="E232" s="1" t="s">
        <v>2380</v>
      </c>
      <c r="F232" s="1" t="s">
        <v>2379</v>
      </c>
    </row>
    <row r="233" spans="1:6" x14ac:dyDescent="0.2">
      <c r="A233" s="1" t="s">
        <v>175</v>
      </c>
      <c r="B233" s="2" t="str">
        <v>Galium litorale</v>
      </c>
      <c r="C233" s="1" t="s">
        <v>464</v>
      </c>
      <c r="D233" s="1" t="s">
        <v>2378</v>
      </c>
      <c r="E233" s="1" t="s">
        <v>2378</v>
      </c>
      <c r="F233" s="1" t="s">
        <v>2378</v>
      </c>
    </row>
    <row r="234" spans="1:6" x14ac:dyDescent="0.2">
      <c r="A234" s="1" t="s">
        <v>176</v>
      </c>
      <c r="B234" s="2" t="str">
        <v>Leontodon siculus</v>
      </c>
      <c r="C234" s="1" t="s">
        <v>464</v>
      </c>
      <c r="D234" s="1" t="s">
        <v>2378</v>
      </c>
      <c r="E234" s="1" t="s">
        <v>2378</v>
      </c>
      <c r="F234" s="1" t="s">
        <v>2378</v>
      </c>
    </row>
    <row r="235" spans="1:6" x14ac:dyDescent="0.2">
      <c r="A235" s="1" t="s">
        <v>177</v>
      </c>
      <c r="B235" s="2" t="str">
        <v>Ophrys lunulata</v>
      </c>
      <c r="C235" s="1" t="s">
        <v>464</v>
      </c>
      <c r="D235" s="1" t="s">
        <v>2378</v>
      </c>
      <c r="E235" s="1" t="s">
        <v>2378</v>
      </c>
      <c r="F235" s="1" t="s">
        <v>2378</v>
      </c>
    </row>
    <row r="236" spans="1:6" x14ac:dyDescent="0.2">
      <c r="A236" s="1" t="s">
        <v>178</v>
      </c>
      <c r="B236" s="2" t="str">
        <v>Elatine gussonei</v>
      </c>
      <c r="C236" s="1" t="s">
        <v>464</v>
      </c>
      <c r="D236" s="1" t="s">
        <v>2380</v>
      </c>
      <c r="E236" s="1" t="s">
        <v>2380</v>
      </c>
      <c r="F236" s="1" t="s">
        <v>2380</v>
      </c>
    </row>
    <row r="237" spans="1:6" x14ac:dyDescent="0.2">
      <c r="A237" s="1" t="s">
        <v>179</v>
      </c>
      <c r="B237" s="2" t="str">
        <v>Linaria pseudolaxiflora</v>
      </c>
      <c r="C237" s="1" t="s">
        <v>464</v>
      </c>
      <c r="D237" s="1" t="s">
        <v>2378</v>
      </c>
      <c r="E237" s="1" t="s">
        <v>2378</v>
      </c>
      <c r="F237" s="1" t="s">
        <v>2378</v>
      </c>
    </row>
    <row r="238" spans="1:6" x14ac:dyDescent="0.2">
      <c r="A238" s="1" t="s">
        <v>180</v>
      </c>
      <c r="B238" s="2" t="str">
        <v>Leopoldia gussonei</v>
      </c>
      <c r="C238" s="1" t="s">
        <v>464</v>
      </c>
      <c r="D238" s="1" t="s">
        <v>2380</v>
      </c>
      <c r="E238" s="1" t="s">
        <v>2380</v>
      </c>
      <c r="F238" s="1" t="s">
        <v>2379</v>
      </c>
    </row>
    <row r="239" spans="1:6" x14ac:dyDescent="0.2">
      <c r="A239" s="1" t="s">
        <v>181</v>
      </c>
      <c r="B239" s="2" t="str">
        <v>Petagnaea gussonei</v>
      </c>
      <c r="C239" s="1" t="s">
        <v>464</v>
      </c>
      <c r="D239" s="1" t="s">
        <v>2380</v>
      </c>
      <c r="E239" s="1" t="s">
        <v>2380</v>
      </c>
      <c r="F239" s="1" t="s">
        <v>2380</v>
      </c>
    </row>
    <row r="240" spans="1:6" x14ac:dyDescent="0.2">
      <c r="A240" s="1" t="s">
        <v>182</v>
      </c>
      <c r="B240" s="2" t="str">
        <v>Tripolium sorrentinoi</v>
      </c>
      <c r="C240" s="1" t="s">
        <v>464</v>
      </c>
      <c r="D240" s="1" t="s">
        <v>2378</v>
      </c>
      <c r="E240" s="1" t="s">
        <v>2378</v>
      </c>
      <c r="F240" s="1" t="s">
        <v>2380</v>
      </c>
    </row>
    <row r="241" spans="1:6" x14ac:dyDescent="0.2">
      <c r="A241" s="1" t="s">
        <v>183</v>
      </c>
      <c r="B241" s="2" t="str">
        <v>Athamanta cortiana</v>
      </c>
      <c r="C241" s="1" t="s">
        <v>464</v>
      </c>
      <c r="D241" s="1" t="s">
        <v>2380</v>
      </c>
      <c r="E241" s="1" t="s">
        <v>2378</v>
      </c>
      <c r="F241" s="1" t="s">
        <v>2380</v>
      </c>
    </row>
    <row r="242" spans="1:6" x14ac:dyDescent="0.2">
      <c r="A242" s="1" t="s">
        <v>184</v>
      </c>
      <c r="B242" s="2" t="str">
        <v>Primula apennina</v>
      </c>
      <c r="C242" s="1" t="s">
        <v>469</v>
      </c>
      <c r="D242" s="1" t="s">
        <v>2378</v>
      </c>
      <c r="E242" s="1" t="s">
        <v>2378</v>
      </c>
      <c r="F242" s="1" t="s">
        <v>2378</v>
      </c>
    </row>
    <row r="243" spans="1:6" x14ac:dyDescent="0.2">
      <c r="A243" s="1" t="s">
        <v>185</v>
      </c>
      <c r="B243" s="2" t="str">
        <v>Vandenboschia speciosa</v>
      </c>
      <c r="C243" s="1" t="s">
        <v>464</v>
      </c>
      <c r="D243" s="1" t="s">
        <v>2380</v>
      </c>
      <c r="E243" s="1" t="s">
        <v>2380</v>
      </c>
      <c r="F243" s="1" t="s">
        <v>2380</v>
      </c>
    </row>
    <row r="244" spans="1:6" x14ac:dyDescent="0.2">
      <c r="A244" s="1" t="s">
        <v>186</v>
      </c>
      <c r="B244" s="2" t="str">
        <v>Ionopsidium savianum</v>
      </c>
      <c r="C244" s="1" t="s">
        <v>464</v>
      </c>
      <c r="D244" s="1" t="s">
        <v>2378</v>
      </c>
      <c r="E244" s="1" t="s">
        <v>2378</v>
      </c>
      <c r="F244" s="1" t="s">
        <v>2378</v>
      </c>
    </row>
    <row r="245" spans="1:6" x14ac:dyDescent="0.2">
      <c r="A245" s="1" t="s">
        <v>187</v>
      </c>
      <c r="B245" s="2" t="str">
        <v>Crocus etruscus</v>
      </c>
      <c r="C245" s="1" t="s">
        <v>464</v>
      </c>
      <c r="D245" s="1" t="s">
        <v>2378</v>
      </c>
      <c r="E245" s="1" t="s">
        <v>2378</v>
      </c>
      <c r="F245" s="1" t="s">
        <v>2378</v>
      </c>
    </row>
    <row r="246" spans="1:6" x14ac:dyDescent="0.2">
      <c r="A246" s="1" t="s">
        <v>189</v>
      </c>
      <c r="B246" s="2" t="str">
        <v>Crocus ilvensis</v>
      </c>
      <c r="C246" s="1" t="s">
        <v>464</v>
      </c>
      <c r="D246" s="1" t="s">
        <v>2378</v>
      </c>
      <c r="E246" s="1" t="s">
        <v>2378</v>
      </c>
      <c r="F246" s="1" t="s">
        <v>2378</v>
      </c>
    </row>
    <row r="247" spans="1:6" x14ac:dyDescent="0.2">
      <c r="A247" s="1" t="s">
        <v>188</v>
      </c>
      <c r="B247" s="2" t="str">
        <v>Eleocharis carniolica</v>
      </c>
      <c r="C247" s="1" t="s">
        <v>469</v>
      </c>
      <c r="D247" s="1" t="s">
        <v>2378</v>
      </c>
      <c r="E247" s="1" t="s">
        <v>2380</v>
      </c>
      <c r="F247" s="1" t="s">
        <v>2380</v>
      </c>
    </row>
    <row r="248" spans="1:6" x14ac:dyDescent="0.2">
      <c r="A248" s="1" t="s">
        <v>188</v>
      </c>
      <c r="B248" s="2" t="str">
        <v>Eleocharis carniolica</v>
      </c>
      <c r="C248" s="1" t="s">
        <v>467</v>
      </c>
      <c r="D248" s="1" t="s">
        <v>2378</v>
      </c>
      <c r="E248" s="1" t="s">
        <v>2378</v>
      </c>
      <c r="F248" s="1" t="s">
        <v>2378</v>
      </c>
    </row>
    <row r="249" spans="1:6" x14ac:dyDescent="0.2">
      <c r="A249" s="1" t="s">
        <v>192</v>
      </c>
      <c r="B249" s="2" t="str">
        <v>Aquilegia bertolonii</v>
      </c>
      <c r="C249" s="1" t="s">
        <v>464</v>
      </c>
      <c r="D249" s="1" t="s">
        <v>2378</v>
      </c>
      <c r="E249" s="1" t="s">
        <v>2378</v>
      </c>
      <c r="F249" s="1" t="s">
        <v>2378</v>
      </c>
    </row>
    <row r="250" spans="1:6" x14ac:dyDescent="0.2">
      <c r="A250" s="1" t="s">
        <v>193</v>
      </c>
      <c r="B250" s="2" t="str">
        <v>Spiranthes aestivalis</v>
      </c>
      <c r="C250" s="1" t="s">
        <v>464</v>
      </c>
      <c r="D250" s="1" t="s">
        <v>2378</v>
      </c>
      <c r="E250" s="1" t="s">
        <v>2378</v>
      </c>
      <c r="F250" s="1" t="s">
        <v>2378</v>
      </c>
    </row>
    <row r="251" spans="1:6" x14ac:dyDescent="0.2">
      <c r="A251" s="1" t="s">
        <v>193</v>
      </c>
      <c r="B251" s="2" t="str">
        <v>Spiranthes aestivalis</v>
      </c>
      <c r="C251" s="1" t="s">
        <v>469</v>
      </c>
      <c r="D251" s="1" t="s">
        <v>2380</v>
      </c>
      <c r="E251" s="1" t="s">
        <v>2380</v>
      </c>
      <c r="F251" s="1" t="s">
        <v>2380</v>
      </c>
    </row>
    <row r="252" spans="1:6" x14ac:dyDescent="0.2">
      <c r="A252" s="1" t="s">
        <v>193</v>
      </c>
      <c r="B252" s="2" t="str">
        <v>Spiranthes aestivalis</v>
      </c>
      <c r="C252" s="1" t="s">
        <v>467</v>
      </c>
      <c r="D252" s="1" t="s">
        <v>2380</v>
      </c>
      <c r="E252" s="1" t="s">
        <v>2380</v>
      </c>
      <c r="F252" s="1" t="s">
        <v>2380</v>
      </c>
    </row>
    <row r="253" spans="1:6" x14ac:dyDescent="0.2">
      <c r="A253" s="1" t="s">
        <v>191</v>
      </c>
      <c r="B253" s="2" t="str">
        <v>Aquilegia reuteri</v>
      </c>
      <c r="C253" s="1" t="s">
        <v>467</v>
      </c>
      <c r="D253" s="1" t="s">
        <v>2378</v>
      </c>
      <c r="E253" s="1" t="s">
        <v>2378</v>
      </c>
      <c r="F253" s="1" t="s">
        <v>2378</v>
      </c>
    </row>
    <row r="254" spans="1:6" x14ac:dyDescent="0.2">
      <c r="A254" s="1" t="s">
        <v>190</v>
      </c>
      <c r="B254" s="2" t="str">
        <v>Aquilegia lucensis</v>
      </c>
      <c r="C254" s="1" t="s">
        <v>469</v>
      </c>
      <c r="D254" s="1" t="s">
        <v>2378</v>
      </c>
      <c r="E254" s="1" t="s">
        <v>2378</v>
      </c>
      <c r="F254" s="1" t="s">
        <v>2378</v>
      </c>
    </row>
    <row r="255" spans="1:6" x14ac:dyDescent="0.2">
      <c r="A255" s="1" t="s">
        <v>194</v>
      </c>
      <c r="B255" s="2" t="str">
        <v>Ruscus aculeatus</v>
      </c>
      <c r="C255" s="1" t="s">
        <v>467</v>
      </c>
      <c r="D255" s="1" t="s">
        <v>2378</v>
      </c>
      <c r="E255" s="1" t="s">
        <v>2378</v>
      </c>
      <c r="F255" s="1" t="s">
        <v>2378</v>
      </c>
    </row>
    <row r="256" spans="1:6" x14ac:dyDescent="0.2">
      <c r="A256" s="1" t="s">
        <v>194</v>
      </c>
      <c r="B256" s="2" t="str">
        <v>Ruscus aculeatus</v>
      </c>
      <c r="C256" s="1" t="s">
        <v>469</v>
      </c>
      <c r="D256" s="1" t="s">
        <v>2378</v>
      </c>
      <c r="E256" s="1" t="s">
        <v>2378</v>
      </c>
      <c r="F256" s="1" t="s">
        <v>2378</v>
      </c>
    </row>
    <row r="257" spans="1:6" x14ac:dyDescent="0.2">
      <c r="A257" s="1" t="s">
        <v>194</v>
      </c>
      <c r="B257" s="2" t="str">
        <v>Ruscus aculeatus</v>
      </c>
      <c r="C257" s="1" t="s">
        <v>464</v>
      </c>
      <c r="D257" s="1" t="s">
        <v>2378</v>
      </c>
      <c r="E257" s="1" t="s">
        <v>2378</v>
      </c>
      <c r="F257" s="1" t="s">
        <v>2378</v>
      </c>
    </row>
    <row r="258" spans="1:6" x14ac:dyDescent="0.2">
      <c r="A258" s="1" t="s">
        <v>195</v>
      </c>
      <c r="B258" s="2" t="str">
        <v>Aquilegia ophiolitica</v>
      </c>
      <c r="C258" s="1" t="s">
        <v>464</v>
      </c>
      <c r="D258" s="1" t="s">
        <v>2383</v>
      </c>
      <c r="E258" s="1" t="s">
        <v>2383</v>
      </c>
      <c r="F258" s="1" t="s">
        <v>2378</v>
      </c>
    </row>
    <row r="259" spans="1:6" x14ac:dyDescent="0.2">
      <c r="A259" s="1" t="s">
        <v>196</v>
      </c>
      <c r="B259" s="2" t="str">
        <v>Gentiana ligustica</v>
      </c>
      <c r="C259" s="1" t="s">
        <v>464</v>
      </c>
      <c r="D259" s="1" t="s">
        <v>2380</v>
      </c>
      <c r="E259" s="1" t="s">
        <v>2380</v>
      </c>
      <c r="F259" s="1" t="s">
        <v>2383</v>
      </c>
    </row>
    <row r="260" spans="1:6" x14ac:dyDescent="0.2">
      <c r="A260" s="1" t="s">
        <v>196</v>
      </c>
      <c r="B260" s="2" t="str">
        <v>Gentiana ligustica</v>
      </c>
      <c r="C260" s="1" t="s">
        <v>467</v>
      </c>
      <c r="D260" s="1" t="s">
        <v>2378</v>
      </c>
      <c r="E260" s="1" t="s">
        <v>2378</v>
      </c>
      <c r="F260" s="1" t="s">
        <v>2378</v>
      </c>
    </row>
    <row r="261" spans="1:6" x14ac:dyDescent="0.2">
      <c r="A261" s="1" t="s">
        <v>197</v>
      </c>
      <c r="B261" s="2" t="str">
        <v>Acis nicaeensis</v>
      </c>
      <c r="C261" s="1" t="s">
        <v>464</v>
      </c>
      <c r="D261" s="1" t="s">
        <v>2379</v>
      </c>
      <c r="E261" s="1" t="s">
        <v>2379</v>
      </c>
      <c r="F261" s="1" t="s">
        <v>2380</v>
      </c>
    </row>
    <row r="262" spans="1:6" x14ac:dyDescent="0.2">
      <c r="A262" s="1" t="s">
        <v>198</v>
      </c>
      <c r="B262" s="2" t="str">
        <v>Campanula sabatia</v>
      </c>
      <c r="C262" s="1" t="s">
        <v>464</v>
      </c>
      <c r="D262" s="1" t="s">
        <v>2378</v>
      </c>
      <c r="E262" s="1" t="s">
        <v>2378</v>
      </c>
      <c r="F262" s="1" t="s">
        <v>2380</v>
      </c>
    </row>
    <row r="263" spans="1:6" x14ac:dyDescent="0.2">
      <c r="A263" s="1" t="s">
        <v>199</v>
      </c>
      <c r="B263" s="2" t="str">
        <v>Lilium pomponium</v>
      </c>
      <c r="C263" s="1" t="s">
        <v>464</v>
      </c>
      <c r="D263" s="1" t="s">
        <v>2380</v>
      </c>
      <c r="E263" s="1" t="s">
        <v>2380</v>
      </c>
      <c r="F263" s="1" t="s">
        <v>2379</v>
      </c>
    </row>
    <row r="264" spans="1:6" x14ac:dyDescent="0.2">
      <c r="A264" s="1" t="s">
        <v>199</v>
      </c>
      <c r="B264" s="2" t="str">
        <v>Lilium pomponium</v>
      </c>
      <c r="C264" s="1" t="s">
        <v>467</v>
      </c>
      <c r="D264" s="1" t="s">
        <v>2378</v>
      </c>
      <c r="E264" s="1" t="s">
        <v>2378</v>
      </c>
      <c r="F264" s="1" t="s">
        <v>2380</v>
      </c>
    </row>
    <row r="265" spans="1:6" x14ac:dyDescent="0.2">
      <c r="A265" s="1" t="s">
        <v>200</v>
      </c>
      <c r="B265" s="2" t="str">
        <v>Asplenium adulterinum</v>
      </c>
      <c r="C265" s="1" t="s">
        <v>467</v>
      </c>
      <c r="D265" s="1" t="s">
        <v>2378</v>
      </c>
      <c r="E265" s="1" t="s">
        <v>2378</v>
      </c>
      <c r="F265" s="1" t="s">
        <v>2378</v>
      </c>
    </row>
    <row r="266" spans="1:6" x14ac:dyDescent="0.2">
      <c r="A266" s="1" t="s">
        <v>200</v>
      </c>
      <c r="B266" s="2" t="str">
        <v>Asplenium adulterinum</v>
      </c>
      <c r="C266" s="1" t="s">
        <v>469</v>
      </c>
      <c r="D266" s="1" t="s">
        <v>2378</v>
      </c>
      <c r="E266" s="1" t="s">
        <v>2378</v>
      </c>
      <c r="F266" s="1" t="s">
        <v>2378</v>
      </c>
    </row>
    <row r="267" spans="1:6" x14ac:dyDescent="0.2">
      <c r="A267" s="1" t="s">
        <v>201</v>
      </c>
      <c r="B267" s="2" t="str">
        <v>Aquilegia alpina</v>
      </c>
      <c r="C267" s="1" t="s">
        <v>467</v>
      </c>
      <c r="D267" s="1" t="s">
        <v>2383</v>
      </c>
      <c r="E267" s="1" t="s">
        <v>2378</v>
      </c>
      <c r="F267" s="1" t="s">
        <v>2378</v>
      </c>
    </row>
    <row r="268" spans="1:6" x14ac:dyDescent="0.2">
      <c r="A268" s="1" t="s">
        <v>202</v>
      </c>
      <c r="B268" s="2" t="str">
        <v>Adenophora lilifolia</v>
      </c>
      <c r="C268" s="1" t="s">
        <v>467</v>
      </c>
      <c r="D268" s="1" t="s">
        <v>2383</v>
      </c>
      <c r="E268" s="1" t="s">
        <v>2380</v>
      </c>
      <c r="F268" s="1" t="s">
        <v>2380</v>
      </c>
    </row>
    <row r="269" spans="1:6" x14ac:dyDescent="0.2">
      <c r="A269" s="1" t="s">
        <v>203</v>
      </c>
      <c r="B269" s="2" t="str">
        <v>Artemisia genipi</v>
      </c>
      <c r="C269" s="1" t="s">
        <v>467</v>
      </c>
      <c r="D269" s="1" t="s">
        <v>2378</v>
      </c>
      <c r="E269" s="1" t="s">
        <v>2378</v>
      </c>
      <c r="F269" s="1" t="s">
        <v>2378</v>
      </c>
    </row>
    <row r="270" spans="1:6" x14ac:dyDescent="0.2">
      <c r="A270" s="1" t="s">
        <v>204</v>
      </c>
      <c r="B270" s="2" t="str">
        <v>Astragalus alopecurus</v>
      </c>
      <c r="C270" s="1" t="s">
        <v>467</v>
      </c>
      <c r="D270" s="1" t="s">
        <v>2378</v>
      </c>
      <c r="E270" s="1" t="s">
        <v>2380</v>
      </c>
      <c r="F270" s="1" t="s">
        <v>2378</v>
      </c>
    </row>
    <row r="271" spans="1:6" x14ac:dyDescent="0.2">
      <c r="A271" s="1" t="s">
        <v>205</v>
      </c>
      <c r="B271" s="2" t="str">
        <v>Dracocephalum austriacum</v>
      </c>
      <c r="C271" s="1" t="s">
        <v>467</v>
      </c>
      <c r="D271" s="1" t="s">
        <v>2379</v>
      </c>
      <c r="E271" s="1" t="s">
        <v>2379</v>
      </c>
      <c r="F271" s="1" t="s">
        <v>2380</v>
      </c>
    </row>
    <row r="272" spans="1:6" x14ac:dyDescent="0.2">
      <c r="A272" s="1" t="s">
        <v>206</v>
      </c>
      <c r="B272" s="2" t="str">
        <v>Isoetes malinverniana</v>
      </c>
      <c r="C272" s="1" t="s">
        <v>469</v>
      </c>
      <c r="D272" s="1" t="s">
        <v>2379</v>
      </c>
      <c r="E272" s="1" t="s">
        <v>2379</v>
      </c>
      <c r="F272" s="1" t="s">
        <v>2379</v>
      </c>
    </row>
    <row r="273" spans="1:7" x14ac:dyDescent="0.2">
      <c r="A273" s="1" t="s">
        <v>208</v>
      </c>
      <c r="B273" s="2" t="str">
        <v>Saxifraga valdensis</v>
      </c>
      <c r="C273" s="1" t="s">
        <v>467</v>
      </c>
      <c r="D273" s="1" t="s">
        <v>2378</v>
      </c>
      <c r="E273" s="1" t="s">
        <v>2378</v>
      </c>
      <c r="F273" s="1" t="s">
        <v>2378</v>
      </c>
    </row>
    <row r="274" spans="1:7" x14ac:dyDescent="0.2">
      <c r="A274" s="1" t="s">
        <v>207</v>
      </c>
      <c r="B274" s="2" t="str">
        <v>Saxifraga florulenta</v>
      </c>
      <c r="C274" s="1" t="s">
        <v>467</v>
      </c>
      <c r="D274" s="1" t="s">
        <v>2378</v>
      </c>
      <c r="E274" s="1" t="s">
        <v>2378</v>
      </c>
      <c r="F274" s="1" t="s">
        <v>2378</v>
      </c>
    </row>
    <row r="275" spans="1:7" x14ac:dyDescent="0.2">
      <c r="A275" s="1" t="s">
        <v>209</v>
      </c>
      <c r="B275" s="2" t="str">
        <v>Trifolium saxatile</v>
      </c>
      <c r="C275" s="1" t="s">
        <v>467</v>
      </c>
      <c r="D275" s="1" t="s">
        <v>2378</v>
      </c>
      <c r="E275" s="1" t="s">
        <v>2378</v>
      </c>
      <c r="F275" s="1" t="s">
        <v>2378</v>
      </c>
    </row>
    <row r="276" spans="1:7" x14ac:dyDescent="0.2">
      <c r="A276" s="1" t="s">
        <v>210</v>
      </c>
      <c r="B276" s="2" t="str">
        <v>Austropotamobius pallipes</v>
      </c>
      <c r="C276" s="1" t="s">
        <v>467</v>
      </c>
      <c r="D276" s="1" t="s">
        <v>2380</v>
      </c>
      <c r="E276" s="1" t="s">
        <v>2380</v>
      </c>
      <c r="F276" s="1" t="s">
        <v>2380</v>
      </c>
    </row>
    <row r="277" spans="1:7" x14ac:dyDescent="0.2">
      <c r="A277" s="1" t="s">
        <v>210</v>
      </c>
      <c r="B277" s="2" t="str">
        <v>Austropotamobius pallipes</v>
      </c>
      <c r="C277" s="1" t="s">
        <v>469</v>
      </c>
      <c r="D277" s="1" t="s">
        <v>2380</v>
      </c>
      <c r="E277" s="1" t="s">
        <v>2380</v>
      </c>
      <c r="F277" s="1" t="s">
        <v>2380</v>
      </c>
    </row>
    <row r="278" spans="1:7" x14ac:dyDescent="0.2">
      <c r="A278" s="1" t="s">
        <v>210</v>
      </c>
      <c r="B278" s="2" t="str">
        <v>Austropotamobius pallipes</v>
      </c>
      <c r="C278" s="1" t="s">
        <v>464</v>
      </c>
      <c r="D278" s="1" t="s">
        <v>2380</v>
      </c>
      <c r="E278" s="1" t="s">
        <v>2380</v>
      </c>
      <c r="F278" s="1" t="s">
        <v>2380</v>
      </c>
    </row>
    <row r="279" spans="1:7" x14ac:dyDescent="0.2">
      <c r="A279" s="1" t="s">
        <v>211</v>
      </c>
      <c r="B279" s="2" t="str">
        <v>Austropotamobius torrentium</v>
      </c>
      <c r="C279" s="1" t="s">
        <v>467</v>
      </c>
      <c r="D279" s="1" t="s">
        <v>2380</v>
      </c>
      <c r="E279" s="1" t="s">
        <v>2380</v>
      </c>
      <c r="F279" s="1" t="s">
        <v>2380</v>
      </c>
    </row>
    <row r="280" spans="1:7" x14ac:dyDescent="0.2">
      <c r="A280" s="1" t="s">
        <v>212</v>
      </c>
      <c r="B280" s="2" t="str">
        <v>Cordulegaster trinacriae</v>
      </c>
      <c r="C280" s="1" t="s">
        <v>464</v>
      </c>
      <c r="D280" s="1" t="s">
        <v>2378</v>
      </c>
      <c r="E280" s="1" t="s">
        <v>2378</v>
      </c>
      <c r="F280" s="1" t="s">
        <v>2378</v>
      </c>
    </row>
    <row r="281" spans="1:7" x14ac:dyDescent="0.2">
      <c r="A281" s="1" t="s">
        <v>213</v>
      </c>
      <c r="B281" s="2" t="str">
        <v>Sympecma paedisca</v>
      </c>
      <c r="C281" s="1" t="s">
        <v>469</v>
      </c>
      <c r="D281" s="1" t="s">
        <v>2378</v>
      </c>
      <c r="E281" s="1" t="s">
        <v>2380</v>
      </c>
      <c r="F281" s="1" t="s">
        <v>2380</v>
      </c>
    </row>
    <row r="282" spans="1:7" x14ac:dyDescent="0.2">
      <c r="A282" s="1" t="s">
        <v>214</v>
      </c>
      <c r="B282" s="2" t="str">
        <v>Lindenia tetraphylla</v>
      </c>
      <c r="C282" s="1" t="s">
        <v>464</v>
      </c>
      <c r="D282" s="1" t="s">
        <v>2378</v>
      </c>
      <c r="E282" s="1" t="s">
        <v>2383</v>
      </c>
      <c r="F282" s="1" t="s">
        <v>2378</v>
      </c>
    </row>
    <row r="283" spans="1:7" x14ac:dyDescent="0.2">
      <c r="A283" s="1" t="s">
        <v>215</v>
      </c>
      <c r="B283" s="2" t="str">
        <v>Ophiogomphus cecilia</v>
      </c>
      <c r="C283" s="1" t="s">
        <v>469</v>
      </c>
      <c r="D283" s="1" t="s">
        <v>2378</v>
      </c>
      <c r="E283" s="1" t="s">
        <v>2383</v>
      </c>
      <c r="F283" s="1" t="s">
        <v>2378</v>
      </c>
    </row>
    <row r="284" spans="1:7" x14ac:dyDescent="0.2">
      <c r="A284" s="1" t="s">
        <v>216</v>
      </c>
      <c r="B284" s="2" t="str">
        <v>Stylurus flavipes</v>
      </c>
      <c r="C284" s="1" t="s">
        <v>469</v>
      </c>
      <c r="D284" s="1" t="s">
        <v>2378</v>
      </c>
      <c r="E284" s="1" t="s">
        <v>2383</v>
      </c>
      <c r="F284" s="1" t="s">
        <v>2378</v>
      </c>
    </row>
    <row r="285" spans="1:7" x14ac:dyDescent="0.2">
      <c r="A285" s="1" t="s">
        <v>217</v>
      </c>
      <c r="B285" s="2" t="str">
        <v>Coenagrion ornatum</v>
      </c>
      <c r="C285" s="1" t="s">
        <v>464</v>
      </c>
      <c r="D285" s="1" t="s">
        <v>2380</v>
      </c>
      <c r="E285" s="1" t="s">
        <v>2380</v>
      </c>
      <c r="F285" s="1" t="s">
        <v>2380</v>
      </c>
    </row>
    <row r="286" spans="1:7" x14ac:dyDescent="0.2">
      <c r="A286" s="1" t="s">
        <v>218</v>
      </c>
      <c r="B286" s="2" t="str">
        <v>Leucorrhinia pectoralis</v>
      </c>
      <c r="C286" s="1" t="s">
        <v>467</v>
      </c>
      <c r="D286" s="1" t="s">
        <v>2380</v>
      </c>
      <c r="E286" s="1" t="s">
        <v>2380</v>
      </c>
      <c r="F286" s="1" t="s">
        <v>2379</v>
      </c>
    </row>
    <row r="287" spans="1:7" x14ac:dyDescent="0.2">
      <c r="A287" s="1" t="s">
        <v>219</v>
      </c>
      <c r="B287" s="2" t="str">
        <v>Cordulegaster heros</v>
      </c>
      <c r="C287" s="1" t="s">
        <v>469</v>
      </c>
      <c r="D287" s="1" t="s">
        <v>2378</v>
      </c>
      <c r="E287" s="1" t="s">
        <v>2380</v>
      </c>
      <c r="F287" s="1" t="s">
        <v>2383</v>
      </c>
      <c r="G287" t="s">
        <v>2384</v>
      </c>
    </row>
    <row r="288" spans="1:7" x14ac:dyDescent="0.2">
      <c r="A288" s="1" t="s">
        <v>220</v>
      </c>
      <c r="B288" s="2" t="str">
        <v>Oxygastra curtisii</v>
      </c>
      <c r="C288" s="1" t="s">
        <v>467</v>
      </c>
      <c r="D288" s="1" t="s">
        <v>2378</v>
      </c>
      <c r="E288" s="1" t="s">
        <v>2378</v>
      </c>
      <c r="F288" s="1" t="s">
        <v>2378</v>
      </c>
    </row>
    <row r="289" spans="1:6" x14ac:dyDescent="0.2">
      <c r="A289" s="1" t="s">
        <v>220</v>
      </c>
      <c r="B289" s="2" t="str">
        <v>Oxygastra curtisii</v>
      </c>
      <c r="C289" s="1" t="s">
        <v>469</v>
      </c>
      <c r="D289" s="1" t="s">
        <v>2378</v>
      </c>
      <c r="E289" s="1" t="s">
        <v>2383</v>
      </c>
      <c r="F289" s="1" t="s">
        <v>2383</v>
      </c>
    </row>
    <row r="290" spans="1:6" x14ac:dyDescent="0.2">
      <c r="A290" s="1" t="s">
        <v>220</v>
      </c>
      <c r="B290" s="2" t="str">
        <v>Oxygastra curtisii</v>
      </c>
      <c r="C290" s="1" t="s">
        <v>464</v>
      </c>
      <c r="D290" s="1" t="s">
        <v>2378</v>
      </c>
      <c r="E290" s="1" t="s">
        <v>2378</v>
      </c>
      <c r="F290" s="1" t="s">
        <v>2378</v>
      </c>
    </row>
    <row r="291" spans="1:6" x14ac:dyDescent="0.2">
      <c r="A291" s="1" t="s">
        <v>221</v>
      </c>
      <c r="B291" s="2" t="str">
        <v>Coenagrion mercuriale</v>
      </c>
      <c r="C291" s="1" t="s">
        <v>469</v>
      </c>
      <c r="D291" s="1" t="s">
        <v>2380</v>
      </c>
      <c r="E291" s="1" t="s">
        <v>2379</v>
      </c>
      <c r="F291" s="1" t="s">
        <v>2379</v>
      </c>
    </row>
    <row r="292" spans="1:6" x14ac:dyDescent="0.2">
      <c r="A292" s="1" t="s">
        <v>221</v>
      </c>
      <c r="B292" s="2" t="str">
        <v>Coenagrion mercuriale</v>
      </c>
      <c r="C292" s="1" t="s">
        <v>464</v>
      </c>
      <c r="D292" s="1" t="s">
        <v>2378</v>
      </c>
      <c r="E292" s="1" t="s">
        <v>2380</v>
      </c>
      <c r="F292" s="1" t="s">
        <v>2380</v>
      </c>
    </row>
    <row r="293" spans="1:6" x14ac:dyDescent="0.2">
      <c r="A293" s="1" t="s">
        <v>222</v>
      </c>
      <c r="B293" s="2" t="str">
        <v>Vertigo geyeri</v>
      </c>
      <c r="C293" s="1" t="s">
        <v>467</v>
      </c>
      <c r="D293" s="1" t="s">
        <v>2378</v>
      </c>
      <c r="E293" s="1" t="s">
        <v>2378</v>
      </c>
      <c r="F293" s="1" t="s">
        <v>2378</v>
      </c>
    </row>
    <row r="294" spans="1:6" x14ac:dyDescent="0.2">
      <c r="A294" s="1" t="s">
        <v>223</v>
      </c>
      <c r="B294" s="2" t="str">
        <v>Vertigo angustior</v>
      </c>
      <c r="C294" s="1" t="s">
        <v>467</v>
      </c>
      <c r="D294" s="1" t="s">
        <v>2378</v>
      </c>
      <c r="E294" s="1" t="s">
        <v>2378</v>
      </c>
      <c r="F294" s="1" t="s">
        <v>2378</v>
      </c>
    </row>
    <row r="295" spans="1:6" x14ac:dyDescent="0.2">
      <c r="A295" s="1" t="s">
        <v>223</v>
      </c>
      <c r="B295" s="2" t="str">
        <v>Vertigo angustior</v>
      </c>
      <c r="C295" s="1" t="s">
        <v>469</v>
      </c>
      <c r="D295" s="1" t="s">
        <v>2378</v>
      </c>
      <c r="E295" s="1" t="s">
        <v>2378</v>
      </c>
      <c r="F295" s="1" t="s">
        <v>2378</v>
      </c>
    </row>
    <row r="296" spans="1:6" x14ac:dyDescent="0.2">
      <c r="A296" s="1" t="s">
        <v>223</v>
      </c>
      <c r="B296" s="2" t="str">
        <v>Vertigo angustior</v>
      </c>
      <c r="C296" s="1" t="s">
        <v>464</v>
      </c>
      <c r="D296" s="1" t="s">
        <v>2378</v>
      </c>
      <c r="E296" s="1" t="s">
        <v>2378</v>
      </c>
      <c r="F296" s="1" t="s">
        <v>2378</v>
      </c>
    </row>
    <row r="297" spans="1:6" x14ac:dyDescent="0.2">
      <c r="A297" s="1" t="s">
        <v>224</v>
      </c>
      <c r="B297" s="2" t="str">
        <v>Vertigo genesii</v>
      </c>
      <c r="C297" s="1" t="s">
        <v>467</v>
      </c>
      <c r="D297" s="1" t="s">
        <v>2378</v>
      </c>
      <c r="E297" s="1" t="s">
        <v>2378</v>
      </c>
      <c r="F297" s="1" t="s">
        <v>2378</v>
      </c>
    </row>
    <row r="298" spans="1:6" x14ac:dyDescent="0.2">
      <c r="A298" s="1" t="s">
        <v>225</v>
      </c>
      <c r="B298" s="2" t="str">
        <v>Vertigo moulinsiana</v>
      </c>
      <c r="C298" s="1" t="s">
        <v>467</v>
      </c>
      <c r="D298" s="1" t="s">
        <v>2378</v>
      </c>
      <c r="E298" s="1" t="s">
        <v>2378</v>
      </c>
      <c r="F298" s="1" t="s">
        <v>2378</v>
      </c>
    </row>
    <row r="299" spans="1:6" x14ac:dyDescent="0.2">
      <c r="A299" s="1" t="s">
        <v>225</v>
      </c>
      <c r="B299" s="2" t="str">
        <v>Vertigo moulinsiana</v>
      </c>
      <c r="C299" s="1" t="s">
        <v>469</v>
      </c>
      <c r="D299" s="1" t="s">
        <v>2378</v>
      </c>
      <c r="E299" s="1" t="s">
        <v>2378</v>
      </c>
      <c r="F299" s="1" t="s">
        <v>2380</v>
      </c>
    </row>
    <row r="300" spans="1:6" x14ac:dyDescent="0.2">
      <c r="A300" s="1" t="s">
        <v>225</v>
      </c>
      <c r="B300" s="2" t="str">
        <v>Vertigo moulinsiana</v>
      </c>
      <c r="C300" s="1" t="s">
        <v>464</v>
      </c>
      <c r="D300" s="1" t="s">
        <v>2378</v>
      </c>
      <c r="E300" s="1" t="s">
        <v>2378</v>
      </c>
      <c r="F300" s="1" t="s">
        <v>2380</v>
      </c>
    </row>
    <row r="301" spans="1:6" x14ac:dyDescent="0.2">
      <c r="A301" s="1" t="s">
        <v>226</v>
      </c>
      <c r="B301" s="2" t="str">
        <v>Helix pomatia</v>
      </c>
      <c r="C301" s="1" t="s">
        <v>467</v>
      </c>
      <c r="D301" s="1" t="s">
        <v>2378</v>
      </c>
      <c r="E301" s="1" t="s">
        <v>2378</v>
      </c>
      <c r="F301" s="1" t="s">
        <v>2378</v>
      </c>
    </row>
    <row r="302" spans="1:6" x14ac:dyDescent="0.2">
      <c r="A302" s="1" t="s">
        <v>226</v>
      </c>
      <c r="B302" s="2" t="str">
        <v>Helix pomatia</v>
      </c>
      <c r="C302" s="1" t="s">
        <v>469</v>
      </c>
      <c r="D302" s="1" t="s">
        <v>2378</v>
      </c>
      <c r="E302" s="1" t="s">
        <v>2378</v>
      </c>
      <c r="F302" s="1" t="s">
        <v>2378</v>
      </c>
    </row>
    <row r="303" spans="1:6" x14ac:dyDescent="0.2">
      <c r="A303" s="1" t="s">
        <v>227</v>
      </c>
      <c r="B303" s="2" t="str">
        <v>Unio elongatulus</v>
      </c>
      <c r="C303" s="1" t="s">
        <v>467</v>
      </c>
      <c r="D303" s="1" t="s">
        <v>2379</v>
      </c>
      <c r="E303" s="1" t="s">
        <v>2379</v>
      </c>
      <c r="F303" s="1" t="s">
        <v>2379</v>
      </c>
    </row>
    <row r="304" spans="1:6" x14ac:dyDescent="0.2">
      <c r="A304" s="1" t="s">
        <v>227</v>
      </c>
      <c r="B304" s="2" t="str">
        <v>Unio elongatulus</v>
      </c>
      <c r="C304" s="1" t="s">
        <v>469</v>
      </c>
      <c r="D304" s="1" t="s">
        <v>2379</v>
      </c>
      <c r="E304" s="1" t="s">
        <v>2379</v>
      </c>
      <c r="F304" s="1" t="s">
        <v>2379</v>
      </c>
    </row>
    <row r="305" spans="1:6" x14ac:dyDescent="0.2">
      <c r="A305" s="1" t="s">
        <v>227</v>
      </c>
      <c r="B305" s="2" t="str">
        <v>Unio elongatulus</v>
      </c>
      <c r="C305" s="1" t="s">
        <v>464</v>
      </c>
      <c r="D305" s="1" t="s">
        <v>2379</v>
      </c>
      <c r="E305" s="1" t="s">
        <v>2379</v>
      </c>
      <c r="F305" s="1" t="s">
        <v>2379</v>
      </c>
    </row>
    <row r="306" spans="1:6" x14ac:dyDescent="0.2">
      <c r="A306" s="1" t="s">
        <v>228</v>
      </c>
      <c r="B306" s="2" t="str">
        <v>Papilio alexanor</v>
      </c>
      <c r="C306" s="1" t="s">
        <v>467</v>
      </c>
      <c r="D306" s="1" t="s">
        <v>2378</v>
      </c>
      <c r="E306" s="1" t="s">
        <v>2380</v>
      </c>
      <c r="F306" s="1" t="s">
        <v>2380</v>
      </c>
    </row>
    <row r="307" spans="1:6" x14ac:dyDescent="0.2">
      <c r="A307" s="1" t="s">
        <v>229</v>
      </c>
      <c r="B307" s="2" t="str">
        <v>Papilio hospiton</v>
      </c>
      <c r="C307" s="1" t="s">
        <v>464</v>
      </c>
      <c r="D307" s="1" t="s">
        <v>2378</v>
      </c>
      <c r="E307" s="1" t="s">
        <v>2378</v>
      </c>
      <c r="F307" s="1" t="s">
        <v>2378</v>
      </c>
    </row>
    <row r="308" spans="1:6" x14ac:dyDescent="0.2">
      <c r="A308" s="1" t="s">
        <v>230</v>
      </c>
      <c r="B308" s="2" t="str">
        <v>Fabriciana elisa</v>
      </c>
      <c r="C308" s="1" t="s">
        <v>464</v>
      </c>
      <c r="D308" s="1" t="s">
        <v>2378</v>
      </c>
      <c r="E308" s="1" t="s">
        <v>2378</v>
      </c>
      <c r="F308" s="1" t="s">
        <v>2378</v>
      </c>
    </row>
    <row r="309" spans="1:6" x14ac:dyDescent="0.2">
      <c r="A309" s="1" t="s">
        <v>231</v>
      </c>
      <c r="B309" s="2" t="str">
        <v>Erebia calcaria</v>
      </c>
      <c r="C309" s="1" t="s">
        <v>467</v>
      </c>
      <c r="D309" s="1" t="s">
        <v>2378</v>
      </c>
      <c r="E309" s="1" t="s">
        <v>2383</v>
      </c>
      <c r="F309" s="1" t="s">
        <v>2378</v>
      </c>
    </row>
    <row r="310" spans="1:6" x14ac:dyDescent="0.2">
      <c r="A310" s="1" t="s">
        <v>232</v>
      </c>
      <c r="B310" s="2" t="str">
        <v>Erebia christi</v>
      </c>
      <c r="C310" s="1" t="s">
        <v>467</v>
      </c>
      <c r="D310" s="1" t="s">
        <v>2378</v>
      </c>
      <c r="E310" s="1" t="s">
        <v>2380</v>
      </c>
      <c r="F310" s="1" t="s">
        <v>2378</v>
      </c>
    </row>
    <row r="311" spans="1:6" x14ac:dyDescent="0.2">
      <c r="A311" s="1" t="s">
        <v>233</v>
      </c>
      <c r="B311" s="2" t="str">
        <v>Carabus olympiae</v>
      </c>
      <c r="C311" s="1" t="s">
        <v>467</v>
      </c>
      <c r="D311" s="1" t="s">
        <v>2378</v>
      </c>
      <c r="E311" s="1" t="s">
        <v>2380</v>
      </c>
      <c r="F311" s="1" t="s">
        <v>2378</v>
      </c>
    </row>
    <row r="312" spans="1:6" x14ac:dyDescent="0.2">
      <c r="A312" s="1" t="s">
        <v>234</v>
      </c>
      <c r="B312" s="2" t="str">
        <v>Graphoderus bilineatus</v>
      </c>
      <c r="C312" s="1" t="s">
        <v>469</v>
      </c>
      <c r="D312" s="1" t="s">
        <v>2379</v>
      </c>
      <c r="E312" s="1" t="s">
        <v>2379</v>
      </c>
      <c r="F312" s="1" t="s">
        <v>2379</v>
      </c>
    </row>
    <row r="313" spans="1:6" x14ac:dyDescent="0.2">
      <c r="A313" s="1" t="s">
        <v>235</v>
      </c>
      <c r="B313" s="2" t="str">
        <v>Stephanopachys substriatus</v>
      </c>
      <c r="C313" s="1" t="s">
        <v>467</v>
      </c>
      <c r="D313" s="1" t="s">
        <v>2383</v>
      </c>
      <c r="E313" s="1" t="s">
        <v>2383</v>
      </c>
      <c r="F313" s="1" t="s">
        <v>2383</v>
      </c>
    </row>
    <row r="314" spans="1:6" x14ac:dyDescent="0.2">
      <c r="A314" s="1" t="s">
        <v>237</v>
      </c>
      <c r="B314" s="2" t="str">
        <v>Leptodirus hochenwartii</v>
      </c>
      <c r="C314" s="1" t="s">
        <v>469</v>
      </c>
      <c r="D314" s="1" t="s">
        <v>2378</v>
      </c>
      <c r="E314" s="1" t="s">
        <v>2378</v>
      </c>
      <c r="F314" s="1" t="s">
        <v>2378</v>
      </c>
    </row>
    <row r="315" spans="1:6" x14ac:dyDescent="0.2">
      <c r="A315" s="1" t="s">
        <v>238</v>
      </c>
      <c r="B315" s="2" t="str">
        <v>Arytrura musculus</v>
      </c>
      <c r="C315" s="1" t="s">
        <v>469</v>
      </c>
      <c r="D315" s="1" t="s">
        <v>2378</v>
      </c>
      <c r="E315" s="1" t="s">
        <v>2383</v>
      </c>
      <c r="F315" s="1" t="s">
        <v>2379</v>
      </c>
    </row>
    <row r="316" spans="1:6" x14ac:dyDescent="0.2">
      <c r="A316" s="1" t="s">
        <v>239</v>
      </c>
      <c r="B316" s="2" t="str">
        <v>Brachytrupes megacephalus</v>
      </c>
      <c r="C316" s="1" t="s">
        <v>464</v>
      </c>
      <c r="D316" s="1" t="s">
        <v>2378</v>
      </c>
      <c r="E316" s="1" t="s">
        <v>2380</v>
      </c>
      <c r="F316" s="1" t="s">
        <v>2380</v>
      </c>
    </row>
    <row r="317" spans="1:6" x14ac:dyDescent="0.2">
      <c r="A317" s="1" t="s">
        <v>240</v>
      </c>
      <c r="B317" s="2" t="str">
        <v>Myrmecophilus baronii</v>
      </c>
      <c r="C317" s="1" t="s">
        <v>464</v>
      </c>
      <c r="D317" s="1" t="s">
        <v>2378</v>
      </c>
      <c r="E317" s="1" t="s">
        <v>2383</v>
      </c>
      <c r="F317" s="1" t="s">
        <v>2383</v>
      </c>
    </row>
    <row r="318" spans="1:6" x14ac:dyDescent="0.2">
      <c r="A318" s="1" t="s">
        <v>241</v>
      </c>
      <c r="B318" s="2" t="str">
        <v>Anisus vorticulus</v>
      </c>
      <c r="C318" s="1" t="s">
        <v>469</v>
      </c>
      <c r="D318" s="1" t="s">
        <v>2380</v>
      </c>
      <c r="E318" s="1" t="s">
        <v>2380</v>
      </c>
      <c r="F318" s="1" t="s">
        <v>2380</v>
      </c>
    </row>
    <row r="319" spans="1:6" x14ac:dyDescent="0.2">
      <c r="A319" s="1" t="s">
        <v>242</v>
      </c>
      <c r="B319" s="2" t="str">
        <v>Euphydryas maturna</v>
      </c>
      <c r="C319" s="1" t="s">
        <v>467</v>
      </c>
      <c r="D319" s="1" t="s">
        <v>2378</v>
      </c>
      <c r="E319" s="1" t="s">
        <v>2379</v>
      </c>
      <c r="F319" s="1" t="s">
        <v>2380</v>
      </c>
    </row>
    <row r="320" spans="1:6" x14ac:dyDescent="0.2">
      <c r="A320" s="1" t="s">
        <v>243</v>
      </c>
      <c r="B320" s="2" t="str">
        <v>Hirudo verbana</v>
      </c>
      <c r="C320" s="1" t="s">
        <v>464</v>
      </c>
      <c r="D320" s="1" t="s">
        <v>2380</v>
      </c>
      <c r="E320" s="1" t="s">
        <v>2379</v>
      </c>
      <c r="F320" s="1" t="s">
        <v>2380</v>
      </c>
    </row>
    <row r="321" spans="1:6" x14ac:dyDescent="0.2">
      <c r="A321" s="1" t="s">
        <v>243</v>
      </c>
      <c r="B321" s="2" t="str">
        <v>Hirudo verbana</v>
      </c>
      <c r="C321" s="1" t="s">
        <v>469</v>
      </c>
      <c r="D321" s="1" t="s">
        <v>2380</v>
      </c>
      <c r="E321" s="1" t="s">
        <v>2379</v>
      </c>
      <c r="F321" s="1" t="s">
        <v>2380</v>
      </c>
    </row>
    <row r="322" spans="1:6" x14ac:dyDescent="0.2">
      <c r="A322" s="1" t="s">
        <v>243</v>
      </c>
      <c r="B322" s="2" t="str">
        <v>Hirudo verbana</v>
      </c>
      <c r="C322" s="1" t="s">
        <v>467</v>
      </c>
      <c r="D322" s="1" t="s">
        <v>2380</v>
      </c>
      <c r="E322" s="1" t="s">
        <v>2379</v>
      </c>
      <c r="F322" s="1" t="s">
        <v>2380</v>
      </c>
    </row>
    <row r="323" spans="1:6" x14ac:dyDescent="0.2">
      <c r="A323" s="1" t="s">
        <v>244</v>
      </c>
      <c r="B323" s="2" t="str">
        <v>Microcondylaea bonellii</v>
      </c>
      <c r="C323" s="1" t="s">
        <v>469</v>
      </c>
      <c r="D323" s="1" t="s">
        <v>2379</v>
      </c>
      <c r="E323" s="1" t="s">
        <v>2379</v>
      </c>
      <c r="F323" s="1" t="s">
        <v>2379</v>
      </c>
    </row>
    <row r="324" spans="1:6" x14ac:dyDescent="0.2">
      <c r="A324" s="1" t="s">
        <v>245</v>
      </c>
      <c r="B324" s="2" t="str">
        <v>Buprestis splendens</v>
      </c>
      <c r="C324" s="1" t="s">
        <v>464</v>
      </c>
      <c r="D324" s="1" t="s">
        <v>2378</v>
      </c>
      <c r="E324" s="1" t="s">
        <v>2383</v>
      </c>
      <c r="F324" s="1" t="s">
        <v>2383</v>
      </c>
    </row>
    <row r="325" spans="1:6" x14ac:dyDescent="0.2">
      <c r="A325" s="1" t="s">
        <v>246</v>
      </c>
      <c r="B325" s="2" t="str">
        <v>Cucujus cinnaberinus</v>
      </c>
      <c r="C325" s="1" t="s">
        <v>464</v>
      </c>
      <c r="D325" s="1" t="s">
        <v>2378</v>
      </c>
      <c r="E325" s="1" t="s">
        <v>2378</v>
      </c>
      <c r="F325" s="1" t="s">
        <v>2378</v>
      </c>
    </row>
    <row r="326" spans="1:6" x14ac:dyDescent="0.2">
      <c r="A326" s="1" t="s">
        <v>247</v>
      </c>
      <c r="B326" s="2" t="str">
        <v>Osmoderma cristinae</v>
      </c>
      <c r="C326" s="1" t="s">
        <v>464</v>
      </c>
      <c r="D326" s="1" t="s">
        <v>2378</v>
      </c>
      <c r="E326" s="1" t="s">
        <v>2383</v>
      </c>
      <c r="F326" s="1" t="s">
        <v>2383</v>
      </c>
    </row>
    <row r="327" spans="1:6" x14ac:dyDescent="0.2">
      <c r="A327" s="1" t="s">
        <v>248</v>
      </c>
      <c r="B327" s="2" t="str">
        <v>Morimus asper funereus</v>
      </c>
      <c r="C327" s="1" t="s">
        <v>469</v>
      </c>
      <c r="D327" s="1" t="s">
        <v>2378</v>
      </c>
      <c r="E327" s="1" t="s">
        <v>2383</v>
      </c>
      <c r="F327" s="1" t="s">
        <v>2383</v>
      </c>
    </row>
    <row r="328" spans="1:6" x14ac:dyDescent="0.2">
      <c r="A328" s="1" t="s">
        <v>249</v>
      </c>
      <c r="B328" s="2" t="str">
        <v>Lucanus cervus</v>
      </c>
      <c r="C328" s="1" t="s">
        <v>467</v>
      </c>
      <c r="D328" s="1" t="s">
        <v>2378</v>
      </c>
      <c r="E328" s="1" t="s">
        <v>2378</v>
      </c>
      <c r="F328" s="1" t="s">
        <v>2378</v>
      </c>
    </row>
    <row r="329" spans="1:6" x14ac:dyDescent="0.2">
      <c r="A329" s="1" t="s">
        <v>249</v>
      </c>
      <c r="B329" s="2" t="str">
        <v>Lucanus cervus</v>
      </c>
      <c r="C329" s="1" t="s">
        <v>469</v>
      </c>
      <c r="D329" s="1" t="s">
        <v>2378</v>
      </c>
      <c r="E329" s="1" t="s">
        <v>2378</v>
      </c>
      <c r="F329" s="1" t="s">
        <v>2378</v>
      </c>
    </row>
    <row r="330" spans="1:6" x14ac:dyDescent="0.2">
      <c r="A330" s="1" t="s">
        <v>249</v>
      </c>
      <c r="B330" s="2" t="str">
        <v>Lucanus cervus</v>
      </c>
      <c r="C330" s="1" t="s">
        <v>464</v>
      </c>
      <c r="D330" s="1" t="s">
        <v>2378</v>
      </c>
      <c r="E330" s="1" t="s">
        <v>2378</v>
      </c>
      <c r="F330" s="1" t="s">
        <v>2378</v>
      </c>
    </row>
    <row r="331" spans="1:6" x14ac:dyDescent="0.2">
      <c r="A331" s="1" t="s">
        <v>250</v>
      </c>
      <c r="B331" s="2" t="str">
        <v>Osmoderma eremita</v>
      </c>
      <c r="C331" s="1" t="s">
        <v>467</v>
      </c>
      <c r="D331" s="1" t="s">
        <v>2378</v>
      </c>
      <c r="E331" s="1" t="s">
        <v>2378</v>
      </c>
      <c r="F331" s="1" t="s">
        <v>2378</v>
      </c>
    </row>
    <row r="332" spans="1:6" x14ac:dyDescent="0.2">
      <c r="A332" s="1" t="s">
        <v>250</v>
      </c>
      <c r="B332" s="2" t="str">
        <v>Osmoderma eremita</v>
      </c>
      <c r="C332" s="1" t="s">
        <v>469</v>
      </c>
      <c r="D332" s="1" t="s">
        <v>2378</v>
      </c>
      <c r="E332" s="1" t="s">
        <v>2378</v>
      </c>
      <c r="F332" s="1" t="s">
        <v>2378</v>
      </c>
    </row>
    <row r="333" spans="1:6" x14ac:dyDescent="0.2">
      <c r="A333" s="1" t="s">
        <v>250</v>
      </c>
      <c r="B333" s="2" t="str">
        <v>Osmoderma eremita</v>
      </c>
      <c r="C333" s="1" t="s">
        <v>464</v>
      </c>
      <c r="D333" s="1" t="s">
        <v>2378</v>
      </c>
      <c r="E333" s="1" t="s">
        <v>2378</v>
      </c>
      <c r="F333" s="1" t="s">
        <v>2378</v>
      </c>
    </row>
    <row r="334" spans="1:6" x14ac:dyDescent="0.2">
      <c r="A334" s="1" t="s">
        <v>251</v>
      </c>
      <c r="B334" s="2" t="str">
        <v>Rosalia alpina</v>
      </c>
      <c r="C334" s="1" t="s">
        <v>467</v>
      </c>
      <c r="D334" s="1" t="s">
        <v>2378</v>
      </c>
      <c r="E334" s="1" t="s">
        <v>2378</v>
      </c>
      <c r="F334" s="1" t="s">
        <v>2378</v>
      </c>
    </row>
    <row r="335" spans="1:6" x14ac:dyDescent="0.2">
      <c r="A335" s="1" t="s">
        <v>251</v>
      </c>
      <c r="B335" s="2" t="str">
        <v>Rosalia alpina</v>
      </c>
      <c r="C335" s="1" t="s">
        <v>469</v>
      </c>
      <c r="D335" s="1" t="s">
        <v>2378</v>
      </c>
      <c r="E335" s="1" t="s">
        <v>2378</v>
      </c>
      <c r="F335" s="1" t="s">
        <v>2378</v>
      </c>
    </row>
    <row r="336" spans="1:6" x14ac:dyDescent="0.2">
      <c r="A336" s="1" t="s">
        <v>251</v>
      </c>
      <c r="B336" s="2" t="str">
        <v>Rosalia alpina</v>
      </c>
      <c r="C336" s="1" t="s">
        <v>464</v>
      </c>
      <c r="D336" s="1" t="s">
        <v>2378</v>
      </c>
      <c r="E336" s="1" t="s">
        <v>2378</v>
      </c>
      <c r="F336" s="1" t="s">
        <v>2378</v>
      </c>
    </row>
    <row r="337" spans="1:6" x14ac:dyDescent="0.2">
      <c r="A337" s="1" t="s">
        <v>252</v>
      </c>
      <c r="B337" s="2" t="str">
        <v>Cerambyx cerdo</v>
      </c>
      <c r="C337" s="1" t="s">
        <v>467</v>
      </c>
      <c r="D337" s="1" t="s">
        <v>2378</v>
      </c>
      <c r="E337" s="1" t="s">
        <v>2378</v>
      </c>
      <c r="F337" s="1" t="s">
        <v>2378</v>
      </c>
    </row>
    <row r="338" spans="1:6" x14ac:dyDescent="0.2">
      <c r="A338" s="1" t="s">
        <v>252</v>
      </c>
      <c r="B338" s="2" t="str">
        <v>Cerambyx cerdo</v>
      </c>
      <c r="C338" s="1" t="s">
        <v>469</v>
      </c>
      <c r="D338" s="1" t="s">
        <v>2378</v>
      </c>
      <c r="E338" s="1" t="s">
        <v>2378</v>
      </c>
      <c r="F338" s="1" t="s">
        <v>2378</v>
      </c>
    </row>
    <row r="339" spans="1:6" x14ac:dyDescent="0.2">
      <c r="A339" s="1" t="s">
        <v>252</v>
      </c>
      <c r="B339" s="2" t="str">
        <v>Cerambyx cerdo</v>
      </c>
      <c r="C339" s="1" t="s">
        <v>464</v>
      </c>
      <c r="D339" s="1" t="s">
        <v>2378</v>
      </c>
      <c r="E339" s="1" t="s">
        <v>2378</v>
      </c>
      <c r="F339" s="1" t="s">
        <v>2378</v>
      </c>
    </row>
    <row r="340" spans="1:6" x14ac:dyDescent="0.2">
      <c r="A340" s="1" t="s">
        <v>253</v>
      </c>
      <c r="B340" s="2" t="str">
        <v>Osmoderma italicum</v>
      </c>
      <c r="C340" s="1" t="s">
        <v>464</v>
      </c>
      <c r="D340" s="1" t="s">
        <v>2378</v>
      </c>
      <c r="E340" s="1" t="s">
        <v>2378</v>
      </c>
      <c r="F340" s="1" t="s">
        <v>2378</v>
      </c>
    </row>
    <row r="341" spans="1:6" x14ac:dyDescent="0.2">
      <c r="A341" s="1" t="s">
        <v>254</v>
      </c>
      <c r="B341" s="2" t="str">
        <v>Saga pedo</v>
      </c>
      <c r="C341" s="1" t="s">
        <v>467</v>
      </c>
      <c r="D341" s="1" t="s">
        <v>2378</v>
      </c>
      <c r="E341" s="1" t="s">
        <v>2378</v>
      </c>
      <c r="F341" s="1" t="s">
        <v>2378</v>
      </c>
    </row>
    <row r="342" spans="1:6" x14ac:dyDescent="0.2">
      <c r="A342" s="1" t="s">
        <v>254</v>
      </c>
      <c r="B342" s="2" t="str">
        <v>Saga pedo</v>
      </c>
      <c r="C342" s="1" t="s">
        <v>469</v>
      </c>
      <c r="D342" s="1" t="s">
        <v>2378</v>
      </c>
      <c r="E342" s="1" t="s">
        <v>2378</v>
      </c>
      <c r="F342" s="1" t="s">
        <v>2378</v>
      </c>
    </row>
    <row r="343" spans="1:6" x14ac:dyDescent="0.2">
      <c r="A343" s="1" t="s">
        <v>254</v>
      </c>
      <c r="B343" s="2" t="str">
        <v>Saga pedo</v>
      </c>
      <c r="C343" s="1" t="s">
        <v>464</v>
      </c>
      <c r="D343" s="1" t="s">
        <v>2378</v>
      </c>
      <c r="E343" s="1" t="s">
        <v>2378</v>
      </c>
      <c r="F343" s="1" t="s">
        <v>2378</v>
      </c>
    </row>
    <row r="344" spans="1:6" x14ac:dyDescent="0.2">
      <c r="A344" s="1" t="s">
        <v>255</v>
      </c>
      <c r="B344" s="2" t="str">
        <v>Rhysodes sulcatus</v>
      </c>
      <c r="C344" s="1" t="s">
        <v>467</v>
      </c>
      <c r="D344" s="1" t="s">
        <v>2378</v>
      </c>
      <c r="E344" s="1" t="s">
        <v>2383</v>
      </c>
      <c r="F344" s="1" t="s">
        <v>2378</v>
      </c>
    </row>
    <row r="345" spans="1:6" x14ac:dyDescent="0.2">
      <c r="A345" s="1" t="s">
        <v>255</v>
      </c>
      <c r="B345" s="2" t="str">
        <v>Rhysodes sulcatus</v>
      </c>
      <c r="C345" s="1" t="s">
        <v>469</v>
      </c>
      <c r="D345" s="1" t="s">
        <v>2378</v>
      </c>
      <c r="E345" s="1" t="s">
        <v>2383</v>
      </c>
      <c r="F345" s="1" t="s">
        <v>2378</v>
      </c>
    </row>
    <row r="346" spans="1:6" x14ac:dyDescent="0.2">
      <c r="A346" s="1" t="s">
        <v>255</v>
      </c>
      <c r="B346" s="2" t="str">
        <v>Rhysodes sulcatus</v>
      </c>
      <c r="C346" s="1" t="s">
        <v>464</v>
      </c>
      <c r="D346" s="1" t="s">
        <v>2378</v>
      </c>
      <c r="E346" s="1" t="s">
        <v>2383</v>
      </c>
      <c r="F346" s="1" t="s">
        <v>2378</v>
      </c>
    </row>
    <row r="347" spans="1:6" x14ac:dyDescent="0.2">
      <c r="A347" s="1" t="s">
        <v>256</v>
      </c>
      <c r="B347" s="2" t="str">
        <v>Erannis ankeraria</v>
      </c>
      <c r="C347" s="1" t="s">
        <v>469</v>
      </c>
      <c r="D347" s="1" t="s">
        <v>2383</v>
      </c>
      <c r="E347" s="1" t="s">
        <v>2383</v>
      </c>
      <c r="F347" s="1" t="s">
        <v>2383</v>
      </c>
    </row>
    <row r="348" spans="1:6" x14ac:dyDescent="0.2">
      <c r="A348" s="1" t="s">
        <v>256</v>
      </c>
      <c r="B348" s="2" t="str">
        <v>Erannis ankeraria</v>
      </c>
      <c r="C348" s="1" t="s">
        <v>464</v>
      </c>
      <c r="D348" s="1" t="s">
        <v>2383</v>
      </c>
      <c r="E348" s="1" t="s">
        <v>2383</v>
      </c>
      <c r="F348" s="1" t="s">
        <v>2383</v>
      </c>
    </row>
    <row r="349" spans="1:6" x14ac:dyDescent="0.2">
      <c r="A349" s="1" t="s">
        <v>257</v>
      </c>
      <c r="B349" s="2" t="str">
        <v>Maculinea teleius</v>
      </c>
      <c r="C349" s="1" t="s">
        <v>467</v>
      </c>
      <c r="D349" s="1" t="s">
        <v>2378</v>
      </c>
      <c r="E349" s="1" t="s">
        <v>2379</v>
      </c>
      <c r="F349" s="1" t="s">
        <v>2379</v>
      </c>
    </row>
    <row r="350" spans="1:6" x14ac:dyDescent="0.2">
      <c r="A350" s="1" t="s">
        <v>257</v>
      </c>
      <c r="B350" s="2" t="str">
        <v>Maculinea teleius</v>
      </c>
      <c r="C350" s="1" t="s">
        <v>469</v>
      </c>
      <c r="D350" s="1" t="s">
        <v>2378</v>
      </c>
      <c r="E350" s="1" t="s">
        <v>2379</v>
      </c>
      <c r="F350" s="1" t="s">
        <v>2379</v>
      </c>
    </row>
    <row r="351" spans="1:6" x14ac:dyDescent="0.2">
      <c r="A351" s="1" t="s">
        <v>258</v>
      </c>
      <c r="B351" s="2" t="str">
        <v>Coenonympha oedippus</v>
      </c>
      <c r="C351" s="1" t="s">
        <v>467</v>
      </c>
      <c r="D351" s="1" t="s">
        <v>2378</v>
      </c>
      <c r="E351" s="1" t="s">
        <v>2378</v>
      </c>
      <c r="F351" s="1" t="s">
        <v>2380</v>
      </c>
    </row>
    <row r="352" spans="1:6" x14ac:dyDescent="0.2">
      <c r="A352" s="1" t="s">
        <v>258</v>
      </c>
      <c r="B352" s="2" t="str">
        <v>Coenonympha oedippus</v>
      </c>
      <c r="C352" s="1" t="s">
        <v>469</v>
      </c>
      <c r="D352" s="1" t="s">
        <v>2378</v>
      </c>
      <c r="E352" s="1" t="s">
        <v>2378</v>
      </c>
      <c r="F352" s="1" t="s">
        <v>2380</v>
      </c>
    </row>
    <row r="353" spans="1:6" x14ac:dyDescent="0.2">
      <c r="A353" s="1" t="s">
        <v>259</v>
      </c>
      <c r="B353" s="2" t="str">
        <v>Lopinga achine</v>
      </c>
      <c r="C353" s="1" t="s">
        <v>467</v>
      </c>
      <c r="D353" s="1" t="s">
        <v>2378</v>
      </c>
      <c r="E353" s="1" t="s">
        <v>2378</v>
      </c>
      <c r="F353" s="1" t="s">
        <v>2378</v>
      </c>
    </row>
    <row r="354" spans="1:6" x14ac:dyDescent="0.2">
      <c r="A354" s="1" t="s">
        <v>259</v>
      </c>
      <c r="B354" s="2" t="str">
        <v>Lopinga achine</v>
      </c>
      <c r="C354" s="1" t="s">
        <v>469</v>
      </c>
      <c r="D354" s="1" t="s">
        <v>2379</v>
      </c>
      <c r="E354" s="1" t="s">
        <v>2379</v>
      </c>
      <c r="F354" s="1" t="s">
        <v>2378</v>
      </c>
    </row>
    <row r="355" spans="1:6" x14ac:dyDescent="0.2">
      <c r="A355" s="1" t="s">
        <v>260</v>
      </c>
      <c r="B355" s="2" t="str">
        <v>Eriogaster catax</v>
      </c>
      <c r="C355" s="1" t="s">
        <v>467</v>
      </c>
      <c r="D355" s="1" t="s">
        <v>2378</v>
      </c>
      <c r="E355" s="1" t="s">
        <v>2383</v>
      </c>
      <c r="F355" s="1" t="s">
        <v>2378</v>
      </c>
    </row>
    <row r="356" spans="1:6" x14ac:dyDescent="0.2">
      <c r="A356" s="1" t="s">
        <v>260</v>
      </c>
      <c r="B356" s="2" t="str">
        <v>Eriogaster catax</v>
      </c>
      <c r="C356" s="1" t="s">
        <v>469</v>
      </c>
      <c r="D356" s="1" t="s">
        <v>2378</v>
      </c>
      <c r="E356" s="1" t="s">
        <v>2383</v>
      </c>
      <c r="F356" s="1" t="s">
        <v>2378</v>
      </c>
    </row>
    <row r="357" spans="1:6" x14ac:dyDescent="0.2">
      <c r="A357" s="1" t="s">
        <v>260</v>
      </c>
      <c r="B357" s="2" t="str">
        <v>Eriogaster catax</v>
      </c>
      <c r="C357" s="1" t="s">
        <v>464</v>
      </c>
      <c r="D357" s="1" t="s">
        <v>2380</v>
      </c>
      <c r="E357" s="1" t="s">
        <v>2383</v>
      </c>
      <c r="F357" s="1" t="s">
        <v>2380</v>
      </c>
    </row>
    <row r="358" spans="1:6" x14ac:dyDescent="0.2">
      <c r="A358" s="1" t="s">
        <v>261</v>
      </c>
      <c r="B358" s="2" t="str">
        <v>Proserpinus proserpina</v>
      </c>
      <c r="C358" s="1" t="s">
        <v>467</v>
      </c>
      <c r="D358" s="1" t="s">
        <v>2378</v>
      </c>
      <c r="E358" s="1" t="s">
        <v>2378</v>
      </c>
      <c r="F358" s="1" t="s">
        <v>2378</v>
      </c>
    </row>
    <row r="359" spans="1:6" x14ac:dyDescent="0.2">
      <c r="A359" s="1" t="s">
        <v>261</v>
      </c>
      <c r="B359" s="2" t="str">
        <v>Proserpinus proserpina</v>
      </c>
      <c r="C359" s="1" t="s">
        <v>469</v>
      </c>
      <c r="D359" s="1" t="s">
        <v>2378</v>
      </c>
      <c r="E359" s="1" t="s">
        <v>2380</v>
      </c>
      <c r="F359" s="1" t="s">
        <v>2380</v>
      </c>
    </row>
    <row r="360" spans="1:6" x14ac:dyDescent="0.2">
      <c r="A360" s="1" t="s">
        <v>261</v>
      </c>
      <c r="B360" s="2" t="str">
        <v>Proserpinus proserpina</v>
      </c>
      <c r="C360" s="1" t="s">
        <v>464</v>
      </c>
      <c r="D360" s="1" t="s">
        <v>2378</v>
      </c>
      <c r="E360" s="1" t="s">
        <v>2380</v>
      </c>
      <c r="F360" s="1" t="s">
        <v>2380</v>
      </c>
    </row>
    <row r="361" spans="1:6" x14ac:dyDescent="0.2">
      <c r="A361" s="1" t="s">
        <v>262</v>
      </c>
      <c r="B361" s="2" t="str">
        <v>Hyles hippophaes</v>
      </c>
      <c r="C361" s="1" t="s">
        <v>467</v>
      </c>
      <c r="D361" s="1" t="s">
        <v>2383</v>
      </c>
      <c r="E361" s="1" t="s">
        <v>2383</v>
      </c>
      <c r="F361" s="1" t="s">
        <v>2379</v>
      </c>
    </row>
    <row r="362" spans="1:6" x14ac:dyDescent="0.2">
      <c r="A362" s="1" t="s">
        <v>262</v>
      </c>
      <c r="B362" s="2" t="str">
        <v>Hyles hippophaes</v>
      </c>
      <c r="C362" s="1" t="s">
        <v>469</v>
      </c>
      <c r="D362" s="1" t="s">
        <v>2383</v>
      </c>
      <c r="E362" s="1" t="s">
        <v>2383</v>
      </c>
      <c r="F362" s="1" t="s">
        <v>2379</v>
      </c>
    </row>
    <row r="363" spans="1:6" x14ac:dyDescent="0.2">
      <c r="A363" s="1" t="s">
        <v>263</v>
      </c>
      <c r="B363" s="2" t="str">
        <v>Euplagia quadripunctaria</v>
      </c>
      <c r="C363" s="1" t="s">
        <v>467</v>
      </c>
      <c r="D363" s="1" t="s">
        <v>2378</v>
      </c>
      <c r="E363" s="1" t="s">
        <v>2378</v>
      </c>
      <c r="F363" s="1" t="s">
        <v>2378</v>
      </c>
    </row>
    <row r="364" spans="1:6" x14ac:dyDescent="0.2">
      <c r="A364" s="1" t="s">
        <v>263</v>
      </c>
      <c r="B364" s="2" t="str">
        <v>Euplagia quadripunctaria</v>
      </c>
      <c r="C364" s="1" t="s">
        <v>469</v>
      </c>
      <c r="D364" s="1" t="s">
        <v>2378</v>
      </c>
      <c r="E364" s="1" t="s">
        <v>2378</v>
      </c>
      <c r="F364" s="1" t="s">
        <v>2378</v>
      </c>
    </row>
    <row r="365" spans="1:6" x14ac:dyDescent="0.2">
      <c r="A365" s="1" t="s">
        <v>263</v>
      </c>
      <c r="B365" s="2" t="str">
        <v>Euplagia quadripunctaria</v>
      </c>
      <c r="C365" s="1" t="s">
        <v>464</v>
      </c>
      <c r="D365" s="1" t="s">
        <v>2378</v>
      </c>
      <c r="E365" s="1" t="s">
        <v>2378</v>
      </c>
      <c r="F365" s="1" t="s">
        <v>2378</v>
      </c>
    </row>
    <row r="366" spans="1:6" x14ac:dyDescent="0.2">
      <c r="A366" s="1" t="s">
        <v>264</v>
      </c>
      <c r="B366" s="2" t="str">
        <v>Melanargia arge</v>
      </c>
      <c r="C366" s="1" t="s">
        <v>464</v>
      </c>
      <c r="D366" s="1" t="s">
        <v>2378</v>
      </c>
      <c r="E366" s="1" t="s">
        <v>2378</v>
      </c>
      <c r="F366" s="1" t="s">
        <v>2378</v>
      </c>
    </row>
    <row r="367" spans="1:6" x14ac:dyDescent="0.2">
      <c r="A367" s="1" t="s">
        <v>264</v>
      </c>
      <c r="B367" s="2" t="str">
        <v>Melanargia arge</v>
      </c>
      <c r="C367" s="1" t="s">
        <v>467</v>
      </c>
      <c r="D367" s="1" t="s">
        <v>2378</v>
      </c>
      <c r="E367" s="1" t="s">
        <v>2378</v>
      </c>
      <c r="F367" s="1" t="s">
        <v>2378</v>
      </c>
    </row>
    <row r="368" spans="1:6" x14ac:dyDescent="0.2">
      <c r="A368" s="1" t="s">
        <v>265</v>
      </c>
      <c r="B368" s="2" t="str">
        <v>Zerynthia polyxena</v>
      </c>
      <c r="C368" s="1" t="s">
        <v>467</v>
      </c>
      <c r="D368" s="1" t="s">
        <v>2378</v>
      </c>
      <c r="E368" s="1" t="s">
        <v>2380</v>
      </c>
      <c r="F368" s="1" t="s">
        <v>2380</v>
      </c>
    </row>
    <row r="369" spans="1:6" x14ac:dyDescent="0.2">
      <c r="A369" s="1" t="s">
        <v>265</v>
      </c>
      <c r="B369" s="2" t="str">
        <v>Zerynthia polyxena</v>
      </c>
      <c r="C369" s="1" t="s">
        <v>469</v>
      </c>
      <c r="D369" s="1" t="s">
        <v>2378</v>
      </c>
      <c r="E369" s="1" t="s">
        <v>2380</v>
      </c>
      <c r="F369" s="1" t="s">
        <v>2379</v>
      </c>
    </row>
    <row r="370" spans="1:6" x14ac:dyDescent="0.2">
      <c r="A370" s="1" t="s">
        <v>266</v>
      </c>
      <c r="B370" s="2" t="str">
        <v>Zerynthia cassandra</v>
      </c>
      <c r="C370" s="1" t="s">
        <v>469</v>
      </c>
      <c r="D370" s="1" t="s">
        <v>2378</v>
      </c>
      <c r="E370" s="1" t="s">
        <v>2378</v>
      </c>
      <c r="F370" s="1" t="s">
        <v>2378</v>
      </c>
    </row>
    <row r="371" spans="1:6" x14ac:dyDescent="0.2">
      <c r="A371" s="1" t="s">
        <v>266</v>
      </c>
      <c r="B371" s="2" t="str">
        <v>Zerynthia cassandra</v>
      </c>
      <c r="C371" s="1" t="s">
        <v>464</v>
      </c>
      <c r="D371" s="1" t="s">
        <v>2378</v>
      </c>
      <c r="E371" s="1" t="s">
        <v>2378</v>
      </c>
      <c r="F371" s="1" t="s">
        <v>2378</v>
      </c>
    </row>
    <row r="372" spans="1:6" x14ac:dyDescent="0.2">
      <c r="A372" s="1" t="s">
        <v>267</v>
      </c>
      <c r="B372" s="2" t="str">
        <v>Parnassius apollo</v>
      </c>
      <c r="C372" s="1" t="s">
        <v>467</v>
      </c>
      <c r="D372" s="1" t="s">
        <v>2378</v>
      </c>
      <c r="E372" s="1" t="s">
        <v>2378</v>
      </c>
      <c r="F372" s="1" t="s">
        <v>2378</v>
      </c>
    </row>
    <row r="373" spans="1:6" x14ac:dyDescent="0.2">
      <c r="A373" s="1" t="s">
        <v>267</v>
      </c>
      <c r="B373" s="2" t="str">
        <v>Parnassius apollo</v>
      </c>
      <c r="C373" s="1" t="s">
        <v>469</v>
      </c>
      <c r="D373" s="1" t="s">
        <v>2378</v>
      </c>
      <c r="E373" s="1" t="s">
        <v>2380</v>
      </c>
      <c r="F373" s="1" t="s">
        <v>2380</v>
      </c>
    </row>
    <row r="374" spans="1:6" x14ac:dyDescent="0.2">
      <c r="A374" s="1" t="s">
        <v>267</v>
      </c>
      <c r="B374" s="2" t="str">
        <v>Parnassius apollo</v>
      </c>
      <c r="C374" s="1" t="s">
        <v>464</v>
      </c>
      <c r="D374" s="1" t="s">
        <v>2378</v>
      </c>
      <c r="E374" s="1" t="s">
        <v>2380</v>
      </c>
      <c r="F374" s="1" t="s">
        <v>2380</v>
      </c>
    </row>
    <row r="375" spans="1:6" x14ac:dyDescent="0.2">
      <c r="A375" s="1" t="s">
        <v>268</v>
      </c>
      <c r="B375" s="2" t="str">
        <v>Parnassius mnemosyne</v>
      </c>
      <c r="C375" s="1" t="s">
        <v>467</v>
      </c>
      <c r="D375" s="1" t="s">
        <v>2378</v>
      </c>
      <c r="E375" s="1" t="s">
        <v>2378</v>
      </c>
      <c r="F375" s="1" t="s">
        <v>2380</v>
      </c>
    </row>
    <row r="376" spans="1:6" x14ac:dyDescent="0.2">
      <c r="A376" s="1" t="s">
        <v>268</v>
      </c>
      <c r="B376" s="2" t="str">
        <v>Parnassius mnemosyne</v>
      </c>
      <c r="C376" s="1" t="s">
        <v>469</v>
      </c>
      <c r="D376" s="1" t="s">
        <v>2378</v>
      </c>
      <c r="E376" s="1" t="s">
        <v>2378</v>
      </c>
      <c r="F376" s="1" t="s">
        <v>2380</v>
      </c>
    </row>
    <row r="377" spans="1:6" x14ac:dyDescent="0.2">
      <c r="A377" s="1" t="s">
        <v>268</v>
      </c>
      <c r="B377" s="2" t="str">
        <v>Parnassius mnemosyne</v>
      </c>
      <c r="C377" s="1" t="s">
        <v>464</v>
      </c>
      <c r="D377" s="1" t="s">
        <v>2378</v>
      </c>
      <c r="E377" s="1" t="s">
        <v>2378</v>
      </c>
      <c r="F377" s="1" t="s">
        <v>2380</v>
      </c>
    </row>
    <row r="378" spans="1:6" x14ac:dyDescent="0.2">
      <c r="A378" s="1" t="s">
        <v>269</v>
      </c>
      <c r="B378" s="2" t="str">
        <v>Maculinea arion</v>
      </c>
      <c r="C378" s="1" t="s">
        <v>467</v>
      </c>
      <c r="D378" s="1" t="s">
        <v>2378</v>
      </c>
      <c r="E378" s="1" t="s">
        <v>2378</v>
      </c>
      <c r="F378" s="1" t="s">
        <v>2378</v>
      </c>
    </row>
    <row r="379" spans="1:6" x14ac:dyDescent="0.2">
      <c r="A379" s="1" t="s">
        <v>269</v>
      </c>
      <c r="B379" s="2" t="str">
        <v>Maculinea arion</v>
      </c>
      <c r="C379" s="1" t="s">
        <v>469</v>
      </c>
      <c r="D379" s="1" t="s">
        <v>2378</v>
      </c>
      <c r="E379" s="1" t="s">
        <v>2380</v>
      </c>
      <c r="F379" s="1" t="s">
        <v>2380</v>
      </c>
    </row>
    <row r="380" spans="1:6" x14ac:dyDescent="0.2">
      <c r="A380" s="1" t="s">
        <v>269</v>
      </c>
      <c r="B380" s="2" t="str">
        <v>Maculinea arion</v>
      </c>
      <c r="C380" s="1" t="s">
        <v>464</v>
      </c>
      <c r="D380" s="1" t="s">
        <v>2378</v>
      </c>
      <c r="E380" s="1" t="s">
        <v>2380</v>
      </c>
      <c r="F380" s="1" t="s">
        <v>2380</v>
      </c>
    </row>
    <row r="381" spans="1:6" x14ac:dyDescent="0.2">
      <c r="A381" s="1" t="s">
        <v>270</v>
      </c>
      <c r="B381" s="2" t="str">
        <v>Lycaena dispar</v>
      </c>
      <c r="C381" s="1" t="s">
        <v>469</v>
      </c>
      <c r="D381" s="1" t="s">
        <v>2380</v>
      </c>
      <c r="E381" s="1" t="s">
        <v>2380</v>
      </c>
      <c r="F381" s="1" t="s">
        <v>2379</v>
      </c>
    </row>
    <row r="382" spans="1:6" x14ac:dyDescent="0.2">
      <c r="A382" s="1" t="s">
        <v>270</v>
      </c>
      <c r="B382" s="2" t="str">
        <v>Lycaena dispar</v>
      </c>
      <c r="C382" s="1" t="s">
        <v>464</v>
      </c>
      <c r="D382" s="1" t="s">
        <v>2380</v>
      </c>
      <c r="E382" s="1" t="s">
        <v>2380</v>
      </c>
      <c r="F382" s="1" t="s">
        <v>2379</v>
      </c>
    </row>
    <row r="383" spans="1:6" x14ac:dyDescent="0.2">
      <c r="A383" s="1" t="s">
        <v>271</v>
      </c>
      <c r="B383" s="2" t="str">
        <v>Euphydryas aurinia</v>
      </c>
      <c r="C383" s="1" t="s">
        <v>467</v>
      </c>
      <c r="D383" s="1" t="s">
        <v>2378</v>
      </c>
      <c r="E383" s="1" t="s">
        <v>2380</v>
      </c>
      <c r="F383" s="1" t="s">
        <v>2378</v>
      </c>
    </row>
    <row r="384" spans="1:6" x14ac:dyDescent="0.2">
      <c r="A384" s="1" t="s">
        <v>271</v>
      </c>
      <c r="B384" s="2" t="str">
        <v>Euphydryas aurinia</v>
      </c>
      <c r="C384" s="1" t="s">
        <v>469</v>
      </c>
      <c r="D384" s="1" t="s">
        <v>2378</v>
      </c>
      <c r="E384" s="1" t="s">
        <v>2379</v>
      </c>
      <c r="F384" s="1" t="s">
        <v>2379</v>
      </c>
    </row>
    <row r="385" spans="1:6" x14ac:dyDescent="0.2">
      <c r="A385" s="1" t="s">
        <v>271</v>
      </c>
      <c r="B385" s="2" t="str">
        <v>Euphydryas aurinia</v>
      </c>
      <c r="C385" s="1" t="s">
        <v>464</v>
      </c>
      <c r="D385" s="1" t="s">
        <v>2378</v>
      </c>
      <c r="E385" s="1" t="s">
        <v>2378</v>
      </c>
      <c r="F385" s="1" t="s">
        <v>2378</v>
      </c>
    </row>
    <row r="386" spans="1:6" x14ac:dyDescent="0.2">
      <c r="A386" s="1" t="s">
        <v>272</v>
      </c>
      <c r="B386" s="2" t="str">
        <v>Crocidura sicula</v>
      </c>
      <c r="C386" s="1" t="s">
        <v>464</v>
      </c>
      <c r="D386" s="1" t="s">
        <v>2378</v>
      </c>
      <c r="E386" s="1" t="s">
        <v>2378</v>
      </c>
      <c r="F386" s="1" t="s">
        <v>2378</v>
      </c>
    </row>
    <row r="387" spans="1:6" x14ac:dyDescent="0.2">
      <c r="A387" s="1" t="s">
        <v>273</v>
      </c>
      <c r="B387" s="2" t="str">
        <v>Cervus elaphus corsicanus</v>
      </c>
      <c r="C387" s="1" t="s">
        <v>464</v>
      </c>
      <c r="D387" s="1" t="s">
        <v>2378</v>
      </c>
      <c r="E387" s="1" t="s">
        <v>2378</v>
      </c>
      <c r="F387" s="1" t="s">
        <v>2378</v>
      </c>
    </row>
    <row r="388" spans="1:6" x14ac:dyDescent="0.2">
      <c r="A388" s="1" t="s">
        <v>274</v>
      </c>
      <c r="B388" s="2" t="str">
        <v>Ovis aries musimon</v>
      </c>
      <c r="C388" s="1" t="s">
        <v>464</v>
      </c>
      <c r="D388" s="1" t="s">
        <v>2378</v>
      </c>
      <c r="E388" s="1" t="s">
        <v>2378</v>
      </c>
      <c r="F388" s="1" t="s">
        <v>2378</v>
      </c>
    </row>
    <row r="389" spans="1:6" x14ac:dyDescent="0.2">
      <c r="A389" s="1" t="s">
        <v>275</v>
      </c>
      <c r="B389" s="2" t="str">
        <v>Lepus timidus</v>
      </c>
      <c r="C389" s="1" t="s">
        <v>467</v>
      </c>
      <c r="D389" s="1" t="s">
        <v>2378</v>
      </c>
      <c r="E389" s="1" t="s">
        <v>2380</v>
      </c>
      <c r="F389" s="1" t="s">
        <v>2378</v>
      </c>
    </row>
    <row r="390" spans="1:6" x14ac:dyDescent="0.2">
      <c r="A390" s="1" t="s">
        <v>276</v>
      </c>
      <c r="B390" s="2" t="str">
        <v>Rupicapra rupicapra</v>
      </c>
      <c r="C390" s="1" t="s">
        <v>467</v>
      </c>
      <c r="D390" s="1" t="s">
        <v>2378</v>
      </c>
      <c r="E390" s="1" t="s">
        <v>2378</v>
      </c>
      <c r="F390" s="1" t="s">
        <v>2378</v>
      </c>
    </row>
    <row r="391" spans="1:6" x14ac:dyDescent="0.2">
      <c r="A391" s="1" t="s">
        <v>277</v>
      </c>
      <c r="B391" s="2" t="str">
        <v>Rupicapra pyrenaica ornata</v>
      </c>
      <c r="C391" s="1" t="s">
        <v>467</v>
      </c>
      <c r="D391" s="1" t="s">
        <v>2378</v>
      </c>
      <c r="E391" s="1" t="s">
        <v>2378</v>
      </c>
      <c r="F391" s="1" t="s">
        <v>2378</v>
      </c>
    </row>
    <row r="392" spans="1:6" x14ac:dyDescent="0.2">
      <c r="A392" s="1" t="s">
        <v>278</v>
      </c>
      <c r="B392" s="2" t="str">
        <v>Capra ibex</v>
      </c>
      <c r="C392" s="1" t="s">
        <v>467</v>
      </c>
      <c r="D392" s="1" t="s">
        <v>2380</v>
      </c>
      <c r="E392" s="1" t="s">
        <v>2380</v>
      </c>
      <c r="F392" s="1" t="s">
        <v>2378</v>
      </c>
    </row>
    <row r="393" spans="1:6" x14ac:dyDescent="0.2">
      <c r="A393" s="1" t="s">
        <v>279</v>
      </c>
      <c r="B393" s="2" t="str">
        <v>Canis aureus</v>
      </c>
      <c r="C393" s="1" t="s">
        <v>467</v>
      </c>
      <c r="D393" s="1" t="s">
        <v>2378</v>
      </c>
      <c r="E393" s="1" t="s">
        <v>2378</v>
      </c>
      <c r="F393" s="1" t="s">
        <v>2378</v>
      </c>
    </row>
    <row r="394" spans="1:6" x14ac:dyDescent="0.2">
      <c r="A394" s="1" t="s">
        <v>279</v>
      </c>
      <c r="B394" s="2" t="str">
        <v>Canis aureus</v>
      </c>
      <c r="C394" s="1" t="s">
        <v>469</v>
      </c>
      <c r="D394" s="1" t="s">
        <v>2378</v>
      </c>
      <c r="E394" s="1" t="s">
        <v>2378</v>
      </c>
      <c r="F394" s="1" t="s">
        <v>2378</v>
      </c>
    </row>
    <row r="395" spans="1:6" x14ac:dyDescent="0.2">
      <c r="A395" s="1" t="s">
        <v>280</v>
      </c>
      <c r="B395" s="2" t="str">
        <v>Dryomys nitedula</v>
      </c>
      <c r="C395" s="1" t="s">
        <v>467</v>
      </c>
      <c r="D395" s="1" t="s">
        <v>2378</v>
      </c>
      <c r="E395" s="1" t="s">
        <v>2378</v>
      </c>
      <c r="F395" s="1" t="s">
        <v>2378</v>
      </c>
    </row>
    <row r="396" spans="1:6" x14ac:dyDescent="0.2">
      <c r="A396" s="1" t="s">
        <v>280</v>
      </c>
      <c r="B396" s="2" t="str">
        <v>Dryomys nitedula</v>
      </c>
      <c r="C396" s="1" t="s">
        <v>464</v>
      </c>
      <c r="D396" s="1" t="s">
        <v>2378</v>
      </c>
      <c r="E396" s="1" t="s">
        <v>2378</v>
      </c>
      <c r="F396" s="1" t="s">
        <v>2378</v>
      </c>
    </row>
    <row r="397" spans="1:6" x14ac:dyDescent="0.2">
      <c r="A397" s="1" t="s">
        <v>281</v>
      </c>
      <c r="B397" s="2" t="str">
        <v>Muscardinus avellanarius</v>
      </c>
      <c r="C397" s="1" t="s">
        <v>467</v>
      </c>
      <c r="D397" s="1" t="s">
        <v>2378</v>
      </c>
      <c r="E397" s="1" t="s">
        <v>2378</v>
      </c>
      <c r="F397" s="1" t="s">
        <v>2378</v>
      </c>
    </row>
    <row r="398" spans="1:6" x14ac:dyDescent="0.2">
      <c r="A398" s="1" t="s">
        <v>281</v>
      </c>
      <c r="B398" s="2" t="str">
        <v>Muscardinus avellanarius</v>
      </c>
      <c r="C398" s="1" t="s">
        <v>469</v>
      </c>
      <c r="D398" s="1" t="s">
        <v>2378</v>
      </c>
      <c r="E398" s="1" t="s">
        <v>2378</v>
      </c>
      <c r="F398" s="1" t="s">
        <v>2378</v>
      </c>
    </row>
    <row r="399" spans="1:6" x14ac:dyDescent="0.2">
      <c r="A399" s="1" t="s">
        <v>281</v>
      </c>
      <c r="B399" s="2" t="str">
        <v>Muscardinus avellanarius</v>
      </c>
      <c r="C399" s="1" t="s">
        <v>464</v>
      </c>
      <c r="D399" s="1" t="s">
        <v>2378</v>
      </c>
      <c r="E399" s="1" t="s">
        <v>2378</v>
      </c>
      <c r="F399" s="1" t="s">
        <v>2378</v>
      </c>
    </row>
    <row r="400" spans="1:6" x14ac:dyDescent="0.2">
      <c r="A400" s="1" t="s">
        <v>282</v>
      </c>
      <c r="B400" s="2" t="str">
        <v>Hystrix cristata</v>
      </c>
      <c r="C400" s="1" t="s">
        <v>467</v>
      </c>
      <c r="D400" s="1" t="s">
        <v>2378</v>
      </c>
      <c r="E400" s="1" t="s">
        <v>2378</v>
      </c>
      <c r="F400" s="1" t="s">
        <v>2378</v>
      </c>
    </row>
    <row r="401" spans="1:6" x14ac:dyDescent="0.2">
      <c r="A401" s="1" t="s">
        <v>282</v>
      </c>
      <c r="B401" s="2" t="str">
        <v>Hystrix cristata</v>
      </c>
      <c r="C401" s="1" t="s">
        <v>469</v>
      </c>
      <c r="D401" s="1" t="s">
        <v>2378</v>
      </c>
      <c r="E401" s="1" t="s">
        <v>2378</v>
      </c>
      <c r="F401" s="1" t="s">
        <v>2378</v>
      </c>
    </row>
    <row r="402" spans="1:6" x14ac:dyDescent="0.2">
      <c r="A402" s="1" t="s">
        <v>282</v>
      </c>
      <c r="B402" s="2" t="str">
        <v>Hystrix cristata</v>
      </c>
      <c r="C402" s="1" t="s">
        <v>464</v>
      </c>
      <c r="D402" s="1" t="s">
        <v>2378</v>
      </c>
      <c r="E402" s="1" t="s">
        <v>2378</v>
      </c>
      <c r="F402" s="1" t="s">
        <v>2378</v>
      </c>
    </row>
    <row r="403" spans="1:6" x14ac:dyDescent="0.2">
      <c r="A403" s="1" t="s">
        <v>283</v>
      </c>
      <c r="B403" s="2" t="str">
        <v>Martes martes</v>
      </c>
      <c r="C403" s="1" t="s">
        <v>467</v>
      </c>
      <c r="D403" s="1" t="s">
        <v>2378</v>
      </c>
      <c r="E403" s="1" t="s">
        <v>2378</v>
      </c>
      <c r="F403" s="1" t="s">
        <v>2378</v>
      </c>
    </row>
    <row r="404" spans="1:6" x14ac:dyDescent="0.2">
      <c r="A404" s="1" t="s">
        <v>283</v>
      </c>
      <c r="B404" s="2" t="str">
        <v>Martes martes</v>
      </c>
      <c r="C404" s="1" t="s">
        <v>469</v>
      </c>
      <c r="D404" s="1" t="s">
        <v>2378</v>
      </c>
      <c r="E404" s="1" t="s">
        <v>2378</v>
      </c>
      <c r="F404" s="1" t="s">
        <v>2378</v>
      </c>
    </row>
    <row r="405" spans="1:6" x14ac:dyDescent="0.2">
      <c r="A405" s="1" t="s">
        <v>283</v>
      </c>
      <c r="B405" s="2" t="str">
        <v>Martes martes</v>
      </c>
      <c r="C405" s="1" t="s">
        <v>464</v>
      </c>
      <c r="D405" s="1" t="s">
        <v>2378</v>
      </c>
      <c r="E405" s="1" t="s">
        <v>2378</v>
      </c>
      <c r="F405" s="1" t="s">
        <v>2378</v>
      </c>
    </row>
    <row r="406" spans="1:6" x14ac:dyDescent="0.2">
      <c r="A406" s="1" t="s">
        <v>284</v>
      </c>
      <c r="B406" s="2" t="str">
        <v>Felis silvestris</v>
      </c>
      <c r="C406" s="1" t="s">
        <v>467</v>
      </c>
      <c r="D406" s="1" t="s">
        <v>2378</v>
      </c>
      <c r="E406" s="1" t="s">
        <v>2378</v>
      </c>
      <c r="F406" s="1" t="s">
        <v>2378</v>
      </c>
    </row>
    <row r="407" spans="1:6" x14ac:dyDescent="0.2">
      <c r="A407" s="1" t="s">
        <v>284</v>
      </c>
      <c r="B407" s="2" t="str">
        <v>Felis silvestris</v>
      </c>
      <c r="C407" s="1" t="s">
        <v>469</v>
      </c>
      <c r="D407" s="1" t="s">
        <v>2378</v>
      </c>
      <c r="E407" s="1" t="s">
        <v>2378</v>
      </c>
      <c r="F407" s="1" t="s">
        <v>2378</v>
      </c>
    </row>
    <row r="408" spans="1:6" x14ac:dyDescent="0.2">
      <c r="A408" s="1" t="s">
        <v>284</v>
      </c>
      <c r="B408" s="2" t="str">
        <v>Felis silvestris</v>
      </c>
      <c r="C408" s="1" t="s">
        <v>464</v>
      </c>
      <c r="D408" s="1" t="s">
        <v>2383</v>
      </c>
      <c r="E408" s="1" t="s">
        <v>2383</v>
      </c>
      <c r="F408" s="1" t="s">
        <v>2378</v>
      </c>
    </row>
    <row r="409" spans="1:6" x14ac:dyDescent="0.2">
      <c r="A409" s="1" t="s">
        <v>285</v>
      </c>
      <c r="B409" s="2" t="str">
        <v>Rhinolophus mehelyi</v>
      </c>
      <c r="C409" s="1" t="s">
        <v>464</v>
      </c>
      <c r="D409" s="1" t="s">
        <v>2380</v>
      </c>
      <c r="E409" s="1" t="s">
        <v>2380</v>
      </c>
      <c r="F409" s="1" t="s">
        <v>2380</v>
      </c>
    </row>
    <row r="410" spans="1:6" x14ac:dyDescent="0.2">
      <c r="A410" s="1" t="s">
        <v>286</v>
      </c>
      <c r="B410" s="2" t="str">
        <v>Rhinolophus hipposideros</v>
      </c>
      <c r="C410" s="1" t="s">
        <v>467</v>
      </c>
      <c r="D410" s="1" t="s">
        <v>2378</v>
      </c>
      <c r="E410" s="1" t="s">
        <v>2378</v>
      </c>
      <c r="F410" s="1" t="s">
        <v>2378</v>
      </c>
    </row>
    <row r="411" spans="1:6" x14ac:dyDescent="0.2">
      <c r="A411" s="1" t="s">
        <v>286</v>
      </c>
      <c r="B411" s="2" t="str">
        <v>Rhinolophus hipposideros</v>
      </c>
      <c r="C411" s="1" t="s">
        <v>469</v>
      </c>
      <c r="D411" s="1" t="s">
        <v>2378</v>
      </c>
      <c r="E411" s="1" t="s">
        <v>2378</v>
      </c>
      <c r="F411" s="1" t="s">
        <v>2378</v>
      </c>
    </row>
    <row r="412" spans="1:6" x14ac:dyDescent="0.2">
      <c r="A412" s="1" t="s">
        <v>286</v>
      </c>
      <c r="B412" s="2" t="str">
        <v>Rhinolophus hipposideros</v>
      </c>
      <c r="C412" s="1" t="s">
        <v>464</v>
      </c>
      <c r="D412" s="1" t="s">
        <v>2378</v>
      </c>
      <c r="E412" s="1" t="s">
        <v>2378</v>
      </c>
      <c r="F412" s="1" t="s">
        <v>2378</v>
      </c>
    </row>
    <row r="413" spans="1:6" x14ac:dyDescent="0.2">
      <c r="A413" s="1" t="s">
        <v>287</v>
      </c>
      <c r="B413" s="2" t="str">
        <v>Rhinolophus ferrumequinum</v>
      </c>
      <c r="C413" s="1" t="s">
        <v>467</v>
      </c>
      <c r="D413" s="1" t="s">
        <v>2378</v>
      </c>
      <c r="E413" s="1" t="s">
        <v>2378</v>
      </c>
      <c r="F413" s="1" t="s">
        <v>2378</v>
      </c>
    </row>
    <row r="414" spans="1:6" x14ac:dyDescent="0.2">
      <c r="A414" s="1" t="s">
        <v>287</v>
      </c>
      <c r="B414" s="2" t="str">
        <v>Rhinolophus ferrumequinum</v>
      </c>
      <c r="C414" s="1" t="s">
        <v>469</v>
      </c>
      <c r="D414" s="1" t="s">
        <v>2378</v>
      </c>
      <c r="E414" s="1" t="s">
        <v>2378</v>
      </c>
      <c r="F414" s="1" t="s">
        <v>2378</v>
      </c>
    </row>
    <row r="415" spans="1:6" x14ac:dyDescent="0.2">
      <c r="A415" s="1" t="s">
        <v>287</v>
      </c>
      <c r="B415" s="2" t="str">
        <v>Rhinolophus ferrumequinum</v>
      </c>
      <c r="C415" s="1" t="s">
        <v>464</v>
      </c>
      <c r="D415" s="1" t="s">
        <v>2378</v>
      </c>
      <c r="E415" s="1" t="s">
        <v>2378</v>
      </c>
      <c r="F415" s="1" t="s">
        <v>2378</v>
      </c>
    </row>
    <row r="416" spans="1:6" x14ac:dyDescent="0.2">
      <c r="A416" s="1" t="s">
        <v>288</v>
      </c>
      <c r="B416" s="2" t="str">
        <v>Rhinolophus euryale</v>
      </c>
      <c r="C416" s="1" t="s">
        <v>467</v>
      </c>
      <c r="D416" s="1" t="s">
        <v>2378</v>
      </c>
      <c r="E416" s="1" t="s">
        <v>2378</v>
      </c>
      <c r="F416" s="1" t="s">
        <v>2378</v>
      </c>
    </row>
    <row r="417" spans="1:6" x14ac:dyDescent="0.2">
      <c r="A417" s="1" t="s">
        <v>288</v>
      </c>
      <c r="B417" s="2" t="str">
        <v>Rhinolophus euryale</v>
      </c>
      <c r="C417" s="1" t="s">
        <v>469</v>
      </c>
      <c r="D417" s="1" t="s">
        <v>2378</v>
      </c>
      <c r="E417" s="1" t="s">
        <v>2378</v>
      </c>
      <c r="F417" s="1" t="s">
        <v>2378</v>
      </c>
    </row>
    <row r="418" spans="1:6" x14ac:dyDescent="0.2">
      <c r="A418" s="1" t="s">
        <v>288</v>
      </c>
      <c r="B418" s="2" t="str">
        <v>Rhinolophus euryale</v>
      </c>
      <c r="C418" s="1" t="s">
        <v>464</v>
      </c>
      <c r="D418" s="1" t="s">
        <v>2378</v>
      </c>
      <c r="E418" s="1" t="s">
        <v>2378</v>
      </c>
      <c r="F418" s="1" t="s">
        <v>2378</v>
      </c>
    </row>
    <row r="419" spans="1:6" x14ac:dyDescent="0.2">
      <c r="A419" s="1" t="s">
        <v>289</v>
      </c>
      <c r="B419" s="2" t="str">
        <v>Myotis blythii</v>
      </c>
      <c r="C419" s="1" t="s">
        <v>467</v>
      </c>
      <c r="D419" s="1" t="s">
        <v>2380</v>
      </c>
      <c r="E419" s="1" t="s">
        <v>2380</v>
      </c>
      <c r="F419" s="1" t="s">
        <v>2380</v>
      </c>
    </row>
    <row r="420" spans="1:6" x14ac:dyDescent="0.2">
      <c r="A420" s="1" t="s">
        <v>289</v>
      </c>
      <c r="B420" s="2" t="str">
        <v>Myotis blythii</v>
      </c>
      <c r="C420" s="1" t="s">
        <v>469</v>
      </c>
      <c r="D420" s="1" t="s">
        <v>2378</v>
      </c>
      <c r="E420" s="1" t="s">
        <v>2380</v>
      </c>
      <c r="F420" s="1" t="s">
        <v>2380</v>
      </c>
    </row>
    <row r="421" spans="1:6" x14ac:dyDescent="0.2">
      <c r="A421" s="1" t="s">
        <v>289</v>
      </c>
      <c r="B421" s="2" t="str">
        <v>Myotis blythii</v>
      </c>
      <c r="C421" s="1" t="s">
        <v>464</v>
      </c>
      <c r="D421" s="1" t="s">
        <v>2378</v>
      </c>
      <c r="E421" s="1" t="s">
        <v>2380</v>
      </c>
      <c r="F421" s="1" t="s">
        <v>2380</v>
      </c>
    </row>
    <row r="422" spans="1:6" x14ac:dyDescent="0.2">
      <c r="A422" s="1" t="s">
        <v>290</v>
      </c>
      <c r="B422" s="2" t="str">
        <v>Barbastella barbastellus</v>
      </c>
      <c r="C422" s="1" t="s">
        <v>467</v>
      </c>
      <c r="D422" s="1" t="s">
        <v>2378</v>
      </c>
      <c r="E422" s="1" t="s">
        <v>2383</v>
      </c>
      <c r="F422" s="1" t="s">
        <v>2378</v>
      </c>
    </row>
    <row r="423" spans="1:6" x14ac:dyDescent="0.2">
      <c r="A423" s="1" t="s">
        <v>290</v>
      </c>
      <c r="B423" s="2" t="str">
        <v>Barbastella barbastellus</v>
      </c>
      <c r="C423" s="1" t="s">
        <v>469</v>
      </c>
      <c r="D423" s="1" t="s">
        <v>2378</v>
      </c>
      <c r="E423" s="1" t="s">
        <v>2383</v>
      </c>
      <c r="F423" s="1" t="s">
        <v>2378</v>
      </c>
    </row>
    <row r="424" spans="1:6" x14ac:dyDescent="0.2">
      <c r="A424" s="1" t="s">
        <v>290</v>
      </c>
      <c r="B424" s="2" t="str">
        <v>Barbastella barbastellus</v>
      </c>
      <c r="C424" s="1" t="s">
        <v>464</v>
      </c>
      <c r="D424" s="1" t="s">
        <v>2378</v>
      </c>
      <c r="E424" s="1" t="s">
        <v>2383</v>
      </c>
      <c r="F424" s="1" t="s">
        <v>2378</v>
      </c>
    </row>
    <row r="425" spans="1:6" x14ac:dyDescent="0.2">
      <c r="A425" s="1" t="s">
        <v>291</v>
      </c>
      <c r="B425" s="2" t="str">
        <v>Pipistrellus pipistrellus</v>
      </c>
      <c r="C425" s="1" t="s">
        <v>467</v>
      </c>
      <c r="D425" s="1" t="s">
        <v>2378</v>
      </c>
      <c r="E425" s="1" t="s">
        <v>2378</v>
      </c>
      <c r="F425" s="1" t="s">
        <v>2378</v>
      </c>
    </row>
    <row r="426" spans="1:6" x14ac:dyDescent="0.2">
      <c r="A426" s="1" t="s">
        <v>291</v>
      </c>
      <c r="B426" s="2" t="str">
        <v>Pipistrellus pipistrellus</v>
      </c>
      <c r="C426" s="1" t="s">
        <v>469</v>
      </c>
      <c r="D426" s="1" t="s">
        <v>2378</v>
      </c>
      <c r="E426" s="1" t="s">
        <v>2378</v>
      </c>
      <c r="F426" s="1" t="s">
        <v>2378</v>
      </c>
    </row>
    <row r="427" spans="1:6" x14ac:dyDescent="0.2">
      <c r="A427" s="1" t="s">
        <v>291</v>
      </c>
      <c r="B427" s="2" t="str">
        <v>Pipistrellus pipistrellus</v>
      </c>
      <c r="C427" s="1" t="s">
        <v>464</v>
      </c>
      <c r="D427" s="1" t="s">
        <v>2378</v>
      </c>
      <c r="E427" s="1" t="s">
        <v>2378</v>
      </c>
      <c r="F427" s="1" t="s">
        <v>2378</v>
      </c>
    </row>
    <row r="428" spans="1:6" x14ac:dyDescent="0.2">
      <c r="A428" s="1" t="s">
        <v>292</v>
      </c>
      <c r="B428" s="2" t="str">
        <v>Miniopterus schreibersii</v>
      </c>
      <c r="C428" s="1" t="s">
        <v>467</v>
      </c>
      <c r="D428" s="1" t="s">
        <v>2383</v>
      </c>
      <c r="E428" s="1" t="s">
        <v>2383</v>
      </c>
      <c r="F428" s="1" t="s">
        <v>2380</v>
      </c>
    </row>
    <row r="429" spans="1:6" x14ac:dyDescent="0.2">
      <c r="A429" s="1" t="s">
        <v>292</v>
      </c>
      <c r="B429" s="2" t="str">
        <v>Miniopterus schreibersii</v>
      </c>
      <c r="C429" s="1" t="s">
        <v>469</v>
      </c>
      <c r="D429" s="1" t="s">
        <v>2378</v>
      </c>
      <c r="E429" s="1" t="s">
        <v>2378</v>
      </c>
      <c r="F429" s="1" t="s">
        <v>2378</v>
      </c>
    </row>
    <row r="430" spans="1:6" x14ac:dyDescent="0.2">
      <c r="A430" s="1" t="s">
        <v>292</v>
      </c>
      <c r="B430" s="2" t="str">
        <v>Miniopterus schreibersii</v>
      </c>
      <c r="C430" s="1" t="s">
        <v>464</v>
      </c>
      <c r="D430" s="1" t="s">
        <v>2378</v>
      </c>
      <c r="E430" s="1" t="s">
        <v>2378</v>
      </c>
      <c r="F430" s="1" t="s">
        <v>2378</v>
      </c>
    </row>
    <row r="431" spans="1:6" x14ac:dyDescent="0.2">
      <c r="A431" s="1" t="s">
        <v>293</v>
      </c>
      <c r="B431" s="2" t="str">
        <v>Nyctalus noctula</v>
      </c>
      <c r="C431" s="1" t="s">
        <v>467</v>
      </c>
      <c r="D431" s="1" t="s">
        <v>2378</v>
      </c>
      <c r="E431" s="1" t="s">
        <v>2383</v>
      </c>
      <c r="F431" s="1" t="s">
        <v>2378</v>
      </c>
    </row>
    <row r="432" spans="1:6" x14ac:dyDescent="0.2">
      <c r="A432" s="1" t="s">
        <v>293</v>
      </c>
      <c r="B432" s="2" t="str">
        <v>Nyctalus noctula</v>
      </c>
      <c r="C432" s="1" t="s">
        <v>469</v>
      </c>
      <c r="D432" s="1" t="s">
        <v>2378</v>
      </c>
      <c r="E432" s="1" t="s">
        <v>2383</v>
      </c>
      <c r="F432" s="1" t="s">
        <v>2383</v>
      </c>
    </row>
    <row r="433" spans="1:6" x14ac:dyDescent="0.2">
      <c r="A433" s="1" t="s">
        <v>293</v>
      </c>
      <c r="B433" s="2" t="str">
        <v>Nyctalus noctula</v>
      </c>
      <c r="C433" s="1" t="s">
        <v>464</v>
      </c>
      <c r="D433" s="1" t="s">
        <v>2378</v>
      </c>
      <c r="E433" s="1" t="s">
        <v>2383</v>
      </c>
      <c r="F433" s="1" t="s">
        <v>2383</v>
      </c>
    </row>
    <row r="434" spans="1:6" x14ac:dyDescent="0.2">
      <c r="A434" s="1" t="s">
        <v>294</v>
      </c>
      <c r="B434" s="2" t="str">
        <v>Eptesicus nilssonii</v>
      </c>
      <c r="C434" s="1" t="s">
        <v>467</v>
      </c>
      <c r="D434" s="1" t="s">
        <v>2378</v>
      </c>
      <c r="E434" s="1" t="s">
        <v>2378</v>
      </c>
      <c r="F434" s="1" t="s">
        <v>2378</v>
      </c>
    </row>
    <row r="435" spans="1:6" x14ac:dyDescent="0.2">
      <c r="A435" s="1" t="s">
        <v>295</v>
      </c>
      <c r="B435" s="2" t="str">
        <v>Myotis daubentonii</v>
      </c>
      <c r="C435" s="1" t="s">
        <v>467</v>
      </c>
      <c r="D435" s="1" t="s">
        <v>2378</v>
      </c>
      <c r="E435" s="1" t="s">
        <v>2378</v>
      </c>
      <c r="F435" s="1" t="s">
        <v>2380</v>
      </c>
    </row>
    <row r="436" spans="1:6" x14ac:dyDescent="0.2">
      <c r="A436" s="1" t="s">
        <v>295</v>
      </c>
      <c r="B436" s="2" t="str">
        <v>Myotis daubentonii</v>
      </c>
      <c r="C436" s="1" t="s">
        <v>469</v>
      </c>
      <c r="D436" s="1" t="s">
        <v>2378</v>
      </c>
      <c r="E436" s="1" t="s">
        <v>2378</v>
      </c>
      <c r="F436" s="1" t="s">
        <v>2380</v>
      </c>
    </row>
    <row r="437" spans="1:6" x14ac:dyDescent="0.2">
      <c r="A437" s="1" t="s">
        <v>295</v>
      </c>
      <c r="B437" s="2" t="str">
        <v>Myotis daubentonii</v>
      </c>
      <c r="C437" s="1" t="s">
        <v>464</v>
      </c>
      <c r="D437" s="1" t="s">
        <v>2378</v>
      </c>
      <c r="E437" s="1" t="s">
        <v>2378</v>
      </c>
      <c r="F437" s="1" t="s">
        <v>2380</v>
      </c>
    </row>
    <row r="438" spans="1:6" x14ac:dyDescent="0.2">
      <c r="A438" s="1" t="s">
        <v>296</v>
      </c>
      <c r="B438" s="2" t="str">
        <v>Myotis capaccinii</v>
      </c>
      <c r="C438" s="1" t="s">
        <v>467</v>
      </c>
      <c r="D438" s="1" t="s">
        <v>2380</v>
      </c>
      <c r="E438" s="1" t="s">
        <v>2379</v>
      </c>
      <c r="F438" s="1" t="s">
        <v>2379</v>
      </c>
    </row>
    <row r="439" spans="1:6" x14ac:dyDescent="0.2">
      <c r="A439" s="1" t="s">
        <v>296</v>
      </c>
      <c r="B439" s="2" t="str">
        <v>Myotis capaccinii</v>
      </c>
      <c r="C439" s="1" t="s">
        <v>469</v>
      </c>
      <c r="D439" s="1" t="s">
        <v>2380</v>
      </c>
      <c r="E439" s="1" t="s">
        <v>2379</v>
      </c>
      <c r="F439" s="1" t="s">
        <v>2379</v>
      </c>
    </row>
    <row r="440" spans="1:6" x14ac:dyDescent="0.2">
      <c r="A440" s="1" t="s">
        <v>296</v>
      </c>
      <c r="B440" s="2" t="str">
        <v>Myotis capaccinii</v>
      </c>
      <c r="C440" s="1" t="s">
        <v>464</v>
      </c>
      <c r="D440" s="1" t="s">
        <v>2378</v>
      </c>
      <c r="E440" s="1" t="s">
        <v>2380</v>
      </c>
      <c r="F440" s="1" t="s">
        <v>2379</v>
      </c>
    </row>
    <row r="441" spans="1:6" x14ac:dyDescent="0.2">
      <c r="A441" s="1" t="s">
        <v>297</v>
      </c>
      <c r="B441" s="2" t="str">
        <v>Pipistrellus nathusii</v>
      </c>
      <c r="C441" s="1" t="s">
        <v>467</v>
      </c>
      <c r="D441" s="1" t="s">
        <v>2378</v>
      </c>
      <c r="E441" s="1" t="s">
        <v>2383</v>
      </c>
      <c r="F441" s="1" t="s">
        <v>2380</v>
      </c>
    </row>
    <row r="442" spans="1:6" x14ac:dyDescent="0.2">
      <c r="A442" s="1" t="s">
        <v>297</v>
      </c>
      <c r="B442" s="2" t="str">
        <v>Pipistrellus nathusii</v>
      </c>
      <c r="C442" s="1" t="s">
        <v>469</v>
      </c>
      <c r="D442" s="1" t="s">
        <v>2378</v>
      </c>
      <c r="E442" s="1" t="s">
        <v>2383</v>
      </c>
      <c r="F442" s="1" t="s">
        <v>2380</v>
      </c>
    </row>
    <row r="443" spans="1:6" x14ac:dyDescent="0.2">
      <c r="A443" s="1" t="s">
        <v>297</v>
      </c>
      <c r="B443" s="2" t="str">
        <v>Pipistrellus nathusii</v>
      </c>
      <c r="C443" s="1" t="s">
        <v>464</v>
      </c>
      <c r="D443" s="1" t="s">
        <v>2378</v>
      </c>
      <c r="E443" s="1" t="s">
        <v>2383</v>
      </c>
      <c r="F443" s="1" t="s">
        <v>2380</v>
      </c>
    </row>
    <row r="444" spans="1:6" x14ac:dyDescent="0.2">
      <c r="A444" s="1" t="s">
        <v>298</v>
      </c>
      <c r="B444" s="2" t="str">
        <v>Myotis brandtii</v>
      </c>
      <c r="C444" s="1" t="s">
        <v>464</v>
      </c>
      <c r="D444" s="1" t="s">
        <v>2383</v>
      </c>
      <c r="E444" s="1" t="s">
        <v>2383</v>
      </c>
      <c r="F444" s="1" t="s">
        <v>2378</v>
      </c>
    </row>
    <row r="445" spans="1:6" x14ac:dyDescent="0.2">
      <c r="A445" s="1" t="s">
        <v>298</v>
      </c>
      <c r="B445" s="2" t="str">
        <v>Myotis brandtii</v>
      </c>
      <c r="C445" s="1" t="s">
        <v>467</v>
      </c>
      <c r="D445" s="1" t="s">
        <v>2383</v>
      </c>
      <c r="E445" s="1" t="s">
        <v>2383</v>
      </c>
      <c r="F445" s="1" t="s">
        <v>2378</v>
      </c>
    </row>
    <row r="446" spans="1:6" x14ac:dyDescent="0.2">
      <c r="A446" s="1" t="s">
        <v>299</v>
      </c>
      <c r="B446" s="2" t="str">
        <v>Myotis emarginatus</v>
      </c>
      <c r="C446" s="1" t="s">
        <v>467</v>
      </c>
      <c r="D446" s="1" t="s">
        <v>2378</v>
      </c>
      <c r="E446" s="1" t="s">
        <v>2378</v>
      </c>
      <c r="F446" s="1" t="s">
        <v>2378</v>
      </c>
    </row>
    <row r="447" spans="1:6" x14ac:dyDescent="0.2">
      <c r="A447" s="1" t="s">
        <v>299</v>
      </c>
      <c r="B447" s="2" t="str">
        <v>Myotis emarginatus</v>
      </c>
      <c r="C447" s="1" t="s">
        <v>469</v>
      </c>
      <c r="D447" s="1" t="s">
        <v>2378</v>
      </c>
      <c r="E447" s="1" t="s">
        <v>2378</v>
      </c>
      <c r="F447" s="1" t="s">
        <v>2378</v>
      </c>
    </row>
    <row r="448" spans="1:6" x14ac:dyDescent="0.2">
      <c r="A448" s="1" t="s">
        <v>299</v>
      </c>
      <c r="B448" s="2" t="str">
        <v>Myotis emarginatus</v>
      </c>
      <c r="C448" s="1" t="s">
        <v>464</v>
      </c>
      <c r="D448" s="1" t="s">
        <v>2378</v>
      </c>
      <c r="E448" s="1" t="s">
        <v>2378</v>
      </c>
      <c r="F448" s="1" t="s">
        <v>2378</v>
      </c>
    </row>
    <row r="449" spans="1:6" x14ac:dyDescent="0.2">
      <c r="A449" s="1" t="s">
        <v>300</v>
      </c>
      <c r="B449" s="2" t="str">
        <v>Myotis nattereri/Myotis crypticus complex</v>
      </c>
      <c r="C449" s="1" t="s">
        <v>467</v>
      </c>
      <c r="D449" s="1" t="s">
        <v>2378</v>
      </c>
      <c r="E449" s="1" t="s">
        <v>2378</v>
      </c>
      <c r="F449" s="1" t="s">
        <v>2378</v>
      </c>
    </row>
    <row r="450" spans="1:6" x14ac:dyDescent="0.2">
      <c r="A450" s="1" t="s">
        <v>300</v>
      </c>
      <c r="B450" s="2" t="str">
        <v>Myotis nattereri/Myotis crypticus complex</v>
      </c>
      <c r="C450" s="1" t="s">
        <v>469</v>
      </c>
      <c r="D450" s="1" t="s">
        <v>2378</v>
      </c>
      <c r="E450" s="1" t="s">
        <v>2378</v>
      </c>
      <c r="F450" s="1" t="s">
        <v>2378</v>
      </c>
    </row>
    <row r="451" spans="1:6" x14ac:dyDescent="0.2">
      <c r="A451" s="1" t="s">
        <v>300</v>
      </c>
      <c r="B451" s="2" t="str">
        <v>Myotis nattereri/Myotis crypticus complex</v>
      </c>
      <c r="C451" s="1" t="s">
        <v>464</v>
      </c>
      <c r="D451" s="1" t="s">
        <v>2378</v>
      </c>
      <c r="E451" s="1" t="s">
        <v>2378</v>
      </c>
      <c r="F451" s="1" t="s">
        <v>2378</v>
      </c>
    </row>
    <row r="452" spans="1:6" x14ac:dyDescent="0.2">
      <c r="A452" s="1" t="s">
        <v>301</v>
      </c>
      <c r="B452" s="2" t="str">
        <v>Myotis bechsteinii</v>
      </c>
      <c r="C452" s="1" t="s">
        <v>467</v>
      </c>
      <c r="D452" s="1" t="s">
        <v>2383</v>
      </c>
      <c r="E452" s="1" t="s">
        <v>2383</v>
      </c>
      <c r="F452" s="1" t="s">
        <v>2380</v>
      </c>
    </row>
    <row r="453" spans="1:6" x14ac:dyDescent="0.2">
      <c r="A453" s="1" t="s">
        <v>301</v>
      </c>
      <c r="B453" s="2" t="str">
        <v>Myotis bechsteinii</v>
      </c>
      <c r="C453" s="1" t="s">
        <v>469</v>
      </c>
      <c r="D453" s="1" t="s">
        <v>2383</v>
      </c>
      <c r="E453" s="1" t="s">
        <v>2383</v>
      </c>
      <c r="F453" s="1" t="s">
        <v>2380</v>
      </c>
    </row>
    <row r="454" spans="1:6" x14ac:dyDescent="0.2">
      <c r="A454" s="1" t="s">
        <v>301</v>
      </c>
      <c r="B454" s="2" t="str">
        <v>Myotis bechsteinii</v>
      </c>
      <c r="C454" s="1" t="s">
        <v>464</v>
      </c>
      <c r="D454" s="1" t="s">
        <v>2383</v>
      </c>
      <c r="E454" s="1" t="s">
        <v>2383</v>
      </c>
      <c r="F454" s="1" t="s">
        <v>2380</v>
      </c>
    </row>
    <row r="455" spans="1:6" x14ac:dyDescent="0.2">
      <c r="A455" s="1" t="s">
        <v>302</v>
      </c>
      <c r="B455" s="2" t="str">
        <v>Myotis myotis</v>
      </c>
      <c r="C455" s="1" t="s">
        <v>467</v>
      </c>
      <c r="D455" s="1" t="s">
        <v>2378</v>
      </c>
      <c r="E455" s="1" t="s">
        <v>2380</v>
      </c>
      <c r="F455" s="1" t="s">
        <v>2380</v>
      </c>
    </row>
    <row r="456" spans="1:6" x14ac:dyDescent="0.2">
      <c r="A456" s="1" t="s">
        <v>302</v>
      </c>
      <c r="B456" s="2" t="str">
        <v>Myotis myotis</v>
      </c>
      <c r="C456" s="1" t="s">
        <v>469</v>
      </c>
      <c r="D456" s="1" t="s">
        <v>2380</v>
      </c>
      <c r="E456" s="1" t="s">
        <v>2380</v>
      </c>
      <c r="F456" s="1" t="s">
        <v>2380</v>
      </c>
    </row>
    <row r="457" spans="1:6" x14ac:dyDescent="0.2">
      <c r="A457" s="1" t="s">
        <v>302</v>
      </c>
      <c r="B457" s="2" t="str">
        <v>Myotis myotis</v>
      </c>
      <c r="C457" s="1" t="s">
        <v>464</v>
      </c>
      <c r="D457" s="1" t="s">
        <v>2378</v>
      </c>
      <c r="E457" s="1" t="s">
        <v>2380</v>
      </c>
      <c r="F457" s="1" t="s">
        <v>2380</v>
      </c>
    </row>
    <row r="458" spans="1:6" x14ac:dyDescent="0.2">
      <c r="A458" s="1" t="s">
        <v>303</v>
      </c>
      <c r="B458" s="2" t="str">
        <v>Plecotus auritus</v>
      </c>
      <c r="C458" s="1" t="s">
        <v>467</v>
      </c>
      <c r="D458" s="1" t="s">
        <v>2378</v>
      </c>
      <c r="E458" s="1" t="s">
        <v>2378</v>
      </c>
      <c r="F458" s="1" t="s">
        <v>2378</v>
      </c>
    </row>
    <row r="459" spans="1:6" x14ac:dyDescent="0.2">
      <c r="A459" s="1" t="s">
        <v>303</v>
      </c>
      <c r="B459" s="2" t="str">
        <v>Plecotus auritus</v>
      </c>
      <c r="C459" s="1" t="s">
        <v>469</v>
      </c>
      <c r="D459" s="1" t="s">
        <v>2378</v>
      </c>
      <c r="E459" s="1" t="s">
        <v>2380</v>
      </c>
      <c r="F459" s="1" t="s">
        <v>2380</v>
      </c>
    </row>
    <row r="460" spans="1:6" x14ac:dyDescent="0.2">
      <c r="A460" s="1" t="s">
        <v>303</v>
      </c>
      <c r="B460" s="2" t="str">
        <v>Plecotus auritus</v>
      </c>
      <c r="C460" s="1" t="s">
        <v>464</v>
      </c>
      <c r="D460" s="1" t="s">
        <v>2378</v>
      </c>
      <c r="E460" s="1" t="s">
        <v>2380</v>
      </c>
      <c r="F460" s="1" t="s">
        <v>2380</v>
      </c>
    </row>
    <row r="461" spans="1:6" x14ac:dyDescent="0.2">
      <c r="A461" s="1" t="s">
        <v>304</v>
      </c>
      <c r="B461" s="2" t="str">
        <v>Eptesicus serotinus</v>
      </c>
      <c r="C461" s="1" t="s">
        <v>467</v>
      </c>
      <c r="D461" s="1" t="s">
        <v>2378</v>
      </c>
      <c r="E461" s="1" t="s">
        <v>2378</v>
      </c>
      <c r="F461" s="1" t="s">
        <v>2378</v>
      </c>
    </row>
    <row r="462" spans="1:6" x14ac:dyDescent="0.2">
      <c r="A462" s="1" t="s">
        <v>304</v>
      </c>
      <c r="B462" s="2" t="str">
        <v>Eptesicus serotinus</v>
      </c>
      <c r="C462" s="1" t="s">
        <v>469</v>
      </c>
      <c r="D462" s="1" t="s">
        <v>2378</v>
      </c>
      <c r="E462" s="1" t="s">
        <v>2378</v>
      </c>
      <c r="F462" s="1" t="s">
        <v>2378</v>
      </c>
    </row>
    <row r="463" spans="1:6" x14ac:dyDescent="0.2">
      <c r="A463" s="1" t="s">
        <v>304</v>
      </c>
      <c r="B463" s="2" t="str">
        <v>Eptesicus serotinus</v>
      </c>
      <c r="C463" s="1" t="s">
        <v>464</v>
      </c>
      <c r="D463" s="1" t="s">
        <v>2378</v>
      </c>
      <c r="E463" s="1" t="s">
        <v>2378</v>
      </c>
      <c r="F463" s="1" t="s">
        <v>2378</v>
      </c>
    </row>
    <row r="464" spans="1:6" x14ac:dyDescent="0.2">
      <c r="A464" s="1" t="s">
        <v>305</v>
      </c>
      <c r="B464" s="2" t="str">
        <v>Nyctalus lasiopterus</v>
      </c>
      <c r="C464" s="1" t="s">
        <v>469</v>
      </c>
      <c r="D464" s="1" t="s">
        <v>2378</v>
      </c>
      <c r="E464" s="1" t="s">
        <v>2383</v>
      </c>
      <c r="F464" s="1" t="s">
        <v>2378</v>
      </c>
    </row>
    <row r="465" spans="1:6" x14ac:dyDescent="0.2">
      <c r="A465" s="1" t="s">
        <v>305</v>
      </c>
      <c r="B465" s="2" t="str">
        <v>Nyctalus lasiopterus</v>
      </c>
      <c r="C465" s="1" t="s">
        <v>464</v>
      </c>
      <c r="D465" s="1" t="s">
        <v>2383</v>
      </c>
      <c r="E465" s="1" t="s">
        <v>2383</v>
      </c>
      <c r="F465" s="1" t="s">
        <v>2378</v>
      </c>
    </row>
    <row r="466" spans="1:6" x14ac:dyDescent="0.2">
      <c r="A466" s="1" t="s">
        <v>306</v>
      </c>
      <c r="B466" s="2" t="str">
        <v>Plecotus austriacus</v>
      </c>
      <c r="C466" s="1" t="s">
        <v>467</v>
      </c>
      <c r="D466" s="1" t="s">
        <v>2378</v>
      </c>
      <c r="E466" s="1" t="s">
        <v>2380</v>
      </c>
      <c r="F466" s="1" t="s">
        <v>2380</v>
      </c>
    </row>
    <row r="467" spans="1:6" x14ac:dyDescent="0.2">
      <c r="A467" s="1" t="s">
        <v>306</v>
      </c>
      <c r="B467" s="2" t="str">
        <v>Plecotus austriacus</v>
      </c>
      <c r="C467" s="1" t="s">
        <v>469</v>
      </c>
      <c r="D467" s="1" t="s">
        <v>2378</v>
      </c>
      <c r="E467" s="1" t="s">
        <v>2380</v>
      </c>
      <c r="F467" s="1" t="s">
        <v>2380</v>
      </c>
    </row>
    <row r="468" spans="1:6" x14ac:dyDescent="0.2">
      <c r="A468" s="1" t="s">
        <v>306</v>
      </c>
      <c r="B468" s="2" t="str">
        <v>Plecotus austriacus</v>
      </c>
      <c r="C468" s="1" t="s">
        <v>464</v>
      </c>
      <c r="D468" s="1" t="s">
        <v>2378</v>
      </c>
      <c r="E468" s="1" t="s">
        <v>2380</v>
      </c>
      <c r="F468" s="1" t="s">
        <v>2380</v>
      </c>
    </row>
    <row r="469" spans="1:6" x14ac:dyDescent="0.2">
      <c r="A469" s="1" t="s">
        <v>307</v>
      </c>
      <c r="B469" s="2" t="str">
        <v>Myotis mystacinus</v>
      </c>
      <c r="C469" s="1" t="s">
        <v>467</v>
      </c>
      <c r="D469" s="1" t="s">
        <v>2378</v>
      </c>
      <c r="E469" s="1" t="s">
        <v>2378</v>
      </c>
      <c r="F469" s="1" t="s">
        <v>2378</v>
      </c>
    </row>
    <row r="470" spans="1:6" x14ac:dyDescent="0.2">
      <c r="A470" s="1" t="s">
        <v>307</v>
      </c>
      <c r="B470" s="2" t="str">
        <v>Myotis mystacinus</v>
      </c>
      <c r="C470" s="1" t="s">
        <v>469</v>
      </c>
      <c r="D470" s="1" t="s">
        <v>2378</v>
      </c>
      <c r="E470" s="1" t="s">
        <v>2378</v>
      </c>
      <c r="F470" s="1" t="s">
        <v>2378</v>
      </c>
    </row>
    <row r="471" spans="1:6" x14ac:dyDescent="0.2">
      <c r="A471" s="1" t="s">
        <v>307</v>
      </c>
      <c r="B471" s="2" t="str">
        <v>Myotis mystacinus</v>
      </c>
      <c r="C471" s="1" t="s">
        <v>464</v>
      </c>
      <c r="D471" s="1" t="s">
        <v>2378</v>
      </c>
      <c r="E471" s="1" t="s">
        <v>2378</v>
      </c>
      <c r="F471" s="1" t="s">
        <v>2378</v>
      </c>
    </row>
    <row r="472" spans="1:6" x14ac:dyDescent="0.2">
      <c r="A472" s="1" t="s">
        <v>308</v>
      </c>
      <c r="B472" s="2" t="str">
        <v>Nyctalus leisleri</v>
      </c>
      <c r="C472" s="1" t="s">
        <v>467</v>
      </c>
      <c r="D472" s="1" t="s">
        <v>2378</v>
      </c>
      <c r="E472" s="1" t="s">
        <v>2378</v>
      </c>
      <c r="F472" s="1" t="s">
        <v>2378</v>
      </c>
    </row>
    <row r="473" spans="1:6" x14ac:dyDescent="0.2">
      <c r="A473" s="1" t="s">
        <v>308</v>
      </c>
      <c r="B473" s="2" t="str">
        <v>Nyctalus leisleri</v>
      </c>
      <c r="C473" s="1" t="s">
        <v>469</v>
      </c>
      <c r="D473" s="1" t="s">
        <v>2378</v>
      </c>
      <c r="E473" s="1" t="s">
        <v>2378</v>
      </c>
      <c r="F473" s="1" t="s">
        <v>2378</v>
      </c>
    </row>
    <row r="474" spans="1:6" x14ac:dyDescent="0.2">
      <c r="A474" s="1" t="s">
        <v>308</v>
      </c>
      <c r="B474" s="2" t="str">
        <v>Nyctalus leisleri</v>
      </c>
      <c r="C474" s="1" t="s">
        <v>464</v>
      </c>
      <c r="D474" s="1" t="s">
        <v>2378</v>
      </c>
      <c r="E474" s="1" t="s">
        <v>2378</v>
      </c>
      <c r="F474" s="1" t="s">
        <v>2378</v>
      </c>
    </row>
    <row r="475" spans="1:6" x14ac:dyDescent="0.2">
      <c r="A475" s="1" t="s">
        <v>324</v>
      </c>
      <c r="B475" s="2" t="str">
        <v>Vespertilio murinus</v>
      </c>
      <c r="C475" s="1" t="s">
        <v>467</v>
      </c>
      <c r="D475" s="1" t="s">
        <v>2378</v>
      </c>
      <c r="E475" s="1" t="s">
        <v>2378</v>
      </c>
      <c r="F475" s="1" t="s">
        <v>2378</v>
      </c>
    </row>
    <row r="476" spans="1:6" x14ac:dyDescent="0.2">
      <c r="A476" s="1" t="s">
        <v>324</v>
      </c>
      <c r="B476" s="2" t="str">
        <v>Vespertilio murinus</v>
      </c>
      <c r="C476" s="1" t="s">
        <v>469</v>
      </c>
      <c r="D476" s="1" t="s">
        <v>2378</v>
      </c>
      <c r="E476" s="1" t="s">
        <v>2378</v>
      </c>
      <c r="F476" s="1" t="s">
        <v>2378</v>
      </c>
    </row>
    <row r="477" spans="1:6" x14ac:dyDescent="0.2">
      <c r="A477" s="1" t="s">
        <v>309</v>
      </c>
      <c r="B477" s="2" t="str">
        <v>Tadarida teniotis</v>
      </c>
      <c r="C477" s="1" t="s">
        <v>467</v>
      </c>
      <c r="D477" s="1" t="s">
        <v>2378</v>
      </c>
      <c r="E477" s="1" t="s">
        <v>2378</v>
      </c>
      <c r="F477" s="1" t="s">
        <v>2378</v>
      </c>
    </row>
    <row r="478" spans="1:6" x14ac:dyDescent="0.2">
      <c r="A478" s="1" t="s">
        <v>309</v>
      </c>
      <c r="B478" s="2" t="str">
        <v>Tadarida teniotis</v>
      </c>
      <c r="C478" s="1" t="s">
        <v>469</v>
      </c>
      <c r="D478" s="1" t="s">
        <v>2378</v>
      </c>
      <c r="E478" s="1" t="s">
        <v>2378</v>
      </c>
      <c r="F478" s="1" t="s">
        <v>2378</v>
      </c>
    </row>
    <row r="479" spans="1:6" x14ac:dyDescent="0.2">
      <c r="A479" s="1" t="s">
        <v>309</v>
      </c>
      <c r="B479" s="2" t="str">
        <v>Tadarida teniotis</v>
      </c>
      <c r="C479" s="1" t="s">
        <v>464</v>
      </c>
      <c r="D479" s="1" t="s">
        <v>2378</v>
      </c>
      <c r="E479" s="1" t="s">
        <v>2378</v>
      </c>
      <c r="F479" s="1" t="s">
        <v>2378</v>
      </c>
    </row>
    <row r="480" spans="1:6" x14ac:dyDescent="0.2">
      <c r="A480" s="1" t="s">
        <v>310</v>
      </c>
      <c r="B480" s="2" t="str">
        <v>Pipistrellus kuhlii</v>
      </c>
      <c r="C480" s="1" t="s">
        <v>467</v>
      </c>
      <c r="D480" s="1" t="s">
        <v>2378</v>
      </c>
      <c r="E480" s="1" t="s">
        <v>2378</v>
      </c>
      <c r="F480" s="1" t="s">
        <v>2378</v>
      </c>
    </row>
    <row r="481" spans="1:6" x14ac:dyDescent="0.2">
      <c r="A481" s="1" t="s">
        <v>310</v>
      </c>
      <c r="B481" s="2" t="str">
        <v>Pipistrellus kuhlii</v>
      </c>
      <c r="C481" s="1" t="s">
        <v>469</v>
      </c>
      <c r="D481" s="1" t="s">
        <v>2378</v>
      </c>
      <c r="E481" s="1" t="s">
        <v>2378</v>
      </c>
      <c r="F481" s="1" t="s">
        <v>2378</v>
      </c>
    </row>
    <row r="482" spans="1:6" x14ac:dyDescent="0.2">
      <c r="A482" s="1" t="s">
        <v>310</v>
      </c>
      <c r="B482" s="2" t="str">
        <v>Pipistrellus kuhlii</v>
      </c>
      <c r="C482" s="1" t="s">
        <v>464</v>
      </c>
      <c r="D482" s="1" t="s">
        <v>2378</v>
      </c>
      <c r="E482" s="1" t="s">
        <v>2378</v>
      </c>
      <c r="F482" s="1" t="s">
        <v>2378</v>
      </c>
    </row>
    <row r="483" spans="1:6" x14ac:dyDescent="0.2">
      <c r="A483" s="1" t="s">
        <v>311</v>
      </c>
      <c r="B483" s="2" t="str">
        <v>Myotis alcathoe</v>
      </c>
      <c r="C483" s="1" t="s">
        <v>467</v>
      </c>
      <c r="D483" s="1" t="s">
        <v>2383</v>
      </c>
      <c r="E483" s="1" t="s">
        <v>2383</v>
      </c>
      <c r="F483" s="1" t="s">
        <v>2378</v>
      </c>
    </row>
    <row r="484" spans="1:6" x14ac:dyDescent="0.2">
      <c r="A484" s="1" t="s">
        <v>311</v>
      </c>
      <c r="B484" s="2" t="str">
        <v>Myotis alcathoe</v>
      </c>
      <c r="C484" s="1" t="s">
        <v>464</v>
      </c>
      <c r="D484" s="1" t="s">
        <v>2383</v>
      </c>
      <c r="E484" s="1" t="s">
        <v>2383</v>
      </c>
      <c r="F484" s="1" t="s">
        <v>2378</v>
      </c>
    </row>
    <row r="485" spans="1:6" x14ac:dyDescent="0.2">
      <c r="A485" s="1" t="s">
        <v>312</v>
      </c>
      <c r="B485" s="2" t="str">
        <v>Myotis punicus</v>
      </c>
      <c r="C485" s="1" t="s">
        <v>464</v>
      </c>
      <c r="D485" s="1" t="s">
        <v>2378</v>
      </c>
      <c r="E485" s="1" t="s">
        <v>2378</v>
      </c>
      <c r="F485" s="1" t="s">
        <v>2378</v>
      </c>
    </row>
    <row r="486" spans="1:6" x14ac:dyDescent="0.2">
      <c r="A486" s="1" t="s">
        <v>313</v>
      </c>
      <c r="B486" s="2" t="str">
        <v>Pipistrellus pygmaeus</v>
      </c>
      <c r="C486" s="1" t="s">
        <v>467</v>
      </c>
      <c r="D486" s="1" t="s">
        <v>2378</v>
      </c>
      <c r="E486" s="1" t="s">
        <v>2383</v>
      </c>
      <c r="F486" s="1" t="s">
        <v>2380</v>
      </c>
    </row>
    <row r="487" spans="1:6" x14ac:dyDescent="0.2">
      <c r="A487" s="1" t="s">
        <v>313</v>
      </c>
      <c r="B487" s="2" t="str">
        <v>Pipistrellus pygmaeus</v>
      </c>
      <c r="C487" s="1" t="s">
        <v>469</v>
      </c>
      <c r="D487" s="1" t="s">
        <v>2378</v>
      </c>
      <c r="E487" s="1" t="s">
        <v>2383</v>
      </c>
      <c r="F487" s="1" t="s">
        <v>2380</v>
      </c>
    </row>
    <row r="488" spans="1:6" x14ac:dyDescent="0.2">
      <c r="A488" s="1" t="s">
        <v>313</v>
      </c>
      <c r="B488" s="2" t="str">
        <v>Pipistrellus pygmaeus</v>
      </c>
      <c r="C488" s="1" t="s">
        <v>464</v>
      </c>
      <c r="D488" s="1" t="s">
        <v>2378</v>
      </c>
      <c r="E488" s="1" t="s">
        <v>2383</v>
      </c>
      <c r="F488" s="1" t="s">
        <v>2380</v>
      </c>
    </row>
    <row r="489" spans="1:6" x14ac:dyDescent="0.2">
      <c r="A489" s="1" t="s">
        <v>314</v>
      </c>
      <c r="B489" s="2" t="str">
        <v>Plecotus macrobullaris</v>
      </c>
      <c r="C489" s="1" t="s">
        <v>467</v>
      </c>
      <c r="D489" s="1" t="s">
        <v>2378</v>
      </c>
      <c r="E489" s="1" t="s">
        <v>2383</v>
      </c>
      <c r="F489" s="1" t="s">
        <v>2380</v>
      </c>
    </row>
    <row r="490" spans="1:6" x14ac:dyDescent="0.2">
      <c r="A490" s="1" t="s">
        <v>314</v>
      </c>
      <c r="B490" s="2" t="str">
        <v>Plecotus macrobullaris</v>
      </c>
      <c r="C490" s="1" t="s">
        <v>469</v>
      </c>
      <c r="D490" s="1" t="s">
        <v>2378</v>
      </c>
      <c r="E490" s="1" t="s">
        <v>2383</v>
      </c>
      <c r="F490" s="1" t="s">
        <v>2380</v>
      </c>
    </row>
    <row r="491" spans="1:6" x14ac:dyDescent="0.2">
      <c r="A491" s="1" t="s">
        <v>315</v>
      </c>
      <c r="B491" s="2" t="str">
        <v>Plecotus sardus</v>
      </c>
      <c r="C491" s="1" t="s">
        <v>464</v>
      </c>
      <c r="D491" s="1" t="s">
        <v>2380</v>
      </c>
      <c r="E491" s="1" t="s">
        <v>2379</v>
      </c>
      <c r="F491" s="1" t="s">
        <v>2379</v>
      </c>
    </row>
    <row r="492" spans="1:6" x14ac:dyDescent="0.2">
      <c r="A492" s="1" t="s">
        <v>316</v>
      </c>
      <c r="B492" s="2" t="str">
        <v>Hypsugo savii</v>
      </c>
      <c r="C492" s="1" t="s">
        <v>467</v>
      </c>
      <c r="D492" s="1" t="s">
        <v>2378</v>
      </c>
      <c r="E492" s="1" t="s">
        <v>2378</v>
      </c>
      <c r="F492" s="1" t="s">
        <v>2378</v>
      </c>
    </row>
    <row r="493" spans="1:6" x14ac:dyDescent="0.2">
      <c r="A493" s="1" t="s">
        <v>316</v>
      </c>
      <c r="B493" s="2" t="str">
        <v>Hypsugo savii</v>
      </c>
      <c r="C493" s="1" t="s">
        <v>469</v>
      </c>
      <c r="D493" s="1" t="s">
        <v>2378</v>
      </c>
      <c r="E493" s="1" t="s">
        <v>2378</v>
      </c>
      <c r="F493" s="1" t="s">
        <v>2378</v>
      </c>
    </row>
    <row r="494" spans="1:6" x14ac:dyDescent="0.2">
      <c r="A494" s="1" t="s">
        <v>316</v>
      </c>
      <c r="B494" s="2" t="str">
        <v>Hypsugo savii</v>
      </c>
      <c r="C494" s="1" t="s">
        <v>464</v>
      </c>
      <c r="D494" s="1" t="s">
        <v>2378</v>
      </c>
      <c r="E494" s="1" t="s">
        <v>2378</v>
      </c>
      <c r="F494" s="1" t="s">
        <v>2378</v>
      </c>
    </row>
    <row r="495" spans="1:6" x14ac:dyDescent="0.2">
      <c r="A495" s="1" t="s">
        <v>317</v>
      </c>
      <c r="B495" s="2" t="str">
        <v>Plecotus gaisleri</v>
      </c>
      <c r="C495" s="1" t="s">
        <v>464</v>
      </c>
      <c r="D495" s="1" t="s">
        <v>2383</v>
      </c>
      <c r="E495" s="1" t="s">
        <v>2383</v>
      </c>
      <c r="F495" s="1" t="s">
        <v>2380</v>
      </c>
    </row>
    <row r="496" spans="1:6" x14ac:dyDescent="0.2">
      <c r="A496" s="1" t="s">
        <v>319</v>
      </c>
      <c r="B496" s="2" t="str">
        <v>Lutra lutra</v>
      </c>
      <c r="C496" s="1" t="s">
        <v>467</v>
      </c>
      <c r="D496" s="1" t="s">
        <v>2378</v>
      </c>
      <c r="E496" s="1" t="s">
        <v>2378</v>
      </c>
      <c r="F496" s="1" t="s">
        <v>2378</v>
      </c>
    </row>
    <row r="497" spans="1:7" x14ac:dyDescent="0.2">
      <c r="A497" s="1" t="s">
        <v>319</v>
      </c>
      <c r="B497" s="2" t="str">
        <v>Lutra lutra</v>
      </c>
      <c r="C497" s="1" t="s">
        <v>469</v>
      </c>
      <c r="D497" s="1" t="s">
        <v>2378</v>
      </c>
      <c r="E497" s="1" t="s">
        <v>2378</v>
      </c>
      <c r="F497" s="1" t="s">
        <v>2378</v>
      </c>
    </row>
    <row r="498" spans="1:7" x14ac:dyDescent="0.2">
      <c r="A498" s="1" t="s">
        <v>319</v>
      </c>
      <c r="B498" s="2" t="str">
        <v>Lutra lutra</v>
      </c>
      <c r="C498" s="1" t="s">
        <v>464</v>
      </c>
      <c r="D498" s="1" t="s">
        <v>2378</v>
      </c>
      <c r="E498" s="1" t="s">
        <v>2378</v>
      </c>
      <c r="F498" s="1" t="s">
        <v>2378</v>
      </c>
    </row>
    <row r="499" spans="1:7" x14ac:dyDescent="0.2">
      <c r="A499" s="1" t="s">
        <v>320</v>
      </c>
      <c r="B499" s="2" t="str">
        <v>Mustela putorius</v>
      </c>
      <c r="C499" s="1" t="s">
        <v>467</v>
      </c>
      <c r="D499" s="1" t="s">
        <v>2378</v>
      </c>
      <c r="E499" s="1" t="s">
        <v>2383</v>
      </c>
      <c r="F499" s="1" t="s">
        <v>2378</v>
      </c>
    </row>
    <row r="500" spans="1:7" x14ac:dyDescent="0.2">
      <c r="A500" s="1" t="s">
        <v>320</v>
      </c>
      <c r="B500" s="2" t="str">
        <v>Mustela putorius</v>
      </c>
      <c r="C500" s="1" t="s">
        <v>469</v>
      </c>
      <c r="D500" s="1" t="s">
        <v>2378</v>
      </c>
      <c r="E500" s="1" t="s">
        <v>2383</v>
      </c>
      <c r="F500" s="1" t="s">
        <v>2378</v>
      </c>
    </row>
    <row r="501" spans="1:7" x14ac:dyDescent="0.2">
      <c r="A501" s="1" t="s">
        <v>320</v>
      </c>
      <c r="B501" s="2" t="str">
        <v>Mustela putorius</v>
      </c>
      <c r="C501" s="1" t="s">
        <v>464</v>
      </c>
      <c r="D501" s="1" t="s">
        <v>2378</v>
      </c>
      <c r="E501" s="1" t="s">
        <v>2383</v>
      </c>
      <c r="F501" s="1" t="s">
        <v>2378</v>
      </c>
    </row>
    <row r="502" spans="1:7" x14ac:dyDescent="0.2">
      <c r="A502" s="1" t="s">
        <v>318</v>
      </c>
      <c r="B502" s="2" t="str">
        <v>Ursus arctos</v>
      </c>
      <c r="C502" s="1" t="s">
        <v>467</v>
      </c>
      <c r="D502" s="1" t="s">
        <v>2383</v>
      </c>
      <c r="E502" s="1" t="s">
        <v>2383</v>
      </c>
      <c r="F502" s="1" t="s">
        <v>2378</v>
      </c>
      <c r="G502" t="s">
        <v>2385</v>
      </c>
    </row>
    <row r="503" spans="1:7" x14ac:dyDescent="0.2">
      <c r="A503" s="1" t="s">
        <v>318</v>
      </c>
      <c r="B503" s="2" t="str">
        <v>Ursus arctos</v>
      </c>
      <c r="C503" s="1" t="s">
        <v>464</v>
      </c>
      <c r="D503" s="1" t="s">
        <v>2378</v>
      </c>
      <c r="E503" s="1" t="s">
        <v>2380</v>
      </c>
      <c r="F503" s="1" t="s">
        <v>2378</v>
      </c>
    </row>
    <row r="504" spans="1:7" x14ac:dyDescent="0.2">
      <c r="A504" s="1" t="s">
        <v>321</v>
      </c>
      <c r="B504" s="2" t="str">
        <v>Canis lupus</v>
      </c>
      <c r="C504" s="1" t="s">
        <v>467</v>
      </c>
      <c r="D504" s="1" t="s">
        <v>2378</v>
      </c>
      <c r="E504" s="1" t="s">
        <v>2383</v>
      </c>
      <c r="F504" s="1" t="s">
        <v>2378</v>
      </c>
      <c r="G504" t="s">
        <v>2386</v>
      </c>
    </row>
    <row r="505" spans="1:7" x14ac:dyDescent="0.2">
      <c r="A505" s="1" t="s">
        <v>321</v>
      </c>
      <c r="B505" s="2" t="str">
        <v>Canis lupus</v>
      </c>
      <c r="C505" s="1" t="s">
        <v>469</v>
      </c>
      <c r="D505" s="1" t="s">
        <v>2378</v>
      </c>
      <c r="E505" s="1" t="s">
        <v>2383</v>
      </c>
      <c r="F505" s="1" t="s">
        <v>2378</v>
      </c>
      <c r="G505" t="s">
        <v>2386</v>
      </c>
    </row>
    <row r="506" spans="1:7" x14ac:dyDescent="0.2">
      <c r="A506" s="1" t="s">
        <v>321</v>
      </c>
      <c r="B506" s="2" t="str">
        <v>Canis lupus</v>
      </c>
      <c r="C506" s="1" t="s">
        <v>464</v>
      </c>
      <c r="D506" s="1" t="s">
        <v>2378</v>
      </c>
      <c r="E506" s="1" t="s">
        <v>2383</v>
      </c>
      <c r="F506" s="1" t="s">
        <v>2378</v>
      </c>
      <c r="G506" t="s">
        <v>2386</v>
      </c>
    </row>
    <row r="507" spans="1:7" x14ac:dyDescent="0.2">
      <c r="A507" s="1" t="s">
        <v>325</v>
      </c>
      <c r="B507" s="2" t="str">
        <v>Petromyzon marinus</v>
      </c>
      <c r="C507" s="1" t="s">
        <v>469</v>
      </c>
      <c r="D507" s="1" t="s">
        <v>2379</v>
      </c>
      <c r="E507" s="1" t="s">
        <v>2379</v>
      </c>
      <c r="F507" s="1" t="s">
        <v>2380</v>
      </c>
    </row>
    <row r="508" spans="1:7" x14ac:dyDescent="0.2">
      <c r="A508" s="1" t="s">
        <v>325</v>
      </c>
      <c r="B508" s="2" t="str">
        <v>Petromyzon marinus</v>
      </c>
      <c r="C508" s="1" t="s">
        <v>464</v>
      </c>
      <c r="D508" s="1" t="s">
        <v>2379</v>
      </c>
      <c r="E508" s="1" t="s">
        <v>2379</v>
      </c>
      <c r="F508" s="1" t="s">
        <v>2380</v>
      </c>
    </row>
    <row r="509" spans="1:7" x14ac:dyDescent="0.2">
      <c r="A509" s="1" t="s">
        <v>326</v>
      </c>
      <c r="B509" s="2" t="str">
        <v>Lampetra planeri</v>
      </c>
      <c r="C509" s="1" t="s">
        <v>469</v>
      </c>
      <c r="D509" s="1" t="s">
        <v>2378</v>
      </c>
      <c r="E509" s="1" t="s">
        <v>2380</v>
      </c>
      <c r="F509" s="1" t="s">
        <v>2380</v>
      </c>
    </row>
    <row r="510" spans="1:7" x14ac:dyDescent="0.2">
      <c r="A510" s="1" t="s">
        <v>326</v>
      </c>
      <c r="B510" s="2" t="str">
        <v>Lampetra planeri</v>
      </c>
      <c r="C510" s="1" t="s">
        <v>464</v>
      </c>
      <c r="D510" s="1" t="s">
        <v>2379</v>
      </c>
      <c r="E510" s="1" t="s">
        <v>2380</v>
      </c>
      <c r="F510" s="1" t="s">
        <v>2380</v>
      </c>
    </row>
    <row r="511" spans="1:7" x14ac:dyDescent="0.2">
      <c r="A511" s="1" t="s">
        <v>327</v>
      </c>
      <c r="B511" s="2" t="str">
        <v>Lethenteron zanandreai</v>
      </c>
      <c r="C511" s="1" t="s">
        <v>467</v>
      </c>
      <c r="D511" s="1" t="s">
        <v>2378</v>
      </c>
      <c r="E511" s="1" t="s">
        <v>2380</v>
      </c>
      <c r="F511" s="1" t="s">
        <v>2380</v>
      </c>
    </row>
    <row r="512" spans="1:7" x14ac:dyDescent="0.2">
      <c r="A512" s="1" t="s">
        <v>327</v>
      </c>
      <c r="B512" s="2" t="str">
        <v>Lethenteron zanandreai</v>
      </c>
      <c r="C512" s="1" t="s">
        <v>469</v>
      </c>
      <c r="D512" s="1" t="s">
        <v>2380</v>
      </c>
      <c r="E512" s="1" t="s">
        <v>2380</v>
      </c>
      <c r="F512" s="1" t="s">
        <v>2380</v>
      </c>
    </row>
    <row r="513" spans="1:6" x14ac:dyDescent="0.2">
      <c r="A513" s="1" t="s">
        <v>328</v>
      </c>
      <c r="B513" s="2" t="str">
        <v>Lampetra fluviatilis</v>
      </c>
      <c r="C513" s="1" t="s">
        <v>464</v>
      </c>
      <c r="D513" s="1" t="s">
        <v>2379</v>
      </c>
      <c r="E513" s="1" t="s">
        <v>2379</v>
      </c>
      <c r="F513" s="1" t="s">
        <v>2380</v>
      </c>
    </row>
    <row r="514" spans="1:6" x14ac:dyDescent="0.2">
      <c r="A514" s="1" t="s">
        <v>329</v>
      </c>
      <c r="B514" s="2" t="str">
        <v>Acipenser naccarii</v>
      </c>
      <c r="C514" s="1" t="s">
        <v>469</v>
      </c>
      <c r="D514" s="1" t="s">
        <v>2380</v>
      </c>
      <c r="E514" s="1" t="s">
        <v>2380</v>
      </c>
      <c r="F514" s="1" t="s">
        <v>2380</v>
      </c>
    </row>
    <row r="515" spans="1:6" x14ac:dyDescent="0.2">
      <c r="A515" s="1" t="s">
        <v>330</v>
      </c>
      <c r="B515" s="2" t="str">
        <v>Alosa fallax</v>
      </c>
      <c r="C515" s="1" t="s">
        <v>469</v>
      </c>
      <c r="D515" s="1" t="s">
        <v>2380</v>
      </c>
      <c r="E515" s="1" t="s">
        <v>2380</v>
      </c>
      <c r="F515" s="1" t="s">
        <v>2380</v>
      </c>
    </row>
    <row r="516" spans="1:6" x14ac:dyDescent="0.2">
      <c r="A516" s="1" t="s">
        <v>330</v>
      </c>
      <c r="B516" s="2" t="str">
        <v>Alosa fallax</v>
      </c>
      <c r="C516" s="1" t="s">
        <v>464</v>
      </c>
      <c r="D516" s="1" t="s">
        <v>2380</v>
      </c>
      <c r="E516" s="1" t="s">
        <v>2380</v>
      </c>
      <c r="F516" s="1" t="s">
        <v>2380</v>
      </c>
    </row>
    <row r="517" spans="1:6" x14ac:dyDescent="0.2">
      <c r="A517" s="1" t="s">
        <v>331</v>
      </c>
      <c r="B517" s="2" t="str">
        <v>Salmo marmoratus</v>
      </c>
      <c r="C517" s="1" t="s">
        <v>467</v>
      </c>
      <c r="D517" s="1" t="s">
        <v>2378</v>
      </c>
      <c r="E517" s="1" t="s">
        <v>2380</v>
      </c>
      <c r="F517" s="1" t="s">
        <v>2378</v>
      </c>
    </row>
    <row r="518" spans="1:6" x14ac:dyDescent="0.2">
      <c r="A518" s="1" t="s">
        <v>331</v>
      </c>
      <c r="B518" s="2" t="str">
        <v>Salmo marmoratus</v>
      </c>
      <c r="C518" s="1" t="s">
        <v>469</v>
      </c>
      <c r="D518" s="1" t="s">
        <v>2378</v>
      </c>
      <c r="E518" s="1" t="s">
        <v>2379</v>
      </c>
      <c r="F518" s="1" t="s">
        <v>2380</v>
      </c>
    </row>
    <row r="519" spans="1:6" x14ac:dyDescent="0.2">
      <c r="A519" s="1" t="s">
        <v>332</v>
      </c>
      <c r="B519" s="2" t="str">
        <v>Thymallus thymallus</v>
      </c>
      <c r="C519" s="1" t="s">
        <v>467</v>
      </c>
      <c r="D519" s="1" t="s">
        <v>2380</v>
      </c>
      <c r="E519" s="1" t="s">
        <v>2379</v>
      </c>
      <c r="F519" s="1" t="s">
        <v>2378</v>
      </c>
    </row>
    <row r="520" spans="1:6" x14ac:dyDescent="0.2">
      <c r="A520" s="1" t="s">
        <v>332</v>
      </c>
      <c r="B520" s="2" t="str">
        <v>Thymallus thymallus</v>
      </c>
      <c r="C520" s="1" t="s">
        <v>469</v>
      </c>
      <c r="D520" s="1" t="s">
        <v>2379</v>
      </c>
      <c r="E520" s="1" t="s">
        <v>2379</v>
      </c>
      <c r="F520" s="1" t="s">
        <v>2380</v>
      </c>
    </row>
    <row r="521" spans="1:6" x14ac:dyDescent="0.2">
      <c r="A521" s="1" t="s">
        <v>333</v>
      </c>
      <c r="B521" s="2" t="str">
        <v>Rutilus pigus</v>
      </c>
      <c r="C521" s="1" t="s">
        <v>467</v>
      </c>
      <c r="D521" s="1" t="s">
        <v>2380</v>
      </c>
      <c r="E521" s="1" t="s">
        <v>2379</v>
      </c>
      <c r="F521" s="1" t="s">
        <v>2378</v>
      </c>
    </row>
    <row r="522" spans="1:6" x14ac:dyDescent="0.2">
      <c r="A522" s="1" t="s">
        <v>333</v>
      </c>
      <c r="B522" s="2" t="str">
        <v>Rutilus pigus</v>
      </c>
      <c r="C522" s="1" t="s">
        <v>469</v>
      </c>
      <c r="D522" s="1" t="s">
        <v>2379</v>
      </c>
      <c r="E522" s="1" t="s">
        <v>2379</v>
      </c>
      <c r="F522" s="1" t="s">
        <v>2380</v>
      </c>
    </row>
    <row r="523" spans="1:6" x14ac:dyDescent="0.2">
      <c r="A523" s="1" t="s">
        <v>334</v>
      </c>
      <c r="B523" s="2" t="str">
        <v>Alburnus albidus</v>
      </c>
      <c r="C523" s="1" t="s">
        <v>464</v>
      </c>
      <c r="D523" s="1" t="s">
        <v>2378</v>
      </c>
      <c r="E523" s="1" t="s">
        <v>2380</v>
      </c>
      <c r="F523" s="1" t="s">
        <v>2380</v>
      </c>
    </row>
    <row r="524" spans="1:6" x14ac:dyDescent="0.2">
      <c r="A524" s="1" t="s">
        <v>335</v>
      </c>
      <c r="B524" s="2" t="str">
        <v>Rutilus rubilio</v>
      </c>
      <c r="C524" s="1" t="s">
        <v>467</v>
      </c>
      <c r="D524" s="1" t="s">
        <v>2378</v>
      </c>
      <c r="E524" s="1" t="s">
        <v>2378</v>
      </c>
      <c r="F524" s="1" t="s">
        <v>2378</v>
      </c>
    </row>
    <row r="525" spans="1:6" x14ac:dyDescent="0.2">
      <c r="A525" s="1" t="s">
        <v>335</v>
      </c>
      <c r="B525" s="2" t="str">
        <v>Rutilus rubilio</v>
      </c>
      <c r="C525" s="1" t="s">
        <v>469</v>
      </c>
      <c r="D525" s="1" t="s">
        <v>2378</v>
      </c>
      <c r="E525" s="1" t="s">
        <v>2378</v>
      </c>
      <c r="F525" s="1" t="s">
        <v>2378</v>
      </c>
    </row>
    <row r="526" spans="1:6" x14ac:dyDescent="0.2">
      <c r="A526" s="1" t="s">
        <v>335</v>
      </c>
      <c r="B526" s="2" t="str">
        <v>Rutilus rubilio</v>
      </c>
      <c r="C526" s="1" t="s">
        <v>464</v>
      </c>
      <c r="D526" s="1" t="s">
        <v>2378</v>
      </c>
      <c r="E526" s="1" t="s">
        <v>2378</v>
      </c>
      <c r="F526" s="1" t="s">
        <v>2378</v>
      </c>
    </row>
    <row r="527" spans="1:6" x14ac:dyDescent="0.2">
      <c r="A527" s="1" t="s">
        <v>336</v>
      </c>
      <c r="B527" s="2" t="str">
        <v>Barbus plebejus</v>
      </c>
      <c r="C527" s="1" t="s">
        <v>467</v>
      </c>
      <c r="D527" s="1" t="s">
        <v>2378</v>
      </c>
      <c r="E527" s="1" t="s">
        <v>2380</v>
      </c>
      <c r="F527" s="1" t="s">
        <v>2378</v>
      </c>
    </row>
    <row r="528" spans="1:6" x14ac:dyDescent="0.2">
      <c r="A528" s="1" t="s">
        <v>336</v>
      </c>
      <c r="B528" s="2" t="str">
        <v>Barbus plebejus</v>
      </c>
      <c r="C528" s="1" t="s">
        <v>469</v>
      </c>
      <c r="D528" s="1" t="s">
        <v>2378</v>
      </c>
      <c r="E528" s="1" t="s">
        <v>2379</v>
      </c>
      <c r="F528" s="1" t="s">
        <v>2380</v>
      </c>
    </row>
    <row r="529" spans="1:6" x14ac:dyDescent="0.2">
      <c r="A529" s="1" t="s">
        <v>337</v>
      </c>
      <c r="B529" s="2" t="str">
        <v>Chondrostoma soetta</v>
      </c>
      <c r="C529" s="1" t="s">
        <v>467</v>
      </c>
      <c r="D529" s="1" t="s">
        <v>2380</v>
      </c>
      <c r="E529" s="1" t="s">
        <v>2379</v>
      </c>
      <c r="F529" s="1" t="s">
        <v>2378</v>
      </c>
    </row>
    <row r="530" spans="1:6" x14ac:dyDescent="0.2">
      <c r="A530" s="1" t="s">
        <v>337</v>
      </c>
      <c r="B530" s="2" t="str">
        <v>Chondrostoma soetta</v>
      </c>
      <c r="C530" s="1" t="s">
        <v>469</v>
      </c>
      <c r="D530" s="1" t="s">
        <v>2380</v>
      </c>
      <c r="E530" s="1" t="s">
        <v>2379</v>
      </c>
      <c r="F530" s="1" t="s">
        <v>2380</v>
      </c>
    </row>
    <row r="531" spans="1:6" x14ac:dyDescent="0.2">
      <c r="A531" s="1" t="s">
        <v>338</v>
      </c>
      <c r="B531" s="2" t="str">
        <v>Aphanius fasciatus</v>
      </c>
      <c r="C531" s="1" t="s">
        <v>469</v>
      </c>
      <c r="D531" s="1" t="s">
        <v>2378</v>
      </c>
      <c r="E531" s="1" t="s">
        <v>2378</v>
      </c>
      <c r="F531" s="1" t="s">
        <v>2378</v>
      </c>
    </row>
    <row r="532" spans="1:6" x14ac:dyDescent="0.2">
      <c r="A532" s="1" t="s">
        <v>338</v>
      </c>
      <c r="B532" s="2" t="str">
        <v>Aphanius fasciatus</v>
      </c>
      <c r="C532" s="1" t="s">
        <v>464</v>
      </c>
      <c r="D532" s="1" t="s">
        <v>2380</v>
      </c>
      <c r="E532" s="1" t="s">
        <v>2380</v>
      </c>
      <c r="F532" s="1" t="s">
        <v>2380</v>
      </c>
    </row>
    <row r="533" spans="1:6" x14ac:dyDescent="0.2">
      <c r="A533" s="1" t="s">
        <v>339</v>
      </c>
      <c r="B533" s="2" t="str">
        <v>Pomatoschistus canestrinii</v>
      </c>
      <c r="C533" s="1" t="s">
        <v>469</v>
      </c>
      <c r="D533" s="1" t="s">
        <v>2378</v>
      </c>
      <c r="E533" s="1" t="s">
        <v>2378</v>
      </c>
      <c r="F533" s="1" t="s">
        <v>2378</v>
      </c>
    </row>
    <row r="534" spans="1:6" x14ac:dyDescent="0.2">
      <c r="A534" s="1" t="s">
        <v>340</v>
      </c>
      <c r="B534" s="2" t="str">
        <v>Knipowitschia panizzae</v>
      </c>
      <c r="C534" s="1" t="s">
        <v>469</v>
      </c>
      <c r="D534" s="1" t="s">
        <v>2378</v>
      </c>
      <c r="E534" s="1" t="s">
        <v>2378</v>
      </c>
      <c r="F534" s="1" t="s">
        <v>2378</v>
      </c>
    </row>
    <row r="535" spans="1:6" x14ac:dyDescent="0.2">
      <c r="A535" s="1" t="s">
        <v>340</v>
      </c>
      <c r="B535" s="2" t="str">
        <v>Knipowitschia panizzae</v>
      </c>
      <c r="C535" s="1" t="s">
        <v>464</v>
      </c>
      <c r="D535" s="1" t="s">
        <v>2378</v>
      </c>
      <c r="E535" s="1" t="s">
        <v>2378</v>
      </c>
      <c r="F535" s="1" t="s">
        <v>2378</v>
      </c>
    </row>
    <row r="536" spans="1:6" x14ac:dyDescent="0.2">
      <c r="A536" s="1" t="s">
        <v>341</v>
      </c>
      <c r="B536" s="2" t="str">
        <v>Padogobius nigricans</v>
      </c>
      <c r="C536" s="1" t="s">
        <v>469</v>
      </c>
      <c r="D536" s="1" t="s">
        <v>2378</v>
      </c>
      <c r="E536" s="1" t="s">
        <v>2380</v>
      </c>
      <c r="F536" s="1" t="s">
        <v>2378</v>
      </c>
    </row>
    <row r="537" spans="1:6" x14ac:dyDescent="0.2">
      <c r="A537" s="1" t="s">
        <v>341</v>
      </c>
      <c r="B537" s="2" t="str">
        <v>Padogobius nigricans</v>
      </c>
      <c r="C537" s="1" t="s">
        <v>464</v>
      </c>
      <c r="D537" s="1" t="s">
        <v>2379</v>
      </c>
      <c r="E537" s="1" t="s">
        <v>2379</v>
      </c>
      <c r="F537" s="1" t="s">
        <v>2380</v>
      </c>
    </row>
    <row r="538" spans="1:6" x14ac:dyDescent="0.2">
      <c r="A538" s="1" t="s">
        <v>342</v>
      </c>
      <c r="B538" s="2" t="str">
        <v>Cottus gobio</v>
      </c>
      <c r="C538" s="1" t="s">
        <v>467</v>
      </c>
      <c r="D538" s="1" t="s">
        <v>2378</v>
      </c>
      <c r="E538" s="1" t="s">
        <v>2378</v>
      </c>
      <c r="F538" s="1" t="s">
        <v>2378</v>
      </c>
    </row>
    <row r="539" spans="1:6" x14ac:dyDescent="0.2">
      <c r="A539" s="1" t="s">
        <v>342</v>
      </c>
      <c r="B539" s="2" t="str">
        <v>Cottus gobio</v>
      </c>
      <c r="C539" s="1" t="s">
        <v>469</v>
      </c>
      <c r="D539" s="1" t="s">
        <v>2380</v>
      </c>
      <c r="E539" s="1" t="s">
        <v>2380</v>
      </c>
      <c r="F539" s="1" t="s">
        <v>2380</v>
      </c>
    </row>
    <row r="540" spans="1:6" x14ac:dyDescent="0.2">
      <c r="A540" s="1" t="s">
        <v>343</v>
      </c>
      <c r="B540" s="2" t="str">
        <v>Sabanejewia larvata</v>
      </c>
      <c r="C540" s="1" t="s">
        <v>467</v>
      </c>
      <c r="D540" s="1" t="s">
        <v>2380</v>
      </c>
      <c r="E540" s="1" t="s">
        <v>2380</v>
      </c>
      <c r="F540" s="1" t="s">
        <v>2380</v>
      </c>
    </row>
    <row r="541" spans="1:6" x14ac:dyDescent="0.2">
      <c r="A541" s="1" t="s">
        <v>343</v>
      </c>
      <c r="B541" s="2" t="str">
        <v>Sabanejewia larvata</v>
      </c>
      <c r="C541" s="1" t="s">
        <v>469</v>
      </c>
      <c r="D541" s="1" t="s">
        <v>2379</v>
      </c>
      <c r="E541" s="1" t="s">
        <v>2379</v>
      </c>
      <c r="F541" s="1" t="s">
        <v>2380</v>
      </c>
    </row>
    <row r="542" spans="1:6" x14ac:dyDescent="0.2">
      <c r="A542" s="1" t="s">
        <v>344</v>
      </c>
      <c r="B542" s="2" t="str">
        <v>Alosa agone</v>
      </c>
      <c r="C542" s="1" t="s">
        <v>467</v>
      </c>
      <c r="D542" s="1" t="s">
        <v>2378</v>
      </c>
      <c r="E542" s="1" t="s">
        <v>2378</v>
      </c>
      <c r="F542" s="1" t="s">
        <v>2378</v>
      </c>
    </row>
    <row r="543" spans="1:6" x14ac:dyDescent="0.2">
      <c r="A543" s="1" t="s">
        <v>344</v>
      </c>
      <c r="B543" s="2" t="str">
        <v>Alosa agone</v>
      </c>
      <c r="C543" s="1" t="s">
        <v>464</v>
      </c>
      <c r="D543" s="1" t="s">
        <v>2378</v>
      </c>
      <c r="E543" s="1" t="s">
        <v>2378</v>
      </c>
      <c r="F543" s="1" t="s">
        <v>2378</v>
      </c>
    </row>
    <row r="544" spans="1:6" x14ac:dyDescent="0.2">
      <c r="A544" s="1" t="s">
        <v>345</v>
      </c>
      <c r="B544" s="2" t="str">
        <v>Barbus caninus</v>
      </c>
      <c r="C544" s="1" t="s">
        <v>467</v>
      </c>
      <c r="D544" s="1" t="s">
        <v>2380</v>
      </c>
      <c r="E544" s="1" t="s">
        <v>2379</v>
      </c>
      <c r="F544" s="1" t="s">
        <v>2380</v>
      </c>
    </row>
    <row r="545" spans="1:6" x14ac:dyDescent="0.2">
      <c r="A545" s="1" t="s">
        <v>345</v>
      </c>
      <c r="B545" s="2" t="str">
        <v>Barbus caninus</v>
      </c>
      <c r="C545" s="1" t="s">
        <v>469</v>
      </c>
      <c r="D545" s="1" t="s">
        <v>2380</v>
      </c>
      <c r="E545" s="1" t="s">
        <v>2379</v>
      </c>
      <c r="F545" s="1" t="s">
        <v>2380</v>
      </c>
    </row>
    <row r="546" spans="1:6" x14ac:dyDescent="0.2">
      <c r="A546" s="1" t="s">
        <v>345</v>
      </c>
      <c r="B546" s="2" t="str">
        <v>Barbus caninus</v>
      </c>
      <c r="C546" s="1" t="s">
        <v>464</v>
      </c>
      <c r="D546" s="1" t="s">
        <v>2380</v>
      </c>
      <c r="E546" s="1" t="s">
        <v>2380</v>
      </c>
      <c r="F546" s="1" t="s">
        <v>2380</v>
      </c>
    </row>
    <row r="547" spans="1:6" x14ac:dyDescent="0.2">
      <c r="A547" s="1" t="s">
        <v>346</v>
      </c>
      <c r="B547" s="2" t="str">
        <v>Barbus tyberinus</v>
      </c>
      <c r="C547" s="1" t="s">
        <v>469</v>
      </c>
      <c r="D547" s="1" t="s">
        <v>2378</v>
      </c>
      <c r="E547" s="1" t="s">
        <v>2380</v>
      </c>
      <c r="F547" s="1" t="s">
        <v>2378</v>
      </c>
    </row>
    <row r="548" spans="1:6" x14ac:dyDescent="0.2">
      <c r="A548" s="1" t="s">
        <v>346</v>
      </c>
      <c r="B548" s="2" t="str">
        <v>Barbus tyberinus</v>
      </c>
      <c r="C548" s="1" t="s">
        <v>464</v>
      </c>
      <c r="D548" s="1" t="s">
        <v>2378</v>
      </c>
      <c r="E548" s="1" t="s">
        <v>2378</v>
      </c>
      <c r="F548" s="1" t="s">
        <v>2380</v>
      </c>
    </row>
    <row r="549" spans="1:6" x14ac:dyDescent="0.2">
      <c r="A549" s="1" t="s">
        <v>347</v>
      </c>
      <c r="B549" s="2" t="str">
        <v>Barbus balcanicus</v>
      </c>
      <c r="C549" s="1" t="s">
        <v>469</v>
      </c>
      <c r="D549" s="1" t="s">
        <v>2379</v>
      </c>
      <c r="E549" s="1" t="s">
        <v>2379</v>
      </c>
      <c r="F549" s="1" t="s">
        <v>2378</v>
      </c>
    </row>
    <row r="550" spans="1:6" x14ac:dyDescent="0.2">
      <c r="A550" s="1" t="s">
        <v>348</v>
      </c>
      <c r="B550" s="2" t="str">
        <v>Cobitis bilineata</v>
      </c>
      <c r="C550" s="1" t="s">
        <v>467</v>
      </c>
      <c r="D550" s="1" t="s">
        <v>2378</v>
      </c>
      <c r="E550" s="1" t="s">
        <v>2380</v>
      </c>
      <c r="F550" s="1" t="s">
        <v>2380</v>
      </c>
    </row>
    <row r="551" spans="1:6" x14ac:dyDescent="0.2">
      <c r="A551" s="1" t="s">
        <v>348</v>
      </c>
      <c r="B551" s="2" t="str">
        <v>Cobitis bilineata</v>
      </c>
      <c r="C551" s="1" t="s">
        <v>469</v>
      </c>
      <c r="D551" s="1" t="s">
        <v>2378</v>
      </c>
      <c r="E551" s="1" t="s">
        <v>2380</v>
      </c>
      <c r="F551" s="1" t="s">
        <v>2380</v>
      </c>
    </row>
    <row r="552" spans="1:6" x14ac:dyDescent="0.2">
      <c r="A552" s="1" t="s">
        <v>348</v>
      </c>
      <c r="B552" s="2" t="str">
        <v>Cobitis bilineata</v>
      </c>
      <c r="C552" s="1" t="s">
        <v>464</v>
      </c>
      <c r="D552" s="1" t="s">
        <v>2380</v>
      </c>
      <c r="E552" s="1" t="s">
        <v>2380</v>
      </c>
      <c r="F552" s="1" t="s">
        <v>2380</v>
      </c>
    </row>
    <row r="553" spans="1:6" x14ac:dyDescent="0.2">
      <c r="A553" s="1" t="s">
        <v>349</v>
      </c>
      <c r="B553" s="2" t="str">
        <v>Cobitis zanandreai</v>
      </c>
      <c r="C553" s="1" t="s">
        <v>464</v>
      </c>
      <c r="D553" s="1" t="s">
        <v>2379</v>
      </c>
      <c r="E553" s="1" t="s">
        <v>2379</v>
      </c>
      <c r="F553" s="1" t="s">
        <v>2380</v>
      </c>
    </row>
    <row r="554" spans="1:6" x14ac:dyDescent="0.2">
      <c r="A554" s="1" t="s">
        <v>350</v>
      </c>
      <c r="B554" s="2" t="str">
        <v>Telestes muticellus</v>
      </c>
      <c r="C554" s="1" t="s">
        <v>467</v>
      </c>
      <c r="D554" s="1" t="s">
        <v>2378</v>
      </c>
      <c r="E554" s="1" t="s">
        <v>2378</v>
      </c>
      <c r="F554" s="1" t="s">
        <v>2378</v>
      </c>
    </row>
    <row r="555" spans="1:6" x14ac:dyDescent="0.2">
      <c r="A555" s="1" t="s">
        <v>350</v>
      </c>
      <c r="B555" s="2" t="str">
        <v>Telestes muticellus</v>
      </c>
      <c r="C555" s="1" t="s">
        <v>469</v>
      </c>
      <c r="D555" s="1" t="s">
        <v>2378</v>
      </c>
      <c r="E555" s="1" t="s">
        <v>2378</v>
      </c>
      <c r="F555" s="1" t="s">
        <v>2378</v>
      </c>
    </row>
    <row r="556" spans="1:6" x14ac:dyDescent="0.2">
      <c r="A556" s="1" t="s">
        <v>350</v>
      </c>
      <c r="B556" s="2" t="str">
        <v>Telestes muticellus</v>
      </c>
      <c r="C556" s="1" t="s">
        <v>464</v>
      </c>
      <c r="D556" s="1" t="s">
        <v>2378</v>
      </c>
      <c r="E556" s="1" t="s">
        <v>2380</v>
      </c>
      <c r="F556" s="1" t="s">
        <v>2380</v>
      </c>
    </row>
    <row r="557" spans="1:6" x14ac:dyDescent="0.2">
      <c r="A557" s="1" t="s">
        <v>351</v>
      </c>
      <c r="B557" s="2" t="str">
        <v>Salmo cetti</v>
      </c>
      <c r="C557" s="1" t="s">
        <v>467</v>
      </c>
      <c r="D557" s="1" t="s">
        <v>2380</v>
      </c>
      <c r="E557" s="1" t="s">
        <v>2380</v>
      </c>
      <c r="F557" s="1" t="s">
        <v>2380</v>
      </c>
    </row>
    <row r="558" spans="1:6" x14ac:dyDescent="0.2">
      <c r="A558" s="1" t="s">
        <v>351</v>
      </c>
      <c r="B558" s="2" t="str">
        <v>Salmo cetti</v>
      </c>
      <c r="C558" s="1" t="s">
        <v>469</v>
      </c>
      <c r="D558" s="1" t="s">
        <v>2380</v>
      </c>
      <c r="E558" s="1" t="s">
        <v>2379</v>
      </c>
      <c r="F558" s="1" t="s">
        <v>2380</v>
      </c>
    </row>
    <row r="559" spans="1:6" x14ac:dyDescent="0.2">
      <c r="A559" s="1" t="s">
        <v>351</v>
      </c>
      <c r="B559" s="2" t="str">
        <v>Salmo cetti</v>
      </c>
      <c r="C559" s="1" t="s">
        <v>464</v>
      </c>
      <c r="D559" s="1" t="s">
        <v>2380</v>
      </c>
      <c r="E559" s="1" t="s">
        <v>2379</v>
      </c>
      <c r="F559" s="1" t="s">
        <v>2380</v>
      </c>
    </row>
    <row r="560" spans="1:6" x14ac:dyDescent="0.2">
      <c r="A560" s="1" t="s">
        <v>352</v>
      </c>
      <c r="B560" s="2" t="str">
        <v>Salmo fibreni</v>
      </c>
      <c r="C560" s="1" t="s">
        <v>464</v>
      </c>
      <c r="D560" s="1" t="s">
        <v>2378</v>
      </c>
      <c r="E560" s="1" t="s">
        <v>2379</v>
      </c>
      <c r="F560" s="1" t="s">
        <v>2379</v>
      </c>
    </row>
    <row r="561" spans="1:6" x14ac:dyDescent="0.2">
      <c r="A561" s="1" t="s">
        <v>353</v>
      </c>
      <c r="B561" s="2" t="str">
        <v>Protochondrostoma genei</v>
      </c>
      <c r="C561" s="1" t="s">
        <v>469</v>
      </c>
      <c r="D561" s="1" t="s">
        <v>2380</v>
      </c>
      <c r="E561" s="1" t="s">
        <v>2379</v>
      </c>
      <c r="F561" s="1" t="s">
        <v>2380</v>
      </c>
    </row>
    <row r="562" spans="1:6" x14ac:dyDescent="0.2">
      <c r="A562" s="1" t="s">
        <v>354</v>
      </c>
      <c r="B562" s="2" t="str">
        <v>Squalius lucumonis</v>
      </c>
      <c r="C562" s="1" t="s">
        <v>469</v>
      </c>
      <c r="D562" s="1" t="s">
        <v>2378</v>
      </c>
      <c r="E562" s="1" t="s">
        <v>2379</v>
      </c>
      <c r="F562" s="1" t="s">
        <v>2378</v>
      </c>
    </row>
    <row r="563" spans="1:6" x14ac:dyDescent="0.2">
      <c r="A563" s="1" t="s">
        <v>354</v>
      </c>
      <c r="B563" s="2" t="str">
        <v>Squalius lucumonis</v>
      </c>
      <c r="C563" s="1" t="s">
        <v>464</v>
      </c>
      <c r="D563" s="1" t="s">
        <v>2379</v>
      </c>
      <c r="E563" s="1" t="s">
        <v>2379</v>
      </c>
      <c r="F563" s="1" t="s">
        <v>2378</v>
      </c>
    </row>
    <row r="564" spans="1:6" x14ac:dyDescent="0.2">
      <c r="A564" s="1" t="s">
        <v>355</v>
      </c>
      <c r="B564" s="2" t="str">
        <v>Corallium rubrum</v>
      </c>
      <c r="C564" s="1" t="s">
        <v>924</v>
      </c>
      <c r="D564" s="1" t="s">
        <v>2378</v>
      </c>
      <c r="E564" s="1" t="s">
        <v>2383</v>
      </c>
      <c r="F564" s="1" t="s">
        <v>2378</v>
      </c>
    </row>
    <row r="565" spans="1:6" x14ac:dyDescent="0.2">
      <c r="A565" s="1" t="s">
        <v>357</v>
      </c>
      <c r="B565" s="2" t="str">
        <v>Centrostephanus longispinus</v>
      </c>
      <c r="C565" s="1" t="s">
        <v>924</v>
      </c>
      <c r="D565" s="1" t="s">
        <v>2378</v>
      </c>
      <c r="E565" s="1" t="s">
        <v>2383</v>
      </c>
      <c r="F565" s="1" t="s">
        <v>2378</v>
      </c>
    </row>
    <row r="566" spans="1:6" x14ac:dyDescent="0.2">
      <c r="A566" s="1" t="s">
        <v>358</v>
      </c>
      <c r="B566" s="2" t="str">
        <v>Patella ferruginea</v>
      </c>
      <c r="C566" s="1" t="s">
        <v>924</v>
      </c>
      <c r="D566" s="1" t="s">
        <v>2378</v>
      </c>
      <c r="E566" s="1" t="s">
        <v>2380</v>
      </c>
      <c r="F566" s="1" t="s">
        <v>2383</v>
      </c>
    </row>
    <row r="567" spans="1:6" x14ac:dyDescent="0.2">
      <c r="A567" s="1" t="s">
        <v>359</v>
      </c>
      <c r="B567" s="2" t="str">
        <v>Lithophaga lithophaga</v>
      </c>
      <c r="C567" s="1" t="s">
        <v>924</v>
      </c>
      <c r="D567" s="1" t="s">
        <v>2378</v>
      </c>
      <c r="E567" s="1" t="s">
        <v>2383</v>
      </c>
      <c r="F567" s="1" t="s">
        <v>2378</v>
      </c>
    </row>
    <row r="568" spans="1:6" x14ac:dyDescent="0.2">
      <c r="A568" s="1" t="s">
        <v>360</v>
      </c>
      <c r="B568" s="2" t="str">
        <v>Pinna nobilis</v>
      </c>
      <c r="C568" s="1" t="s">
        <v>924</v>
      </c>
      <c r="D568" s="1" t="s">
        <v>2380</v>
      </c>
      <c r="E568" s="1" t="s">
        <v>2379</v>
      </c>
      <c r="F568" s="1" t="s">
        <v>2378</v>
      </c>
    </row>
    <row r="569" spans="1:6" x14ac:dyDescent="0.2">
      <c r="A569" s="1" t="s">
        <v>361</v>
      </c>
      <c r="B569" s="2" t="str">
        <v>Scyllarides latus</v>
      </c>
      <c r="C569" s="1" t="s">
        <v>924</v>
      </c>
      <c r="D569" s="1" t="s">
        <v>2380</v>
      </c>
      <c r="E569" s="1" t="s">
        <v>2383</v>
      </c>
      <c r="F569" s="1" t="s">
        <v>2378</v>
      </c>
    </row>
    <row r="570" spans="1:6" x14ac:dyDescent="0.2">
      <c r="A570" s="1" t="s">
        <v>362</v>
      </c>
      <c r="B570" s="2" t="str">
        <v>Lithothamnium coralloides</v>
      </c>
      <c r="C570" s="1" t="s">
        <v>924</v>
      </c>
      <c r="D570" s="1" t="s">
        <v>2383</v>
      </c>
      <c r="E570" s="1" t="s">
        <v>2383</v>
      </c>
      <c r="F570" s="1" t="s">
        <v>2383</v>
      </c>
    </row>
    <row r="571" spans="1:6" x14ac:dyDescent="0.2">
      <c r="A571" s="1" t="s">
        <v>363</v>
      </c>
      <c r="B571" s="2" t="str">
        <v>Phymatholithon calcareum</v>
      </c>
      <c r="C571" s="1" t="s">
        <v>924</v>
      </c>
      <c r="D571" s="1" t="s">
        <v>2383</v>
      </c>
      <c r="E571" s="1" t="s">
        <v>2383</v>
      </c>
      <c r="F571" s="1" t="s">
        <v>2383</v>
      </c>
    </row>
    <row r="572" spans="1:6" x14ac:dyDescent="0.2">
      <c r="A572" s="1" t="s">
        <v>364</v>
      </c>
      <c r="B572" s="2" t="str">
        <v>Tursiops truncatus</v>
      </c>
      <c r="C572" s="1" t="s">
        <v>924</v>
      </c>
      <c r="D572" s="1" t="s">
        <v>2378</v>
      </c>
      <c r="E572" s="1" t="s">
        <v>2378</v>
      </c>
      <c r="F572" s="1" t="s">
        <v>2378</v>
      </c>
    </row>
    <row r="573" spans="1:6" x14ac:dyDescent="0.2">
      <c r="A573" s="1" t="s">
        <v>366</v>
      </c>
      <c r="B573" s="2" t="str">
        <v>Stenella coeruleoalba</v>
      </c>
      <c r="C573" s="1" t="s">
        <v>924</v>
      </c>
      <c r="D573" s="1" t="s">
        <v>2378</v>
      </c>
      <c r="E573" s="1" t="s">
        <v>2378</v>
      </c>
      <c r="F573" s="1" t="s">
        <v>2378</v>
      </c>
    </row>
    <row r="574" spans="1:6" x14ac:dyDescent="0.2">
      <c r="A574" s="1" t="s">
        <v>367</v>
      </c>
      <c r="B574" s="2" t="str">
        <v>Delphinus delphis</v>
      </c>
      <c r="C574" s="1" t="s">
        <v>924</v>
      </c>
      <c r="D574" s="1" t="s">
        <v>2378</v>
      </c>
      <c r="E574" s="1" t="s">
        <v>2383</v>
      </c>
      <c r="F574" s="1" t="s">
        <v>2378</v>
      </c>
    </row>
    <row r="575" spans="1:6" x14ac:dyDescent="0.2">
      <c r="A575" s="1" t="s">
        <v>368</v>
      </c>
      <c r="B575" s="2" t="str">
        <v>Grampus griseus</v>
      </c>
      <c r="C575" s="1" t="s">
        <v>924</v>
      </c>
      <c r="D575" s="1" t="s">
        <v>2378</v>
      </c>
      <c r="E575" s="1" t="s">
        <v>2383</v>
      </c>
      <c r="F575" s="1" t="s">
        <v>2378</v>
      </c>
    </row>
    <row r="576" spans="1:6" x14ac:dyDescent="0.2">
      <c r="A576" s="1" t="s">
        <v>369</v>
      </c>
      <c r="B576" s="2" t="str">
        <v>Globicephala melas</v>
      </c>
      <c r="C576" s="1" t="s">
        <v>924</v>
      </c>
      <c r="D576" s="1" t="s">
        <v>2378</v>
      </c>
      <c r="E576" s="1" t="s">
        <v>2383</v>
      </c>
      <c r="F576" s="1" t="s">
        <v>2378</v>
      </c>
    </row>
    <row r="577" spans="1:6" x14ac:dyDescent="0.2">
      <c r="A577" s="1" t="s">
        <v>370</v>
      </c>
      <c r="B577" s="2" t="str">
        <v>Ziphius cavirostris</v>
      </c>
      <c r="C577" s="1" t="s">
        <v>924</v>
      </c>
      <c r="D577" s="1" t="s">
        <v>2378</v>
      </c>
      <c r="E577" s="1" t="s">
        <v>2383</v>
      </c>
      <c r="F577" s="1" t="s">
        <v>2378</v>
      </c>
    </row>
    <row r="578" spans="1:6" x14ac:dyDescent="0.2">
      <c r="A578" s="1" t="s">
        <v>371</v>
      </c>
      <c r="B578" s="2" t="str">
        <v>Physeter macrocephalus</v>
      </c>
      <c r="C578" s="1" t="s">
        <v>924</v>
      </c>
      <c r="D578" s="1" t="s">
        <v>2378</v>
      </c>
      <c r="E578" s="1" t="s">
        <v>2378</v>
      </c>
      <c r="F578" s="1" t="s">
        <v>2378</v>
      </c>
    </row>
    <row r="579" spans="1:6" x14ac:dyDescent="0.2">
      <c r="A579" s="1" t="s">
        <v>372</v>
      </c>
      <c r="B579" s="2" t="str">
        <v>Balaenoptera physalus</v>
      </c>
      <c r="C579" s="1" t="s">
        <v>924</v>
      </c>
      <c r="D579" s="1" t="s">
        <v>2378</v>
      </c>
      <c r="E579" s="1" t="s">
        <v>2378</v>
      </c>
      <c r="F579" s="1" t="s">
        <v>2378</v>
      </c>
    </row>
    <row r="580" spans="1:6" x14ac:dyDescent="0.2">
      <c r="A580" s="1" t="s">
        <v>373</v>
      </c>
      <c r="B580" s="2" t="str">
        <v>Monachus monachus</v>
      </c>
      <c r="C580" s="1" t="s">
        <v>924</v>
      </c>
      <c r="D580" s="1" t="s">
        <v>2380</v>
      </c>
      <c r="E580" s="1" t="s">
        <v>2379</v>
      </c>
      <c r="F580" s="1" t="s">
        <v>2379</v>
      </c>
    </row>
    <row r="581" spans="1:6" x14ac:dyDescent="0.2">
      <c r="A581" s="1" t="s">
        <v>375</v>
      </c>
      <c r="B581" s="2" t="str">
        <v>Caretta caretta</v>
      </c>
      <c r="C581" s="1" t="s">
        <v>924</v>
      </c>
      <c r="D581" s="1" t="s">
        <v>2378</v>
      </c>
      <c r="E581" s="1" t="s">
        <v>2378</v>
      </c>
      <c r="F581" s="1" t="s">
        <v>2378</v>
      </c>
    </row>
    <row r="582" spans="1:6" x14ac:dyDescent="0.2">
      <c r="B582" s="2" t="str">
        <v/>
      </c>
    </row>
    <row r="583" spans="1:6" x14ac:dyDescent="0.2">
      <c r="B583" s="2" t="str">
        <v/>
      </c>
    </row>
    <row r="584" spans="1:6" x14ac:dyDescent="0.2">
      <c r="B584" s="2" t="str">
        <v/>
      </c>
    </row>
    <row r="585" spans="1:6" x14ac:dyDescent="0.2">
      <c r="B585" s="2" t="str">
        <v/>
      </c>
    </row>
    <row r="586" spans="1:6" x14ac:dyDescent="0.2">
      <c r="B586" s="2" t="str">
        <v/>
      </c>
    </row>
    <row r="587" spans="1:6" x14ac:dyDescent="0.2">
      <c r="B587" s="2" t="str">
        <v/>
      </c>
    </row>
    <row r="588" spans="1:6" x14ac:dyDescent="0.2">
      <c r="B588" s="2" t="str">
        <v/>
      </c>
    </row>
    <row r="589" spans="1:6" x14ac:dyDescent="0.2">
      <c r="B589" s="2" t="str">
        <v/>
      </c>
    </row>
    <row r="590" spans="1:6" x14ac:dyDescent="0.2">
      <c r="B590" s="2" t="str">
        <v/>
      </c>
    </row>
    <row r="591" spans="1:6" x14ac:dyDescent="0.2">
      <c r="B591" s="2" t="str">
        <v/>
      </c>
    </row>
    <row r="592" spans="1:6"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3">
    <dataValidation type="list" allowBlank="1" showInputMessage="1" showErrorMessage="1" sqref="A2:A1001" xr:uid="{00000000-0002-0000-0A00-000000000000}">
      <formula1>INDIRECT("Reference_dataset_SpeciesList_species_code[refCode]")</formula1>
    </dataValidation>
    <dataValidation type="list" allowBlank="1" showInputMessage="1" showErrorMessage="1" sqref="C2:C1001" xr:uid="{00000000-0002-0000-0A00-000001000000}">
      <formula1>INDIRECT("Reference_dataset_BiogeographicalRegions_region_code[refCode]")</formula1>
    </dataValidation>
    <dataValidation type="list" allowBlank="1" showInputMessage="1" showErrorMessage="1" sqref="D2:F1001" xr:uid="{00000000-0002-0000-0A00-000002000000}">
      <formula1>INDIRECT("Reference_dataset_FutureProspects_code[refCode]")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001"/>
  <sheetViews>
    <sheetView workbookViewId="0"/>
  </sheetViews>
  <sheetFormatPr baseColWidth="10" defaultColWidth="8.83203125" defaultRowHeight="15" x14ac:dyDescent="0.2"/>
  <cols>
    <col min="1" max="1" width="15.6640625" style="1" customWidth="1"/>
    <col min="2" max="2" width="20.6640625" style="2" customWidth="1"/>
    <col min="3" max="9" width="15.6640625" style="1" customWidth="1"/>
    <col min="10" max="10" width="15.6640625" style="6" customWidth="1"/>
    <col min="11" max="11" width="15.6640625" style="7" customWidth="1"/>
    <col min="12" max="12" width="15.6640625" style="1" customWidth="1"/>
    <col min="13" max="13" width="15.6640625" style="6" customWidth="1"/>
    <col min="14" max="14" width="15.6640625" style="7" customWidth="1"/>
    <col min="15" max="15" width="15.6640625" style="1" customWidth="1"/>
  </cols>
  <sheetData>
    <row r="1" spans="1:16" x14ac:dyDescent="0.2">
      <c r="A1" s="3" t="s">
        <v>0</v>
      </c>
      <c r="B1" s="4" t="s">
        <v>1</v>
      </c>
      <c r="C1" s="3" t="s">
        <v>460</v>
      </c>
      <c r="D1" s="3" t="s">
        <v>2387</v>
      </c>
      <c r="E1" s="3" t="s">
        <v>2388</v>
      </c>
      <c r="F1" s="3" t="s">
        <v>2389</v>
      </c>
      <c r="G1" s="3" t="s">
        <v>2390</v>
      </c>
      <c r="H1" s="3" t="s">
        <v>2391</v>
      </c>
      <c r="I1" s="3" t="s">
        <v>2392</v>
      </c>
      <c r="J1" s="8" t="s">
        <v>2393</v>
      </c>
      <c r="K1" s="9" t="s">
        <v>2394</v>
      </c>
      <c r="L1" s="3" t="s">
        <v>2395</v>
      </c>
      <c r="M1" s="8" t="s">
        <v>2396</v>
      </c>
      <c r="N1" s="9" t="s">
        <v>2397</v>
      </c>
      <c r="O1" s="3" t="s">
        <v>2398</v>
      </c>
      <c r="P1" s="5" t="s">
        <v>2399</v>
      </c>
    </row>
    <row r="2" spans="1:16" x14ac:dyDescent="0.2">
      <c r="A2" s="1" t="s">
        <v>8</v>
      </c>
      <c r="B2" s="2" t="str">
        <f t="array" ref="B2:B1001">IF(A2:A1001="","",VLOOKUP(A2:A1001,Reference_dataset_SpeciesList_species_code[],2,FALSE))</f>
        <v>Speleomantes sarrabusensis</v>
      </c>
      <c r="C2" s="1" t="s">
        <v>464</v>
      </c>
      <c r="D2" s="1" t="s">
        <v>2400</v>
      </c>
      <c r="E2" s="1" t="s">
        <v>2401</v>
      </c>
      <c r="F2" s="1" t="s">
        <v>2400</v>
      </c>
      <c r="G2" s="1" t="s">
        <v>2401</v>
      </c>
      <c r="H2" s="1" t="s">
        <v>2401</v>
      </c>
      <c r="I2" s="1" t="s">
        <v>981</v>
      </c>
      <c r="J2" s="6" t="s">
        <v>979</v>
      </c>
      <c r="L2" s="1" t="s">
        <v>979</v>
      </c>
      <c r="M2" s="6" t="s">
        <v>979</v>
      </c>
      <c r="O2" s="1" t="s">
        <v>979</v>
      </c>
      <c r="P2" t="s">
        <v>2402</v>
      </c>
    </row>
    <row r="3" spans="1:16" x14ac:dyDescent="0.2">
      <c r="A3" s="1" t="s">
        <v>13</v>
      </c>
      <c r="B3" s="2" t="str">
        <v>Speleomantes flavus</v>
      </c>
      <c r="C3" s="1" t="s">
        <v>464</v>
      </c>
      <c r="D3" s="1" t="s">
        <v>2400</v>
      </c>
      <c r="E3" s="1" t="s">
        <v>2403</v>
      </c>
      <c r="F3" s="1" t="s">
        <v>2403</v>
      </c>
      <c r="G3" s="1" t="s">
        <v>2403</v>
      </c>
      <c r="H3" s="1" t="s">
        <v>2403</v>
      </c>
      <c r="I3" s="1" t="s">
        <v>981</v>
      </c>
      <c r="J3" s="6" t="s">
        <v>1002</v>
      </c>
      <c r="M3" s="6" t="s">
        <v>1002</v>
      </c>
      <c r="P3" t="s">
        <v>2404</v>
      </c>
    </row>
    <row r="4" spans="1:16" x14ac:dyDescent="0.2">
      <c r="A4" s="1" t="s">
        <v>14</v>
      </c>
      <c r="B4" s="2" t="str">
        <v>Discoglossus sardus</v>
      </c>
      <c r="C4" s="1" t="s">
        <v>464</v>
      </c>
      <c r="D4" s="1" t="s">
        <v>2403</v>
      </c>
      <c r="E4" s="1" t="s">
        <v>2403</v>
      </c>
      <c r="F4" s="1" t="s">
        <v>2403</v>
      </c>
      <c r="G4" s="1" t="s">
        <v>2403</v>
      </c>
      <c r="H4" s="1" t="s">
        <v>2403</v>
      </c>
      <c r="I4" s="1" t="s">
        <v>981</v>
      </c>
      <c r="J4" s="6" t="s">
        <v>1002</v>
      </c>
      <c r="M4" s="6" t="s">
        <v>1002</v>
      </c>
    </row>
    <row r="5" spans="1:16" x14ac:dyDescent="0.2">
      <c r="A5" s="1" t="s">
        <v>15</v>
      </c>
      <c r="B5" s="2" t="str">
        <v>Speleomantes genei</v>
      </c>
      <c r="C5" s="1" t="s">
        <v>464</v>
      </c>
      <c r="D5" s="1" t="s">
        <v>2400</v>
      </c>
      <c r="E5" s="1" t="s">
        <v>2400</v>
      </c>
      <c r="F5" s="1" t="s">
        <v>2400</v>
      </c>
      <c r="G5" s="1" t="s">
        <v>2403</v>
      </c>
      <c r="H5" s="1" t="s">
        <v>2403</v>
      </c>
      <c r="I5" s="1" t="s">
        <v>986</v>
      </c>
      <c r="J5" s="6" t="s">
        <v>1002</v>
      </c>
      <c r="M5" s="6" t="s">
        <v>979</v>
      </c>
      <c r="O5" s="1" t="s">
        <v>979</v>
      </c>
      <c r="P5" t="s">
        <v>2405</v>
      </c>
    </row>
    <row r="6" spans="1:16" x14ac:dyDescent="0.2">
      <c r="A6" s="1" t="s">
        <v>16</v>
      </c>
      <c r="B6" s="2" t="str">
        <v>Speleomantes supramontis</v>
      </c>
      <c r="C6" s="1" t="s">
        <v>464</v>
      </c>
      <c r="D6" s="1" t="s">
        <v>2400</v>
      </c>
      <c r="E6" s="1" t="s">
        <v>2400</v>
      </c>
      <c r="F6" s="1" t="s">
        <v>2400</v>
      </c>
      <c r="G6" s="1" t="s">
        <v>2400</v>
      </c>
      <c r="H6" s="1" t="s">
        <v>2400</v>
      </c>
      <c r="I6" s="1" t="s">
        <v>986</v>
      </c>
      <c r="J6" s="6" t="s">
        <v>1002</v>
      </c>
      <c r="M6" s="6" t="s">
        <v>1002</v>
      </c>
    </row>
    <row r="7" spans="1:16" x14ac:dyDescent="0.2">
      <c r="A7" s="1" t="s">
        <v>17</v>
      </c>
      <c r="B7" s="2" t="str">
        <v>Speleomantes imperialis</v>
      </c>
      <c r="C7" s="1" t="s">
        <v>464</v>
      </c>
      <c r="D7" s="1" t="s">
        <v>2400</v>
      </c>
      <c r="E7" s="1" t="s">
        <v>2400</v>
      </c>
      <c r="F7" s="1" t="s">
        <v>2400</v>
      </c>
      <c r="G7" s="1" t="s">
        <v>2400</v>
      </c>
      <c r="H7" s="1" t="s">
        <v>2400</v>
      </c>
      <c r="I7" s="1" t="s">
        <v>986</v>
      </c>
      <c r="J7" s="6" t="s">
        <v>1002</v>
      </c>
      <c r="M7" s="6" t="s">
        <v>1002</v>
      </c>
    </row>
    <row r="8" spans="1:16" x14ac:dyDescent="0.2">
      <c r="A8" s="1" t="s">
        <v>18</v>
      </c>
      <c r="B8" s="2" t="str">
        <v>Hyla sarda</v>
      </c>
      <c r="C8" s="1" t="s">
        <v>464</v>
      </c>
      <c r="D8" s="1" t="s">
        <v>2400</v>
      </c>
      <c r="E8" s="1" t="s">
        <v>2400</v>
      </c>
      <c r="F8" s="1" t="s">
        <v>2400</v>
      </c>
      <c r="G8" s="1" t="s">
        <v>2403</v>
      </c>
      <c r="H8" s="1" t="s">
        <v>2403</v>
      </c>
      <c r="I8" s="1" t="s">
        <v>986</v>
      </c>
      <c r="J8" s="6" t="s">
        <v>1002</v>
      </c>
      <c r="M8" s="6" t="s">
        <v>979</v>
      </c>
      <c r="O8" s="1" t="s">
        <v>979</v>
      </c>
      <c r="P8" t="s">
        <v>2406</v>
      </c>
    </row>
    <row r="9" spans="1:16" x14ac:dyDescent="0.2">
      <c r="A9" s="1" t="s">
        <v>19</v>
      </c>
      <c r="B9" s="2" t="str">
        <v>Euproctus platycephalus</v>
      </c>
      <c r="C9" s="1" t="s">
        <v>464</v>
      </c>
      <c r="D9" s="1" t="s">
        <v>2403</v>
      </c>
      <c r="E9" s="1" t="s">
        <v>2403</v>
      </c>
      <c r="F9" s="1" t="s">
        <v>2403</v>
      </c>
      <c r="G9" s="1" t="s">
        <v>2403</v>
      </c>
      <c r="H9" s="1" t="s">
        <v>2403</v>
      </c>
      <c r="I9" s="1" t="s">
        <v>981</v>
      </c>
      <c r="J9" s="6" t="s">
        <v>1002</v>
      </c>
      <c r="M9" s="6" t="s">
        <v>1002</v>
      </c>
    </row>
    <row r="10" spans="1:16" x14ac:dyDescent="0.2">
      <c r="A10" s="1" t="s">
        <v>20</v>
      </c>
      <c r="B10" s="2" t="str">
        <v>Bombina pachypus</v>
      </c>
      <c r="C10" s="1" t="s">
        <v>464</v>
      </c>
      <c r="D10" s="1" t="s">
        <v>2403</v>
      </c>
      <c r="E10" s="1" t="s">
        <v>2401</v>
      </c>
      <c r="F10" s="1" t="s">
        <v>2403</v>
      </c>
      <c r="G10" s="1" t="s">
        <v>2401</v>
      </c>
      <c r="H10" s="1" t="s">
        <v>2401</v>
      </c>
      <c r="I10" s="1" t="s">
        <v>981</v>
      </c>
      <c r="J10" s="6" t="s">
        <v>1002</v>
      </c>
      <c r="M10" s="6" t="s">
        <v>1002</v>
      </c>
    </row>
    <row r="11" spans="1:16" x14ac:dyDescent="0.2">
      <c r="A11" s="1" t="s">
        <v>20</v>
      </c>
      <c r="B11" s="2" t="str">
        <v>Bombina pachypus</v>
      </c>
      <c r="C11" s="1" t="s">
        <v>469</v>
      </c>
      <c r="D11" s="1" t="s">
        <v>2401</v>
      </c>
      <c r="E11" s="1" t="s">
        <v>2401</v>
      </c>
      <c r="F11" s="1" t="s">
        <v>2403</v>
      </c>
      <c r="G11" s="1" t="s">
        <v>2401</v>
      </c>
      <c r="H11" s="1" t="s">
        <v>2401</v>
      </c>
      <c r="I11" s="1" t="s">
        <v>981</v>
      </c>
      <c r="J11" s="6" t="s">
        <v>1002</v>
      </c>
      <c r="M11" s="6" t="s">
        <v>1002</v>
      </c>
    </row>
    <row r="12" spans="1:16" x14ac:dyDescent="0.2">
      <c r="A12" s="1" t="s">
        <v>20</v>
      </c>
      <c r="B12" s="2" t="str">
        <v>Bombina pachypus</v>
      </c>
      <c r="C12" s="1" t="s">
        <v>467</v>
      </c>
      <c r="D12" s="1" t="s">
        <v>2400</v>
      </c>
      <c r="E12" s="1" t="s">
        <v>2401</v>
      </c>
      <c r="F12" s="1" t="s">
        <v>2403</v>
      </c>
      <c r="G12" s="1" t="s">
        <v>2401</v>
      </c>
      <c r="H12" s="1" t="s">
        <v>2401</v>
      </c>
      <c r="I12" s="1" t="s">
        <v>981</v>
      </c>
      <c r="J12" s="6" t="s">
        <v>1002</v>
      </c>
      <c r="M12" s="6" t="s">
        <v>1002</v>
      </c>
    </row>
    <row r="13" spans="1:16" x14ac:dyDescent="0.2">
      <c r="A13" s="1" t="s">
        <v>21</v>
      </c>
      <c r="B13" s="2" t="str">
        <v>Speleomantes strinatii</v>
      </c>
      <c r="C13" s="1" t="s">
        <v>464</v>
      </c>
      <c r="D13" s="1" t="s">
        <v>2400</v>
      </c>
      <c r="E13" s="1" t="s">
        <v>2400</v>
      </c>
      <c r="F13" s="1" t="s">
        <v>2400</v>
      </c>
      <c r="G13" s="1" t="s">
        <v>2400</v>
      </c>
      <c r="H13" s="1" t="s">
        <v>2400</v>
      </c>
      <c r="I13" s="1" t="s">
        <v>986</v>
      </c>
      <c r="J13" s="6" t="s">
        <v>1002</v>
      </c>
      <c r="M13" s="6" t="s">
        <v>1002</v>
      </c>
    </row>
    <row r="14" spans="1:16" x14ac:dyDescent="0.2">
      <c r="A14" s="1" t="s">
        <v>21</v>
      </c>
      <c r="B14" s="2" t="str">
        <v>Speleomantes strinatii</v>
      </c>
      <c r="C14" s="1" t="s">
        <v>469</v>
      </c>
      <c r="D14" s="1" t="s">
        <v>2400</v>
      </c>
      <c r="E14" s="1" t="s">
        <v>2400</v>
      </c>
      <c r="F14" s="1" t="s">
        <v>2400</v>
      </c>
      <c r="G14" s="1" t="s">
        <v>2400</v>
      </c>
      <c r="H14" s="1" t="s">
        <v>2400</v>
      </c>
      <c r="I14" s="1" t="s">
        <v>986</v>
      </c>
      <c r="J14" s="6" t="s">
        <v>1002</v>
      </c>
      <c r="M14" s="6" t="s">
        <v>1002</v>
      </c>
    </row>
    <row r="15" spans="1:16" x14ac:dyDescent="0.2">
      <c r="A15" s="1" t="s">
        <v>21</v>
      </c>
      <c r="B15" s="2" t="str">
        <v>Speleomantes strinatii</v>
      </c>
      <c r="C15" s="1" t="s">
        <v>467</v>
      </c>
      <c r="D15" s="1" t="s">
        <v>2400</v>
      </c>
      <c r="E15" s="1" t="s">
        <v>2400</v>
      </c>
      <c r="F15" s="1" t="s">
        <v>2400</v>
      </c>
      <c r="G15" s="1" t="s">
        <v>2400</v>
      </c>
      <c r="H15" s="1" t="s">
        <v>2400</v>
      </c>
      <c r="I15" s="1" t="s">
        <v>986</v>
      </c>
      <c r="J15" s="6" t="s">
        <v>1002</v>
      </c>
      <c r="M15" s="6" t="s">
        <v>1002</v>
      </c>
    </row>
    <row r="16" spans="1:16" x14ac:dyDescent="0.2">
      <c r="A16" s="1" t="s">
        <v>22</v>
      </c>
      <c r="B16" s="2" t="str">
        <v>Speleomantes ambrosii</v>
      </c>
      <c r="C16" s="1" t="s">
        <v>464</v>
      </c>
      <c r="D16" s="1" t="s">
        <v>2400</v>
      </c>
      <c r="E16" s="1" t="s">
        <v>2400</v>
      </c>
      <c r="F16" s="1" t="s">
        <v>2400</v>
      </c>
      <c r="G16" s="1" t="s">
        <v>2403</v>
      </c>
      <c r="H16" s="1" t="s">
        <v>2403</v>
      </c>
      <c r="I16" s="1" t="s">
        <v>986</v>
      </c>
      <c r="J16" s="6" t="s">
        <v>1116</v>
      </c>
      <c r="L16" s="1" t="s">
        <v>1116</v>
      </c>
      <c r="M16" s="6" t="s">
        <v>1002</v>
      </c>
      <c r="P16" t="s">
        <v>2407</v>
      </c>
    </row>
    <row r="17" spans="1:16" x14ac:dyDescent="0.2">
      <c r="A17" s="1" t="s">
        <v>23</v>
      </c>
      <c r="B17" s="2" t="str">
        <v>Rana italica</v>
      </c>
      <c r="C17" s="1" t="s">
        <v>464</v>
      </c>
      <c r="D17" s="1" t="s">
        <v>2403</v>
      </c>
      <c r="E17" s="1" t="s">
        <v>2400</v>
      </c>
      <c r="F17" s="1" t="s">
        <v>2403</v>
      </c>
      <c r="G17" s="1" t="s">
        <v>2403</v>
      </c>
      <c r="H17" s="1" t="s">
        <v>2403</v>
      </c>
      <c r="I17" s="1" t="s">
        <v>981</v>
      </c>
      <c r="J17" s="6" t="s">
        <v>1002</v>
      </c>
      <c r="M17" s="6" t="s">
        <v>1002</v>
      </c>
    </row>
    <row r="18" spans="1:16" x14ac:dyDescent="0.2">
      <c r="A18" s="1" t="s">
        <v>23</v>
      </c>
      <c r="B18" s="2" t="str">
        <v>Rana italica</v>
      </c>
      <c r="C18" s="1" t="s">
        <v>469</v>
      </c>
      <c r="D18" s="1" t="s">
        <v>2400</v>
      </c>
      <c r="E18" s="1" t="s">
        <v>2400</v>
      </c>
      <c r="F18" s="1" t="s">
        <v>2400</v>
      </c>
      <c r="G18" s="1" t="s">
        <v>2403</v>
      </c>
      <c r="H18" s="1" t="s">
        <v>2403</v>
      </c>
      <c r="I18" s="1" t="s">
        <v>986</v>
      </c>
      <c r="J18" s="6" t="s">
        <v>1002</v>
      </c>
      <c r="M18" s="6" t="s">
        <v>1008</v>
      </c>
      <c r="O18" s="1" t="s">
        <v>1008</v>
      </c>
      <c r="P18" t="s">
        <v>2408</v>
      </c>
    </row>
    <row r="19" spans="1:16" x14ac:dyDescent="0.2">
      <c r="A19" s="1" t="s">
        <v>23</v>
      </c>
      <c r="B19" s="2" t="str">
        <v>Rana italica</v>
      </c>
      <c r="C19" s="1" t="s">
        <v>467</v>
      </c>
      <c r="D19" s="1" t="s">
        <v>2400</v>
      </c>
      <c r="E19" s="1" t="s">
        <v>2400</v>
      </c>
      <c r="F19" s="1" t="s">
        <v>2400</v>
      </c>
      <c r="G19" s="1" t="s">
        <v>2403</v>
      </c>
      <c r="H19" s="1" t="s">
        <v>2403</v>
      </c>
      <c r="I19" s="1" t="s">
        <v>986</v>
      </c>
      <c r="J19" s="6" t="s">
        <v>1002</v>
      </c>
      <c r="M19" s="6" t="s">
        <v>1008</v>
      </c>
      <c r="O19" s="1" t="s">
        <v>1008</v>
      </c>
      <c r="P19" t="s">
        <v>2408</v>
      </c>
    </row>
    <row r="20" spans="1:16" x14ac:dyDescent="0.2">
      <c r="A20" s="1" t="s">
        <v>24</v>
      </c>
      <c r="B20" s="2" t="str">
        <v>Lissotriton italicus</v>
      </c>
      <c r="C20" s="1" t="s">
        <v>464</v>
      </c>
      <c r="D20" s="1" t="s">
        <v>2403</v>
      </c>
      <c r="E20" s="1" t="s">
        <v>2403</v>
      </c>
      <c r="F20" s="1" t="s">
        <v>2403</v>
      </c>
      <c r="G20" s="1" t="s">
        <v>2403</v>
      </c>
      <c r="H20" s="1" t="s">
        <v>2403</v>
      </c>
      <c r="I20" s="1" t="s">
        <v>981</v>
      </c>
      <c r="J20" s="6" t="s">
        <v>1002</v>
      </c>
      <c r="M20" s="6" t="s">
        <v>1002</v>
      </c>
    </row>
    <row r="21" spans="1:16" x14ac:dyDescent="0.2">
      <c r="A21" s="1" t="s">
        <v>24</v>
      </c>
      <c r="B21" s="2" t="str">
        <v>Lissotriton italicus</v>
      </c>
      <c r="C21" s="1" t="s">
        <v>469</v>
      </c>
      <c r="D21" s="1" t="s">
        <v>2401</v>
      </c>
      <c r="E21" s="1" t="s">
        <v>2400</v>
      </c>
      <c r="F21" s="1" t="s">
        <v>2400</v>
      </c>
      <c r="G21" s="1" t="s">
        <v>2403</v>
      </c>
      <c r="H21" s="1" t="s">
        <v>2401</v>
      </c>
      <c r="I21" s="1" t="s">
        <v>981</v>
      </c>
      <c r="J21" s="6" t="s">
        <v>2409</v>
      </c>
      <c r="L21" s="1" t="s">
        <v>979</v>
      </c>
      <c r="M21" s="6" t="s">
        <v>1002</v>
      </c>
      <c r="P21" t="s">
        <v>2410</v>
      </c>
    </row>
    <row r="22" spans="1:16" x14ac:dyDescent="0.2">
      <c r="A22" s="1" t="s">
        <v>24</v>
      </c>
      <c r="B22" s="2" t="str">
        <v>Lissotriton italicus</v>
      </c>
      <c r="C22" s="1" t="s">
        <v>467</v>
      </c>
      <c r="D22" s="1" t="s">
        <v>2400</v>
      </c>
      <c r="E22" s="1" t="s">
        <v>2400</v>
      </c>
      <c r="F22" s="1" t="s">
        <v>2400</v>
      </c>
      <c r="G22" s="1" t="s">
        <v>2403</v>
      </c>
      <c r="H22" s="1" t="s">
        <v>2403</v>
      </c>
      <c r="I22" s="1" t="s">
        <v>986</v>
      </c>
      <c r="J22" s="6" t="s">
        <v>1002</v>
      </c>
      <c r="M22" s="6" t="s">
        <v>1008</v>
      </c>
      <c r="O22" s="1" t="s">
        <v>1008</v>
      </c>
    </row>
    <row r="23" spans="1:16" x14ac:dyDescent="0.2">
      <c r="A23" s="1" t="s">
        <v>25</v>
      </c>
      <c r="B23" s="2" t="str">
        <v>Salamandrina terdigitata</v>
      </c>
      <c r="C23" s="1" t="s">
        <v>464</v>
      </c>
      <c r="D23" s="1" t="s">
        <v>2400</v>
      </c>
      <c r="E23" s="1" t="s">
        <v>2403</v>
      </c>
      <c r="F23" s="1" t="s">
        <v>2403</v>
      </c>
      <c r="G23" s="1" t="s">
        <v>2403</v>
      </c>
      <c r="H23" s="1" t="s">
        <v>2403</v>
      </c>
      <c r="I23" s="1" t="s">
        <v>981</v>
      </c>
      <c r="J23" s="6" t="s">
        <v>1002</v>
      </c>
      <c r="M23" s="6" t="s">
        <v>1002</v>
      </c>
    </row>
    <row r="24" spans="1:16" x14ac:dyDescent="0.2">
      <c r="A24" s="1" t="s">
        <v>25</v>
      </c>
      <c r="B24" s="2" t="str">
        <v>Salamandrina terdigitata</v>
      </c>
      <c r="C24" s="1" t="s">
        <v>469</v>
      </c>
      <c r="D24" s="1" t="s">
        <v>2400</v>
      </c>
      <c r="E24" s="1" t="s">
        <v>2403</v>
      </c>
      <c r="F24" s="1" t="s">
        <v>2403</v>
      </c>
      <c r="G24" s="1" t="s">
        <v>2403</v>
      </c>
      <c r="H24" s="1" t="s">
        <v>2403</v>
      </c>
      <c r="I24" s="1" t="s">
        <v>981</v>
      </c>
      <c r="J24" s="6" t="s">
        <v>1002</v>
      </c>
      <c r="M24" s="6" t="s">
        <v>1002</v>
      </c>
    </row>
    <row r="25" spans="1:16" x14ac:dyDescent="0.2">
      <c r="A25" s="1" t="s">
        <v>25</v>
      </c>
      <c r="B25" s="2" t="str">
        <v>Salamandrina terdigitata</v>
      </c>
      <c r="C25" s="1" t="s">
        <v>467</v>
      </c>
      <c r="D25" s="1" t="s">
        <v>2400</v>
      </c>
      <c r="E25" s="1" t="s">
        <v>2403</v>
      </c>
      <c r="F25" s="1" t="s">
        <v>2403</v>
      </c>
      <c r="G25" s="1" t="s">
        <v>2403</v>
      </c>
      <c r="H25" s="1" t="s">
        <v>2403</v>
      </c>
      <c r="I25" s="1" t="s">
        <v>981</v>
      </c>
      <c r="J25" s="6" t="s">
        <v>1002</v>
      </c>
      <c r="M25" s="6" t="s">
        <v>1002</v>
      </c>
    </row>
    <row r="26" spans="1:16" x14ac:dyDescent="0.2">
      <c r="A26" s="1" t="s">
        <v>26</v>
      </c>
      <c r="B26" s="2" t="str">
        <v>Triturus carnifex</v>
      </c>
      <c r="C26" s="1" t="s">
        <v>464</v>
      </c>
      <c r="D26" s="1" t="s">
        <v>2400</v>
      </c>
      <c r="E26" s="1" t="s">
        <v>2403</v>
      </c>
      <c r="F26" s="1" t="s">
        <v>2403</v>
      </c>
      <c r="G26" s="1" t="s">
        <v>2403</v>
      </c>
      <c r="H26" s="1" t="s">
        <v>2403</v>
      </c>
      <c r="I26" s="1" t="s">
        <v>981</v>
      </c>
      <c r="J26" s="6" t="s">
        <v>1002</v>
      </c>
      <c r="M26" s="6" t="s">
        <v>1002</v>
      </c>
    </row>
    <row r="27" spans="1:16" x14ac:dyDescent="0.2">
      <c r="A27" s="1" t="s">
        <v>27</v>
      </c>
      <c r="B27" s="2" t="str">
        <v>Rana dalmatina</v>
      </c>
      <c r="C27" s="1" t="s">
        <v>464</v>
      </c>
      <c r="D27" s="1" t="s">
        <v>2403</v>
      </c>
      <c r="E27" s="1" t="s">
        <v>2403</v>
      </c>
      <c r="F27" s="1" t="s">
        <v>2403</v>
      </c>
      <c r="G27" s="1" t="s">
        <v>2403</v>
      </c>
      <c r="H27" s="1" t="s">
        <v>2403</v>
      </c>
      <c r="I27" s="1" t="s">
        <v>981</v>
      </c>
      <c r="J27" s="6" t="s">
        <v>979</v>
      </c>
      <c r="L27" s="1" t="s">
        <v>979</v>
      </c>
      <c r="M27" s="6" t="s">
        <v>979</v>
      </c>
      <c r="O27" s="1" t="s">
        <v>979</v>
      </c>
      <c r="P27" t="s">
        <v>2411</v>
      </c>
    </row>
    <row r="28" spans="1:16" x14ac:dyDescent="0.2">
      <c r="A28" s="1" t="s">
        <v>27</v>
      </c>
      <c r="B28" s="2" t="str">
        <v>Rana dalmatina</v>
      </c>
      <c r="C28" s="1" t="s">
        <v>469</v>
      </c>
      <c r="D28" s="1" t="s">
        <v>2400</v>
      </c>
      <c r="E28" s="1" t="s">
        <v>2403</v>
      </c>
      <c r="F28" s="1" t="s">
        <v>2403</v>
      </c>
      <c r="G28" s="1" t="s">
        <v>2403</v>
      </c>
      <c r="H28" s="1" t="s">
        <v>2403</v>
      </c>
      <c r="I28" s="1" t="s">
        <v>981</v>
      </c>
      <c r="J28" s="6" t="s">
        <v>979</v>
      </c>
      <c r="L28" s="1" t="s">
        <v>979</v>
      </c>
      <c r="M28" s="6" t="s">
        <v>979</v>
      </c>
      <c r="O28" s="1" t="s">
        <v>979</v>
      </c>
      <c r="P28" t="s">
        <v>2412</v>
      </c>
    </row>
    <row r="29" spans="1:16" x14ac:dyDescent="0.2">
      <c r="A29" s="1" t="s">
        <v>27</v>
      </c>
      <c r="B29" s="2" t="str">
        <v>Rana dalmatina</v>
      </c>
      <c r="C29" s="1" t="s">
        <v>467</v>
      </c>
      <c r="D29" s="1" t="s">
        <v>2400</v>
      </c>
      <c r="E29" s="1" t="s">
        <v>2403</v>
      </c>
      <c r="F29" s="1" t="s">
        <v>2403</v>
      </c>
      <c r="G29" s="1" t="s">
        <v>2403</v>
      </c>
      <c r="H29" s="1" t="s">
        <v>2403</v>
      </c>
      <c r="I29" s="1" t="s">
        <v>981</v>
      </c>
      <c r="J29" s="6" t="s">
        <v>979</v>
      </c>
      <c r="L29" s="1" t="s">
        <v>979</v>
      </c>
      <c r="M29" s="6" t="s">
        <v>979</v>
      </c>
      <c r="O29" s="1" t="s">
        <v>979</v>
      </c>
      <c r="P29" t="s">
        <v>2412</v>
      </c>
    </row>
    <row r="30" spans="1:16" x14ac:dyDescent="0.2">
      <c r="A30" s="1" t="s">
        <v>28</v>
      </c>
      <c r="B30" s="2" t="str">
        <v>Pelophylax esculentus</v>
      </c>
      <c r="C30" s="1" t="s">
        <v>464</v>
      </c>
      <c r="D30" s="1" t="s">
        <v>2400</v>
      </c>
      <c r="E30" s="1" t="s">
        <v>2403</v>
      </c>
      <c r="F30" s="1" t="s">
        <v>2400</v>
      </c>
      <c r="G30" s="1" t="s">
        <v>2403</v>
      </c>
      <c r="H30" s="1" t="s">
        <v>2403</v>
      </c>
      <c r="I30" s="1" t="s">
        <v>981</v>
      </c>
      <c r="J30" s="6" t="s">
        <v>1002</v>
      </c>
      <c r="M30" s="6" t="s">
        <v>1002</v>
      </c>
    </row>
    <row r="31" spans="1:16" x14ac:dyDescent="0.2">
      <c r="A31" s="1" t="s">
        <v>28</v>
      </c>
      <c r="B31" s="2" t="str">
        <v>Pelophylax esculentus</v>
      </c>
      <c r="C31" s="1" t="s">
        <v>469</v>
      </c>
      <c r="D31" s="1" t="s">
        <v>2400</v>
      </c>
      <c r="E31" s="1" t="s">
        <v>2403</v>
      </c>
      <c r="F31" s="1" t="s">
        <v>2400</v>
      </c>
      <c r="G31" s="1" t="s">
        <v>2403</v>
      </c>
      <c r="H31" s="1" t="s">
        <v>2403</v>
      </c>
      <c r="I31" s="1" t="s">
        <v>981</v>
      </c>
      <c r="J31" s="6" t="s">
        <v>1002</v>
      </c>
      <c r="M31" s="6" t="s">
        <v>1002</v>
      </c>
    </row>
    <row r="32" spans="1:16" x14ac:dyDescent="0.2">
      <c r="A32" s="1" t="s">
        <v>28</v>
      </c>
      <c r="B32" s="2" t="str">
        <v>Pelophylax esculentus</v>
      </c>
      <c r="C32" s="1" t="s">
        <v>467</v>
      </c>
      <c r="D32" s="1" t="s">
        <v>2400</v>
      </c>
      <c r="E32" s="1" t="s">
        <v>2400</v>
      </c>
      <c r="F32" s="1" t="s">
        <v>2400</v>
      </c>
      <c r="G32" s="1" t="s">
        <v>2403</v>
      </c>
      <c r="H32" s="1" t="s">
        <v>2403</v>
      </c>
      <c r="I32" s="1" t="s">
        <v>986</v>
      </c>
      <c r="J32" s="6" t="s">
        <v>1002</v>
      </c>
      <c r="M32" s="6" t="s">
        <v>979</v>
      </c>
      <c r="O32" s="1" t="s">
        <v>979</v>
      </c>
      <c r="P32" t="s">
        <v>2405</v>
      </c>
    </row>
    <row r="33" spans="1:16" x14ac:dyDescent="0.2">
      <c r="A33" s="1" t="s">
        <v>29</v>
      </c>
      <c r="B33" s="2" t="str">
        <v>Zamenis longissimus</v>
      </c>
      <c r="C33" s="1" t="s">
        <v>467</v>
      </c>
      <c r="D33" s="1" t="s">
        <v>2400</v>
      </c>
      <c r="E33" s="1" t="s">
        <v>2400</v>
      </c>
      <c r="F33" s="1" t="s">
        <v>2400</v>
      </c>
      <c r="G33" s="1" t="s">
        <v>2400</v>
      </c>
      <c r="H33" s="1" t="s">
        <v>2400</v>
      </c>
      <c r="I33" s="1" t="s">
        <v>986</v>
      </c>
      <c r="J33" s="6" t="s">
        <v>1002</v>
      </c>
      <c r="M33" s="6" t="s">
        <v>1002</v>
      </c>
    </row>
    <row r="34" spans="1:16" x14ac:dyDescent="0.2">
      <c r="A34" s="1" t="s">
        <v>29</v>
      </c>
      <c r="B34" s="2" t="str">
        <v>Zamenis longissimus</v>
      </c>
      <c r="C34" s="1" t="s">
        <v>469</v>
      </c>
      <c r="D34" s="1" t="s">
        <v>2400</v>
      </c>
      <c r="E34" s="1" t="s">
        <v>2400</v>
      </c>
      <c r="F34" s="1" t="s">
        <v>2400</v>
      </c>
      <c r="G34" s="1" t="s">
        <v>2400</v>
      </c>
      <c r="H34" s="1" t="s">
        <v>2400</v>
      </c>
      <c r="I34" s="1" t="s">
        <v>986</v>
      </c>
      <c r="J34" s="6" t="s">
        <v>1002</v>
      </c>
      <c r="M34" s="6" t="s">
        <v>1002</v>
      </c>
    </row>
    <row r="35" spans="1:16" x14ac:dyDescent="0.2">
      <c r="A35" s="1" t="s">
        <v>29</v>
      </c>
      <c r="B35" s="2" t="str">
        <v>Zamenis longissimus</v>
      </c>
      <c r="C35" s="1" t="s">
        <v>464</v>
      </c>
      <c r="D35" s="1" t="s">
        <v>2400</v>
      </c>
      <c r="E35" s="1" t="s">
        <v>2400</v>
      </c>
      <c r="F35" s="1" t="s">
        <v>2400</v>
      </c>
      <c r="G35" s="1" t="s">
        <v>2400</v>
      </c>
      <c r="H35" s="1" t="s">
        <v>2400</v>
      </c>
      <c r="I35" s="1" t="s">
        <v>986</v>
      </c>
      <c r="J35" s="6" t="s">
        <v>1002</v>
      </c>
      <c r="M35" s="6" t="s">
        <v>1002</v>
      </c>
    </row>
    <row r="36" spans="1:16" x14ac:dyDescent="0.2">
      <c r="A36" s="1" t="s">
        <v>31</v>
      </c>
      <c r="B36" s="2" t="str">
        <v>Elaphe quatuorlineata</v>
      </c>
      <c r="C36" s="1" t="s">
        <v>467</v>
      </c>
      <c r="D36" s="1" t="s">
        <v>2400</v>
      </c>
      <c r="E36" s="1" t="s">
        <v>2400</v>
      </c>
      <c r="F36" s="1" t="s">
        <v>2400</v>
      </c>
      <c r="G36" s="1" t="s">
        <v>2400</v>
      </c>
      <c r="H36" s="1" t="s">
        <v>2400</v>
      </c>
      <c r="I36" s="1" t="s">
        <v>986</v>
      </c>
      <c r="J36" s="6" t="s">
        <v>1002</v>
      </c>
      <c r="M36" s="6" t="s">
        <v>1002</v>
      </c>
    </row>
    <row r="37" spans="1:16" x14ac:dyDescent="0.2">
      <c r="A37" s="1" t="s">
        <v>31</v>
      </c>
      <c r="B37" s="2" t="str">
        <v>Elaphe quatuorlineata</v>
      </c>
      <c r="C37" s="1" t="s">
        <v>469</v>
      </c>
      <c r="D37" s="1" t="s">
        <v>2400</v>
      </c>
      <c r="E37" s="1" t="s">
        <v>2400</v>
      </c>
      <c r="F37" s="1" t="s">
        <v>2400</v>
      </c>
      <c r="G37" s="1" t="s">
        <v>2400</v>
      </c>
      <c r="H37" s="1" t="s">
        <v>2400</v>
      </c>
      <c r="I37" s="1" t="s">
        <v>986</v>
      </c>
      <c r="J37" s="6" t="s">
        <v>1002</v>
      </c>
      <c r="M37" s="6" t="s">
        <v>1002</v>
      </c>
    </row>
    <row r="38" spans="1:16" x14ac:dyDescent="0.2">
      <c r="A38" s="1" t="s">
        <v>31</v>
      </c>
      <c r="B38" s="2" t="str">
        <v>Elaphe quatuorlineata</v>
      </c>
      <c r="C38" s="1" t="s">
        <v>464</v>
      </c>
      <c r="D38" s="1" t="s">
        <v>2400</v>
      </c>
      <c r="E38" s="1" t="s">
        <v>2400</v>
      </c>
      <c r="F38" s="1" t="s">
        <v>2400</v>
      </c>
      <c r="G38" s="1" t="s">
        <v>2400</v>
      </c>
      <c r="H38" s="1" t="s">
        <v>2400</v>
      </c>
      <c r="I38" s="1" t="s">
        <v>986</v>
      </c>
      <c r="J38" s="6" t="s">
        <v>1002</v>
      </c>
      <c r="M38" s="6" t="s">
        <v>1002</v>
      </c>
    </row>
    <row r="39" spans="1:16" x14ac:dyDescent="0.2">
      <c r="A39" s="1" t="s">
        <v>32</v>
      </c>
      <c r="B39" s="2" t="str">
        <v>Emys orbicularis</v>
      </c>
      <c r="C39" s="1" t="s">
        <v>469</v>
      </c>
      <c r="D39" s="1" t="s">
        <v>2400</v>
      </c>
      <c r="E39" s="1" t="s">
        <v>2400</v>
      </c>
      <c r="F39" s="1" t="s">
        <v>2400</v>
      </c>
      <c r="G39" s="1" t="s">
        <v>2403</v>
      </c>
      <c r="H39" s="1" t="s">
        <v>2403</v>
      </c>
      <c r="I39" s="1" t="s">
        <v>986</v>
      </c>
      <c r="J39" s="6" t="s">
        <v>992</v>
      </c>
      <c r="L39" s="1" t="s">
        <v>992</v>
      </c>
      <c r="M39" s="6" t="s">
        <v>992</v>
      </c>
      <c r="O39" s="1" t="s">
        <v>992</v>
      </c>
    </row>
    <row r="40" spans="1:16" x14ac:dyDescent="0.2">
      <c r="A40" s="1" t="s">
        <v>32</v>
      </c>
      <c r="B40" s="2" t="str">
        <v>Emys orbicularis</v>
      </c>
      <c r="C40" s="1" t="s">
        <v>464</v>
      </c>
      <c r="D40" s="1" t="s">
        <v>2400</v>
      </c>
      <c r="E40" s="1" t="s">
        <v>2400</v>
      </c>
      <c r="F40" s="1" t="s">
        <v>2400</v>
      </c>
      <c r="G40" s="1" t="s">
        <v>2403</v>
      </c>
      <c r="H40" s="1" t="s">
        <v>2403</v>
      </c>
      <c r="I40" s="1" t="s">
        <v>986</v>
      </c>
      <c r="J40" s="6" t="s">
        <v>992</v>
      </c>
      <c r="L40" s="1" t="s">
        <v>992</v>
      </c>
      <c r="M40" s="6" t="s">
        <v>992</v>
      </c>
      <c r="O40" s="1" t="s">
        <v>992</v>
      </c>
    </row>
    <row r="41" spans="1:16" x14ac:dyDescent="0.2">
      <c r="A41" s="1" t="s">
        <v>33</v>
      </c>
      <c r="B41" s="2" t="str">
        <v>Lacerta agilis</v>
      </c>
      <c r="C41" s="1" t="s">
        <v>467</v>
      </c>
      <c r="D41" s="1" t="s">
        <v>2400</v>
      </c>
      <c r="E41" s="1" t="s">
        <v>2400</v>
      </c>
      <c r="F41" s="1" t="s">
        <v>2400</v>
      </c>
      <c r="G41" s="1" t="s">
        <v>2400</v>
      </c>
      <c r="H41" s="1" t="s">
        <v>2400</v>
      </c>
      <c r="I41" s="1" t="s">
        <v>986</v>
      </c>
      <c r="J41" s="6" t="s">
        <v>1002</v>
      </c>
      <c r="M41" s="6" t="s">
        <v>1002</v>
      </c>
    </row>
    <row r="42" spans="1:16" x14ac:dyDescent="0.2">
      <c r="A42" s="1" t="s">
        <v>35</v>
      </c>
      <c r="B42" s="2" t="str">
        <v>Podarcis raffoneae</v>
      </c>
      <c r="C42" s="1" t="s">
        <v>464</v>
      </c>
      <c r="D42" s="1" t="s">
        <v>2401</v>
      </c>
      <c r="E42" s="1" t="s">
        <v>2401</v>
      </c>
      <c r="F42" s="1" t="s">
        <v>2400</v>
      </c>
      <c r="G42" s="1" t="s">
        <v>2401</v>
      </c>
      <c r="H42" s="1" t="s">
        <v>2401</v>
      </c>
      <c r="I42" s="1" t="s">
        <v>981</v>
      </c>
      <c r="J42" s="6" t="s">
        <v>1002</v>
      </c>
      <c r="M42" s="6" t="s">
        <v>1002</v>
      </c>
      <c r="P42" t="s">
        <v>2413</v>
      </c>
    </row>
    <row r="43" spans="1:16" x14ac:dyDescent="0.2">
      <c r="A43" s="1" t="s">
        <v>36</v>
      </c>
      <c r="B43" s="2" t="str">
        <v>Emys trinacris</v>
      </c>
      <c r="C43" s="1" t="s">
        <v>464</v>
      </c>
      <c r="D43" s="1" t="s">
        <v>2400</v>
      </c>
      <c r="E43" s="1" t="s">
        <v>2400</v>
      </c>
      <c r="F43" s="1" t="s">
        <v>2400</v>
      </c>
      <c r="G43" s="1" t="s">
        <v>2400</v>
      </c>
      <c r="H43" s="1" t="s">
        <v>2400</v>
      </c>
      <c r="I43" s="1" t="s">
        <v>986</v>
      </c>
      <c r="J43" s="6" t="s">
        <v>1002</v>
      </c>
      <c r="M43" s="6" t="s">
        <v>1002</v>
      </c>
    </row>
    <row r="44" spans="1:16" x14ac:dyDescent="0.2">
      <c r="A44" s="1" t="s">
        <v>37</v>
      </c>
      <c r="B44" s="2" t="str">
        <v>Podarcis muralis</v>
      </c>
      <c r="C44" s="1" t="s">
        <v>467</v>
      </c>
      <c r="D44" s="1" t="s">
        <v>2400</v>
      </c>
      <c r="E44" s="1" t="s">
        <v>2400</v>
      </c>
      <c r="F44" s="1" t="s">
        <v>2400</v>
      </c>
      <c r="G44" s="1" t="s">
        <v>2400</v>
      </c>
      <c r="H44" s="1" t="s">
        <v>2400</v>
      </c>
      <c r="I44" s="1" t="s">
        <v>986</v>
      </c>
      <c r="J44" s="6" t="s">
        <v>1002</v>
      </c>
      <c r="M44" s="6" t="s">
        <v>979</v>
      </c>
      <c r="O44" s="1" t="s">
        <v>979</v>
      </c>
    </row>
    <row r="45" spans="1:16" x14ac:dyDescent="0.2">
      <c r="A45" s="1" t="s">
        <v>37</v>
      </c>
      <c r="B45" s="2" t="str">
        <v>Podarcis muralis</v>
      </c>
      <c r="C45" s="1" t="s">
        <v>469</v>
      </c>
      <c r="D45" s="1" t="s">
        <v>2400</v>
      </c>
      <c r="E45" s="1" t="s">
        <v>2400</v>
      </c>
      <c r="F45" s="1" t="s">
        <v>2400</v>
      </c>
      <c r="G45" s="1" t="s">
        <v>2400</v>
      </c>
      <c r="H45" s="1" t="s">
        <v>2400</v>
      </c>
      <c r="I45" s="1" t="s">
        <v>986</v>
      </c>
      <c r="J45" s="6" t="s">
        <v>1002</v>
      </c>
      <c r="M45" s="6" t="s">
        <v>1002</v>
      </c>
    </row>
    <row r="46" spans="1:16" x14ac:dyDescent="0.2">
      <c r="A46" s="1" t="s">
        <v>37</v>
      </c>
      <c r="B46" s="2" t="str">
        <v>Podarcis muralis</v>
      </c>
      <c r="C46" s="1" t="s">
        <v>464</v>
      </c>
      <c r="D46" s="1" t="s">
        <v>2400</v>
      </c>
      <c r="E46" s="1" t="s">
        <v>2400</v>
      </c>
      <c r="F46" s="1" t="s">
        <v>2400</v>
      </c>
      <c r="G46" s="1" t="s">
        <v>2400</v>
      </c>
      <c r="H46" s="1" t="s">
        <v>2400</v>
      </c>
      <c r="I46" s="1" t="s">
        <v>986</v>
      </c>
      <c r="J46" s="6" t="s">
        <v>1002</v>
      </c>
      <c r="M46" s="6" t="s">
        <v>1002</v>
      </c>
    </row>
    <row r="47" spans="1:16" x14ac:dyDescent="0.2">
      <c r="A47" s="1" t="s">
        <v>38</v>
      </c>
      <c r="B47" s="2" t="str">
        <v>Podarcis tiliguerta</v>
      </c>
      <c r="C47" s="1" t="s">
        <v>464</v>
      </c>
      <c r="D47" s="1" t="s">
        <v>2400</v>
      </c>
      <c r="E47" s="1" t="s">
        <v>2400</v>
      </c>
      <c r="F47" s="1" t="s">
        <v>2400</v>
      </c>
      <c r="G47" s="1" t="s">
        <v>2400</v>
      </c>
      <c r="H47" s="1" t="s">
        <v>2400</v>
      </c>
      <c r="I47" s="1" t="s">
        <v>986</v>
      </c>
      <c r="J47" s="6" t="s">
        <v>1002</v>
      </c>
      <c r="M47" s="6" t="s">
        <v>1002</v>
      </c>
    </row>
    <row r="48" spans="1:16" x14ac:dyDescent="0.2">
      <c r="A48" s="1" t="s">
        <v>39</v>
      </c>
      <c r="B48" s="2" t="str">
        <v>Archaeolacerta bedriagae</v>
      </c>
      <c r="C48" s="1" t="s">
        <v>464</v>
      </c>
      <c r="D48" s="1" t="s">
        <v>2400</v>
      </c>
      <c r="E48" s="1" t="s">
        <v>2400</v>
      </c>
      <c r="F48" s="1" t="s">
        <v>2400</v>
      </c>
      <c r="G48" s="1" t="s">
        <v>2400</v>
      </c>
      <c r="H48" s="1" t="s">
        <v>2400</v>
      </c>
      <c r="I48" s="1" t="s">
        <v>986</v>
      </c>
      <c r="J48" s="6" t="s">
        <v>1002</v>
      </c>
      <c r="M48" s="6" t="s">
        <v>1002</v>
      </c>
    </row>
    <row r="49" spans="1:16" x14ac:dyDescent="0.2">
      <c r="A49" s="1" t="s">
        <v>40</v>
      </c>
      <c r="B49" s="2" t="str">
        <v>Hemorrhois hippocrepis</v>
      </c>
      <c r="C49" s="1" t="s">
        <v>464</v>
      </c>
      <c r="D49" s="1" t="s">
        <v>2400</v>
      </c>
      <c r="E49" s="1" t="s">
        <v>2400</v>
      </c>
      <c r="F49" s="1" t="s">
        <v>2400</v>
      </c>
      <c r="G49" s="1" t="s">
        <v>2400</v>
      </c>
      <c r="H49" s="1" t="s">
        <v>2400</v>
      </c>
      <c r="I49" s="1" t="s">
        <v>986</v>
      </c>
      <c r="J49" s="6" t="s">
        <v>1002</v>
      </c>
      <c r="M49" s="6" t="s">
        <v>1002</v>
      </c>
    </row>
    <row r="50" spans="1:16" x14ac:dyDescent="0.2">
      <c r="A50" s="1" t="s">
        <v>41</v>
      </c>
      <c r="B50" s="2" t="str">
        <v>Natrix natrix cetti</v>
      </c>
      <c r="C50" s="1" t="s">
        <v>464</v>
      </c>
      <c r="D50" s="1" t="s">
        <v>2400</v>
      </c>
      <c r="E50" s="1" t="s">
        <v>2400</v>
      </c>
      <c r="F50" s="1" t="s">
        <v>2400</v>
      </c>
      <c r="G50" s="1" t="s">
        <v>2400</v>
      </c>
      <c r="H50" s="1" t="s">
        <v>2400</v>
      </c>
      <c r="I50" s="1" t="s">
        <v>986</v>
      </c>
      <c r="J50" s="6" t="s">
        <v>1002</v>
      </c>
      <c r="M50" s="6" t="s">
        <v>1002</v>
      </c>
    </row>
    <row r="51" spans="1:16" x14ac:dyDescent="0.2">
      <c r="A51" s="1" t="s">
        <v>42</v>
      </c>
      <c r="B51" s="2" t="str">
        <v>Bufotes boulengeri</v>
      </c>
      <c r="C51" s="1" t="s">
        <v>464</v>
      </c>
      <c r="D51" s="1" t="s">
        <v>2400</v>
      </c>
      <c r="E51" s="1" t="s">
        <v>2400</v>
      </c>
      <c r="F51" s="1" t="s">
        <v>2400</v>
      </c>
      <c r="G51" s="1" t="s">
        <v>2400</v>
      </c>
      <c r="H51" s="1" t="s">
        <v>2400</v>
      </c>
      <c r="I51" s="1" t="s">
        <v>986</v>
      </c>
      <c r="J51" s="6" t="s">
        <v>1002</v>
      </c>
      <c r="M51" s="6" t="s">
        <v>1002</v>
      </c>
    </row>
    <row r="52" spans="1:16" x14ac:dyDescent="0.2">
      <c r="A52" s="1" t="s">
        <v>43</v>
      </c>
      <c r="B52" s="2" t="str">
        <v>Bufotes siculus</v>
      </c>
      <c r="C52" s="1" t="s">
        <v>464</v>
      </c>
      <c r="D52" s="1" t="s">
        <v>2400</v>
      </c>
      <c r="E52" s="1" t="s">
        <v>2400</v>
      </c>
      <c r="F52" s="1" t="s">
        <v>2400</v>
      </c>
      <c r="G52" s="1" t="s">
        <v>2400</v>
      </c>
      <c r="H52" s="1" t="s">
        <v>2400</v>
      </c>
      <c r="I52" s="1" t="s">
        <v>986</v>
      </c>
      <c r="J52" s="6" t="s">
        <v>1002</v>
      </c>
      <c r="M52" s="6" t="s">
        <v>1002</v>
      </c>
    </row>
    <row r="53" spans="1:16" x14ac:dyDescent="0.2">
      <c r="A53" s="1" t="s">
        <v>44</v>
      </c>
      <c r="B53" s="2" t="str">
        <v>Discoglossus pictus</v>
      </c>
      <c r="C53" s="1" t="s">
        <v>464</v>
      </c>
      <c r="D53" s="1" t="s">
        <v>2400</v>
      </c>
      <c r="E53" s="1" t="s">
        <v>2400</v>
      </c>
      <c r="F53" s="1" t="s">
        <v>2400</v>
      </c>
      <c r="G53" s="1" t="s">
        <v>2400</v>
      </c>
      <c r="H53" s="1" t="s">
        <v>2400</v>
      </c>
      <c r="I53" s="1" t="s">
        <v>986</v>
      </c>
      <c r="J53" s="6" t="s">
        <v>1002</v>
      </c>
      <c r="M53" s="6" t="s">
        <v>1002</v>
      </c>
    </row>
    <row r="54" spans="1:16" x14ac:dyDescent="0.2">
      <c r="A54" s="1" t="s">
        <v>45</v>
      </c>
      <c r="B54" s="2" t="str">
        <v>Podarcis siculus</v>
      </c>
      <c r="C54" s="1" t="s">
        <v>467</v>
      </c>
      <c r="D54" s="1" t="s">
        <v>2400</v>
      </c>
      <c r="E54" s="1" t="s">
        <v>2400</v>
      </c>
      <c r="F54" s="1" t="s">
        <v>2400</v>
      </c>
      <c r="G54" s="1" t="s">
        <v>2400</v>
      </c>
      <c r="H54" s="1" t="s">
        <v>2400</v>
      </c>
      <c r="I54" s="1" t="s">
        <v>1020</v>
      </c>
      <c r="J54" s="6" t="s">
        <v>1002</v>
      </c>
      <c r="M54" s="6" t="s">
        <v>979</v>
      </c>
      <c r="O54" s="1" t="s">
        <v>979</v>
      </c>
    </row>
    <row r="55" spans="1:16" x14ac:dyDescent="0.2">
      <c r="A55" s="1" t="s">
        <v>45</v>
      </c>
      <c r="B55" s="2" t="str">
        <v>Podarcis siculus</v>
      </c>
      <c r="C55" s="1" t="s">
        <v>469</v>
      </c>
      <c r="D55" s="1" t="s">
        <v>2400</v>
      </c>
      <c r="E55" s="1" t="s">
        <v>2400</v>
      </c>
      <c r="F55" s="1" t="s">
        <v>2400</v>
      </c>
      <c r="G55" s="1" t="s">
        <v>2400</v>
      </c>
      <c r="H55" s="1" t="s">
        <v>2400</v>
      </c>
      <c r="I55" s="1" t="s">
        <v>1020</v>
      </c>
      <c r="J55" s="6" t="s">
        <v>1002</v>
      </c>
      <c r="M55" s="6" t="s">
        <v>979</v>
      </c>
      <c r="O55" s="1" t="s">
        <v>979</v>
      </c>
    </row>
    <row r="56" spans="1:16" x14ac:dyDescent="0.2">
      <c r="A56" s="1" t="s">
        <v>45</v>
      </c>
      <c r="B56" s="2" t="str">
        <v>Podarcis siculus</v>
      </c>
      <c r="C56" s="1" t="s">
        <v>464</v>
      </c>
      <c r="D56" s="1" t="s">
        <v>2400</v>
      </c>
      <c r="E56" s="1" t="s">
        <v>2400</v>
      </c>
      <c r="F56" s="1" t="s">
        <v>2400</v>
      </c>
      <c r="G56" s="1" t="s">
        <v>2400</v>
      </c>
      <c r="H56" s="1" t="s">
        <v>2400</v>
      </c>
      <c r="I56" s="1" t="s">
        <v>1020</v>
      </c>
      <c r="J56" s="6" t="s">
        <v>1002</v>
      </c>
      <c r="M56" s="6" t="s">
        <v>979</v>
      </c>
      <c r="O56" s="1" t="s">
        <v>979</v>
      </c>
    </row>
    <row r="57" spans="1:16" x14ac:dyDescent="0.2">
      <c r="A57" s="1" t="s">
        <v>46</v>
      </c>
      <c r="B57" s="2" t="str">
        <v>Salamandra atra aurorae</v>
      </c>
      <c r="C57" s="1" t="s">
        <v>467</v>
      </c>
      <c r="D57" s="1" t="s">
        <v>2400</v>
      </c>
      <c r="E57" s="1" t="s">
        <v>2414</v>
      </c>
      <c r="F57" s="1" t="s">
        <v>2401</v>
      </c>
      <c r="G57" s="1" t="s">
        <v>2401</v>
      </c>
      <c r="H57" s="1" t="s">
        <v>2401</v>
      </c>
      <c r="I57" s="1" t="s">
        <v>981</v>
      </c>
      <c r="J57" s="6" t="s">
        <v>1002</v>
      </c>
      <c r="M57" s="6" t="s">
        <v>1002</v>
      </c>
      <c r="P57" t="s">
        <v>2415</v>
      </c>
    </row>
    <row r="58" spans="1:16" x14ac:dyDescent="0.2">
      <c r="A58" s="1" t="s">
        <v>48</v>
      </c>
      <c r="B58" s="2" t="str">
        <v>Salamandra lanzai</v>
      </c>
      <c r="C58" s="1" t="s">
        <v>467</v>
      </c>
      <c r="D58" s="1" t="s">
        <v>2400</v>
      </c>
      <c r="E58" s="1" t="s">
        <v>2400</v>
      </c>
      <c r="F58" s="1" t="s">
        <v>2400</v>
      </c>
      <c r="G58" s="1" t="s">
        <v>2400</v>
      </c>
      <c r="H58" s="1" t="s">
        <v>2400</v>
      </c>
      <c r="I58" s="1" t="s">
        <v>986</v>
      </c>
      <c r="J58" s="6" t="s">
        <v>1002</v>
      </c>
      <c r="M58" s="6" t="s">
        <v>1002</v>
      </c>
    </row>
    <row r="59" spans="1:16" x14ac:dyDescent="0.2">
      <c r="A59" s="1" t="s">
        <v>49</v>
      </c>
      <c r="B59" s="2" t="str">
        <v>Proteus anguinus</v>
      </c>
      <c r="C59" s="1" t="s">
        <v>469</v>
      </c>
      <c r="D59" s="1" t="s">
        <v>2400</v>
      </c>
      <c r="E59" s="1" t="s">
        <v>2400</v>
      </c>
      <c r="F59" s="1" t="s">
        <v>2400</v>
      </c>
      <c r="G59" s="1" t="s">
        <v>2400</v>
      </c>
      <c r="H59" s="1" t="s">
        <v>2400</v>
      </c>
      <c r="I59" s="1" t="s">
        <v>986</v>
      </c>
      <c r="J59" s="6" t="s">
        <v>1002</v>
      </c>
      <c r="M59" s="6" t="s">
        <v>1002</v>
      </c>
    </row>
    <row r="60" spans="1:16" x14ac:dyDescent="0.2">
      <c r="A60" s="1" t="s">
        <v>51</v>
      </c>
      <c r="B60" s="2" t="str">
        <v>Hyla arborea</v>
      </c>
      <c r="C60" s="1" t="s">
        <v>467</v>
      </c>
      <c r="D60" s="1" t="s">
        <v>2400</v>
      </c>
      <c r="E60" s="1" t="s">
        <v>2400</v>
      </c>
      <c r="F60" s="1" t="s">
        <v>2400</v>
      </c>
      <c r="G60" s="1" t="s">
        <v>2403</v>
      </c>
      <c r="H60" s="1" t="s">
        <v>2403</v>
      </c>
      <c r="I60" s="1" t="s">
        <v>986</v>
      </c>
      <c r="J60" s="6" t="s">
        <v>1002</v>
      </c>
      <c r="M60" s="6" t="s">
        <v>1008</v>
      </c>
      <c r="O60" s="1" t="s">
        <v>1008</v>
      </c>
      <c r="P60" t="s">
        <v>2416</v>
      </c>
    </row>
    <row r="61" spans="1:16" x14ac:dyDescent="0.2">
      <c r="A61" s="1" t="s">
        <v>51</v>
      </c>
      <c r="B61" s="2" t="str">
        <v>Hyla arborea</v>
      </c>
      <c r="C61" s="1" t="s">
        <v>469</v>
      </c>
      <c r="D61" s="1" t="s">
        <v>2400</v>
      </c>
      <c r="E61" s="1" t="s">
        <v>2401</v>
      </c>
      <c r="F61" s="1" t="s">
        <v>2414</v>
      </c>
      <c r="G61" s="1" t="s">
        <v>2403</v>
      </c>
      <c r="H61" s="1" t="s">
        <v>2401</v>
      </c>
      <c r="I61" s="1" t="s">
        <v>981</v>
      </c>
      <c r="J61" s="6" t="s">
        <v>979</v>
      </c>
      <c r="L61" s="1" t="s">
        <v>979</v>
      </c>
      <c r="M61" s="6" t="s">
        <v>1002</v>
      </c>
      <c r="P61" t="s">
        <v>1510</v>
      </c>
    </row>
    <row r="62" spans="1:16" x14ac:dyDescent="0.2">
      <c r="A62" s="1" t="s">
        <v>53</v>
      </c>
      <c r="B62" s="2" t="str">
        <v>Pelophylax ridibundus</v>
      </c>
      <c r="C62" s="1" t="s">
        <v>469</v>
      </c>
      <c r="D62" s="1" t="s">
        <v>2414</v>
      </c>
      <c r="E62" s="1" t="s">
        <v>2414</v>
      </c>
      <c r="F62" s="1" t="s">
        <v>2400</v>
      </c>
      <c r="G62" s="1" t="s">
        <v>2401</v>
      </c>
      <c r="H62" s="1" t="s">
        <v>2401</v>
      </c>
      <c r="I62" s="1" t="s">
        <v>986</v>
      </c>
      <c r="J62" s="6" t="s">
        <v>1002</v>
      </c>
      <c r="M62" s="6" t="s">
        <v>1008</v>
      </c>
      <c r="O62" s="1" t="s">
        <v>1008</v>
      </c>
      <c r="P62" t="s">
        <v>2417</v>
      </c>
    </row>
    <row r="63" spans="1:16" x14ac:dyDescent="0.2">
      <c r="A63" s="1" t="s">
        <v>54</v>
      </c>
      <c r="B63" s="2" t="str">
        <v>Salamandra atra pasubiensis</v>
      </c>
      <c r="C63" s="1" t="s">
        <v>467</v>
      </c>
      <c r="D63" s="1" t="s">
        <v>2400</v>
      </c>
      <c r="E63" s="1" t="s">
        <v>2400</v>
      </c>
      <c r="F63" s="1" t="s">
        <v>2403</v>
      </c>
      <c r="G63" s="1" t="s">
        <v>2403</v>
      </c>
      <c r="H63" s="1" t="s">
        <v>2403</v>
      </c>
      <c r="I63" s="1" t="s">
        <v>986</v>
      </c>
      <c r="J63" s="6" t="s">
        <v>1002</v>
      </c>
      <c r="M63" s="6" t="s">
        <v>1002</v>
      </c>
    </row>
    <row r="64" spans="1:16" x14ac:dyDescent="0.2">
      <c r="A64" s="1" t="s">
        <v>55</v>
      </c>
      <c r="B64" s="2" t="str">
        <v>Hyla meridionalis</v>
      </c>
      <c r="C64" s="1" t="s">
        <v>464</v>
      </c>
      <c r="D64" s="1" t="s">
        <v>2400</v>
      </c>
      <c r="E64" s="1" t="s">
        <v>2400</v>
      </c>
      <c r="F64" s="1" t="s">
        <v>2400</v>
      </c>
      <c r="G64" s="1" t="s">
        <v>2400</v>
      </c>
      <c r="H64" s="1" t="s">
        <v>2400</v>
      </c>
      <c r="I64" s="1" t="s">
        <v>1020</v>
      </c>
      <c r="J64" s="6" t="s">
        <v>1002</v>
      </c>
      <c r="M64" s="6" t="s">
        <v>1097</v>
      </c>
      <c r="O64" s="1" t="s">
        <v>1008</v>
      </c>
    </row>
    <row r="65" spans="1:16" x14ac:dyDescent="0.2">
      <c r="A65" s="1" t="s">
        <v>56</v>
      </c>
      <c r="B65" s="2" t="str">
        <v>Salamandra atra</v>
      </c>
      <c r="C65" s="1" t="s">
        <v>467</v>
      </c>
      <c r="D65" s="1" t="s">
        <v>2401</v>
      </c>
      <c r="E65" s="1" t="s">
        <v>2403</v>
      </c>
      <c r="F65" s="1" t="s">
        <v>2403</v>
      </c>
      <c r="G65" s="1" t="s">
        <v>2403</v>
      </c>
      <c r="H65" s="1" t="s">
        <v>2401</v>
      </c>
      <c r="I65" s="1" t="s">
        <v>981</v>
      </c>
      <c r="J65" s="6" t="s">
        <v>1033</v>
      </c>
      <c r="L65" s="1" t="s">
        <v>979</v>
      </c>
      <c r="M65" s="6" t="s">
        <v>1002</v>
      </c>
      <c r="P65" t="s">
        <v>2418</v>
      </c>
    </row>
    <row r="66" spans="1:16" x14ac:dyDescent="0.2">
      <c r="A66" s="1" t="s">
        <v>58</v>
      </c>
      <c r="B66" s="2" t="str">
        <v>Bombina variegata</v>
      </c>
      <c r="C66" s="1" t="s">
        <v>467</v>
      </c>
      <c r="D66" s="1" t="s">
        <v>2403</v>
      </c>
      <c r="E66" s="1" t="s">
        <v>2401</v>
      </c>
      <c r="F66" s="1" t="s">
        <v>2401</v>
      </c>
      <c r="G66" s="1" t="s">
        <v>2403</v>
      </c>
      <c r="H66" s="1" t="s">
        <v>2401</v>
      </c>
      <c r="I66" s="1" t="s">
        <v>981</v>
      </c>
      <c r="J66" s="6" t="s">
        <v>1002</v>
      </c>
      <c r="M66" s="6" t="s">
        <v>1002</v>
      </c>
    </row>
    <row r="67" spans="1:16" x14ac:dyDescent="0.2">
      <c r="A67" s="1" t="s">
        <v>58</v>
      </c>
      <c r="B67" s="2" t="str">
        <v>Bombina variegata</v>
      </c>
      <c r="C67" s="1" t="s">
        <v>469</v>
      </c>
      <c r="D67" s="1" t="s">
        <v>2401</v>
      </c>
      <c r="E67" s="1" t="s">
        <v>2401</v>
      </c>
      <c r="F67" s="1" t="s">
        <v>2401</v>
      </c>
      <c r="G67" s="1" t="s">
        <v>2401</v>
      </c>
      <c r="H67" s="1" t="s">
        <v>2401</v>
      </c>
      <c r="I67" s="1" t="s">
        <v>981</v>
      </c>
      <c r="J67" s="6" t="s">
        <v>1002</v>
      </c>
      <c r="M67" s="6" t="s">
        <v>1002</v>
      </c>
    </row>
    <row r="68" spans="1:16" x14ac:dyDescent="0.2">
      <c r="A68" s="1" t="s">
        <v>26</v>
      </c>
      <c r="B68" s="2" t="str">
        <v>Triturus carnifex</v>
      </c>
      <c r="C68" s="1" t="s">
        <v>467</v>
      </c>
      <c r="D68" s="1" t="s">
        <v>2403</v>
      </c>
      <c r="E68" s="1" t="s">
        <v>2403</v>
      </c>
      <c r="F68" s="1" t="s">
        <v>2403</v>
      </c>
      <c r="G68" s="1" t="s">
        <v>2403</v>
      </c>
      <c r="H68" s="1" t="s">
        <v>2403</v>
      </c>
      <c r="I68" s="1" t="s">
        <v>981</v>
      </c>
      <c r="J68" s="6" t="s">
        <v>1002</v>
      </c>
      <c r="M68" s="6" t="s">
        <v>1002</v>
      </c>
    </row>
    <row r="69" spans="1:16" x14ac:dyDescent="0.2">
      <c r="A69" s="1" t="s">
        <v>26</v>
      </c>
      <c r="B69" s="2" t="str">
        <v>Triturus carnifex</v>
      </c>
      <c r="C69" s="1" t="s">
        <v>469</v>
      </c>
      <c r="D69" s="1" t="s">
        <v>2403</v>
      </c>
      <c r="E69" s="1" t="s">
        <v>2401</v>
      </c>
      <c r="F69" s="1" t="s">
        <v>2401</v>
      </c>
      <c r="G69" s="1" t="s">
        <v>2401</v>
      </c>
      <c r="H69" s="1" t="s">
        <v>2401</v>
      </c>
      <c r="I69" s="1" t="s">
        <v>981</v>
      </c>
      <c r="J69" s="6" t="s">
        <v>1002</v>
      </c>
      <c r="M69" s="6" t="s">
        <v>1002</v>
      </c>
    </row>
    <row r="70" spans="1:16" x14ac:dyDescent="0.2">
      <c r="A70" s="1" t="s">
        <v>59</v>
      </c>
      <c r="B70" s="2" t="str">
        <v>Pelobates fuscus insubricus</v>
      </c>
      <c r="C70" s="1" t="s">
        <v>469</v>
      </c>
      <c r="D70" s="1" t="s">
        <v>2401</v>
      </c>
      <c r="E70" s="1" t="s">
        <v>2403</v>
      </c>
      <c r="F70" s="1" t="s">
        <v>2401</v>
      </c>
      <c r="G70" s="1" t="s">
        <v>2401</v>
      </c>
      <c r="H70" s="1" t="s">
        <v>2401</v>
      </c>
      <c r="I70" s="1" t="s">
        <v>981</v>
      </c>
      <c r="J70" s="6" t="s">
        <v>1002</v>
      </c>
      <c r="M70" s="6" t="s">
        <v>1002</v>
      </c>
    </row>
    <row r="71" spans="1:16" x14ac:dyDescent="0.2">
      <c r="A71" s="1" t="s">
        <v>61</v>
      </c>
      <c r="B71" s="2" t="str">
        <v>Rana temporaria</v>
      </c>
      <c r="C71" s="1" t="s">
        <v>467</v>
      </c>
      <c r="D71" s="1" t="s">
        <v>2400</v>
      </c>
      <c r="E71" s="1" t="s">
        <v>2400</v>
      </c>
      <c r="F71" s="1" t="s">
        <v>2400</v>
      </c>
      <c r="G71" s="1" t="s">
        <v>2400</v>
      </c>
      <c r="H71" s="1" t="s">
        <v>2400</v>
      </c>
      <c r="I71" s="1" t="s">
        <v>1020</v>
      </c>
      <c r="J71" s="6" t="s">
        <v>1002</v>
      </c>
      <c r="M71" s="6" t="s">
        <v>1097</v>
      </c>
      <c r="O71" s="1" t="s">
        <v>1008</v>
      </c>
    </row>
    <row r="72" spans="1:16" x14ac:dyDescent="0.2">
      <c r="A72" s="1" t="s">
        <v>61</v>
      </c>
      <c r="B72" s="2" t="str">
        <v>Rana temporaria</v>
      </c>
      <c r="C72" s="1" t="s">
        <v>469</v>
      </c>
      <c r="D72" s="1" t="s">
        <v>2400</v>
      </c>
      <c r="E72" s="1" t="s">
        <v>2400</v>
      </c>
      <c r="F72" s="1" t="s">
        <v>2400</v>
      </c>
      <c r="G72" s="1" t="s">
        <v>2400</v>
      </c>
      <c r="H72" s="1" t="s">
        <v>2400</v>
      </c>
      <c r="I72" s="1" t="s">
        <v>1020</v>
      </c>
      <c r="J72" s="6" t="s">
        <v>1002</v>
      </c>
      <c r="M72" s="6" t="s">
        <v>1097</v>
      </c>
      <c r="O72" s="1" t="s">
        <v>1008</v>
      </c>
    </row>
    <row r="73" spans="1:16" x14ac:dyDescent="0.2">
      <c r="A73" s="1" t="s">
        <v>61</v>
      </c>
      <c r="B73" s="2" t="str">
        <v>Rana temporaria</v>
      </c>
      <c r="C73" s="1" t="s">
        <v>464</v>
      </c>
      <c r="D73" s="1" t="s">
        <v>2400</v>
      </c>
      <c r="E73" s="1" t="s">
        <v>2400</v>
      </c>
      <c r="F73" s="1" t="s">
        <v>2400</v>
      </c>
      <c r="G73" s="1" t="s">
        <v>2400</v>
      </c>
      <c r="H73" s="1" t="s">
        <v>2400</v>
      </c>
      <c r="I73" s="1" t="s">
        <v>986</v>
      </c>
      <c r="J73" s="6" t="s">
        <v>1002</v>
      </c>
      <c r="M73" s="6" t="s">
        <v>1002</v>
      </c>
    </row>
    <row r="74" spans="1:16" x14ac:dyDescent="0.2">
      <c r="A74" s="1" t="s">
        <v>62</v>
      </c>
      <c r="B74" s="2" t="str">
        <v>Rana latastei</v>
      </c>
      <c r="C74" s="1" t="s">
        <v>467</v>
      </c>
      <c r="D74" s="1" t="s">
        <v>2403</v>
      </c>
      <c r="E74" s="1" t="s">
        <v>2400</v>
      </c>
      <c r="F74" s="1" t="s">
        <v>2400</v>
      </c>
      <c r="G74" s="1" t="s">
        <v>2403</v>
      </c>
      <c r="H74" s="1" t="s">
        <v>2403</v>
      </c>
      <c r="I74" s="1" t="s">
        <v>981</v>
      </c>
      <c r="J74" s="6" t="s">
        <v>1002</v>
      </c>
      <c r="M74" s="6" t="s">
        <v>1002</v>
      </c>
    </row>
    <row r="75" spans="1:16" x14ac:dyDescent="0.2">
      <c r="A75" s="1" t="s">
        <v>62</v>
      </c>
      <c r="B75" s="2" t="str">
        <v>Rana latastei</v>
      </c>
      <c r="C75" s="1" t="s">
        <v>469</v>
      </c>
      <c r="D75" s="1" t="s">
        <v>2403</v>
      </c>
      <c r="E75" s="1" t="s">
        <v>2403</v>
      </c>
      <c r="F75" s="1" t="s">
        <v>2403</v>
      </c>
      <c r="G75" s="1" t="s">
        <v>2403</v>
      </c>
      <c r="H75" s="1" t="s">
        <v>2403</v>
      </c>
      <c r="I75" s="1" t="s">
        <v>981</v>
      </c>
      <c r="J75" s="6" t="s">
        <v>1002</v>
      </c>
      <c r="M75" s="6" t="s">
        <v>1002</v>
      </c>
    </row>
    <row r="76" spans="1:16" x14ac:dyDescent="0.2">
      <c r="A76" s="1" t="s">
        <v>63</v>
      </c>
      <c r="B76" s="2" t="str">
        <v>Hyla intermedia</v>
      </c>
      <c r="C76" s="1" t="s">
        <v>467</v>
      </c>
      <c r="D76" s="1" t="s">
        <v>2403</v>
      </c>
      <c r="E76" s="1" t="s">
        <v>2403</v>
      </c>
      <c r="F76" s="1" t="s">
        <v>2400</v>
      </c>
      <c r="G76" s="1" t="s">
        <v>2403</v>
      </c>
      <c r="H76" s="1" t="s">
        <v>2403</v>
      </c>
      <c r="I76" s="1" t="s">
        <v>981</v>
      </c>
      <c r="J76" s="6" t="s">
        <v>1002</v>
      </c>
      <c r="M76" s="6" t="s">
        <v>1002</v>
      </c>
    </row>
    <row r="77" spans="1:16" x14ac:dyDescent="0.2">
      <c r="A77" s="1" t="s">
        <v>63</v>
      </c>
      <c r="B77" s="2" t="str">
        <v>Hyla intermedia</v>
      </c>
      <c r="C77" s="1" t="s">
        <v>469</v>
      </c>
      <c r="D77" s="1" t="s">
        <v>2403</v>
      </c>
      <c r="E77" s="1" t="s">
        <v>2403</v>
      </c>
      <c r="F77" s="1" t="s">
        <v>2403</v>
      </c>
      <c r="G77" s="1" t="s">
        <v>2403</v>
      </c>
      <c r="H77" s="1" t="s">
        <v>2403</v>
      </c>
      <c r="I77" s="1" t="s">
        <v>981</v>
      </c>
      <c r="J77" s="6" t="s">
        <v>1002</v>
      </c>
      <c r="M77" s="6" t="s">
        <v>1002</v>
      </c>
    </row>
    <row r="78" spans="1:16" x14ac:dyDescent="0.2">
      <c r="A78" s="1" t="s">
        <v>63</v>
      </c>
      <c r="B78" s="2" t="str">
        <v>Hyla intermedia</v>
      </c>
      <c r="C78" s="1" t="s">
        <v>464</v>
      </c>
      <c r="D78" s="1" t="s">
        <v>2400</v>
      </c>
      <c r="E78" s="1" t="s">
        <v>2400</v>
      </c>
      <c r="F78" s="1" t="s">
        <v>2403</v>
      </c>
      <c r="G78" s="1" t="s">
        <v>2403</v>
      </c>
      <c r="H78" s="1" t="s">
        <v>2403</v>
      </c>
      <c r="I78" s="1" t="s">
        <v>986</v>
      </c>
      <c r="J78" s="6" t="s">
        <v>1002</v>
      </c>
      <c r="M78" s="6" t="s">
        <v>1008</v>
      </c>
      <c r="O78" s="1" t="s">
        <v>1008</v>
      </c>
    </row>
    <row r="79" spans="1:16" x14ac:dyDescent="0.2">
      <c r="A79" s="1" t="s">
        <v>64</v>
      </c>
      <c r="B79" s="2" t="str">
        <v>Bufotes viridis Complex</v>
      </c>
      <c r="C79" s="1" t="s">
        <v>467</v>
      </c>
      <c r="D79" s="1" t="s">
        <v>2403</v>
      </c>
      <c r="E79" s="1" t="s">
        <v>2400</v>
      </c>
      <c r="F79" s="1" t="s">
        <v>2400</v>
      </c>
      <c r="G79" s="1" t="s">
        <v>2403</v>
      </c>
      <c r="H79" s="1" t="s">
        <v>2403</v>
      </c>
      <c r="I79" s="1" t="s">
        <v>981</v>
      </c>
      <c r="J79" s="6" t="s">
        <v>1033</v>
      </c>
      <c r="L79" s="1" t="s">
        <v>992</v>
      </c>
      <c r="M79" s="6" t="s">
        <v>1008</v>
      </c>
      <c r="O79" s="1" t="s">
        <v>1008</v>
      </c>
      <c r="P79" t="s">
        <v>2419</v>
      </c>
    </row>
    <row r="80" spans="1:16" x14ac:dyDescent="0.2">
      <c r="A80" s="1" t="s">
        <v>64</v>
      </c>
      <c r="B80" s="2" t="str">
        <v>Bufotes viridis Complex</v>
      </c>
      <c r="C80" s="1" t="s">
        <v>469</v>
      </c>
      <c r="D80" s="1" t="s">
        <v>2403</v>
      </c>
      <c r="E80" s="1" t="s">
        <v>2400</v>
      </c>
      <c r="F80" s="1" t="s">
        <v>2400</v>
      </c>
      <c r="G80" s="1" t="s">
        <v>2403</v>
      </c>
      <c r="H80" s="1" t="s">
        <v>2403</v>
      </c>
      <c r="I80" s="1" t="s">
        <v>986</v>
      </c>
      <c r="J80" s="6" t="s">
        <v>1033</v>
      </c>
      <c r="L80" s="1" t="s">
        <v>992</v>
      </c>
      <c r="M80" s="6" t="s">
        <v>1002</v>
      </c>
      <c r="P80" t="s">
        <v>2420</v>
      </c>
    </row>
    <row r="81" spans="1:15" x14ac:dyDescent="0.2">
      <c r="A81" s="1" t="s">
        <v>64</v>
      </c>
      <c r="B81" s="2" t="str">
        <v>Bufotes viridis Complex</v>
      </c>
      <c r="C81" s="1" t="s">
        <v>464</v>
      </c>
      <c r="D81" s="1" t="s">
        <v>2400</v>
      </c>
      <c r="E81" s="1" t="s">
        <v>2400</v>
      </c>
      <c r="F81" s="1" t="s">
        <v>2400</v>
      </c>
      <c r="G81" s="1" t="s">
        <v>2400</v>
      </c>
      <c r="H81" s="1" t="s">
        <v>2400</v>
      </c>
      <c r="I81" s="1" t="s">
        <v>1020</v>
      </c>
      <c r="J81" s="6" t="s">
        <v>1002</v>
      </c>
      <c r="M81" s="6" t="s">
        <v>992</v>
      </c>
      <c r="O81" s="1" t="s">
        <v>992</v>
      </c>
    </row>
    <row r="82" spans="1:15" x14ac:dyDescent="0.2">
      <c r="A82" s="1" t="s">
        <v>65</v>
      </c>
      <c r="B82" s="2" t="str">
        <v>Vipera ammodytes</v>
      </c>
      <c r="C82" s="1" t="s">
        <v>467</v>
      </c>
      <c r="D82" s="1" t="s">
        <v>2400</v>
      </c>
      <c r="E82" s="1" t="s">
        <v>2400</v>
      </c>
      <c r="F82" s="1" t="s">
        <v>2400</v>
      </c>
      <c r="G82" s="1" t="s">
        <v>2400</v>
      </c>
      <c r="H82" s="1" t="s">
        <v>2400</v>
      </c>
      <c r="I82" s="1" t="s">
        <v>986</v>
      </c>
      <c r="J82" s="6" t="s">
        <v>1002</v>
      </c>
      <c r="M82" s="6" t="s">
        <v>1002</v>
      </c>
    </row>
    <row r="83" spans="1:15" x14ac:dyDescent="0.2">
      <c r="A83" s="1" t="s">
        <v>65</v>
      </c>
      <c r="B83" s="2" t="str">
        <v>Vipera ammodytes</v>
      </c>
      <c r="C83" s="1" t="s">
        <v>469</v>
      </c>
      <c r="D83" s="1" t="s">
        <v>2400</v>
      </c>
      <c r="E83" s="1" t="s">
        <v>2400</v>
      </c>
      <c r="F83" s="1" t="s">
        <v>2400</v>
      </c>
      <c r="G83" s="1" t="s">
        <v>2400</v>
      </c>
      <c r="H83" s="1" t="s">
        <v>2400</v>
      </c>
      <c r="I83" s="1" t="s">
        <v>986</v>
      </c>
      <c r="J83" s="6" t="s">
        <v>1002</v>
      </c>
      <c r="M83" s="6" t="s">
        <v>1002</v>
      </c>
    </row>
    <row r="84" spans="1:15" x14ac:dyDescent="0.2">
      <c r="A84" s="1" t="s">
        <v>66</v>
      </c>
      <c r="B84" s="2" t="str">
        <v>Chalcides ocellatus</v>
      </c>
      <c r="C84" s="1" t="s">
        <v>464</v>
      </c>
      <c r="D84" s="1" t="s">
        <v>2400</v>
      </c>
      <c r="E84" s="1" t="s">
        <v>2400</v>
      </c>
      <c r="F84" s="1" t="s">
        <v>2400</v>
      </c>
      <c r="G84" s="1" t="s">
        <v>2400</v>
      </c>
      <c r="H84" s="1" t="s">
        <v>2400</v>
      </c>
      <c r="I84" s="1" t="s">
        <v>986</v>
      </c>
      <c r="J84" s="6" t="s">
        <v>1002</v>
      </c>
      <c r="M84" s="6" t="s">
        <v>1002</v>
      </c>
    </row>
    <row r="85" spans="1:15" x14ac:dyDescent="0.2">
      <c r="A85" s="1" t="s">
        <v>67</v>
      </c>
      <c r="B85" s="2" t="str">
        <v>Algyroides fitzingeri</v>
      </c>
      <c r="C85" s="1" t="s">
        <v>464</v>
      </c>
      <c r="D85" s="1" t="s">
        <v>2400</v>
      </c>
      <c r="E85" s="1" t="s">
        <v>2400</v>
      </c>
      <c r="F85" s="1" t="s">
        <v>2400</v>
      </c>
      <c r="G85" s="1" t="s">
        <v>2400</v>
      </c>
      <c r="H85" s="1" t="s">
        <v>2400</v>
      </c>
      <c r="I85" s="1" t="s">
        <v>986</v>
      </c>
      <c r="J85" s="6" t="s">
        <v>1002</v>
      </c>
      <c r="M85" s="6" t="s">
        <v>1002</v>
      </c>
    </row>
    <row r="86" spans="1:15" x14ac:dyDescent="0.2">
      <c r="A86" s="1" t="s">
        <v>68</v>
      </c>
      <c r="B86" s="2" t="str">
        <v>Podarcis waglerianus</v>
      </c>
      <c r="C86" s="1" t="s">
        <v>464</v>
      </c>
      <c r="D86" s="1" t="s">
        <v>2400</v>
      </c>
      <c r="E86" s="1" t="s">
        <v>2400</v>
      </c>
      <c r="F86" s="1" t="s">
        <v>2400</v>
      </c>
      <c r="G86" s="1" t="s">
        <v>2400</v>
      </c>
      <c r="H86" s="1" t="s">
        <v>2400</v>
      </c>
      <c r="I86" s="1" t="s">
        <v>986</v>
      </c>
      <c r="J86" s="6" t="s">
        <v>1002</v>
      </c>
      <c r="M86" s="6" t="s">
        <v>1002</v>
      </c>
    </row>
    <row r="87" spans="1:15" x14ac:dyDescent="0.2">
      <c r="A87" s="1" t="s">
        <v>69</v>
      </c>
      <c r="B87" s="2" t="str">
        <v>Natrix tessellata</v>
      </c>
      <c r="C87" s="1" t="s">
        <v>467</v>
      </c>
      <c r="D87" s="1" t="s">
        <v>2400</v>
      </c>
      <c r="E87" s="1" t="s">
        <v>2400</v>
      </c>
      <c r="F87" s="1" t="s">
        <v>2400</v>
      </c>
      <c r="G87" s="1" t="s">
        <v>2400</v>
      </c>
      <c r="H87" s="1" t="s">
        <v>2400</v>
      </c>
      <c r="I87" s="1" t="s">
        <v>986</v>
      </c>
      <c r="J87" s="6" t="s">
        <v>992</v>
      </c>
      <c r="L87" s="1" t="s">
        <v>992</v>
      </c>
      <c r="M87" s="6" t="s">
        <v>992</v>
      </c>
      <c r="O87" s="1" t="s">
        <v>992</v>
      </c>
    </row>
    <row r="88" spans="1:15" x14ac:dyDescent="0.2">
      <c r="A88" s="1" t="s">
        <v>69</v>
      </c>
      <c r="B88" s="2" t="str">
        <v>Natrix tessellata</v>
      </c>
      <c r="C88" s="1" t="s">
        <v>469</v>
      </c>
      <c r="D88" s="1" t="s">
        <v>2400</v>
      </c>
      <c r="E88" s="1" t="s">
        <v>2400</v>
      </c>
      <c r="F88" s="1" t="s">
        <v>2400</v>
      </c>
      <c r="G88" s="1" t="s">
        <v>2400</v>
      </c>
      <c r="H88" s="1" t="s">
        <v>2400</v>
      </c>
      <c r="I88" s="1" t="s">
        <v>986</v>
      </c>
      <c r="J88" s="6" t="s">
        <v>992</v>
      </c>
      <c r="L88" s="1" t="s">
        <v>992</v>
      </c>
      <c r="M88" s="6" t="s">
        <v>992</v>
      </c>
      <c r="O88" s="1" t="s">
        <v>992</v>
      </c>
    </row>
    <row r="89" spans="1:15" x14ac:dyDescent="0.2">
      <c r="A89" s="1" t="s">
        <v>69</v>
      </c>
      <c r="B89" s="2" t="str">
        <v>Natrix tessellata</v>
      </c>
      <c r="C89" s="1" t="s">
        <v>464</v>
      </c>
      <c r="D89" s="1" t="s">
        <v>2400</v>
      </c>
      <c r="E89" s="1" t="s">
        <v>2400</v>
      </c>
      <c r="F89" s="1" t="s">
        <v>2403</v>
      </c>
      <c r="G89" s="1" t="s">
        <v>2400</v>
      </c>
      <c r="H89" s="1" t="s">
        <v>2403</v>
      </c>
      <c r="I89" s="1" t="s">
        <v>981</v>
      </c>
      <c r="J89" s="6" t="s">
        <v>1002</v>
      </c>
      <c r="M89" s="6" t="s">
        <v>1002</v>
      </c>
    </row>
    <row r="90" spans="1:15" x14ac:dyDescent="0.2">
      <c r="A90" s="1" t="s">
        <v>70</v>
      </c>
      <c r="B90" s="2" t="str">
        <v>Testudo hermanni</v>
      </c>
      <c r="C90" s="1" t="s">
        <v>469</v>
      </c>
      <c r="D90" s="1" t="s">
        <v>2401</v>
      </c>
      <c r="E90" s="1" t="s">
        <v>2403</v>
      </c>
      <c r="F90" s="1" t="s">
        <v>2403</v>
      </c>
      <c r="G90" s="1" t="s">
        <v>2403</v>
      </c>
      <c r="H90" s="1" t="s">
        <v>2401</v>
      </c>
      <c r="I90" s="1" t="s">
        <v>981</v>
      </c>
      <c r="J90" s="6" t="s">
        <v>1002</v>
      </c>
      <c r="M90" s="6" t="s">
        <v>1002</v>
      </c>
    </row>
    <row r="91" spans="1:15" x14ac:dyDescent="0.2">
      <c r="A91" s="1" t="s">
        <v>70</v>
      </c>
      <c r="B91" s="2" t="str">
        <v>Testudo hermanni</v>
      </c>
      <c r="C91" s="1" t="s">
        <v>464</v>
      </c>
      <c r="D91" s="1" t="s">
        <v>2401</v>
      </c>
      <c r="E91" s="1" t="s">
        <v>2401</v>
      </c>
      <c r="F91" s="1" t="s">
        <v>2403</v>
      </c>
      <c r="G91" s="1" t="s">
        <v>2403</v>
      </c>
      <c r="H91" s="1" t="s">
        <v>2401</v>
      </c>
      <c r="I91" s="1" t="s">
        <v>981</v>
      </c>
      <c r="J91" s="6" t="s">
        <v>1002</v>
      </c>
      <c r="M91" s="6" t="s">
        <v>1002</v>
      </c>
    </row>
    <row r="92" spans="1:15" x14ac:dyDescent="0.2">
      <c r="A92" s="1" t="s">
        <v>71</v>
      </c>
      <c r="B92" s="2" t="str">
        <v>Lacerta bilineata</v>
      </c>
      <c r="C92" s="1" t="s">
        <v>467</v>
      </c>
      <c r="D92" s="1" t="s">
        <v>2400</v>
      </c>
      <c r="E92" s="1" t="s">
        <v>2400</v>
      </c>
      <c r="F92" s="1" t="s">
        <v>2400</v>
      </c>
      <c r="G92" s="1" t="s">
        <v>2400</v>
      </c>
      <c r="H92" s="1" t="s">
        <v>2400</v>
      </c>
      <c r="I92" s="1" t="s">
        <v>986</v>
      </c>
      <c r="J92" s="6" t="s">
        <v>1002</v>
      </c>
      <c r="M92" s="6" t="s">
        <v>1002</v>
      </c>
    </row>
    <row r="93" spans="1:15" x14ac:dyDescent="0.2">
      <c r="A93" s="1" t="s">
        <v>71</v>
      </c>
      <c r="B93" s="2" t="str">
        <v>Lacerta bilineata</v>
      </c>
      <c r="C93" s="1" t="s">
        <v>469</v>
      </c>
      <c r="D93" s="1" t="s">
        <v>2400</v>
      </c>
      <c r="E93" s="1" t="s">
        <v>2400</v>
      </c>
      <c r="F93" s="1" t="s">
        <v>2400</v>
      </c>
      <c r="G93" s="1" t="s">
        <v>2400</v>
      </c>
      <c r="H93" s="1" t="s">
        <v>2400</v>
      </c>
      <c r="I93" s="1" t="s">
        <v>986</v>
      </c>
      <c r="J93" s="6" t="s">
        <v>1002</v>
      </c>
      <c r="M93" s="6" t="s">
        <v>1002</v>
      </c>
    </row>
    <row r="94" spans="1:15" x14ac:dyDescent="0.2">
      <c r="A94" s="1" t="s">
        <v>71</v>
      </c>
      <c r="B94" s="2" t="str">
        <v>Lacerta bilineata</v>
      </c>
      <c r="C94" s="1" t="s">
        <v>464</v>
      </c>
      <c r="D94" s="1" t="s">
        <v>2400</v>
      </c>
      <c r="E94" s="1" t="s">
        <v>2400</v>
      </c>
      <c r="F94" s="1" t="s">
        <v>2400</v>
      </c>
      <c r="G94" s="1" t="s">
        <v>2400</v>
      </c>
      <c r="H94" s="1" t="s">
        <v>2400</v>
      </c>
      <c r="I94" s="1" t="s">
        <v>986</v>
      </c>
      <c r="J94" s="6" t="s">
        <v>1002</v>
      </c>
      <c r="M94" s="6" t="s">
        <v>1002</v>
      </c>
    </row>
    <row r="95" spans="1:15" x14ac:dyDescent="0.2">
      <c r="A95" s="1" t="s">
        <v>72</v>
      </c>
      <c r="B95" s="2" t="str">
        <v>Coronella austriaca</v>
      </c>
      <c r="C95" s="1" t="s">
        <v>467</v>
      </c>
      <c r="D95" s="1" t="s">
        <v>2400</v>
      </c>
      <c r="E95" s="1" t="s">
        <v>2400</v>
      </c>
      <c r="F95" s="1" t="s">
        <v>2400</v>
      </c>
      <c r="G95" s="1" t="s">
        <v>2400</v>
      </c>
      <c r="H95" s="1" t="s">
        <v>2400</v>
      </c>
      <c r="I95" s="1" t="s">
        <v>986</v>
      </c>
      <c r="J95" s="6" t="s">
        <v>1002</v>
      </c>
      <c r="M95" s="6" t="s">
        <v>1002</v>
      </c>
    </row>
    <row r="96" spans="1:15" x14ac:dyDescent="0.2">
      <c r="A96" s="1" t="s">
        <v>72</v>
      </c>
      <c r="B96" s="2" t="str">
        <v>Coronella austriaca</v>
      </c>
      <c r="C96" s="1" t="s">
        <v>469</v>
      </c>
      <c r="D96" s="1" t="s">
        <v>2400</v>
      </c>
      <c r="E96" s="1" t="s">
        <v>2400</v>
      </c>
      <c r="F96" s="1" t="s">
        <v>2400</v>
      </c>
      <c r="G96" s="1" t="s">
        <v>2400</v>
      </c>
      <c r="H96" s="1" t="s">
        <v>2400</v>
      </c>
      <c r="I96" s="1" t="s">
        <v>986</v>
      </c>
      <c r="J96" s="6" t="s">
        <v>1002</v>
      </c>
      <c r="M96" s="6" t="s">
        <v>1002</v>
      </c>
    </row>
    <row r="97" spans="1:15" x14ac:dyDescent="0.2">
      <c r="A97" s="1" t="s">
        <v>72</v>
      </c>
      <c r="B97" s="2" t="str">
        <v>Coronella austriaca</v>
      </c>
      <c r="C97" s="1" t="s">
        <v>464</v>
      </c>
      <c r="D97" s="1" t="s">
        <v>2400</v>
      </c>
      <c r="E97" s="1" t="s">
        <v>2400</v>
      </c>
      <c r="F97" s="1" t="s">
        <v>2400</v>
      </c>
      <c r="G97" s="1" t="s">
        <v>2400</v>
      </c>
      <c r="H97" s="1" t="s">
        <v>2400</v>
      </c>
      <c r="I97" s="1" t="s">
        <v>986</v>
      </c>
      <c r="J97" s="6" t="s">
        <v>1002</v>
      </c>
      <c r="M97" s="6" t="s">
        <v>1002</v>
      </c>
    </row>
    <row r="98" spans="1:15" x14ac:dyDescent="0.2">
      <c r="A98" s="1" t="s">
        <v>73</v>
      </c>
      <c r="B98" s="2" t="str">
        <v>Zamenis situla</v>
      </c>
      <c r="C98" s="1" t="s">
        <v>464</v>
      </c>
      <c r="D98" s="1" t="s">
        <v>2400</v>
      </c>
      <c r="E98" s="1" t="s">
        <v>2400</v>
      </c>
      <c r="F98" s="1" t="s">
        <v>2400</v>
      </c>
      <c r="G98" s="1" t="s">
        <v>2400</v>
      </c>
      <c r="H98" s="1" t="s">
        <v>2400</v>
      </c>
      <c r="I98" s="1" t="s">
        <v>986</v>
      </c>
      <c r="J98" s="6" t="s">
        <v>1002</v>
      </c>
      <c r="M98" s="6" t="s">
        <v>1002</v>
      </c>
    </row>
    <row r="99" spans="1:15" x14ac:dyDescent="0.2">
      <c r="A99" s="1" t="s">
        <v>74</v>
      </c>
      <c r="B99" s="2" t="str">
        <v>Podarcis filfolensis</v>
      </c>
      <c r="C99" s="1" t="s">
        <v>464</v>
      </c>
      <c r="D99" s="1" t="s">
        <v>2400</v>
      </c>
      <c r="E99" s="1" t="s">
        <v>2400</v>
      </c>
      <c r="F99" s="1" t="s">
        <v>2400</v>
      </c>
      <c r="G99" s="1" t="s">
        <v>2400</v>
      </c>
      <c r="H99" s="1" t="s">
        <v>2400</v>
      </c>
      <c r="I99" s="1" t="s">
        <v>986</v>
      </c>
      <c r="J99" s="6" t="s">
        <v>1002</v>
      </c>
      <c r="M99" s="6" t="s">
        <v>1002</v>
      </c>
    </row>
    <row r="100" spans="1:15" x14ac:dyDescent="0.2">
      <c r="A100" s="1" t="s">
        <v>75</v>
      </c>
      <c r="B100" s="2" t="str">
        <v>Podarcis melisellensis</v>
      </c>
      <c r="C100" s="1" t="s">
        <v>469</v>
      </c>
      <c r="D100" s="1" t="s">
        <v>2400</v>
      </c>
      <c r="E100" s="1" t="s">
        <v>2400</v>
      </c>
      <c r="F100" s="1" t="s">
        <v>2400</v>
      </c>
      <c r="G100" s="1" t="s">
        <v>2400</v>
      </c>
      <c r="H100" s="1" t="s">
        <v>2400</v>
      </c>
      <c r="I100" s="1" t="s">
        <v>986</v>
      </c>
      <c r="J100" s="6" t="s">
        <v>992</v>
      </c>
      <c r="L100" s="1" t="s">
        <v>992</v>
      </c>
      <c r="M100" s="6" t="s">
        <v>992</v>
      </c>
      <c r="O100" s="1" t="s">
        <v>992</v>
      </c>
    </row>
    <row r="101" spans="1:15" x14ac:dyDescent="0.2">
      <c r="A101" s="1" t="s">
        <v>76</v>
      </c>
      <c r="B101" s="2" t="str">
        <v>Mediodactylus kotschyi</v>
      </c>
      <c r="C101" s="1" t="s">
        <v>464</v>
      </c>
      <c r="D101" s="1" t="s">
        <v>2400</v>
      </c>
      <c r="E101" s="1" t="s">
        <v>2400</v>
      </c>
      <c r="F101" s="1" t="s">
        <v>2400</v>
      </c>
      <c r="G101" s="1" t="s">
        <v>2400</v>
      </c>
      <c r="H101" s="1" t="s">
        <v>2400</v>
      </c>
      <c r="I101" s="1" t="s">
        <v>986</v>
      </c>
      <c r="J101" s="6" t="s">
        <v>992</v>
      </c>
      <c r="L101" s="1" t="s">
        <v>992</v>
      </c>
      <c r="M101" s="6" t="s">
        <v>992</v>
      </c>
      <c r="O101" s="1" t="s">
        <v>992</v>
      </c>
    </row>
    <row r="102" spans="1:15" x14ac:dyDescent="0.2">
      <c r="A102" s="1" t="s">
        <v>77</v>
      </c>
      <c r="B102" s="2" t="str">
        <v>Algyroides nigropunctatus</v>
      </c>
      <c r="C102" s="1" t="s">
        <v>469</v>
      </c>
      <c r="D102" s="1" t="s">
        <v>2400</v>
      </c>
      <c r="E102" s="1" t="s">
        <v>2400</v>
      </c>
      <c r="F102" s="1" t="s">
        <v>2400</v>
      </c>
      <c r="G102" s="1" t="s">
        <v>2400</v>
      </c>
      <c r="H102" s="1" t="s">
        <v>2400</v>
      </c>
      <c r="I102" s="1" t="s">
        <v>986</v>
      </c>
      <c r="J102" s="6" t="s">
        <v>1002</v>
      </c>
      <c r="M102" s="6" t="s">
        <v>1002</v>
      </c>
    </row>
    <row r="103" spans="1:15" x14ac:dyDescent="0.2">
      <c r="A103" s="1" t="s">
        <v>78</v>
      </c>
      <c r="B103" s="2" t="str">
        <v>Iberolacerta horvathi</v>
      </c>
      <c r="C103" s="1" t="s">
        <v>467</v>
      </c>
      <c r="D103" s="1" t="s">
        <v>2400</v>
      </c>
      <c r="E103" s="1" t="s">
        <v>2400</v>
      </c>
      <c r="F103" s="1" t="s">
        <v>2400</v>
      </c>
      <c r="G103" s="1" t="s">
        <v>2400</v>
      </c>
      <c r="H103" s="1" t="s">
        <v>2400</v>
      </c>
      <c r="I103" s="1" t="s">
        <v>986</v>
      </c>
      <c r="J103" s="6" t="s">
        <v>992</v>
      </c>
      <c r="L103" s="1" t="s">
        <v>992</v>
      </c>
      <c r="M103" s="6" t="s">
        <v>1002</v>
      </c>
    </row>
    <row r="104" spans="1:15" x14ac:dyDescent="0.2">
      <c r="A104" s="1" t="s">
        <v>79</v>
      </c>
      <c r="B104" s="2" t="str">
        <v>Telescopus fallax</v>
      </c>
      <c r="C104" s="1" t="s">
        <v>469</v>
      </c>
      <c r="D104" s="1" t="s">
        <v>2400</v>
      </c>
      <c r="E104" s="1" t="s">
        <v>2400</v>
      </c>
      <c r="F104" s="1" t="s">
        <v>2400</v>
      </c>
      <c r="G104" s="1" t="s">
        <v>2400</v>
      </c>
      <c r="H104" s="1" t="s">
        <v>2400</v>
      </c>
      <c r="I104" s="1" t="s">
        <v>986</v>
      </c>
      <c r="J104" s="6" t="s">
        <v>1002</v>
      </c>
      <c r="M104" s="6" t="s">
        <v>1002</v>
      </c>
    </row>
    <row r="105" spans="1:15" x14ac:dyDescent="0.2">
      <c r="A105" s="1" t="s">
        <v>80</v>
      </c>
      <c r="B105" s="2" t="str">
        <v>Hierophis viridiflavus</v>
      </c>
      <c r="C105" s="1" t="s">
        <v>467</v>
      </c>
      <c r="D105" s="1" t="s">
        <v>2400</v>
      </c>
      <c r="E105" s="1" t="s">
        <v>2400</v>
      </c>
      <c r="F105" s="1" t="s">
        <v>2400</v>
      </c>
      <c r="G105" s="1" t="s">
        <v>2400</v>
      </c>
      <c r="H105" s="1" t="s">
        <v>2400</v>
      </c>
      <c r="I105" s="1" t="s">
        <v>986</v>
      </c>
      <c r="J105" s="6" t="s">
        <v>1002</v>
      </c>
      <c r="M105" s="6" t="s">
        <v>1002</v>
      </c>
    </row>
    <row r="106" spans="1:15" x14ac:dyDescent="0.2">
      <c r="A106" s="1" t="s">
        <v>80</v>
      </c>
      <c r="B106" s="2" t="str">
        <v>Hierophis viridiflavus</v>
      </c>
      <c r="C106" s="1" t="s">
        <v>469</v>
      </c>
      <c r="D106" s="1" t="s">
        <v>2400</v>
      </c>
      <c r="E106" s="1" t="s">
        <v>2400</v>
      </c>
      <c r="F106" s="1" t="s">
        <v>2400</v>
      </c>
      <c r="G106" s="1" t="s">
        <v>2400</v>
      </c>
      <c r="H106" s="1" t="s">
        <v>2400</v>
      </c>
      <c r="I106" s="1" t="s">
        <v>986</v>
      </c>
      <c r="J106" s="6" t="s">
        <v>1002</v>
      </c>
      <c r="M106" s="6" t="s">
        <v>1002</v>
      </c>
    </row>
    <row r="107" spans="1:15" x14ac:dyDescent="0.2">
      <c r="A107" s="1" t="s">
        <v>80</v>
      </c>
      <c r="B107" s="2" t="str">
        <v>Hierophis viridiflavus</v>
      </c>
      <c r="C107" s="1" t="s">
        <v>464</v>
      </c>
      <c r="D107" s="1" t="s">
        <v>2400</v>
      </c>
      <c r="E107" s="1" t="s">
        <v>2400</v>
      </c>
      <c r="F107" s="1" t="s">
        <v>2400</v>
      </c>
      <c r="G107" s="1" t="s">
        <v>2400</v>
      </c>
      <c r="H107" s="1" t="s">
        <v>2400</v>
      </c>
      <c r="I107" s="1" t="s">
        <v>986</v>
      </c>
      <c r="J107" s="6" t="s">
        <v>1002</v>
      </c>
      <c r="M107" s="6" t="s">
        <v>1002</v>
      </c>
    </row>
    <row r="108" spans="1:15" x14ac:dyDescent="0.2">
      <c r="A108" s="1" t="s">
        <v>81</v>
      </c>
      <c r="B108" s="2" t="str">
        <v>Testudo graeca</v>
      </c>
      <c r="C108" s="1" t="s">
        <v>464</v>
      </c>
      <c r="D108" s="1" t="s">
        <v>2400</v>
      </c>
      <c r="E108" s="1" t="s">
        <v>2400</v>
      </c>
      <c r="F108" s="1" t="s">
        <v>2400</v>
      </c>
      <c r="G108" s="1" t="s">
        <v>2400</v>
      </c>
      <c r="H108" s="1" t="s">
        <v>2400</v>
      </c>
      <c r="I108" s="1" t="s">
        <v>986</v>
      </c>
      <c r="J108" s="6" t="s">
        <v>992</v>
      </c>
      <c r="L108" s="1" t="s">
        <v>992</v>
      </c>
      <c r="M108" s="6" t="s">
        <v>992</v>
      </c>
      <c r="O108" s="1" t="s">
        <v>992</v>
      </c>
    </row>
    <row r="109" spans="1:15" x14ac:dyDescent="0.2">
      <c r="A109" s="1" t="s">
        <v>83</v>
      </c>
      <c r="B109" s="2" t="str">
        <v>Vipera ursinii</v>
      </c>
      <c r="C109" s="1" t="s">
        <v>467</v>
      </c>
      <c r="D109" s="1" t="s">
        <v>2400</v>
      </c>
      <c r="E109" s="1" t="s">
        <v>2400</v>
      </c>
      <c r="F109" s="1" t="s">
        <v>2403</v>
      </c>
      <c r="G109" s="1" t="s">
        <v>2403</v>
      </c>
      <c r="H109" s="1" t="s">
        <v>2403</v>
      </c>
      <c r="I109" s="1" t="s">
        <v>981</v>
      </c>
      <c r="J109" s="6" t="s">
        <v>1002</v>
      </c>
      <c r="M109" s="6" t="s">
        <v>1002</v>
      </c>
    </row>
    <row r="110" spans="1:15" x14ac:dyDescent="0.2">
      <c r="A110" s="1" t="s">
        <v>83</v>
      </c>
      <c r="B110" s="2" t="str">
        <v>Vipera ursinii</v>
      </c>
      <c r="C110" s="1" t="s">
        <v>469</v>
      </c>
      <c r="D110" s="1" t="s">
        <v>2400</v>
      </c>
      <c r="E110" s="1" t="s">
        <v>2400</v>
      </c>
      <c r="F110" s="1" t="s">
        <v>2403</v>
      </c>
      <c r="G110" s="1" t="s">
        <v>2403</v>
      </c>
      <c r="H110" s="1" t="s">
        <v>2403</v>
      </c>
      <c r="I110" s="1" t="s">
        <v>981</v>
      </c>
      <c r="J110" s="6" t="s">
        <v>1002</v>
      </c>
      <c r="M110" s="6" t="s">
        <v>1002</v>
      </c>
    </row>
    <row r="111" spans="1:15" x14ac:dyDescent="0.2">
      <c r="A111" s="1" t="s">
        <v>83</v>
      </c>
      <c r="B111" s="2" t="str">
        <v>Vipera ursinii</v>
      </c>
      <c r="C111" s="1" t="s">
        <v>464</v>
      </c>
      <c r="D111" s="1" t="s">
        <v>2400</v>
      </c>
      <c r="E111" s="1" t="s">
        <v>2400</v>
      </c>
      <c r="F111" s="1" t="s">
        <v>2403</v>
      </c>
      <c r="G111" s="1" t="s">
        <v>2403</v>
      </c>
      <c r="H111" s="1" t="s">
        <v>2403</v>
      </c>
      <c r="I111" s="1" t="s">
        <v>981</v>
      </c>
      <c r="J111" s="6" t="s">
        <v>1002</v>
      </c>
      <c r="M111" s="6" t="s">
        <v>1002</v>
      </c>
    </row>
    <row r="112" spans="1:15" x14ac:dyDescent="0.2">
      <c r="A112" s="1" t="s">
        <v>82</v>
      </c>
      <c r="B112" s="2" t="str">
        <v>Testudo marginata</v>
      </c>
      <c r="C112" s="1" t="s">
        <v>464</v>
      </c>
      <c r="D112" s="1" t="s">
        <v>2400</v>
      </c>
      <c r="E112" s="1" t="s">
        <v>2400</v>
      </c>
      <c r="F112" s="1" t="s">
        <v>2400</v>
      </c>
      <c r="G112" s="1" t="s">
        <v>2400</v>
      </c>
      <c r="H112" s="1" t="s">
        <v>2400</v>
      </c>
      <c r="I112" s="1" t="s">
        <v>986</v>
      </c>
      <c r="J112" s="6" t="s">
        <v>992</v>
      </c>
      <c r="L112" s="1" t="s">
        <v>992</v>
      </c>
      <c r="M112" s="6" t="s">
        <v>992</v>
      </c>
      <c r="O112" s="1" t="s">
        <v>992</v>
      </c>
    </row>
    <row r="113" spans="1:16" x14ac:dyDescent="0.2">
      <c r="A113" s="1" t="s">
        <v>84</v>
      </c>
      <c r="B113" s="2" t="str">
        <v>Euleptes europaea</v>
      </c>
      <c r="C113" s="1" t="s">
        <v>464</v>
      </c>
      <c r="D113" s="1" t="s">
        <v>2400</v>
      </c>
      <c r="E113" s="1" t="s">
        <v>2400</v>
      </c>
      <c r="F113" s="1" t="s">
        <v>2400</v>
      </c>
      <c r="G113" s="1" t="s">
        <v>2400</v>
      </c>
      <c r="H113" s="1" t="s">
        <v>2400</v>
      </c>
      <c r="I113" s="1" t="s">
        <v>986</v>
      </c>
      <c r="J113" s="6" t="s">
        <v>1002</v>
      </c>
      <c r="M113" s="6" t="s">
        <v>1002</v>
      </c>
    </row>
    <row r="114" spans="1:16" x14ac:dyDescent="0.2">
      <c r="A114" s="1" t="s">
        <v>85</v>
      </c>
      <c r="B114" s="2" t="str">
        <v>Lacerta viridis</v>
      </c>
      <c r="C114" s="1" t="s">
        <v>467</v>
      </c>
      <c r="D114" s="1" t="s">
        <v>2400</v>
      </c>
      <c r="E114" s="1" t="s">
        <v>2400</v>
      </c>
      <c r="F114" s="1" t="s">
        <v>2400</v>
      </c>
      <c r="G114" s="1" t="s">
        <v>2400</v>
      </c>
      <c r="H114" s="1" t="s">
        <v>2400</v>
      </c>
      <c r="I114" s="1" t="s">
        <v>986</v>
      </c>
      <c r="J114" s="6" t="s">
        <v>992</v>
      </c>
      <c r="L114" s="1" t="s">
        <v>992</v>
      </c>
      <c r="M114" s="6" t="s">
        <v>992</v>
      </c>
      <c r="O114" s="1" t="s">
        <v>992</v>
      </c>
    </row>
    <row r="115" spans="1:16" x14ac:dyDescent="0.2">
      <c r="A115" s="1" t="s">
        <v>85</v>
      </c>
      <c r="B115" s="2" t="str">
        <v>Lacerta viridis</v>
      </c>
      <c r="C115" s="1" t="s">
        <v>469</v>
      </c>
      <c r="D115" s="1" t="s">
        <v>2400</v>
      </c>
      <c r="E115" s="1" t="s">
        <v>2400</v>
      </c>
      <c r="F115" s="1" t="s">
        <v>2400</v>
      </c>
      <c r="G115" s="1" t="s">
        <v>2400</v>
      </c>
      <c r="H115" s="1" t="s">
        <v>2400</v>
      </c>
      <c r="I115" s="1" t="s">
        <v>986</v>
      </c>
      <c r="J115" s="6" t="s">
        <v>992</v>
      </c>
      <c r="L115" s="1" t="s">
        <v>992</v>
      </c>
      <c r="M115" s="6" t="s">
        <v>992</v>
      </c>
      <c r="O115" s="1" t="s">
        <v>992</v>
      </c>
    </row>
    <row r="116" spans="1:16" x14ac:dyDescent="0.2">
      <c r="A116" s="1" t="s">
        <v>86</v>
      </c>
      <c r="B116" s="2" t="str">
        <v>Zamenis lineatus</v>
      </c>
      <c r="C116" s="1" t="s">
        <v>464</v>
      </c>
      <c r="D116" s="1" t="s">
        <v>2400</v>
      </c>
      <c r="E116" s="1" t="s">
        <v>2400</v>
      </c>
      <c r="F116" s="1" t="s">
        <v>2400</v>
      </c>
      <c r="G116" s="1" t="s">
        <v>2400</v>
      </c>
      <c r="H116" s="1" t="s">
        <v>2400</v>
      </c>
      <c r="I116" s="1" t="s">
        <v>986</v>
      </c>
      <c r="J116" s="6" t="s">
        <v>1002</v>
      </c>
      <c r="M116" s="6" t="s">
        <v>1002</v>
      </c>
    </row>
    <row r="117" spans="1:16" x14ac:dyDescent="0.2">
      <c r="A117" s="1" t="s">
        <v>89</v>
      </c>
      <c r="B117" s="2" t="str">
        <v>Asplenium presolanense</v>
      </c>
      <c r="C117" s="1" t="s">
        <v>467</v>
      </c>
      <c r="D117" s="1" t="s">
        <v>2400</v>
      </c>
      <c r="E117" s="1" t="s">
        <v>2403</v>
      </c>
      <c r="F117" s="1" t="s">
        <v>2400</v>
      </c>
      <c r="G117" s="1" t="s">
        <v>2403</v>
      </c>
      <c r="H117" s="1" t="s">
        <v>2403</v>
      </c>
      <c r="I117" s="1" t="s">
        <v>986</v>
      </c>
      <c r="J117" s="6" t="s">
        <v>1116</v>
      </c>
      <c r="L117" s="1" t="s">
        <v>1116</v>
      </c>
      <c r="M117" s="6" t="s">
        <v>1116</v>
      </c>
      <c r="O117" s="1" t="s">
        <v>1116</v>
      </c>
      <c r="P117" t="s">
        <v>2421</v>
      </c>
    </row>
    <row r="118" spans="1:16" x14ac:dyDescent="0.2">
      <c r="A118" s="1" t="s">
        <v>90</v>
      </c>
      <c r="B118" s="2" t="str">
        <v>Daphne petraea</v>
      </c>
      <c r="C118" s="1" t="s">
        <v>467</v>
      </c>
      <c r="D118" s="1" t="s">
        <v>2400</v>
      </c>
      <c r="E118" s="1" t="s">
        <v>2400</v>
      </c>
      <c r="F118" s="1" t="s">
        <v>2400</v>
      </c>
      <c r="G118" s="1" t="s">
        <v>2400</v>
      </c>
      <c r="H118" s="1" t="s">
        <v>2400</v>
      </c>
      <c r="I118" s="1" t="s">
        <v>986</v>
      </c>
      <c r="J118" s="6" t="s">
        <v>1002</v>
      </c>
      <c r="M118" s="6" t="s">
        <v>1002</v>
      </c>
    </row>
    <row r="119" spans="1:16" x14ac:dyDescent="0.2">
      <c r="A119" s="1" t="s">
        <v>93</v>
      </c>
      <c r="B119" s="2" t="str">
        <v>Arnica montana</v>
      </c>
      <c r="C119" s="1" t="s">
        <v>467</v>
      </c>
      <c r="D119" s="1" t="s">
        <v>2400</v>
      </c>
      <c r="E119" s="1" t="s">
        <v>2400</v>
      </c>
      <c r="F119" s="1" t="s">
        <v>2400</v>
      </c>
      <c r="G119" s="1" t="s">
        <v>2400</v>
      </c>
      <c r="H119" s="1" t="s">
        <v>2400</v>
      </c>
      <c r="I119" s="1" t="s">
        <v>986</v>
      </c>
      <c r="J119" s="6" t="s">
        <v>1002</v>
      </c>
      <c r="M119" s="6" t="s">
        <v>1002</v>
      </c>
    </row>
    <row r="120" spans="1:16" x14ac:dyDescent="0.2">
      <c r="A120" s="1" t="s">
        <v>93</v>
      </c>
      <c r="B120" s="2" t="str">
        <v>Arnica montana</v>
      </c>
      <c r="C120" s="1" t="s">
        <v>469</v>
      </c>
      <c r="D120" s="1" t="s">
        <v>2400</v>
      </c>
      <c r="E120" s="1" t="s">
        <v>2400</v>
      </c>
      <c r="F120" s="1" t="s">
        <v>2400</v>
      </c>
      <c r="G120" s="1" t="s">
        <v>2400</v>
      </c>
      <c r="H120" s="1" t="s">
        <v>2400</v>
      </c>
      <c r="I120" s="1" t="s">
        <v>986</v>
      </c>
      <c r="J120" s="6" t="s">
        <v>1002</v>
      </c>
      <c r="M120" s="6" t="s">
        <v>1002</v>
      </c>
    </row>
    <row r="121" spans="1:16" x14ac:dyDescent="0.2">
      <c r="A121" s="1" t="s">
        <v>91</v>
      </c>
      <c r="B121" s="2" t="str">
        <v>Cypripedium calceolus</v>
      </c>
      <c r="C121" s="1" t="s">
        <v>467</v>
      </c>
      <c r="D121" s="1" t="s">
        <v>2400</v>
      </c>
      <c r="E121" s="1" t="s">
        <v>2400</v>
      </c>
      <c r="F121" s="1" t="s">
        <v>2400</v>
      </c>
      <c r="G121" s="1" t="s">
        <v>2400</v>
      </c>
      <c r="H121" s="1" t="s">
        <v>2400</v>
      </c>
      <c r="I121" s="1" t="s">
        <v>986</v>
      </c>
      <c r="J121" s="6" t="s">
        <v>1002</v>
      </c>
      <c r="M121" s="6" t="s">
        <v>1002</v>
      </c>
    </row>
    <row r="122" spans="1:16" x14ac:dyDescent="0.2">
      <c r="A122" s="1" t="s">
        <v>92</v>
      </c>
      <c r="B122" s="2" t="str">
        <v>Primula glaucescens</v>
      </c>
      <c r="C122" s="1" t="s">
        <v>467</v>
      </c>
      <c r="D122" s="1" t="s">
        <v>2400</v>
      </c>
      <c r="E122" s="1" t="s">
        <v>2400</v>
      </c>
      <c r="F122" s="1" t="s">
        <v>2400</v>
      </c>
      <c r="G122" s="1" t="s">
        <v>2400</v>
      </c>
      <c r="H122" s="1" t="s">
        <v>2400</v>
      </c>
      <c r="I122" s="1" t="s">
        <v>986</v>
      </c>
      <c r="J122" s="6" t="s">
        <v>1002</v>
      </c>
      <c r="M122" s="6" t="s">
        <v>1002</v>
      </c>
    </row>
    <row r="123" spans="1:16" x14ac:dyDescent="0.2">
      <c r="A123" s="1" t="s">
        <v>94</v>
      </c>
      <c r="B123" s="2" t="str">
        <v>Linaria tonzigii</v>
      </c>
      <c r="C123" s="1" t="s">
        <v>467</v>
      </c>
      <c r="D123" s="1" t="s">
        <v>2400</v>
      </c>
      <c r="E123" s="1" t="s">
        <v>2400</v>
      </c>
      <c r="F123" s="1" t="s">
        <v>2400</v>
      </c>
      <c r="G123" s="1" t="s">
        <v>2400</v>
      </c>
      <c r="H123" s="1" t="s">
        <v>2400</v>
      </c>
      <c r="I123" s="1" t="s">
        <v>986</v>
      </c>
      <c r="J123" s="6" t="s">
        <v>1002</v>
      </c>
      <c r="M123" s="6" t="s">
        <v>1002</v>
      </c>
    </row>
    <row r="124" spans="1:16" x14ac:dyDescent="0.2">
      <c r="A124" s="1" t="s">
        <v>95</v>
      </c>
      <c r="B124" s="2" t="str">
        <v>Saxifraga presolanensis</v>
      </c>
      <c r="C124" s="1" t="s">
        <v>467</v>
      </c>
      <c r="D124" s="1" t="s">
        <v>2400</v>
      </c>
      <c r="E124" s="1" t="s">
        <v>2403</v>
      </c>
      <c r="F124" s="1" t="s">
        <v>2403</v>
      </c>
      <c r="G124" s="1" t="s">
        <v>2401</v>
      </c>
      <c r="H124" s="1" t="s">
        <v>2401</v>
      </c>
      <c r="I124" s="1" t="s">
        <v>981</v>
      </c>
      <c r="J124" s="6" t="s">
        <v>979</v>
      </c>
      <c r="L124" s="1" t="s">
        <v>979</v>
      </c>
      <c r="M124" s="6" t="s">
        <v>979</v>
      </c>
      <c r="O124" s="1" t="s">
        <v>979</v>
      </c>
      <c r="P124" t="s">
        <v>2422</v>
      </c>
    </row>
    <row r="125" spans="1:16" x14ac:dyDescent="0.2">
      <c r="A125" s="1" t="s">
        <v>96</v>
      </c>
      <c r="B125" s="2" t="str">
        <v>Physoplexis comosa</v>
      </c>
      <c r="C125" s="1" t="s">
        <v>467</v>
      </c>
      <c r="D125" s="1" t="s">
        <v>2400</v>
      </c>
      <c r="E125" s="1" t="s">
        <v>2400</v>
      </c>
      <c r="F125" s="1" t="s">
        <v>2400</v>
      </c>
      <c r="G125" s="1" t="s">
        <v>2400</v>
      </c>
      <c r="H125" s="1" t="s">
        <v>2400</v>
      </c>
      <c r="I125" s="1" t="s">
        <v>986</v>
      </c>
      <c r="J125" s="6" t="s">
        <v>1002</v>
      </c>
      <c r="M125" s="6" t="s">
        <v>1002</v>
      </c>
    </row>
    <row r="126" spans="1:16" x14ac:dyDescent="0.2">
      <c r="A126" s="1" t="s">
        <v>97</v>
      </c>
      <c r="B126" s="2" t="str">
        <v>Primula polliniana</v>
      </c>
      <c r="C126" s="1" t="s">
        <v>467</v>
      </c>
      <c r="D126" s="1" t="s">
        <v>2400</v>
      </c>
      <c r="E126" s="1" t="s">
        <v>2400</v>
      </c>
      <c r="F126" s="1" t="s">
        <v>2400</v>
      </c>
      <c r="G126" s="1" t="s">
        <v>2400</v>
      </c>
      <c r="H126" s="1" t="s">
        <v>2400</v>
      </c>
      <c r="I126" s="1" t="s">
        <v>986</v>
      </c>
      <c r="J126" s="6" t="s">
        <v>1002</v>
      </c>
      <c r="M126" s="6" t="s">
        <v>1002</v>
      </c>
    </row>
    <row r="127" spans="1:16" x14ac:dyDescent="0.2">
      <c r="A127" s="1" t="s">
        <v>87</v>
      </c>
      <c r="B127" s="2" t="str">
        <v>Marsilea quadrifolia</v>
      </c>
      <c r="C127" s="1" t="s">
        <v>469</v>
      </c>
      <c r="D127" s="1" t="s">
        <v>2401</v>
      </c>
      <c r="E127" s="1" t="s">
        <v>2401</v>
      </c>
      <c r="F127" s="1" t="s">
        <v>2401</v>
      </c>
      <c r="G127" s="1" t="s">
        <v>2401</v>
      </c>
      <c r="H127" s="1" t="s">
        <v>2401</v>
      </c>
      <c r="I127" s="1" t="s">
        <v>981</v>
      </c>
      <c r="J127" s="6" t="s">
        <v>1002</v>
      </c>
      <c r="M127" s="6" t="s">
        <v>1002</v>
      </c>
    </row>
    <row r="128" spans="1:16" x14ac:dyDescent="0.2">
      <c r="A128" s="1" t="s">
        <v>87</v>
      </c>
      <c r="B128" s="2" t="str">
        <v>Marsilea quadrifolia</v>
      </c>
      <c r="C128" s="1" t="s">
        <v>464</v>
      </c>
      <c r="D128" s="1" t="s">
        <v>2401</v>
      </c>
      <c r="E128" s="1" t="s">
        <v>2401</v>
      </c>
      <c r="F128" s="1" t="s">
        <v>2401</v>
      </c>
      <c r="G128" s="1" t="s">
        <v>2401</v>
      </c>
      <c r="H128" s="1" t="s">
        <v>2401</v>
      </c>
      <c r="I128" s="1" t="s">
        <v>1117</v>
      </c>
      <c r="J128" s="6" t="s">
        <v>1140</v>
      </c>
      <c r="L128" s="1" t="s">
        <v>979</v>
      </c>
      <c r="M128" s="6" t="s">
        <v>1140</v>
      </c>
      <c r="O128" s="1" t="s">
        <v>979</v>
      </c>
      <c r="P128" t="s">
        <v>2423</v>
      </c>
    </row>
    <row r="129" spans="1:16" x14ac:dyDescent="0.2">
      <c r="A129" s="1" t="s">
        <v>98</v>
      </c>
      <c r="B129" s="2" t="str">
        <v>Kosteletzkya pentacarpos</v>
      </c>
      <c r="C129" s="1" t="s">
        <v>469</v>
      </c>
      <c r="D129" s="1" t="s">
        <v>2401</v>
      </c>
      <c r="E129" s="1" t="s">
        <v>2401</v>
      </c>
      <c r="F129" s="1" t="s">
        <v>2401</v>
      </c>
      <c r="G129" s="1" t="s">
        <v>2401</v>
      </c>
      <c r="H129" s="1" t="s">
        <v>2401</v>
      </c>
      <c r="I129" s="1" t="s">
        <v>981</v>
      </c>
      <c r="J129" s="6" t="s">
        <v>1002</v>
      </c>
      <c r="M129" s="6" t="s">
        <v>1002</v>
      </c>
    </row>
    <row r="130" spans="1:16" x14ac:dyDescent="0.2">
      <c r="A130" s="1" t="s">
        <v>98</v>
      </c>
      <c r="B130" s="2" t="str">
        <v>Kosteletzkya pentacarpos</v>
      </c>
      <c r="C130" s="1" t="s">
        <v>464</v>
      </c>
      <c r="D130" s="1" t="s">
        <v>2401</v>
      </c>
      <c r="E130" s="1" t="s">
        <v>2401</v>
      </c>
      <c r="F130" s="1" t="s">
        <v>2401</v>
      </c>
      <c r="G130" s="1" t="s">
        <v>2401</v>
      </c>
      <c r="H130" s="1" t="s">
        <v>2401</v>
      </c>
      <c r="I130" s="1" t="s">
        <v>1117</v>
      </c>
      <c r="J130" s="6" t="s">
        <v>1002</v>
      </c>
      <c r="M130" s="6" t="s">
        <v>1002</v>
      </c>
      <c r="P130" t="s">
        <v>2424</v>
      </c>
    </row>
    <row r="131" spans="1:16" x14ac:dyDescent="0.2">
      <c r="A131" s="1" t="s">
        <v>99</v>
      </c>
      <c r="B131" s="2" t="str">
        <v>Lindernia procumbens</v>
      </c>
      <c r="C131" s="1" t="s">
        <v>467</v>
      </c>
      <c r="D131" s="1" t="s">
        <v>2400</v>
      </c>
      <c r="E131" s="1" t="s">
        <v>2403</v>
      </c>
      <c r="F131" s="1" t="s">
        <v>2403</v>
      </c>
      <c r="G131" s="1" t="s">
        <v>2414</v>
      </c>
      <c r="H131" s="1" t="s">
        <v>2403</v>
      </c>
      <c r="I131" s="1" t="s">
        <v>1117</v>
      </c>
      <c r="J131" s="6" t="s">
        <v>1135</v>
      </c>
      <c r="L131" s="1" t="s">
        <v>992</v>
      </c>
      <c r="M131" s="6" t="s">
        <v>1135</v>
      </c>
      <c r="O131" s="1" t="s">
        <v>992</v>
      </c>
      <c r="P131" t="s">
        <v>2425</v>
      </c>
    </row>
    <row r="132" spans="1:16" x14ac:dyDescent="0.2">
      <c r="A132" s="1" t="s">
        <v>99</v>
      </c>
      <c r="B132" s="2" t="str">
        <v>Lindernia procumbens</v>
      </c>
      <c r="C132" s="1" t="s">
        <v>469</v>
      </c>
      <c r="D132" s="1" t="s">
        <v>2401</v>
      </c>
      <c r="E132" s="1" t="s">
        <v>2401</v>
      </c>
      <c r="F132" s="1" t="s">
        <v>2401</v>
      </c>
      <c r="G132" s="1" t="s">
        <v>2403</v>
      </c>
      <c r="H132" s="1" t="s">
        <v>2401</v>
      </c>
      <c r="I132" s="1" t="s">
        <v>1117</v>
      </c>
      <c r="J132" s="6" t="s">
        <v>1145</v>
      </c>
      <c r="L132" s="1" t="s">
        <v>1008</v>
      </c>
      <c r="M132" s="6" t="s">
        <v>1145</v>
      </c>
      <c r="O132" s="1" t="s">
        <v>1008</v>
      </c>
      <c r="P132" t="s">
        <v>2426</v>
      </c>
    </row>
    <row r="133" spans="1:16" x14ac:dyDescent="0.2">
      <c r="A133" s="1" t="s">
        <v>100</v>
      </c>
      <c r="B133" s="2" t="str">
        <v>Gladiolus palustris</v>
      </c>
      <c r="C133" s="1" t="s">
        <v>467</v>
      </c>
      <c r="D133" s="1" t="s">
        <v>2400</v>
      </c>
      <c r="E133" s="1" t="s">
        <v>2403</v>
      </c>
      <c r="F133" s="1" t="s">
        <v>2400</v>
      </c>
      <c r="G133" s="1" t="s">
        <v>2403</v>
      </c>
      <c r="H133" s="1" t="s">
        <v>2403</v>
      </c>
      <c r="I133" s="1" t="s">
        <v>1117</v>
      </c>
      <c r="J133" s="6" t="s">
        <v>1002</v>
      </c>
      <c r="M133" s="6" t="s">
        <v>1002</v>
      </c>
    </row>
    <row r="134" spans="1:16" x14ac:dyDescent="0.2">
      <c r="A134" s="1" t="s">
        <v>100</v>
      </c>
      <c r="B134" s="2" t="str">
        <v>Gladiolus palustris</v>
      </c>
      <c r="C134" s="1" t="s">
        <v>469</v>
      </c>
      <c r="D134" s="1" t="s">
        <v>2403</v>
      </c>
      <c r="E134" s="1" t="s">
        <v>2400</v>
      </c>
      <c r="F134" s="1" t="s">
        <v>2403</v>
      </c>
      <c r="G134" s="1" t="s">
        <v>2403</v>
      </c>
      <c r="H134" s="1" t="s">
        <v>2403</v>
      </c>
      <c r="I134" s="1" t="s">
        <v>1117</v>
      </c>
      <c r="J134" s="6" t="s">
        <v>1002</v>
      </c>
      <c r="M134" s="6" t="s">
        <v>1002</v>
      </c>
    </row>
    <row r="135" spans="1:16" x14ac:dyDescent="0.2">
      <c r="A135" s="1" t="s">
        <v>100</v>
      </c>
      <c r="B135" s="2" t="str">
        <v>Gladiolus palustris</v>
      </c>
      <c r="C135" s="1" t="s">
        <v>464</v>
      </c>
      <c r="D135" s="1" t="s">
        <v>2403</v>
      </c>
      <c r="E135" s="1" t="s">
        <v>2403</v>
      </c>
      <c r="F135" s="1" t="s">
        <v>2403</v>
      </c>
      <c r="G135" s="1" t="s">
        <v>2403</v>
      </c>
      <c r="H135" s="1" t="s">
        <v>2403</v>
      </c>
      <c r="I135" s="1" t="s">
        <v>1117</v>
      </c>
      <c r="J135" s="6" t="s">
        <v>1002</v>
      </c>
      <c r="M135" s="6" t="s">
        <v>1002</v>
      </c>
    </row>
    <row r="136" spans="1:16" x14ac:dyDescent="0.2">
      <c r="A136" s="1" t="s">
        <v>101</v>
      </c>
      <c r="B136" s="2" t="str">
        <v>Botrychium simplex</v>
      </c>
      <c r="C136" s="1" t="s">
        <v>467</v>
      </c>
      <c r="D136" s="1" t="s">
        <v>2401</v>
      </c>
      <c r="E136" s="1" t="s">
        <v>2401</v>
      </c>
      <c r="F136" s="1" t="s">
        <v>2400</v>
      </c>
      <c r="G136" s="1" t="s">
        <v>2401</v>
      </c>
      <c r="H136" s="1" t="s">
        <v>2401</v>
      </c>
      <c r="I136" s="1" t="s">
        <v>1117</v>
      </c>
      <c r="J136" s="6" t="s">
        <v>1002</v>
      </c>
      <c r="M136" s="6" t="s">
        <v>1002</v>
      </c>
    </row>
    <row r="137" spans="1:16" x14ac:dyDescent="0.2">
      <c r="A137" s="1" t="s">
        <v>102</v>
      </c>
      <c r="B137" s="2" t="str">
        <v>Saxifraga tombeanensis</v>
      </c>
      <c r="C137" s="1" t="s">
        <v>467</v>
      </c>
      <c r="D137" s="1" t="s">
        <v>2400</v>
      </c>
      <c r="E137" s="1" t="s">
        <v>2403</v>
      </c>
      <c r="F137" s="1" t="s">
        <v>2403</v>
      </c>
      <c r="G137" s="1" t="s">
        <v>2403</v>
      </c>
      <c r="H137" s="1" t="s">
        <v>2403</v>
      </c>
      <c r="I137" s="1" t="s">
        <v>981</v>
      </c>
      <c r="J137" s="6" t="s">
        <v>1002</v>
      </c>
      <c r="M137" s="6" t="s">
        <v>1140</v>
      </c>
      <c r="O137" s="1" t="s">
        <v>979</v>
      </c>
      <c r="P137" t="s">
        <v>2427</v>
      </c>
    </row>
    <row r="138" spans="1:16" x14ac:dyDescent="0.2">
      <c r="A138" s="1" t="s">
        <v>103</v>
      </c>
      <c r="B138" s="2" t="str">
        <v>Liparis loeselii</v>
      </c>
      <c r="C138" s="1" t="s">
        <v>467</v>
      </c>
      <c r="D138" s="1" t="s">
        <v>2401</v>
      </c>
      <c r="E138" s="1" t="s">
        <v>2401</v>
      </c>
      <c r="F138" s="1" t="s">
        <v>2401</v>
      </c>
      <c r="G138" s="1" t="s">
        <v>2401</v>
      </c>
      <c r="H138" s="1" t="s">
        <v>2401</v>
      </c>
      <c r="I138" s="1" t="s">
        <v>1117</v>
      </c>
      <c r="J138" s="6" t="s">
        <v>1002</v>
      </c>
      <c r="M138" s="6" t="s">
        <v>992</v>
      </c>
      <c r="O138" s="1" t="s">
        <v>992</v>
      </c>
    </row>
    <row r="139" spans="1:16" x14ac:dyDescent="0.2">
      <c r="A139" s="1" t="s">
        <v>103</v>
      </c>
      <c r="B139" s="2" t="str">
        <v>Liparis loeselii</v>
      </c>
      <c r="C139" s="1" t="s">
        <v>469</v>
      </c>
      <c r="D139" s="1" t="s">
        <v>2401</v>
      </c>
      <c r="E139" s="1" t="s">
        <v>2401</v>
      </c>
      <c r="F139" s="1" t="s">
        <v>2401</v>
      </c>
      <c r="G139" s="1" t="s">
        <v>2401</v>
      </c>
      <c r="H139" s="1" t="s">
        <v>2401</v>
      </c>
      <c r="I139" s="1" t="s">
        <v>981</v>
      </c>
      <c r="J139" s="6" t="s">
        <v>1002</v>
      </c>
      <c r="M139" s="6" t="s">
        <v>1002</v>
      </c>
    </row>
    <row r="140" spans="1:16" x14ac:dyDescent="0.2">
      <c r="A140" s="1" t="s">
        <v>104</v>
      </c>
      <c r="B140" s="2" t="str">
        <v>Adonis distorta</v>
      </c>
      <c r="C140" s="1" t="s">
        <v>464</v>
      </c>
      <c r="D140" s="1" t="s">
        <v>2400</v>
      </c>
      <c r="E140" s="1" t="s">
        <v>2400</v>
      </c>
      <c r="F140" s="1" t="s">
        <v>2400</v>
      </c>
      <c r="G140" s="1" t="s">
        <v>2400</v>
      </c>
      <c r="H140" s="1" t="s">
        <v>2400</v>
      </c>
      <c r="I140" s="1" t="s">
        <v>986</v>
      </c>
      <c r="J140" s="6" t="s">
        <v>1002</v>
      </c>
      <c r="M140" s="6" t="s">
        <v>1002</v>
      </c>
    </row>
    <row r="141" spans="1:16" x14ac:dyDescent="0.2">
      <c r="A141" s="1" t="s">
        <v>104</v>
      </c>
      <c r="B141" s="2" t="str">
        <v>Adonis distorta</v>
      </c>
      <c r="C141" s="1" t="s">
        <v>469</v>
      </c>
      <c r="D141" s="1" t="s">
        <v>2400</v>
      </c>
      <c r="E141" s="1" t="s">
        <v>2400</v>
      </c>
      <c r="F141" s="1" t="s">
        <v>2400</v>
      </c>
      <c r="G141" s="1" t="s">
        <v>2400</v>
      </c>
      <c r="H141" s="1" t="s">
        <v>2400</v>
      </c>
      <c r="I141" s="1" t="s">
        <v>986</v>
      </c>
      <c r="J141" s="6" t="s">
        <v>1002</v>
      </c>
      <c r="M141" s="6" t="s">
        <v>1002</v>
      </c>
    </row>
    <row r="142" spans="1:16" x14ac:dyDescent="0.2">
      <c r="A142" s="1" t="s">
        <v>104</v>
      </c>
      <c r="B142" s="2" t="str">
        <v>Adonis distorta</v>
      </c>
      <c r="C142" s="1" t="s">
        <v>467</v>
      </c>
      <c r="D142" s="1" t="s">
        <v>2400</v>
      </c>
      <c r="E142" s="1" t="s">
        <v>2400</v>
      </c>
      <c r="F142" s="1" t="s">
        <v>2400</v>
      </c>
      <c r="G142" s="1" t="s">
        <v>2400</v>
      </c>
      <c r="H142" s="1" t="s">
        <v>2400</v>
      </c>
      <c r="I142" s="1" t="s">
        <v>986</v>
      </c>
      <c r="J142" s="6" t="s">
        <v>1002</v>
      </c>
      <c r="M142" s="6" t="s">
        <v>1002</v>
      </c>
    </row>
    <row r="143" spans="1:16" x14ac:dyDescent="0.2">
      <c r="A143" s="1" t="s">
        <v>106</v>
      </c>
      <c r="B143" s="2" t="str">
        <v>Androsace mathildae</v>
      </c>
      <c r="C143" s="1" t="s">
        <v>467</v>
      </c>
      <c r="D143" s="1" t="s">
        <v>2400</v>
      </c>
      <c r="E143" s="1" t="s">
        <v>2400</v>
      </c>
      <c r="F143" s="1" t="s">
        <v>2400</v>
      </c>
      <c r="G143" s="1" t="s">
        <v>2400</v>
      </c>
      <c r="H143" s="1" t="s">
        <v>2400</v>
      </c>
      <c r="I143" s="1" t="s">
        <v>986</v>
      </c>
      <c r="J143" s="6" t="s">
        <v>1002</v>
      </c>
      <c r="M143" s="6" t="s">
        <v>1002</v>
      </c>
    </row>
    <row r="144" spans="1:16" x14ac:dyDescent="0.2">
      <c r="A144" s="1" t="s">
        <v>108</v>
      </c>
      <c r="B144" s="2" t="str">
        <v>Artemisia eriantha</v>
      </c>
      <c r="C144" s="1" t="s">
        <v>467</v>
      </c>
      <c r="D144" s="1" t="s">
        <v>2400</v>
      </c>
      <c r="E144" s="1" t="s">
        <v>2403</v>
      </c>
      <c r="F144" s="1" t="s">
        <v>2400</v>
      </c>
      <c r="G144" s="1" t="s">
        <v>2400</v>
      </c>
      <c r="H144" s="1" t="s">
        <v>2403</v>
      </c>
      <c r="I144" s="1" t="s">
        <v>986</v>
      </c>
    </row>
    <row r="145" spans="1:13" x14ac:dyDescent="0.2">
      <c r="A145" s="1" t="s">
        <v>109</v>
      </c>
      <c r="B145" s="2" t="str">
        <v>Astragalus aquilanus</v>
      </c>
      <c r="C145" s="1" t="s">
        <v>467</v>
      </c>
      <c r="D145" s="1" t="s">
        <v>2400</v>
      </c>
      <c r="E145" s="1" t="s">
        <v>2400</v>
      </c>
      <c r="F145" s="1" t="s">
        <v>2400</v>
      </c>
      <c r="G145" s="1" t="s">
        <v>2400</v>
      </c>
      <c r="H145" s="1" t="s">
        <v>2400</v>
      </c>
      <c r="I145" s="1" t="s">
        <v>986</v>
      </c>
      <c r="J145" s="6" t="s">
        <v>1002</v>
      </c>
      <c r="M145" s="6" t="s">
        <v>1002</v>
      </c>
    </row>
    <row r="146" spans="1:13" x14ac:dyDescent="0.2">
      <c r="A146" s="1" t="s">
        <v>109</v>
      </c>
      <c r="B146" s="2" t="str">
        <v>Astragalus aquilanus</v>
      </c>
      <c r="C146" s="1" t="s">
        <v>464</v>
      </c>
      <c r="D146" s="1" t="s">
        <v>2400</v>
      </c>
      <c r="E146" s="1" t="s">
        <v>2400</v>
      </c>
      <c r="F146" s="1" t="s">
        <v>2400</v>
      </c>
      <c r="G146" s="1" t="s">
        <v>2400</v>
      </c>
      <c r="H146" s="1" t="s">
        <v>2400</v>
      </c>
      <c r="I146" s="1" t="s">
        <v>986</v>
      </c>
      <c r="J146" s="6" t="s">
        <v>1002</v>
      </c>
      <c r="M146" s="6" t="s">
        <v>1002</v>
      </c>
    </row>
    <row r="147" spans="1:13" x14ac:dyDescent="0.2">
      <c r="A147" s="1" t="s">
        <v>111</v>
      </c>
      <c r="B147" s="2" t="str">
        <v>Jacobaea vulgaris ssp. gotlandica</v>
      </c>
      <c r="C147" s="1" t="s">
        <v>464</v>
      </c>
      <c r="D147" s="1" t="s">
        <v>2400</v>
      </c>
      <c r="E147" s="1" t="s">
        <v>2400</v>
      </c>
      <c r="F147" s="1" t="s">
        <v>2400</v>
      </c>
      <c r="G147" s="1" t="s">
        <v>2400</v>
      </c>
      <c r="H147" s="1" t="s">
        <v>2400</v>
      </c>
      <c r="I147" s="1" t="s">
        <v>986</v>
      </c>
      <c r="J147" s="6" t="s">
        <v>1002</v>
      </c>
      <c r="M147" s="6" t="s">
        <v>1002</v>
      </c>
    </row>
    <row r="148" spans="1:13" x14ac:dyDescent="0.2">
      <c r="A148" s="1" t="s">
        <v>111</v>
      </c>
      <c r="B148" s="2" t="str">
        <v>Jacobaea vulgaris ssp. gotlandica</v>
      </c>
      <c r="C148" s="1" t="s">
        <v>467</v>
      </c>
      <c r="D148" s="1" t="s">
        <v>2400</v>
      </c>
      <c r="E148" s="1" t="s">
        <v>2400</v>
      </c>
      <c r="F148" s="1" t="s">
        <v>2400</v>
      </c>
      <c r="G148" s="1" t="s">
        <v>2400</v>
      </c>
      <c r="H148" s="1" t="s">
        <v>2400</v>
      </c>
      <c r="I148" s="1" t="s">
        <v>986</v>
      </c>
      <c r="J148" s="6" t="s">
        <v>1002</v>
      </c>
      <c r="M148" s="6" t="s">
        <v>1002</v>
      </c>
    </row>
    <row r="149" spans="1:13" x14ac:dyDescent="0.2">
      <c r="A149" s="1" t="s">
        <v>112</v>
      </c>
      <c r="B149" s="2" t="str">
        <v>Klasea lycopifolia</v>
      </c>
      <c r="C149" s="1" t="s">
        <v>469</v>
      </c>
      <c r="D149" s="1" t="s">
        <v>2400</v>
      </c>
      <c r="E149" s="1" t="s">
        <v>2400</v>
      </c>
      <c r="F149" s="1" t="s">
        <v>2400</v>
      </c>
      <c r="G149" s="1" t="s">
        <v>2400</v>
      </c>
      <c r="H149" s="1" t="s">
        <v>2400</v>
      </c>
      <c r="I149" s="1" t="s">
        <v>986</v>
      </c>
      <c r="J149" s="6" t="s">
        <v>1002</v>
      </c>
      <c r="M149" s="6" t="s">
        <v>1002</v>
      </c>
    </row>
    <row r="150" spans="1:13" x14ac:dyDescent="0.2">
      <c r="A150" s="1" t="s">
        <v>112</v>
      </c>
      <c r="B150" s="2" t="str">
        <v>Klasea lycopifolia</v>
      </c>
      <c r="C150" s="1" t="s">
        <v>464</v>
      </c>
      <c r="D150" s="1" t="s">
        <v>2400</v>
      </c>
      <c r="E150" s="1" t="s">
        <v>2400</v>
      </c>
      <c r="F150" s="1" t="s">
        <v>2400</v>
      </c>
      <c r="G150" s="1" t="s">
        <v>2400</v>
      </c>
      <c r="H150" s="1" t="s">
        <v>2400</v>
      </c>
      <c r="I150" s="1" t="s">
        <v>986</v>
      </c>
      <c r="J150" s="6" t="s">
        <v>1002</v>
      </c>
      <c r="M150" s="6" t="s">
        <v>1002</v>
      </c>
    </row>
    <row r="151" spans="1:13" x14ac:dyDescent="0.2">
      <c r="A151" s="1" t="s">
        <v>113</v>
      </c>
      <c r="B151" s="2" t="str">
        <v>Iris marsica</v>
      </c>
      <c r="C151" s="1" t="s">
        <v>467</v>
      </c>
      <c r="D151" s="1" t="s">
        <v>2400</v>
      </c>
      <c r="E151" s="1" t="s">
        <v>2400</v>
      </c>
      <c r="F151" s="1" t="s">
        <v>2400</v>
      </c>
      <c r="G151" s="1" t="s">
        <v>2400</v>
      </c>
      <c r="H151" s="1" t="s">
        <v>2400</v>
      </c>
      <c r="I151" s="1" t="s">
        <v>986</v>
      </c>
      <c r="J151" s="6" t="s">
        <v>1002</v>
      </c>
      <c r="M151" s="6" t="s">
        <v>1002</v>
      </c>
    </row>
    <row r="152" spans="1:13" x14ac:dyDescent="0.2">
      <c r="A152" s="1" t="s">
        <v>113</v>
      </c>
      <c r="B152" s="2" t="str">
        <v>Iris marsica</v>
      </c>
      <c r="C152" s="1" t="s">
        <v>469</v>
      </c>
      <c r="D152" s="1" t="s">
        <v>2400</v>
      </c>
      <c r="E152" s="1" t="s">
        <v>2400</v>
      </c>
      <c r="F152" s="1" t="s">
        <v>2400</v>
      </c>
      <c r="G152" s="1" t="s">
        <v>2400</v>
      </c>
      <c r="H152" s="1" t="s">
        <v>2400</v>
      </c>
      <c r="I152" s="1" t="s">
        <v>986</v>
      </c>
      <c r="J152" s="6" t="s">
        <v>1002</v>
      </c>
      <c r="M152" s="6" t="s">
        <v>1002</v>
      </c>
    </row>
    <row r="153" spans="1:13" x14ac:dyDescent="0.2">
      <c r="A153" s="1" t="s">
        <v>113</v>
      </c>
      <c r="B153" s="2" t="str">
        <v>Iris marsica</v>
      </c>
      <c r="C153" s="1" t="s">
        <v>464</v>
      </c>
      <c r="D153" s="1" t="s">
        <v>2400</v>
      </c>
      <c r="E153" s="1" t="s">
        <v>2400</v>
      </c>
      <c r="F153" s="1" t="s">
        <v>2400</v>
      </c>
      <c r="G153" s="1" t="s">
        <v>2400</v>
      </c>
      <c r="H153" s="1" t="s">
        <v>2400</v>
      </c>
      <c r="I153" s="1" t="s">
        <v>986</v>
      </c>
      <c r="J153" s="6" t="s">
        <v>1002</v>
      </c>
      <c r="M153" s="6" t="s">
        <v>1002</v>
      </c>
    </row>
    <row r="154" spans="1:13" x14ac:dyDescent="0.2">
      <c r="A154" s="1" t="s">
        <v>114</v>
      </c>
      <c r="B154" s="2" t="str">
        <v>Eokochia saxicola</v>
      </c>
      <c r="C154" s="1" t="s">
        <v>464</v>
      </c>
      <c r="D154" s="1" t="s">
        <v>2400</v>
      </c>
      <c r="E154" s="1" t="s">
        <v>2400</v>
      </c>
      <c r="F154" s="1" t="s">
        <v>2403</v>
      </c>
      <c r="G154" s="1" t="s">
        <v>2403</v>
      </c>
      <c r="H154" s="1" t="s">
        <v>2403</v>
      </c>
      <c r="I154" s="1" t="s">
        <v>986</v>
      </c>
      <c r="J154" s="6" t="s">
        <v>1002</v>
      </c>
      <c r="M154" s="6" t="s">
        <v>1002</v>
      </c>
    </row>
    <row r="155" spans="1:13" x14ac:dyDescent="0.2">
      <c r="A155" s="1" t="s">
        <v>115</v>
      </c>
      <c r="B155" s="2" t="str">
        <v>Dianthus rupicola</v>
      </c>
      <c r="C155" s="1" t="s">
        <v>464</v>
      </c>
      <c r="D155" s="1" t="s">
        <v>2400</v>
      </c>
      <c r="E155" s="1" t="s">
        <v>2400</v>
      </c>
      <c r="F155" s="1" t="s">
        <v>2400</v>
      </c>
      <c r="G155" s="1" t="s">
        <v>2400</v>
      </c>
      <c r="H155" s="1" t="s">
        <v>2400</v>
      </c>
      <c r="I155" s="1" t="s">
        <v>986</v>
      </c>
      <c r="J155" s="6" t="s">
        <v>1002</v>
      </c>
      <c r="M155" s="6" t="s">
        <v>1002</v>
      </c>
    </row>
    <row r="156" spans="1:13" x14ac:dyDescent="0.2">
      <c r="A156" s="1" t="s">
        <v>116</v>
      </c>
      <c r="B156" s="2" t="str">
        <v>Stipa austroitalica</v>
      </c>
      <c r="C156" s="1" t="s">
        <v>464</v>
      </c>
      <c r="D156" s="1" t="s">
        <v>2400</v>
      </c>
      <c r="E156" s="1" t="s">
        <v>2400</v>
      </c>
      <c r="F156" s="1" t="s">
        <v>2400</v>
      </c>
      <c r="G156" s="1" t="s">
        <v>2400</v>
      </c>
      <c r="H156" s="1" t="s">
        <v>2400</v>
      </c>
      <c r="I156" s="1" t="s">
        <v>986</v>
      </c>
      <c r="J156" s="6" t="s">
        <v>1002</v>
      </c>
      <c r="M156" s="6" t="s">
        <v>1002</v>
      </c>
    </row>
    <row r="157" spans="1:13" x14ac:dyDescent="0.2">
      <c r="A157" s="1" t="s">
        <v>117</v>
      </c>
      <c r="B157" s="2" t="str">
        <v>Galanthus nivalis</v>
      </c>
      <c r="C157" s="1" t="s">
        <v>467</v>
      </c>
      <c r="D157" s="1" t="s">
        <v>2400</v>
      </c>
      <c r="E157" s="1" t="s">
        <v>2400</v>
      </c>
      <c r="F157" s="1" t="s">
        <v>2400</v>
      </c>
      <c r="G157" s="1" t="s">
        <v>2400</v>
      </c>
      <c r="H157" s="1" t="s">
        <v>2400</v>
      </c>
      <c r="I157" s="1" t="s">
        <v>986</v>
      </c>
      <c r="J157" s="6" t="s">
        <v>1002</v>
      </c>
      <c r="M157" s="6" t="s">
        <v>1002</v>
      </c>
    </row>
    <row r="158" spans="1:13" x14ac:dyDescent="0.2">
      <c r="A158" s="1" t="s">
        <v>117</v>
      </c>
      <c r="B158" s="2" t="str">
        <v>Galanthus nivalis</v>
      </c>
      <c r="C158" s="1" t="s">
        <v>469</v>
      </c>
      <c r="D158" s="1" t="s">
        <v>2400</v>
      </c>
      <c r="E158" s="1" t="s">
        <v>2400</v>
      </c>
      <c r="F158" s="1" t="s">
        <v>2400</v>
      </c>
      <c r="G158" s="1" t="s">
        <v>2400</v>
      </c>
      <c r="H158" s="1" t="s">
        <v>2400</v>
      </c>
      <c r="I158" s="1" t="s">
        <v>986</v>
      </c>
      <c r="J158" s="6" t="s">
        <v>1002</v>
      </c>
      <c r="M158" s="6" t="s">
        <v>1002</v>
      </c>
    </row>
    <row r="159" spans="1:13" x14ac:dyDescent="0.2">
      <c r="A159" s="1" t="s">
        <v>117</v>
      </c>
      <c r="B159" s="2" t="str">
        <v>Galanthus nivalis</v>
      </c>
      <c r="C159" s="1" t="s">
        <v>464</v>
      </c>
      <c r="D159" s="1" t="s">
        <v>2400</v>
      </c>
      <c r="E159" s="1" t="s">
        <v>2400</v>
      </c>
      <c r="F159" s="1" t="s">
        <v>2400</v>
      </c>
      <c r="G159" s="1" t="s">
        <v>2400</v>
      </c>
      <c r="H159" s="1" t="s">
        <v>2400</v>
      </c>
      <c r="I159" s="1" t="s">
        <v>986</v>
      </c>
      <c r="J159" s="6" t="s">
        <v>1002</v>
      </c>
      <c r="M159" s="6" t="s">
        <v>1002</v>
      </c>
    </row>
    <row r="160" spans="1:13" x14ac:dyDescent="0.2">
      <c r="A160" s="1" t="s">
        <v>118</v>
      </c>
      <c r="B160" s="2" t="str">
        <v>Salicornia veneta</v>
      </c>
      <c r="C160" s="1" t="s">
        <v>469</v>
      </c>
      <c r="D160" s="1" t="s">
        <v>2400</v>
      </c>
      <c r="E160" s="1" t="s">
        <v>2400</v>
      </c>
      <c r="F160" s="1" t="s">
        <v>2400</v>
      </c>
      <c r="G160" s="1" t="s">
        <v>2400</v>
      </c>
      <c r="H160" s="1" t="s">
        <v>2400</v>
      </c>
      <c r="I160" s="1" t="s">
        <v>986</v>
      </c>
      <c r="J160" s="6" t="s">
        <v>1002</v>
      </c>
      <c r="M160" s="6" t="s">
        <v>1002</v>
      </c>
    </row>
    <row r="161" spans="1:16" x14ac:dyDescent="0.2">
      <c r="A161" s="1" t="s">
        <v>119</v>
      </c>
      <c r="B161" s="2" t="str">
        <v>Moehringia tommasinii</v>
      </c>
      <c r="C161" s="1" t="s">
        <v>469</v>
      </c>
      <c r="D161" s="1" t="s">
        <v>2400</v>
      </c>
      <c r="E161" s="1" t="s">
        <v>2400</v>
      </c>
      <c r="F161" s="1" t="s">
        <v>2400</v>
      </c>
      <c r="G161" s="1" t="s">
        <v>2400</v>
      </c>
      <c r="H161" s="1" t="s">
        <v>2400</v>
      </c>
      <c r="I161" s="1" t="s">
        <v>986</v>
      </c>
      <c r="J161" s="6" t="s">
        <v>1002</v>
      </c>
      <c r="M161" s="6" t="s">
        <v>1002</v>
      </c>
    </row>
    <row r="162" spans="1:16" x14ac:dyDescent="0.2">
      <c r="A162" s="1" t="s">
        <v>120</v>
      </c>
      <c r="B162" s="2" t="str">
        <v>Genista holopetala</v>
      </c>
      <c r="C162" s="1" t="s">
        <v>469</v>
      </c>
      <c r="D162" s="1" t="s">
        <v>2400</v>
      </c>
      <c r="E162" s="1" t="s">
        <v>2400</v>
      </c>
      <c r="F162" s="1" t="s">
        <v>2400</v>
      </c>
      <c r="G162" s="1" t="s">
        <v>2400</v>
      </c>
      <c r="H162" s="1" t="s">
        <v>2400</v>
      </c>
      <c r="I162" s="1" t="s">
        <v>986</v>
      </c>
      <c r="J162" s="6" t="s">
        <v>1002</v>
      </c>
      <c r="M162" s="6" t="s">
        <v>1002</v>
      </c>
    </row>
    <row r="163" spans="1:16" x14ac:dyDescent="0.2">
      <c r="A163" s="1" t="s">
        <v>121</v>
      </c>
      <c r="B163" s="2" t="str">
        <v>Centaurea kartschiana</v>
      </c>
      <c r="C163" s="1" t="s">
        <v>469</v>
      </c>
      <c r="D163" s="1" t="s">
        <v>2400</v>
      </c>
      <c r="E163" s="1" t="s">
        <v>2400</v>
      </c>
      <c r="F163" s="1" t="s">
        <v>2403</v>
      </c>
      <c r="G163" s="1" t="s">
        <v>2400</v>
      </c>
      <c r="H163" s="1" t="s">
        <v>2403</v>
      </c>
      <c r="I163" s="1" t="s">
        <v>1020</v>
      </c>
      <c r="J163" s="6" t="s">
        <v>1002</v>
      </c>
      <c r="M163" s="6" t="s">
        <v>979</v>
      </c>
      <c r="O163" s="1" t="s">
        <v>979</v>
      </c>
      <c r="P163" t="s">
        <v>2428</v>
      </c>
    </row>
    <row r="164" spans="1:16" x14ac:dyDescent="0.2">
      <c r="A164" s="1" t="s">
        <v>122</v>
      </c>
      <c r="B164" s="2" t="str">
        <v>Gypsophila papillosa</v>
      </c>
      <c r="C164" s="1" t="s">
        <v>467</v>
      </c>
      <c r="D164" s="1" t="s">
        <v>2403</v>
      </c>
      <c r="E164" s="1" t="s">
        <v>2400</v>
      </c>
      <c r="F164" s="1" t="s">
        <v>2403</v>
      </c>
      <c r="G164" s="1" t="s">
        <v>2403</v>
      </c>
      <c r="H164" s="1" t="s">
        <v>2403</v>
      </c>
      <c r="I164" s="1" t="s">
        <v>986</v>
      </c>
      <c r="J164" s="6" t="s">
        <v>1002</v>
      </c>
      <c r="M164" s="6" t="s">
        <v>1002</v>
      </c>
    </row>
    <row r="165" spans="1:16" x14ac:dyDescent="0.2">
      <c r="A165" s="1" t="s">
        <v>123</v>
      </c>
      <c r="B165" s="2" t="str">
        <v>Brassica glabrescens</v>
      </c>
      <c r="C165" s="1" t="s">
        <v>469</v>
      </c>
      <c r="D165" s="1" t="s">
        <v>2400</v>
      </c>
      <c r="E165" s="1" t="s">
        <v>2400</v>
      </c>
      <c r="F165" s="1" t="s">
        <v>2400</v>
      </c>
      <c r="G165" s="1" t="s">
        <v>2400</v>
      </c>
      <c r="H165" s="1" t="s">
        <v>2400</v>
      </c>
      <c r="I165" s="1" t="s">
        <v>986</v>
      </c>
      <c r="J165" s="6" t="s">
        <v>1002</v>
      </c>
      <c r="M165" s="6" t="s">
        <v>1002</v>
      </c>
    </row>
    <row r="166" spans="1:16" x14ac:dyDescent="0.2">
      <c r="A166" s="1" t="s">
        <v>124</v>
      </c>
      <c r="B166" s="2" t="str">
        <v>Crambe tataria</v>
      </c>
      <c r="C166" s="1" t="s">
        <v>469</v>
      </c>
      <c r="D166" s="1" t="s">
        <v>2400</v>
      </c>
      <c r="E166" s="1" t="s">
        <v>2400</v>
      </c>
      <c r="F166" s="1" t="s">
        <v>2403</v>
      </c>
      <c r="G166" s="1" t="s">
        <v>2403</v>
      </c>
      <c r="H166" s="1" t="s">
        <v>2403</v>
      </c>
      <c r="I166" s="1" t="s">
        <v>986</v>
      </c>
      <c r="J166" s="6" t="s">
        <v>1002</v>
      </c>
      <c r="M166" s="6" t="s">
        <v>1002</v>
      </c>
    </row>
    <row r="167" spans="1:16" x14ac:dyDescent="0.2">
      <c r="A167" s="1" t="s">
        <v>125</v>
      </c>
      <c r="B167" s="2" t="str">
        <v>Erucastrum palustre</v>
      </c>
      <c r="C167" s="1" t="s">
        <v>469</v>
      </c>
      <c r="D167" s="1" t="s">
        <v>2401</v>
      </c>
      <c r="E167" s="1" t="s">
        <v>2400</v>
      </c>
      <c r="F167" s="1" t="s">
        <v>2403</v>
      </c>
      <c r="G167" s="1" t="s">
        <v>2403</v>
      </c>
      <c r="H167" s="1" t="s">
        <v>2401</v>
      </c>
      <c r="I167" s="1" t="s">
        <v>1020</v>
      </c>
      <c r="J167" s="6" t="s">
        <v>1002</v>
      </c>
      <c r="M167" s="6" t="s">
        <v>979</v>
      </c>
      <c r="O167" s="1" t="s">
        <v>979</v>
      </c>
      <c r="P167" t="s">
        <v>2429</v>
      </c>
    </row>
    <row r="168" spans="1:16" x14ac:dyDescent="0.2">
      <c r="A168" s="1" t="s">
        <v>126</v>
      </c>
      <c r="B168" s="2" t="str">
        <v>Armeria helodes</v>
      </c>
      <c r="C168" s="1" t="s">
        <v>469</v>
      </c>
      <c r="D168" s="1" t="s">
        <v>2403</v>
      </c>
      <c r="E168" s="1" t="s">
        <v>2400</v>
      </c>
      <c r="F168" s="1" t="s">
        <v>2403</v>
      </c>
      <c r="G168" s="1" t="s">
        <v>2403</v>
      </c>
      <c r="H168" s="1" t="s">
        <v>2403</v>
      </c>
      <c r="I168" s="1" t="s">
        <v>986</v>
      </c>
      <c r="J168" s="6" t="s">
        <v>1002</v>
      </c>
      <c r="M168" s="6" t="s">
        <v>1002</v>
      </c>
      <c r="P168" t="s">
        <v>2430</v>
      </c>
    </row>
    <row r="169" spans="1:16" x14ac:dyDescent="0.2">
      <c r="A169" s="1" t="s">
        <v>127</v>
      </c>
      <c r="B169" s="2" t="str">
        <v>Saxifraga berica</v>
      </c>
      <c r="C169" s="1" t="s">
        <v>469</v>
      </c>
      <c r="D169" s="1" t="s">
        <v>2400</v>
      </c>
      <c r="E169" s="1" t="s">
        <v>2400</v>
      </c>
      <c r="F169" s="1" t="s">
        <v>2400</v>
      </c>
      <c r="G169" s="1" t="s">
        <v>2400</v>
      </c>
      <c r="H169" s="1" t="s">
        <v>2400</v>
      </c>
      <c r="I169" s="1" t="s">
        <v>986</v>
      </c>
      <c r="J169" s="6" t="s">
        <v>1002</v>
      </c>
      <c r="M169" s="6" t="s">
        <v>1002</v>
      </c>
    </row>
    <row r="170" spans="1:16" x14ac:dyDescent="0.2">
      <c r="A170" s="1" t="s">
        <v>128</v>
      </c>
      <c r="B170" s="2" t="str">
        <v>Eryngium alpinum</v>
      </c>
      <c r="C170" s="1" t="s">
        <v>467</v>
      </c>
      <c r="D170" s="1" t="s">
        <v>2403</v>
      </c>
      <c r="E170" s="1" t="s">
        <v>2403</v>
      </c>
      <c r="F170" s="1" t="s">
        <v>2400</v>
      </c>
      <c r="G170" s="1" t="s">
        <v>2403</v>
      </c>
      <c r="H170" s="1" t="s">
        <v>2403</v>
      </c>
      <c r="I170" s="1" t="s">
        <v>1020</v>
      </c>
      <c r="J170" s="6" t="s">
        <v>1002</v>
      </c>
      <c r="M170" s="6" t="s">
        <v>1002</v>
      </c>
    </row>
    <row r="171" spans="1:16" x14ac:dyDescent="0.2">
      <c r="A171" s="1" t="s">
        <v>129</v>
      </c>
      <c r="B171" s="2" t="str">
        <v>Euphrasia marchesettii</v>
      </c>
      <c r="C171" s="1" t="s">
        <v>469</v>
      </c>
      <c r="D171" s="1" t="s">
        <v>2403</v>
      </c>
      <c r="E171" s="1" t="s">
        <v>2403</v>
      </c>
      <c r="F171" s="1" t="s">
        <v>2403</v>
      </c>
      <c r="G171" s="1" t="s">
        <v>2403</v>
      </c>
      <c r="H171" s="1" t="s">
        <v>2403</v>
      </c>
      <c r="I171" s="1" t="s">
        <v>986</v>
      </c>
      <c r="J171" s="6" t="s">
        <v>1002</v>
      </c>
      <c r="M171" s="6" t="s">
        <v>992</v>
      </c>
      <c r="O171" s="1" t="s">
        <v>992</v>
      </c>
      <c r="P171" t="s">
        <v>2431</v>
      </c>
    </row>
    <row r="172" spans="1:16" x14ac:dyDescent="0.2">
      <c r="A172" s="1" t="s">
        <v>130</v>
      </c>
      <c r="B172" s="2" t="str">
        <v>Campanula morettiana</v>
      </c>
      <c r="C172" s="1" t="s">
        <v>467</v>
      </c>
      <c r="D172" s="1" t="s">
        <v>2400</v>
      </c>
      <c r="E172" s="1" t="s">
        <v>2400</v>
      </c>
      <c r="F172" s="1" t="s">
        <v>2400</v>
      </c>
      <c r="G172" s="1" t="s">
        <v>2400</v>
      </c>
      <c r="H172" s="1" t="s">
        <v>2400</v>
      </c>
      <c r="I172" s="1" t="s">
        <v>986</v>
      </c>
      <c r="J172" s="6" t="s">
        <v>1002</v>
      </c>
      <c r="M172" s="6" t="s">
        <v>1002</v>
      </c>
    </row>
    <row r="173" spans="1:16" x14ac:dyDescent="0.2">
      <c r="A173" s="1" t="s">
        <v>131</v>
      </c>
      <c r="B173" s="2" t="str">
        <v>Stipa veneta</v>
      </c>
      <c r="C173" s="1" t="s">
        <v>469</v>
      </c>
      <c r="D173" s="1" t="s">
        <v>2403</v>
      </c>
      <c r="E173" s="1" t="s">
        <v>2403</v>
      </c>
      <c r="F173" s="1" t="s">
        <v>2403</v>
      </c>
      <c r="G173" s="1" t="s">
        <v>2403</v>
      </c>
      <c r="H173" s="1" t="s">
        <v>2403</v>
      </c>
      <c r="I173" s="1" t="s">
        <v>986</v>
      </c>
      <c r="J173" s="6" t="s">
        <v>1002</v>
      </c>
      <c r="M173" s="6" t="s">
        <v>1002</v>
      </c>
      <c r="P173" t="s">
        <v>2432</v>
      </c>
    </row>
    <row r="174" spans="1:16" x14ac:dyDescent="0.2">
      <c r="A174" s="1" t="s">
        <v>132</v>
      </c>
      <c r="B174" s="2" t="str">
        <v>Paeonia officinalis subsp. banatica</v>
      </c>
      <c r="C174" s="1" t="s">
        <v>469</v>
      </c>
      <c r="D174" s="1" t="s">
        <v>2400</v>
      </c>
      <c r="E174" s="1" t="s">
        <v>2400</v>
      </c>
      <c r="F174" s="1" t="s">
        <v>2400</v>
      </c>
      <c r="G174" s="1" t="s">
        <v>2400</v>
      </c>
      <c r="H174" s="1" t="s">
        <v>2400</v>
      </c>
      <c r="I174" s="1" t="s">
        <v>1020</v>
      </c>
      <c r="J174" s="6" t="s">
        <v>1002</v>
      </c>
      <c r="M174" s="6" t="s">
        <v>979</v>
      </c>
      <c r="O174" s="1" t="s">
        <v>979</v>
      </c>
      <c r="P174" t="s">
        <v>2428</v>
      </c>
    </row>
    <row r="175" spans="1:16" x14ac:dyDescent="0.2">
      <c r="A175" s="1" t="s">
        <v>133</v>
      </c>
      <c r="B175" s="2" t="str">
        <v>Campanula zoysii</v>
      </c>
      <c r="C175" s="1" t="s">
        <v>467</v>
      </c>
      <c r="D175" s="1" t="s">
        <v>2400</v>
      </c>
      <c r="E175" s="1" t="s">
        <v>2400</v>
      </c>
      <c r="F175" s="1" t="s">
        <v>2400</v>
      </c>
      <c r="G175" s="1" t="s">
        <v>2400</v>
      </c>
      <c r="H175" s="1" t="s">
        <v>2400</v>
      </c>
      <c r="I175" s="1" t="s">
        <v>986</v>
      </c>
      <c r="J175" s="6" t="s">
        <v>1002</v>
      </c>
      <c r="M175" s="6" t="s">
        <v>1002</v>
      </c>
    </row>
    <row r="176" spans="1:16" x14ac:dyDescent="0.2">
      <c r="A176" s="1" t="s">
        <v>134</v>
      </c>
      <c r="B176" s="2" t="str">
        <v>Ribes sardoum</v>
      </c>
      <c r="C176" s="1" t="s">
        <v>464</v>
      </c>
      <c r="D176" s="1" t="s">
        <v>2403</v>
      </c>
      <c r="E176" s="1" t="s">
        <v>2401</v>
      </c>
      <c r="F176" s="1" t="s">
        <v>2401</v>
      </c>
      <c r="G176" s="1" t="s">
        <v>2401</v>
      </c>
      <c r="H176" s="1" t="s">
        <v>2401</v>
      </c>
      <c r="I176" s="1" t="s">
        <v>986</v>
      </c>
      <c r="J176" s="6" t="s">
        <v>1002</v>
      </c>
      <c r="M176" s="6" t="s">
        <v>992</v>
      </c>
      <c r="O176" s="1" t="s">
        <v>992</v>
      </c>
      <c r="P176" t="s">
        <v>2431</v>
      </c>
    </row>
    <row r="177" spans="1:16" x14ac:dyDescent="0.2">
      <c r="A177" s="1" t="s">
        <v>135</v>
      </c>
      <c r="B177" s="2" t="str">
        <v>Astragalus verrucosus</v>
      </c>
      <c r="C177" s="1" t="s">
        <v>464</v>
      </c>
      <c r="D177" s="1" t="s">
        <v>2403</v>
      </c>
      <c r="E177" s="1" t="s">
        <v>2403</v>
      </c>
      <c r="F177" s="1" t="s">
        <v>2403</v>
      </c>
      <c r="G177" s="1" t="s">
        <v>2403</v>
      </c>
      <c r="H177" s="1" t="s">
        <v>2403</v>
      </c>
      <c r="I177" s="1" t="s">
        <v>986</v>
      </c>
      <c r="J177" s="6" t="s">
        <v>1002</v>
      </c>
      <c r="M177" s="6" t="s">
        <v>992</v>
      </c>
      <c r="O177" s="1" t="s">
        <v>992</v>
      </c>
      <c r="P177" t="s">
        <v>2431</v>
      </c>
    </row>
    <row r="178" spans="1:16" x14ac:dyDescent="0.2">
      <c r="A178" s="1" t="s">
        <v>136</v>
      </c>
      <c r="B178" s="2" t="str">
        <v>Carex panormitana</v>
      </c>
      <c r="C178" s="1" t="s">
        <v>464</v>
      </c>
      <c r="D178" s="1" t="s">
        <v>2400</v>
      </c>
      <c r="E178" s="1" t="s">
        <v>2400</v>
      </c>
      <c r="F178" s="1" t="s">
        <v>2400</v>
      </c>
      <c r="G178" s="1" t="s">
        <v>2400</v>
      </c>
      <c r="H178" s="1" t="s">
        <v>2400</v>
      </c>
      <c r="I178" s="1" t="s">
        <v>1020</v>
      </c>
      <c r="J178" s="6" t="s">
        <v>992</v>
      </c>
      <c r="L178" s="1" t="s">
        <v>992</v>
      </c>
      <c r="M178" s="6" t="s">
        <v>992</v>
      </c>
      <c r="O178" s="1" t="s">
        <v>992</v>
      </c>
      <c r="P178" t="s">
        <v>2433</v>
      </c>
    </row>
    <row r="179" spans="1:16" x14ac:dyDescent="0.2">
      <c r="A179" s="1" t="s">
        <v>137</v>
      </c>
      <c r="B179" s="2" t="str">
        <v>Centranthus amazonum</v>
      </c>
      <c r="C179" s="1" t="s">
        <v>464</v>
      </c>
      <c r="D179" s="1" t="s">
        <v>2403</v>
      </c>
      <c r="E179" s="1" t="s">
        <v>2403</v>
      </c>
      <c r="F179" s="1" t="s">
        <v>2403</v>
      </c>
      <c r="G179" s="1" t="s">
        <v>2403</v>
      </c>
      <c r="H179" s="1" t="s">
        <v>2403</v>
      </c>
      <c r="I179" s="1" t="s">
        <v>986</v>
      </c>
      <c r="J179" s="6" t="s">
        <v>992</v>
      </c>
      <c r="L179" s="1" t="s">
        <v>992</v>
      </c>
      <c r="M179" s="6" t="s">
        <v>992</v>
      </c>
      <c r="O179" s="1" t="s">
        <v>992</v>
      </c>
      <c r="P179" t="s">
        <v>2434</v>
      </c>
    </row>
    <row r="180" spans="1:16" x14ac:dyDescent="0.2">
      <c r="A180" s="1" t="s">
        <v>138</v>
      </c>
      <c r="B180" s="2" t="str">
        <v>Astragalus maritimus</v>
      </c>
      <c r="C180" s="1" t="s">
        <v>464</v>
      </c>
      <c r="D180" s="1" t="s">
        <v>2403</v>
      </c>
      <c r="E180" s="1" t="s">
        <v>2401</v>
      </c>
      <c r="F180" s="1" t="s">
        <v>2401</v>
      </c>
      <c r="G180" s="1" t="s">
        <v>2401</v>
      </c>
      <c r="H180" s="1" t="s">
        <v>2401</v>
      </c>
      <c r="I180" s="1" t="s">
        <v>981</v>
      </c>
      <c r="J180" s="6" t="s">
        <v>1002</v>
      </c>
      <c r="M180" s="6" t="s">
        <v>1002</v>
      </c>
    </row>
    <row r="181" spans="1:16" x14ac:dyDescent="0.2">
      <c r="A181" s="1" t="s">
        <v>139</v>
      </c>
      <c r="B181" s="2" t="str">
        <v>Brassica insularis</v>
      </c>
      <c r="C181" s="1" t="s">
        <v>464</v>
      </c>
      <c r="D181" s="1" t="s">
        <v>2400</v>
      </c>
      <c r="E181" s="1" t="s">
        <v>2400</v>
      </c>
      <c r="F181" s="1" t="s">
        <v>2400</v>
      </c>
      <c r="G181" s="1" t="s">
        <v>2400</v>
      </c>
      <c r="H181" s="1" t="s">
        <v>2400</v>
      </c>
      <c r="I181" s="1" t="s">
        <v>986</v>
      </c>
      <c r="J181" s="6" t="s">
        <v>1002</v>
      </c>
      <c r="M181" s="6" t="s">
        <v>1002</v>
      </c>
    </row>
    <row r="182" spans="1:16" x14ac:dyDescent="0.2">
      <c r="A182" s="1" t="s">
        <v>140</v>
      </c>
      <c r="B182" s="2" t="str">
        <v>Centaurea horrida</v>
      </c>
      <c r="C182" s="1" t="s">
        <v>464</v>
      </c>
      <c r="D182" s="1" t="s">
        <v>2403</v>
      </c>
      <c r="E182" s="1" t="s">
        <v>2403</v>
      </c>
      <c r="F182" s="1" t="s">
        <v>2403</v>
      </c>
      <c r="G182" s="1" t="s">
        <v>2403</v>
      </c>
      <c r="H182" s="1" t="s">
        <v>2403</v>
      </c>
      <c r="I182" s="1" t="s">
        <v>986</v>
      </c>
      <c r="J182" s="6" t="s">
        <v>1002</v>
      </c>
      <c r="M182" s="6" t="s">
        <v>992</v>
      </c>
      <c r="O182" s="1" t="s">
        <v>992</v>
      </c>
      <c r="P182" t="s">
        <v>2435</v>
      </c>
    </row>
    <row r="183" spans="1:16" x14ac:dyDescent="0.2">
      <c r="A183" s="1" t="s">
        <v>141</v>
      </c>
      <c r="B183" s="2" t="str">
        <v>Euphrasia nana</v>
      </c>
      <c r="C183" s="1" t="s">
        <v>464</v>
      </c>
      <c r="D183" s="1" t="s">
        <v>2403</v>
      </c>
      <c r="E183" s="1" t="s">
        <v>2403</v>
      </c>
      <c r="F183" s="1" t="s">
        <v>2403</v>
      </c>
      <c r="G183" s="1" t="s">
        <v>2403</v>
      </c>
      <c r="H183" s="1" t="s">
        <v>2403</v>
      </c>
      <c r="I183" s="1" t="s">
        <v>981</v>
      </c>
      <c r="J183" s="6" t="s">
        <v>1002</v>
      </c>
      <c r="M183" s="6" t="s">
        <v>1002</v>
      </c>
    </row>
    <row r="184" spans="1:16" x14ac:dyDescent="0.2">
      <c r="A184" s="1" t="s">
        <v>142</v>
      </c>
      <c r="B184" s="2" t="str">
        <v>Lamyropsis microcephala</v>
      </c>
      <c r="C184" s="1" t="s">
        <v>464</v>
      </c>
      <c r="D184" s="1" t="s">
        <v>2403</v>
      </c>
      <c r="E184" s="1" t="s">
        <v>2403</v>
      </c>
      <c r="F184" s="1" t="s">
        <v>2401</v>
      </c>
      <c r="G184" s="1" t="s">
        <v>2401</v>
      </c>
      <c r="H184" s="1" t="s">
        <v>2401</v>
      </c>
      <c r="I184" s="1" t="s">
        <v>981</v>
      </c>
      <c r="J184" s="6" t="s">
        <v>1002</v>
      </c>
      <c r="M184" s="6" t="s">
        <v>1002</v>
      </c>
    </row>
    <row r="185" spans="1:16" x14ac:dyDescent="0.2">
      <c r="A185" s="1" t="s">
        <v>143</v>
      </c>
      <c r="B185" s="2" t="str">
        <v>Limonium insulare</v>
      </c>
      <c r="C185" s="1" t="s">
        <v>464</v>
      </c>
      <c r="D185" s="1" t="s">
        <v>2403</v>
      </c>
      <c r="E185" s="1" t="s">
        <v>2403</v>
      </c>
      <c r="F185" s="1" t="s">
        <v>2403</v>
      </c>
      <c r="G185" s="1" t="s">
        <v>2403</v>
      </c>
      <c r="H185" s="1" t="s">
        <v>2403</v>
      </c>
      <c r="I185" s="1" t="s">
        <v>981</v>
      </c>
      <c r="J185" s="6" t="s">
        <v>1002</v>
      </c>
      <c r="M185" s="6" t="s">
        <v>1002</v>
      </c>
    </row>
    <row r="186" spans="1:16" x14ac:dyDescent="0.2">
      <c r="A186" s="1" t="s">
        <v>144</v>
      </c>
      <c r="B186" s="2" t="str">
        <v>Limonium pseudolaetum</v>
      </c>
      <c r="C186" s="1" t="s">
        <v>464</v>
      </c>
      <c r="D186" s="1" t="s">
        <v>2403</v>
      </c>
      <c r="E186" s="1" t="s">
        <v>2403</v>
      </c>
      <c r="F186" s="1" t="s">
        <v>2403</v>
      </c>
      <c r="G186" s="1" t="s">
        <v>2403</v>
      </c>
      <c r="H186" s="1" t="s">
        <v>2403</v>
      </c>
      <c r="I186" s="1" t="s">
        <v>981</v>
      </c>
      <c r="J186" s="6" t="s">
        <v>1002</v>
      </c>
      <c r="M186" s="6" t="s">
        <v>1002</v>
      </c>
    </row>
    <row r="187" spans="1:16" x14ac:dyDescent="0.2">
      <c r="A187" s="1" t="s">
        <v>145</v>
      </c>
      <c r="B187" s="2" t="str">
        <v>Limonium strictissimum</v>
      </c>
      <c r="C187" s="1" t="s">
        <v>464</v>
      </c>
      <c r="D187" s="1" t="s">
        <v>2403</v>
      </c>
      <c r="E187" s="1" t="s">
        <v>2401</v>
      </c>
      <c r="F187" s="1" t="s">
        <v>2401</v>
      </c>
      <c r="G187" s="1" t="s">
        <v>2401</v>
      </c>
      <c r="H187" s="1" t="s">
        <v>2401</v>
      </c>
      <c r="I187" s="1" t="s">
        <v>981</v>
      </c>
      <c r="J187" s="6" t="s">
        <v>1002</v>
      </c>
      <c r="M187" s="6" t="s">
        <v>1002</v>
      </c>
    </row>
    <row r="188" spans="1:16" x14ac:dyDescent="0.2">
      <c r="A188" s="1" t="s">
        <v>146</v>
      </c>
      <c r="B188" s="2" t="str">
        <v>Rouya polygama</v>
      </c>
      <c r="C188" s="1" t="s">
        <v>464</v>
      </c>
      <c r="D188" s="1" t="s">
        <v>2403</v>
      </c>
      <c r="E188" s="1" t="s">
        <v>2403</v>
      </c>
      <c r="F188" s="1" t="s">
        <v>2403</v>
      </c>
      <c r="G188" s="1" t="s">
        <v>2403</v>
      </c>
      <c r="H188" s="1" t="s">
        <v>2403</v>
      </c>
      <c r="I188" s="1" t="s">
        <v>986</v>
      </c>
      <c r="J188" s="6" t="s">
        <v>1002</v>
      </c>
      <c r="M188" s="6" t="s">
        <v>992</v>
      </c>
      <c r="O188" s="1" t="s">
        <v>992</v>
      </c>
      <c r="P188" t="s">
        <v>2436</v>
      </c>
    </row>
    <row r="189" spans="1:16" x14ac:dyDescent="0.2">
      <c r="A189" s="1" t="s">
        <v>147</v>
      </c>
      <c r="B189" s="2" t="str">
        <v>Anchusa crispa</v>
      </c>
      <c r="C189" s="1" t="s">
        <v>464</v>
      </c>
      <c r="D189" s="1" t="s">
        <v>2401</v>
      </c>
      <c r="E189" s="1" t="s">
        <v>2401</v>
      </c>
      <c r="F189" s="1" t="s">
        <v>2401</v>
      </c>
      <c r="G189" s="1" t="s">
        <v>2401</v>
      </c>
      <c r="H189" s="1" t="s">
        <v>2401</v>
      </c>
      <c r="I189" s="1" t="s">
        <v>981</v>
      </c>
      <c r="J189" s="6" t="s">
        <v>992</v>
      </c>
      <c r="L189" s="1" t="s">
        <v>992</v>
      </c>
      <c r="M189" s="6" t="s">
        <v>1002</v>
      </c>
      <c r="P189" t="s">
        <v>2437</v>
      </c>
    </row>
    <row r="190" spans="1:16" x14ac:dyDescent="0.2">
      <c r="A190" s="1" t="s">
        <v>148</v>
      </c>
      <c r="B190" s="2" t="str">
        <v>Helianthemum caput-felis</v>
      </c>
      <c r="C190" s="1" t="s">
        <v>464</v>
      </c>
      <c r="D190" s="1" t="s">
        <v>2400</v>
      </c>
      <c r="E190" s="1" t="s">
        <v>2403</v>
      </c>
      <c r="F190" s="1" t="s">
        <v>2403</v>
      </c>
      <c r="G190" s="1" t="s">
        <v>2403</v>
      </c>
      <c r="H190" s="1" t="s">
        <v>2403</v>
      </c>
      <c r="I190" s="1" t="s">
        <v>981</v>
      </c>
      <c r="J190" s="6" t="s">
        <v>1002</v>
      </c>
      <c r="M190" s="6" t="s">
        <v>1002</v>
      </c>
    </row>
    <row r="191" spans="1:16" x14ac:dyDescent="0.2">
      <c r="A191" s="1" t="s">
        <v>149</v>
      </c>
      <c r="B191" s="2" t="str">
        <v>Herniaria litardierei</v>
      </c>
      <c r="C191" s="1" t="s">
        <v>464</v>
      </c>
      <c r="D191" s="1" t="s">
        <v>2400</v>
      </c>
      <c r="E191" s="1" t="s">
        <v>2403</v>
      </c>
      <c r="F191" s="1" t="s">
        <v>2403</v>
      </c>
      <c r="G191" s="1" t="s">
        <v>2403</v>
      </c>
      <c r="H191" s="1" t="s">
        <v>2403</v>
      </c>
      <c r="I191" s="1" t="s">
        <v>986</v>
      </c>
      <c r="J191" s="6" t="s">
        <v>1002</v>
      </c>
      <c r="M191" s="6" t="s">
        <v>992</v>
      </c>
      <c r="O191" s="1" t="s">
        <v>992</v>
      </c>
      <c r="P191" t="s">
        <v>2431</v>
      </c>
    </row>
    <row r="192" spans="1:16" x14ac:dyDescent="0.2">
      <c r="A192" s="1" t="s">
        <v>150</v>
      </c>
      <c r="B192" s="2" t="str">
        <v>Linaria flava</v>
      </c>
      <c r="C192" s="1" t="s">
        <v>464</v>
      </c>
      <c r="D192" s="1" t="s">
        <v>2400</v>
      </c>
      <c r="E192" s="1" t="s">
        <v>2403</v>
      </c>
      <c r="F192" s="1" t="s">
        <v>2403</v>
      </c>
      <c r="G192" s="1" t="s">
        <v>2403</v>
      </c>
      <c r="H192" s="1" t="s">
        <v>2403</v>
      </c>
      <c r="I192" s="1" t="s">
        <v>986</v>
      </c>
      <c r="J192" s="6" t="s">
        <v>1002</v>
      </c>
      <c r="M192" s="6" t="s">
        <v>992</v>
      </c>
      <c r="O192" s="1" t="s">
        <v>992</v>
      </c>
      <c r="P192" t="s">
        <v>2431</v>
      </c>
    </row>
    <row r="193" spans="1:16" x14ac:dyDescent="0.2">
      <c r="A193" s="1" t="s">
        <v>151</v>
      </c>
      <c r="B193" s="2" t="str">
        <v>Linum mulleri</v>
      </c>
      <c r="C193" s="1" t="s">
        <v>464</v>
      </c>
      <c r="D193" s="1" t="s">
        <v>2403</v>
      </c>
      <c r="E193" s="1" t="s">
        <v>2403</v>
      </c>
      <c r="F193" s="1" t="s">
        <v>2403</v>
      </c>
      <c r="G193" s="1" t="s">
        <v>2403</v>
      </c>
      <c r="H193" s="1" t="s">
        <v>2403</v>
      </c>
      <c r="I193" s="1" t="s">
        <v>986</v>
      </c>
      <c r="J193" s="6" t="s">
        <v>1002</v>
      </c>
      <c r="M193" s="6" t="s">
        <v>1002</v>
      </c>
    </row>
    <row r="194" spans="1:16" x14ac:dyDescent="0.2">
      <c r="A194" s="1" t="s">
        <v>152</v>
      </c>
      <c r="B194" s="2" t="str">
        <v>Silene velutina</v>
      </c>
      <c r="C194" s="1" t="s">
        <v>464</v>
      </c>
      <c r="D194" s="1" t="s">
        <v>2403</v>
      </c>
      <c r="E194" s="1" t="s">
        <v>2403</v>
      </c>
      <c r="F194" s="1" t="s">
        <v>2403</v>
      </c>
      <c r="G194" s="1" t="s">
        <v>2403</v>
      </c>
      <c r="H194" s="1" t="s">
        <v>2403</v>
      </c>
      <c r="I194" s="1" t="s">
        <v>986</v>
      </c>
      <c r="J194" s="6" t="s">
        <v>1002</v>
      </c>
      <c r="M194" s="6" t="s">
        <v>992</v>
      </c>
      <c r="O194" s="1" t="s">
        <v>992</v>
      </c>
      <c r="P194" t="s">
        <v>2431</v>
      </c>
    </row>
    <row r="195" spans="1:16" x14ac:dyDescent="0.2">
      <c r="A195" s="1" t="s">
        <v>153</v>
      </c>
      <c r="B195" s="2" t="str">
        <v>Marsilea strigosa</v>
      </c>
      <c r="C195" s="1" t="s">
        <v>464</v>
      </c>
      <c r="D195" s="1" t="s">
        <v>2403</v>
      </c>
      <c r="E195" s="1" t="s">
        <v>2403</v>
      </c>
      <c r="F195" s="1" t="s">
        <v>2401</v>
      </c>
      <c r="G195" s="1" t="s">
        <v>2403</v>
      </c>
      <c r="H195" s="1" t="s">
        <v>2401</v>
      </c>
      <c r="I195" s="1" t="s">
        <v>981</v>
      </c>
      <c r="J195" s="6" t="s">
        <v>1181</v>
      </c>
      <c r="L195" s="1" t="s">
        <v>979</v>
      </c>
      <c r="M195" s="6" t="s">
        <v>1002</v>
      </c>
      <c r="P195" t="s">
        <v>2438</v>
      </c>
    </row>
    <row r="196" spans="1:16" x14ac:dyDescent="0.2">
      <c r="A196" s="1" t="s">
        <v>154</v>
      </c>
      <c r="B196" s="2" t="str">
        <v>Woodwardia radicans</v>
      </c>
      <c r="C196" s="1" t="s">
        <v>464</v>
      </c>
      <c r="D196" s="1" t="s">
        <v>2400</v>
      </c>
      <c r="E196" s="1" t="s">
        <v>2403</v>
      </c>
      <c r="F196" s="1" t="s">
        <v>2403</v>
      </c>
      <c r="G196" s="1" t="s">
        <v>2403</v>
      </c>
      <c r="H196" s="1" t="s">
        <v>2403</v>
      </c>
      <c r="I196" s="1" t="s">
        <v>981</v>
      </c>
      <c r="J196" s="6" t="s">
        <v>1002</v>
      </c>
      <c r="M196" s="6" t="s">
        <v>1002</v>
      </c>
    </row>
    <row r="197" spans="1:16" x14ac:dyDescent="0.2">
      <c r="A197" s="1" t="s">
        <v>155</v>
      </c>
      <c r="B197" s="2" t="str">
        <v>Primula palinuri</v>
      </c>
      <c r="C197" s="1" t="s">
        <v>464</v>
      </c>
      <c r="D197" s="1" t="s">
        <v>2400</v>
      </c>
      <c r="E197" s="1" t="s">
        <v>2403</v>
      </c>
      <c r="F197" s="1" t="s">
        <v>2403</v>
      </c>
      <c r="G197" s="1" t="s">
        <v>2403</v>
      </c>
      <c r="H197" s="1" t="s">
        <v>2403</v>
      </c>
      <c r="I197" s="1" t="s">
        <v>981</v>
      </c>
      <c r="J197" s="6" t="s">
        <v>1002</v>
      </c>
      <c r="M197" s="6" t="s">
        <v>1002</v>
      </c>
    </row>
    <row r="198" spans="1:16" x14ac:dyDescent="0.2">
      <c r="A198" s="1" t="s">
        <v>156</v>
      </c>
      <c r="B198" s="2" t="str">
        <v>Gentiana lutea</v>
      </c>
      <c r="C198" s="1" t="s">
        <v>464</v>
      </c>
      <c r="D198" s="1" t="s">
        <v>2400</v>
      </c>
      <c r="E198" s="1" t="s">
        <v>2400</v>
      </c>
      <c r="F198" s="1" t="s">
        <v>2400</v>
      </c>
      <c r="G198" s="1" t="s">
        <v>2400</v>
      </c>
      <c r="H198" s="1" t="s">
        <v>2400</v>
      </c>
      <c r="I198" s="1" t="s">
        <v>986</v>
      </c>
      <c r="J198" s="6" t="s">
        <v>1002</v>
      </c>
      <c r="M198" s="6" t="s">
        <v>1002</v>
      </c>
    </row>
    <row r="199" spans="1:16" x14ac:dyDescent="0.2">
      <c r="A199" s="1" t="s">
        <v>156</v>
      </c>
      <c r="B199" s="2" t="str">
        <v>Gentiana lutea</v>
      </c>
      <c r="C199" s="1" t="s">
        <v>469</v>
      </c>
      <c r="D199" s="1" t="s">
        <v>2400</v>
      </c>
      <c r="E199" s="1" t="s">
        <v>2400</v>
      </c>
      <c r="F199" s="1" t="s">
        <v>2400</v>
      </c>
      <c r="G199" s="1" t="s">
        <v>2400</v>
      </c>
      <c r="H199" s="1" t="s">
        <v>2400</v>
      </c>
      <c r="I199" s="1" t="s">
        <v>986</v>
      </c>
      <c r="J199" s="6" t="s">
        <v>1002</v>
      </c>
      <c r="M199" s="6" t="s">
        <v>1002</v>
      </c>
    </row>
    <row r="200" spans="1:16" x14ac:dyDescent="0.2">
      <c r="A200" s="1" t="s">
        <v>156</v>
      </c>
      <c r="B200" s="2" t="str">
        <v>Gentiana lutea</v>
      </c>
      <c r="C200" s="1" t="s">
        <v>467</v>
      </c>
      <c r="D200" s="1" t="s">
        <v>2400</v>
      </c>
      <c r="E200" s="1" t="s">
        <v>2400</v>
      </c>
      <c r="F200" s="1" t="s">
        <v>2400</v>
      </c>
      <c r="G200" s="1" t="s">
        <v>2400</v>
      </c>
      <c r="H200" s="1" t="s">
        <v>2400</v>
      </c>
      <c r="I200" s="1" t="s">
        <v>986</v>
      </c>
      <c r="J200" s="6" t="s">
        <v>1002</v>
      </c>
      <c r="M200" s="6" t="s">
        <v>1002</v>
      </c>
    </row>
    <row r="201" spans="1:16" x14ac:dyDescent="0.2">
      <c r="A201" s="1" t="s">
        <v>157</v>
      </c>
      <c r="B201" s="2" t="str">
        <v>Himantoglossum adriaticum</v>
      </c>
      <c r="C201" s="1" t="s">
        <v>464</v>
      </c>
      <c r="D201" s="1" t="s">
        <v>2400</v>
      </c>
      <c r="E201" s="1" t="s">
        <v>2400</v>
      </c>
      <c r="F201" s="1" t="s">
        <v>2400</v>
      </c>
      <c r="G201" s="1" t="s">
        <v>2400</v>
      </c>
      <c r="H201" s="1" t="s">
        <v>2400</v>
      </c>
      <c r="I201" s="1" t="s">
        <v>986</v>
      </c>
      <c r="J201" s="6" t="s">
        <v>1002</v>
      </c>
      <c r="M201" s="6" t="s">
        <v>1002</v>
      </c>
    </row>
    <row r="202" spans="1:16" x14ac:dyDescent="0.2">
      <c r="A202" s="1" t="s">
        <v>157</v>
      </c>
      <c r="B202" s="2" t="str">
        <v>Himantoglossum adriaticum</v>
      </c>
      <c r="C202" s="1" t="s">
        <v>469</v>
      </c>
      <c r="D202" s="1" t="s">
        <v>2400</v>
      </c>
      <c r="E202" s="1" t="s">
        <v>2400</v>
      </c>
      <c r="F202" s="1" t="s">
        <v>2400</v>
      </c>
      <c r="G202" s="1" t="s">
        <v>2400</v>
      </c>
      <c r="H202" s="1" t="s">
        <v>2400</v>
      </c>
      <c r="I202" s="1" t="s">
        <v>986</v>
      </c>
      <c r="J202" s="6" t="s">
        <v>1002</v>
      </c>
      <c r="M202" s="6" t="s">
        <v>1002</v>
      </c>
    </row>
    <row r="203" spans="1:16" x14ac:dyDescent="0.2">
      <c r="A203" s="1" t="s">
        <v>157</v>
      </c>
      <c r="B203" s="2" t="str">
        <v>Himantoglossum adriaticum</v>
      </c>
      <c r="C203" s="1" t="s">
        <v>467</v>
      </c>
      <c r="D203" s="1" t="s">
        <v>2400</v>
      </c>
      <c r="E203" s="1" t="s">
        <v>2400</v>
      </c>
      <c r="F203" s="1" t="s">
        <v>2403</v>
      </c>
      <c r="G203" s="1" t="s">
        <v>2403</v>
      </c>
      <c r="H203" s="1" t="s">
        <v>2403</v>
      </c>
      <c r="I203" s="1" t="s">
        <v>981</v>
      </c>
      <c r="J203" s="6" t="s">
        <v>1002</v>
      </c>
      <c r="M203" s="6" t="s">
        <v>1002</v>
      </c>
    </row>
    <row r="204" spans="1:16" x14ac:dyDescent="0.2">
      <c r="A204" s="1" t="s">
        <v>160</v>
      </c>
      <c r="B204" s="2" t="str">
        <v>Riccia breidleri</v>
      </c>
      <c r="C204" s="1" t="s">
        <v>467</v>
      </c>
      <c r="D204" s="1" t="s">
        <v>2400</v>
      </c>
      <c r="E204" s="1" t="s">
        <v>2400</v>
      </c>
      <c r="F204" s="1" t="s">
        <v>2403</v>
      </c>
      <c r="G204" s="1" t="s">
        <v>2414</v>
      </c>
      <c r="H204" s="1" t="s">
        <v>2403</v>
      </c>
      <c r="I204" s="1" t="s">
        <v>986</v>
      </c>
      <c r="J204" s="6" t="s">
        <v>1002</v>
      </c>
      <c r="M204" s="6" t="s">
        <v>1002</v>
      </c>
    </row>
    <row r="205" spans="1:16" x14ac:dyDescent="0.2">
      <c r="A205" s="1" t="s">
        <v>161</v>
      </c>
      <c r="B205" s="2" t="str">
        <v>Petalophyllum ralfsii</v>
      </c>
      <c r="C205" s="1" t="s">
        <v>464</v>
      </c>
      <c r="D205" s="1" t="s">
        <v>2400</v>
      </c>
      <c r="E205" s="1" t="s">
        <v>2400</v>
      </c>
      <c r="F205" s="1" t="s">
        <v>2403</v>
      </c>
      <c r="G205" s="1" t="s">
        <v>2414</v>
      </c>
      <c r="H205" s="1" t="s">
        <v>2403</v>
      </c>
      <c r="I205" s="1" t="s">
        <v>986</v>
      </c>
      <c r="J205" s="6" t="s">
        <v>992</v>
      </c>
      <c r="L205" s="1" t="s">
        <v>992</v>
      </c>
      <c r="M205" s="6" t="s">
        <v>992</v>
      </c>
      <c r="O205" s="1" t="s">
        <v>992</v>
      </c>
      <c r="P205" t="s">
        <v>2439</v>
      </c>
    </row>
    <row r="206" spans="1:16" x14ac:dyDescent="0.2">
      <c r="A206" s="1" t="s">
        <v>162</v>
      </c>
      <c r="B206" s="2" t="str">
        <v>Scapania carinthiaca</v>
      </c>
      <c r="C206" s="1" t="s">
        <v>467</v>
      </c>
      <c r="D206" s="1" t="s">
        <v>2403</v>
      </c>
      <c r="E206" s="1" t="s">
        <v>2400</v>
      </c>
      <c r="F206" s="1" t="s">
        <v>2400</v>
      </c>
      <c r="G206" s="1" t="s">
        <v>2403</v>
      </c>
      <c r="H206" s="1" t="s">
        <v>2403</v>
      </c>
      <c r="I206" s="1" t="s">
        <v>986</v>
      </c>
      <c r="J206" s="6" t="s">
        <v>1002</v>
      </c>
      <c r="M206" s="6" t="s">
        <v>1002</v>
      </c>
    </row>
    <row r="207" spans="1:16" x14ac:dyDescent="0.2">
      <c r="A207" s="1" t="s">
        <v>163</v>
      </c>
      <c r="B207" s="2" t="str">
        <v>Mannia triandra</v>
      </c>
      <c r="C207" s="1" t="s">
        <v>467</v>
      </c>
      <c r="D207" s="1" t="s">
        <v>2400</v>
      </c>
      <c r="E207" s="1" t="s">
        <v>2400</v>
      </c>
      <c r="F207" s="1" t="s">
        <v>2400</v>
      </c>
      <c r="G207" s="1" t="s">
        <v>2403</v>
      </c>
      <c r="H207" s="1" t="s">
        <v>2403</v>
      </c>
      <c r="I207" s="1" t="s">
        <v>986</v>
      </c>
      <c r="J207" s="6" t="s">
        <v>1002</v>
      </c>
      <c r="M207" s="6" t="s">
        <v>1002</v>
      </c>
    </row>
    <row r="208" spans="1:16" x14ac:dyDescent="0.2">
      <c r="A208" s="1" t="s">
        <v>163</v>
      </c>
      <c r="B208" s="2" t="str">
        <v>Mannia triandra</v>
      </c>
      <c r="C208" s="1" t="s">
        <v>464</v>
      </c>
      <c r="D208" s="1" t="s">
        <v>2400</v>
      </c>
      <c r="E208" s="1" t="s">
        <v>2403</v>
      </c>
      <c r="F208" s="1" t="s">
        <v>2401</v>
      </c>
      <c r="G208" s="1" t="s">
        <v>2401</v>
      </c>
      <c r="H208" s="1" t="s">
        <v>2401</v>
      </c>
      <c r="I208" s="1" t="s">
        <v>981</v>
      </c>
      <c r="J208" s="6" t="s">
        <v>992</v>
      </c>
      <c r="L208" s="1" t="s">
        <v>992</v>
      </c>
      <c r="M208" s="6" t="s">
        <v>992</v>
      </c>
      <c r="O208" s="1" t="s">
        <v>992</v>
      </c>
      <c r="P208" t="s">
        <v>2440</v>
      </c>
    </row>
    <row r="209" spans="1:16" x14ac:dyDescent="0.2">
      <c r="A209" s="1" t="s">
        <v>164</v>
      </c>
      <c r="B209" s="2" t="str">
        <v>Orthotrichum rogeri</v>
      </c>
      <c r="C209" s="1" t="s">
        <v>469</v>
      </c>
      <c r="D209" s="1" t="s">
        <v>2400</v>
      </c>
      <c r="E209" s="1" t="s">
        <v>2400</v>
      </c>
      <c r="F209" s="1" t="s">
        <v>2400</v>
      </c>
      <c r="G209" s="1" t="s">
        <v>2403</v>
      </c>
      <c r="H209" s="1" t="s">
        <v>2403</v>
      </c>
      <c r="I209" s="1" t="s">
        <v>986</v>
      </c>
      <c r="J209" s="6" t="s">
        <v>1002</v>
      </c>
      <c r="M209" s="6" t="s">
        <v>1002</v>
      </c>
    </row>
    <row r="210" spans="1:16" x14ac:dyDescent="0.2">
      <c r="A210" s="1" t="s">
        <v>164</v>
      </c>
      <c r="B210" s="2" t="str">
        <v>Orthotrichum rogeri</v>
      </c>
      <c r="C210" s="1" t="s">
        <v>467</v>
      </c>
      <c r="D210" s="1" t="s">
        <v>2400</v>
      </c>
      <c r="E210" s="1" t="s">
        <v>2400</v>
      </c>
      <c r="F210" s="1" t="s">
        <v>2400</v>
      </c>
      <c r="G210" s="1" t="s">
        <v>2400</v>
      </c>
      <c r="H210" s="1" t="s">
        <v>2400</v>
      </c>
      <c r="I210" s="1" t="s">
        <v>986</v>
      </c>
      <c r="J210" s="6" t="s">
        <v>1002</v>
      </c>
      <c r="M210" s="6" t="s">
        <v>1002</v>
      </c>
    </row>
    <row r="211" spans="1:16" x14ac:dyDescent="0.2">
      <c r="A211" s="1" t="s">
        <v>165</v>
      </c>
      <c r="B211" s="2" t="str">
        <v>Dicranum viride</v>
      </c>
      <c r="C211" s="1" t="s">
        <v>467</v>
      </c>
      <c r="D211" s="1" t="s">
        <v>2400</v>
      </c>
      <c r="E211" s="1" t="s">
        <v>2400</v>
      </c>
      <c r="F211" s="1" t="s">
        <v>2400</v>
      </c>
      <c r="G211" s="1" t="s">
        <v>2400</v>
      </c>
      <c r="H211" s="1" t="s">
        <v>2400</v>
      </c>
      <c r="I211" s="1" t="s">
        <v>986</v>
      </c>
      <c r="J211" s="6" t="s">
        <v>1002</v>
      </c>
      <c r="M211" s="6" t="s">
        <v>1002</v>
      </c>
    </row>
    <row r="212" spans="1:16" x14ac:dyDescent="0.2">
      <c r="A212" s="1" t="s">
        <v>166</v>
      </c>
      <c r="B212" s="2" t="str">
        <v>Hamatocaulis vernicosus</v>
      </c>
      <c r="C212" s="1" t="s">
        <v>467</v>
      </c>
      <c r="D212" s="1" t="s">
        <v>2400</v>
      </c>
      <c r="E212" s="1" t="s">
        <v>2400</v>
      </c>
      <c r="F212" s="1" t="s">
        <v>2400</v>
      </c>
      <c r="G212" s="1" t="s">
        <v>2400</v>
      </c>
      <c r="H212" s="1" t="s">
        <v>2400</v>
      </c>
      <c r="I212" s="1" t="s">
        <v>986</v>
      </c>
      <c r="J212" s="6" t="s">
        <v>1002</v>
      </c>
      <c r="M212" s="6" t="s">
        <v>1002</v>
      </c>
    </row>
    <row r="213" spans="1:16" x14ac:dyDescent="0.2">
      <c r="A213" s="1" t="s">
        <v>166</v>
      </c>
      <c r="B213" s="2" t="str">
        <v>Hamatocaulis vernicosus</v>
      </c>
      <c r="C213" s="1" t="s">
        <v>469</v>
      </c>
      <c r="D213" s="1" t="s">
        <v>2403</v>
      </c>
      <c r="E213" s="1" t="s">
        <v>2403</v>
      </c>
      <c r="F213" s="1" t="s">
        <v>2401</v>
      </c>
      <c r="G213" s="1" t="s">
        <v>2403</v>
      </c>
      <c r="H213" s="1" t="s">
        <v>2401</v>
      </c>
      <c r="I213" s="1" t="s">
        <v>986</v>
      </c>
      <c r="J213" s="6" t="s">
        <v>992</v>
      </c>
      <c r="L213" s="1" t="s">
        <v>992</v>
      </c>
      <c r="M213" s="6" t="s">
        <v>1002</v>
      </c>
      <c r="P213" t="s">
        <v>2441</v>
      </c>
    </row>
    <row r="214" spans="1:16" x14ac:dyDescent="0.2">
      <c r="A214" s="1" t="s">
        <v>167</v>
      </c>
      <c r="B214" s="2" t="str">
        <v>Leucobryum glaucum</v>
      </c>
      <c r="C214" s="1" t="s">
        <v>467</v>
      </c>
      <c r="D214" s="1" t="s">
        <v>2400</v>
      </c>
      <c r="E214" s="1" t="s">
        <v>2400</v>
      </c>
      <c r="F214" s="1" t="s">
        <v>2400</v>
      </c>
      <c r="G214" s="1" t="s">
        <v>2403</v>
      </c>
      <c r="H214" s="1" t="s">
        <v>2403</v>
      </c>
      <c r="I214" s="1" t="s">
        <v>986</v>
      </c>
      <c r="J214" s="6" t="s">
        <v>1002</v>
      </c>
      <c r="M214" s="6" t="s">
        <v>1002</v>
      </c>
    </row>
    <row r="215" spans="1:16" x14ac:dyDescent="0.2">
      <c r="A215" s="1" t="s">
        <v>167</v>
      </c>
      <c r="B215" s="2" t="str">
        <v>Leucobryum glaucum</v>
      </c>
      <c r="C215" s="1" t="s">
        <v>469</v>
      </c>
      <c r="D215" s="1" t="s">
        <v>2400</v>
      </c>
      <c r="E215" s="1" t="s">
        <v>2403</v>
      </c>
      <c r="F215" s="1" t="s">
        <v>2403</v>
      </c>
      <c r="G215" s="1" t="s">
        <v>2403</v>
      </c>
      <c r="H215" s="1" t="s">
        <v>2403</v>
      </c>
      <c r="I215" s="1" t="s">
        <v>981</v>
      </c>
      <c r="J215" s="6" t="s">
        <v>1002</v>
      </c>
      <c r="M215" s="6" t="s">
        <v>992</v>
      </c>
      <c r="O215" s="1" t="s">
        <v>992</v>
      </c>
    </row>
    <row r="216" spans="1:16" x14ac:dyDescent="0.2">
      <c r="A216" s="1" t="s">
        <v>167</v>
      </c>
      <c r="B216" s="2" t="str">
        <v>Leucobryum glaucum</v>
      </c>
      <c r="C216" s="1" t="s">
        <v>464</v>
      </c>
      <c r="D216" s="1" t="s">
        <v>2400</v>
      </c>
      <c r="E216" s="1" t="s">
        <v>2401</v>
      </c>
      <c r="F216" s="1" t="s">
        <v>2401</v>
      </c>
      <c r="G216" s="1" t="s">
        <v>2401</v>
      </c>
      <c r="H216" s="1" t="s">
        <v>2401</v>
      </c>
      <c r="I216" s="1" t="s">
        <v>981</v>
      </c>
      <c r="J216" s="6" t="s">
        <v>992</v>
      </c>
      <c r="L216" s="1" t="s">
        <v>992</v>
      </c>
      <c r="M216" s="6" t="s">
        <v>992</v>
      </c>
      <c r="O216" s="1" t="s">
        <v>992</v>
      </c>
    </row>
    <row r="217" spans="1:16" x14ac:dyDescent="0.2">
      <c r="A217" s="1" t="s">
        <v>168</v>
      </c>
      <c r="B217" s="2" t="str">
        <v>Buxbaumia viridis</v>
      </c>
      <c r="C217" s="1" t="s">
        <v>467</v>
      </c>
      <c r="D217" s="1" t="s">
        <v>2400</v>
      </c>
      <c r="E217" s="1" t="s">
        <v>2400</v>
      </c>
      <c r="F217" s="1" t="s">
        <v>2400</v>
      </c>
      <c r="G217" s="1" t="s">
        <v>2400</v>
      </c>
      <c r="H217" s="1" t="s">
        <v>2400</v>
      </c>
      <c r="I217" s="1" t="s">
        <v>1020</v>
      </c>
      <c r="J217" s="6" t="s">
        <v>1002</v>
      </c>
      <c r="M217" s="6" t="s">
        <v>1002</v>
      </c>
    </row>
    <row r="218" spans="1:16" x14ac:dyDescent="0.2">
      <c r="A218" s="1" t="s">
        <v>168</v>
      </c>
      <c r="B218" s="2" t="str">
        <v>Buxbaumia viridis</v>
      </c>
      <c r="C218" s="1" t="s">
        <v>469</v>
      </c>
      <c r="D218" s="1" t="s">
        <v>2403</v>
      </c>
      <c r="E218" s="1" t="s">
        <v>2403</v>
      </c>
      <c r="F218" s="1" t="s">
        <v>2400</v>
      </c>
      <c r="G218" s="1" t="s">
        <v>2403</v>
      </c>
      <c r="H218" s="1" t="s">
        <v>2403</v>
      </c>
      <c r="I218" s="1" t="s">
        <v>986</v>
      </c>
      <c r="J218" s="6" t="s">
        <v>1002</v>
      </c>
      <c r="M218" s="6" t="s">
        <v>1002</v>
      </c>
    </row>
    <row r="219" spans="1:16" x14ac:dyDescent="0.2">
      <c r="A219" s="1" t="s">
        <v>168</v>
      </c>
      <c r="B219" s="2" t="str">
        <v>Buxbaumia viridis</v>
      </c>
      <c r="C219" s="1" t="s">
        <v>464</v>
      </c>
      <c r="D219" s="1" t="s">
        <v>2403</v>
      </c>
      <c r="E219" s="1" t="s">
        <v>2403</v>
      </c>
      <c r="F219" s="1" t="s">
        <v>2400</v>
      </c>
      <c r="G219" s="1" t="s">
        <v>2403</v>
      </c>
      <c r="H219" s="1" t="s">
        <v>2403</v>
      </c>
      <c r="I219" s="1" t="s">
        <v>986</v>
      </c>
      <c r="J219" s="6" t="s">
        <v>1002</v>
      </c>
      <c r="M219" s="6" t="s">
        <v>1002</v>
      </c>
    </row>
    <row r="220" spans="1:16" x14ac:dyDescent="0.2">
      <c r="A220" s="1" t="s">
        <v>169</v>
      </c>
      <c r="B220" s="2" t="str">
        <v>Sphagnum spp.</v>
      </c>
      <c r="C220" s="1" t="s">
        <v>467</v>
      </c>
      <c r="D220" s="1" t="s">
        <v>2414</v>
      </c>
      <c r="E220" s="1" t="s">
        <v>2414</v>
      </c>
      <c r="F220" s="1" t="s">
        <v>2414</v>
      </c>
      <c r="G220" s="1" t="s">
        <v>2414</v>
      </c>
      <c r="H220" s="1" t="s">
        <v>2414</v>
      </c>
      <c r="I220" s="1" t="s">
        <v>1117</v>
      </c>
      <c r="J220" s="6" t="s">
        <v>1002</v>
      </c>
      <c r="M220" s="6" t="s">
        <v>1002</v>
      </c>
      <c r="P220" t="s">
        <v>659</v>
      </c>
    </row>
    <row r="221" spans="1:16" x14ac:dyDescent="0.2">
      <c r="A221" s="1" t="s">
        <v>169</v>
      </c>
      <c r="B221" s="2" t="str">
        <v>Sphagnum spp.</v>
      </c>
      <c r="C221" s="1" t="s">
        <v>469</v>
      </c>
      <c r="D221" s="1" t="s">
        <v>2414</v>
      </c>
      <c r="E221" s="1" t="s">
        <v>2414</v>
      </c>
      <c r="F221" s="1" t="s">
        <v>2414</v>
      </c>
      <c r="G221" s="1" t="s">
        <v>2414</v>
      </c>
      <c r="H221" s="1" t="s">
        <v>2414</v>
      </c>
      <c r="I221" s="1" t="s">
        <v>1117</v>
      </c>
      <c r="J221" s="6" t="s">
        <v>1002</v>
      </c>
      <c r="M221" s="6" t="s">
        <v>1002</v>
      </c>
      <c r="P221" t="s">
        <v>659</v>
      </c>
    </row>
    <row r="222" spans="1:16" x14ac:dyDescent="0.2">
      <c r="A222" s="1" t="s">
        <v>169</v>
      </c>
      <c r="B222" s="2" t="str">
        <v>Sphagnum spp.</v>
      </c>
      <c r="C222" s="1" t="s">
        <v>464</v>
      </c>
      <c r="D222" s="1" t="s">
        <v>2414</v>
      </c>
      <c r="E222" s="1" t="s">
        <v>2414</v>
      </c>
      <c r="F222" s="1" t="s">
        <v>2414</v>
      </c>
      <c r="G222" s="1" t="s">
        <v>2414</v>
      </c>
      <c r="H222" s="1" t="s">
        <v>2414</v>
      </c>
      <c r="I222" s="1" t="s">
        <v>1117</v>
      </c>
      <c r="J222" s="6" t="s">
        <v>1002</v>
      </c>
      <c r="M222" s="6" t="s">
        <v>1002</v>
      </c>
      <c r="P222" t="s">
        <v>659</v>
      </c>
    </row>
    <row r="223" spans="1:16" x14ac:dyDescent="0.2">
      <c r="A223" s="1" t="s">
        <v>158</v>
      </c>
      <c r="B223" s="2" t="str">
        <v>Lycopodium spp.</v>
      </c>
      <c r="C223" s="1" t="s">
        <v>464</v>
      </c>
      <c r="D223" s="1" t="s">
        <v>2414</v>
      </c>
      <c r="E223" s="1" t="s">
        <v>2414</v>
      </c>
      <c r="F223" s="1" t="s">
        <v>2414</v>
      </c>
      <c r="G223" s="1" t="s">
        <v>2414</v>
      </c>
      <c r="H223" s="1" t="s">
        <v>2400</v>
      </c>
      <c r="I223" s="1" t="s">
        <v>986</v>
      </c>
      <c r="J223" s="6" t="s">
        <v>1002</v>
      </c>
      <c r="M223" s="6" t="s">
        <v>1002</v>
      </c>
      <c r="P223" t="s">
        <v>659</v>
      </c>
    </row>
    <row r="224" spans="1:16" x14ac:dyDescent="0.2">
      <c r="A224" s="1" t="s">
        <v>158</v>
      </c>
      <c r="B224" s="2" t="str">
        <v>Lycopodium spp.</v>
      </c>
      <c r="C224" s="1" t="s">
        <v>469</v>
      </c>
      <c r="D224" s="1" t="s">
        <v>2414</v>
      </c>
      <c r="E224" s="1" t="s">
        <v>2414</v>
      </c>
      <c r="F224" s="1" t="s">
        <v>2414</v>
      </c>
      <c r="G224" s="1" t="s">
        <v>2414</v>
      </c>
      <c r="H224" s="1" t="s">
        <v>2400</v>
      </c>
      <c r="I224" s="1" t="s">
        <v>986</v>
      </c>
      <c r="J224" s="6" t="s">
        <v>1002</v>
      </c>
      <c r="M224" s="6" t="s">
        <v>1002</v>
      </c>
      <c r="P224" t="s">
        <v>659</v>
      </c>
    </row>
    <row r="225" spans="1:16" x14ac:dyDescent="0.2">
      <c r="A225" s="1" t="s">
        <v>158</v>
      </c>
      <c r="B225" s="2" t="str">
        <v>Lycopodium spp.</v>
      </c>
      <c r="C225" s="1" t="s">
        <v>467</v>
      </c>
      <c r="D225" s="1" t="s">
        <v>2414</v>
      </c>
      <c r="E225" s="1" t="s">
        <v>2414</v>
      </c>
      <c r="F225" s="1" t="s">
        <v>2414</v>
      </c>
      <c r="G225" s="1" t="s">
        <v>2414</v>
      </c>
      <c r="H225" s="1" t="s">
        <v>2400</v>
      </c>
      <c r="I225" s="1" t="s">
        <v>986</v>
      </c>
      <c r="J225" s="6" t="s">
        <v>1002</v>
      </c>
      <c r="M225" s="6" t="s">
        <v>1002</v>
      </c>
      <c r="P225" t="s">
        <v>659</v>
      </c>
    </row>
    <row r="226" spans="1:16" x14ac:dyDescent="0.2">
      <c r="A226" s="1" t="s">
        <v>170</v>
      </c>
      <c r="B226" s="2" t="str">
        <v>Cladonia (Cladina) subsp.</v>
      </c>
      <c r="C226" s="1" t="s">
        <v>467</v>
      </c>
      <c r="D226" s="1" t="s">
        <v>2414</v>
      </c>
      <c r="E226" s="1" t="s">
        <v>2414</v>
      </c>
      <c r="F226" s="1" t="s">
        <v>2414</v>
      </c>
      <c r="G226" s="1" t="s">
        <v>2414</v>
      </c>
      <c r="H226" s="1" t="s">
        <v>2414</v>
      </c>
      <c r="I226" s="1" t="s">
        <v>1117</v>
      </c>
      <c r="J226" s="6" t="s">
        <v>1135</v>
      </c>
      <c r="L226" s="1" t="s">
        <v>992</v>
      </c>
      <c r="M226" s="6" t="s">
        <v>992</v>
      </c>
      <c r="O226" s="1" t="s">
        <v>992</v>
      </c>
      <c r="P226" t="s">
        <v>2442</v>
      </c>
    </row>
    <row r="227" spans="1:16" x14ac:dyDescent="0.2">
      <c r="A227" s="1" t="s">
        <v>170</v>
      </c>
      <c r="B227" s="2" t="str">
        <v>Cladonia (Cladina) subsp.</v>
      </c>
      <c r="C227" s="1" t="s">
        <v>469</v>
      </c>
      <c r="D227" s="1" t="s">
        <v>2414</v>
      </c>
      <c r="E227" s="1" t="s">
        <v>2414</v>
      </c>
      <c r="F227" s="1" t="s">
        <v>2414</v>
      </c>
      <c r="G227" s="1" t="s">
        <v>2414</v>
      </c>
      <c r="H227" s="1" t="s">
        <v>2414</v>
      </c>
      <c r="I227" s="1" t="s">
        <v>1117</v>
      </c>
      <c r="J227" s="6" t="s">
        <v>1135</v>
      </c>
      <c r="L227" s="1" t="s">
        <v>992</v>
      </c>
      <c r="M227" s="6" t="s">
        <v>992</v>
      </c>
      <c r="O227" s="1" t="s">
        <v>992</v>
      </c>
      <c r="P227" t="s">
        <v>2442</v>
      </c>
    </row>
    <row r="228" spans="1:16" x14ac:dyDescent="0.2">
      <c r="A228" s="1" t="s">
        <v>170</v>
      </c>
      <c r="B228" s="2" t="str">
        <v>Cladonia (Cladina) subsp.</v>
      </c>
      <c r="C228" s="1" t="s">
        <v>464</v>
      </c>
      <c r="D228" s="1" t="s">
        <v>2414</v>
      </c>
      <c r="E228" s="1" t="s">
        <v>2414</v>
      </c>
      <c r="F228" s="1" t="s">
        <v>2414</v>
      </c>
      <c r="G228" s="1" t="s">
        <v>2414</v>
      </c>
      <c r="H228" s="1" t="s">
        <v>2414</v>
      </c>
      <c r="I228" s="1" t="s">
        <v>1117</v>
      </c>
      <c r="J228" s="6" t="s">
        <v>1135</v>
      </c>
      <c r="L228" s="1" t="s">
        <v>992</v>
      </c>
      <c r="M228" s="6" t="s">
        <v>992</v>
      </c>
      <c r="O228" s="1" t="s">
        <v>992</v>
      </c>
      <c r="P228" t="s">
        <v>2442</v>
      </c>
    </row>
    <row r="229" spans="1:16" x14ac:dyDescent="0.2">
      <c r="A229" s="1" t="s">
        <v>171</v>
      </c>
      <c r="B229" s="2" t="str">
        <v>Abies nebrodensis</v>
      </c>
      <c r="C229" s="1" t="s">
        <v>464</v>
      </c>
      <c r="D229" s="1" t="s">
        <v>2403</v>
      </c>
      <c r="E229" s="1" t="s">
        <v>2403</v>
      </c>
      <c r="F229" s="1" t="s">
        <v>2400</v>
      </c>
      <c r="G229" s="1" t="s">
        <v>2403</v>
      </c>
      <c r="H229" s="1" t="s">
        <v>2403</v>
      </c>
      <c r="I229" s="1" t="s">
        <v>986</v>
      </c>
      <c r="J229" s="6" t="s">
        <v>1181</v>
      </c>
      <c r="L229" s="1" t="s">
        <v>979</v>
      </c>
      <c r="M229" s="6" t="s">
        <v>1002</v>
      </c>
      <c r="P229" t="s">
        <v>2443</v>
      </c>
    </row>
    <row r="230" spans="1:16" x14ac:dyDescent="0.2">
      <c r="A230" s="1" t="s">
        <v>172</v>
      </c>
      <c r="B230" s="2" t="str">
        <v>Silene hicesiae</v>
      </c>
      <c r="C230" s="1" t="s">
        <v>464</v>
      </c>
      <c r="D230" s="1" t="s">
        <v>2400</v>
      </c>
      <c r="E230" s="1" t="s">
        <v>2400</v>
      </c>
      <c r="F230" s="1" t="s">
        <v>2400</v>
      </c>
      <c r="G230" s="1" t="s">
        <v>2400</v>
      </c>
      <c r="H230" s="1" t="s">
        <v>2400</v>
      </c>
      <c r="I230" s="1" t="s">
        <v>986</v>
      </c>
      <c r="J230" s="6" t="s">
        <v>992</v>
      </c>
      <c r="L230" s="1" t="s">
        <v>992</v>
      </c>
      <c r="M230" s="6" t="s">
        <v>1002</v>
      </c>
      <c r="P230" t="s">
        <v>2444</v>
      </c>
    </row>
    <row r="231" spans="1:16" x14ac:dyDescent="0.2">
      <c r="A231" s="1" t="s">
        <v>173</v>
      </c>
      <c r="B231" s="2" t="str">
        <v>Brassica macrocarpa</v>
      </c>
      <c r="C231" s="1" t="s">
        <v>464</v>
      </c>
      <c r="D231" s="1" t="s">
        <v>2400</v>
      </c>
      <c r="E231" s="1" t="s">
        <v>2400</v>
      </c>
      <c r="F231" s="1" t="s">
        <v>2400</v>
      </c>
      <c r="G231" s="1" t="s">
        <v>2400</v>
      </c>
      <c r="H231" s="1" t="s">
        <v>2400</v>
      </c>
      <c r="I231" s="1" t="s">
        <v>986</v>
      </c>
      <c r="J231" s="6" t="s">
        <v>992</v>
      </c>
      <c r="L231" s="1" t="s">
        <v>992</v>
      </c>
      <c r="M231" s="6" t="s">
        <v>1002</v>
      </c>
      <c r="P231" t="s">
        <v>2444</v>
      </c>
    </row>
    <row r="232" spans="1:16" x14ac:dyDescent="0.2">
      <c r="A232" s="1" t="s">
        <v>174</v>
      </c>
      <c r="B232" s="2" t="str">
        <v>Cytisus aeolicus</v>
      </c>
      <c r="C232" s="1" t="s">
        <v>464</v>
      </c>
      <c r="D232" s="1" t="s">
        <v>2403</v>
      </c>
      <c r="E232" s="1" t="s">
        <v>2403</v>
      </c>
      <c r="F232" s="1" t="s">
        <v>2403</v>
      </c>
      <c r="G232" s="1" t="s">
        <v>2401</v>
      </c>
      <c r="H232" s="1" t="s">
        <v>2401</v>
      </c>
      <c r="I232" s="1" t="s">
        <v>981</v>
      </c>
      <c r="J232" s="6" t="s">
        <v>992</v>
      </c>
      <c r="L232" s="1" t="s">
        <v>992</v>
      </c>
      <c r="M232" s="6" t="s">
        <v>1002</v>
      </c>
      <c r="P232" t="s">
        <v>2445</v>
      </c>
    </row>
    <row r="233" spans="1:16" x14ac:dyDescent="0.2">
      <c r="A233" s="1" t="s">
        <v>175</v>
      </c>
      <c r="B233" s="2" t="str">
        <v>Galium litorale</v>
      </c>
      <c r="C233" s="1" t="s">
        <v>464</v>
      </c>
      <c r="D233" s="1" t="s">
        <v>2400</v>
      </c>
      <c r="E233" s="1" t="s">
        <v>2400</v>
      </c>
      <c r="F233" s="1" t="s">
        <v>2403</v>
      </c>
      <c r="G233" s="1" t="s">
        <v>2400</v>
      </c>
      <c r="H233" s="1" t="s">
        <v>2403</v>
      </c>
      <c r="I233" s="1" t="s">
        <v>986</v>
      </c>
      <c r="J233" s="6" t="s">
        <v>992</v>
      </c>
      <c r="L233" s="1" t="s">
        <v>992</v>
      </c>
      <c r="M233" s="6" t="s">
        <v>992</v>
      </c>
      <c r="O233" s="1" t="s">
        <v>992</v>
      </c>
      <c r="P233" t="s">
        <v>2446</v>
      </c>
    </row>
    <row r="234" spans="1:16" x14ac:dyDescent="0.2">
      <c r="A234" s="1" t="s">
        <v>176</v>
      </c>
      <c r="B234" s="2" t="str">
        <v>Leontodon siculus</v>
      </c>
      <c r="C234" s="1" t="s">
        <v>464</v>
      </c>
      <c r="D234" s="1" t="s">
        <v>2400</v>
      </c>
      <c r="E234" s="1" t="s">
        <v>2400</v>
      </c>
      <c r="F234" s="1" t="s">
        <v>2400</v>
      </c>
      <c r="G234" s="1" t="s">
        <v>2400</v>
      </c>
      <c r="H234" s="1" t="s">
        <v>2400</v>
      </c>
      <c r="I234" s="1" t="s">
        <v>986</v>
      </c>
      <c r="J234" s="6" t="s">
        <v>1002</v>
      </c>
      <c r="M234" s="6" t="s">
        <v>1002</v>
      </c>
    </row>
    <row r="235" spans="1:16" x14ac:dyDescent="0.2">
      <c r="A235" s="1" t="s">
        <v>177</v>
      </c>
      <c r="B235" s="2" t="str">
        <v>Ophrys lunulata</v>
      </c>
      <c r="C235" s="1" t="s">
        <v>464</v>
      </c>
      <c r="D235" s="1" t="s">
        <v>2400</v>
      </c>
      <c r="E235" s="1" t="s">
        <v>2400</v>
      </c>
      <c r="F235" s="1" t="s">
        <v>2403</v>
      </c>
      <c r="G235" s="1" t="s">
        <v>2400</v>
      </c>
      <c r="H235" s="1" t="s">
        <v>2403</v>
      </c>
      <c r="I235" s="1" t="s">
        <v>986</v>
      </c>
      <c r="J235" s="6" t="s">
        <v>1002</v>
      </c>
      <c r="M235" s="6" t="s">
        <v>1002</v>
      </c>
    </row>
    <row r="236" spans="1:16" x14ac:dyDescent="0.2">
      <c r="A236" s="1" t="s">
        <v>178</v>
      </c>
      <c r="B236" s="2" t="str">
        <v>Elatine gussonei</v>
      </c>
      <c r="C236" s="1" t="s">
        <v>464</v>
      </c>
      <c r="D236" s="1" t="s">
        <v>2403</v>
      </c>
      <c r="E236" s="1" t="s">
        <v>2403</v>
      </c>
      <c r="F236" s="1" t="s">
        <v>2403</v>
      </c>
      <c r="G236" s="1" t="s">
        <v>2403</v>
      </c>
      <c r="H236" s="1" t="s">
        <v>2403</v>
      </c>
      <c r="I236" s="1" t="s">
        <v>981</v>
      </c>
      <c r="J236" s="6" t="s">
        <v>1002</v>
      </c>
      <c r="M236" s="6" t="s">
        <v>992</v>
      </c>
      <c r="O236" s="1" t="s">
        <v>992</v>
      </c>
      <c r="P236" t="s">
        <v>2447</v>
      </c>
    </row>
    <row r="237" spans="1:16" x14ac:dyDescent="0.2">
      <c r="A237" s="1" t="s">
        <v>179</v>
      </c>
      <c r="B237" s="2" t="str">
        <v>Linaria pseudolaxiflora</v>
      </c>
      <c r="C237" s="1" t="s">
        <v>464</v>
      </c>
      <c r="D237" s="1" t="s">
        <v>2400</v>
      </c>
      <c r="E237" s="1" t="s">
        <v>2400</v>
      </c>
      <c r="F237" s="1" t="s">
        <v>2400</v>
      </c>
      <c r="G237" s="1" t="s">
        <v>2400</v>
      </c>
      <c r="H237" s="1" t="s">
        <v>2400</v>
      </c>
      <c r="I237" s="1" t="s">
        <v>986</v>
      </c>
      <c r="J237" s="6" t="s">
        <v>979</v>
      </c>
      <c r="L237" s="1" t="s">
        <v>979</v>
      </c>
      <c r="M237" s="6" t="s">
        <v>1002</v>
      </c>
      <c r="P237" t="s">
        <v>2448</v>
      </c>
    </row>
    <row r="238" spans="1:16" x14ac:dyDescent="0.2">
      <c r="A238" s="1" t="s">
        <v>180</v>
      </c>
      <c r="B238" s="2" t="str">
        <v>Leopoldia gussonei</v>
      </c>
      <c r="C238" s="1" t="s">
        <v>464</v>
      </c>
      <c r="D238" s="1" t="s">
        <v>2403</v>
      </c>
      <c r="E238" s="1" t="s">
        <v>2403</v>
      </c>
      <c r="F238" s="1" t="s">
        <v>2401</v>
      </c>
      <c r="G238" s="1" t="s">
        <v>2401</v>
      </c>
      <c r="H238" s="1" t="s">
        <v>2401</v>
      </c>
      <c r="I238" s="1" t="s">
        <v>986</v>
      </c>
      <c r="J238" s="6" t="s">
        <v>1002</v>
      </c>
      <c r="M238" s="6" t="s">
        <v>992</v>
      </c>
      <c r="O238" s="1" t="s">
        <v>992</v>
      </c>
      <c r="P238" t="s">
        <v>2435</v>
      </c>
    </row>
    <row r="239" spans="1:16" x14ac:dyDescent="0.2">
      <c r="A239" s="1" t="s">
        <v>181</v>
      </c>
      <c r="B239" s="2" t="str">
        <v>Petagnaea gussonei</v>
      </c>
      <c r="C239" s="1" t="s">
        <v>464</v>
      </c>
      <c r="D239" s="1" t="s">
        <v>2403</v>
      </c>
      <c r="E239" s="1" t="s">
        <v>2403</v>
      </c>
      <c r="F239" s="1" t="s">
        <v>2403</v>
      </c>
      <c r="G239" s="1" t="s">
        <v>2403</v>
      </c>
      <c r="H239" s="1" t="s">
        <v>2403</v>
      </c>
      <c r="I239" s="1" t="s">
        <v>986</v>
      </c>
      <c r="J239" s="6" t="s">
        <v>1002</v>
      </c>
      <c r="M239" s="6" t="s">
        <v>1002</v>
      </c>
    </row>
    <row r="240" spans="1:16" x14ac:dyDescent="0.2">
      <c r="A240" s="1" t="s">
        <v>182</v>
      </c>
      <c r="B240" s="2" t="str">
        <v>Tripolium sorrentinoi</v>
      </c>
      <c r="C240" s="1" t="s">
        <v>464</v>
      </c>
      <c r="D240" s="1" t="s">
        <v>2400</v>
      </c>
      <c r="E240" s="1" t="s">
        <v>2400</v>
      </c>
      <c r="F240" s="1" t="s">
        <v>2403</v>
      </c>
      <c r="G240" s="1" t="s">
        <v>2403</v>
      </c>
      <c r="H240" s="1" t="s">
        <v>2403</v>
      </c>
      <c r="I240" s="1" t="s">
        <v>986</v>
      </c>
      <c r="J240" s="6" t="s">
        <v>1002</v>
      </c>
      <c r="M240" s="6" t="s">
        <v>992</v>
      </c>
      <c r="O240" s="1" t="s">
        <v>992</v>
      </c>
      <c r="P240" t="s">
        <v>2449</v>
      </c>
    </row>
    <row r="241" spans="1:16" x14ac:dyDescent="0.2">
      <c r="A241" s="1" t="s">
        <v>183</v>
      </c>
      <c r="B241" s="2" t="str">
        <v>Athamanta cortiana</v>
      </c>
      <c r="C241" s="1" t="s">
        <v>464</v>
      </c>
      <c r="D241" s="1" t="s">
        <v>2400</v>
      </c>
      <c r="E241" s="1" t="s">
        <v>2400</v>
      </c>
      <c r="F241" s="1" t="s">
        <v>2403</v>
      </c>
      <c r="G241" s="1" t="s">
        <v>2403</v>
      </c>
      <c r="H241" s="1" t="s">
        <v>2403</v>
      </c>
      <c r="I241" s="1" t="s">
        <v>986</v>
      </c>
      <c r="J241" s="6" t="s">
        <v>1002</v>
      </c>
      <c r="M241" s="6" t="s">
        <v>1002</v>
      </c>
    </row>
    <row r="242" spans="1:16" x14ac:dyDescent="0.2">
      <c r="A242" s="1" t="s">
        <v>184</v>
      </c>
      <c r="B242" s="2" t="str">
        <v>Primula apennina</v>
      </c>
      <c r="C242" s="1" t="s">
        <v>469</v>
      </c>
      <c r="D242" s="1" t="s">
        <v>2400</v>
      </c>
      <c r="E242" s="1" t="s">
        <v>2400</v>
      </c>
      <c r="F242" s="1" t="s">
        <v>2400</v>
      </c>
      <c r="G242" s="1" t="s">
        <v>2400</v>
      </c>
      <c r="H242" s="1" t="s">
        <v>2400</v>
      </c>
      <c r="I242" s="1" t="s">
        <v>986</v>
      </c>
      <c r="J242" s="6" t="s">
        <v>1002</v>
      </c>
      <c r="M242" s="6" t="s">
        <v>1002</v>
      </c>
    </row>
    <row r="243" spans="1:16" x14ac:dyDescent="0.2">
      <c r="A243" s="1" t="s">
        <v>185</v>
      </c>
      <c r="B243" s="2" t="str">
        <v>Vandenboschia speciosa</v>
      </c>
      <c r="C243" s="1" t="s">
        <v>464</v>
      </c>
      <c r="D243" s="1" t="s">
        <v>2403</v>
      </c>
      <c r="E243" s="1" t="s">
        <v>2403</v>
      </c>
      <c r="F243" s="1" t="s">
        <v>2403</v>
      </c>
      <c r="G243" s="1" t="s">
        <v>2403</v>
      </c>
      <c r="H243" s="1" t="s">
        <v>2403</v>
      </c>
      <c r="I243" s="1" t="s">
        <v>981</v>
      </c>
      <c r="J243" s="6" t="s">
        <v>1002</v>
      </c>
      <c r="M243" s="6" t="s">
        <v>1002</v>
      </c>
    </row>
    <row r="244" spans="1:16" x14ac:dyDescent="0.2">
      <c r="A244" s="1" t="s">
        <v>186</v>
      </c>
      <c r="B244" s="2" t="str">
        <v>Ionopsidium savianum</v>
      </c>
      <c r="C244" s="1" t="s">
        <v>464</v>
      </c>
      <c r="D244" s="1" t="s">
        <v>2400</v>
      </c>
      <c r="E244" s="1" t="s">
        <v>2400</v>
      </c>
      <c r="F244" s="1" t="s">
        <v>2400</v>
      </c>
      <c r="G244" s="1" t="s">
        <v>2400</v>
      </c>
      <c r="H244" s="1" t="s">
        <v>2400</v>
      </c>
      <c r="I244" s="1" t="s">
        <v>986</v>
      </c>
      <c r="J244" s="6" t="s">
        <v>1002</v>
      </c>
      <c r="M244" s="6" t="s">
        <v>1002</v>
      </c>
    </row>
    <row r="245" spans="1:16" x14ac:dyDescent="0.2">
      <c r="A245" s="1" t="s">
        <v>187</v>
      </c>
      <c r="B245" s="2" t="str">
        <v>Crocus etruscus</v>
      </c>
      <c r="C245" s="1" t="s">
        <v>464</v>
      </c>
      <c r="D245" s="1" t="s">
        <v>2400</v>
      </c>
      <c r="E245" s="1" t="s">
        <v>2400</v>
      </c>
      <c r="F245" s="1" t="s">
        <v>2400</v>
      </c>
      <c r="G245" s="1" t="s">
        <v>2400</v>
      </c>
      <c r="H245" s="1" t="s">
        <v>2400</v>
      </c>
      <c r="I245" s="1" t="s">
        <v>986</v>
      </c>
      <c r="J245" s="6" t="s">
        <v>1002</v>
      </c>
      <c r="M245" s="6" t="s">
        <v>1002</v>
      </c>
      <c r="P245" t="s">
        <v>1641</v>
      </c>
    </row>
    <row r="246" spans="1:16" x14ac:dyDescent="0.2">
      <c r="A246" s="1" t="s">
        <v>189</v>
      </c>
      <c r="B246" s="2" t="str">
        <v>Crocus ilvensis</v>
      </c>
      <c r="C246" s="1" t="s">
        <v>464</v>
      </c>
      <c r="D246" s="1" t="s">
        <v>2400</v>
      </c>
      <c r="E246" s="1" t="s">
        <v>2400</v>
      </c>
      <c r="F246" s="1" t="s">
        <v>2400</v>
      </c>
      <c r="G246" s="1" t="s">
        <v>2400</v>
      </c>
      <c r="H246" s="1" t="s">
        <v>2400</v>
      </c>
      <c r="I246" s="1" t="s">
        <v>1117</v>
      </c>
      <c r="J246" s="6" t="s">
        <v>1116</v>
      </c>
      <c r="L246" s="1" t="s">
        <v>1116</v>
      </c>
      <c r="M246" s="6" t="s">
        <v>1116</v>
      </c>
      <c r="O246" s="1" t="s">
        <v>1116</v>
      </c>
      <c r="P246" t="s">
        <v>2450</v>
      </c>
    </row>
    <row r="247" spans="1:16" x14ac:dyDescent="0.2">
      <c r="A247" s="1" t="s">
        <v>188</v>
      </c>
      <c r="B247" s="2" t="str">
        <v>Eleocharis carniolica</v>
      </c>
      <c r="C247" s="1" t="s">
        <v>469</v>
      </c>
      <c r="D247" s="1" t="s">
        <v>2400</v>
      </c>
      <c r="E247" s="1" t="s">
        <v>2400</v>
      </c>
      <c r="F247" s="1" t="s">
        <v>2403</v>
      </c>
      <c r="G247" s="1" t="s">
        <v>2403</v>
      </c>
      <c r="H247" s="1" t="s">
        <v>2403</v>
      </c>
      <c r="I247" s="1" t="s">
        <v>981</v>
      </c>
      <c r="J247" s="6" t="s">
        <v>1002</v>
      </c>
      <c r="M247" s="6" t="s">
        <v>1002</v>
      </c>
    </row>
    <row r="248" spans="1:16" x14ac:dyDescent="0.2">
      <c r="A248" s="1" t="s">
        <v>188</v>
      </c>
      <c r="B248" s="2" t="str">
        <v>Eleocharis carniolica</v>
      </c>
      <c r="C248" s="1" t="s">
        <v>467</v>
      </c>
      <c r="D248" s="1" t="s">
        <v>2400</v>
      </c>
      <c r="E248" s="1" t="s">
        <v>2400</v>
      </c>
      <c r="F248" s="1" t="s">
        <v>2400</v>
      </c>
      <c r="G248" s="1" t="s">
        <v>2400</v>
      </c>
      <c r="H248" s="1" t="s">
        <v>2400</v>
      </c>
      <c r="I248" s="1" t="s">
        <v>986</v>
      </c>
      <c r="J248" s="6" t="s">
        <v>1135</v>
      </c>
      <c r="L248" s="1" t="s">
        <v>1008</v>
      </c>
      <c r="M248" s="6" t="s">
        <v>1135</v>
      </c>
      <c r="O248" s="1" t="s">
        <v>1008</v>
      </c>
      <c r="P248" t="s">
        <v>2451</v>
      </c>
    </row>
    <row r="249" spans="1:16" x14ac:dyDescent="0.2">
      <c r="A249" s="1" t="s">
        <v>192</v>
      </c>
      <c r="B249" s="2" t="str">
        <v>Aquilegia bertolonii</v>
      </c>
      <c r="C249" s="1" t="s">
        <v>464</v>
      </c>
      <c r="D249" s="1" t="s">
        <v>2400</v>
      </c>
      <c r="E249" s="1" t="s">
        <v>2400</v>
      </c>
      <c r="F249" s="1" t="s">
        <v>2400</v>
      </c>
      <c r="G249" s="1" t="s">
        <v>2400</v>
      </c>
      <c r="H249" s="1" t="s">
        <v>2400</v>
      </c>
      <c r="I249" s="1" t="s">
        <v>986</v>
      </c>
      <c r="J249" s="6" t="s">
        <v>1002</v>
      </c>
      <c r="M249" s="6" t="s">
        <v>1002</v>
      </c>
    </row>
    <row r="250" spans="1:16" x14ac:dyDescent="0.2">
      <c r="A250" s="1" t="s">
        <v>193</v>
      </c>
      <c r="B250" s="2" t="str">
        <v>Spiranthes aestivalis</v>
      </c>
      <c r="C250" s="1" t="s">
        <v>464</v>
      </c>
      <c r="D250" s="1" t="s">
        <v>2400</v>
      </c>
      <c r="E250" s="1" t="s">
        <v>2400</v>
      </c>
      <c r="F250" s="1" t="s">
        <v>2400</v>
      </c>
      <c r="G250" s="1" t="s">
        <v>2400</v>
      </c>
      <c r="H250" s="1" t="s">
        <v>2400</v>
      </c>
      <c r="I250" s="1" t="s">
        <v>1020</v>
      </c>
      <c r="J250" s="6" t="s">
        <v>992</v>
      </c>
      <c r="L250" s="1" t="s">
        <v>992</v>
      </c>
      <c r="M250" s="6" t="s">
        <v>992</v>
      </c>
      <c r="O250" s="1" t="s">
        <v>992</v>
      </c>
      <c r="P250" t="s">
        <v>2452</v>
      </c>
    </row>
    <row r="251" spans="1:16" x14ac:dyDescent="0.2">
      <c r="A251" s="1" t="s">
        <v>193</v>
      </c>
      <c r="B251" s="2" t="str">
        <v>Spiranthes aestivalis</v>
      </c>
      <c r="C251" s="1" t="s">
        <v>469</v>
      </c>
      <c r="D251" s="1" t="s">
        <v>2403</v>
      </c>
      <c r="E251" s="1" t="s">
        <v>2403</v>
      </c>
      <c r="F251" s="1" t="s">
        <v>2403</v>
      </c>
      <c r="G251" s="1" t="s">
        <v>2403</v>
      </c>
      <c r="H251" s="1" t="s">
        <v>2403</v>
      </c>
      <c r="I251" s="1" t="s">
        <v>981</v>
      </c>
      <c r="J251" s="6" t="s">
        <v>1002</v>
      </c>
      <c r="M251" s="6" t="s">
        <v>1002</v>
      </c>
    </row>
    <row r="252" spans="1:16" x14ac:dyDescent="0.2">
      <c r="A252" s="1" t="s">
        <v>193</v>
      </c>
      <c r="B252" s="2" t="str">
        <v>Spiranthes aestivalis</v>
      </c>
      <c r="C252" s="1" t="s">
        <v>467</v>
      </c>
      <c r="D252" s="1" t="s">
        <v>2403</v>
      </c>
      <c r="E252" s="1" t="s">
        <v>2403</v>
      </c>
      <c r="F252" s="1" t="s">
        <v>2403</v>
      </c>
      <c r="G252" s="1" t="s">
        <v>2403</v>
      </c>
      <c r="H252" s="1" t="s">
        <v>2403</v>
      </c>
      <c r="I252" s="1" t="s">
        <v>981</v>
      </c>
      <c r="J252" s="6" t="s">
        <v>1002</v>
      </c>
      <c r="M252" s="6" t="s">
        <v>1002</v>
      </c>
    </row>
    <row r="253" spans="1:16" x14ac:dyDescent="0.2">
      <c r="A253" s="1" t="s">
        <v>191</v>
      </c>
      <c r="B253" s="2" t="str">
        <v>Aquilegia reuteri</v>
      </c>
      <c r="C253" s="1" t="s">
        <v>467</v>
      </c>
      <c r="D253" s="1" t="s">
        <v>2400</v>
      </c>
      <c r="E253" s="1" t="s">
        <v>2400</v>
      </c>
      <c r="F253" s="1" t="s">
        <v>2400</v>
      </c>
      <c r="G253" s="1" t="s">
        <v>2400</v>
      </c>
      <c r="H253" s="1" t="s">
        <v>2400</v>
      </c>
      <c r="I253" s="1" t="s">
        <v>986</v>
      </c>
      <c r="J253" s="6" t="s">
        <v>1002</v>
      </c>
      <c r="M253" s="6" t="s">
        <v>1002</v>
      </c>
    </row>
    <row r="254" spans="1:16" x14ac:dyDescent="0.2">
      <c r="A254" s="1" t="s">
        <v>190</v>
      </c>
      <c r="B254" s="2" t="str">
        <v>Aquilegia lucensis</v>
      </c>
      <c r="C254" s="1" t="s">
        <v>469</v>
      </c>
      <c r="D254" s="1" t="s">
        <v>2400</v>
      </c>
      <c r="E254" s="1" t="s">
        <v>2400</v>
      </c>
      <c r="F254" s="1" t="s">
        <v>2400</v>
      </c>
      <c r="G254" s="1" t="s">
        <v>2400</v>
      </c>
      <c r="H254" s="1" t="s">
        <v>2400</v>
      </c>
      <c r="I254" s="1" t="s">
        <v>1117</v>
      </c>
      <c r="J254" s="6" t="s">
        <v>1116</v>
      </c>
      <c r="L254" s="1" t="s">
        <v>1116</v>
      </c>
      <c r="M254" s="6" t="s">
        <v>1116</v>
      </c>
      <c r="O254" s="1" t="s">
        <v>1116</v>
      </c>
      <c r="P254" t="s">
        <v>2453</v>
      </c>
    </row>
    <row r="255" spans="1:16" x14ac:dyDescent="0.2">
      <c r="A255" s="1" t="s">
        <v>194</v>
      </c>
      <c r="B255" s="2" t="str">
        <v>Ruscus aculeatus</v>
      </c>
      <c r="C255" s="1" t="s">
        <v>467</v>
      </c>
      <c r="D255" s="1" t="s">
        <v>2400</v>
      </c>
      <c r="E255" s="1" t="s">
        <v>2400</v>
      </c>
      <c r="F255" s="1" t="s">
        <v>2400</v>
      </c>
      <c r="G255" s="1" t="s">
        <v>2400</v>
      </c>
      <c r="H255" s="1" t="s">
        <v>2400</v>
      </c>
      <c r="I255" s="1" t="s">
        <v>986</v>
      </c>
      <c r="J255" s="6" t="s">
        <v>1002</v>
      </c>
      <c r="M255" s="6" t="s">
        <v>1002</v>
      </c>
    </row>
    <row r="256" spans="1:16" x14ac:dyDescent="0.2">
      <c r="A256" s="1" t="s">
        <v>194</v>
      </c>
      <c r="B256" s="2" t="str">
        <v>Ruscus aculeatus</v>
      </c>
      <c r="C256" s="1" t="s">
        <v>469</v>
      </c>
      <c r="D256" s="1" t="s">
        <v>2400</v>
      </c>
      <c r="E256" s="1" t="s">
        <v>2400</v>
      </c>
      <c r="F256" s="1" t="s">
        <v>2400</v>
      </c>
      <c r="G256" s="1" t="s">
        <v>2400</v>
      </c>
      <c r="H256" s="1" t="s">
        <v>2400</v>
      </c>
      <c r="I256" s="1" t="s">
        <v>986</v>
      </c>
      <c r="J256" s="6" t="s">
        <v>1002</v>
      </c>
      <c r="M256" s="6" t="s">
        <v>1002</v>
      </c>
    </row>
    <row r="257" spans="1:16" x14ac:dyDescent="0.2">
      <c r="A257" s="1" t="s">
        <v>194</v>
      </c>
      <c r="B257" s="2" t="str">
        <v>Ruscus aculeatus</v>
      </c>
      <c r="C257" s="1" t="s">
        <v>464</v>
      </c>
      <c r="D257" s="1" t="s">
        <v>2400</v>
      </c>
      <c r="E257" s="1" t="s">
        <v>2400</v>
      </c>
      <c r="F257" s="1" t="s">
        <v>2400</v>
      </c>
      <c r="G257" s="1" t="s">
        <v>2400</v>
      </c>
      <c r="H257" s="1" t="s">
        <v>2400</v>
      </c>
      <c r="I257" s="1" t="s">
        <v>986</v>
      </c>
      <c r="J257" s="6" t="s">
        <v>1002</v>
      </c>
      <c r="M257" s="6" t="s">
        <v>1002</v>
      </c>
    </row>
    <row r="258" spans="1:16" x14ac:dyDescent="0.2">
      <c r="A258" s="1" t="s">
        <v>195</v>
      </c>
      <c r="B258" s="2" t="str">
        <v>Aquilegia ophiolitica</v>
      </c>
      <c r="C258" s="1" t="s">
        <v>464</v>
      </c>
      <c r="D258" s="1" t="s">
        <v>2414</v>
      </c>
      <c r="E258" s="1" t="s">
        <v>2414</v>
      </c>
      <c r="F258" s="1" t="s">
        <v>2400</v>
      </c>
      <c r="G258" s="1" t="s">
        <v>2414</v>
      </c>
      <c r="H258" s="1" t="s">
        <v>2414</v>
      </c>
      <c r="I258" s="1" t="s">
        <v>1117</v>
      </c>
      <c r="J258" s="6" t="s">
        <v>1116</v>
      </c>
      <c r="L258" s="1" t="s">
        <v>1116</v>
      </c>
      <c r="M258" s="6" t="s">
        <v>1116</v>
      </c>
      <c r="O258" s="1" t="s">
        <v>1116</v>
      </c>
      <c r="P258" t="s">
        <v>2454</v>
      </c>
    </row>
    <row r="259" spans="1:16" x14ac:dyDescent="0.2">
      <c r="A259" s="1" t="s">
        <v>196</v>
      </c>
      <c r="B259" s="2" t="str">
        <v>Gentiana ligustica</v>
      </c>
      <c r="C259" s="1" t="s">
        <v>464</v>
      </c>
      <c r="D259" s="1" t="s">
        <v>2403</v>
      </c>
      <c r="E259" s="1" t="s">
        <v>2403</v>
      </c>
      <c r="F259" s="1" t="s">
        <v>2414</v>
      </c>
      <c r="G259" s="1" t="s">
        <v>2403</v>
      </c>
      <c r="H259" s="1" t="s">
        <v>2403</v>
      </c>
      <c r="I259" s="1" t="s">
        <v>1117</v>
      </c>
      <c r="J259" s="6" t="s">
        <v>1002</v>
      </c>
      <c r="M259" s="6" t="s">
        <v>1002</v>
      </c>
    </row>
    <row r="260" spans="1:16" x14ac:dyDescent="0.2">
      <c r="A260" s="1" t="s">
        <v>196</v>
      </c>
      <c r="B260" s="2" t="str">
        <v>Gentiana ligustica</v>
      </c>
      <c r="C260" s="1" t="s">
        <v>467</v>
      </c>
      <c r="D260" s="1" t="s">
        <v>2400</v>
      </c>
      <c r="E260" s="1" t="s">
        <v>2400</v>
      </c>
      <c r="F260" s="1" t="s">
        <v>2400</v>
      </c>
      <c r="G260" s="1" t="s">
        <v>2400</v>
      </c>
      <c r="H260" s="1" t="s">
        <v>2400</v>
      </c>
      <c r="I260" s="1" t="s">
        <v>986</v>
      </c>
      <c r="J260" s="6" t="s">
        <v>1002</v>
      </c>
      <c r="M260" s="6" t="s">
        <v>1002</v>
      </c>
    </row>
    <row r="261" spans="1:16" x14ac:dyDescent="0.2">
      <c r="A261" s="1" t="s">
        <v>197</v>
      </c>
      <c r="B261" s="2" t="str">
        <v>Acis nicaeensis</v>
      </c>
      <c r="C261" s="1" t="s">
        <v>464</v>
      </c>
      <c r="D261" s="1" t="s">
        <v>2401</v>
      </c>
      <c r="E261" s="1" t="s">
        <v>2401</v>
      </c>
      <c r="F261" s="1" t="s">
        <v>2401</v>
      </c>
      <c r="G261" s="1" t="s">
        <v>2401</v>
      </c>
      <c r="H261" s="1" t="s">
        <v>2401</v>
      </c>
      <c r="I261" s="1" t="s">
        <v>981</v>
      </c>
      <c r="J261" s="6" t="s">
        <v>1002</v>
      </c>
      <c r="M261" s="6" t="s">
        <v>1002</v>
      </c>
    </row>
    <row r="262" spans="1:16" x14ac:dyDescent="0.2">
      <c r="A262" s="1" t="s">
        <v>198</v>
      </c>
      <c r="B262" s="2" t="str">
        <v>Campanula sabatia</v>
      </c>
      <c r="C262" s="1" t="s">
        <v>464</v>
      </c>
      <c r="D262" s="1" t="s">
        <v>2400</v>
      </c>
      <c r="E262" s="1" t="s">
        <v>2400</v>
      </c>
      <c r="F262" s="1" t="s">
        <v>2403</v>
      </c>
      <c r="G262" s="1" t="s">
        <v>2403</v>
      </c>
      <c r="H262" s="1" t="s">
        <v>2403</v>
      </c>
      <c r="I262" s="1" t="s">
        <v>986</v>
      </c>
      <c r="J262" s="6" t="s">
        <v>1002</v>
      </c>
      <c r="M262" s="6" t="s">
        <v>979</v>
      </c>
      <c r="O262" s="1" t="s">
        <v>979</v>
      </c>
      <c r="P262" t="s">
        <v>2435</v>
      </c>
    </row>
    <row r="263" spans="1:16" x14ac:dyDescent="0.2">
      <c r="A263" s="1" t="s">
        <v>199</v>
      </c>
      <c r="B263" s="2" t="str">
        <v>Lilium pomponium</v>
      </c>
      <c r="C263" s="1" t="s">
        <v>464</v>
      </c>
      <c r="D263" s="1" t="s">
        <v>2403</v>
      </c>
      <c r="E263" s="1" t="s">
        <v>2403</v>
      </c>
      <c r="F263" s="1" t="s">
        <v>2401</v>
      </c>
      <c r="G263" s="1" t="s">
        <v>2401</v>
      </c>
      <c r="H263" s="1" t="s">
        <v>2401</v>
      </c>
      <c r="I263" s="1" t="s">
        <v>986</v>
      </c>
      <c r="J263" s="6" t="s">
        <v>1002</v>
      </c>
      <c r="M263" s="6" t="s">
        <v>1002</v>
      </c>
    </row>
    <row r="264" spans="1:16" x14ac:dyDescent="0.2">
      <c r="A264" s="1" t="s">
        <v>199</v>
      </c>
      <c r="B264" s="2" t="str">
        <v>Lilium pomponium</v>
      </c>
      <c r="C264" s="1" t="s">
        <v>467</v>
      </c>
      <c r="D264" s="1" t="s">
        <v>2400</v>
      </c>
      <c r="E264" s="1" t="s">
        <v>2400</v>
      </c>
      <c r="F264" s="1" t="s">
        <v>2403</v>
      </c>
      <c r="G264" s="1" t="s">
        <v>2403</v>
      </c>
      <c r="H264" s="1" t="s">
        <v>2403</v>
      </c>
      <c r="I264" s="1" t="s">
        <v>986</v>
      </c>
      <c r="J264" s="6" t="s">
        <v>1002</v>
      </c>
      <c r="M264" s="6" t="s">
        <v>1002</v>
      </c>
    </row>
    <row r="265" spans="1:16" x14ac:dyDescent="0.2">
      <c r="A265" s="1" t="s">
        <v>200</v>
      </c>
      <c r="B265" s="2" t="str">
        <v>Asplenium adulterinum</v>
      </c>
      <c r="C265" s="1" t="s">
        <v>467</v>
      </c>
      <c r="D265" s="1" t="s">
        <v>2400</v>
      </c>
      <c r="E265" s="1" t="s">
        <v>2400</v>
      </c>
      <c r="F265" s="1" t="s">
        <v>2400</v>
      </c>
      <c r="G265" s="1" t="s">
        <v>2400</v>
      </c>
      <c r="H265" s="1" t="s">
        <v>2400</v>
      </c>
      <c r="I265" s="1" t="s">
        <v>986</v>
      </c>
      <c r="J265" s="6" t="s">
        <v>1002</v>
      </c>
      <c r="M265" s="6" t="s">
        <v>1002</v>
      </c>
    </row>
    <row r="266" spans="1:16" x14ac:dyDescent="0.2">
      <c r="A266" s="1" t="s">
        <v>200</v>
      </c>
      <c r="B266" s="2" t="str">
        <v>Asplenium adulterinum</v>
      </c>
      <c r="C266" s="1" t="s">
        <v>469</v>
      </c>
      <c r="D266" s="1" t="s">
        <v>2400</v>
      </c>
      <c r="E266" s="1" t="s">
        <v>2400</v>
      </c>
      <c r="F266" s="1" t="s">
        <v>2400</v>
      </c>
      <c r="G266" s="1" t="s">
        <v>2400</v>
      </c>
      <c r="H266" s="1" t="s">
        <v>2400</v>
      </c>
      <c r="I266" s="1" t="s">
        <v>986</v>
      </c>
      <c r="J266" s="6" t="s">
        <v>1002</v>
      </c>
      <c r="M266" s="6" t="s">
        <v>1002</v>
      </c>
    </row>
    <row r="267" spans="1:16" x14ac:dyDescent="0.2">
      <c r="A267" s="1" t="s">
        <v>201</v>
      </c>
      <c r="B267" s="2" t="str">
        <v>Aquilegia alpina</v>
      </c>
      <c r="C267" s="1" t="s">
        <v>467</v>
      </c>
      <c r="D267" s="1" t="s">
        <v>2414</v>
      </c>
      <c r="E267" s="1" t="s">
        <v>2400</v>
      </c>
      <c r="F267" s="1" t="s">
        <v>2400</v>
      </c>
      <c r="G267" s="1" t="s">
        <v>2400</v>
      </c>
      <c r="H267" s="1" t="s">
        <v>2400</v>
      </c>
      <c r="I267" s="1" t="s">
        <v>1117</v>
      </c>
      <c r="J267" s="6" t="s">
        <v>1002</v>
      </c>
      <c r="M267" s="6" t="s">
        <v>1140</v>
      </c>
      <c r="O267" s="1" t="s">
        <v>992</v>
      </c>
      <c r="P267" t="s">
        <v>2455</v>
      </c>
    </row>
    <row r="268" spans="1:16" x14ac:dyDescent="0.2">
      <c r="A268" s="1" t="s">
        <v>202</v>
      </c>
      <c r="B268" s="2" t="str">
        <v>Adenophora lilifolia</v>
      </c>
      <c r="C268" s="1" t="s">
        <v>467</v>
      </c>
      <c r="D268" s="1" t="s">
        <v>2414</v>
      </c>
      <c r="E268" s="1" t="s">
        <v>2403</v>
      </c>
      <c r="F268" s="1" t="s">
        <v>2403</v>
      </c>
      <c r="G268" s="1" t="s">
        <v>2403</v>
      </c>
      <c r="H268" s="1" t="s">
        <v>2403</v>
      </c>
      <c r="I268" s="1" t="s">
        <v>981</v>
      </c>
      <c r="J268" s="6" t="s">
        <v>1002</v>
      </c>
      <c r="M268" s="6" t="s">
        <v>992</v>
      </c>
      <c r="O268" s="1" t="s">
        <v>992</v>
      </c>
      <c r="P268" t="s">
        <v>2456</v>
      </c>
    </row>
    <row r="269" spans="1:16" x14ac:dyDescent="0.2">
      <c r="A269" s="1" t="s">
        <v>203</v>
      </c>
      <c r="B269" s="2" t="str">
        <v>Artemisia genipi</v>
      </c>
      <c r="C269" s="1" t="s">
        <v>467</v>
      </c>
      <c r="D269" s="1" t="s">
        <v>2414</v>
      </c>
      <c r="E269" s="1" t="s">
        <v>2400</v>
      </c>
      <c r="F269" s="1" t="s">
        <v>2400</v>
      </c>
      <c r="G269" s="1" t="s">
        <v>2400</v>
      </c>
      <c r="H269" s="1" t="s">
        <v>2400</v>
      </c>
      <c r="I269" s="1" t="s">
        <v>986</v>
      </c>
      <c r="J269" s="6" t="s">
        <v>1002</v>
      </c>
      <c r="M269" s="6" t="s">
        <v>1002</v>
      </c>
    </row>
    <row r="270" spans="1:16" x14ac:dyDescent="0.2">
      <c r="A270" s="1" t="s">
        <v>204</v>
      </c>
      <c r="B270" s="2" t="str">
        <v>Astragalus alopecurus</v>
      </c>
      <c r="C270" s="1" t="s">
        <v>467</v>
      </c>
      <c r="D270" s="1" t="s">
        <v>2400</v>
      </c>
      <c r="E270" s="1" t="s">
        <v>2403</v>
      </c>
      <c r="F270" s="1" t="s">
        <v>2400</v>
      </c>
      <c r="G270" s="1" t="s">
        <v>2403</v>
      </c>
      <c r="H270" s="1" t="s">
        <v>2403</v>
      </c>
      <c r="I270" s="1" t="s">
        <v>986</v>
      </c>
      <c r="J270" s="6" t="s">
        <v>992</v>
      </c>
      <c r="L270" s="1" t="s">
        <v>992</v>
      </c>
      <c r="M270" s="6" t="s">
        <v>1002</v>
      </c>
      <c r="P270" t="s">
        <v>2457</v>
      </c>
    </row>
    <row r="271" spans="1:16" x14ac:dyDescent="0.2">
      <c r="A271" s="1" t="s">
        <v>205</v>
      </c>
      <c r="B271" s="2" t="str">
        <v>Dracocephalum austriacum</v>
      </c>
      <c r="C271" s="1" t="s">
        <v>467</v>
      </c>
      <c r="D271" s="1" t="s">
        <v>2401</v>
      </c>
      <c r="E271" s="1" t="s">
        <v>2401</v>
      </c>
      <c r="F271" s="1" t="s">
        <v>2400</v>
      </c>
      <c r="G271" s="1" t="s">
        <v>2401</v>
      </c>
      <c r="H271" s="1" t="s">
        <v>2401</v>
      </c>
      <c r="I271" s="1" t="s">
        <v>1117</v>
      </c>
      <c r="J271" s="6" t="s">
        <v>992</v>
      </c>
      <c r="L271" s="1" t="s">
        <v>992</v>
      </c>
      <c r="M271" s="6" t="s">
        <v>1002</v>
      </c>
      <c r="P271" t="s">
        <v>2458</v>
      </c>
    </row>
    <row r="272" spans="1:16" x14ac:dyDescent="0.2">
      <c r="A272" s="1" t="s">
        <v>206</v>
      </c>
      <c r="B272" s="2" t="str">
        <v>Isoetes malinverniana</v>
      </c>
      <c r="C272" s="1" t="s">
        <v>469</v>
      </c>
      <c r="D272" s="1" t="s">
        <v>2401</v>
      </c>
      <c r="E272" s="1" t="s">
        <v>2401</v>
      </c>
      <c r="F272" s="1" t="s">
        <v>2401</v>
      </c>
      <c r="G272" s="1" t="s">
        <v>2401</v>
      </c>
      <c r="H272" s="1" t="s">
        <v>2401</v>
      </c>
      <c r="I272" s="1" t="s">
        <v>981</v>
      </c>
      <c r="J272" s="6" t="s">
        <v>1002</v>
      </c>
      <c r="M272" s="6" t="s">
        <v>1002</v>
      </c>
    </row>
    <row r="273" spans="1:16" x14ac:dyDescent="0.2">
      <c r="A273" s="1" t="s">
        <v>208</v>
      </c>
      <c r="B273" s="2" t="str">
        <v>Saxifraga valdensis</v>
      </c>
      <c r="C273" s="1" t="s">
        <v>467</v>
      </c>
      <c r="D273" s="1" t="s">
        <v>2400</v>
      </c>
      <c r="E273" s="1" t="s">
        <v>2400</v>
      </c>
      <c r="F273" s="1" t="s">
        <v>2400</v>
      </c>
      <c r="G273" s="1" t="s">
        <v>2400</v>
      </c>
      <c r="H273" s="1" t="s">
        <v>2400</v>
      </c>
      <c r="I273" s="1" t="s">
        <v>986</v>
      </c>
      <c r="J273" s="6" t="s">
        <v>1002</v>
      </c>
      <c r="M273" s="6" t="s">
        <v>1002</v>
      </c>
    </row>
    <row r="274" spans="1:16" x14ac:dyDescent="0.2">
      <c r="A274" s="1" t="s">
        <v>207</v>
      </c>
      <c r="B274" s="2" t="str">
        <v>Saxifraga florulenta</v>
      </c>
      <c r="C274" s="1" t="s">
        <v>467</v>
      </c>
      <c r="D274" s="1" t="s">
        <v>2400</v>
      </c>
      <c r="E274" s="1" t="s">
        <v>2400</v>
      </c>
      <c r="F274" s="1" t="s">
        <v>2400</v>
      </c>
      <c r="G274" s="1" t="s">
        <v>2400</v>
      </c>
      <c r="H274" s="1" t="s">
        <v>2400</v>
      </c>
      <c r="I274" s="1" t="s">
        <v>986</v>
      </c>
      <c r="J274" s="6" t="s">
        <v>1002</v>
      </c>
      <c r="M274" s="6" t="s">
        <v>1002</v>
      </c>
      <c r="P274" t="s">
        <v>2459</v>
      </c>
    </row>
    <row r="275" spans="1:16" x14ac:dyDescent="0.2">
      <c r="A275" s="1" t="s">
        <v>209</v>
      </c>
      <c r="B275" s="2" t="str">
        <v>Trifolium saxatile</v>
      </c>
      <c r="C275" s="1" t="s">
        <v>467</v>
      </c>
      <c r="D275" s="1" t="s">
        <v>2400</v>
      </c>
      <c r="E275" s="1" t="s">
        <v>2403</v>
      </c>
      <c r="F275" s="1" t="s">
        <v>2400</v>
      </c>
      <c r="G275" s="1" t="s">
        <v>2400</v>
      </c>
      <c r="H275" s="1" t="s">
        <v>2403</v>
      </c>
      <c r="I275" s="1" t="s">
        <v>986</v>
      </c>
      <c r="J275" s="6" t="s">
        <v>1140</v>
      </c>
      <c r="L275" s="1" t="s">
        <v>992</v>
      </c>
      <c r="M275" s="6" t="s">
        <v>1002</v>
      </c>
      <c r="P275" t="s">
        <v>2460</v>
      </c>
    </row>
    <row r="276" spans="1:16" x14ac:dyDescent="0.2">
      <c r="A276" s="1" t="s">
        <v>210</v>
      </c>
      <c r="B276" s="2" t="str">
        <v>Austropotamobius pallipes</v>
      </c>
      <c r="C276" s="1" t="s">
        <v>467</v>
      </c>
      <c r="D276" s="1" t="s">
        <v>2401</v>
      </c>
      <c r="E276" s="1" t="s">
        <v>2401</v>
      </c>
      <c r="F276" s="1" t="s">
        <v>2401</v>
      </c>
      <c r="G276" s="1" t="s">
        <v>2403</v>
      </c>
      <c r="H276" s="1" t="s">
        <v>2401</v>
      </c>
      <c r="I276" s="1" t="s">
        <v>981</v>
      </c>
      <c r="J276" s="6" t="s">
        <v>1135</v>
      </c>
      <c r="L276" s="1" t="s">
        <v>992</v>
      </c>
      <c r="M276" s="6" t="s">
        <v>992</v>
      </c>
      <c r="O276" s="1" t="s">
        <v>992</v>
      </c>
    </row>
    <row r="277" spans="1:16" x14ac:dyDescent="0.2">
      <c r="A277" s="1" t="s">
        <v>210</v>
      </c>
      <c r="B277" s="2" t="str">
        <v>Austropotamobius pallipes</v>
      </c>
      <c r="C277" s="1" t="s">
        <v>469</v>
      </c>
      <c r="D277" s="1" t="s">
        <v>2401</v>
      </c>
      <c r="E277" s="1" t="s">
        <v>2401</v>
      </c>
      <c r="F277" s="1" t="s">
        <v>2401</v>
      </c>
      <c r="G277" s="1" t="s">
        <v>2403</v>
      </c>
      <c r="H277" s="1" t="s">
        <v>2401</v>
      </c>
      <c r="I277" s="1" t="s">
        <v>981</v>
      </c>
      <c r="J277" s="6" t="s">
        <v>1135</v>
      </c>
      <c r="L277" s="1" t="s">
        <v>992</v>
      </c>
      <c r="M277" s="6" t="s">
        <v>992</v>
      </c>
      <c r="O277" s="1" t="s">
        <v>992</v>
      </c>
    </row>
    <row r="278" spans="1:16" x14ac:dyDescent="0.2">
      <c r="A278" s="1" t="s">
        <v>210</v>
      </c>
      <c r="B278" s="2" t="str">
        <v>Austropotamobius pallipes</v>
      </c>
      <c r="C278" s="1" t="s">
        <v>464</v>
      </c>
      <c r="D278" s="1" t="s">
        <v>2401</v>
      </c>
      <c r="E278" s="1" t="s">
        <v>2401</v>
      </c>
      <c r="F278" s="1" t="s">
        <v>2401</v>
      </c>
      <c r="G278" s="1" t="s">
        <v>2403</v>
      </c>
      <c r="H278" s="1" t="s">
        <v>2401</v>
      </c>
      <c r="I278" s="1" t="s">
        <v>981</v>
      </c>
      <c r="J278" s="6" t="s">
        <v>1135</v>
      </c>
      <c r="L278" s="1" t="s">
        <v>992</v>
      </c>
      <c r="M278" s="6" t="s">
        <v>992</v>
      </c>
      <c r="O278" s="1" t="s">
        <v>992</v>
      </c>
    </row>
    <row r="279" spans="1:16" x14ac:dyDescent="0.2">
      <c r="A279" s="1" t="s">
        <v>211</v>
      </c>
      <c r="B279" s="2" t="str">
        <v>Austropotamobius torrentium</v>
      </c>
      <c r="C279" s="1" t="s">
        <v>467</v>
      </c>
      <c r="D279" s="1" t="s">
        <v>2401</v>
      </c>
      <c r="E279" s="1" t="s">
        <v>2401</v>
      </c>
      <c r="F279" s="1" t="s">
        <v>2403</v>
      </c>
      <c r="G279" s="1" t="s">
        <v>2403</v>
      </c>
      <c r="H279" s="1" t="s">
        <v>2401</v>
      </c>
      <c r="I279" s="1" t="s">
        <v>981</v>
      </c>
      <c r="J279" s="6" t="s">
        <v>992</v>
      </c>
      <c r="L279" s="1" t="s">
        <v>992</v>
      </c>
      <c r="M279" s="6" t="s">
        <v>1002</v>
      </c>
    </row>
    <row r="280" spans="1:16" x14ac:dyDescent="0.2">
      <c r="A280" s="1" t="s">
        <v>212</v>
      </c>
      <c r="B280" s="2" t="str">
        <v>Cordulegaster trinacriae</v>
      </c>
      <c r="C280" s="1" t="s">
        <v>464</v>
      </c>
      <c r="D280" s="1" t="s">
        <v>2403</v>
      </c>
      <c r="E280" s="1" t="s">
        <v>2400</v>
      </c>
      <c r="F280" s="1" t="s">
        <v>2400</v>
      </c>
      <c r="G280" s="1" t="s">
        <v>2400</v>
      </c>
      <c r="H280" s="1" t="s">
        <v>2403</v>
      </c>
      <c r="I280" s="1" t="s">
        <v>986</v>
      </c>
      <c r="J280" s="6" t="s">
        <v>1135</v>
      </c>
      <c r="L280" s="1" t="s">
        <v>992</v>
      </c>
      <c r="M280" s="6" t="s">
        <v>1002</v>
      </c>
    </row>
    <row r="281" spans="1:16" x14ac:dyDescent="0.2">
      <c r="A281" s="1" t="s">
        <v>213</v>
      </c>
      <c r="B281" s="2" t="str">
        <v>Sympecma paedisca</v>
      </c>
      <c r="C281" s="1" t="s">
        <v>469</v>
      </c>
      <c r="D281" s="1" t="s">
        <v>2400</v>
      </c>
      <c r="E281" s="1" t="s">
        <v>2403</v>
      </c>
      <c r="F281" s="1" t="s">
        <v>2403</v>
      </c>
      <c r="G281" s="1" t="s">
        <v>2403</v>
      </c>
      <c r="H281" s="1" t="s">
        <v>2403</v>
      </c>
      <c r="I281" s="1" t="s">
        <v>981</v>
      </c>
      <c r="J281" s="6" t="s">
        <v>1002</v>
      </c>
      <c r="M281" s="6" t="s">
        <v>1135</v>
      </c>
      <c r="O281" s="1" t="s">
        <v>992</v>
      </c>
    </row>
    <row r="282" spans="1:16" x14ac:dyDescent="0.2">
      <c r="A282" s="1" t="s">
        <v>214</v>
      </c>
      <c r="B282" s="2" t="str">
        <v>Lindenia tetraphylla</v>
      </c>
      <c r="C282" s="1" t="s">
        <v>464</v>
      </c>
      <c r="D282" s="1" t="s">
        <v>2403</v>
      </c>
      <c r="E282" s="1" t="s">
        <v>2403</v>
      </c>
      <c r="F282" s="1" t="s">
        <v>2400</v>
      </c>
      <c r="G282" s="1" t="s">
        <v>2400</v>
      </c>
      <c r="H282" s="1" t="s">
        <v>2403</v>
      </c>
      <c r="I282" s="1" t="s">
        <v>986</v>
      </c>
      <c r="J282" s="6" t="s">
        <v>1135</v>
      </c>
      <c r="L282" s="1" t="s">
        <v>1008</v>
      </c>
      <c r="M282" s="6" t="s">
        <v>1135</v>
      </c>
      <c r="O282" s="1" t="s">
        <v>1008</v>
      </c>
    </row>
    <row r="283" spans="1:16" x14ac:dyDescent="0.2">
      <c r="A283" s="1" t="s">
        <v>215</v>
      </c>
      <c r="B283" s="2" t="str">
        <v>Ophiogomphus cecilia</v>
      </c>
      <c r="C283" s="1" t="s">
        <v>469</v>
      </c>
      <c r="D283" s="1" t="s">
        <v>2400</v>
      </c>
      <c r="E283" s="1" t="s">
        <v>2414</v>
      </c>
      <c r="F283" s="1" t="s">
        <v>2400</v>
      </c>
      <c r="G283" s="1" t="s">
        <v>2400</v>
      </c>
      <c r="H283" s="1" t="s">
        <v>2400</v>
      </c>
      <c r="I283" s="1" t="s">
        <v>986</v>
      </c>
      <c r="J283" s="6" t="s">
        <v>1002</v>
      </c>
      <c r="M283" s="6" t="s">
        <v>1135</v>
      </c>
      <c r="O283" s="1" t="s">
        <v>992</v>
      </c>
    </row>
    <row r="284" spans="1:16" x14ac:dyDescent="0.2">
      <c r="A284" s="1" t="s">
        <v>216</v>
      </c>
      <c r="B284" s="2" t="str">
        <v>Stylurus flavipes</v>
      </c>
      <c r="C284" s="1" t="s">
        <v>469</v>
      </c>
      <c r="D284" s="1" t="s">
        <v>2400</v>
      </c>
      <c r="E284" s="1" t="s">
        <v>2414</v>
      </c>
      <c r="F284" s="1" t="s">
        <v>2400</v>
      </c>
      <c r="G284" s="1" t="s">
        <v>2400</v>
      </c>
      <c r="H284" s="1" t="s">
        <v>2400</v>
      </c>
      <c r="I284" s="1" t="s">
        <v>986</v>
      </c>
      <c r="J284" s="6" t="s">
        <v>1002</v>
      </c>
      <c r="M284" s="6" t="s">
        <v>1002</v>
      </c>
    </row>
    <row r="285" spans="1:16" x14ac:dyDescent="0.2">
      <c r="A285" s="1" t="s">
        <v>217</v>
      </c>
      <c r="B285" s="2" t="str">
        <v>Coenagrion ornatum</v>
      </c>
      <c r="C285" s="1" t="s">
        <v>464</v>
      </c>
      <c r="D285" s="1" t="s">
        <v>2401</v>
      </c>
      <c r="E285" s="1" t="s">
        <v>2401</v>
      </c>
      <c r="F285" s="1" t="s">
        <v>2414</v>
      </c>
      <c r="G285" s="1" t="s">
        <v>2403</v>
      </c>
      <c r="H285" s="1" t="s">
        <v>2401</v>
      </c>
      <c r="I285" s="1" t="s">
        <v>981</v>
      </c>
      <c r="P285" t="s">
        <v>2461</v>
      </c>
    </row>
    <row r="286" spans="1:16" x14ac:dyDescent="0.2">
      <c r="A286" s="1" t="s">
        <v>218</v>
      </c>
      <c r="B286" s="2" t="str">
        <v>Leucorrhinia pectoralis</v>
      </c>
      <c r="C286" s="1" t="s">
        <v>467</v>
      </c>
      <c r="D286" s="1" t="s">
        <v>2401</v>
      </c>
      <c r="E286" s="1" t="s">
        <v>2401</v>
      </c>
      <c r="F286" s="1" t="s">
        <v>2401</v>
      </c>
      <c r="G286" s="1" t="s">
        <v>2401</v>
      </c>
      <c r="H286" s="1" t="s">
        <v>2401</v>
      </c>
      <c r="I286" s="1" t="s">
        <v>981</v>
      </c>
      <c r="J286" s="6" t="s">
        <v>1140</v>
      </c>
      <c r="L286" s="1" t="s">
        <v>979</v>
      </c>
      <c r="M286" s="6" t="s">
        <v>1140</v>
      </c>
      <c r="O286" s="1" t="s">
        <v>979</v>
      </c>
      <c r="P286" t="s">
        <v>2462</v>
      </c>
    </row>
    <row r="287" spans="1:16" x14ac:dyDescent="0.2">
      <c r="A287" s="1" t="s">
        <v>219</v>
      </c>
      <c r="B287" s="2" t="str">
        <v>Cordulegaster heros</v>
      </c>
      <c r="C287" s="1" t="s">
        <v>469</v>
      </c>
      <c r="D287" s="1" t="s">
        <v>2400</v>
      </c>
      <c r="E287" s="1" t="s">
        <v>2403</v>
      </c>
      <c r="F287" s="1" t="s">
        <v>2414</v>
      </c>
      <c r="G287" s="1" t="s">
        <v>2403</v>
      </c>
      <c r="H287" s="1" t="s">
        <v>2403</v>
      </c>
      <c r="I287" s="1" t="s">
        <v>981</v>
      </c>
      <c r="J287" s="6" t="s">
        <v>1002</v>
      </c>
      <c r="M287" s="6" t="s">
        <v>1002</v>
      </c>
      <c r="P287" t="s">
        <v>2384</v>
      </c>
    </row>
    <row r="288" spans="1:16" x14ac:dyDescent="0.2">
      <c r="A288" s="1" t="s">
        <v>220</v>
      </c>
      <c r="B288" s="2" t="str">
        <v>Oxygastra curtisii</v>
      </c>
      <c r="C288" s="1" t="s">
        <v>467</v>
      </c>
      <c r="D288" s="1" t="s">
        <v>2400</v>
      </c>
      <c r="E288" s="1" t="s">
        <v>2400</v>
      </c>
      <c r="F288" s="1" t="s">
        <v>2400</v>
      </c>
      <c r="G288" s="1" t="s">
        <v>2400</v>
      </c>
      <c r="H288" s="1" t="s">
        <v>2400</v>
      </c>
      <c r="I288" s="1" t="s">
        <v>986</v>
      </c>
      <c r="J288" s="6" t="s">
        <v>1002</v>
      </c>
      <c r="M288" s="6" t="s">
        <v>1002</v>
      </c>
      <c r="P288" t="s">
        <v>2463</v>
      </c>
    </row>
    <row r="289" spans="1:16" x14ac:dyDescent="0.2">
      <c r="A289" s="1" t="s">
        <v>220</v>
      </c>
      <c r="B289" s="2" t="str">
        <v>Oxygastra curtisii</v>
      </c>
      <c r="C289" s="1" t="s">
        <v>469</v>
      </c>
      <c r="D289" s="1" t="s">
        <v>2400</v>
      </c>
      <c r="E289" s="1" t="s">
        <v>2403</v>
      </c>
      <c r="F289" s="1" t="s">
        <v>2414</v>
      </c>
      <c r="G289" s="1" t="s">
        <v>2414</v>
      </c>
      <c r="H289" s="1" t="s">
        <v>2403</v>
      </c>
      <c r="I289" s="1" t="s">
        <v>986</v>
      </c>
      <c r="J289" s="6" t="s">
        <v>1135</v>
      </c>
      <c r="L289" s="1" t="s">
        <v>992</v>
      </c>
      <c r="M289" s="6" t="s">
        <v>1135</v>
      </c>
      <c r="O289" s="1" t="s">
        <v>992</v>
      </c>
    </row>
    <row r="290" spans="1:16" x14ac:dyDescent="0.2">
      <c r="A290" s="1" t="s">
        <v>220</v>
      </c>
      <c r="B290" s="2" t="str">
        <v>Oxygastra curtisii</v>
      </c>
      <c r="C290" s="1" t="s">
        <v>464</v>
      </c>
      <c r="D290" s="1" t="s">
        <v>2400</v>
      </c>
      <c r="E290" s="1" t="s">
        <v>2403</v>
      </c>
      <c r="F290" s="1" t="s">
        <v>2400</v>
      </c>
      <c r="G290" s="1" t="s">
        <v>2400</v>
      </c>
      <c r="H290" s="1" t="s">
        <v>2403</v>
      </c>
      <c r="I290" s="1" t="s">
        <v>986</v>
      </c>
      <c r="J290" s="6" t="s">
        <v>1135</v>
      </c>
      <c r="L290" s="1" t="s">
        <v>992</v>
      </c>
      <c r="M290" s="6" t="s">
        <v>1002</v>
      </c>
    </row>
    <row r="291" spans="1:16" x14ac:dyDescent="0.2">
      <c r="A291" s="1" t="s">
        <v>221</v>
      </c>
      <c r="B291" s="2" t="str">
        <v>Coenagrion mercuriale</v>
      </c>
      <c r="C291" s="1" t="s">
        <v>469</v>
      </c>
      <c r="D291" s="1" t="s">
        <v>2401</v>
      </c>
      <c r="E291" s="1" t="s">
        <v>2401</v>
      </c>
      <c r="F291" s="1" t="s">
        <v>2401</v>
      </c>
      <c r="G291" s="1" t="s">
        <v>2401</v>
      </c>
      <c r="H291" s="1" t="s">
        <v>2401</v>
      </c>
      <c r="I291" s="1" t="s">
        <v>981</v>
      </c>
      <c r="J291" s="6" t="s">
        <v>1145</v>
      </c>
      <c r="L291" s="1" t="s">
        <v>992</v>
      </c>
      <c r="M291" s="6" t="s">
        <v>1002</v>
      </c>
      <c r="P291" t="s">
        <v>2464</v>
      </c>
    </row>
    <row r="292" spans="1:16" x14ac:dyDescent="0.2">
      <c r="A292" s="1" t="s">
        <v>221</v>
      </c>
      <c r="B292" s="2" t="str">
        <v>Coenagrion mercuriale</v>
      </c>
      <c r="C292" s="1" t="s">
        <v>464</v>
      </c>
      <c r="D292" s="1" t="s">
        <v>2403</v>
      </c>
      <c r="E292" s="1" t="s">
        <v>2403</v>
      </c>
      <c r="F292" s="1" t="s">
        <v>2403</v>
      </c>
      <c r="G292" s="1" t="s">
        <v>2403</v>
      </c>
      <c r="H292" s="1" t="s">
        <v>2403</v>
      </c>
      <c r="I292" s="1" t="s">
        <v>981</v>
      </c>
      <c r="J292" s="6" t="s">
        <v>1145</v>
      </c>
      <c r="L292" s="1" t="s">
        <v>992</v>
      </c>
      <c r="M292" s="6" t="s">
        <v>1145</v>
      </c>
      <c r="O292" s="1" t="s">
        <v>992</v>
      </c>
      <c r="P292" t="s">
        <v>2465</v>
      </c>
    </row>
    <row r="293" spans="1:16" x14ac:dyDescent="0.2">
      <c r="A293" s="1" t="s">
        <v>222</v>
      </c>
      <c r="B293" s="2" t="str">
        <v>Vertigo geyeri</v>
      </c>
      <c r="C293" s="1" t="s">
        <v>467</v>
      </c>
      <c r="D293" s="1" t="s">
        <v>2400</v>
      </c>
      <c r="E293" s="1" t="s">
        <v>2400</v>
      </c>
      <c r="F293" s="1" t="s">
        <v>2403</v>
      </c>
      <c r="G293" s="1" t="s">
        <v>2400</v>
      </c>
      <c r="H293" s="1" t="s">
        <v>2403</v>
      </c>
      <c r="I293" s="1" t="s">
        <v>981</v>
      </c>
      <c r="J293" s="6" t="s">
        <v>979</v>
      </c>
      <c r="L293" s="1" t="s">
        <v>979</v>
      </c>
      <c r="M293" s="6" t="s">
        <v>979</v>
      </c>
      <c r="O293" s="1" t="s">
        <v>979</v>
      </c>
      <c r="P293" t="s">
        <v>2466</v>
      </c>
    </row>
    <row r="294" spans="1:16" x14ac:dyDescent="0.2">
      <c r="A294" s="1" t="s">
        <v>223</v>
      </c>
      <c r="B294" s="2" t="str">
        <v>Vertigo angustior</v>
      </c>
      <c r="C294" s="1" t="s">
        <v>467</v>
      </c>
      <c r="D294" s="1" t="s">
        <v>2400</v>
      </c>
      <c r="E294" s="1" t="s">
        <v>2400</v>
      </c>
      <c r="F294" s="1" t="s">
        <v>2403</v>
      </c>
      <c r="G294" s="1" t="s">
        <v>2400</v>
      </c>
      <c r="H294" s="1" t="s">
        <v>2403</v>
      </c>
      <c r="I294" s="1" t="s">
        <v>981</v>
      </c>
      <c r="J294" s="6" t="s">
        <v>979</v>
      </c>
      <c r="L294" s="1" t="s">
        <v>979</v>
      </c>
      <c r="M294" s="6" t="s">
        <v>979</v>
      </c>
      <c r="O294" s="1" t="s">
        <v>979</v>
      </c>
      <c r="P294" t="s">
        <v>2466</v>
      </c>
    </row>
    <row r="295" spans="1:16" x14ac:dyDescent="0.2">
      <c r="A295" s="1" t="s">
        <v>223</v>
      </c>
      <c r="B295" s="2" t="str">
        <v>Vertigo angustior</v>
      </c>
      <c r="C295" s="1" t="s">
        <v>469</v>
      </c>
      <c r="D295" s="1" t="s">
        <v>2400</v>
      </c>
      <c r="E295" s="1" t="s">
        <v>2400</v>
      </c>
      <c r="F295" s="1" t="s">
        <v>2403</v>
      </c>
      <c r="G295" s="1" t="s">
        <v>2400</v>
      </c>
      <c r="H295" s="1" t="s">
        <v>2403</v>
      </c>
      <c r="I295" s="1" t="s">
        <v>981</v>
      </c>
      <c r="J295" s="6" t="s">
        <v>979</v>
      </c>
      <c r="L295" s="1" t="s">
        <v>979</v>
      </c>
      <c r="M295" s="6" t="s">
        <v>979</v>
      </c>
      <c r="O295" s="1" t="s">
        <v>979</v>
      </c>
      <c r="P295" t="s">
        <v>2466</v>
      </c>
    </row>
    <row r="296" spans="1:16" x14ac:dyDescent="0.2">
      <c r="A296" s="1" t="s">
        <v>223</v>
      </c>
      <c r="B296" s="2" t="str">
        <v>Vertigo angustior</v>
      </c>
      <c r="C296" s="1" t="s">
        <v>464</v>
      </c>
      <c r="D296" s="1" t="s">
        <v>2400</v>
      </c>
      <c r="E296" s="1" t="s">
        <v>2400</v>
      </c>
      <c r="F296" s="1" t="s">
        <v>2403</v>
      </c>
      <c r="G296" s="1" t="s">
        <v>2400</v>
      </c>
      <c r="H296" s="1" t="s">
        <v>2403</v>
      </c>
      <c r="I296" s="1" t="s">
        <v>981</v>
      </c>
      <c r="J296" s="6" t="s">
        <v>979</v>
      </c>
      <c r="L296" s="1" t="s">
        <v>979</v>
      </c>
      <c r="M296" s="6" t="s">
        <v>979</v>
      </c>
      <c r="O296" s="1" t="s">
        <v>979</v>
      </c>
      <c r="P296" t="s">
        <v>2466</v>
      </c>
    </row>
    <row r="297" spans="1:16" x14ac:dyDescent="0.2">
      <c r="A297" s="1" t="s">
        <v>224</v>
      </c>
      <c r="B297" s="2" t="str">
        <v>Vertigo genesii</v>
      </c>
      <c r="C297" s="1" t="s">
        <v>467</v>
      </c>
      <c r="D297" s="1" t="s">
        <v>2400</v>
      </c>
      <c r="E297" s="1" t="s">
        <v>2400</v>
      </c>
      <c r="F297" s="1" t="s">
        <v>2403</v>
      </c>
      <c r="G297" s="1" t="s">
        <v>2400</v>
      </c>
      <c r="H297" s="1" t="s">
        <v>2403</v>
      </c>
      <c r="I297" s="1" t="s">
        <v>981</v>
      </c>
      <c r="J297" s="6" t="s">
        <v>979</v>
      </c>
      <c r="L297" s="1" t="s">
        <v>979</v>
      </c>
      <c r="M297" s="6" t="s">
        <v>979</v>
      </c>
      <c r="O297" s="1" t="s">
        <v>979</v>
      </c>
      <c r="P297" t="s">
        <v>2466</v>
      </c>
    </row>
    <row r="298" spans="1:16" x14ac:dyDescent="0.2">
      <c r="A298" s="1" t="s">
        <v>225</v>
      </c>
      <c r="B298" s="2" t="str">
        <v>Vertigo moulinsiana</v>
      </c>
      <c r="C298" s="1" t="s">
        <v>467</v>
      </c>
      <c r="D298" s="1" t="s">
        <v>2400</v>
      </c>
      <c r="E298" s="1" t="s">
        <v>2400</v>
      </c>
      <c r="F298" s="1" t="s">
        <v>2403</v>
      </c>
      <c r="G298" s="1" t="s">
        <v>2400</v>
      </c>
      <c r="H298" s="1" t="s">
        <v>2403</v>
      </c>
      <c r="I298" s="1" t="s">
        <v>981</v>
      </c>
      <c r="J298" s="6" t="s">
        <v>979</v>
      </c>
      <c r="L298" s="1" t="s">
        <v>979</v>
      </c>
      <c r="M298" s="6" t="s">
        <v>979</v>
      </c>
      <c r="O298" s="1" t="s">
        <v>979</v>
      </c>
      <c r="P298" t="s">
        <v>2466</v>
      </c>
    </row>
    <row r="299" spans="1:16" x14ac:dyDescent="0.2">
      <c r="A299" s="1" t="s">
        <v>225</v>
      </c>
      <c r="B299" s="2" t="str">
        <v>Vertigo moulinsiana</v>
      </c>
      <c r="C299" s="1" t="s">
        <v>469</v>
      </c>
      <c r="D299" s="1" t="s">
        <v>2400</v>
      </c>
      <c r="E299" s="1" t="s">
        <v>2400</v>
      </c>
      <c r="F299" s="1" t="s">
        <v>2403</v>
      </c>
      <c r="G299" s="1" t="s">
        <v>2403</v>
      </c>
      <c r="H299" s="1" t="s">
        <v>2403</v>
      </c>
      <c r="I299" s="1" t="s">
        <v>981</v>
      </c>
      <c r="J299" s="6" t="s">
        <v>1002</v>
      </c>
      <c r="M299" s="6" t="s">
        <v>1002</v>
      </c>
    </row>
    <row r="300" spans="1:16" x14ac:dyDescent="0.2">
      <c r="A300" s="1" t="s">
        <v>225</v>
      </c>
      <c r="B300" s="2" t="str">
        <v>Vertigo moulinsiana</v>
      </c>
      <c r="C300" s="1" t="s">
        <v>464</v>
      </c>
      <c r="D300" s="1" t="s">
        <v>2400</v>
      </c>
      <c r="E300" s="1" t="s">
        <v>2400</v>
      </c>
      <c r="F300" s="1" t="s">
        <v>2403</v>
      </c>
      <c r="G300" s="1" t="s">
        <v>2403</v>
      </c>
      <c r="H300" s="1" t="s">
        <v>2403</v>
      </c>
      <c r="I300" s="1" t="s">
        <v>981</v>
      </c>
      <c r="J300" s="6" t="s">
        <v>1002</v>
      </c>
      <c r="M300" s="6" t="s">
        <v>1002</v>
      </c>
    </row>
    <row r="301" spans="1:16" x14ac:dyDescent="0.2">
      <c r="A301" s="1" t="s">
        <v>226</v>
      </c>
      <c r="B301" s="2" t="str">
        <v>Helix pomatia</v>
      </c>
      <c r="C301" s="1" t="s">
        <v>467</v>
      </c>
      <c r="D301" s="1" t="s">
        <v>2400</v>
      </c>
      <c r="E301" s="1" t="s">
        <v>2400</v>
      </c>
      <c r="F301" s="1" t="s">
        <v>2400</v>
      </c>
      <c r="G301" s="1" t="s">
        <v>2400</v>
      </c>
      <c r="H301" s="1" t="s">
        <v>2400</v>
      </c>
      <c r="I301" s="1" t="s">
        <v>986</v>
      </c>
      <c r="J301" s="6" t="s">
        <v>992</v>
      </c>
      <c r="L301" s="1" t="s">
        <v>992</v>
      </c>
      <c r="M301" s="6" t="s">
        <v>1002</v>
      </c>
    </row>
    <row r="302" spans="1:16" x14ac:dyDescent="0.2">
      <c r="A302" s="1" t="s">
        <v>226</v>
      </c>
      <c r="B302" s="2" t="str">
        <v>Helix pomatia</v>
      </c>
      <c r="C302" s="1" t="s">
        <v>469</v>
      </c>
      <c r="D302" s="1" t="s">
        <v>2400</v>
      </c>
      <c r="E302" s="1" t="s">
        <v>2400</v>
      </c>
      <c r="F302" s="1" t="s">
        <v>2400</v>
      </c>
      <c r="G302" s="1" t="s">
        <v>2400</v>
      </c>
      <c r="H302" s="1" t="s">
        <v>2400</v>
      </c>
      <c r="I302" s="1" t="s">
        <v>986</v>
      </c>
      <c r="J302" s="6" t="s">
        <v>992</v>
      </c>
      <c r="L302" s="1" t="s">
        <v>992</v>
      </c>
      <c r="M302" s="6" t="s">
        <v>1002</v>
      </c>
    </row>
    <row r="303" spans="1:16" x14ac:dyDescent="0.2">
      <c r="A303" s="1" t="s">
        <v>227</v>
      </c>
      <c r="B303" s="2" t="str">
        <v>Unio elongatulus</v>
      </c>
      <c r="C303" s="1" t="s">
        <v>467</v>
      </c>
      <c r="D303" s="1" t="s">
        <v>2401</v>
      </c>
      <c r="E303" s="1" t="s">
        <v>2401</v>
      </c>
      <c r="F303" s="1" t="s">
        <v>2401</v>
      </c>
      <c r="G303" s="1" t="s">
        <v>2401</v>
      </c>
      <c r="H303" s="1" t="s">
        <v>2401</v>
      </c>
      <c r="I303" s="1" t="s">
        <v>981</v>
      </c>
      <c r="J303" s="6" t="s">
        <v>1145</v>
      </c>
      <c r="L303" s="1" t="s">
        <v>979</v>
      </c>
      <c r="M303" s="6" t="s">
        <v>1145</v>
      </c>
      <c r="O303" s="1" t="s">
        <v>979</v>
      </c>
      <c r="P303" t="s">
        <v>2467</v>
      </c>
    </row>
    <row r="304" spans="1:16" x14ac:dyDescent="0.2">
      <c r="A304" s="1" t="s">
        <v>227</v>
      </c>
      <c r="B304" s="2" t="str">
        <v>Unio elongatulus</v>
      </c>
      <c r="C304" s="1" t="s">
        <v>469</v>
      </c>
      <c r="D304" s="1" t="s">
        <v>2401</v>
      </c>
      <c r="E304" s="1" t="s">
        <v>2401</v>
      </c>
      <c r="F304" s="1" t="s">
        <v>2401</v>
      </c>
      <c r="G304" s="1" t="s">
        <v>2401</v>
      </c>
      <c r="H304" s="1" t="s">
        <v>2401</v>
      </c>
      <c r="I304" s="1" t="s">
        <v>981</v>
      </c>
      <c r="J304" s="6" t="s">
        <v>1145</v>
      </c>
      <c r="L304" s="1" t="s">
        <v>979</v>
      </c>
      <c r="M304" s="6" t="s">
        <v>1002</v>
      </c>
    </row>
    <row r="305" spans="1:16" x14ac:dyDescent="0.2">
      <c r="A305" s="1" t="s">
        <v>227</v>
      </c>
      <c r="B305" s="2" t="str">
        <v>Unio elongatulus</v>
      </c>
      <c r="C305" s="1" t="s">
        <v>464</v>
      </c>
      <c r="D305" s="1" t="s">
        <v>2401</v>
      </c>
      <c r="E305" s="1" t="s">
        <v>2401</v>
      </c>
      <c r="F305" s="1" t="s">
        <v>2401</v>
      </c>
      <c r="G305" s="1" t="s">
        <v>2401</v>
      </c>
      <c r="H305" s="1" t="s">
        <v>2401</v>
      </c>
      <c r="I305" s="1" t="s">
        <v>981</v>
      </c>
      <c r="J305" s="6" t="s">
        <v>1145</v>
      </c>
      <c r="L305" s="1" t="s">
        <v>979</v>
      </c>
      <c r="M305" s="6" t="s">
        <v>1145</v>
      </c>
      <c r="O305" s="1" t="s">
        <v>979</v>
      </c>
      <c r="P305" t="s">
        <v>2467</v>
      </c>
    </row>
    <row r="306" spans="1:16" x14ac:dyDescent="0.2">
      <c r="A306" s="1" t="s">
        <v>228</v>
      </c>
      <c r="B306" s="2" t="str">
        <v>Papilio alexanor</v>
      </c>
      <c r="C306" s="1" t="s">
        <v>467</v>
      </c>
      <c r="D306" s="1" t="s">
        <v>2400</v>
      </c>
      <c r="E306" s="1" t="s">
        <v>2400</v>
      </c>
      <c r="F306" s="1" t="s">
        <v>2400</v>
      </c>
      <c r="G306" s="1" t="s">
        <v>2403</v>
      </c>
      <c r="H306" s="1" t="s">
        <v>2403</v>
      </c>
      <c r="I306" s="1" t="s">
        <v>986</v>
      </c>
      <c r="J306" s="6" t="s">
        <v>1002</v>
      </c>
      <c r="M306" s="6" t="s">
        <v>1002</v>
      </c>
    </row>
    <row r="307" spans="1:16" x14ac:dyDescent="0.2">
      <c r="A307" s="1" t="s">
        <v>229</v>
      </c>
      <c r="B307" s="2" t="str">
        <v>Papilio hospiton</v>
      </c>
      <c r="C307" s="1" t="s">
        <v>464</v>
      </c>
      <c r="D307" s="1" t="s">
        <v>2400</v>
      </c>
      <c r="E307" s="1" t="s">
        <v>2400</v>
      </c>
      <c r="F307" s="1" t="s">
        <v>2400</v>
      </c>
      <c r="G307" s="1" t="s">
        <v>2400</v>
      </c>
      <c r="H307" s="1" t="s">
        <v>2400</v>
      </c>
      <c r="I307" s="1" t="s">
        <v>986</v>
      </c>
      <c r="J307" s="6" t="s">
        <v>1002</v>
      </c>
      <c r="M307" s="6" t="s">
        <v>1002</v>
      </c>
    </row>
    <row r="308" spans="1:16" x14ac:dyDescent="0.2">
      <c r="A308" s="1" t="s">
        <v>230</v>
      </c>
      <c r="B308" s="2" t="str">
        <v>Fabriciana elisa</v>
      </c>
      <c r="C308" s="1" t="s">
        <v>464</v>
      </c>
      <c r="D308" s="1" t="s">
        <v>2400</v>
      </c>
      <c r="E308" s="1" t="s">
        <v>2400</v>
      </c>
      <c r="F308" s="1" t="s">
        <v>2400</v>
      </c>
      <c r="G308" s="1" t="s">
        <v>2400</v>
      </c>
      <c r="H308" s="1" t="s">
        <v>2400</v>
      </c>
      <c r="I308" s="1" t="s">
        <v>986</v>
      </c>
      <c r="J308" s="6" t="s">
        <v>1002</v>
      </c>
      <c r="M308" s="6" t="s">
        <v>1002</v>
      </c>
    </row>
    <row r="309" spans="1:16" x14ac:dyDescent="0.2">
      <c r="A309" s="1" t="s">
        <v>231</v>
      </c>
      <c r="B309" s="2" t="str">
        <v>Erebia calcaria</v>
      </c>
      <c r="C309" s="1" t="s">
        <v>467</v>
      </c>
      <c r="D309" s="1" t="s">
        <v>2400</v>
      </c>
      <c r="E309" s="1" t="s">
        <v>2400</v>
      </c>
      <c r="F309" s="1" t="s">
        <v>2400</v>
      </c>
      <c r="G309" s="1" t="s">
        <v>2400</v>
      </c>
      <c r="H309" s="1" t="s">
        <v>2400</v>
      </c>
      <c r="I309" s="1" t="s">
        <v>986</v>
      </c>
      <c r="J309" s="6" t="s">
        <v>1002</v>
      </c>
      <c r="M309" s="6" t="s">
        <v>1002</v>
      </c>
    </row>
    <row r="310" spans="1:16" x14ac:dyDescent="0.2">
      <c r="A310" s="1" t="s">
        <v>232</v>
      </c>
      <c r="B310" s="2" t="str">
        <v>Erebia christi</v>
      </c>
      <c r="C310" s="1" t="s">
        <v>467</v>
      </c>
      <c r="D310" s="1" t="s">
        <v>2400</v>
      </c>
      <c r="E310" s="1" t="s">
        <v>2403</v>
      </c>
      <c r="F310" s="1" t="s">
        <v>2400</v>
      </c>
      <c r="G310" s="1" t="s">
        <v>2403</v>
      </c>
      <c r="H310" s="1" t="s">
        <v>2403</v>
      </c>
      <c r="I310" s="1" t="s">
        <v>986</v>
      </c>
      <c r="J310" s="6" t="s">
        <v>1002</v>
      </c>
      <c r="M310" s="6" t="s">
        <v>1002</v>
      </c>
    </row>
    <row r="311" spans="1:16" x14ac:dyDescent="0.2">
      <c r="A311" s="1" t="s">
        <v>233</v>
      </c>
      <c r="B311" s="2" t="str">
        <v>Carabus olympiae</v>
      </c>
      <c r="C311" s="1" t="s">
        <v>467</v>
      </c>
      <c r="D311" s="1" t="s">
        <v>2403</v>
      </c>
      <c r="E311" s="1" t="s">
        <v>2403</v>
      </c>
      <c r="F311" s="1" t="s">
        <v>2400</v>
      </c>
      <c r="G311" s="1" t="s">
        <v>2403</v>
      </c>
      <c r="H311" s="1" t="s">
        <v>2403</v>
      </c>
      <c r="I311" s="1" t="s">
        <v>986</v>
      </c>
      <c r="J311" s="6" t="s">
        <v>1002</v>
      </c>
      <c r="M311" s="6" t="s">
        <v>1002</v>
      </c>
    </row>
    <row r="312" spans="1:16" x14ac:dyDescent="0.2">
      <c r="A312" s="1" t="s">
        <v>234</v>
      </c>
      <c r="B312" s="2" t="str">
        <v>Graphoderus bilineatus</v>
      </c>
      <c r="C312" s="1" t="s">
        <v>469</v>
      </c>
      <c r="D312" s="1" t="s">
        <v>2401</v>
      </c>
      <c r="E312" s="1" t="s">
        <v>2401</v>
      </c>
      <c r="F312" s="1" t="s">
        <v>2401</v>
      </c>
      <c r="G312" s="1" t="s">
        <v>2401</v>
      </c>
      <c r="H312" s="1" t="s">
        <v>2401</v>
      </c>
      <c r="I312" s="1" t="s">
        <v>981</v>
      </c>
      <c r="J312" s="6" t="s">
        <v>1002</v>
      </c>
      <c r="M312" s="6" t="s">
        <v>1002</v>
      </c>
    </row>
    <row r="313" spans="1:16" x14ac:dyDescent="0.2">
      <c r="A313" s="1" t="s">
        <v>235</v>
      </c>
      <c r="B313" s="2" t="str">
        <v>Stephanopachys substriatus</v>
      </c>
      <c r="C313" s="1" t="s">
        <v>467</v>
      </c>
      <c r="D313" s="1" t="s">
        <v>2414</v>
      </c>
      <c r="E313" s="1" t="s">
        <v>2414</v>
      </c>
      <c r="F313" s="1" t="s">
        <v>2400</v>
      </c>
      <c r="G313" s="1" t="s">
        <v>2414</v>
      </c>
      <c r="H313" s="1" t="s">
        <v>2414</v>
      </c>
      <c r="I313" s="1" t="s">
        <v>1117</v>
      </c>
      <c r="J313" s="6" t="s">
        <v>1002</v>
      </c>
      <c r="M313" s="6" t="s">
        <v>1002</v>
      </c>
    </row>
    <row r="314" spans="1:16" x14ac:dyDescent="0.2">
      <c r="A314" s="1" t="s">
        <v>237</v>
      </c>
      <c r="B314" s="2" t="str">
        <v>Leptodirus hochenwartii</v>
      </c>
      <c r="C314" s="1" t="s">
        <v>469</v>
      </c>
      <c r="D314" s="1" t="s">
        <v>2400</v>
      </c>
      <c r="E314" s="1" t="s">
        <v>2400</v>
      </c>
      <c r="F314" s="1" t="s">
        <v>2400</v>
      </c>
      <c r="G314" s="1" t="s">
        <v>2400</v>
      </c>
      <c r="H314" s="1" t="s">
        <v>2400</v>
      </c>
      <c r="I314" s="1" t="s">
        <v>986</v>
      </c>
      <c r="J314" s="6" t="s">
        <v>1002</v>
      </c>
      <c r="M314" s="6" t="s">
        <v>1002</v>
      </c>
    </row>
    <row r="315" spans="1:16" x14ac:dyDescent="0.2">
      <c r="A315" s="1" t="s">
        <v>238</v>
      </c>
      <c r="B315" s="2" t="str">
        <v>Arytrura musculus</v>
      </c>
      <c r="C315" s="1" t="s">
        <v>469</v>
      </c>
      <c r="D315" s="1" t="s">
        <v>2401</v>
      </c>
      <c r="E315" s="1" t="s">
        <v>2401</v>
      </c>
      <c r="F315" s="1" t="s">
        <v>2403</v>
      </c>
      <c r="G315" s="1" t="s">
        <v>2401</v>
      </c>
      <c r="H315" s="1" t="s">
        <v>2401</v>
      </c>
      <c r="I315" s="1" t="s">
        <v>981</v>
      </c>
      <c r="J315" s="6" t="s">
        <v>1002</v>
      </c>
      <c r="M315" s="6" t="s">
        <v>1116</v>
      </c>
      <c r="O315" s="1" t="s">
        <v>1116</v>
      </c>
      <c r="P315" t="s">
        <v>2468</v>
      </c>
    </row>
    <row r="316" spans="1:16" x14ac:dyDescent="0.2">
      <c r="A316" s="1" t="s">
        <v>239</v>
      </c>
      <c r="B316" s="2" t="str">
        <v>Brachytrupes megacephalus</v>
      </c>
      <c r="C316" s="1" t="s">
        <v>464</v>
      </c>
      <c r="D316" s="1" t="s">
        <v>2400</v>
      </c>
      <c r="E316" s="1" t="s">
        <v>2400</v>
      </c>
      <c r="F316" s="1" t="s">
        <v>2403</v>
      </c>
      <c r="G316" s="1" t="s">
        <v>2403</v>
      </c>
      <c r="H316" s="1" t="s">
        <v>2403</v>
      </c>
      <c r="I316" s="1" t="s">
        <v>981</v>
      </c>
      <c r="J316" s="6" t="s">
        <v>1002</v>
      </c>
      <c r="M316" s="6" t="s">
        <v>979</v>
      </c>
      <c r="O316" s="1" t="s">
        <v>979</v>
      </c>
      <c r="P316" t="s">
        <v>2469</v>
      </c>
    </row>
    <row r="317" spans="1:16" x14ac:dyDescent="0.2">
      <c r="A317" s="1" t="s">
        <v>240</v>
      </c>
      <c r="B317" s="2" t="str">
        <v>Myrmecophilus baronii</v>
      </c>
      <c r="C317" s="1" t="s">
        <v>464</v>
      </c>
      <c r="D317" s="1" t="s">
        <v>2400</v>
      </c>
      <c r="E317" s="1" t="s">
        <v>2400</v>
      </c>
      <c r="F317" s="1" t="s">
        <v>2414</v>
      </c>
      <c r="G317" s="1" t="s">
        <v>2414</v>
      </c>
      <c r="H317" s="1" t="s">
        <v>2414</v>
      </c>
      <c r="I317" s="1" t="s">
        <v>986</v>
      </c>
      <c r="J317" s="6" t="s">
        <v>1002</v>
      </c>
      <c r="M317" s="6" t="s">
        <v>1002</v>
      </c>
    </row>
    <row r="318" spans="1:16" x14ac:dyDescent="0.2">
      <c r="A318" s="1" t="s">
        <v>241</v>
      </c>
      <c r="B318" s="2" t="str">
        <v>Anisus vorticulus</v>
      </c>
      <c r="C318" s="1" t="s">
        <v>469</v>
      </c>
      <c r="D318" s="1" t="s">
        <v>2401</v>
      </c>
      <c r="E318" s="1" t="s">
        <v>2401</v>
      </c>
      <c r="F318" s="1" t="s">
        <v>2401</v>
      </c>
      <c r="G318" s="1" t="s">
        <v>2403</v>
      </c>
      <c r="H318" s="1" t="s">
        <v>2401</v>
      </c>
      <c r="I318" s="1" t="s">
        <v>981</v>
      </c>
      <c r="J318" s="6" t="s">
        <v>1002</v>
      </c>
      <c r="M318" s="6" t="s">
        <v>1002</v>
      </c>
    </row>
    <row r="319" spans="1:16" x14ac:dyDescent="0.2">
      <c r="A319" s="1" t="s">
        <v>242</v>
      </c>
      <c r="B319" s="2" t="str">
        <v>Euphydryas maturna</v>
      </c>
      <c r="C319" s="1" t="s">
        <v>467</v>
      </c>
      <c r="D319" s="1" t="s">
        <v>2400</v>
      </c>
      <c r="E319" s="1" t="s">
        <v>2401</v>
      </c>
      <c r="F319" s="1" t="s">
        <v>2403</v>
      </c>
      <c r="G319" s="1" t="s">
        <v>2401</v>
      </c>
      <c r="H319" s="1" t="s">
        <v>2401</v>
      </c>
      <c r="I319" s="1" t="s">
        <v>981</v>
      </c>
      <c r="J319" s="6" t="s">
        <v>979</v>
      </c>
      <c r="L319" s="1" t="s">
        <v>979</v>
      </c>
      <c r="M319" s="6" t="s">
        <v>979</v>
      </c>
      <c r="O319" s="1" t="s">
        <v>979</v>
      </c>
      <c r="P319" t="s">
        <v>2470</v>
      </c>
    </row>
    <row r="320" spans="1:16" x14ac:dyDescent="0.2">
      <c r="A320" s="1" t="s">
        <v>243</v>
      </c>
      <c r="B320" s="2" t="str">
        <v>Hirudo verbana</v>
      </c>
      <c r="C320" s="1" t="s">
        <v>464</v>
      </c>
      <c r="D320" s="1" t="s">
        <v>2400</v>
      </c>
      <c r="E320" s="1" t="s">
        <v>2401</v>
      </c>
      <c r="F320" s="1" t="s">
        <v>2403</v>
      </c>
      <c r="G320" s="1" t="s">
        <v>2401</v>
      </c>
      <c r="H320" s="1" t="s">
        <v>2401</v>
      </c>
      <c r="I320" s="1" t="s">
        <v>981</v>
      </c>
      <c r="J320" s="6" t="s">
        <v>992</v>
      </c>
      <c r="L320" s="1" t="s">
        <v>992</v>
      </c>
      <c r="M320" s="6" t="s">
        <v>1002</v>
      </c>
    </row>
    <row r="321" spans="1:15" x14ac:dyDescent="0.2">
      <c r="A321" s="1" t="s">
        <v>243</v>
      </c>
      <c r="B321" s="2" t="str">
        <v>Hirudo verbana</v>
      </c>
      <c r="C321" s="1" t="s">
        <v>469</v>
      </c>
      <c r="D321" s="1" t="s">
        <v>2400</v>
      </c>
      <c r="E321" s="1" t="s">
        <v>2401</v>
      </c>
      <c r="F321" s="1" t="s">
        <v>2403</v>
      </c>
      <c r="G321" s="1" t="s">
        <v>2401</v>
      </c>
      <c r="H321" s="1" t="s">
        <v>2401</v>
      </c>
      <c r="I321" s="1" t="s">
        <v>981</v>
      </c>
      <c r="J321" s="6" t="s">
        <v>992</v>
      </c>
      <c r="L321" s="1" t="s">
        <v>992</v>
      </c>
      <c r="M321" s="6" t="s">
        <v>1002</v>
      </c>
    </row>
    <row r="322" spans="1:15" x14ac:dyDescent="0.2">
      <c r="A322" s="1" t="s">
        <v>243</v>
      </c>
      <c r="B322" s="2" t="str">
        <v>Hirudo verbana</v>
      </c>
      <c r="C322" s="1" t="s">
        <v>467</v>
      </c>
      <c r="D322" s="1" t="s">
        <v>2400</v>
      </c>
      <c r="E322" s="1" t="s">
        <v>2401</v>
      </c>
      <c r="F322" s="1" t="s">
        <v>2403</v>
      </c>
      <c r="G322" s="1" t="s">
        <v>2401</v>
      </c>
      <c r="H322" s="1" t="s">
        <v>2401</v>
      </c>
      <c r="I322" s="1" t="s">
        <v>981</v>
      </c>
      <c r="J322" s="6" t="s">
        <v>992</v>
      </c>
      <c r="L322" s="1" t="s">
        <v>992</v>
      </c>
      <c r="M322" s="6" t="s">
        <v>1002</v>
      </c>
    </row>
    <row r="323" spans="1:15" x14ac:dyDescent="0.2">
      <c r="A323" s="1" t="s">
        <v>244</v>
      </c>
      <c r="B323" s="2" t="str">
        <v>Microcondylaea bonellii</v>
      </c>
      <c r="C323" s="1" t="s">
        <v>469</v>
      </c>
      <c r="D323" s="1" t="s">
        <v>2401</v>
      </c>
      <c r="E323" s="1" t="s">
        <v>2401</v>
      </c>
      <c r="F323" s="1" t="s">
        <v>2401</v>
      </c>
      <c r="G323" s="1" t="s">
        <v>2401</v>
      </c>
      <c r="H323" s="1" t="s">
        <v>2401</v>
      </c>
      <c r="I323" s="1" t="s">
        <v>981</v>
      </c>
      <c r="J323" s="6" t="s">
        <v>1002</v>
      </c>
      <c r="M323" s="6" t="s">
        <v>992</v>
      </c>
      <c r="O323" s="1" t="s">
        <v>992</v>
      </c>
    </row>
    <row r="324" spans="1:15" x14ac:dyDescent="0.2">
      <c r="A324" s="1" t="s">
        <v>245</v>
      </c>
      <c r="B324" s="2" t="str">
        <v>Buprestis splendens</v>
      </c>
      <c r="C324" s="1" t="s">
        <v>464</v>
      </c>
      <c r="D324" s="1" t="s">
        <v>2400</v>
      </c>
      <c r="E324" s="1" t="s">
        <v>2401</v>
      </c>
      <c r="F324" s="1" t="s">
        <v>2400</v>
      </c>
      <c r="G324" s="1" t="s">
        <v>2414</v>
      </c>
      <c r="H324" s="1" t="s">
        <v>2401</v>
      </c>
      <c r="I324" s="1" t="s">
        <v>986</v>
      </c>
      <c r="J324" s="6" t="s">
        <v>1002</v>
      </c>
      <c r="M324" s="6" t="s">
        <v>992</v>
      </c>
      <c r="O324" s="1" t="s">
        <v>992</v>
      </c>
    </row>
    <row r="325" spans="1:15" x14ac:dyDescent="0.2">
      <c r="A325" s="1" t="s">
        <v>246</v>
      </c>
      <c r="B325" s="2" t="str">
        <v>Cucujus cinnaberinus</v>
      </c>
      <c r="C325" s="1" t="s">
        <v>464</v>
      </c>
      <c r="D325" s="1" t="s">
        <v>2400</v>
      </c>
      <c r="E325" s="1" t="s">
        <v>2400</v>
      </c>
      <c r="F325" s="1" t="s">
        <v>2400</v>
      </c>
      <c r="G325" s="1" t="s">
        <v>2400</v>
      </c>
      <c r="H325" s="1" t="s">
        <v>2400</v>
      </c>
      <c r="I325" s="1" t="s">
        <v>986</v>
      </c>
      <c r="J325" s="6" t="s">
        <v>1002</v>
      </c>
      <c r="M325" s="6" t="s">
        <v>992</v>
      </c>
      <c r="O325" s="1" t="s">
        <v>992</v>
      </c>
    </row>
    <row r="326" spans="1:15" x14ac:dyDescent="0.2">
      <c r="A326" s="1" t="s">
        <v>247</v>
      </c>
      <c r="B326" s="2" t="str">
        <v>Osmoderma cristinae</v>
      </c>
      <c r="C326" s="1" t="s">
        <v>464</v>
      </c>
      <c r="D326" s="1" t="s">
        <v>2400</v>
      </c>
      <c r="E326" s="1" t="s">
        <v>2400</v>
      </c>
      <c r="F326" s="1" t="s">
        <v>2400</v>
      </c>
      <c r="G326" s="1" t="s">
        <v>2414</v>
      </c>
      <c r="H326" s="1" t="s">
        <v>2400</v>
      </c>
      <c r="I326" s="1" t="s">
        <v>986</v>
      </c>
      <c r="J326" s="6" t="s">
        <v>992</v>
      </c>
      <c r="L326" s="1" t="s">
        <v>992</v>
      </c>
      <c r="M326" s="6" t="s">
        <v>992</v>
      </c>
      <c r="O326" s="1" t="s">
        <v>992</v>
      </c>
    </row>
    <row r="327" spans="1:15" x14ac:dyDescent="0.2">
      <c r="A327" s="1" t="s">
        <v>248</v>
      </c>
      <c r="B327" s="2" t="str">
        <v>Morimus asper funereus</v>
      </c>
      <c r="C327" s="1" t="s">
        <v>469</v>
      </c>
      <c r="D327" s="1" t="s">
        <v>2400</v>
      </c>
      <c r="E327" s="1" t="s">
        <v>2400</v>
      </c>
      <c r="F327" s="1" t="s">
        <v>2400</v>
      </c>
      <c r="G327" s="1" t="s">
        <v>2414</v>
      </c>
      <c r="H327" s="1" t="s">
        <v>2400</v>
      </c>
      <c r="I327" s="1" t="s">
        <v>986</v>
      </c>
      <c r="J327" s="6" t="s">
        <v>1002</v>
      </c>
      <c r="M327" s="6" t="s">
        <v>1002</v>
      </c>
    </row>
    <row r="328" spans="1:15" x14ac:dyDescent="0.2">
      <c r="A328" s="1" t="s">
        <v>249</v>
      </c>
      <c r="B328" s="2" t="str">
        <v>Lucanus cervus</v>
      </c>
      <c r="C328" s="1" t="s">
        <v>467</v>
      </c>
      <c r="D328" s="1" t="s">
        <v>2400</v>
      </c>
      <c r="E328" s="1" t="s">
        <v>2400</v>
      </c>
      <c r="F328" s="1" t="s">
        <v>2400</v>
      </c>
      <c r="G328" s="1" t="s">
        <v>2400</v>
      </c>
      <c r="H328" s="1" t="s">
        <v>2400</v>
      </c>
      <c r="I328" s="1" t="s">
        <v>1020</v>
      </c>
      <c r="J328" s="6" t="s">
        <v>1002</v>
      </c>
      <c r="M328" s="6" t="s">
        <v>1002</v>
      </c>
    </row>
    <row r="329" spans="1:15" x14ac:dyDescent="0.2">
      <c r="A329" s="1" t="s">
        <v>249</v>
      </c>
      <c r="B329" s="2" t="str">
        <v>Lucanus cervus</v>
      </c>
      <c r="C329" s="1" t="s">
        <v>469</v>
      </c>
      <c r="D329" s="1" t="s">
        <v>2400</v>
      </c>
      <c r="E329" s="1" t="s">
        <v>2400</v>
      </c>
      <c r="F329" s="1" t="s">
        <v>2400</v>
      </c>
      <c r="G329" s="1" t="s">
        <v>2400</v>
      </c>
      <c r="H329" s="1" t="s">
        <v>2400</v>
      </c>
      <c r="I329" s="1" t="s">
        <v>1020</v>
      </c>
      <c r="J329" s="6" t="s">
        <v>1002</v>
      </c>
      <c r="M329" s="6" t="s">
        <v>1002</v>
      </c>
    </row>
    <row r="330" spans="1:15" x14ac:dyDescent="0.2">
      <c r="A330" s="1" t="s">
        <v>249</v>
      </c>
      <c r="B330" s="2" t="str">
        <v>Lucanus cervus</v>
      </c>
      <c r="C330" s="1" t="s">
        <v>464</v>
      </c>
      <c r="D330" s="1" t="s">
        <v>2400</v>
      </c>
      <c r="E330" s="1" t="s">
        <v>2400</v>
      </c>
      <c r="F330" s="1" t="s">
        <v>2400</v>
      </c>
      <c r="G330" s="1" t="s">
        <v>2400</v>
      </c>
      <c r="H330" s="1" t="s">
        <v>2400</v>
      </c>
      <c r="I330" s="1" t="s">
        <v>1020</v>
      </c>
      <c r="J330" s="6" t="s">
        <v>1002</v>
      </c>
      <c r="M330" s="6" t="s">
        <v>1002</v>
      </c>
    </row>
    <row r="331" spans="1:15" x14ac:dyDescent="0.2">
      <c r="A331" s="1" t="s">
        <v>250</v>
      </c>
      <c r="B331" s="2" t="str">
        <v>Osmoderma eremita</v>
      </c>
      <c r="C331" s="1" t="s">
        <v>467</v>
      </c>
      <c r="D331" s="1" t="s">
        <v>2400</v>
      </c>
      <c r="E331" s="1" t="s">
        <v>2400</v>
      </c>
      <c r="F331" s="1" t="s">
        <v>2400</v>
      </c>
      <c r="G331" s="1" t="s">
        <v>2400</v>
      </c>
      <c r="H331" s="1" t="s">
        <v>2400</v>
      </c>
      <c r="I331" s="1" t="s">
        <v>986</v>
      </c>
      <c r="J331" s="6" t="s">
        <v>992</v>
      </c>
      <c r="L331" s="1" t="s">
        <v>992</v>
      </c>
      <c r="M331" s="6" t="s">
        <v>992</v>
      </c>
      <c r="O331" s="1" t="s">
        <v>992</v>
      </c>
    </row>
    <row r="332" spans="1:15" x14ac:dyDescent="0.2">
      <c r="A332" s="1" t="s">
        <v>250</v>
      </c>
      <c r="B332" s="2" t="str">
        <v>Osmoderma eremita</v>
      </c>
      <c r="C332" s="1" t="s">
        <v>469</v>
      </c>
      <c r="D332" s="1" t="s">
        <v>2400</v>
      </c>
      <c r="E332" s="1" t="s">
        <v>2400</v>
      </c>
      <c r="F332" s="1" t="s">
        <v>2400</v>
      </c>
      <c r="G332" s="1" t="s">
        <v>2400</v>
      </c>
      <c r="H332" s="1" t="s">
        <v>2400</v>
      </c>
      <c r="I332" s="1" t="s">
        <v>986</v>
      </c>
      <c r="J332" s="6" t="s">
        <v>992</v>
      </c>
      <c r="L332" s="1" t="s">
        <v>992</v>
      </c>
      <c r="M332" s="6" t="s">
        <v>992</v>
      </c>
      <c r="O332" s="1" t="s">
        <v>992</v>
      </c>
    </row>
    <row r="333" spans="1:15" x14ac:dyDescent="0.2">
      <c r="A333" s="1" t="s">
        <v>250</v>
      </c>
      <c r="B333" s="2" t="str">
        <v>Osmoderma eremita</v>
      </c>
      <c r="C333" s="1" t="s">
        <v>464</v>
      </c>
      <c r="D333" s="1" t="s">
        <v>2400</v>
      </c>
      <c r="E333" s="1" t="s">
        <v>2400</v>
      </c>
      <c r="F333" s="1" t="s">
        <v>2400</v>
      </c>
      <c r="G333" s="1" t="s">
        <v>2400</v>
      </c>
      <c r="H333" s="1" t="s">
        <v>2400</v>
      </c>
      <c r="I333" s="1" t="s">
        <v>986</v>
      </c>
      <c r="J333" s="6" t="s">
        <v>992</v>
      </c>
      <c r="L333" s="1" t="s">
        <v>992</v>
      </c>
      <c r="M333" s="6" t="s">
        <v>992</v>
      </c>
      <c r="O333" s="1" t="s">
        <v>992</v>
      </c>
    </row>
    <row r="334" spans="1:15" x14ac:dyDescent="0.2">
      <c r="A334" s="1" t="s">
        <v>251</v>
      </c>
      <c r="B334" s="2" t="str">
        <v>Rosalia alpina</v>
      </c>
      <c r="C334" s="1" t="s">
        <v>467</v>
      </c>
      <c r="D334" s="1" t="s">
        <v>2400</v>
      </c>
      <c r="E334" s="1" t="s">
        <v>2400</v>
      </c>
      <c r="F334" s="1" t="s">
        <v>2400</v>
      </c>
      <c r="G334" s="1" t="s">
        <v>2400</v>
      </c>
      <c r="H334" s="1" t="s">
        <v>2400</v>
      </c>
      <c r="I334" s="1" t="s">
        <v>986</v>
      </c>
      <c r="J334" s="6" t="s">
        <v>1002</v>
      </c>
      <c r="M334" s="6" t="s">
        <v>992</v>
      </c>
      <c r="O334" s="1" t="s">
        <v>992</v>
      </c>
    </row>
    <row r="335" spans="1:15" x14ac:dyDescent="0.2">
      <c r="A335" s="1" t="s">
        <v>251</v>
      </c>
      <c r="B335" s="2" t="str">
        <v>Rosalia alpina</v>
      </c>
      <c r="C335" s="1" t="s">
        <v>469</v>
      </c>
      <c r="D335" s="1" t="s">
        <v>2400</v>
      </c>
      <c r="E335" s="1" t="s">
        <v>2400</v>
      </c>
      <c r="F335" s="1" t="s">
        <v>2400</v>
      </c>
      <c r="G335" s="1" t="s">
        <v>2400</v>
      </c>
      <c r="H335" s="1" t="s">
        <v>2400</v>
      </c>
      <c r="I335" s="1" t="s">
        <v>986</v>
      </c>
      <c r="J335" s="6" t="s">
        <v>1002</v>
      </c>
      <c r="M335" s="6" t="s">
        <v>992</v>
      </c>
      <c r="O335" s="1" t="s">
        <v>992</v>
      </c>
    </row>
    <row r="336" spans="1:15" x14ac:dyDescent="0.2">
      <c r="A336" s="1" t="s">
        <v>251</v>
      </c>
      <c r="B336" s="2" t="str">
        <v>Rosalia alpina</v>
      </c>
      <c r="C336" s="1" t="s">
        <v>464</v>
      </c>
      <c r="D336" s="1" t="s">
        <v>2400</v>
      </c>
      <c r="E336" s="1" t="s">
        <v>2400</v>
      </c>
      <c r="F336" s="1" t="s">
        <v>2400</v>
      </c>
      <c r="G336" s="1" t="s">
        <v>2400</v>
      </c>
      <c r="H336" s="1" t="s">
        <v>2400</v>
      </c>
      <c r="I336" s="1" t="s">
        <v>986</v>
      </c>
      <c r="J336" s="6" t="s">
        <v>1002</v>
      </c>
      <c r="M336" s="6" t="s">
        <v>992</v>
      </c>
      <c r="O336" s="1" t="s">
        <v>992</v>
      </c>
    </row>
    <row r="337" spans="1:16" x14ac:dyDescent="0.2">
      <c r="A337" s="1" t="s">
        <v>252</v>
      </c>
      <c r="B337" s="2" t="str">
        <v>Cerambyx cerdo</v>
      </c>
      <c r="C337" s="1" t="s">
        <v>467</v>
      </c>
      <c r="D337" s="1" t="s">
        <v>2400</v>
      </c>
      <c r="E337" s="1" t="s">
        <v>2400</v>
      </c>
      <c r="F337" s="1" t="s">
        <v>2400</v>
      </c>
      <c r="G337" s="1" t="s">
        <v>2400</v>
      </c>
      <c r="H337" s="1" t="s">
        <v>2400</v>
      </c>
      <c r="I337" s="1" t="s">
        <v>986</v>
      </c>
      <c r="J337" s="6" t="s">
        <v>1002</v>
      </c>
      <c r="M337" s="6" t="s">
        <v>992</v>
      </c>
      <c r="O337" s="1" t="s">
        <v>992</v>
      </c>
    </row>
    <row r="338" spans="1:16" x14ac:dyDescent="0.2">
      <c r="A338" s="1" t="s">
        <v>252</v>
      </c>
      <c r="B338" s="2" t="str">
        <v>Cerambyx cerdo</v>
      </c>
      <c r="C338" s="1" t="s">
        <v>469</v>
      </c>
      <c r="D338" s="1" t="s">
        <v>2400</v>
      </c>
      <c r="E338" s="1" t="s">
        <v>2400</v>
      </c>
      <c r="F338" s="1" t="s">
        <v>2400</v>
      </c>
      <c r="G338" s="1" t="s">
        <v>2400</v>
      </c>
      <c r="H338" s="1" t="s">
        <v>2400</v>
      </c>
      <c r="I338" s="1" t="s">
        <v>986</v>
      </c>
      <c r="J338" s="6" t="s">
        <v>1002</v>
      </c>
      <c r="M338" s="6" t="s">
        <v>1002</v>
      </c>
    </row>
    <row r="339" spans="1:16" x14ac:dyDescent="0.2">
      <c r="A339" s="1" t="s">
        <v>252</v>
      </c>
      <c r="B339" s="2" t="str">
        <v>Cerambyx cerdo</v>
      </c>
      <c r="C339" s="1" t="s">
        <v>464</v>
      </c>
      <c r="D339" s="1" t="s">
        <v>2400</v>
      </c>
      <c r="E339" s="1" t="s">
        <v>2400</v>
      </c>
      <c r="F339" s="1" t="s">
        <v>2400</v>
      </c>
      <c r="G339" s="1" t="s">
        <v>2400</v>
      </c>
      <c r="H339" s="1" t="s">
        <v>2400</v>
      </c>
      <c r="I339" s="1" t="s">
        <v>986</v>
      </c>
      <c r="J339" s="6" t="s">
        <v>1002</v>
      </c>
      <c r="M339" s="6" t="s">
        <v>1002</v>
      </c>
    </row>
    <row r="340" spans="1:16" x14ac:dyDescent="0.2">
      <c r="A340" s="1" t="s">
        <v>253</v>
      </c>
      <c r="B340" s="2" t="str">
        <v>Osmoderma italicum</v>
      </c>
      <c r="C340" s="1" t="s">
        <v>464</v>
      </c>
      <c r="D340" s="1" t="s">
        <v>2400</v>
      </c>
      <c r="E340" s="1" t="s">
        <v>2400</v>
      </c>
      <c r="F340" s="1" t="s">
        <v>2400</v>
      </c>
      <c r="G340" s="1" t="s">
        <v>2400</v>
      </c>
      <c r="H340" s="1" t="s">
        <v>2400</v>
      </c>
      <c r="I340" s="1" t="s">
        <v>986</v>
      </c>
      <c r="J340" s="6" t="s">
        <v>992</v>
      </c>
      <c r="L340" s="1" t="s">
        <v>992</v>
      </c>
      <c r="M340" s="6" t="s">
        <v>992</v>
      </c>
      <c r="O340" s="1" t="s">
        <v>992</v>
      </c>
    </row>
    <row r="341" spans="1:16" x14ac:dyDescent="0.2">
      <c r="A341" s="1" t="s">
        <v>254</v>
      </c>
      <c r="B341" s="2" t="str">
        <v>Saga pedo</v>
      </c>
      <c r="C341" s="1" t="s">
        <v>467</v>
      </c>
      <c r="D341" s="1" t="s">
        <v>2400</v>
      </c>
      <c r="E341" s="1" t="s">
        <v>2400</v>
      </c>
      <c r="F341" s="1" t="s">
        <v>2400</v>
      </c>
      <c r="G341" s="1" t="s">
        <v>2400</v>
      </c>
      <c r="H341" s="1" t="s">
        <v>2400</v>
      </c>
      <c r="I341" s="1" t="s">
        <v>986</v>
      </c>
      <c r="J341" s="6" t="s">
        <v>992</v>
      </c>
      <c r="L341" s="1" t="s">
        <v>992</v>
      </c>
      <c r="M341" s="6" t="s">
        <v>992</v>
      </c>
      <c r="O341" s="1" t="s">
        <v>992</v>
      </c>
    </row>
    <row r="342" spans="1:16" x14ac:dyDescent="0.2">
      <c r="A342" s="1" t="s">
        <v>254</v>
      </c>
      <c r="B342" s="2" t="str">
        <v>Saga pedo</v>
      </c>
      <c r="C342" s="1" t="s">
        <v>469</v>
      </c>
      <c r="D342" s="1" t="s">
        <v>2400</v>
      </c>
      <c r="E342" s="1" t="s">
        <v>2400</v>
      </c>
      <c r="F342" s="1" t="s">
        <v>2400</v>
      </c>
      <c r="G342" s="1" t="s">
        <v>2400</v>
      </c>
      <c r="H342" s="1" t="s">
        <v>2400</v>
      </c>
      <c r="I342" s="1" t="s">
        <v>986</v>
      </c>
      <c r="J342" s="6" t="s">
        <v>992</v>
      </c>
      <c r="L342" s="1" t="s">
        <v>992</v>
      </c>
      <c r="M342" s="6" t="s">
        <v>992</v>
      </c>
      <c r="O342" s="1" t="s">
        <v>992</v>
      </c>
    </row>
    <row r="343" spans="1:16" x14ac:dyDescent="0.2">
      <c r="A343" s="1" t="s">
        <v>254</v>
      </c>
      <c r="B343" s="2" t="str">
        <v>Saga pedo</v>
      </c>
      <c r="C343" s="1" t="s">
        <v>464</v>
      </c>
      <c r="D343" s="1" t="s">
        <v>2400</v>
      </c>
      <c r="E343" s="1" t="s">
        <v>2400</v>
      </c>
      <c r="F343" s="1" t="s">
        <v>2400</v>
      </c>
      <c r="G343" s="1" t="s">
        <v>2400</v>
      </c>
      <c r="H343" s="1" t="s">
        <v>2400</v>
      </c>
      <c r="I343" s="1" t="s">
        <v>986</v>
      </c>
      <c r="J343" s="6" t="s">
        <v>992</v>
      </c>
      <c r="L343" s="1" t="s">
        <v>992</v>
      </c>
      <c r="M343" s="6" t="s">
        <v>992</v>
      </c>
      <c r="O343" s="1" t="s">
        <v>992</v>
      </c>
    </row>
    <row r="344" spans="1:16" x14ac:dyDescent="0.2">
      <c r="A344" s="1" t="s">
        <v>255</v>
      </c>
      <c r="B344" s="2" t="str">
        <v>Rhysodes sulcatus</v>
      </c>
      <c r="C344" s="1" t="s">
        <v>467</v>
      </c>
      <c r="D344" s="1" t="s">
        <v>2400</v>
      </c>
      <c r="E344" s="1" t="s">
        <v>2414</v>
      </c>
      <c r="F344" s="1" t="s">
        <v>2400</v>
      </c>
      <c r="G344" s="1" t="s">
        <v>2400</v>
      </c>
      <c r="H344" s="1" t="s">
        <v>2400</v>
      </c>
      <c r="I344" s="1" t="s">
        <v>986</v>
      </c>
      <c r="J344" s="6" t="s">
        <v>1002</v>
      </c>
      <c r="M344" s="6" t="s">
        <v>1002</v>
      </c>
    </row>
    <row r="345" spans="1:16" x14ac:dyDescent="0.2">
      <c r="A345" s="1" t="s">
        <v>255</v>
      </c>
      <c r="B345" s="2" t="str">
        <v>Rhysodes sulcatus</v>
      </c>
      <c r="C345" s="1" t="s">
        <v>469</v>
      </c>
      <c r="D345" s="1" t="s">
        <v>2400</v>
      </c>
      <c r="E345" s="1" t="s">
        <v>2414</v>
      </c>
      <c r="F345" s="1" t="s">
        <v>2400</v>
      </c>
      <c r="G345" s="1" t="s">
        <v>2400</v>
      </c>
      <c r="H345" s="1" t="s">
        <v>2400</v>
      </c>
      <c r="I345" s="1" t="s">
        <v>986</v>
      </c>
      <c r="J345" s="6" t="s">
        <v>1002</v>
      </c>
      <c r="M345" s="6" t="s">
        <v>1002</v>
      </c>
    </row>
    <row r="346" spans="1:16" x14ac:dyDescent="0.2">
      <c r="A346" s="1" t="s">
        <v>255</v>
      </c>
      <c r="B346" s="2" t="str">
        <v>Rhysodes sulcatus</v>
      </c>
      <c r="C346" s="1" t="s">
        <v>464</v>
      </c>
      <c r="D346" s="1" t="s">
        <v>2400</v>
      </c>
      <c r="E346" s="1" t="s">
        <v>2414</v>
      </c>
      <c r="F346" s="1" t="s">
        <v>2400</v>
      </c>
      <c r="G346" s="1" t="s">
        <v>2400</v>
      </c>
      <c r="H346" s="1" t="s">
        <v>2400</v>
      </c>
      <c r="I346" s="1" t="s">
        <v>986</v>
      </c>
      <c r="J346" s="6" t="s">
        <v>1002</v>
      </c>
      <c r="M346" s="6" t="s">
        <v>1002</v>
      </c>
    </row>
    <row r="347" spans="1:16" x14ac:dyDescent="0.2">
      <c r="A347" s="1" t="s">
        <v>256</v>
      </c>
      <c r="B347" s="2" t="str">
        <v>Erannis ankeraria</v>
      </c>
      <c r="C347" s="1" t="s">
        <v>469</v>
      </c>
      <c r="D347" s="1" t="s">
        <v>2414</v>
      </c>
      <c r="E347" s="1" t="s">
        <v>2414</v>
      </c>
      <c r="F347" s="1" t="s">
        <v>2414</v>
      </c>
      <c r="G347" s="1" t="s">
        <v>2414</v>
      </c>
      <c r="H347" s="1" t="s">
        <v>2414</v>
      </c>
      <c r="I347" s="1" t="s">
        <v>1117</v>
      </c>
      <c r="J347" s="6" t="s">
        <v>1008</v>
      </c>
      <c r="L347" s="1" t="s">
        <v>1008</v>
      </c>
      <c r="M347" s="6" t="s">
        <v>1008</v>
      </c>
      <c r="O347" s="1" t="s">
        <v>1008</v>
      </c>
      <c r="P347" t="s">
        <v>2471</v>
      </c>
    </row>
    <row r="348" spans="1:16" x14ac:dyDescent="0.2">
      <c r="A348" s="1" t="s">
        <v>256</v>
      </c>
      <c r="B348" s="2" t="str">
        <v>Erannis ankeraria</v>
      </c>
      <c r="C348" s="1" t="s">
        <v>464</v>
      </c>
      <c r="D348" s="1" t="s">
        <v>2414</v>
      </c>
      <c r="E348" s="1" t="s">
        <v>2414</v>
      </c>
      <c r="F348" s="1" t="s">
        <v>2414</v>
      </c>
      <c r="G348" s="1" t="s">
        <v>2414</v>
      </c>
      <c r="H348" s="1" t="s">
        <v>2414</v>
      </c>
      <c r="I348" s="1" t="s">
        <v>1117</v>
      </c>
      <c r="J348" s="6" t="s">
        <v>1008</v>
      </c>
      <c r="L348" s="1" t="s">
        <v>1008</v>
      </c>
      <c r="M348" s="6" t="s">
        <v>1008</v>
      </c>
      <c r="O348" s="1" t="s">
        <v>1008</v>
      </c>
      <c r="P348" t="s">
        <v>2471</v>
      </c>
    </row>
    <row r="349" spans="1:16" x14ac:dyDescent="0.2">
      <c r="A349" s="1" t="s">
        <v>257</v>
      </c>
      <c r="B349" s="2" t="str">
        <v>Maculinea teleius</v>
      </c>
      <c r="C349" s="1" t="s">
        <v>467</v>
      </c>
      <c r="D349" s="1" t="s">
        <v>2401</v>
      </c>
      <c r="E349" s="1" t="s">
        <v>2401</v>
      </c>
      <c r="F349" s="1" t="s">
        <v>2401</v>
      </c>
      <c r="G349" s="1" t="s">
        <v>2401</v>
      </c>
      <c r="H349" s="1" t="s">
        <v>2401</v>
      </c>
      <c r="I349" s="1" t="s">
        <v>981</v>
      </c>
      <c r="J349" s="6" t="s">
        <v>1002</v>
      </c>
      <c r="M349" s="6" t="s">
        <v>1002</v>
      </c>
    </row>
    <row r="350" spans="1:16" x14ac:dyDescent="0.2">
      <c r="A350" s="1" t="s">
        <v>257</v>
      </c>
      <c r="B350" s="2" t="str">
        <v>Maculinea teleius</v>
      </c>
      <c r="C350" s="1" t="s">
        <v>469</v>
      </c>
      <c r="D350" s="1" t="s">
        <v>2401</v>
      </c>
      <c r="E350" s="1" t="s">
        <v>2401</v>
      </c>
      <c r="F350" s="1" t="s">
        <v>2401</v>
      </c>
      <c r="G350" s="1" t="s">
        <v>2401</v>
      </c>
      <c r="H350" s="1" t="s">
        <v>2401</v>
      </c>
      <c r="I350" s="1" t="s">
        <v>981</v>
      </c>
      <c r="J350" s="6" t="s">
        <v>1002</v>
      </c>
      <c r="M350" s="6" t="s">
        <v>1002</v>
      </c>
    </row>
    <row r="351" spans="1:16" x14ac:dyDescent="0.2">
      <c r="A351" s="1" t="s">
        <v>258</v>
      </c>
      <c r="B351" s="2" t="str">
        <v>Coenonympha oedippus</v>
      </c>
      <c r="C351" s="1" t="s">
        <v>467</v>
      </c>
      <c r="D351" s="1" t="s">
        <v>2400</v>
      </c>
      <c r="E351" s="1" t="s">
        <v>2400</v>
      </c>
      <c r="F351" s="1" t="s">
        <v>2403</v>
      </c>
      <c r="G351" s="1" t="s">
        <v>2403</v>
      </c>
      <c r="H351" s="1" t="s">
        <v>2403</v>
      </c>
      <c r="I351" s="1" t="s">
        <v>981</v>
      </c>
      <c r="J351" s="6" t="s">
        <v>1002</v>
      </c>
      <c r="M351" s="6" t="s">
        <v>1002</v>
      </c>
    </row>
    <row r="352" spans="1:16" x14ac:dyDescent="0.2">
      <c r="A352" s="1" t="s">
        <v>258</v>
      </c>
      <c r="B352" s="2" t="str">
        <v>Coenonympha oedippus</v>
      </c>
      <c r="C352" s="1" t="s">
        <v>469</v>
      </c>
      <c r="D352" s="1" t="s">
        <v>2400</v>
      </c>
      <c r="E352" s="1" t="s">
        <v>2400</v>
      </c>
      <c r="F352" s="1" t="s">
        <v>2403</v>
      </c>
      <c r="G352" s="1" t="s">
        <v>2403</v>
      </c>
      <c r="H352" s="1" t="s">
        <v>2403</v>
      </c>
      <c r="I352" s="1" t="s">
        <v>981</v>
      </c>
      <c r="J352" s="6" t="s">
        <v>1002</v>
      </c>
      <c r="M352" s="6" t="s">
        <v>1002</v>
      </c>
    </row>
    <row r="353" spans="1:16" x14ac:dyDescent="0.2">
      <c r="A353" s="1" t="s">
        <v>259</v>
      </c>
      <c r="B353" s="2" t="str">
        <v>Lopinga achine</v>
      </c>
      <c r="C353" s="1" t="s">
        <v>467</v>
      </c>
      <c r="D353" s="1" t="s">
        <v>2400</v>
      </c>
      <c r="E353" s="1" t="s">
        <v>2400</v>
      </c>
      <c r="F353" s="1" t="s">
        <v>2400</v>
      </c>
      <c r="G353" s="1" t="s">
        <v>2400</v>
      </c>
      <c r="H353" s="1" t="s">
        <v>2400</v>
      </c>
      <c r="I353" s="1" t="s">
        <v>986</v>
      </c>
      <c r="J353" s="6" t="s">
        <v>1002</v>
      </c>
      <c r="M353" s="6" t="s">
        <v>1002</v>
      </c>
    </row>
    <row r="354" spans="1:16" x14ac:dyDescent="0.2">
      <c r="A354" s="1" t="s">
        <v>259</v>
      </c>
      <c r="B354" s="2" t="str">
        <v>Lopinga achine</v>
      </c>
      <c r="C354" s="1" t="s">
        <v>469</v>
      </c>
      <c r="D354" s="1" t="s">
        <v>2401</v>
      </c>
      <c r="E354" s="1" t="s">
        <v>2401</v>
      </c>
      <c r="F354" s="1" t="s">
        <v>2400</v>
      </c>
      <c r="G354" s="1" t="s">
        <v>2401</v>
      </c>
      <c r="H354" s="1" t="s">
        <v>2401</v>
      </c>
      <c r="I354" s="1" t="s">
        <v>986</v>
      </c>
      <c r="J354" s="6" t="s">
        <v>1002</v>
      </c>
      <c r="M354" s="6" t="s">
        <v>992</v>
      </c>
      <c r="O354" s="1" t="s">
        <v>992</v>
      </c>
    </row>
    <row r="355" spans="1:16" x14ac:dyDescent="0.2">
      <c r="A355" s="1" t="s">
        <v>260</v>
      </c>
      <c r="B355" s="2" t="str">
        <v>Eriogaster catax</v>
      </c>
      <c r="C355" s="1" t="s">
        <v>467</v>
      </c>
      <c r="D355" s="1" t="s">
        <v>2400</v>
      </c>
      <c r="E355" s="1" t="s">
        <v>2414</v>
      </c>
      <c r="F355" s="1" t="s">
        <v>2400</v>
      </c>
      <c r="G355" s="1" t="s">
        <v>2400</v>
      </c>
      <c r="H355" s="1" t="s">
        <v>2400</v>
      </c>
      <c r="I355" s="1" t="s">
        <v>986</v>
      </c>
      <c r="J355" s="6" t="s">
        <v>1002</v>
      </c>
      <c r="M355" s="6" t="s">
        <v>1002</v>
      </c>
    </row>
    <row r="356" spans="1:16" x14ac:dyDescent="0.2">
      <c r="A356" s="1" t="s">
        <v>260</v>
      </c>
      <c r="B356" s="2" t="str">
        <v>Eriogaster catax</v>
      </c>
      <c r="C356" s="1" t="s">
        <v>469</v>
      </c>
      <c r="D356" s="1" t="s">
        <v>2400</v>
      </c>
      <c r="E356" s="1" t="s">
        <v>2414</v>
      </c>
      <c r="F356" s="1" t="s">
        <v>2400</v>
      </c>
      <c r="G356" s="1" t="s">
        <v>2400</v>
      </c>
      <c r="H356" s="1" t="s">
        <v>2400</v>
      </c>
      <c r="I356" s="1" t="s">
        <v>986</v>
      </c>
      <c r="J356" s="6" t="s">
        <v>1002</v>
      </c>
      <c r="M356" s="6" t="s">
        <v>1002</v>
      </c>
    </row>
    <row r="357" spans="1:16" x14ac:dyDescent="0.2">
      <c r="A357" s="1" t="s">
        <v>260</v>
      </c>
      <c r="B357" s="2" t="str">
        <v>Eriogaster catax</v>
      </c>
      <c r="C357" s="1" t="s">
        <v>464</v>
      </c>
      <c r="D357" s="1" t="s">
        <v>2400</v>
      </c>
      <c r="E357" s="1" t="s">
        <v>2414</v>
      </c>
      <c r="F357" s="1" t="s">
        <v>2400</v>
      </c>
      <c r="G357" s="1" t="s">
        <v>2403</v>
      </c>
      <c r="H357" s="1" t="s">
        <v>2403</v>
      </c>
      <c r="I357" s="1" t="s">
        <v>986</v>
      </c>
      <c r="J357" s="6" t="s">
        <v>1140</v>
      </c>
      <c r="L357" s="1" t="s">
        <v>979</v>
      </c>
      <c r="M357" s="6" t="s">
        <v>1002</v>
      </c>
      <c r="P357" t="s">
        <v>2472</v>
      </c>
    </row>
    <row r="358" spans="1:16" x14ac:dyDescent="0.2">
      <c r="A358" s="1" t="s">
        <v>261</v>
      </c>
      <c r="B358" s="2" t="str">
        <v>Proserpinus proserpina</v>
      </c>
      <c r="C358" s="1" t="s">
        <v>467</v>
      </c>
      <c r="D358" s="1" t="s">
        <v>2400</v>
      </c>
      <c r="E358" s="1" t="s">
        <v>2400</v>
      </c>
      <c r="F358" s="1" t="s">
        <v>2400</v>
      </c>
      <c r="G358" s="1" t="s">
        <v>2400</v>
      </c>
      <c r="H358" s="1" t="s">
        <v>2400</v>
      </c>
      <c r="I358" s="1" t="s">
        <v>986</v>
      </c>
      <c r="J358" s="6" t="s">
        <v>1002</v>
      </c>
      <c r="M358" s="6" t="s">
        <v>1002</v>
      </c>
    </row>
    <row r="359" spans="1:16" x14ac:dyDescent="0.2">
      <c r="A359" s="1" t="s">
        <v>261</v>
      </c>
      <c r="B359" s="2" t="str">
        <v>Proserpinus proserpina</v>
      </c>
      <c r="C359" s="1" t="s">
        <v>469</v>
      </c>
      <c r="D359" s="1" t="s">
        <v>2400</v>
      </c>
      <c r="E359" s="1" t="s">
        <v>2400</v>
      </c>
      <c r="F359" s="1" t="s">
        <v>2403</v>
      </c>
      <c r="G359" s="1" t="s">
        <v>2403</v>
      </c>
      <c r="H359" s="1" t="s">
        <v>2403</v>
      </c>
      <c r="I359" s="1" t="s">
        <v>981</v>
      </c>
      <c r="J359" s="6" t="s">
        <v>1140</v>
      </c>
      <c r="L359" s="1" t="s">
        <v>979</v>
      </c>
      <c r="M359" s="6" t="s">
        <v>1140</v>
      </c>
      <c r="O359" s="1" t="s">
        <v>979</v>
      </c>
      <c r="P359" t="s">
        <v>2473</v>
      </c>
    </row>
    <row r="360" spans="1:16" x14ac:dyDescent="0.2">
      <c r="A360" s="1" t="s">
        <v>261</v>
      </c>
      <c r="B360" s="2" t="str">
        <v>Proserpinus proserpina</v>
      </c>
      <c r="C360" s="1" t="s">
        <v>464</v>
      </c>
      <c r="D360" s="1" t="s">
        <v>2400</v>
      </c>
      <c r="E360" s="1" t="s">
        <v>2414</v>
      </c>
      <c r="F360" s="1" t="s">
        <v>2403</v>
      </c>
      <c r="G360" s="1" t="s">
        <v>2403</v>
      </c>
      <c r="H360" s="1" t="s">
        <v>2403</v>
      </c>
      <c r="I360" s="1" t="s">
        <v>981</v>
      </c>
      <c r="J360" s="6" t="s">
        <v>1140</v>
      </c>
      <c r="L360" s="1" t="s">
        <v>979</v>
      </c>
      <c r="M360" s="6" t="s">
        <v>1140</v>
      </c>
      <c r="O360" s="1" t="s">
        <v>979</v>
      </c>
      <c r="P360" t="s">
        <v>2473</v>
      </c>
    </row>
    <row r="361" spans="1:16" x14ac:dyDescent="0.2">
      <c r="A361" s="1" t="s">
        <v>262</v>
      </c>
      <c r="B361" s="2" t="str">
        <v>Hyles hippophaes</v>
      </c>
      <c r="C361" s="1" t="s">
        <v>467</v>
      </c>
      <c r="D361" s="1" t="s">
        <v>2414</v>
      </c>
      <c r="E361" s="1" t="s">
        <v>2414</v>
      </c>
      <c r="F361" s="1" t="s">
        <v>2401</v>
      </c>
      <c r="G361" s="1" t="s">
        <v>2401</v>
      </c>
      <c r="H361" s="1" t="s">
        <v>2401</v>
      </c>
      <c r="I361" s="1" t="s">
        <v>1117</v>
      </c>
      <c r="J361" s="6" t="s">
        <v>1002</v>
      </c>
      <c r="M361" s="6" t="s">
        <v>1002</v>
      </c>
    </row>
    <row r="362" spans="1:16" x14ac:dyDescent="0.2">
      <c r="A362" s="1" t="s">
        <v>262</v>
      </c>
      <c r="B362" s="2" t="str">
        <v>Hyles hippophaes</v>
      </c>
      <c r="C362" s="1" t="s">
        <v>469</v>
      </c>
      <c r="D362" s="1" t="s">
        <v>2414</v>
      </c>
      <c r="E362" s="1" t="s">
        <v>2414</v>
      </c>
      <c r="F362" s="1" t="s">
        <v>2401</v>
      </c>
      <c r="G362" s="1" t="s">
        <v>2401</v>
      </c>
      <c r="H362" s="1" t="s">
        <v>2401</v>
      </c>
      <c r="I362" s="1" t="s">
        <v>1117</v>
      </c>
      <c r="J362" s="6" t="s">
        <v>1002</v>
      </c>
      <c r="M362" s="6" t="s">
        <v>1002</v>
      </c>
    </row>
    <row r="363" spans="1:16" x14ac:dyDescent="0.2">
      <c r="A363" s="1" t="s">
        <v>263</v>
      </c>
      <c r="B363" s="2" t="str">
        <v>Euplagia quadripunctaria</v>
      </c>
      <c r="C363" s="1" t="s">
        <v>467</v>
      </c>
      <c r="D363" s="1" t="s">
        <v>2400</v>
      </c>
      <c r="E363" s="1" t="s">
        <v>2400</v>
      </c>
      <c r="F363" s="1" t="s">
        <v>2400</v>
      </c>
      <c r="G363" s="1" t="s">
        <v>2400</v>
      </c>
      <c r="H363" s="1" t="s">
        <v>2400</v>
      </c>
      <c r="I363" s="1" t="s">
        <v>986</v>
      </c>
      <c r="J363" s="6" t="s">
        <v>1002</v>
      </c>
      <c r="M363" s="6" t="s">
        <v>1002</v>
      </c>
    </row>
    <row r="364" spans="1:16" x14ac:dyDescent="0.2">
      <c r="A364" s="1" t="s">
        <v>263</v>
      </c>
      <c r="B364" s="2" t="str">
        <v>Euplagia quadripunctaria</v>
      </c>
      <c r="C364" s="1" t="s">
        <v>469</v>
      </c>
      <c r="D364" s="1" t="s">
        <v>2400</v>
      </c>
      <c r="E364" s="1" t="s">
        <v>2400</v>
      </c>
      <c r="F364" s="1" t="s">
        <v>2400</v>
      </c>
      <c r="G364" s="1" t="s">
        <v>2400</v>
      </c>
      <c r="H364" s="1" t="s">
        <v>2400</v>
      </c>
      <c r="I364" s="1" t="s">
        <v>986</v>
      </c>
      <c r="J364" s="6" t="s">
        <v>1002</v>
      </c>
      <c r="M364" s="6" t="s">
        <v>1002</v>
      </c>
    </row>
    <row r="365" spans="1:16" x14ac:dyDescent="0.2">
      <c r="A365" s="1" t="s">
        <v>263</v>
      </c>
      <c r="B365" s="2" t="str">
        <v>Euplagia quadripunctaria</v>
      </c>
      <c r="C365" s="1" t="s">
        <v>464</v>
      </c>
      <c r="D365" s="1" t="s">
        <v>2400</v>
      </c>
      <c r="E365" s="1" t="s">
        <v>2400</v>
      </c>
      <c r="F365" s="1" t="s">
        <v>2400</v>
      </c>
      <c r="G365" s="1" t="s">
        <v>2400</v>
      </c>
      <c r="H365" s="1" t="s">
        <v>2400</v>
      </c>
      <c r="I365" s="1" t="s">
        <v>986</v>
      </c>
      <c r="J365" s="6" t="s">
        <v>1002</v>
      </c>
      <c r="M365" s="6" t="s">
        <v>1002</v>
      </c>
    </row>
    <row r="366" spans="1:16" x14ac:dyDescent="0.2">
      <c r="A366" s="1" t="s">
        <v>264</v>
      </c>
      <c r="B366" s="2" t="str">
        <v>Melanargia arge</v>
      </c>
      <c r="C366" s="1" t="s">
        <v>464</v>
      </c>
      <c r="D366" s="1" t="s">
        <v>2400</v>
      </c>
      <c r="E366" s="1" t="s">
        <v>2400</v>
      </c>
      <c r="F366" s="1" t="s">
        <v>2400</v>
      </c>
      <c r="G366" s="1" t="s">
        <v>2400</v>
      </c>
      <c r="H366" s="1" t="s">
        <v>2400</v>
      </c>
      <c r="I366" s="1" t="s">
        <v>986</v>
      </c>
      <c r="J366" s="6" t="s">
        <v>1002</v>
      </c>
      <c r="M366" s="6" t="s">
        <v>992</v>
      </c>
      <c r="O366" s="1" t="s">
        <v>992</v>
      </c>
    </row>
    <row r="367" spans="1:16" x14ac:dyDescent="0.2">
      <c r="A367" s="1" t="s">
        <v>264</v>
      </c>
      <c r="B367" s="2" t="str">
        <v>Melanargia arge</v>
      </c>
      <c r="C367" s="1" t="s">
        <v>467</v>
      </c>
      <c r="D367" s="1" t="s">
        <v>2400</v>
      </c>
      <c r="E367" s="1" t="s">
        <v>2400</v>
      </c>
      <c r="F367" s="1" t="s">
        <v>2400</v>
      </c>
      <c r="G367" s="1" t="s">
        <v>2400</v>
      </c>
      <c r="H367" s="1" t="s">
        <v>2400</v>
      </c>
      <c r="I367" s="1" t="s">
        <v>986</v>
      </c>
      <c r="J367" s="6" t="s">
        <v>1002</v>
      </c>
      <c r="M367" s="6" t="s">
        <v>979</v>
      </c>
      <c r="O367" s="1" t="s">
        <v>979</v>
      </c>
      <c r="P367" t="s">
        <v>2474</v>
      </c>
    </row>
    <row r="368" spans="1:16" x14ac:dyDescent="0.2">
      <c r="A368" s="1" t="s">
        <v>265</v>
      </c>
      <c r="B368" s="2" t="str">
        <v>Zerynthia polyxena</v>
      </c>
      <c r="C368" s="1" t="s">
        <v>467</v>
      </c>
      <c r="D368" s="1" t="s">
        <v>2400</v>
      </c>
      <c r="E368" s="1" t="s">
        <v>2400</v>
      </c>
      <c r="F368" s="1" t="s">
        <v>2403</v>
      </c>
      <c r="G368" s="1" t="s">
        <v>2403</v>
      </c>
      <c r="H368" s="1" t="s">
        <v>2403</v>
      </c>
      <c r="I368" s="1" t="s">
        <v>986</v>
      </c>
      <c r="J368" s="6" t="s">
        <v>1002</v>
      </c>
      <c r="M368" s="6" t="s">
        <v>1002</v>
      </c>
    </row>
    <row r="369" spans="1:16" x14ac:dyDescent="0.2">
      <c r="A369" s="1" t="s">
        <v>265</v>
      </c>
      <c r="B369" s="2" t="str">
        <v>Zerynthia polyxena</v>
      </c>
      <c r="C369" s="1" t="s">
        <v>469</v>
      </c>
      <c r="D369" s="1" t="s">
        <v>2400</v>
      </c>
      <c r="E369" s="1" t="s">
        <v>2400</v>
      </c>
      <c r="F369" s="1" t="s">
        <v>2401</v>
      </c>
      <c r="G369" s="1" t="s">
        <v>2401</v>
      </c>
      <c r="H369" s="1" t="s">
        <v>2401</v>
      </c>
      <c r="I369" s="1" t="s">
        <v>981</v>
      </c>
      <c r="J369" s="6" t="s">
        <v>992</v>
      </c>
      <c r="L369" s="1" t="s">
        <v>992</v>
      </c>
      <c r="M369" s="6" t="s">
        <v>1002</v>
      </c>
    </row>
    <row r="370" spans="1:16" x14ac:dyDescent="0.2">
      <c r="A370" s="1" t="s">
        <v>266</v>
      </c>
      <c r="B370" s="2" t="str">
        <v>Zerynthia cassandra</v>
      </c>
      <c r="C370" s="1" t="s">
        <v>469</v>
      </c>
      <c r="D370" s="1" t="s">
        <v>2400</v>
      </c>
      <c r="E370" s="1" t="s">
        <v>2400</v>
      </c>
      <c r="F370" s="1" t="s">
        <v>2400</v>
      </c>
      <c r="G370" s="1" t="s">
        <v>2400</v>
      </c>
      <c r="H370" s="1" t="s">
        <v>2400</v>
      </c>
      <c r="I370" s="1" t="s">
        <v>986</v>
      </c>
      <c r="J370" s="6" t="s">
        <v>1002</v>
      </c>
      <c r="M370" s="6" t="s">
        <v>1002</v>
      </c>
    </row>
    <row r="371" spans="1:16" x14ac:dyDescent="0.2">
      <c r="A371" s="1" t="s">
        <v>266</v>
      </c>
      <c r="B371" s="2" t="str">
        <v>Zerynthia cassandra</v>
      </c>
      <c r="C371" s="1" t="s">
        <v>464</v>
      </c>
      <c r="D371" s="1" t="s">
        <v>2400</v>
      </c>
      <c r="E371" s="1" t="s">
        <v>2400</v>
      </c>
      <c r="F371" s="1" t="s">
        <v>2400</v>
      </c>
      <c r="G371" s="1" t="s">
        <v>2400</v>
      </c>
      <c r="H371" s="1" t="s">
        <v>2400</v>
      </c>
      <c r="I371" s="1" t="s">
        <v>986</v>
      </c>
      <c r="J371" s="6" t="s">
        <v>1002</v>
      </c>
      <c r="M371" s="6" t="s">
        <v>1002</v>
      </c>
    </row>
    <row r="372" spans="1:16" x14ac:dyDescent="0.2">
      <c r="A372" s="1" t="s">
        <v>267</v>
      </c>
      <c r="B372" s="2" t="str">
        <v>Parnassius apollo</v>
      </c>
      <c r="C372" s="1" t="s">
        <v>467</v>
      </c>
      <c r="D372" s="1" t="s">
        <v>2400</v>
      </c>
      <c r="E372" s="1" t="s">
        <v>2400</v>
      </c>
      <c r="F372" s="1" t="s">
        <v>2400</v>
      </c>
      <c r="G372" s="1" t="s">
        <v>2400</v>
      </c>
      <c r="H372" s="1" t="s">
        <v>2400</v>
      </c>
      <c r="I372" s="1" t="s">
        <v>986</v>
      </c>
      <c r="J372" s="6" t="s">
        <v>1002</v>
      </c>
      <c r="M372" s="6" t="s">
        <v>1002</v>
      </c>
    </row>
    <row r="373" spans="1:16" x14ac:dyDescent="0.2">
      <c r="A373" s="1" t="s">
        <v>267</v>
      </c>
      <c r="B373" s="2" t="str">
        <v>Parnassius apollo</v>
      </c>
      <c r="C373" s="1" t="s">
        <v>469</v>
      </c>
      <c r="D373" s="1" t="s">
        <v>2400</v>
      </c>
      <c r="E373" s="1" t="s">
        <v>2403</v>
      </c>
      <c r="F373" s="1" t="s">
        <v>2401</v>
      </c>
      <c r="G373" s="1" t="s">
        <v>2403</v>
      </c>
      <c r="H373" s="1" t="s">
        <v>2401</v>
      </c>
      <c r="I373" s="1" t="s">
        <v>981</v>
      </c>
      <c r="J373" s="6" t="s">
        <v>1140</v>
      </c>
      <c r="L373" s="1" t="s">
        <v>979</v>
      </c>
      <c r="M373" s="6" t="s">
        <v>1002</v>
      </c>
      <c r="P373" t="s">
        <v>2475</v>
      </c>
    </row>
    <row r="374" spans="1:16" x14ac:dyDescent="0.2">
      <c r="A374" s="1" t="s">
        <v>267</v>
      </c>
      <c r="B374" s="2" t="str">
        <v>Parnassius apollo</v>
      </c>
      <c r="C374" s="1" t="s">
        <v>464</v>
      </c>
      <c r="D374" s="1" t="s">
        <v>2400</v>
      </c>
      <c r="E374" s="1" t="s">
        <v>2403</v>
      </c>
      <c r="F374" s="1" t="s">
        <v>2401</v>
      </c>
      <c r="G374" s="1" t="s">
        <v>2403</v>
      </c>
      <c r="H374" s="1" t="s">
        <v>2401</v>
      </c>
      <c r="I374" s="1" t="s">
        <v>981</v>
      </c>
      <c r="J374" s="6" t="s">
        <v>1140</v>
      </c>
      <c r="L374" s="1" t="s">
        <v>979</v>
      </c>
      <c r="M374" s="6" t="s">
        <v>1002</v>
      </c>
      <c r="P374" t="s">
        <v>2475</v>
      </c>
    </row>
    <row r="375" spans="1:16" x14ac:dyDescent="0.2">
      <c r="A375" s="1" t="s">
        <v>268</v>
      </c>
      <c r="B375" s="2" t="str">
        <v>Parnassius mnemosyne</v>
      </c>
      <c r="C375" s="1" t="s">
        <v>467</v>
      </c>
      <c r="D375" s="1" t="s">
        <v>2400</v>
      </c>
      <c r="E375" s="1" t="s">
        <v>2400</v>
      </c>
      <c r="F375" s="1" t="s">
        <v>2400</v>
      </c>
      <c r="G375" s="1" t="s">
        <v>2403</v>
      </c>
      <c r="H375" s="1" t="s">
        <v>2403</v>
      </c>
      <c r="I375" s="1" t="s">
        <v>986</v>
      </c>
      <c r="J375" s="6" t="s">
        <v>979</v>
      </c>
      <c r="L375" s="1" t="s">
        <v>979</v>
      </c>
      <c r="M375" s="6" t="s">
        <v>1002</v>
      </c>
      <c r="P375" t="s">
        <v>2476</v>
      </c>
    </row>
    <row r="376" spans="1:16" x14ac:dyDescent="0.2">
      <c r="A376" s="1" t="s">
        <v>268</v>
      </c>
      <c r="B376" s="2" t="str">
        <v>Parnassius mnemosyne</v>
      </c>
      <c r="C376" s="1" t="s">
        <v>469</v>
      </c>
      <c r="D376" s="1" t="s">
        <v>2400</v>
      </c>
      <c r="E376" s="1" t="s">
        <v>2400</v>
      </c>
      <c r="F376" s="1" t="s">
        <v>2400</v>
      </c>
      <c r="G376" s="1" t="s">
        <v>2403</v>
      </c>
      <c r="H376" s="1" t="s">
        <v>2403</v>
      </c>
      <c r="I376" s="1" t="s">
        <v>986</v>
      </c>
      <c r="J376" s="6" t="s">
        <v>1002</v>
      </c>
      <c r="M376" s="6" t="s">
        <v>1002</v>
      </c>
    </row>
    <row r="377" spans="1:16" x14ac:dyDescent="0.2">
      <c r="A377" s="1" t="s">
        <v>268</v>
      </c>
      <c r="B377" s="2" t="str">
        <v>Parnassius mnemosyne</v>
      </c>
      <c r="C377" s="1" t="s">
        <v>464</v>
      </c>
      <c r="D377" s="1" t="s">
        <v>2400</v>
      </c>
      <c r="E377" s="1" t="s">
        <v>2400</v>
      </c>
      <c r="F377" s="1" t="s">
        <v>2400</v>
      </c>
      <c r="G377" s="1" t="s">
        <v>2403</v>
      </c>
      <c r="H377" s="1" t="s">
        <v>2403</v>
      </c>
      <c r="I377" s="1" t="s">
        <v>986</v>
      </c>
      <c r="J377" s="6" t="s">
        <v>1002</v>
      </c>
      <c r="M377" s="6" t="s">
        <v>1002</v>
      </c>
    </row>
    <row r="378" spans="1:16" x14ac:dyDescent="0.2">
      <c r="A378" s="1" t="s">
        <v>269</v>
      </c>
      <c r="B378" s="2" t="str">
        <v>Maculinea arion</v>
      </c>
      <c r="C378" s="1" t="s">
        <v>467</v>
      </c>
      <c r="D378" s="1" t="s">
        <v>2400</v>
      </c>
      <c r="E378" s="1" t="s">
        <v>2400</v>
      </c>
      <c r="F378" s="1" t="s">
        <v>2400</v>
      </c>
      <c r="G378" s="1" t="s">
        <v>2400</v>
      </c>
      <c r="H378" s="1" t="s">
        <v>2400</v>
      </c>
      <c r="I378" s="1" t="s">
        <v>986</v>
      </c>
      <c r="J378" s="6" t="s">
        <v>1002</v>
      </c>
      <c r="M378" s="6" t="s">
        <v>1002</v>
      </c>
    </row>
    <row r="379" spans="1:16" x14ac:dyDescent="0.2">
      <c r="A379" s="1" t="s">
        <v>269</v>
      </c>
      <c r="B379" s="2" t="str">
        <v>Maculinea arion</v>
      </c>
      <c r="C379" s="1" t="s">
        <v>469</v>
      </c>
      <c r="D379" s="1" t="s">
        <v>2400</v>
      </c>
      <c r="E379" s="1" t="s">
        <v>2403</v>
      </c>
      <c r="F379" s="1" t="s">
        <v>2403</v>
      </c>
      <c r="G379" s="1" t="s">
        <v>2403</v>
      </c>
      <c r="H379" s="1" t="s">
        <v>2403</v>
      </c>
      <c r="I379" s="1" t="s">
        <v>981</v>
      </c>
      <c r="J379" s="6" t="s">
        <v>1002</v>
      </c>
      <c r="M379" s="6" t="s">
        <v>1002</v>
      </c>
    </row>
    <row r="380" spans="1:16" x14ac:dyDescent="0.2">
      <c r="A380" s="1" t="s">
        <v>269</v>
      </c>
      <c r="B380" s="2" t="str">
        <v>Maculinea arion</v>
      </c>
      <c r="C380" s="1" t="s">
        <v>464</v>
      </c>
      <c r="D380" s="1" t="s">
        <v>2400</v>
      </c>
      <c r="E380" s="1" t="s">
        <v>2403</v>
      </c>
      <c r="F380" s="1" t="s">
        <v>2400</v>
      </c>
      <c r="G380" s="1" t="s">
        <v>2403</v>
      </c>
      <c r="H380" s="1" t="s">
        <v>2403</v>
      </c>
      <c r="I380" s="1" t="s">
        <v>981</v>
      </c>
      <c r="J380" s="6" t="s">
        <v>1002</v>
      </c>
      <c r="M380" s="6" t="s">
        <v>1002</v>
      </c>
    </row>
    <row r="381" spans="1:16" x14ac:dyDescent="0.2">
      <c r="A381" s="1" t="s">
        <v>270</v>
      </c>
      <c r="B381" s="2" t="str">
        <v>Lycaena dispar</v>
      </c>
      <c r="C381" s="1" t="s">
        <v>469</v>
      </c>
      <c r="D381" s="1" t="s">
        <v>2403</v>
      </c>
      <c r="E381" s="1" t="s">
        <v>2403</v>
      </c>
      <c r="F381" s="1" t="s">
        <v>2403</v>
      </c>
      <c r="G381" s="1" t="s">
        <v>2401</v>
      </c>
      <c r="H381" s="1" t="s">
        <v>2401</v>
      </c>
      <c r="I381" s="1" t="s">
        <v>981</v>
      </c>
      <c r="J381" s="6" t="s">
        <v>1140</v>
      </c>
      <c r="L381" s="1" t="s">
        <v>979</v>
      </c>
      <c r="M381" s="6" t="s">
        <v>1002</v>
      </c>
      <c r="P381" t="s">
        <v>2477</v>
      </c>
    </row>
    <row r="382" spans="1:16" x14ac:dyDescent="0.2">
      <c r="A382" s="1" t="s">
        <v>270</v>
      </c>
      <c r="B382" s="2" t="str">
        <v>Lycaena dispar</v>
      </c>
      <c r="C382" s="1" t="s">
        <v>464</v>
      </c>
      <c r="D382" s="1" t="s">
        <v>2401</v>
      </c>
      <c r="E382" s="1" t="s">
        <v>2401</v>
      </c>
      <c r="F382" s="1" t="s">
        <v>2401</v>
      </c>
      <c r="G382" s="1" t="s">
        <v>2401</v>
      </c>
      <c r="H382" s="1" t="s">
        <v>2401</v>
      </c>
      <c r="I382" s="1" t="s">
        <v>981</v>
      </c>
      <c r="J382" s="6" t="s">
        <v>1140</v>
      </c>
      <c r="L382" s="1" t="s">
        <v>979</v>
      </c>
      <c r="M382" s="6" t="s">
        <v>1002</v>
      </c>
      <c r="P382" t="s">
        <v>2477</v>
      </c>
    </row>
    <row r="383" spans="1:16" x14ac:dyDescent="0.2">
      <c r="A383" s="1" t="s">
        <v>271</v>
      </c>
      <c r="B383" s="2" t="str">
        <v>Euphydryas aurinia</v>
      </c>
      <c r="C383" s="1" t="s">
        <v>467</v>
      </c>
      <c r="D383" s="1" t="s">
        <v>2400</v>
      </c>
      <c r="E383" s="1" t="s">
        <v>2403</v>
      </c>
      <c r="F383" s="1" t="s">
        <v>2400</v>
      </c>
      <c r="G383" s="1" t="s">
        <v>2403</v>
      </c>
      <c r="H383" s="1" t="s">
        <v>2403</v>
      </c>
      <c r="I383" s="1" t="s">
        <v>986</v>
      </c>
      <c r="J383" s="6" t="s">
        <v>979</v>
      </c>
      <c r="L383" s="1" t="s">
        <v>979</v>
      </c>
      <c r="M383" s="6" t="s">
        <v>1002</v>
      </c>
      <c r="P383" t="s">
        <v>2478</v>
      </c>
    </row>
    <row r="384" spans="1:16" x14ac:dyDescent="0.2">
      <c r="A384" s="1" t="s">
        <v>271</v>
      </c>
      <c r="B384" s="2" t="str">
        <v>Euphydryas aurinia</v>
      </c>
      <c r="C384" s="1" t="s">
        <v>469</v>
      </c>
      <c r="D384" s="1" t="s">
        <v>2400</v>
      </c>
      <c r="E384" s="1" t="s">
        <v>2414</v>
      </c>
      <c r="F384" s="1" t="s">
        <v>2401</v>
      </c>
      <c r="G384" s="1" t="s">
        <v>2401</v>
      </c>
      <c r="H384" s="1" t="s">
        <v>2401</v>
      </c>
      <c r="I384" s="1" t="s">
        <v>981</v>
      </c>
      <c r="J384" s="6" t="s">
        <v>1002</v>
      </c>
      <c r="M384" s="6" t="s">
        <v>1002</v>
      </c>
    </row>
    <row r="385" spans="1:16" x14ac:dyDescent="0.2">
      <c r="A385" s="1" t="s">
        <v>271</v>
      </c>
      <c r="B385" s="2" t="str">
        <v>Euphydryas aurinia</v>
      </c>
      <c r="C385" s="1" t="s">
        <v>464</v>
      </c>
      <c r="D385" s="1" t="s">
        <v>2400</v>
      </c>
      <c r="E385" s="1" t="s">
        <v>2414</v>
      </c>
      <c r="F385" s="1" t="s">
        <v>2400</v>
      </c>
      <c r="G385" s="1" t="s">
        <v>2400</v>
      </c>
      <c r="H385" s="1" t="s">
        <v>2400</v>
      </c>
      <c r="I385" s="1" t="s">
        <v>986</v>
      </c>
      <c r="J385" s="6" t="s">
        <v>1002</v>
      </c>
      <c r="M385" s="6" t="s">
        <v>1002</v>
      </c>
    </row>
    <row r="386" spans="1:16" x14ac:dyDescent="0.2">
      <c r="A386" s="1" t="s">
        <v>272</v>
      </c>
      <c r="B386" s="2" t="str">
        <v>Crocidura sicula</v>
      </c>
      <c r="C386" s="1" t="s">
        <v>464</v>
      </c>
      <c r="D386" s="1" t="s">
        <v>2400</v>
      </c>
      <c r="E386" s="1" t="s">
        <v>2400</v>
      </c>
      <c r="F386" s="1" t="s">
        <v>2400</v>
      </c>
      <c r="G386" s="1" t="s">
        <v>2400</v>
      </c>
      <c r="H386" s="1" t="s">
        <v>2400</v>
      </c>
      <c r="I386" s="1" t="s">
        <v>986</v>
      </c>
      <c r="J386" s="6" t="s">
        <v>1002</v>
      </c>
      <c r="M386" s="6" t="s">
        <v>1002</v>
      </c>
    </row>
    <row r="387" spans="1:16" x14ac:dyDescent="0.2">
      <c r="A387" s="1" t="s">
        <v>273</v>
      </c>
      <c r="B387" s="2" t="str">
        <v>Cervus elaphus corsicanus</v>
      </c>
      <c r="C387" s="1" t="s">
        <v>464</v>
      </c>
      <c r="D387" s="1" t="s">
        <v>2400</v>
      </c>
      <c r="E387" s="1" t="s">
        <v>2400</v>
      </c>
      <c r="F387" s="1" t="s">
        <v>2400</v>
      </c>
      <c r="G387" s="1" t="s">
        <v>2400</v>
      </c>
      <c r="H387" s="1" t="s">
        <v>2400</v>
      </c>
      <c r="I387" s="1" t="s">
        <v>1020</v>
      </c>
      <c r="J387" s="6" t="s">
        <v>1002</v>
      </c>
      <c r="M387" s="6" t="s">
        <v>1002</v>
      </c>
    </row>
    <row r="388" spans="1:16" x14ac:dyDescent="0.2">
      <c r="A388" s="1" t="s">
        <v>274</v>
      </c>
      <c r="B388" s="2" t="str">
        <v>Ovis aries musimon</v>
      </c>
      <c r="C388" s="1" t="s">
        <v>464</v>
      </c>
      <c r="D388" s="1" t="s">
        <v>2400</v>
      </c>
      <c r="E388" s="1" t="s">
        <v>2400</v>
      </c>
      <c r="F388" s="1" t="s">
        <v>2400</v>
      </c>
      <c r="G388" s="1" t="s">
        <v>2400</v>
      </c>
      <c r="H388" s="1" t="s">
        <v>2400</v>
      </c>
      <c r="I388" s="1" t="s">
        <v>986</v>
      </c>
      <c r="J388" s="6" t="s">
        <v>1002</v>
      </c>
      <c r="M388" s="6" t="s">
        <v>1002</v>
      </c>
    </row>
    <row r="389" spans="1:16" x14ac:dyDescent="0.2">
      <c r="A389" s="1" t="s">
        <v>275</v>
      </c>
      <c r="B389" s="2" t="str">
        <v>Lepus timidus</v>
      </c>
      <c r="C389" s="1" t="s">
        <v>467</v>
      </c>
      <c r="D389" s="1" t="s">
        <v>2400</v>
      </c>
      <c r="E389" s="1" t="s">
        <v>2414</v>
      </c>
      <c r="F389" s="1" t="s">
        <v>2400</v>
      </c>
      <c r="G389" s="1" t="s">
        <v>2403</v>
      </c>
      <c r="H389" s="1" t="s">
        <v>2403</v>
      </c>
      <c r="I389" s="1" t="s">
        <v>986</v>
      </c>
      <c r="J389" s="6" t="s">
        <v>1002</v>
      </c>
      <c r="M389" s="6" t="s">
        <v>1008</v>
      </c>
      <c r="O389" s="1" t="s">
        <v>1008</v>
      </c>
      <c r="P389" t="s">
        <v>2479</v>
      </c>
    </row>
    <row r="390" spans="1:16" x14ac:dyDescent="0.2">
      <c r="A390" s="1" t="s">
        <v>276</v>
      </c>
      <c r="B390" s="2" t="str">
        <v>Rupicapra rupicapra</v>
      </c>
      <c r="C390" s="1" t="s">
        <v>467</v>
      </c>
      <c r="D390" s="1" t="s">
        <v>2400</v>
      </c>
      <c r="E390" s="1" t="s">
        <v>2400</v>
      </c>
      <c r="F390" s="1" t="s">
        <v>2400</v>
      </c>
      <c r="G390" s="1" t="s">
        <v>2400</v>
      </c>
      <c r="H390" s="1" t="s">
        <v>2400</v>
      </c>
      <c r="I390" s="1" t="s">
        <v>986</v>
      </c>
      <c r="J390" s="6" t="s">
        <v>1002</v>
      </c>
      <c r="M390" s="6" t="s">
        <v>1002</v>
      </c>
    </row>
    <row r="391" spans="1:16" x14ac:dyDescent="0.2">
      <c r="A391" s="1" t="s">
        <v>277</v>
      </c>
      <c r="B391" s="2" t="str">
        <v>Rupicapra pyrenaica ornata</v>
      </c>
      <c r="C391" s="1" t="s">
        <v>467</v>
      </c>
      <c r="D391" s="1" t="s">
        <v>2400</v>
      </c>
      <c r="E391" s="1" t="s">
        <v>2400</v>
      </c>
      <c r="F391" s="1" t="s">
        <v>2400</v>
      </c>
      <c r="G391" s="1" t="s">
        <v>2400</v>
      </c>
      <c r="H391" s="1" t="s">
        <v>2400</v>
      </c>
      <c r="I391" s="1" t="s">
        <v>986</v>
      </c>
      <c r="J391" s="6" t="s">
        <v>1002</v>
      </c>
      <c r="M391" s="6" t="s">
        <v>1008</v>
      </c>
      <c r="O391" s="1" t="s">
        <v>1008</v>
      </c>
      <c r="P391" t="s">
        <v>2480</v>
      </c>
    </row>
    <row r="392" spans="1:16" x14ac:dyDescent="0.2">
      <c r="A392" s="1" t="s">
        <v>278</v>
      </c>
      <c r="B392" s="2" t="str">
        <v>Capra ibex</v>
      </c>
      <c r="C392" s="1" t="s">
        <v>467</v>
      </c>
      <c r="D392" s="1" t="s">
        <v>2400</v>
      </c>
      <c r="E392" s="1" t="s">
        <v>2400</v>
      </c>
      <c r="F392" s="1" t="s">
        <v>2400</v>
      </c>
      <c r="G392" s="1" t="s">
        <v>2403</v>
      </c>
      <c r="H392" s="1" t="s">
        <v>2403</v>
      </c>
      <c r="I392" s="1" t="s">
        <v>986</v>
      </c>
      <c r="J392" s="6" t="s">
        <v>1002</v>
      </c>
      <c r="M392" s="6" t="s">
        <v>1002</v>
      </c>
    </row>
    <row r="393" spans="1:16" x14ac:dyDescent="0.2">
      <c r="A393" s="1" t="s">
        <v>279</v>
      </c>
      <c r="B393" s="2" t="str">
        <v>Canis aureus</v>
      </c>
      <c r="C393" s="1" t="s">
        <v>467</v>
      </c>
      <c r="D393" s="1" t="s">
        <v>2401</v>
      </c>
      <c r="E393" s="1" t="s">
        <v>2401</v>
      </c>
      <c r="F393" s="1" t="s">
        <v>2403</v>
      </c>
      <c r="G393" s="1" t="s">
        <v>2400</v>
      </c>
      <c r="H393" s="1" t="s">
        <v>2401</v>
      </c>
      <c r="I393" s="1" t="s">
        <v>1020</v>
      </c>
      <c r="J393" s="6" t="s">
        <v>1135</v>
      </c>
      <c r="L393" s="1" t="s">
        <v>992</v>
      </c>
      <c r="M393" s="6" t="s">
        <v>1002</v>
      </c>
      <c r="P393" t="s">
        <v>2481</v>
      </c>
    </row>
    <row r="394" spans="1:16" x14ac:dyDescent="0.2">
      <c r="A394" s="1" t="s">
        <v>279</v>
      </c>
      <c r="B394" s="2" t="str">
        <v>Canis aureus</v>
      </c>
      <c r="C394" s="1" t="s">
        <v>469</v>
      </c>
      <c r="D394" s="1" t="s">
        <v>2401</v>
      </c>
      <c r="E394" s="1" t="s">
        <v>2401</v>
      </c>
      <c r="F394" s="1" t="s">
        <v>2403</v>
      </c>
      <c r="G394" s="1" t="s">
        <v>2400</v>
      </c>
      <c r="H394" s="1" t="s">
        <v>2401</v>
      </c>
      <c r="I394" s="1" t="s">
        <v>1020</v>
      </c>
      <c r="J394" s="6" t="s">
        <v>1135</v>
      </c>
      <c r="L394" s="1" t="s">
        <v>992</v>
      </c>
      <c r="M394" s="6" t="s">
        <v>1002</v>
      </c>
      <c r="P394" t="s">
        <v>2481</v>
      </c>
    </row>
    <row r="395" spans="1:16" x14ac:dyDescent="0.2">
      <c r="A395" s="1" t="s">
        <v>280</v>
      </c>
      <c r="B395" s="2" t="str">
        <v>Dryomys nitedula</v>
      </c>
      <c r="C395" s="1" t="s">
        <v>467</v>
      </c>
      <c r="D395" s="1" t="s">
        <v>2400</v>
      </c>
      <c r="E395" s="1" t="s">
        <v>2414</v>
      </c>
      <c r="F395" s="1" t="s">
        <v>2400</v>
      </c>
      <c r="G395" s="1" t="s">
        <v>2400</v>
      </c>
      <c r="H395" s="1" t="s">
        <v>2400</v>
      </c>
      <c r="I395" s="1" t="s">
        <v>1117</v>
      </c>
      <c r="J395" s="6" t="s">
        <v>1002</v>
      </c>
      <c r="M395" s="6" t="s">
        <v>1008</v>
      </c>
      <c r="O395" s="1" t="s">
        <v>1008</v>
      </c>
      <c r="P395" t="s">
        <v>2482</v>
      </c>
    </row>
    <row r="396" spans="1:16" x14ac:dyDescent="0.2">
      <c r="A396" s="1" t="s">
        <v>280</v>
      </c>
      <c r="B396" s="2" t="str">
        <v>Dryomys nitedula</v>
      </c>
      <c r="C396" s="1" t="s">
        <v>464</v>
      </c>
      <c r="D396" s="1" t="s">
        <v>2400</v>
      </c>
      <c r="E396" s="1" t="s">
        <v>2414</v>
      </c>
      <c r="F396" s="1" t="s">
        <v>2400</v>
      </c>
      <c r="G396" s="1" t="s">
        <v>2400</v>
      </c>
      <c r="H396" s="1" t="s">
        <v>2400</v>
      </c>
      <c r="I396" s="1" t="s">
        <v>986</v>
      </c>
      <c r="J396" s="6" t="s">
        <v>1002</v>
      </c>
      <c r="M396" s="6" t="s">
        <v>1002</v>
      </c>
    </row>
    <row r="397" spans="1:16" x14ac:dyDescent="0.2">
      <c r="A397" s="1" t="s">
        <v>281</v>
      </c>
      <c r="B397" s="2" t="str">
        <v>Muscardinus avellanarius</v>
      </c>
      <c r="C397" s="1" t="s">
        <v>467</v>
      </c>
      <c r="D397" s="1" t="s">
        <v>2400</v>
      </c>
      <c r="E397" s="1" t="s">
        <v>2400</v>
      </c>
      <c r="F397" s="1" t="s">
        <v>2400</v>
      </c>
      <c r="G397" s="1" t="s">
        <v>2400</v>
      </c>
      <c r="H397" s="1" t="s">
        <v>2400</v>
      </c>
      <c r="I397" s="1" t="s">
        <v>986</v>
      </c>
      <c r="J397" s="6" t="s">
        <v>1002</v>
      </c>
      <c r="M397" s="6" t="s">
        <v>1002</v>
      </c>
    </row>
    <row r="398" spans="1:16" x14ac:dyDescent="0.2">
      <c r="A398" s="1" t="s">
        <v>281</v>
      </c>
      <c r="B398" s="2" t="str">
        <v>Muscardinus avellanarius</v>
      </c>
      <c r="C398" s="1" t="s">
        <v>469</v>
      </c>
      <c r="D398" s="1" t="s">
        <v>2400</v>
      </c>
      <c r="E398" s="1" t="s">
        <v>2400</v>
      </c>
      <c r="F398" s="1" t="s">
        <v>2400</v>
      </c>
      <c r="G398" s="1" t="s">
        <v>2400</v>
      </c>
      <c r="H398" s="1" t="s">
        <v>2400</v>
      </c>
      <c r="I398" s="1" t="s">
        <v>986</v>
      </c>
      <c r="J398" s="6" t="s">
        <v>1002</v>
      </c>
      <c r="M398" s="6" t="s">
        <v>1002</v>
      </c>
    </row>
    <row r="399" spans="1:16" x14ac:dyDescent="0.2">
      <c r="A399" s="1" t="s">
        <v>281</v>
      </c>
      <c r="B399" s="2" t="str">
        <v>Muscardinus avellanarius</v>
      </c>
      <c r="C399" s="1" t="s">
        <v>464</v>
      </c>
      <c r="D399" s="1" t="s">
        <v>2400</v>
      </c>
      <c r="E399" s="1" t="s">
        <v>2400</v>
      </c>
      <c r="F399" s="1" t="s">
        <v>2400</v>
      </c>
      <c r="G399" s="1" t="s">
        <v>2400</v>
      </c>
      <c r="H399" s="1" t="s">
        <v>2400</v>
      </c>
      <c r="I399" s="1" t="s">
        <v>986</v>
      </c>
      <c r="J399" s="6" t="s">
        <v>1002</v>
      </c>
      <c r="M399" s="6" t="s">
        <v>1002</v>
      </c>
    </row>
    <row r="400" spans="1:16" x14ac:dyDescent="0.2">
      <c r="A400" s="1" t="s">
        <v>282</v>
      </c>
      <c r="B400" s="2" t="str">
        <v>Hystrix cristata</v>
      </c>
      <c r="C400" s="1" t="s">
        <v>467</v>
      </c>
      <c r="D400" s="1" t="s">
        <v>2400</v>
      </c>
      <c r="E400" s="1" t="s">
        <v>2400</v>
      </c>
      <c r="F400" s="1" t="s">
        <v>2400</v>
      </c>
      <c r="G400" s="1" t="s">
        <v>2400</v>
      </c>
      <c r="H400" s="1" t="s">
        <v>2400</v>
      </c>
      <c r="I400" s="1" t="s">
        <v>1020</v>
      </c>
      <c r="J400" s="6" t="s">
        <v>1002</v>
      </c>
      <c r="M400" s="6" t="s">
        <v>979</v>
      </c>
      <c r="O400" s="1" t="s">
        <v>979</v>
      </c>
      <c r="P400" t="s">
        <v>2483</v>
      </c>
    </row>
    <row r="401" spans="1:16" x14ac:dyDescent="0.2">
      <c r="A401" s="1" t="s">
        <v>282</v>
      </c>
      <c r="B401" s="2" t="str">
        <v>Hystrix cristata</v>
      </c>
      <c r="C401" s="1" t="s">
        <v>469</v>
      </c>
      <c r="D401" s="1" t="s">
        <v>2400</v>
      </c>
      <c r="E401" s="1" t="s">
        <v>2400</v>
      </c>
      <c r="F401" s="1" t="s">
        <v>2400</v>
      </c>
      <c r="G401" s="1" t="s">
        <v>2400</v>
      </c>
      <c r="H401" s="1" t="s">
        <v>2400</v>
      </c>
      <c r="I401" s="1" t="s">
        <v>986</v>
      </c>
      <c r="J401" s="6" t="s">
        <v>1002</v>
      </c>
      <c r="M401" s="6" t="s">
        <v>979</v>
      </c>
      <c r="O401" s="1" t="s">
        <v>979</v>
      </c>
      <c r="P401" t="s">
        <v>2484</v>
      </c>
    </row>
    <row r="402" spans="1:16" x14ac:dyDescent="0.2">
      <c r="A402" s="1" t="s">
        <v>282</v>
      </c>
      <c r="B402" s="2" t="str">
        <v>Hystrix cristata</v>
      </c>
      <c r="C402" s="1" t="s">
        <v>464</v>
      </c>
      <c r="D402" s="1" t="s">
        <v>2400</v>
      </c>
      <c r="E402" s="1" t="s">
        <v>2400</v>
      </c>
      <c r="F402" s="1" t="s">
        <v>2400</v>
      </c>
      <c r="G402" s="1" t="s">
        <v>2400</v>
      </c>
      <c r="H402" s="1" t="s">
        <v>2400</v>
      </c>
      <c r="I402" s="1" t="s">
        <v>1020</v>
      </c>
      <c r="J402" s="6" t="s">
        <v>1002</v>
      </c>
      <c r="M402" s="6" t="s">
        <v>1002</v>
      </c>
    </row>
    <row r="403" spans="1:16" x14ac:dyDescent="0.2">
      <c r="A403" s="1" t="s">
        <v>283</v>
      </c>
      <c r="B403" s="2" t="str">
        <v>Martes martes</v>
      </c>
      <c r="C403" s="1" t="s">
        <v>467</v>
      </c>
      <c r="D403" s="1" t="s">
        <v>2400</v>
      </c>
      <c r="E403" s="1" t="s">
        <v>2400</v>
      </c>
      <c r="F403" s="1" t="s">
        <v>2400</v>
      </c>
      <c r="G403" s="1" t="s">
        <v>2400</v>
      </c>
      <c r="H403" s="1" t="s">
        <v>2400</v>
      </c>
      <c r="I403" s="1" t="s">
        <v>1020</v>
      </c>
      <c r="J403" s="6" t="s">
        <v>1002</v>
      </c>
      <c r="M403" s="6" t="s">
        <v>1002</v>
      </c>
    </row>
    <row r="404" spans="1:16" x14ac:dyDescent="0.2">
      <c r="A404" s="1" t="s">
        <v>283</v>
      </c>
      <c r="B404" s="2" t="str">
        <v>Martes martes</v>
      </c>
      <c r="C404" s="1" t="s">
        <v>469</v>
      </c>
      <c r="D404" s="1" t="s">
        <v>2400</v>
      </c>
      <c r="E404" s="1" t="s">
        <v>2400</v>
      </c>
      <c r="F404" s="1" t="s">
        <v>2400</v>
      </c>
      <c r="G404" s="1" t="s">
        <v>2400</v>
      </c>
      <c r="H404" s="1" t="s">
        <v>2400</v>
      </c>
      <c r="I404" s="1" t="s">
        <v>1020</v>
      </c>
      <c r="J404" s="6" t="s">
        <v>1002</v>
      </c>
      <c r="M404" s="6" t="s">
        <v>1140</v>
      </c>
      <c r="O404" s="1" t="s">
        <v>979</v>
      </c>
      <c r="P404" t="s">
        <v>2485</v>
      </c>
    </row>
    <row r="405" spans="1:16" x14ac:dyDescent="0.2">
      <c r="A405" s="1" t="s">
        <v>283</v>
      </c>
      <c r="B405" s="2" t="str">
        <v>Martes martes</v>
      </c>
      <c r="C405" s="1" t="s">
        <v>464</v>
      </c>
      <c r="D405" s="1" t="s">
        <v>2400</v>
      </c>
      <c r="E405" s="1" t="s">
        <v>2400</v>
      </c>
      <c r="F405" s="1" t="s">
        <v>2400</v>
      </c>
      <c r="G405" s="1" t="s">
        <v>2400</v>
      </c>
      <c r="H405" s="1" t="s">
        <v>2400</v>
      </c>
      <c r="I405" s="1" t="s">
        <v>1020</v>
      </c>
      <c r="J405" s="6" t="s">
        <v>1002</v>
      </c>
      <c r="M405" s="6" t="s">
        <v>1140</v>
      </c>
      <c r="O405" s="1" t="s">
        <v>992</v>
      </c>
      <c r="P405" t="s">
        <v>2486</v>
      </c>
    </row>
    <row r="406" spans="1:16" x14ac:dyDescent="0.2">
      <c r="A406" s="1" t="s">
        <v>284</v>
      </c>
      <c r="B406" s="2" t="str">
        <v>Felis silvestris</v>
      </c>
      <c r="C406" s="1" t="s">
        <v>467</v>
      </c>
      <c r="D406" s="1" t="s">
        <v>2400</v>
      </c>
      <c r="E406" s="1" t="s">
        <v>2400</v>
      </c>
      <c r="F406" s="1" t="s">
        <v>2400</v>
      </c>
      <c r="G406" s="1" t="s">
        <v>2400</v>
      </c>
      <c r="H406" s="1" t="s">
        <v>2400</v>
      </c>
      <c r="I406" s="1" t="s">
        <v>1020</v>
      </c>
      <c r="J406" s="6" t="s">
        <v>1002</v>
      </c>
      <c r="M406" s="6" t="s">
        <v>1002</v>
      </c>
    </row>
    <row r="407" spans="1:16" x14ac:dyDescent="0.2">
      <c r="A407" s="1" t="s">
        <v>284</v>
      </c>
      <c r="B407" s="2" t="str">
        <v>Felis silvestris</v>
      </c>
      <c r="C407" s="1" t="s">
        <v>469</v>
      </c>
      <c r="D407" s="1" t="s">
        <v>2400</v>
      </c>
      <c r="E407" s="1" t="s">
        <v>2400</v>
      </c>
      <c r="F407" s="1" t="s">
        <v>2400</v>
      </c>
      <c r="G407" s="1" t="s">
        <v>2400</v>
      </c>
      <c r="H407" s="1" t="s">
        <v>2400</v>
      </c>
      <c r="I407" s="1" t="s">
        <v>1020</v>
      </c>
      <c r="J407" s="6" t="s">
        <v>1002</v>
      </c>
      <c r="M407" s="6" t="s">
        <v>1002</v>
      </c>
    </row>
    <row r="408" spans="1:16" x14ac:dyDescent="0.2">
      <c r="A408" s="1" t="s">
        <v>284</v>
      </c>
      <c r="B408" s="2" t="str">
        <v>Felis silvestris</v>
      </c>
      <c r="C408" s="1" t="s">
        <v>464</v>
      </c>
      <c r="D408" s="1" t="s">
        <v>2400</v>
      </c>
      <c r="E408" s="1" t="s">
        <v>2400</v>
      </c>
      <c r="F408" s="1" t="s">
        <v>2400</v>
      </c>
      <c r="G408" s="1" t="s">
        <v>2414</v>
      </c>
      <c r="H408" s="1" t="s">
        <v>2400</v>
      </c>
      <c r="I408" s="1" t="s">
        <v>986</v>
      </c>
      <c r="J408" s="6" t="s">
        <v>1002</v>
      </c>
      <c r="M408" s="6" t="s">
        <v>1008</v>
      </c>
      <c r="O408" s="1" t="s">
        <v>1008</v>
      </c>
      <c r="P408" t="s">
        <v>2487</v>
      </c>
    </row>
    <row r="409" spans="1:16" x14ac:dyDescent="0.2">
      <c r="A409" s="1" t="s">
        <v>285</v>
      </c>
      <c r="B409" s="2" t="str">
        <v>Rhinolophus mehelyi</v>
      </c>
      <c r="C409" s="1" t="s">
        <v>464</v>
      </c>
      <c r="D409" s="1" t="s">
        <v>2403</v>
      </c>
      <c r="E409" s="1" t="s">
        <v>2401</v>
      </c>
      <c r="F409" s="1" t="s">
        <v>2401</v>
      </c>
      <c r="G409" s="1" t="s">
        <v>2403</v>
      </c>
      <c r="H409" s="1" t="s">
        <v>2401</v>
      </c>
      <c r="I409" s="1" t="s">
        <v>981</v>
      </c>
      <c r="J409" s="6" t="s">
        <v>979</v>
      </c>
      <c r="L409" s="1" t="s">
        <v>979</v>
      </c>
      <c r="M409" s="6" t="s">
        <v>1002</v>
      </c>
      <c r="P409" t="s">
        <v>2488</v>
      </c>
    </row>
    <row r="410" spans="1:16" x14ac:dyDescent="0.2">
      <c r="A410" s="1" t="s">
        <v>286</v>
      </c>
      <c r="B410" s="2" t="str">
        <v>Rhinolophus hipposideros</v>
      </c>
      <c r="C410" s="1" t="s">
        <v>467</v>
      </c>
      <c r="D410" s="1" t="s">
        <v>2400</v>
      </c>
      <c r="E410" s="1" t="s">
        <v>2400</v>
      </c>
      <c r="F410" s="1" t="s">
        <v>2400</v>
      </c>
      <c r="G410" s="1" t="s">
        <v>2400</v>
      </c>
      <c r="H410" s="1" t="s">
        <v>2400</v>
      </c>
      <c r="I410" s="1" t="s">
        <v>986</v>
      </c>
      <c r="J410" s="6" t="s">
        <v>1008</v>
      </c>
      <c r="L410" s="1" t="s">
        <v>1008</v>
      </c>
      <c r="M410" s="6" t="s">
        <v>1008</v>
      </c>
      <c r="O410" s="1" t="s">
        <v>1008</v>
      </c>
    </row>
    <row r="411" spans="1:16" x14ac:dyDescent="0.2">
      <c r="A411" s="1" t="s">
        <v>286</v>
      </c>
      <c r="B411" s="2" t="str">
        <v>Rhinolophus hipposideros</v>
      </c>
      <c r="C411" s="1" t="s">
        <v>469</v>
      </c>
      <c r="D411" s="1" t="s">
        <v>2400</v>
      </c>
      <c r="E411" s="1" t="s">
        <v>2400</v>
      </c>
      <c r="F411" s="1" t="s">
        <v>2400</v>
      </c>
      <c r="G411" s="1" t="s">
        <v>2400</v>
      </c>
      <c r="H411" s="1" t="s">
        <v>2400</v>
      </c>
      <c r="I411" s="1" t="s">
        <v>986</v>
      </c>
      <c r="J411" s="6" t="s">
        <v>1008</v>
      </c>
      <c r="L411" s="1" t="s">
        <v>1008</v>
      </c>
      <c r="M411" s="6" t="s">
        <v>1008</v>
      </c>
      <c r="O411" s="1" t="s">
        <v>1008</v>
      </c>
    </row>
    <row r="412" spans="1:16" x14ac:dyDescent="0.2">
      <c r="A412" s="1" t="s">
        <v>286</v>
      </c>
      <c r="B412" s="2" t="str">
        <v>Rhinolophus hipposideros</v>
      </c>
      <c r="C412" s="1" t="s">
        <v>464</v>
      </c>
      <c r="D412" s="1" t="s">
        <v>2400</v>
      </c>
      <c r="E412" s="1" t="s">
        <v>2400</v>
      </c>
      <c r="F412" s="1" t="s">
        <v>2400</v>
      </c>
      <c r="G412" s="1" t="s">
        <v>2400</v>
      </c>
      <c r="H412" s="1" t="s">
        <v>2400</v>
      </c>
      <c r="I412" s="1" t="s">
        <v>1020</v>
      </c>
      <c r="J412" s="6" t="s">
        <v>1008</v>
      </c>
      <c r="L412" s="1" t="s">
        <v>1008</v>
      </c>
      <c r="M412" s="6" t="s">
        <v>1008</v>
      </c>
      <c r="O412" s="1" t="s">
        <v>1008</v>
      </c>
    </row>
    <row r="413" spans="1:16" x14ac:dyDescent="0.2">
      <c r="A413" s="1" t="s">
        <v>287</v>
      </c>
      <c r="B413" s="2" t="str">
        <v>Rhinolophus ferrumequinum</v>
      </c>
      <c r="C413" s="1" t="s">
        <v>467</v>
      </c>
      <c r="D413" s="1" t="s">
        <v>2400</v>
      </c>
      <c r="E413" s="1" t="s">
        <v>2400</v>
      </c>
      <c r="F413" s="1" t="s">
        <v>2400</v>
      </c>
      <c r="G413" s="1" t="s">
        <v>2400</v>
      </c>
      <c r="H413" s="1" t="s">
        <v>2400</v>
      </c>
      <c r="I413" s="1" t="s">
        <v>981</v>
      </c>
      <c r="J413" s="6" t="s">
        <v>1008</v>
      </c>
      <c r="L413" s="1" t="s">
        <v>1008</v>
      </c>
      <c r="M413" s="6" t="s">
        <v>1002</v>
      </c>
    </row>
    <row r="414" spans="1:16" x14ac:dyDescent="0.2">
      <c r="A414" s="1" t="s">
        <v>287</v>
      </c>
      <c r="B414" s="2" t="str">
        <v>Rhinolophus ferrumequinum</v>
      </c>
      <c r="C414" s="1" t="s">
        <v>469</v>
      </c>
      <c r="D414" s="1" t="s">
        <v>2400</v>
      </c>
      <c r="E414" s="1" t="s">
        <v>2400</v>
      </c>
      <c r="F414" s="1" t="s">
        <v>2414</v>
      </c>
      <c r="G414" s="1" t="s">
        <v>2400</v>
      </c>
      <c r="H414" s="1" t="s">
        <v>2400</v>
      </c>
      <c r="I414" s="1" t="s">
        <v>986</v>
      </c>
      <c r="J414" s="6" t="s">
        <v>1008</v>
      </c>
      <c r="L414" s="1" t="s">
        <v>1008</v>
      </c>
      <c r="M414" s="6" t="s">
        <v>1008</v>
      </c>
      <c r="O414" s="1" t="s">
        <v>1008</v>
      </c>
    </row>
    <row r="415" spans="1:16" x14ac:dyDescent="0.2">
      <c r="A415" s="1" t="s">
        <v>287</v>
      </c>
      <c r="B415" s="2" t="str">
        <v>Rhinolophus ferrumequinum</v>
      </c>
      <c r="C415" s="1" t="s">
        <v>464</v>
      </c>
      <c r="D415" s="1" t="s">
        <v>2400</v>
      </c>
      <c r="E415" s="1" t="s">
        <v>2400</v>
      </c>
      <c r="F415" s="1" t="s">
        <v>2414</v>
      </c>
      <c r="G415" s="1" t="s">
        <v>2400</v>
      </c>
      <c r="H415" s="1" t="s">
        <v>2400</v>
      </c>
      <c r="I415" s="1" t="s">
        <v>986</v>
      </c>
      <c r="J415" s="6" t="s">
        <v>1008</v>
      </c>
      <c r="L415" s="1" t="s">
        <v>1008</v>
      </c>
      <c r="M415" s="6" t="s">
        <v>1008</v>
      </c>
      <c r="O415" s="1" t="s">
        <v>1008</v>
      </c>
    </row>
    <row r="416" spans="1:16" x14ac:dyDescent="0.2">
      <c r="A416" s="1" t="s">
        <v>288</v>
      </c>
      <c r="B416" s="2" t="str">
        <v>Rhinolophus euryale</v>
      </c>
      <c r="C416" s="1" t="s">
        <v>467</v>
      </c>
      <c r="D416" s="1" t="s">
        <v>2400</v>
      </c>
      <c r="E416" s="1" t="s">
        <v>2400</v>
      </c>
      <c r="F416" s="1" t="s">
        <v>2400</v>
      </c>
      <c r="G416" s="1" t="s">
        <v>2400</v>
      </c>
      <c r="H416" s="1" t="s">
        <v>2400</v>
      </c>
      <c r="I416" s="1" t="s">
        <v>1020</v>
      </c>
      <c r="J416" s="6" t="s">
        <v>992</v>
      </c>
      <c r="L416" s="1" t="s">
        <v>992</v>
      </c>
      <c r="M416" s="6" t="s">
        <v>992</v>
      </c>
      <c r="O416" s="1" t="s">
        <v>992</v>
      </c>
    </row>
    <row r="417" spans="1:16" x14ac:dyDescent="0.2">
      <c r="A417" s="1" t="s">
        <v>288</v>
      </c>
      <c r="B417" s="2" t="str">
        <v>Rhinolophus euryale</v>
      </c>
      <c r="C417" s="1" t="s">
        <v>469</v>
      </c>
      <c r="D417" s="1" t="s">
        <v>2400</v>
      </c>
      <c r="E417" s="1" t="s">
        <v>2400</v>
      </c>
      <c r="F417" s="1" t="s">
        <v>2400</v>
      </c>
      <c r="G417" s="1" t="s">
        <v>2400</v>
      </c>
      <c r="H417" s="1" t="s">
        <v>2400</v>
      </c>
      <c r="I417" s="1" t="s">
        <v>986</v>
      </c>
      <c r="J417" s="6" t="s">
        <v>992</v>
      </c>
      <c r="L417" s="1" t="s">
        <v>992</v>
      </c>
      <c r="M417" s="6" t="s">
        <v>992</v>
      </c>
      <c r="O417" s="1" t="s">
        <v>992</v>
      </c>
    </row>
    <row r="418" spans="1:16" x14ac:dyDescent="0.2">
      <c r="A418" s="1" t="s">
        <v>288</v>
      </c>
      <c r="B418" s="2" t="str">
        <v>Rhinolophus euryale</v>
      </c>
      <c r="C418" s="1" t="s">
        <v>464</v>
      </c>
      <c r="D418" s="1" t="s">
        <v>2400</v>
      </c>
      <c r="E418" s="1" t="s">
        <v>2400</v>
      </c>
      <c r="F418" s="1" t="s">
        <v>2400</v>
      </c>
      <c r="G418" s="1" t="s">
        <v>2400</v>
      </c>
      <c r="H418" s="1" t="s">
        <v>2400</v>
      </c>
      <c r="I418" s="1" t="s">
        <v>986</v>
      </c>
      <c r="J418" s="6" t="s">
        <v>992</v>
      </c>
      <c r="L418" s="1" t="s">
        <v>992</v>
      </c>
      <c r="M418" s="6" t="s">
        <v>992</v>
      </c>
      <c r="O418" s="1" t="s">
        <v>992</v>
      </c>
    </row>
    <row r="419" spans="1:16" x14ac:dyDescent="0.2">
      <c r="A419" s="1" t="s">
        <v>289</v>
      </c>
      <c r="B419" s="2" t="str">
        <v>Myotis blythii</v>
      </c>
      <c r="C419" s="1" t="s">
        <v>467</v>
      </c>
      <c r="D419" s="1" t="s">
        <v>2403</v>
      </c>
      <c r="E419" s="1" t="s">
        <v>2403</v>
      </c>
      <c r="F419" s="1" t="s">
        <v>2403</v>
      </c>
      <c r="G419" s="1" t="s">
        <v>2403</v>
      </c>
      <c r="H419" s="1" t="s">
        <v>2403</v>
      </c>
      <c r="I419" s="1" t="s">
        <v>981</v>
      </c>
      <c r="J419" s="6" t="s">
        <v>1002</v>
      </c>
      <c r="M419" s="6" t="s">
        <v>1002</v>
      </c>
    </row>
    <row r="420" spans="1:16" x14ac:dyDescent="0.2">
      <c r="A420" s="1" t="s">
        <v>289</v>
      </c>
      <c r="B420" s="2" t="str">
        <v>Myotis blythii</v>
      </c>
      <c r="C420" s="1" t="s">
        <v>469</v>
      </c>
      <c r="D420" s="1" t="s">
        <v>2403</v>
      </c>
      <c r="E420" s="1" t="s">
        <v>2400</v>
      </c>
      <c r="F420" s="1" t="s">
        <v>2403</v>
      </c>
      <c r="G420" s="1" t="s">
        <v>2403</v>
      </c>
      <c r="H420" s="1" t="s">
        <v>2403</v>
      </c>
      <c r="I420" s="1" t="s">
        <v>981</v>
      </c>
      <c r="J420" s="6" t="s">
        <v>1002</v>
      </c>
      <c r="M420" s="6" t="s">
        <v>1002</v>
      </c>
    </row>
    <row r="421" spans="1:16" x14ac:dyDescent="0.2">
      <c r="A421" s="1" t="s">
        <v>289</v>
      </c>
      <c r="B421" s="2" t="str">
        <v>Myotis blythii</v>
      </c>
      <c r="C421" s="1" t="s">
        <v>464</v>
      </c>
      <c r="D421" s="1" t="s">
        <v>2403</v>
      </c>
      <c r="E421" s="1" t="s">
        <v>2400</v>
      </c>
      <c r="F421" s="1" t="s">
        <v>2403</v>
      </c>
      <c r="G421" s="1" t="s">
        <v>2403</v>
      </c>
      <c r="H421" s="1" t="s">
        <v>2403</v>
      </c>
      <c r="I421" s="1" t="s">
        <v>981</v>
      </c>
      <c r="J421" s="6" t="s">
        <v>1002</v>
      </c>
      <c r="M421" s="6" t="s">
        <v>1002</v>
      </c>
    </row>
    <row r="422" spans="1:16" x14ac:dyDescent="0.2">
      <c r="A422" s="1" t="s">
        <v>290</v>
      </c>
      <c r="B422" s="2" t="str">
        <v>Barbastella barbastellus</v>
      </c>
      <c r="C422" s="1" t="s">
        <v>467</v>
      </c>
      <c r="D422" s="1" t="s">
        <v>2400</v>
      </c>
      <c r="E422" s="1" t="s">
        <v>2400</v>
      </c>
      <c r="F422" s="1" t="s">
        <v>2400</v>
      </c>
      <c r="G422" s="1" t="s">
        <v>2400</v>
      </c>
      <c r="H422" s="1" t="s">
        <v>2400</v>
      </c>
      <c r="I422" s="1" t="s">
        <v>986</v>
      </c>
      <c r="J422" s="6" t="s">
        <v>979</v>
      </c>
      <c r="L422" s="1" t="s">
        <v>979</v>
      </c>
      <c r="M422" s="6" t="s">
        <v>1002</v>
      </c>
    </row>
    <row r="423" spans="1:16" x14ac:dyDescent="0.2">
      <c r="A423" s="1" t="s">
        <v>290</v>
      </c>
      <c r="B423" s="2" t="str">
        <v>Barbastella barbastellus</v>
      </c>
      <c r="C423" s="1" t="s">
        <v>469</v>
      </c>
      <c r="D423" s="1" t="s">
        <v>2400</v>
      </c>
      <c r="E423" s="1" t="s">
        <v>2400</v>
      </c>
      <c r="F423" s="1" t="s">
        <v>2400</v>
      </c>
      <c r="G423" s="1" t="s">
        <v>2400</v>
      </c>
      <c r="H423" s="1" t="s">
        <v>2400</v>
      </c>
      <c r="I423" s="1" t="s">
        <v>986</v>
      </c>
      <c r="J423" s="6" t="s">
        <v>979</v>
      </c>
      <c r="L423" s="1" t="s">
        <v>979</v>
      </c>
      <c r="M423" s="6" t="s">
        <v>1033</v>
      </c>
      <c r="O423" s="1" t="s">
        <v>979</v>
      </c>
      <c r="P423" t="s">
        <v>2489</v>
      </c>
    </row>
    <row r="424" spans="1:16" x14ac:dyDescent="0.2">
      <c r="A424" s="1" t="s">
        <v>290</v>
      </c>
      <c r="B424" s="2" t="str">
        <v>Barbastella barbastellus</v>
      </c>
      <c r="C424" s="1" t="s">
        <v>464</v>
      </c>
      <c r="D424" s="1" t="s">
        <v>2400</v>
      </c>
      <c r="E424" s="1" t="s">
        <v>2400</v>
      </c>
      <c r="F424" s="1" t="s">
        <v>2400</v>
      </c>
      <c r="G424" s="1" t="s">
        <v>2400</v>
      </c>
      <c r="H424" s="1" t="s">
        <v>2400</v>
      </c>
      <c r="I424" s="1" t="s">
        <v>986</v>
      </c>
      <c r="J424" s="6" t="s">
        <v>979</v>
      </c>
      <c r="L424" s="1" t="s">
        <v>979</v>
      </c>
      <c r="M424" s="6" t="s">
        <v>1033</v>
      </c>
      <c r="O424" s="1" t="s">
        <v>979</v>
      </c>
      <c r="P424" t="s">
        <v>2489</v>
      </c>
    </row>
    <row r="425" spans="1:16" x14ac:dyDescent="0.2">
      <c r="A425" s="1" t="s">
        <v>291</v>
      </c>
      <c r="B425" s="2" t="str">
        <v>Pipistrellus pipistrellus</v>
      </c>
      <c r="C425" s="1" t="s">
        <v>467</v>
      </c>
      <c r="D425" s="1" t="s">
        <v>2400</v>
      </c>
      <c r="E425" s="1" t="s">
        <v>2400</v>
      </c>
      <c r="F425" s="1" t="s">
        <v>2400</v>
      </c>
      <c r="G425" s="1" t="s">
        <v>2400</v>
      </c>
      <c r="H425" s="1" t="s">
        <v>2400</v>
      </c>
      <c r="I425" s="1" t="s">
        <v>986</v>
      </c>
      <c r="J425" s="6" t="s">
        <v>1002</v>
      </c>
      <c r="M425" s="6" t="s">
        <v>1002</v>
      </c>
    </row>
    <row r="426" spans="1:16" x14ac:dyDescent="0.2">
      <c r="A426" s="1" t="s">
        <v>291</v>
      </c>
      <c r="B426" s="2" t="str">
        <v>Pipistrellus pipistrellus</v>
      </c>
      <c r="C426" s="1" t="s">
        <v>469</v>
      </c>
      <c r="D426" s="1" t="s">
        <v>2400</v>
      </c>
      <c r="E426" s="1" t="s">
        <v>2400</v>
      </c>
      <c r="F426" s="1" t="s">
        <v>2400</v>
      </c>
      <c r="G426" s="1" t="s">
        <v>2400</v>
      </c>
      <c r="H426" s="1" t="s">
        <v>2400</v>
      </c>
      <c r="I426" s="1" t="s">
        <v>986</v>
      </c>
      <c r="J426" s="6" t="s">
        <v>1002</v>
      </c>
      <c r="M426" s="6" t="s">
        <v>1002</v>
      </c>
    </row>
    <row r="427" spans="1:16" x14ac:dyDescent="0.2">
      <c r="A427" s="1" t="s">
        <v>291</v>
      </c>
      <c r="B427" s="2" t="str">
        <v>Pipistrellus pipistrellus</v>
      </c>
      <c r="C427" s="1" t="s">
        <v>464</v>
      </c>
      <c r="D427" s="1" t="s">
        <v>2400</v>
      </c>
      <c r="E427" s="1" t="s">
        <v>2400</v>
      </c>
      <c r="F427" s="1" t="s">
        <v>2400</v>
      </c>
      <c r="G427" s="1" t="s">
        <v>2400</v>
      </c>
      <c r="H427" s="1" t="s">
        <v>2400</v>
      </c>
      <c r="I427" s="1" t="s">
        <v>986</v>
      </c>
      <c r="J427" s="6" t="s">
        <v>1002</v>
      </c>
      <c r="M427" s="6" t="s">
        <v>1002</v>
      </c>
    </row>
    <row r="428" spans="1:16" x14ac:dyDescent="0.2">
      <c r="A428" s="1" t="s">
        <v>292</v>
      </c>
      <c r="B428" s="2" t="str">
        <v>Miniopterus schreibersii</v>
      </c>
      <c r="C428" s="1" t="s">
        <v>467</v>
      </c>
      <c r="D428" s="1" t="s">
        <v>2403</v>
      </c>
      <c r="E428" s="1" t="s">
        <v>2414</v>
      </c>
      <c r="F428" s="1" t="s">
        <v>2414</v>
      </c>
      <c r="G428" s="1" t="s">
        <v>2403</v>
      </c>
      <c r="H428" s="1" t="s">
        <v>2403</v>
      </c>
      <c r="I428" s="1" t="s">
        <v>1117</v>
      </c>
      <c r="J428" s="6" t="s">
        <v>1002</v>
      </c>
      <c r="M428" s="6" t="s">
        <v>1008</v>
      </c>
      <c r="O428" s="1" t="s">
        <v>1008</v>
      </c>
    </row>
    <row r="429" spans="1:16" x14ac:dyDescent="0.2">
      <c r="A429" s="1" t="s">
        <v>292</v>
      </c>
      <c r="B429" s="2" t="str">
        <v>Miniopterus schreibersii</v>
      </c>
      <c r="C429" s="1" t="s">
        <v>469</v>
      </c>
      <c r="D429" s="1" t="s">
        <v>2400</v>
      </c>
      <c r="E429" s="1" t="s">
        <v>2400</v>
      </c>
      <c r="F429" s="1" t="s">
        <v>2400</v>
      </c>
      <c r="G429" s="1" t="s">
        <v>2400</v>
      </c>
      <c r="H429" s="1" t="s">
        <v>2400</v>
      </c>
      <c r="I429" s="1" t="s">
        <v>986</v>
      </c>
      <c r="J429" s="6" t="s">
        <v>992</v>
      </c>
      <c r="L429" s="1" t="s">
        <v>992</v>
      </c>
      <c r="M429" s="6" t="s">
        <v>1002</v>
      </c>
    </row>
    <row r="430" spans="1:16" x14ac:dyDescent="0.2">
      <c r="A430" s="1" t="s">
        <v>292</v>
      </c>
      <c r="B430" s="2" t="str">
        <v>Miniopterus schreibersii</v>
      </c>
      <c r="C430" s="1" t="s">
        <v>464</v>
      </c>
      <c r="D430" s="1" t="s">
        <v>2400</v>
      </c>
      <c r="E430" s="1" t="s">
        <v>2400</v>
      </c>
      <c r="F430" s="1" t="s">
        <v>2400</v>
      </c>
      <c r="G430" s="1" t="s">
        <v>2400</v>
      </c>
      <c r="H430" s="1" t="s">
        <v>2400</v>
      </c>
      <c r="I430" s="1" t="s">
        <v>986</v>
      </c>
      <c r="J430" s="6" t="s">
        <v>992</v>
      </c>
      <c r="L430" s="1" t="s">
        <v>992</v>
      </c>
      <c r="M430" s="6" t="s">
        <v>992</v>
      </c>
      <c r="O430" s="1" t="s">
        <v>992</v>
      </c>
    </row>
    <row r="431" spans="1:16" x14ac:dyDescent="0.2">
      <c r="A431" s="1" t="s">
        <v>293</v>
      </c>
      <c r="B431" s="2" t="str">
        <v>Nyctalus noctula</v>
      </c>
      <c r="C431" s="1" t="s">
        <v>467</v>
      </c>
      <c r="D431" s="1" t="s">
        <v>2400</v>
      </c>
      <c r="E431" s="1" t="s">
        <v>2400</v>
      </c>
      <c r="F431" s="1" t="s">
        <v>2414</v>
      </c>
      <c r="G431" s="1" t="s">
        <v>2400</v>
      </c>
      <c r="H431" s="1" t="s">
        <v>2400</v>
      </c>
      <c r="I431" s="1" t="s">
        <v>986</v>
      </c>
      <c r="J431" s="6" t="s">
        <v>1002</v>
      </c>
      <c r="M431" s="6" t="s">
        <v>1002</v>
      </c>
    </row>
    <row r="432" spans="1:16" x14ac:dyDescent="0.2">
      <c r="A432" s="1" t="s">
        <v>293</v>
      </c>
      <c r="B432" s="2" t="str">
        <v>Nyctalus noctula</v>
      </c>
      <c r="C432" s="1" t="s">
        <v>469</v>
      </c>
      <c r="D432" s="1" t="s">
        <v>2400</v>
      </c>
      <c r="E432" s="1" t="s">
        <v>2400</v>
      </c>
      <c r="F432" s="1" t="s">
        <v>2414</v>
      </c>
      <c r="G432" s="1" t="s">
        <v>2400</v>
      </c>
      <c r="H432" s="1" t="s">
        <v>2400</v>
      </c>
      <c r="I432" s="1" t="s">
        <v>986</v>
      </c>
      <c r="J432" s="6" t="s">
        <v>1002</v>
      </c>
      <c r="M432" s="6" t="s">
        <v>1002</v>
      </c>
    </row>
    <row r="433" spans="1:16" x14ac:dyDescent="0.2">
      <c r="A433" s="1" t="s">
        <v>293</v>
      </c>
      <c r="B433" s="2" t="str">
        <v>Nyctalus noctula</v>
      </c>
      <c r="C433" s="1" t="s">
        <v>464</v>
      </c>
      <c r="D433" s="1" t="s">
        <v>2400</v>
      </c>
      <c r="E433" s="1" t="s">
        <v>2414</v>
      </c>
      <c r="F433" s="1" t="s">
        <v>2414</v>
      </c>
      <c r="G433" s="1" t="s">
        <v>2414</v>
      </c>
      <c r="H433" s="1" t="s">
        <v>2414</v>
      </c>
      <c r="I433" s="1" t="s">
        <v>986</v>
      </c>
      <c r="J433" s="6" t="s">
        <v>1002</v>
      </c>
      <c r="M433" s="6" t="s">
        <v>1008</v>
      </c>
      <c r="O433" s="1" t="s">
        <v>1008</v>
      </c>
    </row>
    <row r="434" spans="1:16" x14ac:dyDescent="0.2">
      <c r="A434" s="1" t="s">
        <v>294</v>
      </c>
      <c r="B434" s="2" t="str">
        <v>Eptesicus nilssonii</v>
      </c>
      <c r="C434" s="1" t="s">
        <v>467</v>
      </c>
      <c r="D434" s="1" t="s">
        <v>2400</v>
      </c>
      <c r="E434" s="1" t="s">
        <v>2414</v>
      </c>
      <c r="F434" s="1" t="s">
        <v>2400</v>
      </c>
      <c r="G434" s="1" t="s">
        <v>2400</v>
      </c>
      <c r="H434" s="1" t="s">
        <v>2400</v>
      </c>
      <c r="I434" s="1" t="s">
        <v>986</v>
      </c>
      <c r="J434" s="6" t="s">
        <v>992</v>
      </c>
      <c r="L434" s="1" t="s">
        <v>992</v>
      </c>
      <c r="M434" s="6" t="s">
        <v>1002</v>
      </c>
    </row>
    <row r="435" spans="1:16" x14ac:dyDescent="0.2">
      <c r="A435" s="1" t="s">
        <v>295</v>
      </c>
      <c r="B435" s="2" t="str">
        <v>Myotis daubentonii</v>
      </c>
      <c r="C435" s="1" t="s">
        <v>467</v>
      </c>
      <c r="D435" s="1" t="s">
        <v>2400</v>
      </c>
      <c r="E435" s="1" t="s">
        <v>2400</v>
      </c>
      <c r="F435" s="1" t="s">
        <v>2400</v>
      </c>
      <c r="G435" s="1" t="s">
        <v>2403</v>
      </c>
      <c r="H435" s="1" t="s">
        <v>2403</v>
      </c>
      <c r="I435" s="1" t="s">
        <v>986</v>
      </c>
      <c r="J435" s="6" t="s">
        <v>1002</v>
      </c>
      <c r="M435" s="6" t="s">
        <v>992</v>
      </c>
      <c r="O435" s="1" t="s">
        <v>992</v>
      </c>
    </row>
    <row r="436" spans="1:16" x14ac:dyDescent="0.2">
      <c r="A436" s="1" t="s">
        <v>295</v>
      </c>
      <c r="B436" s="2" t="str">
        <v>Myotis daubentonii</v>
      </c>
      <c r="C436" s="1" t="s">
        <v>469</v>
      </c>
      <c r="D436" s="1" t="s">
        <v>2400</v>
      </c>
      <c r="E436" s="1" t="s">
        <v>2400</v>
      </c>
      <c r="F436" s="1" t="s">
        <v>2400</v>
      </c>
      <c r="G436" s="1" t="s">
        <v>2403</v>
      </c>
      <c r="H436" s="1" t="s">
        <v>2403</v>
      </c>
      <c r="I436" s="1" t="s">
        <v>986</v>
      </c>
      <c r="J436" s="6" t="s">
        <v>1002</v>
      </c>
      <c r="M436" s="6" t="s">
        <v>992</v>
      </c>
      <c r="O436" s="1" t="s">
        <v>992</v>
      </c>
    </row>
    <row r="437" spans="1:16" x14ac:dyDescent="0.2">
      <c r="A437" s="1" t="s">
        <v>295</v>
      </c>
      <c r="B437" s="2" t="str">
        <v>Myotis daubentonii</v>
      </c>
      <c r="C437" s="1" t="s">
        <v>464</v>
      </c>
      <c r="D437" s="1" t="s">
        <v>2400</v>
      </c>
      <c r="E437" s="1" t="s">
        <v>2400</v>
      </c>
      <c r="F437" s="1" t="s">
        <v>2400</v>
      </c>
      <c r="G437" s="1" t="s">
        <v>2403</v>
      </c>
      <c r="H437" s="1" t="s">
        <v>2403</v>
      </c>
      <c r="I437" s="1" t="s">
        <v>986</v>
      </c>
      <c r="J437" s="6" t="s">
        <v>1002</v>
      </c>
      <c r="M437" s="6" t="s">
        <v>992</v>
      </c>
      <c r="O437" s="1" t="s">
        <v>992</v>
      </c>
    </row>
    <row r="438" spans="1:16" x14ac:dyDescent="0.2">
      <c r="A438" s="1" t="s">
        <v>296</v>
      </c>
      <c r="B438" s="2" t="str">
        <v>Myotis capaccinii</v>
      </c>
      <c r="C438" s="1" t="s">
        <v>467</v>
      </c>
      <c r="D438" s="1" t="s">
        <v>2400</v>
      </c>
      <c r="E438" s="1" t="s">
        <v>2403</v>
      </c>
      <c r="F438" s="1" t="s">
        <v>2401</v>
      </c>
      <c r="G438" s="1" t="s">
        <v>2401</v>
      </c>
      <c r="H438" s="1" t="s">
        <v>2401</v>
      </c>
      <c r="I438" s="1" t="s">
        <v>981</v>
      </c>
      <c r="J438" s="6" t="s">
        <v>1002</v>
      </c>
      <c r="M438" s="6" t="s">
        <v>1002</v>
      </c>
    </row>
    <row r="439" spans="1:16" x14ac:dyDescent="0.2">
      <c r="A439" s="1" t="s">
        <v>296</v>
      </c>
      <c r="B439" s="2" t="str">
        <v>Myotis capaccinii</v>
      </c>
      <c r="C439" s="1" t="s">
        <v>469</v>
      </c>
      <c r="D439" s="1" t="s">
        <v>2400</v>
      </c>
      <c r="E439" s="1" t="s">
        <v>2403</v>
      </c>
      <c r="F439" s="1" t="s">
        <v>2401</v>
      </c>
      <c r="G439" s="1" t="s">
        <v>2401</v>
      </c>
      <c r="H439" s="1" t="s">
        <v>2401</v>
      </c>
      <c r="I439" s="1" t="s">
        <v>981</v>
      </c>
      <c r="J439" s="6" t="s">
        <v>1002</v>
      </c>
      <c r="M439" s="6" t="s">
        <v>1002</v>
      </c>
    </row>
    <row r="440" spans="1:16" x14ac:dyDescent="0.2">
      <c r="A440" s="1" t="s">
        <v>296</v>
      </c>
      <c r="B440" s="2" t="str">
        <v>Myotis capaccinii</v>
      </c>
      <c r="C440" s="1" t="s">
        <v>464</v>
      </c>
      <c r="D440" s="1" t="s">
        <v>2400</v>
      </c>
      <c r="E440" s="1" t="s">
        <v>2403</v>
      </c>
      <c r="F440" s="1" t="s">
        <v>2401</v>
      </c>
      <c r="G440" s="1" t="s">
        <v>2401</v>
      </c>
      <c r="H440" s="1" t="s">
        <v>2401</v>
      </c>
      <c r="I440" s="1" t="s">
        <v>981</v>
      </c>
      <c r="J440" s="6" t="s">
        <v>1002</v>
      </c>
      <c r="M440" s="6" t="s">
        <v>1002</v>
      </c>
    </row>
    <row r="441" spans="1:16" x14ac:dyDescent="0.2">
      <c r="A441" s="1" t="s">
        <v>297</v>
      </c>
      <c r="B441" s="2" t="str">
        <v>Pipistrellus nathusii</v>
      </c>
      <c r="C441" s="1" t="s">
        <v>467</v>
      </c>
      <c r="D441" s="1" t="s">
        <v>2400</v>
      </c>
      <c r="E441" s="1" t="s">
        <v>2414</v>
      </c>
      <c r="F441" s="1" t="s">
        <v>2400</v>
      </c>
      <c r="G441" s="1" t="s">
        <v>2403</v>
      </c>
      <c r="H441" s="1" t="s">
        <v>2403</v>
      </c>
      <c r="I441" s="1" t="s">
        <v>986</v>
      </c>
      <c r="J441" s="6" t="s">
        <v>1002</v>
      </c>
      <c r="M441" s="6" t="s">
        <v>1002</v>
      </c>
    </row>
    <row r="442" spans="1:16" x14ac:dyDescent="0.2">
      <c r="A442" s="1" t="s">
        <v>297</v>
      </c>
      <c r="B442" s="2" t="str">
        <v>Pipistrellus nathusii</v>
      </c>
      <c r="C442" s="1" t="s">
        <v>469</v>
      </c>
      <c r="D442" s="1" t="s">
        <v>2400</v>
      </c>
      <c r="E442" s="1" t="s">
        <v>2414</v>
      </c>
      <c r="F442" s="1" t="s">
        <v>2400</v>
      </c>
      <c r="G442" s="1" t="s">
        <v>2403</v>
      </c>
      <c r="H442" s="1" t="s">
        <v>2403</v>
      </c>
      <c r="I442" s="1" t="s">
        <v>986</v>
      </c>
      <c r="J442" s="6" t="s">
        <v>1002</v>
      </c>
      <c r="M442" s="6" t="s">
        <v>1002</v>
      </c>
    </row>
    <row r="443" spans="1:16" x14ac:dyDescent="0.2">
      <c r="A443" s="1" t="s">
        <v>297</v>
      </c>
      <c r="B443" s="2" t="str">
        <v>Pipistrellus nathusii</v>
      </c>
      <c r="C443" s="1" t="s">
        <v>464</v>
      </c>
      <c r="D443" s="1" t="s">
        <v>2400</v>
      </c>
      <c r="E443" s="1" t="s">
        <v>2414</v>
      </c>
      <c r="F443" s="1" t="s">
        <v>2400</v>
      </c>
      <c r="G443" s="1" t="s">
        <v>2403</v>
      </c>
      <c r="H443" s="1" t="s">
        <v>2403</v>
      </c>
      <c r="I443" s="1" t="s">
        <v>986</v>
      </c>
      <c r="J443" s="6" t="s">
        <v>1002</v>
      </c>
      <c r="M443" s="6" t="s">
        <v>1002</v>
      </c>
    </row>
    <row r="444" spans="1:16" x14ac:dyDescent="0.2">
      <c r="A444" s="1" t="s">
        <v>298</v>
      </c>
      <c r="B444" s="2" t="str">
        <v>Myotis brandtii</v>
      </c>
      <c r="C444" s="1" t="s">
        <v>464</v>
      </c>
      <c r="D444" s="1" t="s">
        <v>2414</v>
      </c>
      <c r="E444" s="1" t="s">
        <v>2414</v>
      </c>
      <c r="F444" s="1" t="s">
        <v>2400</v>
      </c>
      <c r="G444" s="1" t="s">
        <v>2414</v>
      </c>
      <c r="H444" s="1" t="s">
        <v>2414</v>
      </c>
      <c r="I444" s="1" t="s">
        <v>986</v>
      </c>
      <c r="J444" s="6" t="s">
        <v>1002</v>
      </c>
      <c r="M444" s="6" t="s">
        <v>992</v>
      </c>
      <c r="O444" s="1" t="s">
        <v>992</v>
      </c>
    </row>
    <row r="445" spans="1:16" x14ac:dyDescent="0.2">
      <c r="A445" s="1" t="s">
        <v>298</v>
      </c>
      <c r="B445" s="2" t="str">
        <v>Myotis brandtii</v>
      </c>
      <c r="C445" s="1" t="s">
        <v>467</v>
      </c>
      <c r="D445" s="1" t="s">
        <v>2414</v>
      </c>
      <c r="E445" s="1" t="s">
        <v>2414</v>
      </c>
      <c r="F445" s="1" t="s">
        <v>2400</v>
      </c>
      <c r="G445" s="1" t="s">
        <v>2414</v>
      </c>
      <c r="H445" s="1" t="s">
        <v>2414</v>
      </c>
      <c r="I445" s="1" t="s">
        <v>986</v>
      </c>
      <c r="J445" s="6" t="s">
        <v>1002</v>
      </c>
      <c r="M445" s="6" t="s">
        <v>992</v>
      </c>
      <c r="O445" s="1" t="s">
        <v>992</v>
      </c>
    </row>
    <row r="446" spans="1:16" x14ac:dyDescent="0.2">
      <c r="A446" s="1" t="s">
        <v>299</v>
      </c>
      <c r="B446" s="2" t="str">
        <v>Myotis emarginatus</v>
      </c>
      <c r="C446" s="1" t="s">
        <v>467</v>
      </c>
      <c r="D446" s="1" t="s">
        <v>2400</v>
      </c>
      <c r="E446" s="1" t="s">
        <v>2400</v>
      </c>
      <c r="F446" s="1" t="s">
        <v>2400</v>
      </c>
      <c r="G446" s="1" t="s">
        <v>2400</v>
      </c>
      <c r="H446" s="1" t="s">
        <v>2400</v>
      </c>
      <c r="I446" s="1" t="s">
        <v>986</v>
      </c>
      <c r="J446" s="6" t="s">
        <v>979</v>
      </c>
      <c r="L446" s="1" t="s">
        <v>979</v>
      </c>
      <c r="M446" s="6" t="s">
        <v>1002</v>
      </c>
      <c r="P446" t="s">
        <v>2490</v>
      </c>
    </row>
    <row r="447" spans="1:16" x14ac:dyDescent="0.2">
      <c r="A447" s="1" t="s">
        <v>299</v>
      </c>
      <c r="B447" s="2" t="str">
        <v>Myotis emarginatus</v>
      </c>
      <c r="C447" s="1" t="s">
        <v>469</v>
      </c>
      <c r="D447" s="1" t="s">
        <v>2400</v>
      </c>
      <c r="E447" s="1" t="s">
        <v>2400</v>
      </c>
      <c r="F447" s="1" t="s">
        <v>2400</v>
      </c>
      <c r="G447" s="1" t="s">
        <v>2400</v>
      </c>
      <c r="H447" s="1" t="s">
        <v>2400</v>
      </c>
      <c r="I447" s="1" t="s">
        <v>986</v>
      </c>
      <c r="J447" s="6" t="s">
        <v>979</v>
      </c>
      <c r="L447" s="1" t="s">
        <v>979</v>
      </c>
      <c r="M447" s="6" t="s">
        <v>1002</v>
      </c>
      <c r="P447" t="s">
        <v>2490</v>
      </c>
    </row>
    <row r="448" spans="1:16" x14ac:dyDescent="0.2">
      <c r="A448" s="1" t="s">
        <v>299</v>
      </c>
      <c r="B448" s="2" t="str">
        <v>Myotis emarginatus</v>
      </c>
      <c r="C448" s="1" t="s">
        <v>464</v>
      </c>
      <c r="D448" s="1" t="s">
        <v>2400</v>
      </c>
      <c r="E448" s="1" t="s">
        <v>2400</v>
      </c>
      <c r="F448" s="1" t="s">
        <v>2400</v>
      </c>
      <c r="G448" s="1" t="s">
        <v>2400</v>
      </c>
      <c r="H448" s="1" t="s">
        <v>2400</v>
      </c>
      <c r="I448" s="1" t="s">
        <v>986</v>
      </c>
      <c r="J448" s="6" t="s">
        <v>979</v>
      </c>
      <c r="L448" s="1" t="s">
        <v>979</v>
      </c>
      <c r="M448" s="6" t="s">
        <v>1002</v>
      </c>
      <c r="P448" t="s">
        <v>2490</v>
      </c>
    </row>
    <row r="449" spans="1:15" x14ac:dyDescent="0.2">
      <c r="A449" s="1" t="s">
        <v>300</v>
      </c>
      <c r="B449" s="2" t="str">
        <v>Myotis nattereri/Myotis crypticus complex</v>
      </c>
      <c r="C449" s="1" t="s">
        <v>467</v>
      </c>
      <c r="D449" s="1" t="s">
        <v>2400</v>
      </c>
      <c r="E449" s="1" t="s">
        <v>2400</v>
      </c>
      <c r="F449" s="1" t="s">
        <v>2400</v>
      </c>
      <c r="G449" s="1" t="s">
        <v>2400</v>
      </c>
      <c r="H449" s="1" t="s">
        <v>2400</v>
      </c>
      <c r="I449" s="1" t="s">
        <v>986</v>
      </c>
      <c r="J449" s="6" t="s">
        <v>1002</v>
      </c>
      <c r="M449" s="6" t="s">
        <v>1002</v>
      </c>
    </row>
    <row r="450" spans="1:15" x14ac:dyDescent="0.2">
      <c r="A450" s="1" t="s">
        <v>300</v>
      </c>
      <c r="B450" s="2" t="str">
        <v>Myotis nattereri/Myotis crypticus complex</v>
      </c>
      <c r="C450" s="1" t="s">
        <v>469</v>
      </c>
      <c r="D450" s="1" t="s">
        <v>2400</v>
      </c>
      <c r="E450" s="1" t="s">
        <v>2400</v>
      </c>
      <c r="F450" s="1" t="s">
        <v>2400</v>
      </c>
      <c r="G450" s="1" t="s">
        <v>2400</v>
      </c>
      <c r="H450" s="1" t="s">
        <v>2400</v>
      </c>
      <c r="I450" s="1" t="s">
        <v>986</v>
      </c>
      <c r="J450" s="6" t="s">
        <v>1002</v>
      </c>
      <c r="M450" s="6" t="s">
        <v>1002</v>
      </c>
    </row>
    <row r="451" spans="1:15" x14ac:dyDescent="0.2">
      <c r="A451" s="1" t="s">
        <v>300</v>
      </c>
      <c r="B451" s="2" t="str">
        <v>Myotis nattereri/Myotis crypticus complex</v>
      </c>
      <c r="C451" s="1" t="s">
        <v>464</v>
      </c>
      <c r="D451" s="1" t="s">
        <v>2400</v>
      </c>
      <c r="E451" s="1" t="s">
        <v>2400</v>
      </c>
      <c r="F451" s="1" t="s">
        <v>2400</v>
      </c>
      <c r="G451" s="1" t="s">
        <v>2400</v>
      </c>
      <c r="H451" s="1" t="s">
        <v>2400</v>
      </c>
      <c r="I451" s="1" t="s">
        <v>986</v>
      </c>
      <c r="J451" s="6" t="s">
        <v>1002</v>
      </c>
      <c r="M451" s="6" t="s">
        <v>1002</v>
      </c>
    </row>
    <row r="452" spans="1:15" x14ac:dyDescent="0.2">
      <c r="A452" s="1" t="s">
        <v>301</v>
      </c>
      <c r="B452" s="2" t="str">
        <v>Myotis bechsteinii</v>
      </c>
      <c r="C452" s="1" t="s">
        <v>467</v>
      </c>
      <c r="D452" s="1" t="s">
        <v>2414</v>
      </c>
      <c r="E452" s="1" t="s">
        <v>2403</v>
      </c>
      <c r="F452" s="1" t="s">
        <v>2400</v>
      </c>
      <c r="G452" s="1" t="s">
        <v>2414</v>
      </c>
      <c r="H452" s="1" t="s">
        <v>2403</v>
      </c>
      <c r="I452" s="1" t="s">
        <v>986</v>
      </c>
      <c r="J452" s="6" t="s">
        <v>992</v>
      </c>
      <c r="L452" s="1" t="s">
        <v>992</v>
      </c>
      <c r="M452" s="6" t="s">
        <v>992</v>
      </c>
      <c r="O452" s="1" t="s">
        <v>992</v>
      </c>
    </row>
    <row r="453" spans="1:15" x14ac:dyDescent="0.2">
      <c r="A453" s="1" t="s">
        <v>301</v>
      </c>
      <c r="B453" s="2" t="str">
        <v>Myotis bechsteinii</v>
      </c>
      <c r="C453" s="1" t="s">
        <v>469</v>
      </c>
      <c r="D453" s="1" t="s">
        <v>2414</v>
      </c>
      <c r="E453" s="1" t="s">
        <v>2403</v>
      </c>
      <c r="F453" s="1" t="s">
        <v>2400</v>
      </c>
      <c r="G453" s="1" t="s">
        <v>2414</v>
      </c>
      <c r="H453" s="1" t="s">
        <v>2403</v>
      </c>
      <c r="I453" s="1" t="s">
        <v>986</v>
      </c>
      <c r="J453" s="6" t="s">
        <v>992</v>
      </c>
      <c r="L453" s="1" t="s">
        <v>992</v>
      </c>
      <c r="M453" s="6" t="s">
        <v>992</v>
      </c>
      <c r="O453" s="1" t="s">
        <v>992</v>
      </c>
    </row>
    <row r="454" spans="1:15" x14ac:dyDescent="0.2">
      <c r="A454" s="1" t="s">
        <v>301</v>
      </c>
      <c r="B454" s="2" t="str">
        <v>Myotis bechsteinii</v>
      </c>
      <c r="C454" s="1" t="s">
        <v>464</v>
      </c>
      <c r="D454" s="1" t="s">
        <v>2414</v>
      </c>
      <c r="E454" s="1" t="s">
        <v>2403</v>
      </c>
      <c r="F454" s="1" t="s">
        <v>2400</v>
      </c>
      <c r="G454" s="1" t="s">
        <v>2414</v>
      </c>
      <c r="H454" s="1" t="s">
        <v>2403</v>
      </c>
      <c r="I454" s="1" t="s">
        <v>986</v>
      </c>
      <c r="J454" s="6" t="s">
        <v>992</v>
      </c>
      <c r="L454" s="1" t="s">
        <v>992</v>
      </c>
      <c r="M454" s="6" t="s">
        <v>992</v>
      </c>
      <c r="O454" s="1" t="s">
        <v>992</v>
      </c>
    </row>
    <row r="455" spans="1:15" x14ac:dyDescent="0.2">
      <c r="A455" s="1" t="s">
        <v>302</v>
      </c>
      <c r="B455" s="2" t="str">
        <v>Myotis myotis</v>
      </c>
      <c r="C455" s="1" t="s">
        <v>467</v>
      </c>
      <c r="D455" s="1" t="s">
        <v>2400</v>
      </c>
      <c r="E455" s="1" t="s">
        <v>2400</v>
      </c>
      <c r="F455" s="1" t="s">
        <v>2400</v>
      </c>
      <c r="G455" s="1" t="s">
        <v>2403</v>
      </c>
      <c r="H455" s="1" t="s">
        <v>2403</v>
      </c>
      <c r="I455" s="1" t="s">
        <v>986</v>
      </c>
      <c r="J455" s="6" t="s">
        <v>1002</v>
      </c>
      <c r="M455" s="6" t="s">
        <v>1008</v>
      </c>
      <c r="O455" s="1" t="s">
        <v>1008</v>
      </c>
    </row>
    <row r="456" spans="1:15" x14ac:dyDescent="0.2">
      <c r="A456" s="1" t="s">
        <v>302</v>
      </c>
      <c r="B456" s="2" t="str">
        <v>Myotis myotis</v>
      </c>
      <c r="C456" s="1" t="s">
        <v>469</v>
      </c>
      <c r="D456" s="1" t="s">
        <v>2400</v>
      </c>
      <c r="E456" s="1" t="s">
        <v>2403</v>
      </c>
      <c r="F456" s="1" t="s">
        <v>2403</v>
      </c>
      <c r="G456" s="1" t="s">
        <v>2403</v>
      </c>
      <c r="H456" s="1" t="s">
        <v>2403</v>
      </c>
      <c r="I456" s="1" t="s">
        <v>981</v>
      </c>
      <c r="J456" s="6" t="s">
        <v>1002</v>
      </c>
      <c r="M456" s="6" t="s">
        <v>1002</v>
      </c>
    </row>
    <row r="457" spans="1:15" x14ac:dyDescent="0.2">
      <c r="A457" s="1" t="s">
        <v>302</v>
      </c>
      <c r="B457" s="2" t="str">
        <v>Myotis myotis</v>
      </c>
      <c r="C457" s="1" t="s">
        <v>464</v>
      </c>
      <c r="D457" s="1" t="s">
        <v>2400</v>
      </c>
      <c r="E457" s="1" t="s">
        <v>2414</v>
      </c>
      <c r="F457" s="1" t="s">
        <v>2403</v>
      </c>
      <c r="G457" s="1" t="s">
        <v>2403</v>
      </c>
      <c r="H457" s="1" t="s">
        <v>2403</v>
      </c>
      <c r="I457" s="1" t="s">
        <v>986</v>
      </c>
      <c r="J457" s="6" t="s">
        <v>1002</v>
      </c>
      <c r="M457" s="6" t="s">
        <v>1008</v>
      </c>
      <c r="O457" s="1" t="s">
        <v>1008</v>
      </c>
    </row>
    <row r="458" spans="1:15" x14ac:dyDescent="0.2">
      <c r="A458" s="1" t="s">
        <v>303</v>
      </c>
      <c r="B458" s="2" t="str">
        <v>Plecotus auritus</v>
      </c>
      <c r="C458" s="1" t="s">
        <v>467</v>
      </c>
      <c r="D458" s="1" t="s">
        <v>2400</v>
      </c>
      <c r="E458" s="1" t="s">
        <v>2400</v>
      </c>
      <c r="F458" s="1" t="s">
        <v>2400</v>
      </c>
      <c r="G458" s="1" t="s">
        <v>2400</v>
      </c>
      <c r="H458" s="1" t="s">
        <v>2400</v>
      </c>
      <c r="I458" s="1" t="s">
        <v>986</v>
      </c>
      <c r="J458" s="6" t="s">
        <v>992</v>
      </c>
      <c r="L458" s="1" t="s">
        <v>992</v>
      </c>
      <c r="M458" s="6" t="s">
        <v>992</v>
      </c>
      <c r="O458" s="1" t="s">
        <v>992</v>
      </c>
    </row>
    <row r="459" spans="1:15" x14ac:dyDescent="0.2">
      <c r="A459" s="1" t="s">
        <v>303</v>
      </c>
      <c r="B459" s="2" t="str">
        <v>Plecotus auritus</v>
      </c>
      <c r="C459" s="1" t="s">
        <v>469</v>
      </c>
      <c r="D459" s="1" t="s">
        <v>2414</v>
      </c>
      <c r="E459" s="1" t="s">
        <v>2414</v>
      </c>
      <c r="F459" s="1" t="s">
        <v>2414</v>
      </c>
      <c r="G459" s="1" t="s">
        <v>2403</v>
      </c>
      <c r="H459" s="1" t="s">
        <v>2403</v>
      </c>
      <c r="I459" s="1" t="s">
        <v>986</v>
      </c>
      <c r="J459" s="6" t="s">
        <v>1002</v>
      </c>
      <c r="M459" s="6" t="s">
        <v>992</v>
      </c>
      <c r="O459" s="1" t="s">
        <v>992</v>
      </c>
    </row>
    <row r="460" spans="1:15" x14ac:dyDescent="0.2">
      <c r="A460" s="1" t="s">
        <v>303</v>
      </c>
      <c r="B460" s="2" t="str">
        <v>Plecotus auritus</v>
      </c>
      <c r="C460" s="1" t="s">
        <v>464</v>
      </c>
      <c r="D460" s="1" t="s">
        <v>2414</v>
      </c>
      <c r="E460" s="1" t="s">
        <v>2414</v>
      </c>
      <c r="F460" s="1" t="s">
        <v>2414</v>
      </c>
      <c r="G460" s="1" t="s">
        <v>2403</v>
      </c>
      <c r="H460" s="1" t="s">
        <v>2403</v>
      </c>
      <c r="I460" s="1" t="s">
        <v>1117</v>
      </c>
      <c r="J460" s="6" t="s">
        <v>1002</v>
      </c>
      <c r="M460" s="6" t="s">
        <v>992</v>
      </c>
      <c r="O460" s="1" t="s">
        <v>992</v>
      </c>
    </row>
    <row r="461" spans="1:15" x14ac:dyDescent="0.2">
      <c r="A461" s="1" t="s">
        <v>304</v>
      </c>
      <c r="B461" s="2" t="str">
        <v>Eptesicus serotinus</v>
      </c>
      <c r="C461" s="1" t="s">
        <v>467</v>
      </c>
      <c r="D461" s="1" t="s">
        <v>2400</v>
      </c>
      <c r="E461" s="1" t="s">
        <v>2400</v>
      </c>
      <c r="F461" s="1" t="s">
        <v>2400</v>
      </c>
      <c r="G461" s="1" t="s">
        <v>2400</v>
      </c>
      <c r="H461" s="1" t="s">
        <v>2400</v>
      </c>
      <c r="I461" s="1" t="s">
        <v>1020</v>
      </c>
      <c r="J461" s="6" t="s">
        <v>1002</v>
      </c>
      <c r="M461" s="6" t="s">
        <v>992</v>
      </c>
      <c r="O461" s="1" t="s">
        <v>992</v>
      </c>
    </row>
    <row r="462" spans="1:15" x14ac:dyDescent="0.2">
      <c r="A462" s="1" t="s">
        <v>304</v>
      </c>
      <c r="B462" s="2" t="str">
        <v>Eptesicus serotinus</v>
      </c>
      <c r="C462" s="1" t="s">
        <v>469</v>
      </c>
      <c r="D462" s="1" t="s">
        <v>2400</v>
      </c>
      <c r="E462" s="1" t="s">
        <v>2400</v>
      </c>
      <c r="F462" s="1" t="s">
        <v>2400</v>
      </c>
      <c r="G462" s="1" t="s">
        <v>2400</v>
      </c>
      <c r="H462" s="1" t="s">
        <v>2400</v>
      </c>
      <c r="I462" s="1" t="s">
        <v>1020</v>
      </c>
      <c r="J462" s="6" t="s">
        <v>1002</v>
      </c>
      <c r="M462" s="6" t="s">
        <v>992</v>
      </c>
      <c r="O462" s="1" t="s">
        <v>992</v>
      </c>
    </row>
    <row r="463" spans="1:15" x14ac:dyDescent="0.2">
      <c r="A463" s="1" t="s">
        <v>304</v>
      </c>
      <c r="B463" s="2" t="str">
        <v>Eptesicus serotinus</v>
      </c>
      <c r="C463" s="1" t="s">
        <v>464</v>
      </c>
      <c r="D463" s="1" t="s">
        <v>2400</v>
      </c>
      <c r="E463" s="1" t="s">
        <v>2400</v>
      </c>
      <c r="F463" s="1" t="s">
        <v>2400</v>
      </c>
      <c r="G463" s="1" t="s">
        <v>2400</v>
      </c>
      <c r="H463" s="1" t="s">
        <v>2400</v>
      </c>
      <c r="I463" s="1" t="s">
        <v>1020</v>
      </c>
      <c r="J463" s="6" t="s">
        <v>1002</v>
      </c>
      <c r="M463" s="6" t="s">
        <v>992</v>
      </c>
      <c r="O463" s="1" t="s">
        <v>992</v>
      </c>
    </row>
    <row r="464" spans="1:15" x14ac:dyDescent="0.2">
      <c r="A464" s="1" t="s">
        <v>305</v>
      </c>
      <c r="B464" s="2" t="str">
        <v>Nyctalus lasiopterus</v>
      </c>
      <c r="C464" s="1" t="s">
        <v>469</v>
      </c>
      <c r="D464" s="1" t="s">
        <v>2403</v>
      </c>
      <c r="E464" s="1" t="s">
        <v>2414</v>
      </c>
      <c r="F464" s="1" t="s">
        <v>2414</v>
      </c>
      <c r="G464" s="1" t="s">
        <v>2414</v>
      </c>
      <c r="H464" s="1" t="s">
        <v>2403</v>
      </c>
      <c r="I464" s="1" t="s">
        <v>1117</v>
      </c>
      <c r="J464" s="6" t="s">
        <v>1002</v>
      </c>
      <c r="M464" s="6" t="s">
        <v>1008</v>
      </c>
      <c r="O464" s="1" t="s">
        <v>1008</v>
      </c>
    </row>
    <row r="465" spans="1:16" x14ac:dyDescent="0.2">
      <c r="A465" s="1" t="s">
        <v>305</v>
      </c>
      <c r="B465" s="2" t="str">
        <v>Nyctalus lasiopterus</v>
      </c>
      <c r="C465" s="1" t="s">
        <v>464</v>
      </c>
      <c r="D465" s="1" t="s">
        <v>2403</v>
      </c>
      <c r="E465" s="1" t="s">
        <v>2414</v>
      </c>
      <c r="F465" s="1" t="s">
        <v>2414</v>
      </c>
      <c r="G465" s="1" t="s">
        <v>2414</v>
      </c>
      <c r="H465" s="1" t="s">
        <v>2403</v>
      </c>
      <c r="I465" s="1" t="s">
        <v>1117</v>
      </c>
      <c r="J465" s="6" t="s">
        <v>1002</v>
      </c>
      <c r="M465" s="6" t="s">
        <v>1008</v>
      </c>
      <c r="O465" s="1" t="s">
        <v>1008</v>
      </c>
    </row>
    <row r="466" spans="1:16" x14ac:dyDescent="0.2">
      <c r="A466" s="1" t="s">
        <v>306</v>
      </c>
      <c r="B466" s="2" t="str">
        <v>Plecotus austriacus</v>
      </c>
      <c r="C466" s="1" t="s">
        <v>467</v>
      </c>
      <c r="D466" s="1" t="s">
        <v>2414</v>
      </c>
      <c r="E466" s="1" t="s">
        <v>2414</v>
      </c>
      <c r="F466" s="1" t="s">
        <v>2403</v>
      </c>
      <c r="G466" s="1" t="s">
        <v>2403</v>
      </c>
      <c r="H466" s="1" t="s">
        <v>2403</v>
      </c>
      <c r="I466" s="1" t="s">
        <v>1117</v>
      </c>
      <c r="J466" s="6" t="s">
        <v>1002</v>
      </c>
      <c r="M466" s="6" t="s">
        <v>1008</v>
      </c>
      <c r="O466" s="1" t="s">
        <v>1008</v>
      </c>
    </row>
    <row r="467" spans="1:16" x14ac:dyDescent="0.2">
      <c r="A467" s="1" t="s">
        <v>306</v>
      </c>
      <c r="B467" s="2" t="str">
        <v>Plecotus austriacus</v>
      </c>
      <c r="C467" s="1" t="s">
        <v>469</v>
      </c>
      <c r="D467" s="1" t="s">
        <v>2414</v>
      </c>
      <c r="E467" s="1" t="s">
        <v>2414</v>
      </c>
      <c r="F467" s="1" t="s">
        <v>2403</v>
      </c>
      <c r="G467" s="1" t="s">
        <v>2403</v>
      </c>
      <c r="H467" s="1" t="s">
        <v>2403</v>
      </c>
      <c r="I467" s="1" t="s">
        <v>1117</v>
      </c>
      <c r="J467" s="6" t="s">
        <v>1002</v>
      </c>
      <c r="M467" s="6" t="s">
        <v>1008</v>
      </c>
      <c r="O467" s="1" t="s">
        <v>1008</v>
      </c>
    </row>
    <row r="468" spans="1:16" x14ac:dyDescent="0.2">
      <c r="A468" s="1" t="s">
        <v>306</v>
      </c>
      <c r="B468" s="2" t="str">
        <v>Plecotus austriacus</v>
      </c>
      <c r="C468" s="1" t="s">
        <v>464</v>
      </c>
      <c r="D468" s="1" t="s">
        <v>2414</v>
      </c>
      <c r="E468" s="1" t="s">
        <v>2414</v>
      </c>
      <c r="F468" s="1" t="s">
        <v>2403</v>
      </c>
      <c r="G468" s="1" t="s">
        <v>2403</v>
      </c>
      <c r="H468" s="1" t="s">
        <v>2403</v>
      </c>
      <c r="I468" s="1" t="s">
        <v>1117</v>
      </c>
      <c r="J468" s="6" t="s">
        <v>1002</v>
      </c>
      <c r="M468" s="6" t="s">
        <v>1008</v>
      </c>
      <c r="O468" s="1" t="s">
        <v>1008</v>
      </c>
    </row>
    <row r="469" spans="1:16" x14ac:dyDescent="0.2">
      <c r="A469" s="1" t="s">
        <v>307</v>
      </c>
      <c r="B469" s="2" t="str">
        <v>Myotis mystacinus</v>
      </c>
      <c r="C469" s="1" t="s">
        <v>467</v>
      </c>
      <c r="D469" s="1" t="s">
        <v>2400</v>
      </c>
      <c r="E469" s="1" t="s">
        <v>2400</v>
      </c>
      <c r="F469" s="1" t="s">
        <v>2400</v>
      </c>
      <c r="G469" s="1" t="s">
        <v>2400</v>
      </c>
      <c r="H469" s="1" t="s">
        <v>2400</v>
      </c>
      <c r="I469" s="1" t="s">
        <v>986</v>
      </c>
      <c r="J469" s="6" t="s">
        <v>1002</v>
      </c>
      <c r="M469" s="6" t="s">
        <v>1002</v>
      </c>
    </row>
    <row r="470" spans="1:16" x14ac:dyDescent="0.2">
      <c r="A470" s="1" t="s">
        <v>307</v>
      </c>
      <c r="B470" s="2" t="str">
        <v>Myotis mystacinus</v>
      </c>
      <c r="C470" s="1" t="s">
        <v>469</v>
      </c>
      <c r="D470" s="1" t="s">
        <v>2400</v>
      </c>
      <c r="E470" s="1" t="s">
        <v>2400</v>
      </c>
      <c r="F470" s="1" t="s">
        <v>2400</v>
      </c>
      <c r="G470" s="1" t="s">
        <v>2400</v>
      </c>
      <c r="H470" s="1" t="s">
        <v>2400</v>
      </c>
      <c r="I470" s="1" t="s">
        <v>986</v>
      </c>
      <c r="J470" s="6" t="s">
        <v>1002</v>
      </c>
      <c r="M470" s="6" t="s">
        <v>979</v>
      </c>
      <c r="O470" s="1" t="s">
        <v>979</v>
      </c>
      <c r="P470" t="s">
        <v>2491</v>
      </c>
    </row>
    <row r="471" spans="1:16" x14ac:dyDescent="0.2">
      <c r="A471" s="1" t="s">
        <v>307</v>
      </c>
      <c r="B471" s="2" t="str">
        <v>Myotis mystacinus</v>
      </c>
      <c r="C471" s="1" t="s">
        <v>464</v>
      </c>
      <c r="D471" s="1" t="s">
        <v>2400</v>
      </c>
      <c r="E471" s="1" t="s">
        <v>2400</v>
      </c>
      <c r="F471" s="1" t="s">
        <v>2400</v>
      </c>
      <c r="G471" s="1" t="s">
        <v>2400</v>
      </c>
      <c r="H471" s="1" t="s">
        <v>2400</v>
      </c>
      <c r="I471" s="1" t="s">
        <v>986</v>
      </c>
      <c r="J471" s="6" t="s">
        <v>1002</v>
      </c>
      <c r="M471" s="6" t="s">
        <v>1002</v>
      </c>
    </row>
    <row r="472" spans="1:16" x14ac:dyDescent="0.2">
      <c r="A472" s="1" t="s">
        <v>308</v>
      </c>
      <c r="B472" s="2" t="str">
        <v>Nyctalus leisleri</v>
      </c>
      <c r="C472" s="1" t="s">
        <v>467</v>
      </c>
      <c r="D472" s="1" t="s">
        <v>2400</v>
      </c>
      <c r="E472" s="1" t="s">
        <v>2400</v>
      </c>
      <c r="F472" s="1" t="s">
        <v>2400</v>
      </c>
      <c r="G472" s="1" t="s">
        <v>2400</v>
      </c>
      <c r="H472" s="1" t="s">
        <v>2400</v>
      </c>
      <c r="I472" s="1" t="s">
        <v>1020</v>
      </c>
      <c r="J472" s="6" t="s">
        <v>992</v>
      </c>
      <c r="L472" s="1" t="s">
        <v>992</v>
      </c>
      <c r="M472" s="6" t="s">
        <v>1140</v>
      </c>
      <c r="O472" s="1" t="s">
        <v>992</v>
      </c>
    </row>
    <row r="473" spans="1:16" x14ac:dyDescent="0.2">
      <c r="A473" s="1" t="s">
        <v>308</v>
      </c>
      <c r="B473" s="2" t="str">
        <v>Nyctalus leisleri</v>
      </c>
      <c r="C473" s="1" t="s">
        <v>469</v>
      </c>
      <c r="D473" s="1" t="s">
        <v>2400</v>
      </c>
      <c r="E473" s="1" t="s">
        <v>2400</v>
      </c>
      <c r="F473" s="1" t="s">
        <v>2400</v>
      </c>
      <c r="G473" s="1" t="s">
        <v>2400</v>
      </c>
      <c r="H473" s="1" t="s">
        <v>2400</v>
      </c>
      <c r="I473" s="1" t="s">
        <v>1020</v>
      </c>
      <c r="J473" s="6" t="s">
        <v>992</v>
      </c>
      <c r="L473" s="1" t="s">
        <v>992</v>
      </c>
      <c r="M473" s="6" t="s">
        <v>1140</v>
      </c>
      <c r="O473" s="1" t="s">
        <v>992</v>
      </c>
    </row>
    <row r="474" spans="1:16" x14ac:dyDescent="0.2">
      <c r="A474" s="1" t="s">
        <v>308</v>
      </c>
      <c r="B474" s="2" t="str">
        <v>Nyctalus leisleri</v>
      </c>
      <c r="C474" s="1" t="s">
        <v>464</v>
      </c>
      <c r="D474" s="1" t="s">
        <v>2400</v>
      </c>
      <c r="E474" s="1" t="s">
        <v>2400</v>
      </c>
      <c r="F474" s="1" t="s">
        <v>2400</v>
      </c>
      <c r="G474" s="1" t="s">
        <v>2400</v>
      </c>
      <c r="H474" s="1" t="s">
        <v>2400</v>
      </c>
      <c r="I474" s="1" t="s">
        <v>1020</v>
      </c>
      <c r="J474" s="6" t="s">
        <v>992</v>
      </c>
      <c r="L474" s="1" t="s">
        <v>992</v>
      </c>
      <c r="M474" s="6" t="s">
        <v>1140</v>
      </c>
      <c r="O474" s="1" t="s">
        <v>992</v>
      </c>
    </row>
    <row r="475" spans="1:16" x14ac:dyDescent="0.2">
      <c r="A475" s="1" t="s">
        <v>324</v>
      </c>
      <c r="B475" s="2" t="str">
        <v>Vespertilio murinus</v>
      </c>
      <c r="C475" s="1" t="s">
        <v>467</v>
      </c>
      <c r="D475" s="1" t="s">
        <v>2414</v>
      </c>
      <c r="E475" s="1" t="s">
        <v>2414</v>
      </c>
      <c r="F475" s="1" t="s">
        <v>2400</v>
      </c>
      <c r="G475" s="1" t="s">
        <v>2400</v>
      </c>
      <c r="H475" s="1" t="s">
        <v>2414</v>
      </c>
      <c r="I475" s="1" t="s">
        <v>1020</v>
      </c>
      <c r="J475" s="6" t="s">
        <v>1002</v>
      </c>
      <c r="M475" s="6" t="s">
        <v>1002</v>
      </c>
    </row>
    <row r="476" spans="1:16" x14ac:dyDescent="0.2">
      <c r="A476" s="1" t="s">
        <v>324</v>
      </c>
      <c r="B476" s="2" t="str">
        <v>Vespertilio murinus</v>
      </c>
      <c r="C476" s="1" t="s">
        <v>469</v>
      </c>
      <c r="D476" s="1" t="s">
        <v>2414</v>
      </c>
      <c r="E476" s="1" t="s">
        <v>2414</v>
      </c>
      <c r="F476" s="1" t="s">
        <v>2400</v>
      </c>
      <c r="G476" s="1" t="s">
        <v>2400</v>
      </c>
      <c r="H476" s="1" t="s">
        <v>2414</v>
      </c>
      <c r="I476" s="1" t="s">
        <v>1020</v>
      </c>
      <c r="J476" s="6" t="s">
        <v>1002</v>
      </c>
      <c r="M476" s="6" t="s">
        <v>1002</v>
      </c>
    </row>
    <row r="477" spans="1:16" x14ac:dyDescent="0.2">
      <c r="A477" s="1" t="s">
        <v>309</v>
      </c>
      <c r="B477" s="2" t="str">
        <v>Tadarida teniotis</v>
      </c>
      <c r="C477" s="1" t="s">
        <v>467</v>
      </c>
      <c r="D477" s="1" t="s">
        <v>2400</v>
      </c>
      <c r="E477" s="1" t="s">
        <v>2400</v>
      </c>
      <c r="F477" s="1" t="s">
        <v>2400</v>
      </c>
      <c r="G477" s="1" t="s">
        <v>2400</v>
      </c>
      <c r="H477" s="1" t="s">
        <v>2400</v>
      </c>
      <c r="I477" s="1" t="s">
        <v>986</v>
      </c>
      <c r="J477" s="6" t="s">
        <v>1002</v>
      </c>
      <c r="M477" s="6" t="s">
        <v>1002</v>
      </c>
    </row>
    <row r="478" spans="1:16" x14ac:dyDescent="0.2">
      <c r="A478" s="1" t="s">
        <v>309</v>
      </c>
      <c r="B478" s="2" t="str">
        <v>Tadarida teniotis</v>
      </c>
      <c r="C478" s="1" t="s">
        <v>469</v>
      </c>
      <c r="D478" s="1" t="s">
        <v>2400</v>
      </c>
      <c r="E478" s="1" t="s">
        <v>2400</v>
      </c>
      <c r="F478" s="1" t="s">
        <v>2400</v>
      </c>
      <c r="G478" s="1" t="s">
        <v>2400</v>
      </c>
      <c r="H478" s="1" t="s">
        <v>2400</v>
      </c>
      <c r="I478" s="1" t="s">
        <v>986</v>
      </c>
      <c r="J478" s="6" t="s">
        <v>1002</v>
      </c>
      <c r="M478" s="6" t="s">
        <v>1140</v>
      </c>
      <c r="O478" s="1" t="s">
        <v>992</v>
      </c>
    </row>
    <row r="479" spans="1:16" x14ac:dyDescent="0.2">
      <c r="A479" s="1" t="s">
        <v>309</v>
      </c>
      <c r="B479" s="2" t="str">
        <v>Tadarida teniotis</v>
      </c>
      <c r="C479" s="1" t="s">
        <v>464</v>
      </c>
      <c r="D479" s="1" t="s">
        <v>2400</v>
      </c>
      <c r="E479" s="1" t="s">
        <v>2400</v>
      </c>
      <c r="F479" s="1" t="s">
        <v>2400</v>
      </c>
      <c r="G479" s="1" t="s">
        <v>2400</v>
      </c>
      <c r="H479" s="1" t="s">
        <v>2400</v>
      </c>
      <c r="I479" s="1" t="s">
        <v>986</v>
      </c>
      <c r="J479" s="6" t="s">
        <v>1002</v>
      </c>
      <c r="M479" s="6" t="s">
        <v>1002</v>
      </c>
    </row>
    <row r="480" spans="1:16" x14ac:dyDescent="0.2">
      <c r="A480" s="1" t="s">
        <v>310</v>
      </c>
      <c r="B480" s="2" t="str">
        <v>Pipistrellus kuhlii</v>
      </c>
      <c r="C480" s="1" t="s">
        <v>467</v>
      </c>
      <c r="D480" s="1" t="s">
        <v>2400</v>
      </c>
      <c r="E480" s="1" t="s">
        <v>2400</v>
      </c>
      <c r="F480" s="1" t="s">
        <v>2400</v>
      </c>
      <c r="G480" s="1" t="s">
        <v>2400</v>
      </c>
      <c r="H480" s="1" t="s">
        <v>2400</v>
      </c>
      <c r="I480" s="1" t="s">
        <v>986</v>
      </c>
      <c r="J480" s="6" t="s">
        <v>1002</v>
      </c>
      <c r="M480" s="6" t="s">
        <v>1140</v>
      </c>
      <c r="O480" s="1" t="s">
        <v>992</v>
      </c>
    </row>
    <row r="481" spans="1:16" x14ac:dyDescent="0.2">
      <c r="A481" s="1" t="s">
        <v>310</v>
      </c>
      <c r="B481" s="2" t="str">
        <v>Pipistrellus kuhlii</v>
      </c>
      <c r="C481" s="1" t="s">
        <v>469</v>
      </c>
      <c r="D481" s="1" t="s">
        <v>2400</v>
      </c>
      <c r="E481" s="1" t="s">
        <v>2400</v>
      </c>
      <c r="F481" s="1" t="s">
        <v>2400</v>
      </c>
      <c r="G481" s="1" t="s">
        <v>2400</v>
      </c>
      <c r="H481" s="1" t="s">
        <v>2400</v>
      </c>
      <c r="I481" s="1" t="s">
        <v>986</v>
      </c>
      <c r="J481" s="6" t="s">
        <v>1002</v>
      </c>
      <c r="M481" s="6" t="s">
        <v>1002</v>
      </c>
    </row>
    <row r="482" spans="1:16" x14ac:dyDescent="0.2">
      <c r="A482" s="1" t="s">
        <v>310</v>
      </c>
      <c r="B482" s="2" t="str">
        <v>Pipistrellus kuhlii</v>
      </c>
      <c r="C482" s="1" t="s">
        <v>464</v>
      </c>
      <c r="D482" s="1" t="s">
        <v>2400</v>
      </c>
      <c r="E482" s="1" t="s">
        <v>2400</v>
      </c>
      <c r="F482" s="1" t="s">
        <v>2400</v>
      </c>
      <c r="G482" s="1" t="s">
        <v>2400</v>
      </c>
      <c r="H482" s="1" t="s">
        <v>2400</v>
      </c>
      <c r="I482" s="1" t="s">
        <v>986</v>
      </c>
      <c r="J482" s="6" t="s">
        <v>1002</v>
      </c>
      <c r="M482" s="6" t="s">
        <v>1002</v>
      </c>
    </row>
    <row r="483" spans="1:16" x14ac:dyDescent="0.2">
      <c r="A483" s="1" t="s">
        <v>311</v>
      </c>
      <c r="B483" s="2" t="str">
        <v>Myotis alcathoe</v>
      </c>
      <c r="C483" s="1" t="s">
        <v>467</v>
      </c>
      <c r="D483" s="1" t="s">
        <v>2414</v>
      </c>
      <c r="E483" s="1" t="s">
        <v>2414</v>
      </c>
      <c r="F483" s="1" t="s">
        <v>2400</v>
      </c>
      <c r="G483" s="1" t="s">
        <v>2414</v>
      </c>
      <c r="H483" s="1" t="s">
        <v>2414</v>
      </c>
      <c r="I483" s="1" t="s">
        <v>986</v>
      </c>
      <c r="J483" s="6" t="s">
        <v>1642</v>
      </c>
      <c r="L483" s="1" t="s">
        <v>1008</v>
      </c>
      <c r="M483" s="6" t="s">
        <v>992</v>
      </c>
      <c r="O483" s="1" t="s">
        <v>992</v>
      </c>
    </row>
    <row r="484" spans="1:16" x14ac:dyDescent="0.2">
      <c r="A484" s="1" t="s">
        <v>311</v>
      </c>
      <c r="B484" s="2" t="str">
        <v>Myotis alcathoe</v>
      </c>
      <c r="C484" s="1" t="s">
        <v>464</v>
      </c>
      <c r="D484" s="1" t="s">
        <v>2414</v>
      </c>
      <c r="E484" s="1" t="s">
        <v>2414</v>
      </c>
      <c r="F484" s="1" t="s">
        <v>2400</v>
      </c>
      <c r="G484" s="1" t="s">
        <v>2414</v>
      </c>
      <c r="H484" s="1" t="s">
        <v>2414</v>
      </c>
      <c r="I484" s="1" t="s">
        <v>986</v>
      </c>
      <c r="J484" s="6" t="s">
        <v>1642</v>
      </c>
      <c r="L484" s="1" t="s">
        <v>1008</v>
      </c>
      <c r="M484" s="6" t="s">
        <v>992</v>
      </c>
      <c r="O484" s="1" t="s">
        <v>992</v>
      </c>
    </row>
    <row r="485" spans="1:16" x14ac:dyDescent="0.2">
      <c r="A485" s="1" t="s">
        <v>312</v>
      </c>
      <c r="B485" s="2" t="str">
        <v>Myotis punicus</v>
      </c>
      <c r="C485" s="1" t="s">
        <v>464</v>
      </c>
      <c r="D485" s="1" t="s">
        <v>2400</v>
      </c>
      <c r="E485" s="1" t="s">
        <v>2400</v>
      </c>
      <c r="F485" s="1" t="s">
        <v>2400</v>
      </c>
      <c r="G485" s="1" t="s">
        <v>2400</v>
      </c>
      <c r="H485" s="1" t="s">
        <v>2400</v>
      </c>
      <c r="I485" s="1" t="s">
        <v>1020</v>
      </c>
      <c r="J485" s="6" t="s">
        <v>1008</v>
      </c>
      <c r="L485" s="1" t="s">
        <v>1008</v>
      </c>
      <c r="M485" s="6" t="s">
        <v>1002</v>
      </c>
    </row>
    <row r="486" spans="1:16" x14ac:dyDescent="0.2">
      <c r="A486" s="1" t="s">
        <v>313</v>
      </c>
      <c r="B486" s="2" t="str">
        <v>Pipistrellus pygmaeus</v>
      </c>
      <c r="C486" s="1" t="s">
        <v>467</v>
      </c>
      <c r="D486" s="1" t="s">
        <v>2400</v>
      </c>
      <c r="E486" s="1" t="s">
        <v>2414</v>
      </c>
      <c r="F486" s="1" t="s">
        <v>2403</v>
      </c>
      <c r="G486" s="1" t="s">
        <v>2403</v>
      </c>
      <c r="H486" s="1" t="s">
        <v>2403</v>
      </c>
      <c r="I486" s="1" t="s">
        <v>981</v>
      </c>
      <c r="J486" s="6" t="s">
        <v>1002</v>
      </c>
      <c r="M486" s="6" t="s">
        <v>1002</v>
      </c>
    </row>
    <row r="487" spans="1:16" x14ac:dyDescent="0.2">
      <c r="A487" s="1" t="s">
        <v>313</v>
      </c>
      <c r="B487" s="2" t="str">
        <v>Pipistrellus pygmaeus</v>
      </c>
      <c r="C487" s="1" t="s">
        <v>469</v>
      </c>
      <c r="D487" s="1" t="s">
        <v>2400</v>
      </c>
      <c r="E487" s="1" t="s">
        <v>2414</v>
      </c>
      <c r="F487" s="1" t="s">
        <v>2403</v>
      </c>
      <c r="G487" s="1" t="s">
        <v>2403</v>
      </c>
      <c r="H487" s="1" t="s">
        <v>2403</v>
      </c>
      <c r="I487" s="1" t="s">
        <v>981</v>
      </c>
      <c r="J487" s="6" t="s">
        <v>1002</v>
      </c>
      <c r="M487" s="6" t="s">
        <v>1002</v>
      </c>
    </row>
    <row r="488" spans="1:16" x14ac:dyDescent="0.2">
      <c r="A488" s="1" t="s">
        <v>313</v>
      </c>
      <c r="B488" s="2" t="str">
        <v>Pipistrellus pygmaeus</v>
      </c>
      <c r="C488" s="1" t="s">
        <v>464</v>
      </c>
      <c r="D488" s="1" t="s">
        <v>2400</v>
      </c>
      <c r="E488" s="1" t="s">
        <v>2414</v>
      </c>
      <c r="F488" s="1" t="s">
        <v>2403</v>
      </c>
      <c r="G488" s="1" t="s">
        <v>2403</v>
      </c>
      <c r="H488" s="1" t="s">
        <v>2403</v>
      </c>
      <c r="I488" s="1" t="s">
        <v>981</v>
      </c>
      <c r="J488" s="6" t="s">
        <v>1002</v>
      </c>
      <c r="M488" s="6" t="s">
        <v>1002</v>
      </c>
    </row>
    <row r="489" spans="1:16" x14ac:dyDescent="0.2">
      <c r="A489" s="1" t="s">
        <v>314</v>
      </c>
      <c r="B489" s="2" t="str">
        <v>Plecotus macrobullaris</v>
      </c>
      <c r="C489" s="1" t="s">
        <v>467</v>
      </c>
      <c r="D489" s="1" t="s">
        <v>2400</v>
      </c>
      <c r="E489" s="1" t="s">
        <v>2414</v>
      </c>
      <c r="F489" s="1" t="s">
        <v>2400</v>
      </c>
      <c r="G489" s="1" t="s">
        <v>2403</v>
      </c>
      <c r="H489" s="1" t="s">
        <v>2403</v>
      </c>
      <c r="I489" s="1" t="s">
        <v>986</v>
      </c>
      <c r="J489" s="6" t="s">
        <v>1002</v>
      </c>
      <c r="M489" s="6" t="s">
        <v>992</v>
      </c>
      <c r="O489" s="1" t="s">
        <v>992</v>
      </c>
    </row>
    <row r="490" spans="1:16" x14ac:dyDescent="0.2">
      <c r="A490" s="1" t="s">
        <v>314</v>
      </c>
      <c r="B490" s="2" t="str">
        <v>Plecotus macrobullaris</v>
      </c>
      <c r="C490" s="1" t="s">
        <v>469</v>
      </c>
      <c r="D490" s="1" t="s">
        <v>2400</v>
      </c>
      <c r="E490" s="1" t="s">
        <v>2414</v>
      </c>
      <c r="F490" s="1" t="s">
        <v>2400</v>
      </c>
      <c r="G490" s="1" t="s">
        <v>2403</v>
      </c>
      <c r="H490" s="1" t="s">
        <v>2403</v>
      </c>
      <c r="I490" s="1" t="s">
        <v>986</v>
      </c>
      <c r="J490" s="6" t="s">
        <v>1002</v>
      </c>
      <c r="M490" s="6" t="s">
        <v>1002</v>
      </c>
    </row>
    <row r="491" spans="1:16" x14ac:dyDescent="0.2">
      <c r="A491" s="1" t="s">
        <v>315</v>
      </c>
      <c r="B491" s="2" t="str">
        <v>Plecotus sardus</v>
      </c>
      <c r="C491" s="1" t="s">
        <v>464</v>
      </c>
      <c r="D491" s="1" t="s">
        <v>2403</v>
      </c>
      <c r="E491" s="1" t="s">
        <v>2401</v>
      </c>
      <c r="F491" s="1" t="s">
        <v>2403</v>
      </c>
      <c r="G491" s="1" t="s">
        <v>2401</v>
      </c>
      <c r="H491" s="1" t="s">
        <v>2401</v>
      </c>
      <c r="I491" s="1" t="s">
        <v>981</v>
      </c>
      <c r="J491" s="6" t="s">
        <v>1140</v>
      </c>
      <c r="L491" s="1" t="s">
        <v>979</v>
      </c>
      <c r="M491" s="6" t="s">
        <v>1002</v>
      </c>
      <c r="P491" t="s">
        <v>2488</v>
      </c>
    </row>
    <row r="492" spans="1:16" x14ac:dyDescent="0.2">
      <c r="A492" s="1" t="s">
        <v>316</v>
      </c>
      <c r="B492" s="2" t="str">
        <v>Hypsugo savii</v>
      </c>
      <c r="C492" s="1" t="s">
        <v>467</v>
      </c>
      <c r="D492" s="1" t="s">
        <v>2400</v>
      </c>
      <c r="E492" s="1" t="s">
        <v>2400</v>
      </c>
      <c r="F492" s="1" t="s">
        <v>2400</v>
      </c>
      <c r="G492" s="1" t="s">
        <v>2400</v>
      </c>
      <c r="H492" s="1" t="s">
        <v>2400</v>
      </c>
      <c r="I492" s="1" t="s">
        <v>986</v>
      </c>
      <c r="J492" s="6" t="s">
        <v>1002</v>
      </c>
      <c r="M492" s="6" t="s">
        <v>1002</v>
      </c>
    </row>
    <row r="493" spans="1:16" x14ac:dyDescent="0.2">
      <c r="A493" s="1" t="s">
        <v>316</v>
      </c>
      <c r="B493" s="2" t="str">
        <v>Hypsugo savii</v>
      </c>
      <c r="C493" s="1" t="s">
        <v>469</v>
      </c>
      <c r="D493" s="1" t="s">
        <v>2400</v>
      </c>
      <c r="E493" s="1" t="s">
        <v>2400</v>
      </c>
      <c r="F493" s="1" t="s">
        <v>2400</v>
      </c>
      <c r="G493" s="1" t="s">
        <v>2400</v>
      </c>
      <c r="H493" s="1" t="s">
        <v>2400</v>
      </c>
      <c r="I493" s="1" t="s">
        <v>986</v>
      </c>
      <c r="J493" s="6" t="s">
        <v>1002</v>
      </c>
      <c r="M493" s="6" t="s">
        <v>1002</v>
      </c>
    </row>
    <row r="494" spans="1:16" x14ac:dyDescent="0.2">
      <c r="A494" s="1" t="s">
        <v>316</v>
      </c>
      <c r="B494" s="2" t="str">
        <v>Hypsugo savii</v>
      </c>
      <c r="C494" s="1" t="s">
        <v>464</v>
      </c>
      <c r="D494" s="1" t="s">
        <v>2400</v>
      </c>
      <c r="E494" s="1" t="s">
        <v>2400</v>
      </c>
      <c r="F494" s="1" t="s">
        <v>2400</v>
      </c>
      <c r="G494" s="1" t="s">
        <v>2400</v>
      </c>
      <c r="H494" s="1" t="s">
        <v>2400</v>
      </c>
      <c r="I494" s="1" t="s">
        <v>986</v>
      </c>
      <c r="J494" s="6" t="s">
        <v>1002</v>
      </c>
      <c r="M494" s="6" t="s">
        <v>1002</v>
      </c>
    </row>
    <row r="495" spans="1:16" x14ac:dyDescent="0.2">
      <c r="A495" s="1" t="s">
        <v>317</v>
      </c>
      <c r="B495" s="2" t="str">
        <v>Plecotus gaisleri</v>
      </c>
      <c r="C495" s="1" t="s">
        <v>464</v>
      </c>
      <c r="D495" s="1" t="s">
        <v>2414</v>
      </c>
      <c r="E495" s="1" t="s">
        <v>2414</v>
      </c>
      <c r="F495" s="1" t="s">
        <v>2414</v>
      </c>
      <c r="G495" s="1" t="s">
        <v>2414</v>
      </c>
      <c r="H495" s="1" t="s">
        <v>2414</v>
      </c>
      <c r="I495" s="1" t="s">
        <v>1117</v>
      </c>
      <c r="J495" s="6" t="s">
        <v>1002</v>
      </c>
      <c r="M495" s="6" t="s">
        <v>1002</v>
      </c>
    </row>
    <row r="496" spans="1:16" x14ac:dyDescent="0.2">
      <c r="A496" s="1" t="s">
        <v>319</v>
      </c>
      <c r="B496" s="2" t="str">
        <v>Lutra lutra</v>
      </c>
      <c r="C496" s="1" t="s">
        <v>467</v>
      </c>
      <c r="D496" s="1" t="s">
        <v>2401</v>
      </c>
      <c r="E496" s="1" t="s">
        <v>2401</v>
      </c>
      <c r="F496" s="1" t="s">
        <v>2403</v>
      </c>
      <c r="G496" s="1" t="s">
        <v>2400</v>
      </c>
      <c r="H496" s="1" t="s">
        <v>2401</v>
      </c>
      <c r="I496" s="1" t="s">
        <v>1020</v>
      </c>
      <c r="J496" s="6" t="s">
        <v>1002</v>
      </c>
      <c r="M496" s="6" t="s">
        <v>1002</v>
      </c>
    </row>
    <row r="497" spans="1:16" x14ac:dyDescent="0.2">
      <c r="A497" s="1" t="s">
        <v>319</v>
      </c>
      <c r="B497" s="2" t="str">
        <v>Lutra lutra</v>
      </c>
      <c r="C497" s="1" t="s">
        <v>469</v>
      </c>
      <c r="D497" s="1" t="s">
        <v>2401</v>
      </c>
      <c r="E497" s="1" t="s">
        <v>2401</v>
      </c>
      <c r="F497" s="1" t="s">
        <v>2403</v>
      </c>
      <c r="G497" s="1" t="s">
        <v>2400</v>
      </c>
      <c r="H497" s="1" t="s">
        <v>2401</v>
      </c>
      <c r="I497" s="1" t="s">
        <v>1020</v>
      </c>
      <c r="J497" s="6" t="s">
        <v>1002</v>
      </c>
      <c r="M497" s="6" t="s">
        <v>1002</v>
      </c>
    </row>
    <row r="498" spans="1:16" x14ac:dyDescent="0.2">
      <c r="A498" s="1" t="s">
        <v>319</v>
      </c>
      <c r="B498" s="2" t="str">
        <v>Lutra lutra</v>
      </c>
      <c r="C498" s="1" t="s">
        <v>464</v>
      </c>
      <c r="D498" s="1" t="s">
        <v>2400</v>
      </c>
      <c r="E498" s="1" t="s">
        <v>2403</v>
      </c>
      <c r="F498" s="1" t="s">
        <v>2400</v>
      </c>
      <c r="G498" s="1" t="s">
        <v>2400</v>
      </c>
      <c r="H498" s="1" t="s">
        <v>2403</v>
      </c>
      <c r="I498" s="1" t="s">
        <v>1020</v>
      </c>
      <c r="J498" s="6" t="s">
        <v>1008</v>
      </c>
      <c r="L498" s="1" t="s">
        <v>1008</v>
      </c>
      <c r="M498" s="6" t="s">
        <v>1002</v>
      </c>
      <c r="P498" t="s">
        <v>2492</v>
      </c>
    </row>
    <row r="499" spans="1:16" x14ac:dyDescent="0.2">
      <c r="A499" s="1" t="s">
        <v>320</v>
      </c>
      <c r="B499" s="2" t="str">
        <v>Mustela putorius</v>
      </c>
      <c r="C499" s="1" t="s">
        <v>467</v>
      </c>
      <c r="D499" s="1" t="s">
        <v>2414</v>
      </c>
      <c r="E499" s="1" t="s">
        <v>2414</v>
      </c>
      <c r="F499" s="1" t="s">
        <v>2414</v>
      </c>
      <c r="G499" s="1" t="s">
        <v>2400</v>
      </c>
      <c r="H499" s="1" t="s">
        <v>2414</v>
      </c>
      <c r="I499" s="1" t="s">
        <v>1117</v>
      </c>
      <c r="J499" s="6" t="s">
        <v>1643</v>
      </c>
      <c r="L499" s="1" t="s">
        <v>1116</v>
      </c>
      <c r="M499" s="6" t="s">
        <v>1643</v>
      </c>
      <c r="O499" s="1" t="s">
        <v>1116</v>
      </c>
      <c r="P499" t="s">
        <v>2493</v>
      </c>
    </row>
    <row r="500" spans="1:16" x14ac:dyDescent="0.2">
      <c r="A500" s="1" t="s">
        <v>320</v>
      </c>
      <c r="B500" s="2" t="str">
        <v>Mustela putorius</v>
      </c>
      <c r="C500" s="1" t="s">
        <v>469</v>
      </c>
      <c r="D500" s="1" t="s">
        <v>2400</v>
      </c>
      <c r="E500" s="1" t="s">
        <v>2414</v>
      </c>
      <c r="F500" s="1" t="s">
        <v>2400</v>
      </c>
      <c r="G500" s="1" t="s">
        <v>2400</v>
      </c>
      <c r="H500" s="1" t="s">
        <v>2400</v>
      </c>
      <c r="I500" s="1" t="s">
        <v>986</v>
      </c>
      <c r="J500" s="6" t="s">
        <v>1002</v>
      </c>
      <c r="M500" s="6" t="s">
        <v>1002</v>
      </c>
    </row>
    <row r="501" spans="1:16" x14ac:dyDescent="0.2">
      <c r="A501" s="1" t="s">
        <v>320</v>
      </c>
      <c r="B501" s="2" t="str">
        <v>Mustela putorius</v>
      </c>
      <c r="C501" s="1" t="s">
        <v>464</v>
      </c>
      <c r="D501" s="1" t="s">
        <v>2400</v>
      </c>
      <c r="E501" s="1" t="s">
        <v>2414</v>
      </c>
      <c r="F501" s="1" t="s">
        <v>2400</v>
      </c>
      <c r="G501" s="1" t="s">
        <v>2400</v>
      </c>
      <c r="H501" s="1" t="s">
        <v>2400</v>
      </c>
      <c r="I501" s="1" t="s">
        <v>986</v>
      </c>
      <c r="J501" s="6" t="s">
        <v>1002</v>
      </c>
      <c r="M501" s="6" t="s">
        <v>1002</v>
      </c>
    </row>
    <row r="502" spans="1:16" x14ac:dyDescent="0.2">
      <c r="A502" s="1" t="s">
        <v>318</v>
      </c>
      <c r="B502" s="2" t="str">
        <v>Ursus arctos</v>
      </c>
      <c r="C502" s="1" t="s">
        <v>467</v>
      </c>
      <c r="D502" s="1" t="s">
        <v>2401</v>
      </c>
      <c r="E502" s="1" t="s">
        <v>2401</v>
      </c>
      <c r="F502" s="1" t="s">
        <v>2403</v>
      </c>
      <c r="G502" s="1" t="s">
        <v>2414</v>
      </c>
      <c r="H502" s="1" t="s">
        <v>2401</v>
      </c>
      <c r="I502" s="1" t="s">
        <v>1020</v>
      </c>
      <c r="J502" s="6" t="s">
        <v>1116</v>
      </c>
      <c r="L502" s="1" t="s">
        <v>1116</v>
      </c>
      <c r="M502" s="6" t="s">
        <v>1002</v>
      </c>
      <c r="P502" t="s">
        <v>2494</v>
      </c>
    </row>
    <row r="503" spans="1:16" x14ac:dyDescent="0.2">
      <c r="A503" s="1" t="s">
        <v>318</v>
      </c>
      <c r="B503" s="2" t="str">
        <v>Ursus arctos</v>
      </c>
      <c r="C503" s="1" t="s">
        <v>464</v>
      </c>
      <c r="D503" s="1" t="s">
        <v>2401</v>
      </c>
      <c r="E503" s="1" t="s">
        <v>2401</v>
      </c>
      <c r="F503" s="1" t="s">
        <v>2403</v>
      </c>
      <c r="G503" s="1" t="s">
        <v>2403</v>
      </c>
      <c r="H503" s="1" t="s">
        <v>2401</v>
      </c>
      <c r="I503" s="1" t="s">
        <v>1020</v>
      </c>
      <c r="J503" s="6" t="s">
        <v>1002</v>
      </c>
      <c r="M503" s="6" t="s">
        <v>1140</v>
      </c>
      <c r="O503" s="1" t="s">
        <v>979</v>
      </c>
      <c r="P503" t="s">
        <v>2495</v>
      </c>
    </row>
    <row r="504" spans="1:16" x14ac:dyDescent="0.2">
      <c r="A504" s="1" t="s">
        <v>321</v>
      </c>
      <c r="B504" s="2" t="str">
        <v>Canis lupus</v>
      </c>
      <c r="C504" s="1" t="s">
        <v>467</v>
      </c>
      <c r="D504" s="1" t="s">
        <v>2400</v>
      </c>
      <c r="E504" s="1" t="s">
        <v>2400</v>
      </c>
      <c r="F504" s="1" t="s">
        <v>2400</v>
      </c>
      <c r="G504" s="1" t="s">
        <v>2400</v>
      </c>
      <c r="H504" s="1" t="s">
        <v>2400</v>
      </c>
      <c r="I504" s="1" t="s">
        <v>1020</v>
      </c>
      <c r="J504" s="6" t="s">
        <v>1002</v>
      </c>
      <c r="M504" s="6" t="s">
        <v>1002</v>
      </c>
    </row>
    <row r="505" spans="1:16" x14ac:dyDescent="0.2">
      <c r="A505" s="1" t="s">
        <v>321</v>
      </c>
      <c r="B505" s="2" t="str">
        <v>Canis lupus</v>
      </c>
      <c r="C505" s="1" t="s">
        <v>469</v>
      </c>
      <c r="D505" s="1" t="s">
        <v>2400</v>
      </c>
      <c r="E505" s="1" t="s">
        <v>2400</v>
      </c>
      <c r="F505" s="1" t="s">
        <v>2400</v>
      </c>
      <c r="G505" s="1" t="s">
        <v>2400</v>
      </c>
      <c r="H505" s="1" t="s">
        <v>2400</v>
      </c>
      <c r="I505" s="1" t="s">
        <v>1020</v>
      </c>
      <c r="J505" s="6" t="s">
        <v>1002</v>
      </c>
      <c r="M505" s="6" t="s">
        <v>1002</v>
      </c>
    </row>
    <row r="506" spans="1:16" x14ac:dyDescent="0.2">
      <c r="A506" s="1" t="s">
        <v>321</v>
      </c>
      <c r="B506" s="2" t="str">
        <v>Canis lupus</v>
      </c>
      <c r="C506" s="1" t="s">
        <v>464</v>
      </c>
      <c r="D506" s="1" t="s">
        <v>2400</v>
      </c>
      <c r="E506" s="1" t="s">
        <v>2400</v>
      </c>
      <c r="F506" s="1" t="s">
        <v>2400</v>
      </c>
      <c r="G506" s="1" t="s">
        <v>2400</v>
      </c>
      <c r="H506" s="1" t="s">
        <v>2400</v>
      </c>
      <c r="I506" s="1" t="s">
        <v>1020</v>
      </c>
      <c r="J506" s="6" t="s">
        <v>1002</v>
      </c>
      <c r="M506" s="6" t="s">
        <v>1002</v>
      </c>
    </row>
    <row r="507" spans="1:16" x14ac:dyDescent="0.2">
      <c r="A507" s="1" t="s">
        <v>325</v>
      </c>
      <c r="B507" s="2" t="str">
        <v>Petromyzon marinus</v>
      </c>
      <c r="C507" s="1" t="s">
        <v>469</v>
      </c>
      <c r="D507" s="1" t="s">
        <v>2401</v>
      </c>
      <c r="E507" s="1" t="s">
        <v>2401</v>
      </c>
      <c r="F507" s="1" t="s">
        <v>2403</v>
      </c>
      <c r="G507" s="1" t="s">
        <v>2401</v>
      </c>
      <c r="H507" s="1" t="s">
        <v>2401</v>
      </c>
      <c r="I507" s="1" t="s">
        <v>981</v>
      </c>
      <c r="J507" s="6" t="s">
        <v>1002</v>
      </c>
      <c r="M507" s="6" t="s">
        <v>1002</v>
      </c>
    </row>
    <row r="508" spans="1:16" x14ac:dyDescent="0.2">
      <c r="A508" s="1" t="s">
        <v>325</v>
      </c>
      <c r="B508" s="2" t="str">
        <v>Petromyzon marinus</v>
      </c>
      <c r="C508" s="1" t="s">
        <v>464</v>
      </c>
      <c r="D508" s="1" t="s">
        <v>2401</v>
      </c>
      <c r="E508" s="1" t="s">
        <v>2401</v>
      </c>
      <c r="F508" s="1" t="s">
        <v>2403</v>
      </c>
      <c r="G508" s="1" t="s">
        <v>2401</v>
      </c>
      <c r="H508" s="1" t="s">
        <v>2401</v>
      </c>
      <c r="I508" s="1" t="s">
        <v>981</v>
      </c>
      <c r="J508" s="6" t="s">
        <v>1002</v>
      </c>
      <c r="M508" s="6" t="s">
        <v>1002</v>
      </c>
    </row>
    <row r="509" spans="1:16" x14ac:dyDescent="0.2">
      <c r="A509" s="1" t="s">
        <v>326</v>
      </c>
      <c r="B509" s="2" t="str">
        <v>Lampetra planeri</v>
      </c>
      <c r="C509" s="1" t="s">
        <v>469</v>
      </c>
      <c r="D509" s="1" t="s">
        <v>2400</v>
      </c>
      <c r="E509" s="1" t="s">
        <v>2403</v>
      </c>
      <c r="F509" s="1" t="s">
        <v>2403</v>
      </c>
      <c r="G509" s="1" t="s">
        <v>2403</v>
      </c>
      <c r="H509" s="1" t="s">
        <v>2403</v>
      </c>
      <c r="I509" s="1" t="s">
        <v>986</v>
      </c>
      <c r="J509" s="6" t="s">
        <v>1135</v>
      </c>
      <c r="L509" s="1" t="s">
        <v>992</v>
      </c>
      <c r="M509" s="6" t="s">
        <v>1135</v>
      </c>
      <c r="O509" s="1" t="s">
        <v>992</v>
      </c>
    </row>
    <row r="510" spans="1:16" x14ac:dyDescent="0.2">
      <c r="A510" s="1" t="s">
        <v>326</v>
      </c>
      <c r="B510" s="2" t="str">
        <v>Lampetra planeri</v>
      </c>
      <c r="C510" s="1" t="s">
        <v>464</v>
      </c>
      <c r="D510" s="1" t="s">
        <v>2401</v>
      </c>
      <c r="E510" s="1" t="s">
        <v>2403</v>
      </c>
      <c r="F510" s="1" t="s">
        <v>2403</v>
      </c>
      <c r="G510" s="1" t="s">
        <v>2401</v>
      </c>
      <c r="H510" s="1" t="s">
        <v>2401</v>
      </c>
      <c r="I510" s="1" t="s">
        <v>1020</v>
      </c>
      <c r="J510" s="6" t="s">
        <v>1002</v>
      </c>
      <c r="M510" s="6" t="s">
        <v>1135</v>
      </c>
      <c r="O510" s="1" t="s">
        <v>992</v>
      </c>
    </row>
    <row r="511" spans="1:16" x14ac:dyDescent="0.2">
      <c r="A511" s="1" t="s">
        <v>327</v>
      </c>
      <c r="B511" s="2" t="str">
        <v>Lethenteron zanandreai</v>
      </c>
      <c r="C511" s="1" t="s">
        <v>467</v>
      </c>
      <c r="D511" s="1" t="s">
        <v>2400</v>
      </c>
      <c r="E511" s="1" t="s">
        <v>2403</v>
      </c>
      <c r="F511" s="1" t="s">
        <v>2403</v>
      </c>
      <c r="G511" s="1" t="s">
        <v>2403</v>
      </c>
      <c r="H511" s="1" t="s">
        <v>2403</v>
      </c>
      <c r="I511" s="1" t="s">
        <v>1020</v>
      </c>
      <c r="J511" s="6" t="s">
        <v>1002</v>
      </c>
      <c r="M511" s="6" t="s">
        <v>1002</v>
      </c>
    </row>
    <row r="512" spans="1:16" x14ac:dyDescent="0.2">
      <c r="A512" s="1" t="s">
        <v>327</v>
      </c>
      <c r="B512" s="2" t="str">
        <v>Lethenteron zanandreai</v>
      </c>
      <c r="C512" s="1" t="s">
        <v>469</v>
      </c>
      <c r="D512" s="1" t="s">
        <v>2403</v>
      </c>
      <c r="E512" s="1" t="s">
        <v>2403</v>
      </c>
      <c r="F512" s="1" t="s">
        <v>2403</v>
      </c>
      <c r="G512" s="1" t="s">
        <v>2403</v>
      </c>
      <c r="H512" s="1" t="s">
        <v>2403</v>
      </c>
      <c r="I512" s="1" t="s">
        <v>1020</v>
      </c>
      <c r="J512" s="6" t="s">
        <v>1002</v>
      </c>
      <c r="M512" s="6" t="s">
        <v>1002</v>
      </c>
    </row>
    <row r="513" spans="1:15" x14ac:dyDescent="0.2">
      <c r="A513" s="1" t="s">
        <v>328</v>
      </c>
      <c r="B513" s="2" t="str">
        <v>Lampetra fluviatilis</v>
      </c>
      <c r="C513" s="1" t="s">
        <v>464</v>
      </c>
      <c r="D513" s="1" t="s">
        <v>2401</v>
      </c>
      <c r="E513" s="1" t="s">
        <v>2401</v>
      </c>
      <c r="F513" s="1" t="s">
        <v>2403</v>
      </c>
      <c r="G513" s="1" t="s">
        <v>2401</v>
      </c>
      <c r="H513" s="1" t="s">
        <v>2401</v>
      </c>
      <c r="I513" s="1" t="s">
        <v>981</v>
      </c>
      <c r="J513" s="6" t="s">
        <v>1002</v>
      </c>
      <c r="M513" s="6" t="s">
        <v>1002</v>
      </c>
    </row>
    <row r="514" spans="1:15" x14ac:dyDescent="0.2">
      <c r="A514" s="1" t="s">
        <v>329</v>
      </c>
      <c r="B514" s="2" t="str">
        <v>Acipenser naccarii</v>
      </c>
      <c r="C514" s="1" t="s">
        <v>469</v>
      </c>
      <c r="D514" s="1" t="s">
        <v>2403</v>
      </c>
      <c r="E514" s="1" t="s">
        <v>2401</v>
      </c>
      <c r="F514" s="1" t="s">
        <v>2403</v>
      </c>
      <c r="G514" s="1" t="s">
        <v>2403</v>
      </c>
      <c r="H514" s="1" t="s">
        <v>2401</v>
      </c>
      <c r="I514" s="1" t="s">
        <v>986</v>
      </c>
      <c r="J514" s="6" t="s">
        <v>1002</v>
      </c>
      <c r="M514" s="6" t="s">
        <v>1135</v>
      </c>
      <c r="O514" s="1" t="s">
        <v>992</v>
      </c>
    </row>
    <row r="515" spans="1:15" x14ac:dyDescent="0.2">
      <c r="A515" s="1" t="s">
        <v>330</v>
      </c>
      <c r="B515" s="2" t="str">
        <v>Alosa fallax</v>
      </c>
      <c r="C515" s="1" t="s">
        <v>469</v>
      </c>
      <c r="D515" s="1" t="s">
        <v>2401</v>
      </c>
      <c r="E515" s="1" t="s">
        <v>2403</v>
      </c>
      <c r="F515" s="1" t="s">
        <v>2403</v>
      </c>
      <c r="G515" s="1" t="s">
        <v>2403</v>
      </c>
      <c r="H515" s="1" t="s">
        <v>2401</v>
      </c>
      <c r="I515" s="1" t="s">
        <v>981</v>
      </c>
      <c r="J515" s="6" t="s">
        <v>1002</v>
      </c>
      <c r="M515" s="6" t="s">
        <v>1135</v>
      </c>
      <c r="O515" s="1" t="s">
        <v>992</v>
      </c>
    </row>
    <row r="516" spans="1:15" x14ac:dyDescent="0.2">
      <c r="A516" s="1" t="s">
        <v>330</v>
      </c>
      <c r="B516" s="2" t="str">
        <v>Alosa fallax</v>
      </c>
      <c r="C516" s="1" t="s">
        <v>464</v>
      </c>
      <c r="D516" s="1" t="s">
        <v>2401</v>
      </c>
      <c r="E516" s="1" t="s">
        <v>2401</v>
      </c>
      <c r="F516" s="1" t="s">
        <v>2403</v>
      </c>
      <c r="G516" s="1" t="s">
        <v>2403</v>
      </c>
      <c r="H516" s="1" t="s">
        <v>2401</v>
      </c>
      <c r="I516" s="1" t="s">
        <v>981</v>
      </c>
      <c r="J516" s="6" t="s">
        <v>1002</v>
      </c>
      <c r="M516" s="6" t="s">
        <v>1002</v>
      </c>
    </row>
    <row r="517" spans="1:15" x14ac:dyDescent="0.2">
      <c r="A517" s="1" t="s">
        <v>331</v>
      </c>
      <c r="B517" s="2" t="str">
        <v>Salmo marmoratus</v>
      </c>
      <c r="C517" s="1" t="s">
        <v>467</v>
      </c>
      <c r="D517" s="1" t="s">
        <v>2400</v>
      </c>
      <c r="E517" s="1" t="s">
        <v>2403</v>
      </c>
      <c r="F517" s="1" t="s">
        <v>2400</v>
      </c>
      <c r="G517" s="1" t="s">
        <v>2403</v>
      </c>
      <c r="H517" s="1" t="s">
        <v>2403</v>
      </c>
      <c r="I517" s="1" t="s">
        <v>986</v>
      </c>
      <c r="J517" s="6" t="s">
        <v>1002</v>
      </c>
      <c r="M517" s="6" t="s">
        <v>1002</v>
      </c>
    </row>
    <row r="518" spans="1:15" x14ac:dyDescent="0.2">
      <c r="A518" s="1" t="s">
        <v>331</v>
      </c>
      <c r="B518" s="2" t="str">
        <v>Salmo marmoratus</v>
      </c>
      <c r="C518" s="1" t="s">
        <v>469</v>
      </c>
      <c r="D518" s="1" t="s">
        <v>2403</v>
      </c>
      <c r="E518" s="1" t="s">
        <v>2401</v>
      </c>
      <c r="F518" s="1" t="s">
        <v>2403</v>
      </c>
      <c r="G518" s="1" t="s">
        <v>2401</v>
      </c>
      <c r="H518" s="1" t="s">
        <v>2401</v>
      </c>
      <c r="I518" s="1" t="s">
        <v>981</v>
      </c>
      <c r="J518" s="6" t="s">
        <v>1002</v>
      </c>
      <c r="M518" s="6" t="s">
        <v>1002</v>
      </c>
    </row>
    <row r="519" spans="1:15" x14ac:dyDescent="0.2">
      <c r="A519" s="1" t="s">
        <v>332</v>
      </c>
      <c r="B519" s="2" t="str">
        <v>Thymallus thymallus</v>
      </c>
      <c r="C519" s="1" t="s">
        <v>467</v>
      </c>
      <c r="D519" s="1" t="s">
        <v>2403</v>
      </c>
      <c r="E519" s="1" t="s">
        <v>2401</v>
      </c>
      <c r="F519" s="1" t="s">
        <v>2400</v>
      </c>
      <c r="G519" s="1" t="s">
        <v>2401</v>
      </c>
      <c r="H519" s="1" t="s">
        <v>2401</v>
      </c>
      <c r="I519" s="1" t="s">
        <v>981</v>
      </c>
      <c r="J519" s="6" t="s">
        <v>1002</v>
      </c>
      <c r="M519" s="6" t="s">
        <v>1002</v>
      </c>
    </row>
    <row r="520" spans="1:15" x14ac:dyDescent="0.2">
      <c r="A520" s="1" t="s">
        <v>332</v>
      </c>
      <c r="B520" s="2" t="str">
        <v>Thymallus thymallus</v>
      </c>
      <c r="C520" s="1" t="s">
        <v>469</v>
      </c>
      <c r="D520" s="1" t="s">
        <v>2401</v>
      </c>
      <c r="E520" s="1" t="s">
        <v>2401</v>
      </c>
      <c r="F520" s="1" t="s">
        <v>2403</v>
      </c>
      <c r="G520" s="1" t="s">
        <v>2401</v>
      </c>
      <c r="H520" s="1" t="s">
        <v>2401</v>
      </c>
      <c r="I520" s="1" t="s">
        <v>981</v>
      </c>
      <c r="J520" s="6" t="s">
        <v>1002</v>
      </c>
      <c r="M520" s="6" t="s">
        <v>1002</v>
      </c>
    </row>
    <row r="521" spans="1:15" x14ac:dyDescent="0.2">
      <c r="A521" s="1" t="s">
        <v>333</v>
      </c>
      <c r="B521" s="2" t="str">
        <v>Rutilus pigus</v>
      </c>
      <c r="C521" s="1" t="s">
        <v>467</v>
      </c>
      <c r="D521" s="1" t="s">
        <v>2403</v>
      </c>
      <c r="E521" s="1" t="s">
        <v>2401</v>
      </c>
      <c r="F521" s="1" t="s">
        <v>2400</v>
      </c>
      <c r="G521" s="1" t="s">
        <v>2401</v>
      </c>
      <c r="H521" s="1" t="s">
        <v>2401</v>
      </c>
      <c r="I521" s="1" t="s">
        <v>986</v>
      </c>
      <c r="J521" s="6" t="s">
        <v>1002</v>
      </c>
      <c r="M521" s="6" t="s">
        <v>992</v>
      </c>
      <c r="O521" s="1" t="s">
        <v>992</v>
      </c>
    </row>
    <row r="522" spans="1:15" x14ac:dyDescent="0.2">
      <c r="A522" s="1" t="s">
        <v>333</v>
      </c>
      <c r="B522" s="2" t="str">
        <v>Rutilus pigus</v>
      </c>
      <c r="C522" s="1" t="s">
        <v>469</v>
      </c>
      <c r="D522" s="1" t="s">
        <v>2401</v>
      </c>
      <c r="E522" s="1" t="s">
        <v>2401</v>
      </c>
      <c r="F522" s="1" t="s">
        <v>2403</v>
      </c>
      <c r="G522" s="1" t="s">
        <v>2401</v>
      </c>
      <c r="H522" s="1" t="s">
        <v>2401</v>
      </c>
      <c r="I522" s="1" t="s">
        <v>986</v>
      </c>
      <c r="J522" s="6" t="s">
        <v>1002</v>
      </c>
      <c r="M522" s="6" t="s">
        <v>1002</v>
      </c>
    </row>
    <row r="523" spans="1:15" x14ac:dyDescent="0.2">
      <c r="A523" s="1" t="s">
        <v>334</v>
      </c>
      <c r="B523" s="2" t="str">
        <v>Alburnus albidus</v>
      </c>
      <c r="C523" s="1" t="s">
        <v>464</v>
      </c>
      <c r="D523" s="1" t="s">
        <v>2400</v>
      </c>
      <c r="E523" s="1" t="s">
        <v>2403</v>
      </c>
      <c r="F523" s="1" t="s">
        <v>2403</v>
      </c>
      <c r="G523" s="1" t="s">
        <v>2403</v>
      </c>
      <c r="H523" s="1" t="s">
        <v>2403</v>
      </c>
      <c r="I523" s="1" t="s">
        <v>1020</v>
      </c>
      <c r="J523" s="6" t="s">
        <v>1135</v>
      </c>
      <c r="L523" s="1" t="s">
        <v>992</v>
      </c>
      <c r="M523" s="6" t="s">
        <v>1002</v>
      </c>
    </row>
    <row r="524" spans="1:15" x14ac:dyDescent="0.2">
      <c r="A524" s="1" t="s">
        <v>335</v>
      </c>
      <c r="B524" s="2" t="str">
        <v>Rutilus rubilio</v>
      </c>
      <c r="C524" s="1" t="s">
        <v>467</v>
      </c>
      <c r="D524" s="1" t="s">
        <v>2400</v>
      </c>
      <c r="E524" s="1" t="s">
        <v>2400</v>
      </c>
      <c r="F524" s="1" t="s">
        <v>2400</v>
      </c>
      <c r="G524" s="1" t="s">
        <v>2400</v>
      </c>
      <c r="H524" s="1" t="s">
        <v>2400</v>
      </c>
      <c r="I524" s="1" t="s">
        <v>986</v>
      </c>
      <c r="J524" s="6" t="s">
        <v>1002</v>
      </c>
      <c r="M524" s="6" t="s">
        <v>1002</v>
      </c>
    </row>
    <row r="525" spans="1:15" x14ac:dyDescent="0.2">
      <c r="A525" s="1" t="s">
        <v>335</v>
      </c>
      <c r="B525" s="2" t="str">
        <v>Rutilus rubilio</v>
      </c>
      <c r="C525" s="1" t="s">
        <v>469</v>
      </c>
      <c r="D525" s="1" t="s">
        <v>2400</v>
      </c>
      <c r="E525" s="1" t="s">
        <v>2400</v>
      </c>
      <c r="F525" s="1" t="s">
        <v>2400</v>
      </c>
      <c r="G525" s="1" t="s">
        <v>2400</v>
      </c>
      <c r="H525" s="1" t="s">
        <v>2400</v>
      </c>
      <c r="I525" s="1" t="s">
        <v>1020</v>
      </c>
      <c r="J525" s="6" t="s">
        <v>1002</v>
      </c>
      <c r="M525" s="6" t="s">
        <v>1002</v>
      </c>
    </row>
    <row r="526" spans="1:15" x14ac:dyDescent="0.2">
      <c r="A526" s="1" t="s">
        <v>335</v>
      </c>
      <c r="B526" s="2" t="str">
        <v>Rutilus rubilio</v>
      </c>
      <c r="C526" s="1" t="s">
        <v>464</v>
      </c>
      <c r="D526" s="1" t="s">
        <v>2400</v>
      </c>
      <c r="E526" s="1" t="s">
        <v>2400</v>
      </c>
      <c r="F526" s="1" t="s">
        <v>2400</v>
      </c>
      <c r="G526" s="1" t="s">
        <v>2400</v>
      </c>
      <c r="H526" s="1" t="s">
        <v>2400</v>
      </c>
      <c r="I526" s="1" t="s">
        <v>1020</v>
      </c>
      <c r="J526" s="6" t="s">
        <v>1002</v>
      </c>
      <c r="M526" s="6" t="s">
        <v>1002</v>
      </c>
    </row>
    <row r="527" spans="1:15" x14ac:dyDescent="0.2">
      <c r="A527" s="1" t="s">
        <v>336</v>
      </c>
      <c r="B527" s="2" t="str">
        <v>Barbus plebejus</v>
      </c>
      <c r="C527" s="1" t="s">
        <v>467</v>
      </c>
      <c r="D527" s="1" t="s">
        <v>2400</v>
      </c>
      <c r="E527" s="1" t="s">
        <v>2403</v>
      </c>
      <c r="F527" s="1" t="s">
        <v>2400</v>
      </c>
      <c r="G527" s="1" t="s">
        <v>2403</v>
      </c>
      <c r="H527" s="1" t="s">
        <v>2403</v>
      </c>
      <c r="I527" s="1" t="s">
        <v>1020</v>
      </c>
      <c r="J527" s="6" t="s">
        <v>1002</v>
      </c>
      <c r="M527" s="6" t="s">
        <v>1002</v>
      </c>
    </row>
    <row r="528" spans="1:15" x14ac:dyDescent="0.2">
      <c r="A528" s="1" t="s">
        <v>336</v>
      </c>
      <c r="B528" s="2" t="str">
        <v>Barbus plebejus</v>
      </c>
      <c r="C528" s="1" t="s">
        <v>469</v>
      </c>
      <c r="D528" s="1" t="s">
        <v>2400</v>
      </c>
      <c r="E528" s="1" t="s">
        <v>2401</v>
      </c>
      <c r="F528" s="1" t="s">
        <v>2403</v>
      </c>
      <c r="G528" s="1" t="s">
        <v>2401</v>
      </c>
      <c r="H528" s="1" t="s">
        <v>2401</v>
      </c>
      <c r="I528" s="1" t="s">
        <v>981</v>
      </c>
      <c r="J528" s="6" t="s">
        <v>1002</v>
      </c>
      <c r="M528" s="6" t="s">
        <v>1002</v>
      </c>
    </row>
    <row r="529" spans="1:15" x14ac:dyDescent="0.2">
      <c r="A529" s="1" t="s">
        <v>337</v>
      </c>
      <c r="B529" s="2" t="str">
        <v>Chondrostoma soetta</v>
      </c>
      <c r="C529" s="1" t="s">
        <v>467</v>
      </c>
      <c r="D529" s="1" t="s">
        <v>2403</v>
      </c>
      <c r="E529" s="1" t="s">
        <v>2401</v>
      </c>
      <c r="F529" s="1" t="s">
        <v>2400</v>
      </c>
      <c r="G529" s="1" t="s">
        <v>2401</v>
      </c>
      <c r="H529" s="1" t="s">
        <v>2401</v>
      </c>
      <c r="I529" s="1" t="s">
        <v>986</v>
      </c>
      <c r="J529" s="6" t="s">
        <v>1002</v>
      </c>
      <c r="M529" s="6" t="s">
        <v>1140</v>
      </c>
      <c r="O529" s="1" t="s">
        <v>992</v>
      </c>
    </row>
    <row r="530" spans="1:15" x14ac:dyDescent="0.2">
      <c r="A530" s="1" t="s">
        <v>337</v>
      </c>
      <c r="B530" s="2" t="str">
        <v>Chondrostoma soetta</v>
      </c>
      <c r="C530" s="1" t="s">
        <v>469</v>
      </c>
      <c r="D530" s="1" t="s">
        <v>2401</v>
      </c>
      <c r="E530" s="1" t="s">
        <v>2401</v>
      </c>
      <c r="F530" s="1" t="s">
        <v>2403</v>
      </c>
      <c r="G530" s="1" t="s">
        <v>2401</v>
      </c>
      <c r="H530" s="1" t="s">
        <v>2401</v>
      </c>
      <c r="I530" s="1" t="s">
        <v>981</v>
      </c>
      <c r="J530" s="6" t="s">
        <v>1002</v>
      </c>
      <c r="M530" s="6" t="s">
        <v>1140</v>
      </c>
      <c r="O530" s="1" t="s">
        <v>992</v>
      </c>
    </row>
    <row r="531" spans="1:15" x14ac:dyDescent="0.2">
      <c r="A531" s="1" t="s">
        <v>338</v>
      </c>
      <c r="B531" s="2" t="str">
        <v>Aphanius fasciatus</v>
      </c>
      <c r="C531" s="1" t="s">
        <v>469</v>
      </c>
      <c r="D531" s="1" t="s">
        <v>2400</v>
      </c>
      <c r="E531" s="1" t="s">
        <v>2400</v>
      </c>
      <c r="F531" s="1" t="s">
        <v>2400</v>
      </c>
      <c r="G531" s="1" t="s">
        <v>2400</v>
      </c>
      <c r="H531" s="1" t="s">
        <v>2400</v>
      </c>
      <c r="I531" s="1" t="s">
        <v>1020</v>
      </c>
      <c r="J531" s="6" t="s">
        <v>1145</v>
      </c>
      <c r="L531" s="1" t="s">
        <v>992</v>
      </c>
      <c r="M531" s="6" t="s">
        <v>1002</v>
      </c>
    </row>
    <row r="532" spans="1:15" x14ac:dyDescent="0.2">
      <c r="A532" s="1" t="s">
        <v>338</v>
      </c>
      <c r="B532" s="2" t="str">
        <v>Aphanius fasciatus</v>
      </c>
      <c r="C532" s="1" t="s">
        <v>464</v>
      </c>
      <c r="D532" s="1" t="s">
        <v>2403</v>
      </c>
      <c r="E532" s="1" t="s">
        <v>2403</v>
      </c>
      <c r="F532" s="1" t="s">
        <v>2403</v>
      </c>
      <c r="G532" s="1" t="s">
        <v>2403</v>
      </c>
      <c r="H532" s="1" t="s">
        <v>2403</v>
      </c>
      <c r="I532" s="1" t="s">
        <v>981</v>
      </c>
      <c r="J532" s="6" t="s">
        <v>1002</v>
      </c>
      <c r="M532" s="6" t="s">
        <v>1002</v>
      </c>
    </row>
    <row r="533" spans="1:15" x14ac:dyDescent="0.2">
      <c r="A533" s="1" t="s">
        <v>339</v>
      </c>
      <c r="B533" s="2" t="str">
        <v>Pomatoschistus canestrinii</v>
      </c>
      <c r="C533" s="1" t="s">
        <v>469</v>
      </c>
      <c r="D533" s="1" t="s">
        <v>2400</v>
      </c>
      <c r="E533" s="1" t="s">
        <v>2400</v>
      </c>
      <c r="F533" s="1" t="s">
        <v>2400</v>
      </c>
      <c r="G533" s="1" t="s">
        <v>2400</v>
      </c>
      <c r="H533" s="1" t="s">
        <v>2400</v>
      </c>
      <c r="I533" s="1" t="s">
        <v>1020</v>
      </c>
      <c r="J533" s="6" t="s">
        <v>1002</v>
      </c>
      <c r="M533" s="6" t="s">
        <v>1135</v>
      </c>
      <c r="O533" s="1" t="s">
        <v>992</v>
      </c>
    </row>
    <row r="534" spans="1:15" x14ac:dyDescent="0.2">
      <c r="A534" s="1" t="s">
        <v>340</v>
      </c>
      <c r="B534" s="2" t="str">
        <v>Knipowitschia panizzae</v>
      </c>
      <c r="C534" s="1" t="s">
        <v>469</v>
      </c>
      <c r="D534" s="1" t="s">
        <v>2400</v>
      </c>
      <c r="E534" s="1" t="s">
        <v>2400</v>
      </c>
      <c r="F534" s="1" t="s">
        <v>2400</v>
      </c>
      <c r="G534" s="1" t="s">
        <v>2400</v>
      </c>
      <c r="H534" s="1" t="s">
        <v>2400</v>
      </c>
      <c r="I534" s="1" t="s">
        <v>986</v>
      </c>
      <c r="J534" s="6" t="s">
        <v>1002</v>
      </c>
      <c r="M534" s="6" t="s">
        <v>1002</v>
      </c>
    </row>
    <row r="535" spans="1:15" x14ac:dyDescent="0.2">
      <c r="A535" s="1" t="s">
        <v>340</v>
      </c>
      <c r="B535" s="2" t="str">
        <v>Knipowitschia panizzae</v>
      </c>
      <c r="C535" s="1" t="s">
        <v>464</v>
      </c>
      <c r="D535" s="1" t="s">
        <v>2400</v>
      </c>
      <c r="E535" s="1" t="s">
        <v>2400</v>
      </c>
      <c r="F535" s="1" t="s">
        <v>2400</v>
      </c>
      <c r="G535" s="1" t="s">
        <v>2400</v>
      </c>
      <c r="H535" s="1" t="s">
        <v>2400</v>
      </c>
      <c r="I535" s="1" t="s">
        <v>1020</v>
      </c>
      <c r="J535" s="6" t="s">
        <v>1002</v>
      </c>
      <c r="M535" s="6" t="s">
        <v>1135</v>
      </c>
      <c r="O535" s="1" t="s">
        <v>992</v>
      </c>
    </row>
    <row r="536" spans="1:15" x14ac:dyDescent="0.2">
      <c r="A536" s="1" t="s">
        <v>341</v>
      </c>
      <c r="B536" s="2" t="str">
        <v>Padogobius nigricans</v>
      </c>
      <c r="C536" s="1" t="s">
        <v>469</v>
      </c>
      <c r="D536" s="1" t="s">
        <v>2400</v>
      </c>
      <c r="E536" s="1" t="s">
        <v>2401</v>
      </c>
      <c r="F536" s="1" t="s">
        <v>2400</v>
      </c>
      <c r="G536" s="1" t="s">
        <v>2403</v>
      </c>
      <c r="H536" s="1" t="s">
        <v>2401</v>
      </c>
      <c r="I536" s="1" t="s">
        <v>986</v>
      </c>
      <c r="J536" s="6" t="s">
        <v>1002</v>
      </c>
      <c r="M536" s="6" t="s">
        <v>1140</v>
      </c>
      <c r="O536" s="1" t="s">
        <v>992</v>
      </c>
    </row>
    <row r="537" spans="1:15" x14ac:dyDescent="0.2">
      <c r="A537" s="1" t="s">
        <v>341</v>
      </c>
      <c r="B537" s="2" t="str">
        <v>Padogobius nigricans</v>
      </c>
      <c r="C537" s="1" t="s">
        <v>464</v>
      </c>
      <c r="D537" s="1" t="s">
        <v>2401</v>
      </c>
      <c r="E537" s="1" t="s">
        <v>2401</v>
      </c>
      <c r="F537" s="1" t="s">
        <v>2403</v>
      </c>
      <c r="G537" s="1" t="s">
        <v>2401</v>
      </c>
      <c r="H537" s="1" t="s">
        <v>2401</v>
      </c>
      <c r="I537" s="1" t="s">
        <v>986</v>
      </c>
      <c r="J537" s="6" t="s">
        <v>1002</v>
      </c>
      <c r="M537" s="6" t="s">
        <v>1140</v>
      </c>
      <c r="O537" s="1" t="s">
        <v>992</v>
      </c>
    </row>
    <row r="538" spans="1:15" x14ac:dyDescent="0.2">
      <c r="A538" s="1" t="s">
        <v>342</v>
      </c>
      <c r="B538" s="2" t="str">
        <v>Cottus gobio</v>
      </c>
      <c r="C538" s="1" t="s">
        <v>467</v>
      </c>
      <c r="D538" s="1" t="s">
        <v>2400</v>
      </c>
      <c r="E538" s="1" t="s">
        <v>2400</v>
      </c>
      <c r="F538" s="1" t="s">
        <v>2400</v>
      </c>
      <c r="G538" s="1" t="s">
        <v>2400</v>
      </c>
      <c r="H538" s="1" t="s">
        <v>2400</v>
      </c>
      <c r="I538" s="1" t="s">
        <v>1020</v>
      </c>
      <c r="J538" s="6" t="s">
        <v>1002</v>
      </c>
      <c r="M538" s="6" t="s">
        <v>1002</v>
      </c>
    </row>
    <row r="539" spans="1:15" x14ac:dyDescent="0.2">
      <c r="A539" s="1" t="s">
        <v>342</v>
      </c>
      <c r="B539" s="2" t="str">
        <v>Cottus gobio</v>
      </c>
      <c r="C539" s="1" t="s">
        <v>469</v>
      </c>
      <c r="D539" s="1" t="s">
        <v>2403</v>
      </c>
      <c r="E539" s="1" t="s">
        <v>2403</v>
      </c>
      <c r="F539" s="1" t="s">
        <v>2403</v>
      </c>
      <c r="G539" s="1" t="s">
        <v>2403</v>
      </c>
      <c r="H539" s="1" t="s">
        <v>2403</v>
      </c>
      <c r="I539" s="1" t="s">
        <v>1020</v>
      </c>
      <c r="J539" s="6" t="s">
        <v>1135</v>
      </c>
      <c r="L539" s="1" t="s">
        <v>992</v>
      </c>
      <c r="M539" s="6" t="s">
        <v>1140</v>
      </c>
      <c r="O539" s="1" t="s">
        <v>992</v>
      </c>
    </row>
    <row r="540" spans="1:15" x14ac:dyDescent="0.2">
      <c r="A540" s="1" t="s">
        <v>343</v>
      </c>
      <c r="B540" s="2" t="str">
        <v>Sabanejewia larvata</v>
      </c>
      <c r="C540" s="1" t="s">
        <v>467</v>
      </c>
      <c r="D540" s="1" t="s">
        <v>2403</v>
      </c>
      <c r="E540" s="1" t="s">
        <v>2401</v>
      </c>
      <c r="F540" s="1" t="s">
        <v>2403</v>
      </c>
      <c r="G540" s="1" t="s">
        <v>2403</v>
      </c>
      <c r="H540" s="1" t="s">
        <v>2401</v>
      </c>
      <c r="I540" s="1" t="s">
        <v>986</v>
      </c>
      <c r="J540" s="6" t="s">
        <v>1002</v>
      </c>
      <c r="M540" s="6" t="s">
        <v>1140</v>
      </c>
      <c r="O540" s="1" t="s">
        <v>992</v>
      </c>
    </row>
    <row r="541" spans="1:15" x14ac:dyDescent="0.2">
      <c r="A541" s="1" t="s">
        <v>343</v>
      </c>
      <c r="B541" s="2" t="str">
        <v>Sabanejewia larvata</v>
      </c>
      <c r="C541" s="1" t="s">
        <v>469</v>
      </c>
      <c r="D541" s="1" t="s">
        <v>2401</v>
      </c>
      <c r="E541" s="1" t="s">
        <v>2401</v>
      </c>
      <c r="F541" s="1" t="s">
        <v>2403</v>
      </c>
      <c r="G541" s="1" t="s">
        <v>2401</v>
      </c>
      <c r="H541" s="1" t="s">
        <v>2401</v>
      </c>
      <c r="I541" s="1" t="s">
        <v>986</v>
      </c>
      <c r="J541" s="6" t="s">
        <v>1002</v>
      </c>
      <c r="M541" s="6" t="s">
        <v>1140</v>
      </c>
      <c r="O541" s="1" t="s">
        <v>992</v>
      </c>
    </row>
    <row r="542" spans="1:15" x14ac:dyDescent="0.2">
      <c r="A542" s="1" t="s">
        <v>344</v>
      </c>
      <c r="B542" s="2" t="str">
        <v>Alosa agone</v>
      </c>
      <c r="C542" s="1" t="s">
        <v>467</v>
      </c>
      <c r="D542" s="1" t="s">
        <v>2400</v>
      </c>
      <c r="E542" s="1" t="s">
        <v>2400</v>
      </c>
      <c r="F542" s="1" t="s">
        <v>2400</v>
      </c>
      <c r="G542" s="1" t="s">
        <v>2400</v>
      </c>
      <c r="H542" s="1" t="s">
        <v>2400</v>
      </c>
      <c r="I542" s="1" t="s">
        <v>986</v>
      </c>
      <c r="J542" s="6" t="s">
        <v>1002</v>
      </c>
      <c r="M542" s="6" t="s">
        <v>1002</v>
      </c>
    </row>
    <row r="543" spans="1:15" x14ac:dyDescent="0.2">
      <c r="A543" s="1" t="s">
        <v>344</v>
      </c>
      <c r="B543" s="2" t="str">
        <v>Alosa agone</v>
      </c>
      <c r="C543" s="1" t="s">
        <v>464</v>
      </c>
      <c r="D543" s="1" t="s">
        <v>2400</v>
      </c>
      <c r="E543" s="1" t="s">
        <v>2400</v>
      </c>
      <c r="F543" s="1" t="s">
        <v>2400</v>
      </c>
      <c r="G543" s="1" t="s">
        <v>2400</v>
      </c>
      <c r="H543" s="1" t="s">
        <v>2400</v>
      </c>
      <c r="I543" s="1" t="s">
        <v>986</v>
      </c>
      <c r="J543" s="6" t="s">
        <v>1002</v>
      </c>
      <c r="M543" s="6" t="s">
        <v>1002</v>
      </c>
    </row>
    <row r="544" spans="1:15" x14ac:dyDescent="0.2">
      <c r="A544" s="1" t="s">
        <v>345</v>
      </c>
      <c r="B544" s="2" t="str">
        <v>Barbus caninus</v>
      </c>
      <c r="C544" s="1" t="s">
        <v>467</v>
      </c>
      <c r="D544" s="1" t="s">
        <v>2401</v>
      </c>
      <c r="E544" s="1" t="s">
        <v>2401</v>
      </c>
      <c r="F544" s="1" t="s">
        <v>2403</v>
      </c>
      <c r="G544" s="1" t="s">
        <v>2401</v>
      </c>
      <c r="H544" s="1" t="s">
        <v>2401</v>
      </c>
      <c r="I544" s="1" t="s">
        <v>981</v>
      </c>
      <c r="J544" s="6" t="s">
        <v>1002</v>
      </c>
      <c r="M544" s="6" t="s">
        <v>1002</v>
      </c>
    </row>
    <row r="545" spans="1:15" x14ac:dyDescent="0.2">
      <c r="A545" s="1" t="s">
        <v>345</v>
      </c>
      <c r="B545" s="2" t="str">
        <v>Barbus caninus</v>
      </c>
      <c r="C545" s="1" t="s">
        <v>469</v>
      </c>
      <c r="D545" s="1" t="s">
        <v>2401</v>
      </c>
      <c r="E545" s="1" t="s">
        <v>2401</v>
      </c>
      <c r="F545" s="1" t="s">
        <v>2403</v>
      </c>
      <c r="G545" s="1" t="s">
        <v>2401</v>
      </c>
      <c r="H545" s="1" t="s">
        <v>2401</v>
      </c>
      <c r="I545" s="1" t="s">
        <v>981</v>
      </c>
      <c r="J545" s="6" t="s">
        <v>1002</v>
      </c>
      <c r="M545" s="6" t="s">
        <v>1140</v>
      </c>
      <c r="O545" s="1" t="s">
        <v>992</v>
      </c>
    </row>
    <row r="546" spans="1:15" x14ac:dyDescent="0.2">
      <c r="A546" s="1" t="s">
        <v>345</v>
      </c>
      <c r="B546" s="2" t="str">
        <v>Barbus caninus</v>
      </c>
      <c r="C546" s="1" t="s">
        <v>464</v>
      </c>
      <c r="D546" s="1" t="s">
        <v>2401</v>
      </c>
      <c r="E546" s="1" t="s">
        <v>2403</v>
      </c>
      <c r="F546" s="1" t="s">
        <v>2403</v>
      </c>
      <c r="G546" s="1" t="s">
        <v>2403</v>
      </c>
      <c r="H546" s="1" t="s">
        <v>2401</v>
      </c>
      <c r="I546" s="1" t="s">
        <v>981</v>
      </c>
      <c r="J546" s="6" t="s">
        <v>1002</v>
      </c>
      <c r="M546" s="6" t="s">
        <v>1002</v>
      </c>
    </row>
    <row r="547" spans="1:15" x14ac:dyDescent="0.2">
      <c r="A547" s="1" t="s">
        <v>346</v>
      </c>
      <c r="B547" s="2" t="str">
        <v>Barbus tyberinus</v>
      </c>
      <c r="C547" s="1" t="s">
        <v>469</v>
      </c>
      <c r="D547" s="1" t="s">
        <v>2400</v>
      </c>
      <c r="E547" s="1" t="s">
        <v>2403</v>
      </c>
      <c r="F547" s="1" t="s">
        <v>2400</v>
      </c>
      <c r="G547" s="1" t="s">
        <v>2403</v>
      </c>
      <c r="H547" s="1" t="s">
        <v>2403</v>
      </c>
      <c r="I547" s="1" t="s">
        <v>1020</v>
      </c>
      <c r="J547" s="6" t="s">
        <v>1002</v>
      </c>
      <c r="M547" s="6" t="s">
        <v>1135</v>
      </c>
      <c r="O547" s="1" t="s">
        <v>992</v>
      </c>
    </row>
    <row r="548" spans="1:15" x14ac:dyDescent="0.2">
      <c r="A548" s="1" t="s">
        <v>346</v>
      </c>
      <c r="B548" s="2" t="str">
        <v>Barbus tyberinus</v>
      </c>
      <c r="C548" s="1" t="s">
        <v>464</v>
      </c>
      <c r="D548" s="1" t="s">
        <v>2400</v>
      </c>
      <c r="E548" s="1" t="s">
        <v>2400</v>
      </c>
      <c r="F548" s="1" t="s">
        <v>2403</v>
      </c>
      <c r="G548" s="1" t="s">
        <v>2403</v>
      </c>
      <c r="H548" s="1" t="s">
        <v>2403</v>
      </c>
      <c r="I548" s="1" t="s">
        <v>1020</v>
      </c>
      <c r="J548" s="6" t="s">
        <v>1002</v>
      </c>
      <c r="M548" s="6" t="s">
        <v>1002</v>
      </c>
    </row>
    <row r="549" spans="1:15" x14ac:dyDescent="0.2">
      <c r="A549" s="1" t="s">
        <v>347</v>
      </c>
      <c r="B549" s="2" t="str">
        <v>Barbus balcanicus</v>
      </c>
      <c r="C549" s="1" t="s">
        <v>469</v>
      </c>
      <c r="D549" s="1" t="s">
        <v>2401</v>
      </c>
      <c r="E549" s="1" t="s">
        <v>2401</v>
      </c>
      <c r="F549" s="1" t="s">
        <v>2400</v>
      </c>
      <c r="G549" s="1" t="s">
        <v>2401</v>
      </c>
      <c r="H549" s="1" t="s">
        <v>2401</v>
      </c>
      <c r="I549" s="1" t="s">
        <v>986</v>
      </c>
    </row>
    <row r="550" spans="1:15" x14ac:dyDescent="0.2">
      <c r="A550" s="1" t="s">
        <v>348</v>
      </c>
      <c r="B550" s="2" t="str">
        <v>Cobitis bilineata</v>
      </c>
      <c r="C550" s="1" t="s">
        <v>467</v>
      </c>
      <c r="D550" s="1" t="s">
        <v>2400</v>
      </c>
      <c r="E550" s="1" t="s">
        <v>2403</v>
      </c>
      <c r="F550" s="1" t="s">
        <v>2403</v>
      </c>
      <c r="G550" s="1" t="s">
        <v>2403</v>
      </c>
      <c r="H550" s="1" t="s">
        <v>2403</v>
      </c>
      <c r="I550" s="1" t="s">
        <v>1020</v>
      </c>
      <c r="J550" s="6" t="s">
        <v>1002</v>
      </c>
      <c r="M550" s="6" t="s">
        <v>1002</v>
      </c>
    </row>
    <row r="551" spans="1:15" x14ac:dyDescent="0.2">
      <c r="A551" s="1" t="s">
        <v>348</v>
      </c>
      <c r="B551" s="2" t="str">
        <v>Cobitis bilineata</v>
      </c>
      <c r="C551" s="1" t="s">
        <v>469</v>
      </c>
      <c r="D551" s="1" t="s">
        <v>2400</v>
      </c>
      <c r="E551" s="1" t="s">
        <v>2403</v>
      </c>
      <c r="F551" s="1" t="s">
        <v>2403</v>
      </c>
      <c r="G551" s="1" t="s">
        <v>2403</v>
      </c>
      <c r="H551" s="1" t="s">
        <v>2403</v>
      </c>
      <c r="I551" s="1" t="s">
        <v>986</v>
      </c>
      <c r="J551" s="6" t="s">
        <v>1002</v>
      </c>
      <c r="M551" s="6" t="s">
        <v>1135</v>
      </c>
      <c r="O551" s="1" t="s">
        <v>992</v>
      </c>
    </row>
    <row r="552" spans="1:15" x14ac:dyDescent="0.2">
      <c r="A552" s="1" t="s">
        <v>348</v>
      </c>
      <c r="B552" s="2" t="str">
        <v>Cobitis bilineata</v>
      </c>
      <c r="C552" s="1" t="s">
        <v>464</v>
      </c>
      <c r="D552" s="1" t="s">
        <v>2403</v>
      </c>
      <c r="E552" s="1" t="s">
        <v>2403</v>
      </c>
      <c r="F552" s="1" t="s">
        <v>2403</v>
      </c>
      <c r="G552" s="1" t="s">
        <v>2403</v>
      </c>
      <c r="H552" s="1" t="s">
        <v>2403</v>
      </c>
      <c r="I552" s="1" t="s">
        <v>981</v>
      </c>
      <c r="J552" s="6" t="s">
        <v>1002</v>
      </c>
      <c r="M552" s="6" t="s">
        <v>1002</v>
      </c>
    </row>
    <row r="553" spans="1:15" x14ac:dyDescent="0.2">
      <c r="A553" s="1" t="s">
        <v>349</v>
      </c>
      <c r="B553" s="2" t="str">
        <v>Cobitis zanandreai</v>
      </c>
      <c r="C553" s="1" t="s">
        <v>464</v>
      </c>
      <c r="D553" s="1" t="s">
        <v>2401</v>
      </c>
      <c r="E553" s="1" t="s">
        <v>2401</v>
      </c>
      <c r="F553" s="1" t="s">
        <v>2403</v>
      </c>
      <c r="G553" s="1" t="s">
        <v>2401</v>
      </c>
      <c r="H553" s="1" t="s">
        <v>2401</v>
      </c>
      <c r="I553" s="1" t="s">
        <v>1020</v>
      </c>
      <c r="J553" s="6" t="s">
        <v>1002</v>
      </c>
      <c r="M553" s="6" t="s">
        <v>992</v>
      </c>
      <c r="O553" s="1" t="s">
        <v>992</v>
      </c>
    </row>
    <row r="554" spans="1:15" x14ac:dyDescent="0.2">
      <c r="A554" s="1" t="s">
        <v>350</v>
      </c>
      <c r="B554" s="2" t="str">
        <v>Telestes muticellus</v>
      </c>
      <c r="C554" s="1" t="s">
        <v>467</v>
      </c>
      <c r="D554" s="1" t="s">
        <v>2400</v>
      </c>
      <c r="E554" s="1" t="s">
        <v>2400</v>
      </c>
      <c r="F554" s="1" t="s">
        <v>2400</v>
      </c>
      <c r="G554" s="1" t="s">
        <v>2400</v>
      </c>
      <c r="H554" s="1" t="s">
        <v>2400</v>
      </c>
      <c r="I554" s="1" t="s">
        <v>1020</v>
      </c>
      <c r="J554" s="6" t="s">
        <v>1002</v>
      </c>
      <c r="M554" s="6" t="s">
        <v>1135</v>
      </c>
      <c r="O554" s="1" t="s">
        <v>992</v>
      </c>
    </row>
    <row r="555" spans="1:15" x14ac:dyDescent="0.2">
      <c r="A555" s="1" t="s">
        <v>350</v>
      </c>
      <c r="B555" s="2" t="str">
        <v>Telestes muticellus</v>
      </c>
      <c r="C555" s="1" t="s">
        <v>469</v>
      </c>
      <c r="D555" s="1" t="s">
        <v>2400</v>
      </c>
      <c r="E555" s="1" t="s">
        <v>2400</v>
      </c>
      <c r="F555" s="1" t="s">
        <v>2400</v>
      </c>
      <c r="G555" s="1" t="s">
        <v>2400</v>
      </c>
      <c r="H555" s="1" t="s">
        <v>2400</v>
      </c>
      <c r="I555" s="1" t="s">
        <v>1020</v>
      </c>
      <c r="J555" s="6" t="s">
        <v>1002</v>
      </c>
      <c r="M555" s="6" t="s">
        <v>1002</v>
      </c>
    </row>
    <row r="556" spans="1:15" x14ac:dyDescent="0.2">
      <c r="A556" s="1" t="s">
        <v>350</v>
      </c>
      <c r="B556" s="2" t="str">
        <v>Telestes muticellus</v>
      </c>
      <c r="C556" s="1" t="s">
        <v>464</v>
      </c>
      <c r="D556" s="1" t="s">
        <v>2400</v>
      </c>
      <c r="E556" s="1" t="s">
        <v>2403</v>
      </c>
      <c r="F556" s="1" t="s">
        <v>2403</v>
      </c>
      <c r="G556" s="1" t="s">
        <v>2403</v>
      </c>
      <c r="H556" s="1" t="s">
        <v>2403</v>
      </c>
      <c r="I556" s="1" t="s">
        <v>981</v>
      </c>
      <c r="J556" s="6" t="s">
        <v>1002</v>
      </c>
      <c r="M556" s="6" t="s">
        <v>1140</v>
      </c>
      <c r="O556" s="1" t="s">
        <v>992</v>
      </c>
    </row>
    <row r="557" spans="1:15" x14ac:dyDescent="0.2">
      <c r="A557" s="1" t="s">
        <v>351</v>
      </c>
      <c r="B557" s="2" t="str">
        <v>Salmo cetti</v>
      </c>
      <c r="C557" s="1" t="s">
        <v>467</v>
      </c>
      <c r="D557" s="1" t="s">
        <v>2401</v>
      </c>
      <c r="E557" s="1" t="s">
        <v>2401</v>
      </c>
      <c r="F557" s="1" t="s">
        <v>2403</v>
      </c>
      <c r="G557" s="1" t="s">
        <v>2403</v>
      </c>
      <c r="H557" s="1" t="s">
        <v>2401</v>
      </c>
      <c r="I557" s="1" t="s">
        <v>986</v>
      </c>
      <c r="J557" s="6" t="s">
        <v>1002</v>
      </c>
      <c r="M557" s="6" t="s">
        <v>1135</v>
      </c>
      <c r="O557" s="1" t="s">
        <v>992</v>
      </c>
    </row>
    <row r="558" spans="1:15" x14ac:dyDescent="0.2">
      <c r="A558" s="1" t="s">
        <v>351</v>
      </c>
      <c r="B558" s="2" t="str">
        <v>Salmo cetti</v>
      </c>
      <c r="C558" s="1" t="s">
        <v>469</v>
      </c>
      <c r="D558" s="1" t="s">
        <v>2401</v>
      </c>
      <c r="E558" s="1" t="s">
        <v>2401</v>
      </c>
      <c r="F558" s="1" t="s">
        <v>2403</v>
      </c>
      <c r="G558" s="1" t="s">
        <v>2401</v>
      </c>
      <c r="H558" s="1" t="s">
        <v>2401</v>
      </c>
      <c r="I558" s="1" t="s">
        <v>986</v>
      </c>
      <c r="J558" s="6" t="s">
        <v>1002</v>
      </c>
      <c r="M558" s="6" t="s">
        <v>1135</v>
      </c>
      <c r="O558" s="1" t="s">
        <v>992</v>
      </c>
    </row>
    <row r="559" spans="1:15" x14ac:dyDescent="0.2">
      <c r="A559" s="1" t="s">
        <v>351</v>
      </c>
      <c r="B559" s="2" t="str">
        <v>Salmo cetti</v>
      </c>
      <c r="C559" s="1" t="s">
        <v>464</v>
      </c>
      <c r="D559" s="1" t="s">
        <v>2401</v>
      </c>
      <c r="E559" s="1" t="s">
        <v>2401</v>
      </c>
      <c r="F559" s="1" t="s">
        <v>2403</v>
      </c>
      <c r="G559" s="1" t="s">
        <v>2401</v>
      </c>
      <c r="H559" s="1" t="s">
        <v>2401</v>
      </c>
      <c r="I559" s="1" t="s">
        <v>986</v>
      </c>
      <c r="J559" s="6" t="s">
        <v>1002</v>
      </c>
      <c r="M559" s="6" t="s">
        <v>1135</v>
      </c>
      <c r="O559" s="1" t="s">
        <v>992</v>
      </c>
    </row>
    <row r="560" spans="1:15" x14ac:dyDescent="0.2">
      <c r="A560" s="1" t="s">
        <v>352</v>
      </c>
      <c r="B560" s="2" t="str">
        <v>Salmo fibreni</v>
      </c>
      <c r="C560" s="1" t="s">
        <v>464</v>
      </c>
      <c r="D560" s="1" t="s">
        <v>2400</v>
      </c>
      <c r="E560" s="1" t="s">
        <v>2401</v>
      </c>
      <c r="F560" s="1" t="s">
        <v>2401</v>
      </c>
      <c r="G560" s="1" t="s">
        <v>2401</v>
      </c>
      <c r="H560" s="1" t="s">
        <v>2401</v>
      </c>
      <c r="I560" s="1" t="s">
        <v>1117</v>
      </c>
      <c r="J560" s="6" t="s">
        <v>1002</v>
      </c>
      <c r="M560" s="6" t="s">
        <v>1863</v>
      </c>
      <c r="O560" s="1" t="s">
        <v>1863</v>
      </c>
    </row>
    <row r="561" spans="1:15" x14ac:dyDescent="0.2">
      <c r="A561" s="1" t="s">
        <v>353</v>
      </c>
      <c r="B561" s="2" t="str">
        <v>Protochondrostoma genei</v>
      </c>
      <c r="C561" s="1" t="s">
        <v>469</v>
      </c>
      <c r="D561" s="1" t="s">
        <v>2403</v>
      </c>
      <c r="E561" s="1" t="s">
        <v>2401</v>
      </c>
      <c r="F561" s="1" t="s">
        <v>2403</v>
      </c>
      <c r="G561" s="1" t="s">
        <v>2401</v>
      </c>
      <c r="H561" s="1" t="s">
        <v>2401</v>
      </c>
      <c r="I561" s="1" t="s">
        <v>981</v>
      </c>
      <c r="J561" s="6" t="s">
        <v>1002</v>
      </c>
      <c r="M561" s="6" t="s">
        <v>1145</v>
      </c>
      <c r="O561" s="1" t="s">
        <v>992</v>
      </c>
    </row>
    <row r="562" spans="1:15" x14ac:dyDescent="0.2">
      <c r="A562" s="1" t="s">
        <v>354</v>
      </c>
      <c r="B562" s="2" t="str">
        <v>Squalius lucumonis</v>
      </c>
      <c r="C562" s="1" t="s">
        <v>469</v>
      </c>
      <c r="D562" s="1" t="s">
        <v>2400</v>
      </c>
      <c r="E562" s="1" t="s">
        <v>2401</v>
      </c>
      <c r="F562" s="1" t="s">
        <v>2400</v>
      </c>
      <c r="G562" s="1" t="s">
        <v>2401</v>
      </c>
      <c r="H562" s="1" t="s">
        <v>2401</v>
      </c>
      <c r="I562" s="1" t="s">
        <v>986</v>
      </c>
      <c r="J562" s="6" t="s">
        <v>1002</v>
      </c>
      <c r="M562" s="6" t="s">
        <v>1135</v>
      </c>
      <c r="O562" s="1" t="s">
        <v>992</v>
      </c>
    </row>
    <row r="563" spans="1:15" x14ac:dyDescent="0.2">
      <c r="A563" s="1" t="s">
        <v>354</v>
      </c>
      <c r="B563" s="2" t="str">
        <v>Squalius lucumonis</v>
      </c>
      <c r="C563" s="1" t="s">
        <v>464</v>
      </c>
      <c r="D563" s="1" t="s">
        <v>2401</v>
      </c>
      <c r="E563" s="1" t="s">
        <v>2401</v>
      </c>
      <c r="F563" s="1" t="s">
        <v>2400</v>
      </c>
      <c r="G563" s="1" t="s">
        <v>2401</v>
      </c>
      <c r="H563" s="1" t="s">
        <v>2401</v>
      </c>
      <c r="I563" s="1" t="s">
        <v>1020</v>
      </c>
      <c r="J563" s="6" t="s">
        <v>1002</v>
      </c>
      <c r="M563" s="6" t="s">
        <v>1135</v>
      </c>
      <c r="O563" s="1" t="s">
        <v>992</v>
      </c>
    </row>
    <row r="564" spans="1:15" x14ac:dyDescent="0.2">
      <c r="A564" s="1" t="s">
        <v>355</v>
      </c>
      <c r="B564" s="2" t="str">
        <v>Corallium rubrum</v>
      </c>
      <c r="C564" s="1" t="s">
        <v>924</v>
      </c>
      <c r="D564" s="1" t="s">
        <v>2400</v>
      </c>
      <c r="E564" s="1" t="s">
        <v>2414</v>
      </c>
      <c r="F564" s="1" t="s">
        <v>2400</v>
      </c>
      <c r="G564" s="1" t="s">
        <v>2400</v>
      </c>
      <c r="H564" s="1" t="s">
        <v>2400</v>
      </c>
      <c r="I564" s="1" t="s">
        <v>986</v>
      </c>
      <c r="J564" s="6" t="s">
        <v>1002</v>
      </c>
      <c r="M564" s="6" t="s">
        <v>992</v>
      </c>
      <c r="O564" s="1" t="s">
        <v>992</v>
      </c>
    </row>
    <row r="565" spans="1:15" x14ac:dyDescent="0.2">
      <c r="A565" s="1" t="s">
        <v>357</v>
      </c>
      <c r="B565" s="2" t="str">
        <v>Centrostephanus longispinus</v>
      </c>
      <c r="C565" s="1" t="s">
        <v>924</v>
      </c>
      <c r="D565" s="1" t="s">
        <v>2400</v>
      </c>
      <c r="E565" s="1" t="s">
        <v>2414</v>
      </c>
      <c r="F565" s="1" t="s">
        <v>2400</v>
      </c>
      <c r="G565" s="1" t="s">
        <v>2400</v>
      </c>
      <c r="H565" s="1" t="s">
        <v>2400</v>
      </c>
      <c r="I565" s="1" t="s">
        <v>986</v>
      </c>
      <c r="J565" s="6" t="s">
        <v>1002</v>
      </c>
      <c r="M565" s="6" t="s">
        <v>992</v>
      </c>
      <c r="O565" s="1" t="s">
        <v>992</v>
      </c>
    </row>
    <row r="566" spans="1:15" x14ac:dyDescent="0.2">
      <c r="A566" s="1" t="s">
        <v>358</v>
      </c>
      <c r="B566" s="2" t="str">
        <v>Patella ferruginea</v>
      </c>
      <c r="C566" s="1" t="s">
        <v>924</v>
      </c>
      <c r="D566" s="1" t="s">
        <v>2400</v>
      </c>
      <c r="E566" s="1" t="s">
        <v>2403</v>
      </c>
      <c r="F566" s="1" t="s">
        <v>2414</v>
      </c>
      <c r="G566" s="1" t="s">
        <v>2403</v>
      </c>
      <c r="H566" s="1" t="s">
        <v>2403</v>
      </c>
      <c r="I566" s="1" t="s">
        <v>1117</v>
      </c>
      <c r="J566" s="6" t="s">
        <v>1135</v>
      </c>
      <c r="L566" s="1" t="s">
        <v>992</v>
      </c>
      <c r="M566" s="6" t="s">
        <v>1002</v>
      </c>
    </row>
    <row r="567" spans="1:15" x14ac:dyDescent="0.2">
      <c r="A567" s="1" t="s">
        <v>359</v>
      </c>
      <c r="B567" s="2" t="str">
        <v>Lithophaga lithophaga</v>
      </c>
      <c r="C567" s="1" t="s">
        <v>924</v>
      </c>
      <c r="D567" s="1" t="s">
        <v>2400</v>
      </c>
      <c r="E567" s="1" t="s">
        <v>2414</v>
      </c>
      <c r="F567" s="1" t="s">
        <v>2400</v>
      </c>
      <c r="G567" s="1" t="s">
        <v>2400</v>
      </c>
      <c r="H567" s="1" t="s">
        <v>2400</v>
      </c>
      <c r="I567" s="1" t="s">
        <v>986</v>
      </c>
      <c r="J567" s="6" t="s">
        <v>1002</v>
      </c>
      <c r="M567" s="6" t="s">
        <v>992</v>
      </c>
      <c r="O567" s="1" t="s">
        <v>992</v>
      </c>
    </row>
    <row r="568" spans="1:15" x14ac:dyDescent="0.2">
      <c r="A568" s="1" t="s">
        <v>360</v>
      </c>
      <c r="B568" s="2" t="str">
        <v>Pinna nobilis</v>
      </c>
      <c r="C568" s="1" t="s">
        <v>924</v>
      </c>
      <c r="D568" s="1" t="s">
        <v>2401</v>
      </c>
      <c r="E568" s="1" t="s">
        <v>2401</v>
      </c>
      <c r="F568" s="1" t="s">
        <v>2400</v>
      </c>
      <c r="G568" s="1" t="s">
        <v>2401</v>
      </c>
      <c r="H568" s="1" t="s">
        <v>2401</v>
      </c>
      <c r="I568" s="1" t="s">
        <v>981</v>
      </c>
      <c r="J568" s="6" t="s">
        <v>1002</v>
      </c>
      <c r="M568" s="6" t="s">
        <v>979</v>
      </c>
      <c r="O568" s="1" t="s">
        <v>979</v>
      </c>
    </row>
    <row r="569" spans="1:15" x14ac:dyDescent="0.2">
      <c r="A569" s="1" t="s">
        <v>361</v>
      </c>
      <c r="B569" s="2" t="str">
        <v>Scyllarides latus</v>
      </c>
      <c r="C569" s="1" t="s">
        <v>924</v>
      </c>
      <c r="D569" s="1" t="s">
        <v>2403</v>
      </c>
      <c r="E569" s="1" t="s">
        <v>2414</v>
      </c>
      <c r="F569" s="1" t="s">
        <v>2400</v>
      </c>
      <c r="G569" s="1" t="s">
        <v>2403</v>
      </c>
      <c r="H569" s="1" t="s">
        <v>2403</v>
      </c>
      <c r="I569" s="1" t="s">
        <v>986</v>
      </c>
      <c r="J569" s="6" t="s">
        <v>992</v>
      </c>
      <c r="L569" s="1" t="s">
        <v>992</v>
      </c>
      <c r="M569" s="6" t="s">
        <v>992</v>
      </c>
      <c r="O569" s="1" t="s">
        <v>992</v>
      </c>
    </row>
    <row r="570" spans="1:15" x14ac:dyDescent="0.2">
      <c r="A570" s="1" t="s">
        <v>362</v>
      </c>
      <c r="B570" s="2" t="str">
        <v>Lithothamnium coralloides</v>
      </c>
      <c r="C570" s="1" t="s">
        <v>924</v>
      </c>
      <c r="D570" s="1" t="s">
        <v>2414</v>
      </c>
      <c r="E570" s="1" t="s">
        <v>2414</v>
      </c>
      <c r="F570" s="1" t="s">
        <v>2414</v>
      </c>
      <c r="G570" s="1" t="s">
        <v>2414</v>
      </c>
      <c r="H570" s="1" t="s">
        <v>2414</v>
      </c>
      <c r="I570" s="1" t="s">
        <v>1117</v>
      </c>
      <c r="J570" s="6" t="s">
        <v>1002</v>
      </c>
      <c r="M570" s="6" t="s">
        <v>1002</v>
      </c>
    </row>
    <row r="571" spans="1:15" x14ac:dyDescent="0.2">
      <c r="A571" s="1" t="s">
        <v>363</v>
      </c>
      <c r="B571" s="2" t="str">
        <v>Phymatholithon calcareum</v>
      </c>
      <c r="C571" s="1" t="s">
        <v>924</v>
      </c>
      <c r="D571" s="1" t="s">
        <v>2414</v>
      </c>
      <c r="E571" s="1" t="s">
        <v>2414</v>
      </c>
      <c r="F571" s="1" t="s">
        <v>2414</v>
      </c>
      <c r="G571" s="1" t="s">
        <v>2414</v>
      </c>
      <c r="H571" s="1" t="s">
        <v>2414</v>
      </c>
      <c r="I571" s="1" t="s">
        <v>1117</v>
      </c>
      <c r="J571" s="6" t="s">
        <v>1002</v>
      </c>
      <c r="M571" s="6" t="s">
        <v>1002</v>
      </c>
    </row>
    <row r="572" spans="1:15" x14ac:dyDescent="0.2">
      <c r="A572" s="1" t="s">
        <v>364</v>
      </c>
      <c r="B572" s="2" t="str">
        <v>Tursiops truncatus</v>
      </c>
      <c r="C572" s="1" t="s">
        <v>924</v>
      </c>
      <c r="D572" s="1" t="s">
        <v>2400</v>
      </c>
      <c r="E572" s="1" t="s">
        <v>2400</v>
      </c>
      <c r="F572" s="1" t="s">
        <v>2400</v>
      </c>
      <c r="G572" s="1" t="s">
        <v>2400</v>
      </c>
      <c r="H572" s="1" t="s">
        <v>2400</v>
      </c>
      <c r="I572" s="1" t="s">
        <v>986</v>
      </c>
      <c r="J572" s="6" t="s">
        <v>1002</v>
      </c>
      <c r="M572" s="6" t="s">
        <v>992</v>
      </c>
      <c r="O572" s="1" t="s">
        <v>992</v>
      </c>
    </row>
    <row r="573" spans="1:15" x14ac:dyDescent="0.2">
      <c r="A573" s="1" t="s">
        <v>366</v>
      </c>
      <c r="B573" s="2" t="str">
        <v>Stenella coeruleoalba</v>
      </c>
      <c r="C573" s="1" t="s">
        <v>924</v>
      </c>
      <c r="D573" s="1" t="s">
        <v>2400</v>
      </c>
      <c r="E573" s="1" t="s">
        <v>2400</v>
      </c>
      <c r="F573" s="1" t="s">
        <v>2400</v>
      </c>
      <c r="G573" s="1" t="s">
        <v>2400</v>
      </c>
      <c r="H573" s="1" t="s">
        <v>2400</v>
      </c>
      <c r="I573" s="1" t="s">
        <v>986</v>
      </c>
      <c r="J573" s="6" t="s">
        <v>1002</v>
      </c>
      <c r="M573" s="6" t="s">
        <v>992</v>
      </c>
      <c r="O573" s="1" t="s">
        <v>992</v>
      </c>
    </row>
    <row r="574" spans="1:15" x14ac:dyDescent="0.2">
      <c r="A574" s="1" t="s">
        <v>367</v>
      </c>
      <c r="B574" s="2" t="str">
        <v>Delphinus delphis</v>
      </c>
      <c r="C574" s="1" t="s">
        <v>924</v>
      </c>
      <c r="D574" s="1" t="s">
        <v>2400</v>
      </c>
      <c r="E574" s="1" t="s">
        <v>2400</v>
      </c>
      <c r="F574" s="1" t="s">
        <v>2400</v>
      </c>
      <c r="G574" s="1" t="s">
        <v>2400</v>
      </c>
      <c r="H574" s="1" t="s">
        <v>2400</v>
      </c>
      <c r="I574" s="1" t="s">
        <v>986</v>
      </c>
      <c r="J574" s="6" t="s">
        <v>992</v>
      </c>
      <c r="L574" s="1" t="s">
        <v>992</v>
      </c>
      <c r="M574" s="6" t="s">
        <v>992</v>
      </c>
      <c r="O574" s="1" t="s">
        <v>992</v>
      </c>
    </row>
    <row r="575" spans="1:15" x14ac:dyDescent="0.2">
      <c r="A575" s="1" t="s">
        <v>368</v>
      </c>
      <c r="B575" s="2" t="str">
        <v>Grampus griseus</v>
      </c>
      <c r="C575" s="1" t="s">
        <v>924</v>
      </c>
      <c r="D575" s="1" t="s">
        <v>2400</v>
      </c>
      <c r="E575" s="1" t="s">
        <v>2414</v>
      </c>
      <c r="F575" s="1" t="s">
        <v>2400</v>
      </c>
      <c r="G575" s="1" t="s">
        <v>2400</v>
      </c>
      <c r="H575" s="1" t="s">
        <v>2400</v>
      </c>
      <c r="I575" s="1" t="s">
        <v>1117</v>
      </c>
      <c r="J575" s="6" t="s">
        <v>992</v>
      </c>
      <c r="L575" s="1" t="s">
        <v>992</v>
      </c>
      <c r="M575" s="6" t="s">
        <v>1002</v>
      </c>
    </row>
    <row r="576" spans="1:15" x14ac:dyDescent="0.2">
      <c r="A576" s="1" t="s">
        <v>369</v>
      </c>
      <c r="B576" s="2" t="str">
        <v>Globicephala melas</v>
      </c>
      <c r="C576" s="1" t="s">
        <v>924</v>
      </c>
      <c r="D576" s="1" t="s">
        <v>2400</v>
      </c>
      <c r="E576" s="1" t="s">
        <v>2414</v>
      </c>
      <c r="F576" s="1" t="s">
        <v>2400</v>
      </c>
      <c r="G576" s="1" t="s">
        <v>2400</v>
      </c>
      <c r="H576" s="1" t="s">
        <v>2400</v>
      </c>
      <c r="I576" s="1" t="s">
        <v>1117</v>
      </c>
      <c r="J576" s="6" t="s">
        <v>992</v>
      </c>
      <c r="L576" s="1" t="s">
        <v>992</v>
      </c>
      <c r="M576" s="6" t="s">
        <v>1002</v>
      </c>
    </row>
    <row r="577" spans="1:15" x14ac:dyDescent="0.2">
      <c r="A577" s="1" t="s">
        <v>370</v>
      </c>
      <c r="B577" s="2" t="str">
        <v>Ziphius cavirostris</v>
      </c>
      <c r="C577" s="1" t="s">
        <v>924</v>
      </c>
      <c r="D577" s="1" t="s">
        <v>2400</v>
      </c>
      <c r="E577" s="1" t="s">
        <v>2414</v>
      </c>
      <c r="F577" s="1" t="s">
        <v>2400</v>
      </c>
      <c r="G577" s="1" t="s">
        <v>2400</v>
      </c>
      <c r="H577" s="1" t="s">
        <v>2400</v>
      </c>
      <c r="I577" s="1" t="s">
        <v>986</v>
      </c>
      <c r="J577" s="6" t="s">
        <v>992</v>
      </c>
      <c r="L577" s="1" t="s">
        <v>992</v>
      </c>
      <c r="M577" s="6" t="s">
        <v>992</v>
      </c>
      <c r="O577" s="1" t="s">
        <v>992</v>
      </c>
    </row>
    <row r="578" spans="1:15" x14ac:dyDescent="0.2">
      <c r="A578" s="1" t="s">
        <v>371</v>
      </c>
      <c r="B578" s="2" t="str">
        <v>Physeter macrocephalus</v>
      </c>
      <c r="C578" s="1" t="s">
        <v>924</v>
      </c>
      <c r="D578" s="1" t="s">
        <v>2400</v>
      </c>
      <c r="E578" s="1" t="s">
        <v>2400</v>
      </c>
      <c r="F578" s="1" t="s">
        <v>2400</v>
      </c>
      <c r="G578" s="1" t="s">
        <v>2400</v>
      </c>
      <c r="H578" s="1" t="s">
        <v>2400</v>
      </c>
      <c r="I578" s="1" t="s">
        <v>986</v>
      </c>
      <c r="J578" s="6" t="s">
        <v>992</v>
      </c>
      <c r="L578" s="1" t="s">
        <v>992</v>
      </c>
      <c r="M578" s="6" t="s">
        <v>992</v>
      </c>
      <c r="O578" s="1" t="s">
        <v>992</v>
      </c>
    </row>
    <row r="579" spans="1:15" x14ac:dyDescent="0.2">
      <c r="A579" s="1" t="s">
        <v>372</v>
      </c>
      <c r="B579" s="2" t="str">
        <v>Balaenoptera physalus</v>
      </c>
      <c r="C579" s="1" t="s">
        <v>924</v>
      </c>
      <c r="D579" s="1" t="s">
        <v>2400</v>
      </c>
      <c r="E579" s="1" t="s">
        <v>2400</v>
      </c>
      <c r="F579" s="1" t="s">
        <v>2400</v>
      </c>
      <c r="G579" s="1" t="s">
        <v>2400</v>
      </c>
      <c r="H579" s="1" t="s">
        <v>2400</v>
      </c>
      <c r="I579" s="1" t="s">
        <v>986</v>
      </c>
      <c r="J579" s="6" t="s">
        <v>1002</v>
      </c>
      <c r="M579" s="6" t="s">
        <v>992</v>
      </c>
      <c r="O579" s="1" t="s">
        <v>992</v>
      </c>
    </row>
    <row r="580" spans="1:15" x14ac:dyDescent="0.2">
      <c r="A580" s="1" t="s">
        <v>373</v>
      </c>
      <c r="B580" s="2" t="str">
        <v>Monachus monachus</v>
      </c>
      <c r="C580" s="1" t="s">
        <v>924</v>
      </c>
      <c r="D580" s="1" t="s">
        <v>2401</v>
      </c>
      <c r="E580" s="1" t="s">
        <v>2401</v>
      </c>
      <c r="F580" s="1" t="s">
        <v>2401</v>
      </c>
      <c r="G580" s="1" t="s">
        <v>2401</v>
      </c>
      <c r="H580" s="1" t="s">
        <v>2401</v>
      </c>
      <c r="I580" s="1" t="s">
        <v>1020</v>
      </c>
      <c r="J580" s="6" t="s">
        <v>1002</v>
      </c>
      <c r="M580" s="6" t="s">
        <v>1145</v>
      </c>
      <c r="O580" s="1" t="s">
        <v>979</v>
      </c>
    </row>
    <row r="581" spans="1:15" x14ac:dyDescent="0.2">
      <c r="A581" s="1" t="s">
        <v>375</v>
      </c>
      <c r="B581" s="2" t="str">
        <v>Caretta caretta</v>
      </c>
      <c r="C581" s="1" t="s">
        <v>924</v>
      </c>
      <c r="D581" s="1" t="s">
        <v>2400</v>
      </c>
      <c r="E581" s="1" t="s">
        <v>2400</v>
      </c>
      <c r="F581" s="1" t="s">
        <v>2400</v>
      </c>
      <c r="G581" s="1" t="s">
        <v>2400</v>
      </c>
      <c r="H581" s="1" t="s">
        <v>2400</v>
      </c>
      <c r="I581" s="1" t="s">
        <v>986</v>
      </c>
      <c r="J581" s="6" t="s">
        <v>992</v>
      </c>
      <c r="L581" s="1" t="s">
        <v>992</v>
      </c>
      <c r="M581" s="6" t="s">
        <v>992</v>
      </c>
      <c r="O581" s="1" t="s">
        <v>992</v>
      </c>
    </row>
    <row r="582" spans="1:15" x14ac:dyDescent="0.2">
      <c r="B582" s="2" t="str">
        <v/>
      </c>
    </row>
    <row r="583" spans="1:15" x14ac:dyDescent="0.2">
      <c r="B583" s="2" t="str">
        <v/>
      </c>
    </row>
    <row r="584" spans="1:15" x14ac:dyDescent="0.2">
      <c r="B584" s="2" t="str">
        <v/>
      </c>
    </row>
    <row r="585" spans="1:15" x14ac:dyDescent="0.2">
      <c r="B585" s="2" t="str">
        <v/>
      </c>
    </row>
    <row r="586" spans="1:15" x14ac:dyDescent="0.2">
      <c r="B586" s="2" t="str">
        <v/>
      </c>
    </row>
    <row r="587" spans="1:15" x14ac:dyDescent="0.2">
      <c r="B587" s="2" t="str">
        <v/>
      </c>
    </row>
    <row r="588" spans="1:15" x14ac:dyDescent="0.2">
      <c r="B588" s="2" t="str">
        <v/>
      </c>
    </row>
    <row r="589" spans="1:15" x14ac:dyDescent="0.2">
      <c r="B589" s="2" t="str">
        <v/>
      </c>
    </row>
    <row r="590" spans="1:15" x14ac:dyDescent="0.2">
      <c r="B590" s="2" t="str">
        <v/>
      </c>
    </row>
    <row r="591" spans="1:15" x14ac:dyDescent="0.2">
      <c r="B591" s="2" t="str">
        <v/>
      </c>
    </row>
    <row r="592" spans="1:15"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6">
    <dataValidation type="list" allowBlank="1" showInputMessage="1" showErrorMessage="1" sqref="A2:A1001" xr:uid="{00000000-0002-0000-0B00-000000000000}">
      <formula1>INDIRECT("Reference_dataset_SpeciesList_species_code[refCode]")</formula1>
    </dataValidation>
    <dataValidation type="list" allowBlank="1" showInputMessage="1" showErrorMessage="1" sqref="C2:C1001" xr:uid="{00000000-0002-0000-0B00-000001000000}">
      <formula1>INDIRECT("Reference_dataset_BiogeographicalRegions_region_code[refCode]")</formula1>
    </dataValidation>
    <dataValidation type="list" allowBlank="1" showInputMessage="1" showErrorMessage="1" sqref="D2:H1001" xr:uid="{00000000-0002-0000-0B00-000002000000}">
      <formula1>INDIRECT("Reference_dataset_ConclusionsAssessment_code[refCode]")</formula1>
    </dataValidation>
    <dataValidation type="list" allowBlank="1" showInputMessage="1" showErrorMessage="1" sqref="I2:I1001" xr:uid="{00000000-0002-0000-0B00-000003000000}">
      <formula1>INDIRECT("Reference_dataset_ConclusionsTrend_code[refCode]")</formula1>
    </dataValidation>
    <dataValidation type="list" allowBlank="1" showInputMessage="1" showErrorMessage="1" sqref="K2:K1001 N2:N1001" xr:uid="{00000000-0002-0000-0B00-000004000000}">
      <formula1>INDIRECT("Reference_dataset_ChangeReason_code[refCode]")</formula1>
    </dataValidation>
    <dataValidation type="list" allowBlank="1" showInputMessage="1" showErrorMessage="1" sqref="L2:L1001 O2:O1001" xr:uid="{00000000-0002-0000-0B00-000005000000}">
      <formula1>INDIRECT("Reference_dataset_ChangeReason_Main_code[refCode]")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001"/>
  <sheetViews>
    <sheetView workbookViewId="0"/>
  </sheetViews>
  <sheetFormatPr baseColWidth="10" defaultColWidth="8.83203125" defaultRowHeight="15" x14ac:dyDescent="0.2"/>
  <cols>
    <col min="1" max="1" width="15.6640625" style="1" customWidth="1"/>
    <col min="2" max="2" width="20.6640625" style="2" customWidth="1"/>
    <col min="3" max="4" width="15.6640625" style="1" customWidth="1"/>
    <col min="8" max="9" width="15.6640625" style="1" customWidth="1"/>
    <col min="13" max="18" width="15.6640625" style="1" customWidth="1"/>
  </cols>
  <sheetData>
    <row r="1" spans="1:19" x14ac:dyDescent="0.2">
      <c r="A1" s="3" t="s">
        <v>0</v>
      </c>
      <c r="B1" s="4" t="s">
        <v>1</v>
      </c>
      <c r="C1" s="3" t="s">
        <v>460</v>
      </c>
      <c r="D1" s="3" t="s">
        <v>2496</v>
      </c>
      <c r="E1" s="5" t="s">
        <v>2497</v>
      </c>
      <c r="F1" s="5" t="s">
        <v>2498</v>
      </c>
      <c r="G1" s="5" t="s">
        <v>2499</v>
      </c>
      <c r="H1" s="3" t="s">
        <v>2500</v>
      </c>
      <c r="I1" s="3" t="s">
        <v>2501</v>
      </c>
      <c r="J1" s="5" t="s">
        <v>2502</v>
      </c>
      <c r="K1" s="5" t="s">
        <v>2503</v>
      </c>
      <c r="L1" s="5" t="s">
        <v>2504</v>
      </c>
      <c r="M1" s="3" t="s">
        <v>2505</v>
      </c>
      <c r="N1" s="3" t="s">
        <v>2506</v>
      </c>
      <c r="O1" s="3" t="s">
        <v>2507</v>
      </c>
      <c r="P1" s="3" t="s">
        <v>2508</v>
      </c>
      <c r="Q1" s="3" t="s">
        <v>2509</v>
      </c>
      <c r="R1" s="3" t="s">
        <v>2510</v>
      </c>
      <c r="S1" s="5" t="s">
        <v>2511</v>
      </c>
    </row>
    <row r="2" spans="1:19" x14ac:dyDescent="0.2">
      <c r="A2" s="1" t="s">
        <v>8</v>
      </c>
      <c r="B2" s="2" t="str">
        <f t="array" ref="B2:B1001">IF(A2:A1001="","",VLOOKUP(A2:A1001,Reference_dataset_SpeciesList_species_code[],2,FALSE))</f>
        <v>Speleomantes sarrabusensis</v>
      </c>
      <c r="C2" s="1" t="s">
        <v>464</v>
      </c>
      <c r="D2" s="1" t="s">
        <v>1495</v>
      </c>
      <c r="G2" t="s">
        <v>2512</v>
      </c>
      <c r="H2" s="1" t="s">
        <v>1497</v>
      </c>
      <c r="N2" s="1" t="s">
        <v>12</v>
      </c>
      <c r="O2" s="1" t="s">
        <v>981</v>
      </c>
      <c r="P2" s="1" t="s">
        <v>34</v>
      </c>
      <c r="Q2" s="1" t="s">
        <v>986</v>
      </c>
      <c r="R2" s="1" t="s">
        <v>12</v>
      </c>
    </row>
    <row r="3" spans="1:19" x14ac:dyDescent="0.2">
      <c r="A3" s="1" t="s">
        <v>13</v>
      </c>
      <c r="B3" s="2" t="str">
        <v>Speleomantes flavus</v>
      </c>
      <c r="C3" s="1" t="s">
        <v>464</v>
      </c>
      <c r="D3" s="1" t="s">
        <v>1495</v>
      </c>
      <c r="E3" t="s">
        <v>2513</v>
      </c>
      <c r="F3" t="s">
        <v>2514</v>
      </c>
      <c r="H3" s="1" t="s">
        <v>1497</v>
      </c>
      <c r="N3" s="1" t="s">
        <v>12</v>
      </c>
      <c r="O3" s="1" t="s">
        <v>981</v>
      </c>
      <c r="P3" s="1" t="s">
        <v>34</v>
      </c>
      <c r="Q3" s="1" t="s">
        <v>981</v>
      </c>
      <c r="R3" s="1" t="s">
        <v>34</v>
      </c>
      <c r="S3" t="s">
        <v>2515</v>
      </c>
    </row>
    <row r="4" spans="1:19" x14ac:dyDescent="0.2">
      <c r="A4" s="1" t="s">
        <v>14</v>
      </c>
      <c r="B4" s="2" t="str">
        <v>Discoglossus sardus</v>
      </c>
      <c r="C4" s="1" t="s">
        <v>464</v>
      </c>
      <c r="D4" s="1" t="s">
        <v>1495</v>
      </c>
      <c r="G4" t="s">
        <v>1037</v>
      </c>
      <c r="H4" s="1" t="s">
        <v>1497</v>
      </c>
      <c r="N4" s="1" t="s">
        <v>34</v>
      </c>
      <c r="O4" s="1" t="s">
        <v>981</v>
      </c>
      <c r="P4" s="1" t="s">
        <v>34</v>
      </c>
      <c r="Q4" s="1" t="s">
        <v>981</v>
      </c>
      <c r="R4" s="1" t="s">
        <v>34</v>
      </c>
      <c r="S4" t="s">
        <v>2516</v>
      </c>
    </row>
    <row r="5" spans="1:19" x14ac:dyDescent="0.2">
      <c r="A5" s="1" t="s">
        <v>15</v>
      </c>
      <c r="B5" s="2" t="str">
        <v>Speleomantes genei</v>
      </c>
      <c r="C5" s="1" t="s">
        <v>464</v>
      </c>
      <c r="D5" s="1" t="s">
        <v>1495</v>
      </c>
      <c r="G5" t="s">
        <v>1191</v>
      </c>
      <c r="H5" s="1" t="s">
        <v>1497</v>
      </c>
      <c r="N5" s="1" t="s">
        <v>34</v>
      </c>
      <c r="O5" s="1" t="s">
        <v>986</v>
      </c>
      <c r="P5" s="1" t="s">
        <v>34</v>
      </c>
      <c r="Q5" s="1" t="s">
        <v>986</v>
      </c>
      <c r="R5" s="1" t="s">
        <v>34</v>
      </c>
    </row>
    <row r="6" spans="1:19" x14ac:dyDescent="0.2">
      <c r="A6" s="1" t="s">
        <v>16</v>
      </c>
      <c r="B6" s="2" t="str">
        <v>Speleomantes supramontis</v>
      </c>
      <c r="C6" s="1" t="s">
        <v>464</v>
      </c>
      <c r="D6" s="1" t="s">
        <v>1495</v>
      </c>
      <c r="G6" t="s">
        <v>2517</v>
      </c>
      <c r="H6" s="1" t="s">
        <v>1497</v>
      </c>
      <c r="N6" s="1" t="s">
        <v>34</v>
      </c>
      <c r="O6" s="1" t="s">
        <v>986</v>
      </c>
      <c r="P6" s="1" t="s">
        <v>34</v>
      </c>
      <c r="Q6" s="1" t="s">
        <v>986</v>
      </c>
      <c r="R6" s="1" t="s">
        <v>34</v>
      </c>
    </row>
    <row r="7" spans="1:19" x14ac:dyDescent="0.2">
      <c r="A7" s="1" t="s">
        <v>17</v>
      </c>
      <c r="B7" s="2" t="str">
        <v>Speleomantes imperialis</v>
      </c>
      <c r="C7" s="1" t="s">
        <v>464</v>
      </c>
      <c r="D7" s="1" t="s">
        <v>1495</v>
      </c>
      <c r="G7" t="s">
        <v>1729</v>
      </c>
      <c r="H7" s="1" t="s">
        <v>1497</v>
      </c>
      <c r="N7" s="1" t="s">
        <v>34</v>
      </c>
      <c r="O7" s="1" t="s">
        <v>986</v>
      </c>
      <c r="P7" s="1" t="s">
        <v>34</v>
      </c>
      <c r="Q7" s="1" t="s">
        <v>986</v>
      </c>
      <c r="R7" s="1" t="s">
        <v>34</v>
      </c>
    </row>
    <row r="8" spans="1:19" x14ac:dyDescent="0.2">
      <c r="A8" s="1" t="s">
        <v>20</v>
      </c>
      <c r="B8" s="2" t="str">
        <v>Bombina pachypus</v>
      </c>
      <c r="C8" s="1" t="s">
        <v>464</v>
      </c>
      <c r="D8" s="1" t="s">
        <v>1495</v>
      </c>
      <c r="G8" t="s">
        <v>1191</v>
      </c>
      <c r="H8" s="1" t="s">
        <v>1497</v>
      </c>
      <c r="N8" s="1" t="s">
        <v>12</v>
      </c>
      <c r="O8" s="1" t="s">
        <v>981</v>
      </c>
      <c r="P8" s="1" t="s">
        <v>34</v>
      </c>
      <c r="Q8" s="1" t="s">
        <v>981</v>
      </c>
      <c r="R8" s="1" t="s">
        <v>34</v>
      </c>
      <c r="S8" t="s">
        <v>2516</v>
      </c>
    </row>
    <row r="9" spans="1:19" x14ac:dyDescent="0.2">
      <c r="A9" s="1" t="s">
        <v>20</v>
      </c>
      <c r="B9" s="2" t="str">
        <v>Bombina pachypus</v>
      </c>
      <c r="C9" s="1" t="s">
        <v>469</v>
      </c>
      <c r="D9" s="1" t="s">
        <v>1495</v>
      </c>
      <c r="G9" t="s">
        <v>2517</v>
      </c>
      <c r="H9" s="1" t="s">
        <v>1497</v>
      </c>
      <c r="N9" s="1" t="s">
        <v>12</v>
      </c>
      <c r="O9" s="1" t="s">
        <v>981</v>
      </c>
      <c r="P9" s="1" t="s">
        <v>34</v>
      </c>
      <c r="Q9" s="1" t="s">
        <v>981</v>
      </c>
      <c r="R9" s="1" t="s">
        <v>34</v>
      </c>
      <c r="S9" t="s">
        <v>2516</v>
      </c>
    </row>
    <row r="10" spans="1:19" x14ac:dyDescent="0.2">
      <c r="A10" s="1" t="s">
        <v>20</v>
      </c>
      <c r="B10" s="2" t="str">
        <v>Bombina pachypus</v>
      </c>
      <c r="C10" s="1" t="s">
        <v>467</v>
      </c>
      <c r="D10" s="1" t="s">
        <v>1495</v>
      </c>
      <c r="G10" t="s">
        <v>1798</v>
      </c>
      <c r="H10" s="1" t="s">
        <v>1497</v>
      </c>
      <c r="N10" s="1" t="s">
        <v>12</v>
      </c>
      <c r="O10" s="1" t="s">
        <v>981</v>
      </c>
      <c r="P10" s="1" t="s">
        <v>34</v>
      </c>
      <c r="Q10" s="1" t="s">
        <v>981</v>
      </c>
      <c r="R10" s="1" t="s">
        <v>34</v>
      </c>
      <c r="S10" t="s">
        <v>2516</v>
      </c>
    </row>
    <row r="11" spans="1:19" x14ac:dyDescent="0.2">
      <c r="A11" s="1" t="s">
        <v>21</v>
      </c>
      <c r="B11" s="2" t="str">
        <v>Speleomantes strinatii</v>
      </c>
      <c r="C11" s="1" t="s">
        <v>464</v>
      </c>
      <c r="D11" s="1" t="s">
        <v>1495</v>
      </c>
      <c r="G11" t="s">
        <v>2518</v>
      </c>
      <c r="H11" s="1" t="s">
        <v>1497</v>
      </c>
      <c r="N11" s="1" t="s">
        <v>12</v>
      </c>
      <c r="O11" s="1" t="s">
        <v>986</v>
      </c>
      <c r="P11" s="1" t="s">
        <v>34</v>
      </c>
      <c r="Q11" s="1" t="s">
        <v>986</v>
      </c>
      <c r="R11" s="1" t="s">
        <v>34</v>
      </c>
    </row>
    <row r="12" spans="1:19" x14ac:dyDescent="0.2">
      <c r="A12" s="1" t="s">
        <v>21</v>
      </c>
      <c r="B12" s="2" t="str">
        <v>Speleomantes strinatii</v>
      </c>
      <c r="C12" s="1" t="s">
        <v>469</v>
      </c>
      <c r="D12" s="1" t="s">
        <v>1495</v>
      </c>
      <c r="G12" t="s">
        <v>1068</v>
      </c>
      <c r="H12" s="1" t="s">
        <v>1497</v>
      </c>
      <c r="N12" s="1" t="s">
        <v>12</v>
      </c>
      <c r="O12" s="1" t="s">
        <v>986</v>
      </c>
      <c r="P12" s="1" t="s">
        <v>34</v>
      </c>
      <c r="Q12" s="1" t="s">
        <v>986</v>
      </c>
      <c r="R12" s="1" t="s">
        <v>34</v>
      </c>
    </row>
    <row r="13" spans="1:19" x14ac:dyDescent="0.2">
      <c r="A13" s="1" t="s">
        <v>21</v>
      </c>
      <c r="B13" s="2" t="str">
        <v>Speleomantes strinatii</v>
      </c>
      <c r="C13" s="1" t="s">
        <v>467</v>
      </c>
      <c r="D13" s="1" t="s">
        <v>1495</v>
      </c>
      <c r="G13" t="s">
        <v>1101</v>
      </c>
      <c r="H13" s="1" t="s">
        <v>1497</v>
      </c>
      <c r="N13" s="1" t="s">
        <v>12</v>
      </c>
      <c r="O13" s="1" t="s">
        <v>986</v>
      </c>
      <c r="P13" s="1" t="s">
        <v>34</v>
      </c>
      <c r="Q13" s="1" t="s">
        <v>986</v>
      </c>
      <c r="R13" s="1" t="s">
        <v>34</v>
      </c>
    </row>
    <row r="14" spans="1:19" x14ac:dyDescent="0.2">
      <c r="A14" s="1" t="s">
        <v>22</v>
      </c>
      <c r="B14" s="2" t="str">
        <v>Speleomantes ambrosii</v>
      </c>
      <c r="C14" s="1" t="s">
        <v>464</v>
      </c>
      <c r="D14" s="1" t="s">
        <v>1495</v>
      </c>
      <c r="G14" t="s">
        <v>1637</v>
      </c>
      <c r="H14" s="1" t="s">
        <v>1497</v>
      </c>
      <c r="N14" s="1" t="s">
        <v>12</v>
      </c>
      <c r="O14" s="1" t="s">
        <v>986</v>
      </c>
      <c r="P14" s="1" t="s">
        <v>34</v>
      </c>
      <c r="Q14" s="1" t="s">
        <v>986</v>
      </c>
      <c r="R14" s="1" t="s">
        <v>34</v>
      </c>
    </row>
    <row r="15" spans="1:19" x14ac:dyDescent="0.2">
      <c r="A15" s="1" t="s">
        <v>25</v>
      </c>
      <c r="B15" s="2" t="str">
        <v>Salamandrina terdigitata</v>
      </c>
      <c r="C15" s="1" t="s">
        <v>464</v>
      </c>
      <c r="D15" s="1" t="s">
        <v>1495</v>
      </c>
      <c r="G15" t="s">
        <v>2519</v>
      </c>
      <c r="H15" s="1" t="s">
        <v>1497</v>
      </c>
      <c r="N15" s="1" t="s">
        <v>12</v>
      </c>
      <c r="O15" s="1" t="s">
        <v>981</v>
      </c>
      <c r="P15" s="1" t="s">
        <v>12</v>
      </c>
      <c r="Q15" s="1" t="s">
        <v>981</v>
      </c>
      <c r="R15" s="1" t="s">
        <v>34</v>
      </c>
      <c r="S15" t="s">
        <v>2516</v>
      </c>
    </row>
    <row r="16" spans="1:19" x14ac:dyDescent="0.2">
      <c r="A16" s="1" t="s">
        <v>25</v>
      </c>
      <c r="B16" s="2" t="str">
        <v>Salamandrina terdigitata</v>
      </c>
      <c r="C16" s="1" t="s">
        <v>469</v>
      </c>
      <c r="D16" s="1" t="s">
        <v>1495</v>
      </c>
      <c r="G16" t="s">
        <v>2520</v>
      </c>
      <c r="H16" s="1" t="s">
        <v>1497</v>
      </c>
      <c r="N16" s="1" t="s">
        <v>12</v>
      </c>
      <c r="O16" s="1" t="s">
        <v>981</v>
      </c>
      <c r="P16" s="1" t="s">
        <v>12</v>
      </c>
      <c r="Q16" s="1" t="s">
        <v>981</v>
      </c>
      <c r="R16" s="1" t="s">
        <v>34</v>
      </c>
      <c r="S16" t="s">
        <v>2516</v>
      </c>
    </row>
    <row r="17" spans="1:19" x14ac:dyDescent="0.2">
      <c r="A17" s="1" t="s">
        <v>25</v>
      </c>
      <c r="B17" s="2" t="str">
        <v>Salamandrina terdigitata</v>
      </c>
      <c r="C17" s="1" t="s">
        <v>467</v>
      </c>
      <c r="D17" s="1" t="s">
        <v>1495</v>
      </c>
      <c r="G17" t="s">
        <v>2521</v>
      </c>
      <c r="H17" s="1" t="s">
        <v>1497</v>
      </c>
      <c r="N17" s="1" t="s">
        <v>12</v>
      </c>
      <c r="O17" s="1" t="s">
        <v>981</v>
      </c>
      <c r="P17" s="1" t="s">
        <v>12</v>
      </c>
      <c r="Q17" s="1" t="s">
        <v>981</v>
      </c>
      <c r="R17" s="1" t="s">
        <v>34</v>
      </c>
      <c r="S17" t="s">
        <v>2516</v>
      </c>
    </row>
    <row r="18" spans="1:19" x14ac:dyDescent="0.2">
      <c r="A18" s="1" t="s">
        <v>26</v>
      </c>
      <c r="B18" s="2" t="str">
        <v>Triturus carnifex</v>
      </c>
      <c r="C18" s="1" t="s">
        <v>464</v>
      </c>
      <c r="D18" s="1" t="s">
        <v>1495</v>
      </c>
      <c r="G18" t="s">
        <v>2522</v>
      </c>
      <c r="H18" s="1" t="s">
        <v>1497</v>
      </c>
      <c r="N18" s="1" t="s">
        <v>12</v>
      </c>
      <c r="O18" s="1" t="s">
        <v>981</v>
      </c>
      <c r="P18" s="1" t="s">
        <v>12</v>
      </c>
      <c r="Q18" s="1" t="s">
        <v>981</v>
      </c>
      <c r="R18" s="1" t="s">
        <v>34</v>
      </c>
      <c r="S18" t="s">
        <v>2516</v>
      </c>
    </row>
    <row r="19" spans="1:19" x14ac:dyDescent="0.2">
      <c r="A19" s="1" t="s">
        <v>31</v>
      </c>
      <c r="B19" s="2" t="str">
        <v>Elaphe quatuorlineata</v>
      </c>
      <c r="C19" s="1" t="s">
        <v>467</v>
      </c>
      <c r="D19" s="1" t="s">
        <v>1495</v>
      </c>
      <c r="G19" t="s">
        <v>1198</v>
      </c>
      <c r="H19" s="1" t="s">
        <v>1497</v>
      </c>
      <c r="N19" s="1" t="s">
        <v>12</v>
      </c>
      <c r="O19" s="1" t="s">
        <v>986</v>
      </c>
      <c r="P19" s="1" t="s">
        <v>12</v>
      </c>
      <c r="Q19" s="1" t="s">
        <v>986</v>
      </c>
      <c r="R19" s="1" t="s">
        <v>12</v>
      </c>
    </row>
    <row r="20" spans="1:19" x14ac:dyDescent="0.2">
      <c r="A20" s="1" t="s">
        <v>31</v>
      </c>
      <c r="B20" s="2" t="str">
        <v>Elaphe quatuorlineata</v>
      </c>
      <c r="C20" s="1" t="s">
        <v>469</v>
      </c>
      <c r="D20" s="1" t="s">
        <v>1495</v>
      </c>
      <c r="G20" t="s">
        <v>1604</v>
      </c>
      <c r="H20" s="1" t="s">
        <v>1497</v>
      </c>
      <c r="N20" s="1" t="s">
        <v>12</v>
      </c>
      <c r="O20" s="1" t="s">
        <v>986</v>
      </c>
      <c r="P20" s="1" t="s">
        <v>12</v>
      </c>
      <c r="Q20" s="1" t="s">
        <v>986</v>
      </c>
      <c r="R20" s="1" t="s">
        <v>12</v>
      </c>
    </row>
    <row r="21" spans="1:19" x14ac:dyDescent="0.2">
      <c r="A21" s="1" t="s">
        <v>31</v>
      </c>
      <c r="B21" s="2" t="str">
        <v>Elaphe quatuorlineata</v>
      </c>
      <c r="C21" s="1" t="s">
        <v>464</v>
      </c>
      <c r="D21" s="1" t="s">
        <v>1495</v>
      </c>
      <c r="G21" t="s">
        <v>2523</v>
      </c>
      <c r="H21" s="1" t="s">
        <v>1497</v>
      </c>
      <c r="N21" s="1" t="s">
        <v>12</v>
      </c>
      <c r="O21" s="1" t="s">
        <v>986</v>
      </c>
      <c r="P21" s="1" t="s">
        <v>12</v>
      </c>
      <c r="Q21" s="1" t="s">
        <v>986</v>
      </c>
      <c r="R21" s="1" t="s">
        <v>12</v>
      </c>
    </row>
    <row r="22" spans="1:19" x14ac:dyDescent="0.2">
      <c r="A22" s="1" t="s">
        <v>32</v>
      </c>
      <c r="B22" s="2" t="str">
        <v>Emys orbicularis</v>
      </c>
      <c r="C22" s="1" t="s">
        <v>469</v>
      </c>
      <c r="D22" s="1" t="s">
        <v>1495</v>
      </c>
      <c r="G22" t="s">
        <v>2524</v>
      </c>
      <c r="H22" s="1" t="s">
        <v>1497</v>
      </c>
      <c r="N22" s="1" t="s">
        <v>12</v>
      </c>
      <c r="O22" s="1" t="s">
        <v>986</v>
      </c>
      <c r="P22" s="1" t="s">
        <v>12</v>
      </c>
      <c r="Q22" s="1" t="s">
        <v>986</v>
      </c>
      <c r="R22" s="1" t="s">
        <v>12</v>
      </c>
    </row>
    <row r="23" spans="1:19" x14ac:dyDescent="0.2">
      <c r="A23" s="1" t="s">
        <v>32</v>
      </c>
      <c r="B23" s="2" t="str">
        <v>Emys orbicularis</v>
      </c>
      <c r="C23" s="1" t="s">
        <v>464</v>
      </c>
      <c r="D23" s="1" t="s">
        <v>1495</v>
      </c>
      <c r="G23" t="s">
        <v>1559</v>
      </c>
      <c r="H23" s="1" t="s">
        <v>1497</v>
      </c>
      <c r="N23" s="1" t="s">
        <v>12</v>
      </c>
      <c r="O23" s="1" t="s">
        <v>986</v>
      </c>
      <c r="P23" s="1" t="s">
        <v>12</v>
      </c>
      <c r="Q23" s="1" t="s">
        <v>986</v>
      </c>
      <c r="R23" s="1" t="s">
        <v>12</v>
      </c>
    </row>
    <row r="24" spans="1:19" x14ac:dyDescent="0.2">
      <c r="A24" s="1" t="s">
        <v>36</v>
      </c>
      <c r="B24" s="2" t="str">
        <v>Emys trinacris</v>
      </c>
      <c r="C24" s="1" t="s">
        <v>464</v>
      </c>
      <c r="D24" s="1" t="s">
        <v>1495</v>
      </c>
      <c r="G24" t="s">
        <v>2525</v>
      </c>
      <c r="H24" s="1" t="s">
        <v>1497</v>
      </c>
      <c r="N24" s="1" t="s">
        <v>34</v>
      </c>
      <c r="O24" s="1" t="s">
        <v>986</v>
      </c>
      <c r="P24" s="1" t="s">
        <v>34</v>
      </c>
      <c r="Q24" s="1" t="s">
        <v>986</v>
      </c>
      <c r="R24" s="1" t="s">
        <v>34</v>
      </c>
    </row>
    <row r="25" spans="1:19" x14ac:dyDescent="0.2">
      <c r="A25" s="1" t="s">
        <v>46</v>
      </c>
      <c r="B25" s="2" t="str">
        <v>Salamandra atra aurorae</v>
      </c>
      <c r="C25" s="1" t="s">
        <v>467</v>
      </c>
      <c r="D25" s="1" t="s">
        <v>1495</v>
      </c>
      <c r="G25" t="s">
        <v>1582</v>
      </c>
      <c r="H25" s="1" t="s">
        <v>1497</v>
      </c>
      <c r="N25" s="1" t="s">
        <v>12</v>
      </c>
      <c r="O25" s="1" t="s">
        <v>1020</v>
      </c>
      <c r="P25" s="1" t="s">
        <v>34</v>
      </c>
      <c r="Q25" s="1" t="s">
        <v>1126</v>
      </c>
      <c r="R25" s="1" t="s">
        <v>34</v>
      </c>
    </row>
    <row r="26" spans="1:19" x14ac:dyDescent="0.2">
      <c r="A26" s="1" t="s">
        <v>49</v>
      </c>
      <c r="B26" s="2" t="str">
        <v>Proteus anguinus</v>
      </c>
      <c r="C26" s="1" t="s">
        <v>469</v>
      </c>
      <c r="D26" s="1" t="s">
        <v>1495</v>
      </c>
      <c r="G26" t="s">
        <v>1016</v>
      </c>
      <c r="H26" s="1" t="s">
        <v>1497</v>
      </c>
      <c r="N26" s="1" t="s">
        <v>34</v>
      </c>
      <c r="O26" s="1" t="s">
        <v>986</v>
      </c>
      <c r="P26" s="1" t="s">
        <v>34</v>
      </c>
      <c r="Q26" s="1" t="s">
        <v>986</v>
      </c>
      <c r="R26" s="1" t="s">
        <v>34</v>
      </c>
    </row>
    <row r="27" spans="1:19" x14ac:dyDescent="0.2">
      <c r="A27" s="1" t="s">
        <v>54</v>
      </c>
      <c r="B27" s="2" t="str">
        <v>Salamandra atra pasubiensis</v>
      </c>
      <c r="C27" s="1" t="s">
        <v>467</v>
      </c>
      <c r="D27" s="1" t="s">
        <v>1495</v>
      </c>
      <c r="E27" t="s">
        <v>1234</v>
      </c>
      <c r="F27" t="s">
        <v>1577</v>
      </c>
      <c r="H27" s="1" t="s">
        <v>1497</v>
      </c>
      <c r="N27" s="1" t="s">
        <v>34</v>
      </c>
      <c r="O27" s="1" t="s">
        <v>1126</v>
      </c>
      <c r="P27" s="1" t="s">
        <v>34</v>
      </c>
      <c r="Q27" s="1" t="s">
        <v>1126</v>
      </c>
      <c r="R27" s="1" t="s">
        <v>34</v>
      </c>
    </row>
    <row r="28" spans="1:19" x14ac:dyDescent="0.2">
      <c r="A28" s="1" t="s">
        <v>58</v>
      </c>
      <c r="B28" s="2" t="str">
        <v>Bombina variegata</v>
      </c>
      <c r="C28" s="1" t="s">
        <v>467</v>
      </c>
      <c r="D28" s="1" t="s">
        <v>1495</v>
      </c>
      <c r="G28" t="s">
        <v>1216</v>
      </c>
      <c r="H28" s="1" t="s">
        <v>1497</v>
      </c>
      <c r="N28" s="1" t="s">
        <v>34</v>
      </c>
      <c r="O28" s="1" t="s">
        <v>981</v>
      </c>
      <c r="P28" s="1" t="s">
        <v>34</v>
      </c>
      <c r="Q28" s="1" t="s">
        <v>981</v>
      </c>
      <c r="R28" s="1" t="s">
        <v>34</v>
      </c>
      <c r="S28" t="s">
        <v>2516</v>
      </c>
    </row>
    <row r="29" spans="1:19" x14ac:dyDescent="0.2">
      <c r="A29" s="1" t="s">
        <v>58</v>
      </c>
      <c r="B29" s="2" t="str">
        <v>Bombina variegata</v>
      </c>
      <c r="C29" s="1" t="s">
        <v>469</v>
      </c>
      <c r="D29" s="1" t="s">
        <v>1495</v>
      </c>
      <c r="G29" t="s">
        <v>2526</v>
      </c>
      <c r="H29" s="1" t="s">
        <v>1497</v>
      </c>
      <c r="N29" s="1" t="s">
        <v>88</v>
      </c>
      <c r="O29" s="1" t="s">
        <v>981</v>
      </c>
      <c r="P29" s="1" t="s">
        <v>12</v>
      </c>
      <c r="Q29" s="1" t="s">
        <v>981</v>
      </c>
      <c r="R29" s="1" t="s">
        <v>34</v>
      </c>
      <c r="S29" t="s">
        <v>2516</v>
      </c>
    </row>
    <row r="30" spans="1:19" x14ac:dyDescent="0.2">
      <c r="A30" s="1" t="s">
        <v>26</v>
      </c>
      <c r="B30" s="2" t="str">
        <v>Triturus carnifex</v>
      </c>
      <c r="C30" s="1" t="s">
        <v>467</v>
      </c>
      <c r="D30" s="1" t="s">
        <v>1495</v>
      </c>
      <c r="G30" t="s">
        <v>2527</v>
      </c>
      <c r="H30" s="1" t="s">
        <v>1497</v>
      </c>
      <c r="N30" s="1" t="s">
        <v>12</v>
      </c>
      <c r="O30" s="1" t="s">
        <v>981</v>
      </c>
      <c r="P30" s="1" t="s">
        <v>34</v>
      </c>
      <c r="Q30" s="1" t="s">
        <v>981</v>
      </c>
      <c r="R30" s="1" t="s">
        <v>34</v>
      </c>
      <c r="S30" t="s">
        <v>2516</v>
      </c>
    </row>
    <row r="31" spans="1:19" x14ac:dyDescent="0.2">
      <c r="A31" s="1" t="s">
        <v>26</v>
      </c>
      <c r="B31" s="2" t="str">
        <v>Triturus carnifex</v>
      </c>
      <c r="C31" s="1" t="s">
        <v>469</v>
      </c>
      <c r="D31" s="1" t="s">
        <v>1495</v>
      </c>
      <c r="G31" t="s">
        <v>2528</v>
      </c>
      <c r="H31" s="1" t="s">
        <v>1497</v>
      </c>
      <c r="N31" s="1" t="s">
        <v>12</v>
      </c>
      <c r="O31" s="1" t="s">
        <v>981</v>
      </c>
      <c r="P31" s="1" t="s">
        <v>34</v>
      </c>
      <c r="Q31" s="1" t="s">
        <v>981</v>
      </c>
      <c r="R31" s="1" t="s">
        <v>34</v>
      </c>
      <c r="S31" t="s">
        <v>2516</v>
      </c>
    </row>
    <row r="32" spans="1:19" x14ac:dyDescent="0.2">
      <c r="A32" s="1" t="s">
        <v>59</v>
      </c>
      <c r="B32" s="2" t="str">
        <v>Pelobates fuscus insubricus</v>
      </c>
      <c r="C32" s="1" t="s">
        <v>469</v>
      </c>
      <c r="D32" s="1" t="s">
        <v>1495</v>
      </c>
      <c r="G32" t="s">
        <v>1163</v>
      </c>
      <c r="H32" s="1" t="s">
        <v>1497</v>
      </c>
      <c r="N32" s="1" t="s">
        <v>12</v>
      </c>
      <c r="O32" s="1" t="s">
        <v>1020</v>
      </c>
      <c r="P32" s="1" t="s">
        <v>12</v>
      </c>
      <c r="Q32" s="1" t="s">
        <v>981</v>
      </c>
      <c r="R32" s="1" t="s">
        <v>12</v>
      </c>
    </row>
    <row r="33" spans="1:19" x14ac:dyDescent="0.2">
      <c r="A33" s="1" t="s">
        <v>62</v>
      </c>
      <c r="B33" s="2" t="str">
        <v>Rana latastei</v>
      </c>
      <c r="C33" s="1" t="s">
        <v>467</v>
      </c>
      <c r="D33" s="1" t="s">
        <v>1495</v>
      </c>
      <c r="G33" t="s">
        <v>1150</v>
      </c>
      <c r="H33" s="1" t="s">
        <v>1497</v>
      </c>
      <c r="N33" s="1" t="s">
        <v>34</v>
      </c>
      <c r="O33" s="1" t="s">
        <v>981</v>
      </c>
      <c r="P33" s="1" t="s">
        <v>34</v>
      </c>
      <c r="Q33" s="1" t="s">
        <v>981</v>
      </c>
      <c r="R33" s="1" t="s">
        <v>34</v>
      </c>
      <c r="S33" t="s">
        <v>2516</v>
      </c>
    </row>
    <row r="34" spans="1:19" x14ac:dyDescent="0.2">
      <c r="A34" s="1" t="s">
        <v>62</v>
      </c>
      <c r="B34" s="2" t="str">
        <v>Rana latastei</v>
      </c>
      <c r="C34" s="1" t="s">
        <v>469</v>
      </c>
      <c r="D34" s="1" t="s">
        <v>1495</v>
      </c>
      <c r="G34" t="s">
        <v>2529</v>
      </c>
      <c r="H34" s="1" t="s">
        <v>1497</v>
      </c>
      <c r="N34" s="1" t="s">
        <v>34</v>
      </c>
      <c r="O34" s="1" t="s">
        <v>981</v>
      </c>
      <c r="P34" s="1" t="s">
        <v>34</v>
      </c>
      <c r="Q34" s="1" t="s">
        <v>981</v>
      </c>
      <c r="R34" s="1" t="s">
        <v>34</v>
      </c>
      <c r="S34" t="s">
        <v>2516</v>
      </c>
    </row>
    <row r="35" spans="1:19" x14ac:dyDescent="0.2">
      <c r="A35" s="1" t="s">
        <v>70</v>
      </c>
      <c r="B35" s="2" t="str">
        <v>Testudo hermanni</v>
      </c>
      <c r="C35" s="1" t="s">
        <v>469</v>
      </c>
      <c r="D35" s="1" t="s">
        <v>1495</v>
      </c>
      <c r="G35" t="s">
        <v>1163</v>
      </c>
      <c r="H35" s="1" t="s">
        <v>1497</v>
      </c>
      <c r="N35" s="1" t="s">
        <v>12</v>
      </c>
      <c r="O35" s="1" t="s">
        <v>981</v>
      </c>
      <c r="P35" s="1" t="s">
        <v>34</v>
      </c>
      <c r="Q35" s="1" t="s">
        <v>986</v>
      </c>
      <c r="R35" s="1" t="s">
        <v>34</v>
      </c>
      <c r="S35" t="s">
        <v>2516</v>
      </c>
    </row>
    <row r="36" spans="1:19" x14ac:dyDescent="0.2">
      <c r="A36" s="1" t="s">
        <v>70</v>
      </c>
      <c r="B36" s="2" t="str">
        <v>Testudo hermanni</v>
      </c>
      <c r="C36" s="1" t="s">
        <v>464</v>
      </c>
      <c r="D36" s="1" t="s">
        <v>1495</v>
      </c>
      <c r="G36" t="s">
        <v>2530</v>
      </c>
      <c r="H36" s="1" t="s">
        <v>1497</v>
      </c>
      <c r="N36" s="1" t="s">
        <v>12</v>
      </c>
      <c r="O36" s="1" t="s">
        <v>981</v>
      </c>
      <c r="P36" s="1" t="s">
        <v>34</v>
      </c>
      <c r="Q36" s="1" t="s">
        <v>986</v>
      </c>
      <c r="R36" s="1" t="s">
        <v>34</v>
      </c>
      <c r="S36" t="s">
        <v>2516</v>
      </c>
    </row>
    <row r="37" spans="1:19" x14ac:dyDescent="0.2">
      <c r="A37" s="1" t="s">
        <v>73</v>
      </c>
      <c r="B37" s="2" t="str">
        <v>Zamenis situla</v>
      </c>
      <c r="C37" s="1" t="s">
        <v>464</v>
      </c>
      <c r="D37" s="1" t="s">
        <v>1495</v>
      </c>
      <c r="G37" t="s">
        <v>1298</v>
      </c>
      <c r="H37" s="1" t="s">
        <v>1497</v>
      </c>
      <c r="N37" s="1" t="s">
        <v>12</v>
      </c>
      <c r="O37" s="1" t="s">
        <v>986</v>
      </c>
      <c r="P37" s="1" t="s">
        <v>12</v>
      </c>
      <c r="Q37" s="1" t="s">
        <v>986</v>
      </c>
      <c r="R37" s="1" t="s">
        <v>12</v>
      </c>
    </row>
    <row r="38" spans="1:19" x14ac:dyDescent="0.2">
      <c r="A38" s="1" t="s">
        <v>81</v>
      </c>
      <c r="B38" s="2" t="str">
        <v>Testudo graeca</v>
      </c>
      <c r="C38" s="1" t="s">
        <v>464</v>
      </c>
      <c r="D38" s="1" t="s">
        <v>1495</v>
      </c>
      <c r="G38" t="s">
        <v>2531</v>
      </c>
      <c r="H38" s="1" t="s">
        <v>1497</v>
      </c>
      <c r="N38" s="1" t="s">
        <v>12</v>
      </c>
      <c r="O38" s="1" t="s">
        <v>986</v>
      </c>
      <c r="P38" s="1" t="s">
        <v>12</v>
      </c>
      <c r="Q38" s="1" t="s">
        <v>986</v>
      </c>
      <c r="R38" s="1" t="s">
        <v>12</v>
      </c>
    </row>
    <row r="39" spans="1:19" x14ac:dyDescent="0.2">
      <c r="A39" s="1" t="s">
        <v>83</v>
      </c>
      <c r="B39" s="2" t="str">
        <v>Vipera ursinii</v>
      </c>
      <c r="C39" s="1" t="s">
        <v>467</v>
      </c>
      <c r="D39" s="1" t="s">
        <v>1495</v>
      </c>
      <c r="G39" t="s">
        <v>2532</v>
      </c>
      <c r="H39" s="1" t="s">
        <v>1497</v>
      </c>
      <c r="N39" s="1" t="s">
        <v>12</v>
      </c>
      <c r="O39" s="1" t="s">
        <v>986</v>
      </c>
      <c r="P39" s="1" t="s">
        <v>12</v>
      </c>
      <c r="Q39" s="1" t="s">
        <v>986</v>
      </c>
      <c r="R39" s="1" t="s">
        <v>12</v>
      </c>
    </row>
    <row r="40" spans="1:19" x14ac:dyDescent="0.2">
      <c r="A40" s="1" t="s">
        <v>83</v>
      </c>
      <c r="B40" s="2" t="str">
        <v>Vipera ursinii</v>
      </c>
      <c r="C40" s="1" t="s">
        <v>469</v>
      </c>
      <c r="D40" s="1" t="s">
        <v>1495</v>
      </c>
      <c r="G40" t="s">
        <v>1667</v>
      </c>
      <c r="H40" s="1" t="s">
        <v>1497</v>
      </c>
      <c r="N40" s="1" t="s">
        <v>12</v>
      </c>
      <c r="O40" s="1" t="s">
        <v>986</v>
      </c>
      <c r="P40" s="1" t="s">
        <v>12</v>
      </c>
      <c r="Q40" s="1" t="s">
        <v>986</v>
      </c>
      <c r="R40" s="1" t="s">
        <v>12</v>
      </c>
    </row>
    <row r="41" spans="1:19" x14ac:dyDescent="0.2">
      <c r="A41" s="1" t="s">
        <v>83</v>
      </c>
      <c r="B41" s="2" t="str">
        <v>Vipera ursinii</v>
      </c>
      <c r="C41" s="1" t="s">
        <v>464</v>
      </c>
      <c r="D41" s="1" t="s">
        <v>1495</v>
      </c>
      <c r="G41" t="s">
        <v>1667</v>
      </c>
      <c r="H41" s="1" t="s">
        <v>1497</v>
      </c>
      <c r="N41" s="1" t="s">
        <v>12</v>
      </c>
      <c r="O41" s="1" t="s">
        <v>986</v>
      </c>
      <c r="P41" s="1" t="s">
        <v>12</v>
      </c>
      <c r="Q41" s="1" t="s">
        <v>986</v>
      </c>
      <c r="R41" s="1" t="s">
        <v>12</v>
      </c>
    </row>
    <row r="42" spans="1:19" x14ac:dyDescent="0.2">
      <c r="A42" s="1" t="s">
        <v>82</v>
      </c>
      <c r="B42" s="2" t="str">
        <v>Testudo marginata</v>
      </c>
      <c r="C42" s="1" t="s">
        <v>464</v>
      </c>
      <c r="D42" s="1" t="s">
        <v>1495</v>
      </c>
      <c r="G42" t="s">
        <v>1163</v>
      </c>
      <c r="H42" s="1" t="s">
        <v>1497</v>
      </c>
      <c r="N42" s="1" t="s">
        <v>12</v>
      </c>
      <c r="O42" s="1" t="s">
        <v>986</v>
      </c>
      <c r="P42" s="1" t="s">
        <v>12</v>
      </c>
      <c r="Q42" s="1" t="s">
        <v>986</v>
      </c>
      <c r="R42" s="1" t="s">
        <v>12</v>
      </c>
    </row>
    <row r="43" spans="1:19" x14ac:dyDescent="0.2">
      <c r="A43" s="1" t="s">
        <v>84</v>
      </c>
      <c r="B43" s="2" t="str">
        <v>Euleptes europaea</v>
      </c>
      <c r="C43" s="1" t="s">
        <v>464</v>
      </c>
      <c r="D43" s="1" t="s">
        <v>1495</v>
      </c>
      <c r="G43" t="s">
        <v>2533</v>
      </c>
      <c r="H43" s="1" t="s">
        <v>1497</v>
      </c>
      <c r="N43" s="1" t="s">
        <v>12</v>
      </c>
      <c r="O43" s="1" t="s">
        <v>986</v>
      </c>
      <c r="P43" s="1" t="s">
        <v>12</v>
      </c>
      <c r="Q43" s="1" t="s">
        <v>986</v>
      </c>
      <c r="R43" s="1" t="s">
        <v>12</v>
      </c>
    </row>
    <row r="44" spans="1:19" x14ac:dyDescent="0.2">
      <c r="A44" s="1" t="s">
        <v>89</v>
      </c>
      <c r="B44" s="2" t="str">
        <v>Asplenium presolanense</v>
      </c>
      <c r="C44" s="1" t="s">
        <v>467</v>
      </c>
      <c r="D44" s="1" t="s">
        <v>1495</v>
      </c>
      <c r="E44" t="s">
        <v>1540</v>
      </c>
      <c r="F44" t="s">
        <v>1043</v>
      </c>
      <c r="G44" t="s">
        <v>1541</v>
      </c>
      <c r="H44" s="1" t="s">
        <v>1513</v>
      </c>
      <c r="N44" s="1" t="s">
        <v>88</v>
      </c>
      <c r="O44" s="1" t="s">
        <v>986</v>
      </c>
      <c r="P44" s="1" t="s">
        <v>88</v>
      </c>
      <c r="Q44" s="1" t="s">
        <v>986</v>
      </c>
      <c r="R44" s="1" t="s">
        <v>34</v>
      </c>
    </row>
    <row r="45" spans="1:19" x14ac:dyDescent="0.2">
      <c r="A45" s="1" t="s">
        <v>90</v>
      </c>
      <c r="B45" s="2" t="str">
        <v>Daphne petraea</v>
      </c>
      <c r="C45" s="1" t="s">
        <v>467</v>
      </c>
      <c r="D45" s="1" t="s">
        <v>1495</v>
      </c>
      <c r="E45" t="s">
        <v>1003</v>
      </c>
      <c r="F45" t="s">
        <v>1078</v>
      </c>
      <c r="H45" s="1" t="s">
        <v>1497</v>
      </c>
      <c r="N45" s="1" t="s">
        <v>12</v>
      </c>
      <c r="O45" s="1" t="s">
        <v>986</v>
      </c>
      <c r="P45" s="1" t="s">
        <v>12</v>
      </c>
      <c r="Q45" s="1" t="s">
        <v>986</v>
      </c>
      <c r="R45" s="1" t="s">
        <v>12</v>
      </c>
    </row>
    <row r="46" spans="1:19" x14ac:dyDescent="0.2">
      <c r="A46" s="1" t="s">
        <v>91</v>
      </c>
      <c r="B46" s="2" t="str">
        <v>Cypripedium calceolus</v>
      </c>
      <c r="C46" s="1" t="s">
        <v>467</v>
      </c>
      <c r="D46" s="1" t="s">
        <v>1495</v>
      </c>
      <c r="E46" t="s">
        <v>2534</v>
      </c>
      <c r="F46" t="s">
        <v>1613</v>
      </c>
      <c r="H46" s="1" t="s">
        <v>1531</v>
      </c>
      <c r="N46" s="1" t="s">
        <v>12</v>
      </c>
      <c r="O46" s="1" t="s">
        <v>981</v>
      </c>
      <c r="P46" s="1" t="s">
        <v>12</v>
      </c>
      <c r="Q46" s="1" t="s">
        <v>986</v>
      </c>
      <c r="R46" s="1" t="s">
        <v>12</v>
      </c>
    </row>
    <row r="47" spans="1:19" x14ac:dyDescent="0.2">
      <c r="A47" s="1" t="s">
        <v>94</v>
      </c>
      <c r="B47" s="2" t="str">
        <v>Linaria tonzigii</v>
      </c>
      <c r="C47" s="1" t="s">
        <v>467</v>
      </c>
      <c r="D47" s="1" t="s">
        <v>1495</v>
      </c>
      <c r="G47" t="s">
        <v>2535</v>
      </c>
      <c r="H47" s="1" t="s">
        <v>1497</v>
      </c>
      <c r="I47" s="1" t="s">
        <v>1543</v>
      </c>
      <c r="L47" t="s">
        <v>2536</v>
      </c>
      <c r="M47" s="1" t="s">
        <v>1531</v>
      </c>
      <c r="N47" s="1" t="s">
        <v>88</v>
      </c>
      <c r="O47" s="1" t="s">
        <v>986</v>
      </c>
      <c r="P47" s="1" t="s">
        <v>88</v>
      </c>
      <c r="Q47" s="1" t="s">
        <v>986</v>
      </c>
      <c r="R47" s="1" t="s">
        <v>88</v>
      </c>
    </row>
    <row r="48" spans="1:19" x14ac:dyDescent="0.2">
      <c r="A48" s="1" t="s">
        <v>87</v>
      </c>
      <c r="B48" s="2" t="str">
        <v>Marsilea quadrifolia</v>
      </c>
      <c r="C48" s="1" t="s">
        <v>469</v>
      </c>
      <c r="D48" s="1" t="s">
        <v>1545</v>
      </c>
      <c r="E48" t="s">
        <v>1565</v>
      </c>
      <c r="F48" t="s">
        <v>1001</v>
      </c>
      <c r="H48" s="1" t="s">
        <v>1513</v>
      </c>
      <c r="N48" s="1" t="s">
        <v>12</v>
      </c>
      <c r="O48" s="1" t="s">
        <v>981</v>
      </c>
      <c r="P48" s="1" t="s">
        <v>12</v>
      </c>
      <c r="Q48" s="1" t="s">
        <v>981</v>
      </c>
      <c r="R48" s="1" t="s">
        <v>12</v>
      </c>
    </row>
    <row r="49" spans="1:19" x14ac:dyDescent="0.2">
      <c r="A49" s="1" t="s">
        <v>87</v>
      </c>
      <c r="B49" s="2" t="str">
        <v>Marsilea quadrifolia</v>
      </c>
      <c r="C49" s="1" t="s">
        <v>464</v>
      </c>
      <c r="D49" s="1" t="s">
        <v>1545</v>
      </c>
      <c r="G49" t="s">
        <v>1142</v>
      </c>
      <c r="H49" s="1" t="s">
        <v>1497</v>
      </c>
      <c r="N49" s="1" t="s">
        <v>159</v>
      </c>
      <c r="O49" s="1" t="s">
        <v>1117</v>
      </c>
      <c r="P49" s="1" t="s">
        <v>159</v>
      </c>
      <c r="Q49" s="1" t="s">
        <v>1117</v>
      </c>
      <c r="R49" s="1" t="s">
        <v>159</v>
      </c>
    </row>
    <row r="50" spans="1:19" x14ac:dyDescent="0.2">
      <c r="A50" s="1" t="s">
        <v>98</v>
      </c>
      <c r="B50" s="2" t="str">
        <v>Kosteletzkya pentacarpos</v>
      </c>
      <c r="C50" s="1" t="s">
        <v>469</v>
      </c>
      <c r="D50" s="1" t="s">
        <v>1495</v>
      </c>
      <c r="E50" t="s">
        <v>1003</v>
      </c>
      <c r="F50" t="s">
        <v>1137</v>
      </c>
      <c r="H50" s="1" t="s">
        <v>1513</v>
      </c>
      <c r="N50" s="1" t="s">
        <v>88</v>
      </c>
      <c r="O50" s="1" t="s">
        <v>1020</v>
      </c>
      <c r="P50" s="1" t="s">
        <v>88</v>
      </c>
      <c r="Q50" s="1" t="s">
        <v>1126</v>
      </c>
      <c r="R50" s="1" t="s">
        <v>88</v>
      </c>
    </row>
    <row r="51" spans="1:19" x14ac:dyDescent="0.2">
      <c r="A51" s="1" t="s">
        <v>98</v>
      </c>
      <c r="B51" s="2" t="str">
        <v>Kosteletzkya pentacarpos</v>
      </c>
      <c r="C51" s="1" t="s">
        <v>464</v>
      </c>
      <c r="D51" s="1" t="s">
        <v>1495</v>
      </c>
      <c r="G51" t="s">
        <v>1142</v>
      </c>
      <c r="H51" s="1" t="s">
        <v>1497</v>
      </c>
      <c r="N51" s="1" t="s">
        <v>159</v>
      </c>
      <c r="O51" s="1" t="s">
        <v>1117</v>
      </c>
      <c r="P51" s="1" t="s">
        <v>159</v>
      </c>
      <c r="Q51" s="1" t="s">
        <v>1117</v>
      </c>
      <c r="R51" s="1" t="s">
        <v>159</v>
      </c>
    </row>
    <row r="52" spans="1:19" x14ac:dyDescent="0.2">
      <c r="A52" s="1" t="s">
        <v>100</v>
      </c>
      <c r="B52" s="2" t="str">
        <v>Gladiolus palustris</v>
      </c>
      <c r="C52" s="1" t="s">
        <v>467</v>
      </c>
      <c r="D52" s="1" t="s">
        <v>1495</v>
      </c>
      <c r="E52" t="s">
        <v>1609</v>
      </c>
      <c r="F52" t="s">
        <v>1622</v>
      </c>
      <c r="H52" s="1" t="s">
        <v>1531</v>
      </c>
      <c r="N52" s="1" t="s">
        <v>34</v>
      </c>
      <c r="O52" s="1" t="s">
        <v>1126</v>
      </c>
      <c r="P52" s="1" t="s">
        <v>34</v>
      </c>
      <c r="Q52" s="1" t="s">
        <v>1126</v>
      </c>
      <c r="R52" s="1" t="s">
        <v>34</v>
      </c>
    </row>
    <row r="53" spans="1:19" x14ac:dyDescent="0.2">
      <c r="A53" s="1" t="s">
        <v>100</v>
      </c>
      <c r="B53" s="2" t="str">
        <v>Gladiolus palustris</v>
      </c>
      <c r="C53" s="1" t="s">
        <v>469</v>
      </c>
      <c r="D53" s="1" t="s">
        <v>1495</v>
      </c>
      <c r="E53" t="s">
        <v>1198</v>
      </c>
      <c r="F53" t="s">
        <v>1340</v>
      </c>
      <c r="H53" s="1" t="s">
        <v>1531</v>
      </c>
      <c r="N53" s="1" t="s">
        <v>12</v>
      </c>
      <c r="O53" s="1" t="s">
        <v>986</v>
      </c>
      <c r="P53" s="1" t="s">
        <v>34</v>
      </c>
      <c r="Q53" s="1" t="s">
        <v>1126</v>
      </c>
      <c r="R53" s="1" t="s">
        <v>34</v>
      </c>
    </row>
    <row r="54" spans="1:19" x14ac:dyDescent="0.2">
      <c r="A54" s="1" t="s">
        <v>100</v>
      </c>
      <c r="B54" s="2" t="str">
        <v>Gladiolus palustris</v>
      </c>
      <c r="C54" s="1" t="s">
        <v>464</v>
      </c>
      <c r="D54" s="1" t="s">
        <v>1495</v>
      </c>
      <c r="E54" t="s">
        <v>1003</v>
      </c>
      <c r="F54" t="s">
        <v>1110</v>
      </c>
      <c r="H54" s="1" t="s">
        <v>1531</v>
      </c>
      <c r="N54" s="1" t="s">
        <v>12</v>
      </c>
      <c r="O54" s="1" t="s">
        <v>981</v>
      </c>
      <c r="P54" s="1" t="s">
        <v>34</v>
      </c>
      <c r="Q54" s="1" t="s">
        <v>1126</v>
      </c>
      <c r="R54" s="1" t="s">
        <v>34</v>
      </c>
    </row>
    <row r="55" spans="1:19" x14ac:dyDescent="0.2">
      <c r="A55" s="1" t="s">
        <v>101</v>
      </c>
      <c r="B55" s="2" t="str">
        <v>Botrychium simplex</v>
      </c>
      <c r="C55" s="1" t="s">
        <v>467</v>
      </c>
      <c r="D55" s="1" t="s">
        <v>1495</v>
      </c>
      <c r="E55" t="s">
        <v>1505</v>
      </c>
      <c r="F55" t="s">
        <v>1540</v>
      </c>
      <c r="H55" s="1" t="s">
        <v>1513</v>
      </c>
      <c r="N55" s="1" t="s">
        <v>88</v>
      </c>
      <c r="O55" s="1" t="s">
        <v>986</v>
      </c>
      <c r="P55" s="1" t="s">
        <v>88</v>
      </c>
      <c r="Q55" s="1" t="s">
        <v>986</v>
      </c>
      <c r="R55" s="1" t="s">
        <v>88</v>
      </c>
    </row>
    <row r="56" spans="1:19" x14ac:dyDescent="0.2">
      <c r="A56" s="1" t="s">
        <v>102</v>
      </c>
      <c r="B56" s="2" t="str">
        <v>Saxifraga tombeanensis</v>
      </c>
      <c r="C56" s="1" t="s">
        <v>467</v>
      </c>
      <c r="D56" s="1" t="s">
        <v>1495</v>
      </c>
      <c r="E56" t="s">
        <v>1003</v>
      </c>
      <c r="F56" t="s">
        <v>1110</v>
      </c>
      <c r="H56" s="1" t="s">
        <v>1531</v>
      </c>
      <c r="N56" s="1" t="s">
        <v>88</v>
      </c>
      <c r="O56" s="1" t="s">
        <v>981</v>
      </c>
      <c r="P56" s="1" t="s">
        <v>88</v>
      </c>
      <c r="Q56" s="1" t="s">
        <v>986</v>
      </c>
      <c r="R56" s="1" t="s">
        <v>88</v>
      </c>
    </row>
    <row r="57" spans="1:19" x14ac:dyDescent="0.2">
      <c r="A57" s="1" t="s">
        <v>103</v>
      </c>
      <c r="B57" s="2" t="str">
        <v>Liparis loeselii</v>
      </c>
      <c r="C57" s="1" t="s">
        <v>467</v>
      </c>
      <c r="D57" s="1" t="s">
        <v>1495</v>
      </c>
      <c r="E57" t="s">
        <v>1043</v>
      </c>
      <c r="F57" t="s">
        <v>1548</v>
      </c>
      <c r="H57" s="1" t="s">
        <v>1513</v>
      </c>
      <c r="N57" s="1" t="s">
        <v>88</v>
      </c>
      <c r="O57" s="1" t="s">
        <v>981</v>
      </c>
      <c r="P57" s="1" t="s">
        <v>88</v>
      </c>
      <c r="Q57" s="1" t="s">
        <v>986</v>
      </c>
      <c r="R57" s="1" t="s">
        <v>88</v>
      </c>
    </row>
    <row r="58" spans="1:19" x14ac:dyDescent="0.2">
      <c r="A58" s="1" t="s">
        <v>103</v>
      </c>
      <c r="B58" s="2" t="str">
        <v>Liparis loeselii</v>
      </c>
      <c r="C58" s="1" t="s">
        <v>469</v>
      </c>
      <c r="D58" s="1" t="s">
        <v>1495</v>
      </c>
      <c r="E58" t="s">
        <v>1610</v>
      </c>
      <c r="F58" t="s">
        <v>1549</v>
      </c>
      <c r="H58" s="1" t="s">
        <v>1513</v>
      </c>
      <c r="N58" s="1" t="s">
        <v>88</v>
      </c>
      <c r="O58" s="1" t="s">
        <v>981</v>
      </c>
      <c r="P58" s="1" t="s">
        <v>88</v>
      </c>
      <c r="Q58" s="1" t="s">
        <v>986</v>
      </c>
      <c r="R58" s="1" t="s">
        <v>88</v>
      </c>
    </row>
    <row r="59" spans="1:19" x14ac:dyDescent="0.2">
      <c r="A59" s="1" t="s">
        <v>104</v>
      </c>
      <c r="B59" s="2" t="str">
        <v>Adonis distorta</v>
      </c>
      <c r="C59" s="1" t="s">
        <v>464</v>
      </c>
      <c r="D59" s="1" t="s">
        <v>1495</v>
      </c>
      <c r="E59" t="s">
        <v>1137</v>
      </c>
      <c r="F59" t="s">
        <v>1609</v>
      </c>
      <c r="H59" s="1" t="s">
        <v>1513</v>
      </c>
      <c r="N59" s="1" t="s">
        <v>34</v>
      </c>
      <c r="O59" s="1" t="s">
        <v>986</v>
      </c>
      <c r="P59" s="1" t="s">
        <v>34</v>
      </c>
      <c r="Q59" s="1" t="s">
        <v>986</v>
      </c>
      <c r="R59" s="1" t="s">
        <v>34</v>
      </c>
    </row>
    <row r="60" spans="1:19" x14ac:dyDescent="0.2">
      <c r="A60" s="1" t="s">
        <v>104</v>
      </c>
      <c r="B60" s="2" t="str">
        <v>Adonis distorta</v>
      </c>
      <c r="C60" s="1" t="s">
        <v>469</v>
      </c>
      <c r="D60" s="1" t="s">
        <v>1495</v>
      </c>
      <c r="E60" t="s">
        <v>1137</v>
      </c>
      <c r="F60" t="s">
        <v>1609</v>
      </c>
      <c r="H60" s="1" t="s">
        <v>1513</v>
      </c>
      <c r="N60" s="1" t="s">
        <v>34</v>
      </c>
      <c r="O60" s="1" t="s">
        <v>986</v>
      </c>
      <c r="P60" s="1" t="s">
        <v>34</v>
      </c>
      <c r="Q60" s="1" t="s">
        <v>986</v>
      </c>
      <c r="R60" s="1" t="s">
        <v>34</v>
      </c>
    </row>
    <row r="61" spans="1:19" x14ac:dyDescent="0.2">
      <c r="A61" s="1" t="s">
        <v>104</v>
      </c>
      <c r="B61" s="2" t="str">
        <v>Adonis distorta</v>
      </c>
      <c r="C61" s="1" t="s">
        <v>467</v>
      </c>
      <c r="D61" s="1" t="s">
        <v>1495</v>
      </c>
      <c r="E61" t="s">
        <v>1609</v>
      </c>
      <c r="F61" t="s">
        <v>1607</v>
      </c>
      <c r="H61" s="1" t="s">
        <v>1513</v>
      </c>
      <c r="N61" s="1" t="s">
        <v>34</v>
      </c>
      <c r="O61" s="1" t="s">
        <v>986</v>
      </c>
      <c r="P61" s="1" t="s">
        <v>34</v>
      </c>
      <c r="Q61" s="1" t="s">
        <v>986</v>
      </c>
      <c r="R61" s="1" t="s">
        <v>34</v>
      </c>
    </row>
    <row r="62" spans="1:19" x14ac:dyDescent="0.2">
      <c r="A62" s="1" t="s">
        <v>106</v>
      </c>
      <c r="B62" s="2" t="str">
        <v>Androsace mathildae</v>
      </c>
      <c r="C62" s="1" t="s">
        <v>467</v>
      </c>
      <c r="D62" s="1" t="s">
        <v>1495</v>
      </c>
      <c r="E62" t="s">
        <v>1003</v>
      </c>
      <c r="F62" t="s">
        <v>1137</v>
      </c>
      <c r="H62" s="1" t="s">
        <v>1513</v>
      </c>
      <c r="N62" s="1" t="s">
        <v>34</v>
      </c>
      <c r="O62" s="1" t="s">
        <v>986</v>
      </c>
      <c r="P62" s="1" t="s">
        <v>34</v>
      </c>
      <c r="Q62" s="1" t="s">
        <v>986</v>
      </c>
      <c r="R62" s="1" t="s">
        <v>34</v>
      </c>
    </row>
    <row r="63" spans="1:19" x14ac:dyDescent="0.2">
      <c r="A63" s="1" t="s">
        <v>109</v>
      </c>
      <c r="B63" s="2" t="str">
        <v>Astragalus aquilanus</v>
      </c>
      <c r="C63" s="1" t="s">
        <v>467</v>
      </c>
      <c r="D63" s="1" t="s">
        <v>1495</v>
      </c>
      <c r="G63" t="s">
        <v>1142</v>
      </c>
      <c r="H63" s="1" t="s">
        <v>1513</v>
      </c>
      <c r="N63" s="1" t="s">
        <v>88</v>
      </c>
      <c r="O63" s="1" t="s">
        <v>1126</v>
      </c>
      <c r="P63" s="1" t="s">
        <v>88</v>
      </c>
      <c r="Q63" s="1" t="s">
        <v>1126</v>
      </c>
      <c r="R63" s="1" t="s">
        <v>88</v>
      </c>
      <c r="S63" t="s">
        <v>2537</v>
      </c>
    </row>
    <row r="64" spans="1:19" x14ac:dyDescent="0.2">
      <c r="A64" s="1" t="s">
        <v>109</v>
      </c>
      <c r="B64" s="2" t="str">
        <v>Astragalus aquilanus</v>
      </c>
      <c r="C64" s="1" t="s">
        <v>464</v>
      </c>
      <c r="D64" s="1" t="s">
        <v>1495</v>
      </c>
      <c r="G64" t="s">
        <v>1142</v>
      </c>
      <c r="H64" s="1" t="s">
        <v>1513</v>
      </c>
      <c r="N64" s="1" t="s">
        <v>88</v>
      </c>
      <c r="O64" s="1" t="s">
        <v>1126</v>
      </c>
      <c r="P64" s="1" t="s">
        <v>88</v>
      </c>
      <c r="Q64" s="1" t="s">
        <v>1126</v>
      </c>
      <c r="R64" s="1" t="s">
        <v>88</v>
      </c>
      <c r="S64" t="s">
        <v>2537</v>
      </c>
    </row>
    <row r="65" spans="1:19" x14ac:dyDescent="0.2">
      <c r="A65" s="1" t="s">
        <v>111</v>
      </c>
      <c r="B65" s="2" t="str">
        <v>Jacobaea vulgaris ssp. gotlandica</v>
      </c>
      <c r="C65" s="1" t="s">
        <v>464</v>
      </c>
      <c r="D65" s="1" t="s">
        <v>1495</v>
      </c>
      <c r="E65" t="s">
        <v>1043</v>
      </c>
      <c r="F65" t="s">
        <v>1004</v>
      </c>
      <c r="H65" s="1" t="s">
        <v>1513</v>
      </c>
      <c r="N65" s="1" t="s">
        <v>88</v>
      </c>
      <c r="O65" s="1" t="s">
        <v>986</v>
      </c>
      <c r="P65" s="1" t="s">
        <v>34</v>
      </c>
      <c r="Q65" s="1" t="s">
        <v>986</v>
      </c>
      <c r="R65" s="1" t="s">
        <v>34</v>
      </c>
    </row>
    <row r="66" spans="1:19" x14ac:dyDescent="0.2">
      <c r="A66" s="1" t="s">
        <v>111</v>
      </c>
      <c r="B66" s="2" t="str">
        <v>Jacobaea vulgaris ssp. gotlandica</v>
      </c>
      <c r="C66" s="1" t="s">
        <v>467</v>
      </c>
      <c r="D66" s="1" t="s">
        <v>1495</v>
      </c>
      <c r="E66" t="s">
        <v>1043</v>
      </c>
      <c r="F66" t="s">
        <v>1004</v>
      </c>
      <c r="H66" s="1" t="s">
        <v>1513</v>
      </c>
      <c r="N66" s="1" t="s">
        <v>88</v>
      </c>
      <c r="O66" s="1" t="s">
        <v>986</v>
      </c>
      <c r="P66" s="1" t="s">
        <v>34</v>
      </c>
      <c r="Q66" s="1" t="s">
        <v>986</v>
      </c>
      <c r="R66" s="1" t="s">
        <v>34</v>
      </c>
    </row>
    <row r="67" spans="1:19" x14ac:dyDescent="0.2">
      <c r="A67" s="1" t="s">
        <v>112</v>
      </c>
      <c r="B67" s="2" t="str">
        <v>Klasea lycopifolia</v>
      </c>
      <c r="C67" s="1" t="s">
        <v>469</v>
      </c>
      <c r="D67" s="1" t="s">
        <v>1495</v>
      </c>
      <c r="E67" t="s">
        <v>1574</v>
      </c>
      <c r="F67" t="s">
        <v>2538</v>
      </c>
      <c r="H67" s="1" t="s">
        <v>1513</v>
      </c>
      <c r="N67" s="1" t="s">
        <v>88</v>
      </c>
      <c r="O67" s="1" t="s">
        <v>986</v>
      </c>
      <c r="P67" s="1" t="s">
        <v>34</v>
      </c>
      <c r="Q67" s="1" t="s">
        <v>986</v>
      </c>
      <c r="R67" s="1" t="s">
        <v>34</v>
      </c>
    </row>
    <row r="68" spans="1:19" x14ac:dyDescent="0.2">
      <c r="A68" s="1" t="s">
        <v>112</v>
      </c>
      <c r="B68" s="2" t="str">
        <v>Klasea lycopifolia</v>
      </c>
      <c r="C68" s="1" t="s">
        <v>464</v>
      </c>
      <c r="D68" s="1" t="s">
        <v>1495</v>
      </c>
      <c r="E68" t="s">
        <v>1646</v>
      </c>
      <c r="F68" t="s">
        <v>1647</v>
      </c>
      <c r="H68" s="1" t="s">
        <v>1513</v>
      </c>
      <c r="N68" s="1" t="s">
        <v>88</v>
      </c>
      <c r="O68" s="1" t="s">
        <v>986</v>
      </c>
      <c r="P68" s="1" t="s">
        <v>34</v>
      </c>
      <c r="Q68" s="1" t="s">
        <v>986</v>
      </c>
      <c r="R68" s="1" t="s">
        <v>34</v>
      </c>
      <c r="S68" t="s">
        <v>2539</v>
      </c>
    </row>
    <row r="69" spans="1:19" x14ac:dyDescent="0.2">
      <c r="A69" s="1" t="s">
        <v>114</v>
      </c>
      <c r="B69" s="2" t="str">
        <v>Eokochia saxicola</v>
      </c>
      <c r="C69" s="1" t="s">
        <v>464</v>
      </c>
      <c r="D69" s="1" t="s">
        <v>1495</v>
      </c>
      <c r="E69" t="s">
        <v>2540</v>
      </c>
      <c r="F69" t="s">
        <v>1152</v>
      </c>
      <c r="H69" s="1" t="s">
        <v>1497</v>
      </c>
      <c r="N69" s="1" t="s">
        <v>34</v>
      </c>
      <c r="O69" s="1" t="s">
        <v>986</v>
      </c>
      <c r="P69" s="1" t="s">
        <v>34</v>
      </c>
      <c r="Q69" s="1" t="s">
        <v>986</v>
      </c>
      <c r="R69" s="1" t="s">
        <v>34</v>
      </c>
    </row>
    <row r="70" spans="1:19" x14ac:dyDescent="0.2">
      <c r="A70" s="1" t="s">
        <v>115</v>
      </c>
      <c r="B70" s="2" t="str">
        <v>Dianthus rupicola</v>
      </c>
      <c r="C70" s="1" t="s">
        <v>464</v>
      </c>
      <c r="D70" s="1" t="s">
        <v>1545</v>
      </c>
      <c r="E70" t="s">
        <v>2541</v>
      </c>
      <c r="F70" t="s">
        <v>1261</v>
      </c>
      <c r="H70" s="1" t="s">
        <v>1497</v>
      </c>
      <c r="N70" s="1" t="s">
        <v>34</v>
      </c>
      <c r="O70" s="1" t="s">
        <v>986</v>
      </c>
      <c r="P70" s="1" t="s">
        <v>34</v>
      </c>
      <c r="Q70" s="1" t="s">
        <v>986</v>
      </c>
      <c r="R70" s="1" t="s">
        <v>34</v>
      </c>
    </row>
    <row r="71" spans="1:19" x14ac:dyDescent="0.2">
      <c r="A71" s="1" t="s">
        <v>116</v>
      </c>
      <c r="B71" s="2" t="str">
        <v>Stipa austroitalica</v>
      </c>
      <c r="C71" s="1" t="s">
        <v>464</v>
      </c>
      <c r="D71" s="1" t="s">
        <v>1545</v>
      </c>
      <c r="E71" t="s">
        <v>2542</v>
      </c>
      <c r="F71" t="s">
        <v>2543</v>
      </c>
      <c r="H71" s="1" t="s">
        <v>1497</v>
      </c>
      <c r="N71" s="1" t="s">
        <v>34</v>
      </c>
      <c r="O71" s="1" t="s">
        <v>986</v>
      </c>
      <c r="P71" s="1" t="s">
        <v>34</v>
      </c>
      <c r="Q71" s="1" t="s">
        <v>986</v>
      </c>
      <c r="R71" s="1" t="s">
        <v>34</v>
      </c>
    </row>
    <row r="72" spans="1:19" x14ac:dyDescent="0.2">
      <c r="A72" s="1" t="s">
        <v>118</v>
      </c>
      <c r="B72" s="2" t="str">
        <v>Salicornia veneta</v>
      </c>
      <c r="C72" s="1" t="s">
        <v>469</v>
      </c>
      <c r="D72" s="1" t="s">
        <v>1495</v>
      </c>
      <c r="E72" t="s">
        <v>1646</v>
      </c>
      <c r="F72" t="s">
        <v>1647</v>
      </c>
      <c r="H72" s="1" t="s">
        <v>1513</v>
      </c>
      <c r="N72" s="1" t="s">
        <v>12</v>
      </c>
      <c r="O72" s="1" t="s">
        <v>986</v>
      </c>
      <c r="P72" s="1" t="s">
        <v>34</v>
      </c>
      <c r="Q72" s="1" t="s">
        <v>986</v>
      </c>
      <c r="R72" s="1" t="s">
        <v>34</v>
      </c>
    </row>
    <row r="73" spans="1:19" x14ac:dyDescent="0.2">
      <c r="A73" s="1" t="s">
        <v>119</v>
      </c>
      <c r="B73" s="2" t="str">
        <v>Moehringia tommasinii</v>
      </c>
      <c r="C73" s="1" t="s">
        <v>469</v>
      </c>
      <c r="D73" s="1" t="s">
        <v>1495</v>
      </c>
      <c r="E73" t="s">
        <v>1016</v>
      </c>
      <c r="F73" t="s">
        <v>1152</v>
      </c>
      <c r="H73" s="1" t="s">
        <v>1513</v>
      </c>
      <c r="N73" s="1" t="s">
        <v>88</v>
      </c>
      <c r="O73" s="1" t="s">
        <v>986</v>
      </c>
      <c r="P73" s="1" t="s">
        <v>88</v>
      </c>
      <c r="Q73" s="1" t="s">
        <v>986</v>
      </c>
      <c r="R73" s="1" t="s">
        <v>88</v>
      </c>
    </row>
    <row r="74" spans="1:19" x14ac:dyDescent="0.2">
      <c r="A74" s="1" t="s">
        <v>120</v>
      </c>
      <c r="B74" s="2" t="str">
        <v>Genista holopetala</v>
      </c>
      <c r="C74" s="1" t="s">
        <v>469</v>
      </c>
      <c r="D74" s="1" t="s">
        <v>1495</v>
      </c>
      <c r="E74" t="s">
        <v>1109</v>
      </c>
      <c r="F74" t="s">
        <v>167</v>
      </c>
      <c r="H74" s="1" t="s">
        <v>1513</v>
      </c>
      <c r="N74" s="1" t="s">
        <v>88</v>
      </c>
      <c r="O74" s="1" t="s">
        <v>986</v>
      </c>
      <c r="P74" s="1" t="s">
        <v>88</v>
      </c>
      <c r="Q74" s="1" t="s">
        <v>986</v>
      </c>
      <c r="R74" s="1" t="s">
        <v>88</v>
      </c>
    </row>
    <row r="75" spans="1:19" x14ac:dyDescent="0.2">
      <c r="A75" s="1" t="s">
        <v>121</v>
      </c>
      <c r="B75" s="2" t="str">
        <v>Centaurea kartschiana</v>
      </c>
      <c r="C75" s="1" t="s">
        <v>469</v>
      </c>
      <c r="D75" s="1" t="s">
        <v>1495</v>
      </c>
      <c r="G75" t="s">
        <v>1113</v>
      </c>
      <c r="H75" s="1" t="s">
        <v>1513</v>
      </c>
      <c r="N75" s="1" t="s">
        <v>88</v>
      </c>
      <c r="O75" s="1" t="s">
        <v>986</v>
      </c>
      <c r="P75" s="1" t="s">
        <v>88</v>
      </c>
      <c r="Q75" s="1" t="s">
        <v>986</v>
      </c>
      <c r="R75" s="1" t="s">
        <v>88</v>
      </c>
    </row>
    <row r="76" spans="1:19" x14ac:dyDescent="0.2">
      <c r="A76" s="1" t="s">
        <v>122</v>
      </c>
      <c r="B76" s="2" t="str">
        <v>Gypsophila papillosa</v>
      </c>
      <c r="C76" s="1" t="s">
        <v>467</v>
      </c>
      <c r="D76" s="1" t="s">
        <v>1495</v>
      </c>
      <c r="E76" t="s">
        <v>1597</v>
      </c>
      <c r="F76" t="s">
        <v>1598</v>
      </c>
      <c r="G76" t="s">
        <v>1599</v>
      </c>
      <c r="H76" s="1" t="s">
        <v>1513</v>
      </c>
      <c r="N76" s="1" t="s">
        <v>88</v>
      </c>
      <c r="O76" s="1" t="s">
        <v>986</v>
      </c>
      <c r="P76" s="1" t="s">
        <v>88</v>
      </c>
      <c r="Q76" s="1" t="s">
        <v>986</v>
      </c>
      <c r="R76" s="1" t="s">
        <v>34</v>
      </c>
    </row>
    <row r="77" spans="1:19" x14ac:dyDescent="0.2">
      <c r="A77" s="1" t="s">
        <v>123</v>
      </c>
      <c r="B77" s="2" t="str">
        <v>Brassica glabrescens</v>
      </c>
      <c r="C77" s="1" t="s">
        <v>469</v>
      </c>
      <c r="D77" s="1" t="s">
        <v>1495</v>
      </c>
      <c r="E77" t="s">
        <v>1613</v>
      </c>
      <c r="F77" t="s">
        <v>1546</v>
      </c>
      <c r="G77" t="s">
        <v>2544</v>
      </c>
      <c r="H77" s="1" t="s">
        <v>1513</v>
      </c>
      <c r="N77" s="1" t="s">
        <v>34</v>
      </c>
      <c r="O77" s="1" t="s">
        <v>986</v>
      </c>
      <c r="P77" s="1" t="s">
        <v>34</v>
      </c>
      <c r="Q77" s="1" t="s">
        <v>986</v>
      </c>
      <c r="R77" s="1" t="s">
        <v>34</v>
      </c>
    </row>
    <row r="78" spans="1:19" x14ac:dyDescent="0.2">
      <c r="A78" s="1" t="s">
        <v>124</v>
      </c>
      <c r="B78" s="2" t="str">
        <v>Crambe tataria</v>
      </c>
      <c r="C78" s="1" t="s">
        <v>469</v>
      </c>
      <c r="D78" s="1" t="s">
        <v>1495</v>
      </c>
      <c r="E78" t="s">
        <v>1144</v>
      </c>
      <c r="F78" t="s">
        <v>1604</v>
      </c>
      <c r="H78" s="1" t="s">
        <v>1513</v>
      </c>
      <c r="N78" s="1" t="s">
        <v>34</v>
      </c>
      <c r="O78" s="1" t="s">
        <v>986</v>
      </c>
      <c r="P78" s="1" t="s">
        <v>34</v>
      </c>
      <c r="Q78" s="1" t="s">
        <v>986</v>
      </c>
      <c r="R78" s="1" t="s">
        <v>34</v>
      </c>
    </row>
    <row r="79" spans="1:19" x14ac:dyDescent="0.2">
      <c r="A79" s="1" t="s">
        <v>125</v>
      </c>
      <c r="B79" s="2" t="str">
        <v>Erucastrum palustre</v>
      </c>
      <c r="C79" s="1" t="s">
        <v>469</v>
      </c>
      <c r="D79" s="1" t="s">
        <v>1495</v>
      </c>
      <c r="E79" t="s">
        <v>1605</v>
      </c>
      <c r="F79" t="s">
        <v>2545</v>
      </c>
      <c r="H79" s="1" t="s">
        <v>1513</v>
      </c>
      <c r="N79" s="1" t="s">
        <v>88</v>
      </c>
      <c r="O79" s="1" t="s">
        <v>1020</v>
      </c>
      <c r="P79" s="1" t="s">
        <v>88</v>
      </c>
      <c r="Q79" s="1" t="s">
        <v>986</v>
      </c>
      <c r="R79" s="1" t="s">
        <v>88</v>
      </c>
    </row>
    <row r="80" spans="1:19" x14ac:dyDescent="0.2">
      <c r="A80" s="1" t="s">
        <v>126</v>
      </c>
      <c r="B80" s="2" t="str">
        <v>Armeria helodes</v>
      </c>
      <c r="C80" s="1" t="s">
        <v>469</v>
      </c>
      <c r="D80" s="1" t="s">
        <v>1495</v>
      </c>
      <c r="E80" t="s">
        <v>1155</v>
      </c>
      <c r="F80" t="s">
        <v>1120</v>
      </c>
      <c r="H80" s="1" t="s">
        <v>1513</v>
      </c>
      <c r="N80" s="1" t="s">
        <v>88</v>
      </c>
      <c r="O80" s="1" t="s">
        <v>986</v>
      </c>
      <c r="P80" s="1" t="s">
        <v>88</v>
      </c>
      <c r="Q80" s="1" t="s">
        <v>986</v>
      </c>
      <c r="R80" s="1" t="s">
        <v>88</v>
      </c>
    </row>
    <row r="81" spans="1:18" x14ac:dyDescent="0.2">
      <c r="A81" s="1" t="s">
        <v>127</v>
      </c>
      <c r="B81" s="2" t="str">
        <v>Saxifraga berica</v>
      </c>
      <c r="C81" s="1" t="s">
        <v>469</v>
      </c>
      <c r="D81" s="1" t="s">
        <v>1495</v>
      </c>
      <c r="E81" t="s">
        <v>1595</v>
      </c>
      <c r="F81" t="s">
        <v>1003</v>
      </c>
      <c r="H81" s="1" t="s">
        <v>1513</v>
      </c>
      <c r="N81" s="1" t="s">
        <v>12</v>
      </c>
      <c r="O81" s="1" t="s">
        <v>986</v>
      </c>
      <c r="P81" s="1" t="s">
        <v>12</v>
      </c>
      <c r="Q81" s="1" t="s">
        <v>986</v>
      </c>
      <c r="R81" s="1" t="s">
        <v>12</v>
      </c>
    </row>
    <row r="82" spans="1:18" x14ac:dyDescent="0.2">
      <c r="A82" s="1" t="s">
        <v>128</v>
      </c>
      <c r="B82" s="2" t="str">
        <v>Eryngium alpinum</v>
      </c>
      <c r="C82" s="1" t="s">
        <v>467</v>
      </c>
      <c r="D82" s="1" t="s">
        <v>1495</v>
      </c>
      <c r="E82" t="s">
        <v>1328</v>
      </c>
      <c r="F82" t="s">
        <v>1606</v>
      </c>
      <c r="H82" s="1" t="s">
        <v>1513</v>
      </c>
      <c r="N82" s="1" t="s">
        <v>12</v>
      </c>
      <c r="O82" s="1" t="s">
        <v>986</v>
      </c>
      <c r="P82" s="1" t="s">
        <v>12</v>
      </c>
      <c r="Q82" s="1" t="s">
        <v>986</v>
      </c>
      <c r="R82" s="1" t="s">
        <v>12</v>
      </c>
    </row>
    <row r="83" spans="1:18" x14ac:dyDescent="0.2">
      <c r="A83" s="1" t="s">
        <v>129</v>
      </c>
      <c r="B83" s="2" t="str">
        <v>Euphrasia marchesettii</v>
      </c>
      <c r="C83" s="1" t="s">
        <v>469</v>
      </c>
      <c r="D83" s="1" t="s">
        <v>1495</v>
      </c>
      <c r="E83" t="s">
        <v>1078</v>
      </c>
      <c r="F83" t="s">
        <v>1176</v>
      </c>
      <c r="H83" s="1" t="s">
        <v>1513</v>
      </c>
      <c r="N83" s="1" t="s">
        <v>12</v>
      </c>
      <c r="O83" s="1" t="s">
        <v>986</v>
      </c>
      <c r="P83" s="1" t="s">
        <v>12</v>
      </c>
      <c r="Q83" s="1" t="s">
        <v>986</v>
      </c>
      <c r="R83" s="1" t="s">
        <v>12</v>
      </c>
    </row>
    <row r="84" spans="1:18" x14ac:dyDescent="0.2">
      <c r="A84" s="1" t="s">
        <v>131</v>
      </c>
      <c r="B84" s="2" t="str">
        <v>Stipa veneta</v>
      </c>
      <c r="C84" s="1" t="s">
        <v>469</v>
      </c>
      <c r="D84" s="1" t="s">
        <v>1495</v>
      </c>
      <c r="E84" t="s">
        <v>1609</v>
      </c>
      <c r="F84" t="s">
        <v>1328</v>
      </c>
      <c r="H84" s="1" t="s">
        <v>1513</v>
      </c>
      <c r="N84" s="1" t="s">
        <v>88</v>
      </c>
      <c r="O84" s="1" t="s">
        <v>986</v>
      </c>
      <c r="P84" s="1" t="s">
        <v>12</v>
      </c>
      <c r="Q84" s="1" t="s">
        <v>981</v>
      </c>
      <c r="R84" s="1" t="s">
        <v>12</v>
      </c>
    </row>
    <row r="85" spans="1:18" x14ac:dyDescent="0.2">
      <c r="A85" s="1" t="s">
        <v>132</v>
      </c>
      <c r="B85" s="2" t="str">
        <v>Paeonia officinalis subsp. banatica</v>
      </c>
      <c r="C85" s="1" t="s">
        <v>469</v>
      </c>
      <c r="D85" s="1" t="s">
        <v>1495</v>
      </c>
      <c r="E85" t="s">
        <v>1152</v>
      </c>
      <c r="F85" t="s">
        <v>1046</v>
      </c>
      <c r="H85" s="1" t="s">
        <v>1513</v>
      </c>
      <c r="N85" s="1" t="s">
        <v>34</v>
      </c>
      <c r="O85" s="1" t="s">
        <v>986</v>
      </c>
      <c r="P85" s="1" t="s">
        <v>34</v>
      </c>
      <c r="Q85" s="1" t="s">
        <v>986</v>
      </c>
      <c r="R85" s="1" t="s">
        <v>34</v>
      </c>
    </row>
    <row r="86" spans="1:18" x14ac:dyDescent="0.2">
      <c r="A86" s="1" t="s">
        <v>133</v>
      </c>
      <c r="B86" s="2" t="str">
        <v>Campanula zoysii</v>
      </c>
      <c r="C86" s="1" t="s">
        <v>467</v>
      </c>
      <c r="D86" s="1" t="s">
        <v>1495</v>
      </c>
      <c r="E86" t="s">
        <v>1046</v>
      </c>
      <c r="F86" t="s">
        <v>1003</v>
      </c>
      <c r="H86" s="1" t="s">
        <v>1513</v>
      </c>
      <c r="N86" s="1" t="s">
        <v>34</v>
      </c>
      <c r="O86" s="1" t="s">
        <v>986</v>
      </c>
      <c r="P86" s="1" t="s">
        <v>34</v>
      </c>
      <c r="Q86" s="1" t="s">
        <v>986</v>
      </c>
      <c r="R86" s="1" t="s">
        <v>34</v>
      </c>
    </row>
    <row r="87" spans="1:18" x14ac:dyDescent="0.2">
      <c r="A87" s="1" t="s">
        <v>134</v>
      </c>
      <c r="B87" s="2" t="str">
        <v>Ribes sardoum</v>
      </c>
      <c r="C87" s="1" t="s">
        <v>464</v>
      </c>
      <c r="D87" s="1" t="s">
        <v>1495</v>
      </c>
      <c r="G87" t="s">
        <v>1583</v>
      </c>
      <c r="H87" s="1" t="s">
        <v>1513</v>
      </c>
      <c r="N87" s="1" t="s">
        <v>88</v>
      </c>
      <c r="O87" s="1" t="s">
        <v>986</v>
      </c>
      <c r="P87" s="1" t="s">
        <v>88</v>
      </c>
      <c r="Q87" s="1" t="s">
        <v>986</v>
      </c>
      <c r="R87" s="1" t="s">
        <v>88</v>
      </c>
    </row>
    <row r="88" spans="1:18" x14ac:dyDescent="0.2">
      <c r="A88" s="1" t="s">
        <v>135</v>
      </c>
      <c r="B88" s="2" t="str">
        <v>Astragalus verrucosus</v>
      </c>
      <c r="C88" s="1" t="s">
        <v>464</v>
      </c>
      <c r="D88" s="1" t="s">
        <v>1495</v>
      </c>
      <c r="E88" t="s">
        <v>1137</v>
      </c>
      <c r="F88" t="s">
        <v>1609</v>
      </c>
      <c r="H88" s="1" t="s">
        <v>1513</v>
      </c>
      <c r="N88" s="1" t="s">
        <v>88</v>
      </c>
      <c r="O88" s="1" t="s">
        <v>986</v>
      </c>
      <c r="P88" s="1" t="s">
        <v>12</v>
      </c>
      <c r="Q88" s="1" t="s">
        <v>986</v>
      </c>
      <c r="R88" s="1" t="s">
        <v>12</v>
      </c>
    </row>
    <row r="89" spans="1:18" x14ac:dyDescent="0.2">
      <c r="A89" s="1" t="s">
        <v>136</v>
      </c>
      <c r="B89" s="2" t="str">
        <v>Carex panormitana</v>
      </c>
      <c r="C89" s="1" t="s">
        <v>464</v>
      </c>
      <c r="D89" s="1" t="s">
        <v>1495</v>
      </c>
      <c r="E89" t="s">
        <v>1609</v>
      </c>
      <c r="F89" t="s">
        <v>1607</v>
      </c>
      <c r="H89" s="1" t="s">
        <v>1513</v>
      </c>
      <c r="N89" s="1" t="s">
        <v>88</v>
      </c>
      <c r="O89" s="1" t="s">
        <v>986</v>
      </c>
      <c r="P89" s="1" t="s">
        <v>12</v>
      </c>
      <c r="Q89" s="1" t="s">
        <v>986</v>
      </c>
      <c r="R89" s="1" t="s">
        <v>12</v>
      </c>
    </row>
    <row r="90" spans="1:18" x14ac:dyDescent="0.2">
      <c r="A90" s="1" t="s">
        <v>137</v>
      </c>
      <c r="B90" s="2" t="str">
        <v>Centranthus amazonum</v>
      </c>
      <c r="C90" s="1" t="s">
        <v>464</v>
      </c>
      <c r="D90" s="1" t="s">
        <v>1495</v>
      </c>
      <c r="E90" t="s">
        <v>1540</v>
      </c>
      <c r="F90" t="s">
        <v>1043</v>
      </c>
      <c r="H90" s="1" t="s">
        <v>1513</v>
      </c>
      <c r="N90" s="1" t="s">
        <v>88</v>
      </c>
      <c r="O90" s="1" t="s">
        <v>986</v>
      </c>
      <c r="P90" s="1" t="s">
        <v>88</v>
      </c>
      <c r="Q90" s="1" t="s">
        <v>986</v>
      </c>
      <c r="R90" s="1" t="s">
        <v>88</v>
      </c>
    </row>
    <row r="91" spans="1:18" x14ac:dyDescent="0.2">
      <c r="A91" s="1" t="s">
        <v>138</v>
      </c>
      <c r="B91" s="2" t="str">
        <v>Astragalus maritimus</v>
      </c>
      <c r="C91" s="1" t="s">
        <v>464</v>
      </c>
      <c r="D91" s="1" t="s">
        <v>1495</v>
      </c>
      <c r="E91" t="s">
        <v>1043</v>
      </c>
      <c r="F91" t="s">
        <v>1004</v>
      </c>
      <c r="H91" s="1" t="s">
        <v>1513</v>
      </c>
      <c r="N91" s="1" t="s">
        <v>88</v>
      </c>
      <c r="O91" s="1" t="s">
        <v>981</v>
      </c>
      <c r="P91" s="1" t="s">
        <v>12</v>
      </c>
      <c r="Q91" s="1" t="s">
        <v>981</v>
      </c>
      <c r="R91" s="1" t="s">
        <v>12</v>
      </c>
    </row>
    <row r="92" spans="1:18" x14ac:dyDescent="0.2">
      <c r="A92" s="1" t="s">
        <v>139</v>
      </c>
      <c r="B92" s="2" t="str">
        <v>Brassica insularis</v>
      </c>
      <c r="C92" s="1" t="s">
        <v>464</v>
      </c>
      <c r="D92" s="1" t="s">
        <v>1495</v>
      </c>
      <c r="E92" t="s">
        <v>1609</v>
      </c>
      <c r="F92" t="s">
        <v>1607</v>
      </c>
      <c r="H92" s="1" t="s">
        <v>1513</v>
      </c>
      <c r="N92" s="1" t="s">
        <v>12</v>
      </c>
      <c r="O92" s="1" t="s">
        <v>986</v>
      </c>
      <c r="P92" s="1" t="s">
        <v>12</v>
      </c>
      <c r="Q92" s="1" t="s">
        <v>986</v>
      </c>
      <c r="R92" s="1" t="s">
        <v>12</v>
      </c>
    </row>
    <row r="93" spans="1:18" x14ac:dyDescent="0.2">
      <c r="A93" s="1" t="s">
        <v>140</v>
      </c>
      <c r="B93" s="2" t="str">
        <v>Centaurea horrida</v>
      </c>
      <c r="C93" s="1" t="s">
        <v>464</v>
      </c>
      <c r="D93" s="1" t="s">
        <v>1495</v>
      </c>
      <c r="E93" t="s">
        <v>1609</v>
      </c>
      <c r="F93" t="s">
        <v>1315</v>
      </c>
      <c r="H93" s="1" t="s">
        <v>1513</v>
      </c>
      <c r="N93" s="1" t="s">
        <v>12</v>
      </c>
      <c r="O93" s="1" t="s">
        <v>986</v>
      </c>
      <c r="P93" s="1" t="s">
        <v>12</v>
      </c>
      <c r="Q93" s="1" t="s">
        <v>986</v>
      </c>
      <c r="R93" s="1" t="s">
        <v>12</v>
      </c>
    </row>
    <row r="94" spans="1:18" x14ac:dyDescent="0.2">
      <c r="A94" s="1" t="s">
        <v>141</v>
      </c>
      <c r="B94" s="2" t="str">
        <v>Euphrasia nana</v>
      </c>
      <c r="C94" s="1" t="s">
        <v>464</v>
      </c>
      <c r="D94" s="1" t="s">
        <v>1495</v>
      </c>
      <c r="E94" t="s">
        <v>1540</v>
      </c>
      <c r="F94" t="s">
        <v>1003</v>
      </c>
      <c r="H94" s="1" t="s">
        <v>1513</v>
      </c>
      <c r="N94" s="1" t="s">
        <v>12</v>
      </c>
      <c r="O94" s="1" t="s">
        <v>981</v>
      </c>
      <c r="P94" s="1" t="s">
        <v>12</v>
      </c>
      <c r="Q94" s="1" t="s">
        <v>981</v>
      </c>
      <c r="R94" s="1" t="s">
        <v>12</v>
      </c>
    </row>
    <row r="95" spans="1:18" x14ac:dyDescent="0.2">
      <c r="A95" s="1" t="s">
        <v>142</v>
      </c>
      <c r="B95" s="2" t="str">
        <v>Lamyropsis microcephala</v>
      </c>
      <c r="C95" s="1" t="s">
        <v>464</v>
      </c>
      <c r="D95" s="1" t="s">
        <v>1495</v>
      </c>
      <c r="E95" t="s">
        <v>1113</v>
      </c>
      <c r="F95" t="s">
        <v>1003</v>
      </c>
      <c r="H95" s="1" t="s">
        <v>1513</v>
      </c>
      <c r="N95" s="1" t="s">
        <v>88</v>
      </c>
      <c r="O95" s="1" t="s">
        <v>986</v>
      </c>
      <c r="P95" s="1" t="s">
        <v>12</v>
      </c>
      <c r="Q95" s="1" t="s">
        <v>986</v>
      </c>
      <c r="R95" s="1" t="s">
        <v>12</v>
      </c>
    </row>
    <row r="96" spans="1:18" x14ac:dyDescent="0.2">
      <c r="A96" s="1" t="s">
        <v>143</v>
      </c>
      <c r="B96" s="2" t="str">
        <v>Limonium insulare</v>
      </c>
      <c r="C96" s="1" t="s">
        <v>464</v>
      </c>
      <c r="D96" s="1" t="s">
        <v>1495</v>
      </c>
      <c r="E96" t="s">
        <v>1137</v>
      </c>
      <c r="F96" t="s">
        <v>1609</v>
      </c>
      <c r="H96" s="1" t="s">
        <v>1513</v>
      </c>
      <c r="N96" s="1" t="s">
        <v>88</v>
      </c>
      <c r="O96" s="1" t="s">
        <v>986</v>
      </c>
      <c r="P96" s="1" t="s">
        <v>12</v>
      </c>
      <c r="Q96" s="1" t="s">
        <v>986</v>
      </c>
      <c r="R96" s="1" t="s">
        <v>12</v>
      </c>
    </row>
    <row r="97" spans="1:18" x14ac:dyDescent="0.2">
      <c r="A97" s="1" t="s">
        <v>144</v>
      </c>
      <c r="B97" s="2" t="str">
        <v>Limonium pseudolaetum</v>
      </c>
      <c r="C97" s="1" t="s">
        <v>464</v>
      </c>
      <c r="D97" s="1" t="s">
        <v>1495</v>
      </c>
      <c r="E97" t="s">
        <v>1003</v>
      </c>
      <c r="F97" t="s">
        <v>1137</v>
      </c>
      <c r="H97" s="1" t="s">
        <v>1513</v>
      </c>
      <c r="N97" s="1" t="s">
        <v>88</v>
      </c>
      <c r="O97" s="1" t="s">
        <v>986</v>
      </c>
      <c r="P97" s="1" t="s">
        <v>12</v>
      </c>
      <c r="Q97" s="1" t="s">
        <v>986</v>
      </c>
      <c r="R97" s="1" t="s">
        <v>12</v>
      </c>
    </row>
    <row r="98" spans="1:18" x14ac:dyDescent="0.2">
      <c r="A98" s="1" t="s">
        <v>145</v>
      </c>
      <c r="B98" s="2" t="str">
        <v>Limonium strictissimum</v>
      </c>
      <c r="C98" s="1" t="s">
        <v>464</v>
      </c>
      <c r="D98" s="1" t="s">
        <v>1495</v>
      </c>
      <c r="G98" t="s">
        <v>1113</v>
      </c>
      <c r="H98" s="1" t="s">
        <v>1513</v>
      </c>
      <c r="N98" s="1" t="s">
        <v>88</v>
      </c>
      <c r="O98" s="1" t="s">
        <v>986</v>
      </c>
      <c r="P98" s="1" t="s">
        <v>12</v>
      </c>
      <c r="Q98" s="1" t="s">
        <v>986</v>
      </c>
      <c r="R98" s="1" t="s">
        <v>12</v>
      </c>
    </row>
    <row r="99" spans="1:18" x14ac:dyDescent="0.2">
      <c r="A99" s="1" t="s">
        <v>146</v>
      </c>
      <c r="B99" s="2" t="str">
        <v>Rouya polygama</v>
      </c>
      <c r="C99" s="1" t="s">
        <v>464</v>
      </c>
      <c r="D99" s="1" t="s">
        <v>1495</v>
      </c>
      <c r="E99" t="s">
        <v>1003</v>
      </c>
      <c r="F99" t="s">
        <v>1609</v>
      </c>
      <c r="H99" s="1" t="s">
        <v>1513</v>
      </c>
      <c r="N99" s="1" t="s">
        <v>88</v>
      </c>
      <c r="O99" s="1" t="s">
        <v>986</v>
      </c>
      <c r="P99" s="1" t="s">
        <v>12</v>
      </c>
      <c r="Q99" s="1" t="s">
        <v>986</v>
      </c>
      <c r="R99" s="1" t="s">
        <v>12</v>
      </c>
    </row>
    <row r="100" spans="1:18" x14ac:dyDescent="0.2">
      <c r="A100" s="1" t="s">
        <v>147</v>
      </c>
      <c r="B100" s="2" t="str">
        <v>Anchusa crispa</v>
      </c>
      <c r="C100" s="1" t="s">
        <v>464</v>
      </c>
      <c r="D100" s="1" t="s">
        <v>1495</v>
      </c>
      <c r="E100" t="s">
        <v>1595</v>
      </c>
      <c r="F100" t="s">
        <v>1004</v>
      </c>
      <c r="H100" s="1" t="s">
        <v>1513</v>
      </c>
      <c r="N100" s="1" t="s">
        <v>88</v>
      </c>
      <c r="O100" s="1" t="s">
        <v>986</v>
      </c>
      <c r="P100" s="1" t="s">
        <v>12</v>
      </c>
      <c r="Q100" s="1" t="s">
        <v>986</v>
      </c>
      <c r="R100" s="1" t="s">
        <v>12</v>
      </c>
    </row>
    <row r="101" spans="1:18" x14ac:dyDescent="0.2">
      <c r="A101" s="1" t="s">
        <v>148</v>
      </c>
      <c r="B101" s="2" t="str">
        <v>Helianthemum caput-felis</v>
      </c>
      <c r="C101" s="1" t="s">
        <v>464</v>
      </c>
      <c r="D101" s="1" t="s">
        <v>1495</v>
      </c>
      <c r="E101" t="s">
        <v>1003</v>
      </c>
      <c r="F101" t="s">
        <v>1252</v>
      </c>
      <c r="H101" s="1" t="s">
        <v>1513</v>
      </c>
      <c r="N101" s="1" t="s">
        <v>88</v>
      </c>
      <c r="O101" s="1" t="s">
        <v>986</v>
      </c>
      <c r="P101" s="1" t="s">
        <v>12</v>
      </c>
      <c r="Q101" s="1" t="s">
        <v>986</v>
      </c>
      <c r="R101" s="1" t="s">
        <v>12</v>
      </c>
    </row>
    <row r="102" spans="1:18" x14ac:dyDescent="0.2">
      <c r="A102" s="1" t="s">
        <v>149</v>
      </c>
      <c r="B102" s="2" t="str">
        <v>Herniaria litardierei</v>
      </c>
      <c r="C102" s="1" t="s">
        <v>464</v>
      </c>
      <c r="D102" s="1" t="s">
        <v>1495</v>
      </c>
      <c r="E102" t="s">
        <v>1113</v>
      </c>
      <c r="F102" t="s">
        <v>1003</v>
      </c>
      <c r="H102" s="1" t="s">
        <v>1513</v>
      </c>
      <c r="N102" s="1" t="s">
        <v>88</v>
      </c>
      <c r="O102" s="1" t="s">
        <v>986</v>
      </c>
      <c r="P102" s="1" t="s">
        <v>12</v>
      </c>
      <c r="Q102" s="1" t="s">
        <v>986</v>
      </c>
      <c r="R102" s="1" t="s">
        <v>12</v>
      </c>
    </row>
    <row r="103" spans="1:18" x14ac:dyDescent="0.2">
      <c r="A103" s="1" t="s">
        <v>150</v>
      </c>
      <c r="B103" s="2" t="str">
        <v>Linaria flava</v>
      </c>
      <c r="C103" s="1" t="s">
        <v>464</v>
      </c>
      <c r="D103" s="1" t="s">
        <v>1495</v>
      </c>
      <c r="E103" t="s">
        <v>1137</v>
      </c>
      <c r="F103" t="s">
        <v>1607</v>
      </c>
      <c r="H103" s="1" t="s">
        <v>1513</v>
      </c>
      <c r="N103" s="1" t="s">
        <v>88</v>
      </c>
      <c r="O103" s="1" t="s">
        <v>986</v>
      </c>
      <c r="P103" s="1" t="s">
        <v>12</v>
      </c>
      <c r="Q103" s="1" t="s">
        <v>986</v>
      </c>
      <c r="R103" s="1" t="s">
        <v>12</v>
      </c>
    </row>
    <row r="104" spans="1:18" x14ac:dyDescent="0.2">
      <c r="A104" s="1" t="s">
        <v>151</v>
      </c>
      <c r="B104" s="2" t="str">
        <v>Linum mulleri</v>
      </c>
      <c r="C104" s="1" t="s">
        <v>464</v>
      </c>
      <c r="D104" s="1" t="s">
        <v>1495</v>
      </c>
      <c r="E104" t="s">
        <v>1003</v>
      </c>
      <c r="F104" t="s">
        <v>1137</v>
      </c>
      <c r="H104" s="1" t="s">
        <v>1513</v>
      </c>
      <c r="N104" s="1" t="s">
        <v>88</v>
      </c>
      <c r="O104" s="1" t="s">
        <v>986</v>
      </c>
      <c r="P104" s="1" t="s">
        <v>12</v>
      </c>
      <c r="Q104" s="1" t="s">
        <v>986</v>
      </c>
      <c r="R104" s="1" t="s">
        <v>12</v>
      </c>
    </row>
    <row r="105" spans="1:18" x14ac:dyDescent="0.2">
      <c r="A105" s="1" t="s">
        <v>152</v>
      </c>
      <c r="B105" s="2" t="str">
        <v>Silene velutina</v>
      </c>
      <c r="C105" s="1" t="s">
        <v>464</v>
      </c>
      <c r="D105" s="1" t="s">
        <v>1495</v>
      </c>
      <c r="E105" t="s">
        <v>1595</v>
      </c>
      <c r="F105" t="s">
        <v>1003</v>
      </c>
      <c r="H105" s="1" t="s">
        <v>1513</v>
      </c>
      <c r="N105" s="1" t="s">
        <v>88</v>
      </c>
      <c r="O105" s="1" t="s">
        <v>986</v>
      </c>
      <c r="P105" s="1" t="s">
        <v>12</v>
      </c>
      <c r="Q105" s="1" t="s">
        <v>986</v>
      </c>
      <c r="R105" s="1" t="s">
        <v>12</v>
      </c>
    </row>
    <row r="106" spans="1:18" x14ac:dyDescent="0.2">
      <c r="A106" s="1" t="s">
        <v>153</v>
      </c>
      <c r="B106" s="2" t="str">
        <v>Marsilea strigosa</v>
      </c>
      <c r="C106" s="1" t="s">
        <v>464</v>
      </c>
      <c r="D106" s="1" t="s">
        <v>1545</v>
      </c>
      <c r="E106" t="s">
        <v>1572</v>
      </c>
      <c r="F106" t="s">
        <v>1622</v>
      </c>
      <c r="H106" s="1" t="s">
        <v>1513</v>
      </c>
      <c r="N106" s="1" t="s">
        <v>34</v>
      </c>
      <c r="O106" s="1" t="s">
        <v>981</v>
      </c>
      <c r="P106" s="1" t="s">
        <v>34</v>
      </c>
      <c r="Q106" s="1" t="s">
        <v>981</v>
      </c>
      <c r="R106" s="1" t="s">
        <v>34</v>
      </c>
    </row>
    <row r="107" spans="1:18" x14ac:dyDescent="0.2">
      <c r="A107" s="1" t="s">
        <v>154</v>
      </c>
      <c r="B107" s="2" t="str">
        <v>Woodwardia radicans</v>
      </c>
      <c r="C107" s="1" t="s">
        <v>464</v>
      </c>
      <c r="D107" s="1" t="s">
        <v>1495</v>
      </c>
      <c r="E107" t="s">
        <v>1133</v>
      </c>
      <c r="F107" t="s">
        <v>1252</v>
      </c>
      <c r="H107" s="1" t="s">
        <v>1513</v>
      </c>
      <c r="N107" s="1" t="s">
        <v>34</v>
      </c>
      <c r="O107" s="1" t="s">
        <v>981</v>
      </c>
      <c r="P107" s="1" t="s">
        <v>88</v>
      </c>
      <c r="Q107" s="1" t="s">
        <v>981</v>
      </c>
      <c r="R107" s="1" t="s">
        <v>34</v>
      </c>
    </row>
    <row r="108" spans="1:18" x14ac:dyDescent="0.2">
      <c r="A108" s="1" t="s">
        <v>155</v>
      </c>
      <c r="B108" s="2" t="str">
        <v>Primula palinuri</v>
      </c>
      <c r="C108" s="1" t="s">
        <v>464</v>
      </c>
      <c r="D108" s="1" t="s">
        <v>1495</v>
      </c>
      <c r="E108" t="s">
        <v>1246</v>
      </c>
      <c r="F108" t="s">
        <v>1622</v>
      </c>
      <c r="H108" s="1" t="s">
        <v>1513</v>
      </c>
      <c r="N108" s="1" t="s">
        <v>34</v>
      </c>
      <c r="O108" s="1" t="s">
        <v>1126</v>
      </c>
      <c r="P108" s="1" t="s">
        <v>88</v>
      </c>
      <c r="Q108" s="1" t="s">
        <v>1126</v>
      </c>
      <c r="R108" s="1" t="s">
        <v>34</v>
      </c>
    </row>
    <row r="109" spans="1:18" x14ac:dyDescent="0.2">
      <c r="A109" s="1" t="s">
        <v>157</v>
      </c>
      <c r="B109" s="2" t="str">
        <v>Himantoglossum adriaticum</v>
      </c>
      <c r="C109" s="1" t="s">
        <v>464</v>
      </c>
      <c r="D109" s="1" t="s">
        <v>1495</v>
      </c>
      <c r="E109" t="s">
        <v>1003</v>
      </c>
      <c r="F109" t="s">
        <v>329</v>
      </c>
      <c r="H109" s="1" t="s">
        <v>1513</v>
      </c>
      <c r="N109" s="1" t="s">
        <v>34</v>
      </c>
      <c r="O109" s="1" t="s">
        <v>1126</v>
      </c>
      <c r="P109" s="1" t="s">
        <v>34</v>
      </c>
      <c r="Q109" s="1" t="s">
        <v>1126</v>
      </c>
      <c r="R109" s="1" t="s">
        <v>34</v>
      </c>
    </row>
    <row r="110" spans="1:18" x14ac:dyDescent="0.2">
      <c r="A110" s="1" t="s">
        <v>157</v>
      </c>
      <c r="B110" s="2" t="str">
        <v>Himantoglossum adriaticum</v>
      </c>
      <c r="C110" s="1" t="s">
        <v>469</v>
      </c>
      <c r="D110" s="1" t="s">
        <v>1495</v>
      </c>
      <c r="E110" t="s">
        <v>1075</v>
      </c>
      <c r="F110" t="s">
        <v>1198</v>
      </c>
      <c r="H110" s="1" t="s">
        <v>1513</v>
      </c>
      <c r="N110" s="1" t="s">
        <v>34</v>
      </c>
      <c r="O110" s="1" t="s">
        <v>1126</v>
      </c>
      <c r="P110" s="1" t="s">
        <v>34</v>
      </c>
      <c r="Q110" s="1" t="s">
        <v>1117</v>
      </c>
      <c r="R110" s="1" t="s">
        <v>159</v>
      </c>
    </row>
    <row r="111" spans="1:18" x14ac:dyDescent="0.2">
      <c r="A111" s="1" t="s">
        <v>157</v>
      </c>
      <c r="B111" s="2" t="str">
        <v>Himantoglossum adriaticum</v>
      </c>
      <c r="C111" s="1" t="s">
        <v>467</v>
      </c>
      <c r="D111" s="1" t="s">
        <v>1495</v>
      </c>
      <c r="E111" t="s">
        <v>2546</v>
      </c>
      <c r="F111" t="s">
        <v>1252</v>
      </c>
      <c r="H111" s="1" t="s">
        <v>1513</v>
      </c>
      <c r="N111" s="1" t="s">
        <v>34</v>
      </c>
      <c r="O111" s="1" t="s">
        <v>1126</v>
      </c>
      <c r="P111" s="1" t="s">
        <v>34</v>
      </c>
      <c r="Q111" s="1" t="s">
        <v>1126</v>
      </c>
      <c r="R111" s="1" t="s">
        <v>34</v>
      </c>
    </row>
    <row r="112" spans="1:18" x14ac:dyDescent="0.2">
      <c r="A112" s="1" t="s">
        <v>160</v>
      </c>
      <c r="B112" s="2" t="str">
        <v>Riccia breidleri</v>
      </c>
      <c r="C112" s="1" t="s">
        <v>467</v>
      </c>
      <c r="D112" s="1" t="s">
        <v>1543</v>
      </c>
      <c r="E112" t="s">
        <v>1507</v>
      </c>
      <c r="F112" t="s">
        <v>1501</v>
      </c>
      <c r="H112" s="1" t="s">
        <v>1513</v>
      </c>
      <c r="N112" s="1" t="s">
        <v>34</v>
      </c>
      <c r="O112" s="1" t="s">
        <v>986</v>
      </c>
      <c r="P112" s="1" t="s">
        <v>34</v>
      </c>
      <c r="Q112" s="1" t="s">
        <v>1117</v>
      </c>
      <c r="R112" s="1" t="s">
        <v>159</v>
      </c>
    </row>
    <row r="113" spans="1:18" x14ac:dyDescent="0.2">
      <c r="A113" s="1" t="s">
        <v>161</v>
      </c>
      <c r="B113" s="2" t="str">
        <v>Petalophyllum ralfsii</v>
      </c>
      <c r="C113" s="1" t="s">
        <v>464</v>
      </c>
      <c r="D113" s="1" t="s">
        <v>1543</v>
      </c>
      <c r="E113" t="s">
        <v>1004</v>
      </c>
      <c r="F113" t="s">
        <v>1110</v>
      </c>
      <c r="H113" s="1" t="s">
        <v>1513</v>
      </c>
      <c r="N113" s="1" t="s">
        <v>12</v>
      </c>
      <c r="O113" s="1" t="s">
        <v>986</v>
      </c>
      <c r="P113" s="1" t="s">
        <v>12</v>
      </c>
      <c r="Q113" s="1" t="s">
        <v>986</v>
      </c>
      <c r="R113" s="1" t="s">
        <v>12</v>
      </c>
    </row>
    <row r="114" spans="1:18" x14ac:dyDescent="0.2">
      <c r="A114" s="1" t="s">
        <v>162</v>
      </c>
      <c r="B114" s="2" t="str">
        <v>Scapania carinthiaca</v>
      </c>
      <c r="C114" s="1" t="s">
        <v>467</v>
      </c>
      <c r="D114" s="1" t="s">
        <v>1543</v>
      </c>
      <c r="G114" t="s">
        <v>1610</v>
      </c>
      <c r="H114" s="1" t="s">
        <v>1513</v>
      </c>
      <c r="N114" s="1" t="s">
        <v>88</v>
      </c>
      <c r="O114" s="1" t="s">
        <v>986</v>
      </c>
      <c r="P114" s="1" t="s">
        <v>88</v>
      </c>
      <c r="Q114" s="1" t="s">
        <v>986</v>
      </c>
      <c r="R114" s="1" t="s">
        <v>12</v>
      </c>
    </row>
    <row r="115" spans="1:18" x14ac:dyDescent="0.2">
      <c r="A115" s="1" t="s">
        <v>163</v>
      </c>
      <c r="B115" s="2" t="str">
        <v>Mannia triandra</v>
      </c>
      <c r="C115" s="1" t="s">
        <v>467</v>
      </c>
      <c r="D115" s="1" t="s">
        <v>1543</v>
      </c>
      <c r="E115" t="s">
        <v>1234</v>
      </c>
      <c r="F115" t="s">
        <v>1540</v>
      </c>
      <c r="H115" s="1" t="s">
        <v>1513</v>
      </c>
      <c r="N115" s="1" t="s">
        <v>34</v>
      </c>
      <c r="O115" s="1" t="s">
        <v>1117</v>
      </c>
      <c r="P115" s="1" t="s">
        <v>159</v>
      </c>
      <c r="Q115" s="1" t="s">
        <v>986</v>
      </c>
      <c r="R115" s="1" t="s">
        <v>12</v>
      </c>
    </row>
    <row r="116" spans="1:18" x14ac:dyDescent="0.2">
      <c r="A116" s="1" t="s">
        <v>163</v>
      </c>
      <c r="B116" s="2" t="str">
        <v>Mannia triandra</v>
      </c>
      <c r="C116" s="1" t="s">
        <v>464</v>
      </c>
      <c r="D116" s="1" t="s">
        <v>1543</v>
      </c>
      <c r="E116" t="s">
        <v>1507</v>
      </c>
      <c r="F116" t="s">
        <v>1499</v>
      </c>
      <c r="H116" s="1" t="s">
        <v>1513</v>
      </c>
      <c r="N116" s="1" t="s">
        <v>12</v>
      </c>
      <c r="O116" s="1" t="s">
        <v>1117</v>
      </c>
      <c r="P116" s="1" t="s">
        <v>12</v>
      </c>
      <c r="Q116" s="1" t="s">
        <v>986</v>
      </c>
      <c r="R116" s="1" t="s">
        <v>12</v>
      </c>
    </row>
    <row r="117" spans="1:18" x14ac:dyDescent="0.2">
      <c r="A117" s="1" t="s">
        <v>164</v>
      </c>
      <c r="B117" s="2" t="str">
        <v>Orthotrichum rogeri</v>
      </c>
      <c r="C117" s="1" t="s">
        <v>469</v>
      </c>
      <c r="D117" s="1" t="s">
        <v>1543</v>
      </c>
      <c r="E117" t="s">
        <v>1610</v>
      </c>
      <c r="F117" t="s">
        <v>1505</v>
      </c>
      <c r="H117" s="1" t="s">
        <v>1513</v>
      </c>
      <c r="N117" s="1" t="s">
        <v>12</v>
      </c>
      <c r="O117" s="1" t="s">
        <v>1117</v>
      </c>
      <c r="P117" s="1" t="s">
        <v>159</v>
      </c>
      <c r="Q117" s="1" t="s">
        <v>986</v>
      </c>
      <c r="R117" s="1" t="s">
        <v>12</v>
      </c>
    </row>
    <row r="118" spans="1:18" x14ac:dyDescent="0.2">
      <c r="A118" s="1" t="s">
        <v>164</v>
      </c>
      <c r="B118" s="2" t="str">
        <v>Orthotrichum rogeri</v>
      </c>
      <c r="C118" s="1" t="s">
        <v>467</v>
      </c>
      <c r="D118" s="1" t="s">
        <v>1543</v>
      </c>
      <c r="E118" t="s">
        <v>1564</v>
      </c>
      <c r="F118" t="s">
        <v>1583</v>
      </c>
      <c r="H118" s="1" t="s">
        <v>1513</v>
      </c>
      <c r="N118" s="1" t="s">
        <v>12</v>
      </c>
      <c r="O118" s="1" t="s">
        <v>986</v>
      </c>
      <c r="P118" s="1" t="s">
        <v>12</v>
      </c>
      <c r="Q118" s="1" t="s">
        <v>986</v>
      </c>
      <c r="R118" s="1" t="s">
        <v>12</v>
      </c>
    </row>
    <row r="119" spans="1:18" x14ac:dyDescent="0.2">
      <c r="A119" s="1" t="s">
        <v>165</v>
      </c>
      <c r="B119" s="2" t="str">
        <v>Dicranum viride</v>
      </c>
      <c r="C119" s="1" t="s">
        <v>467</v>
      </c>
      <c r="D119" s="1" t="s">
        <v>1543</v>
      </c>
      <c r="E119" t="s">
        <v>1234</v>
      </c>
      <c r="F119" t="s">
        <v>1625</v>
      </c>
      <c r="H119" s="1" t="s">
        <v>1513</v>
      </c>
      <c r="N119" s="1" t="s">
        <v>12</v>
      </c>
      <c r="O119" s="1" t="s">
        <v>986</v>
      </c>
      <c r="P119" s="1" t="s">
        <v>12</v>
      </c>
      <c r="Q119" s="1" t="s">
        <v>986</v>
      </c>
      <c r="R119" s="1" t="s">
        <v>12</v>
      </c>
    </row>
    <row r="120" spans="1:18" x14ac:dyDescent="0.2">
      <c r="A120" s="1" t="s">
        <v>166</v>
      </c>
      <c r="B120" s="2" t="str">
        <v>Hamatocaulis vernicosus</v>
      </c>
      <c r="C120" s="1" t="s">
        <v>467</v>
      </c>
      <c r="D120" s="1" t="s">
        <v>1543</v>
      </c>
      <c r="E120" t="s">
        <v>1520</v>
      </c>
      <c r="F120" t="s">
        <v>1564</v>
      </c>
      <c r="H120" s="1" t="s">
        <v>1513</v>
      </c>
      <c r="N120" s="1" t="s">
        <v>34</v>
      </c>
      <c r="O120" s="1" t="s">
        <v>986</v>
      </c>
      <c r="P120" s="1" t="s">
        <v>34</v>
      </c>
      <c r="Q120" s="1" t="s">
        <v>986</v>
      </c>
      <c r="R120" s="1" t="s">
        <v>34</v>
      </c>
    </row>
    <row r="121" spans="1:18" x14ac:dyDescent="0.2">
      <c r="A121" s="1" t="s">
        <v>166</v>
      </c>
      <c r="B121" s="2" t="str">
        <v>Hamatocaulis vernicosus</v>
      </c>
      <c r="C121" s="1" t="s">
        <v>469</v>
      </c>
      <c r="D121" s="1" t="s">
        <v>1543</v>
      </c>
      <c r="E121" t="s">
        <v>1610</v>
      </c>
      <c r="F121" t="s">
        <v>1496</v>
      </c>
      <c r="H121" s="1" t="s">
        <v>1513</v>
      </c>
      <c r="N121" s="1" t="s">
        <v>34</v>
      </c>
      <c r="O121" s="1" t="s">
        <v>986</v>
      </c>
      <c r="P121" s="1" t="s">
        <v>34</v>
      </c>
      <c r="Q121" s="1" t="s">
        <v>981</v>
      </c>
      <c r="R121" s="1" t="s">
        <v>34</v>
      </c>
    </row>
    <row r="122" spans="1:18" x14ac:dyDescent="0.2">
      <c r="A122" s="1" t="s">
        <v>168</v>
      </c>
      <c r="B122" s="2" t="str">
        <v>Buxbaumia viridis</v>
      </c>
      <c r="C122" s="1" t="s">
        <v>467</v>
      </c>
      <c r="D122" s="1" t="s">
        <v>1543</v>
      </c>
      <c r="E122" t="s">
        <v>1625</v>
      </c>
      <c r="F122" t="s">
        <v>1722</v>
      </c>
      <c r="H122" s="1" t="s">
        <v>1513</v>
      </c>
      <c r="N122" s="1" t="s">
        <v>34</v>
      </c>
      <c r="O122" s="1" t="s">
        <v>1020</v>
      </c>
      <c r="P122" s="1" t="s">
        <v>34</v>
      </c>
      <c r="Q122" s="1" t="s">
        <v>1020</v>
      </c>
      <c r="R122" s="1" t="s">
        <v>34</v>
      </c>
    </row>
    <row r="123" spans="1:18" x14ac:dyDescent="0.2">
      <c r="A123" s="1" t="s">
        <v>168</v>
      </c>
      <c r="B123" s="2" t="str">
        <v>Buxbaumia viridis</v>
      </c>
      <c r="C123" s="1" t="s">
        <v>469</v>
      </c>
      <c r="D123" s="1" t="s">
        <v>1543</v>
      </c>
      <c r="E123" t="s">
        <v>1610</v>
      </c>
      <c r="F123" t="s">
        <v>1501</v>
      </c>
      <c r="H123" s="1" t="s">
        <v>1513</v>
      </c>
      <c r="N123" s="1" t="s">
        <v>34</v>
      </c>
      <c r="O123" s="1" t="s">
        <v>986</v>
      </c>
      <c r="P123" s="1" t="s">
        <v>34</v>
      </c>
      <c r="Q123" s="1" t="s">
        <v>986</v>
      </c>
      <c r="R123" s="1" t="s">
        <v>34</v>
      </c>
    </row>
    <row r="124" spans="1:18" x14ac:dyDescent="0.2">
      <c r="A124" s="1" t="s">
        <v>168</v>
      </c>
      <c r="B124" s="2" t="str">
        <v>Buxbaumia viridis</v>
      </c>
      <c r="C124" s="1" t="s">
        <v>464</v>
      </c>
      <c r="D124" s="1" t="s">
        <v>1543</v>
      </c>
      <c r="E124" t="s">
        <v>1511</v>
      </c>
      <c r="F124" t="s">
        <v>418</v>
      </c>
      <c r="H124" s="1" t="s">
        <v>1513</v>
      </c>
      <c r="N124" s="1" t="s">
        <v>34</v>
      </c>
      <c r="O124" s="1" t="s">
        <v>986</v>
      </c>
      <c r="P124" s="1" t="s">
        <v>34</v>
      </c>
      <c r="Q124" s="1" t="s">
        <v>986</v>
      </c>
      <c r="R124" s="1" t="s">
        <v>34</v>
      </c>
    </row>
    <row r="125" spans="1:18" x14ac:dyDescent="0.2">
      <c r="A125" s="1" t="s">
        <v>171</v>
      </c>
      <c r="B125" s="2" t="str">
        <v>Abies nebrodensis</v>
      </c>
      <c r="C125" s="1" t="s">
        <v>464</v>
      </c>
      <c r="D125" s="1" t="s">
        <v>1495</v>
      </c>
      <c r="E125" t="s">
        <v>1564</v>
      </c>
      <c r="F125" t="s">
        <v>1565</v>
      </c>
      <c r="H125" s="1" t="s">
        <v>1513</v>
      </c>
      <c r="N125" s="1" t="s">
        <v>88</v>
      </c>
      <c r="O125" s="1" t="s">
        <v>986</v>
      </c>
      <c r="P125" s="1" t="s">
        <v>88</v>
      </c>
      <c r="Q125" s="1" t="s">
        <v>1020</v>
      </c>
      <c r="R125" s="1" t="s">
        <v>88</v>
      </c>
    </row>
    <row r="126" spans="1:18" x14ac:dyDescent="0.2">
      <c r="A126" s="1" t="s">
        <v>172</v>
      </c>
      <c r="B126" s="2" t="str">
        <v>Silene hicesiae</v>
      </c>
      <c r="C126" s="1" t="s">
        <v>464</v>
      </c>
      <c r="D126" s="1" t="s">
        <v>1495</v>
      </c>
      <c r="E126" t="s">
        <v>1003</v>
      </c>
      <c r="F126" t="s">
        <v>1198</v>
      </c>
      <c r="H126" s="1" t="s">
        <v>1513</v>
      </c>
      <c r="N126" s="1" t="s">
        <v>12</v>
      </c>
      <c r="O126" s="1" t="s">
        <v>986</v>
      </c>
      <c r="P126" s="1" t="s">
        <v>12</v>
      </c>
      <c r="Q126" s="1" t="s">
        <v>986</v>
      </c>
      <c r="R126" s="1" t="s">
        <v>12</v>
      </c>
    </row>
    <row r="127" spans="1:18" x14ac:dyDescent="0.2">
      <c r="A127" s="1" t="s">
        <v>173</v>
      </c>
      <c r="B127" s="2" t="str">
        <v>Brassica macrocarpa</v>
      </c>
      <c r="C127" s="1" t="s">
        <v>464</v>
      </c>
      <c r="D127" s="1" t="s">
        <v>1495</v>
      </c>
      <c r="E127" t="s">
        <v>1004</v>
      </c>
      <c r="F127" t="s">
        <v>1067</v>
      </c>
      <c r="H127" s="1" t="s">
        <v>1513</v>
      </c>
      <c r="N127" s="1" t="s">
        <v>12</v>
      </c>
      <c r="O127" s="1" t="s">
        <v>986</v>
      </c>
      <c r="P127" s="1" t="s">
        <v>12</v>
      </c>
      <c r="Q127" s="1" t="s">
        <v>986</v>
      </c>
      <c r="R127" s="1" t="s">
        <v>12</v>
      </c>
    </row>
    <row r="128" spans="1:18" x14ac:dyDescent="0.2">
      <c r="A128" s="1" t="s">
        <v>174</v>
      </c>
      <c r="B128" s="2" t="str">
        <v>Cytisus aeolicus</v>
      </c>
      <c r="C128" s="1" t="s">
        <v>464</v>
      </c>
      <c r="D128" s="1" t="s">
        <v>1495</v>
      </c>
      <c r="E128" t="s">
        <v>1637</v>
      </c>
      <c r="F128" t="s">
        <v>1638</v>
      </c>
      <c r="H128" s="1" t="s">
        <v>1513</v>
      </c>
      <c r="N128" s="1" t="s">
        <v>12</v>
      </c>
      <c r="O128" s="1" t="s">
        <v>981</v>
      </c>
      <c r="P128" s="1" t="s">
        <v>12</v>
      </c>
      <c r="Q128" s="1" t="s">
        <v>981</v>
      </c>
      <c r="R128" s="1" t="s">
        <v>12</v>
      </c>
    </row>
    <row r="129" spans="1:18" x14ac:dyDescent="0.2">
      <c r="A129" s="1" t="s">
        <v>175</v>
      </c>
      <c r="B129" s="2" t="str">
        <v>Galium litorale</v>
      </c>
      <c r="C129" s="1" t="s">
        <v>464</v>
      </c>
      <c r="D129" s="1" t="s">
        <v>1495</v>
      </c>
      <c r="E129" t="s">
        <v>1004</v>
      </c>
      <c r="F129" t="s">
        <v>1003</v>
      </c>
      <c r="H129" s="1" t="s">
        <v>1513</v>
      </c>
      <c r="N129" s="1" t="s">
        <v>34</v>
      </c>
      <c r="O129" s="1" t="s">
        <v>986</v>
      </c>
      <c r="P129" s="1" t="s">
        <v>34</v>
      </c>
      <c r="Q129" s="1" t="s">
        <v>986</v>
      </c>
      <c r="R129" s="1" t="s">
        <v>34</v>
      </c>
    </row>
    <row r="130" spans="1:18" x14ac:dyDescent="0.2">
      <c r="A130" s="1" t="s">
        <v>176</v>
      </c>
      <c r="B130" s="2" t="str">
        <v>Leontodon siculus</v>
      </c>
      <c r="C130" s="1" t="s">
        <v>464</v>
      </c>
      <c r="D130" s="1" t="s">
        <v>1495</v>
      </c>
      <c r="E130" t="s">
        <v>1078</v>
      </c>
      <c r="F130" t="s">
        <v>1110</v>
      </c>
      <c r="H130" s="1" t="s">
        <v>1513</v>
      </c>
      <c r="N130" s="1" t="s">
        <v>34</v>
      </c>
      <c r="O130" s="1" t="s">
        <v>986</v>
      </c>
      <c r="P130" s="1" t="s">
        <v>34</v>
      </c>
      <c r="Q130" s="1" t="s">
        <v>986</v>
      </c>
      <c r="R130" s="1" t="s">
        <v>34</v>
      </c>
    </row>
    <row r="131" spans="1:18" x14ac:dyDescent="0.2">
      <c r="A131" s="1" t="s">
        <v>177</v>
      </c>
      <c r="B131" s="2" t="str">
        <v>Ophrys lunulata</v>
      </c>
      <c r="C131" s="1" t="s">
        <v>464</v>
      </c>
      <c r="D131" s="1" t="s">
        <v>1495</v>
      </c>
      <c r="E131" t="s">
        <v>1639</v>
      </c>
      <c r="F131" t="s">
        <v>1014</v>
      </c>
      <c r="H131" s="1" t="s">
        <v>1513</v>
      </c>
      <c r="N131" s="1" t="s">
        <v>34</v>
      </c>
      <c r="O131" s="1" t="s">
        <v>986</v>
      </c>
      <c r="P131" s="1" t="s">
        <v>34</v>
      </c>
      <c r="Q131" s="1" t="s">
        <v>986</v>
      </c>
      <c r="R131" s="1" t="s">
        <v>34</v>
      </c>
    </row>
    <row r="132" spans="1:18" x14ac:dyDescent="0.2">
      <c r="A132" s="1" t="s">
        <v>178</v>
      </c>
      <c r="B132" s="2" t="str">
        <v>Elatine gussonei</v>
      </c>
      <c r="C132" s="1" t="s">
        <v>464</v>
      </c>
      <c r="D132" s="1" t="s">
        <v>1545</v>
      </c>
      <c r="E132" t="s">
        <v>1234</v>
      </c>
      <c r="F132" t="s">
        <v>1232</v>
      </c>
      <c r="H132" s="1" t="s">
        <v>1513</v>
      </c>
      <c r="N132" s="1" t="s">
        <v>88</v>
      </c>
      <c r="O132" s="1" t="s">
        <v>981</v>
      </c>
      <c r="P132" s="1" t="s">
        <v>12</v>
      </c>
      <c r="Q132" s="1" t="s">
        <v>981</v>
      </c>
      <c r="R132" s="1" t="s">
        <v>12</v>
      </c>
    </row>
    <row r="133" spans="1:18" x14ac:dyDescent="0.2">
      <c r="A133" s="1" t="s">
        <v>179</v>
      </c>
      <c r="B133" s="2" t="str">
        <v>Linaria pseudolaxiflora</v>
      </c>
      <c r="C133" s="1" t="s">
        <v>464</v>
      </c>
      <c r="D133" s="1" t="s">
        <v>1495</v>
      </c>
      <c r="E133" t="s">
        <v>1540</v>
      </c>
      <c r="F133" t="s">
        <v>1004</v>
      </c>
      <c r="H133" s="1" t="s">
        <v>1513</v>
      </c>
      <c r="N133" s="1" t="s">
        <v>88</v>
      </c>
      <c r="O133" s="1" t="s">
        <v>986</v>
      </c>
      <c r="P133" s="1" t="s">
        <v>12</v>
      </c>
      <c r="Q133" s="1" t="s">
        <v>986</v>
      </c>
      <c r="R133" s="1" t="s">
        <v>12</v>
      </c>
    </row>
    <row r="134" spans="1:18" x14ac:dyDescent="0.2">
      <c r="A134" s="1" t="s">
        <v>180</v>
      </c>
      <c r="B134" s="2" t="str">
        <v>Leopoldia gussonei</v>
      </c>
      <c r="C134" s="1" t="s">
        <v>464</v>
      </c>
      <c r="D134" s="1" t="s">
        <v>1495</v>
      </c>
      <c r="E134" t="s">
        <v>1003</v>
      </c>
      <c r="F134" t="s">
        <v>1137</v>
      </c>
      <c r="H134" s="1" t="s">
        <v>1513</v>
      </c>
      <c r="N134" s="1" t="s">
        <v>12</v>
      </c>
      <c r="O134" s="1" t="s">
        <v>986</v>
      </c>
      <c r="P134" s="1" t="s">
        <v>12</v>
      </c>
      <c r="Q134" s="1" t="s">
        <v>986</v>
      </c>
      <c r="R134" s="1" t="s">
        <v>12</v>
      </c>
    </row>
    <row r="135" spans="1:18" x14ac:dyDescent="0.2">
      <c r="A135" s="1" t="s">
        <v>181</v>
      </c>
      <c r="B135" s="2" t="str">
        <v>Petagnaea gussonei</v>
      </c>
      <c r="C135" s="1" t="s">
        <v>464</v>
      </c>
      <c r="D135" s="1" t="s">
        <v>1545</v>
      </c>
      <c r="E135" t="s">
        <v>1252</v>
      </c>
      <c r="F135" t="s">
        <v>1137</v>
      </c>
      <c r="H135" s="1" t="s">
        <v>1513</v>
      </c>
      <c r="N135" s="1" t="s">
        <v>34</v>
      </c>
      <c r="O135" s="1" t="s">
        <v>986</v>
      </c>
      <c r="P135" s="1" t="s">
        <v>34</v>
      </c>
      <c r="Q135" s="1" t="s">
        <v>986</v>
      </c>
      <c r="R135" s="1" t="s">
        <v>34</v>
      </c>
    </row>
    <row r="136" spans="1:18" x14ac:dyDescent="0.2">
      <c r="A136" s="1" t="s">
        <v>182</v>
      </c>
      <c r="B136" s="2" t="str">
        <v>Tripolium sorrentinoi</v>
      </c>
      <c r="C136" s="1" t="s">
        <v>464</v>
      </c>
      <c r="D136" s="1" t="s">
        <v>1495</v>
      </c>
      <c r="E136" t="s">
        <v>1604</v>
      </c>
      <c r="F136" t="s">
        <v>1609</v>
      </c>
      <c r="H136" s="1" t="s">
        <v>1513</v>
      </c>
      <c r="N136" s="1" t="s">
        <v>12</v>
      </c>
      <c r="O136" s="1" t="s">
        <v>986</v>
      </c>
      <c r="P136" s="1" t="s">
        <v>12</v>
      </c>
      <c r="Q136" s="1" t="s">
        <v>986</v>
      </c>
      <c r="R136" s="1" t="s">
        <v>12</v>
      </c>
    </row>
    <row r="137" spans="1:18" x14ac:dyDescent="0.2">
      <c r="A137" s="1" t="s">
        <v>183</v>
      </c>
      <c r="B137" s="2" t="str">
        <v>Athamanta cortiana</v>
      </c>
      <c r="C137" s="1" t="s">
        <v>464</v>
      </c>
      <c r="D137" s="1" t="s">
        <v>1495</v>
      </c>
      <c r="E137" t="s">
        <v>1067</v>
      </c>
      <c r="F137" t="s">
        <v>1163</v>
      </c>
      <c r="H137" s="1" t="s">
        <v>1513</v>
      </c>
      <c r="N137" s="1" t="s">
        <v>88</v>
      </c>
      <c r="O137" s="1" t="s">
        <v>986</v>
      </c>
      <c r="P137" s="1" t="s">
        <v>88</v>
      </c>
      <c r="Q137" s="1" t="s">
        <v>986</v>
      </c>
      <c r="R137" s="1" t="s">
        <v>88</v>
      </c>
    </row>
    <row r="138" spans="1:18" x14ac:dyDescent="0.2">
      <c r="A138" s="1" t="s">
        <v>184</v>
      </c>
      <c r="B138" s="2" t="str">
        <v>Primula apennina</v>
      </c>
      <c r="C138" s="1" t="s">
        <v>469</v>
      </c>
      <c r="D138" s="1" t="s">
        <v>1495</v>
      </c>
      <c r="E138" t="s">
        <v>1163</v>
      </c>
      <c r="F138" t="s">
        <v>1773</v>
      </c>
      <c r="H138" s="1" t="s">
        <v>1513</v>
      </c>
      <c r="N138" s="1" t="s">
        <v>12</v>
      </c>
      <c r="O138" s="1" t="s">
        <v>986</v>
      </c>
      <c r="P138" s="1" t="s">
        <v>88</v>
      </c>
      <c r="Q138" s="1" t="s">
        <v>986</v>
      </c>
      <c r="R138" s="1" t="s">
        <v>88</v>
      </c>
    </row>
    <row r="139" spans="1:18" x14ac:dyDescent="0.2">
      <c r="A139" s="1" t="s">
        <v>185</v>
      </c>
      <c r="B139" s="2" t="str">
        <v>Vandenboschia speciosa</v>
      </c>
      <c r="C139" s="1" t="s">
        <v>464</v>
      </c>
      <c r="D139" s="1" t="s">
        <v>1545</v>
      </c>
      <c r="E139" t="s">
        <v>1067</v>
      </c>
      <c r="F139" t="s">
        <v>1163</v>
      </c>
      <c r="H139" s="1" t="s">
        <v>1513</v>
      </c>
      <c r="N139" s="1" t="s">
        <v>34</v>
      </c>
      <c r="O139" s="1" t="s">
        <v>981</v>
      </c>
      <c r="P139" s="1" t="s">
        <v>34</v>
      </c>
      <c r="Q139" s="1" t="s">
        <v>986</v>
      </c>
      <c r="R139" s="1" t="s">
        <v>34</v>
      </c>
    </row>
    <row r="140" spans="1:18" x14ac:dyDescent="0.2">
      <c r="A140" s="1" t="s">
        <v>186</v>
      </c>
      <c r="B140" s="2" t="str">
        <v>Ionopsidium savianum</v>
      </c>
      <c r="C140" s="1" t="s">
        <v>464</v>
      </c>
      <c r="D140" s="1" t="s">
        <v>1495</v>
      </c>
      <c r="E140" t="s">
        <v>1111</v>
      </c>
      <c r="F140" t="s">
        <v>1613</v>
      </c>
      <c r="H140" s="1" t="s">
        <v>1513</v>
      </c>
      <c r="N140" s="1" t="s">
        <v>34</v>
      </c>
      <c r="O140" s="1" t="s">
        <v>986</v>
      </c>
      <c r="P140" s="1" t="s">
        <v>34</v>
      </c>
      <c r="Q140" s="1" t="s">
        <v>986</v>
      </c>
      <c r="R140" s="1" t="s">
        <v>34</v>
      </c>
    </row>
    <row r="141" spans="1:18" x14ac:dyDescent="0.2">
      <c r="A141" s="1" t="s">
        <v>188</v>
      </c>
      <c r="B141" s="2" t="str">
        <v>Eleocharis carniolica</v>
      </c>
      <c r="C141" s="1" t="s">
        <v>469</v>
      </c>
      <c r="D141" s="1" t="s">
        <v>1545</v>
      </c>
      <c r="G141" t="s">
        <v>1003</v>
      </c>
      <c r="H141" s="1" t="s">
        <v>1513</v>
      </c>
      <c r="N141" s="1" t="s">
        <v>12</v>
      </c>
      <c r="O141" s="1" t="s">
        <v>986</v>
      </c>
      <c r="P141" s="1" t="s">
        <v>12</v>
      </c>
      <c r="Q141" s="1" t="s">
        <v>986</v>
      </c>
      <c r="R141" s="1" t="s">
        <v>12</v>
      </c>
    </row>
    <row r="142" spans="1:18" x14ac:dyDescent="0.2">
      <c r="A142" s="1" t="s">
        <v>188</v>
      </c>
      <c r="B142" s="2" t="str">
        <v>Eleocharis carniolica</v>
      </c>
      <c r="C142" s="1" t="s">
        <v>467</v>
      </c>
      <c r="D142" s="1" t="s">
        <v>1545</v>
      </c>
      <c r="E142" t="s">
        <v>1520</v>
      </c>
      <c r="F142" t="s">
        <v>1046</v>
      </c>
      <c r="H142" s="1" t="s">
        <v>1513</v>
      </c>
      <c r="N142" s="1" t="s">
        <v>12</v>
      </c>
      <c r="O142" s="1" t="s">
        <v>986</v>
      </c>
      <c r="P142" s="1" t="s">
        <v>12</v>
      </c>
      <c r="Q142" s="1" t="s">
        <v>986</v>
      </c>
      <c r="R142" s="1" t="s">
        <v>12</v>
      </c>
    </row>
    <row r="143" spans="1:18" x14ac:dyDescent="0.2">
      <c r="A143" s="1" t="s">
        <v>192</v>
      </c>
      <c r="B143" s="2" t="str">
        <v>Aquilegia bertolonii</v>
      </c>
      <c r="C143" s="1" t="s">
        <v>464</v>
      </c>
      <c r="D143" s="1" t="s">
        <v>1495</v>
      </c>
      <c r="E143" t="s">
        <v>1067</v>
      </c>
      <c r="F143" t="s">
        <v>1163</v>
      </c>
      <c r="H143" s="1" t="s">
        <v>1513</v>
      </c>
      <c r="N143" s="1" t="s">
        <v>88</v>
      </c>
      <c r="O143" s="1" t="s">
        <v>986</v>
      </c>
      <c r="P143" s="1" t="s">
        <v>88</v>
      </c>
      <c r="Q143" s="1" t="s">
        <v>986</v>
      </c>
      <c r="R143" s="1" t="s">
        <v>88</v>
      </c>
    </row>
    <row r="144" spans="1:18" x14ac:dyDescent="0.2">
      <c r="A144" s="1" t="s">
        <v>191</v>
      </c>
      <c r="B144" s="2" t="str">
        <v>Aquilegia reuteri</v>
      </c>
      <c r="C144" s="1" t="s">
        <v>467</v>
      </c>
      <c r="D144" s="1" t="s">
        <v>1495</v>
      </c>
      <c r="G144" t="s">
        <v>1043</v>
      </c>
      <c r="H144" s="1" t="s">
        <v>1497</v>
      </c>
      <c r="N144" s="1" t="s">
        <v>34</v>
      </c>
      <c r="O144" s="1" t="s">
        <v>1117</v>
      </c>
      <c r="P144" s="1" t="s">
        <v>159</v>
      </c>
      <c r="Q144" s="1" t="s">
        <v>1117</v>
      </c>
      <c r="R144" s="1" t="s">
        <v>159</v>
      </c>
    </row>
    <row r="145" spans="1:19" x14ac:dyDescent="0.2">
      <c r="A145" s="1" t="s">
        <v>195</v>
      </c>
      <c r="B145" s="2" t="str">
        <v>Aquilegia ophiolitica</v>
      </c>
      <c r="C145" s="1" t="s">
        <v>464</v>
      </c>
      <c r="D145" s="1" t="s">
        <v>1495</v>
      </c>
      <c r="E145" t="s">
        <v>1004</v>
      </c>
      <c r="F145" t="s">
        <v>1003</v>
      </c>
      <c r="H145" s="1" t="s">
        <v>1531</v>
      </c>
      <c r="I145" s="1" t="s">
        <v>1543</v>
      </c>
      <c r="L145" t="s">
        <v>418</v>
      </c>
      <c r="N145" s="1" t="s">
        <v>34</v>
      </c>
      <c r="O145" s="1" t="s">
        <v>1117</v>
      </c>
      <c r="P145" s="1" t="s">
        <v>159</v>
      </c>
      <c r="Q145" s="1" t="s">
        <v>986</v>
      </c>
      <c r="R145" s="1" t="s">
        <v>34</v>
      </c>
      <c r="S145" t="s">
        <v>2547</v>
      </c>
    </row>
    <row r="146" spans="1:19" x14ac:dyDescent="0.2">
      <c r="A146" s="1" t="s">
        <v>196</v>
      </c>
      <c r="B146" s="2" t="str">
        <v>Gentiana ligustica</v>
      </c>
      <c r="C146" s="1" t="s">
        <v>464</v>
      </c>
      <c r="D146" s="1" t="s">
        <v>1495</v>
      </c>
      <c r="E146" t="s">
        <v>1004</v>
      </c>
      <c r="F146" t="s">
        <v>1003</v>
      </c>
      <c r="H146" s="1" t="s">
        <v>1531</v>
      </c>
      <c r="I146" s="1" t="s">
        <v>1543</v>
      </c>
      <c r="L146" t="s">
        <v>2548</v>
      </c>
      <c r="N146" s="1" t="s">
        <v>34</v>
      </c>
      <c r="O146" s="1" t="s">
        <v>1117</v>
      </c>
      <c r="P146" s="1" t="s">
        <v>159</v>
      </c>
      <c r="Q146" s="1" t="s">
        <v>1117</v>
      </c>
      <c r="R146" s="1" t="s">
        <v>159</v>
      </c>
      <c r="S146" t="s">
        <v>2549</v>
      </c>
    </row>
    <row r="147" spans="1:19" x14ac:dyDescent="0.2">
      <c r="A147" s="1" t="s">
        <v>196</v>
      </c>
      <c r="B147" s="2" t="str">
        <v>Gentiana ligustica</v>
      </c>
      <c r="C147" s="1" t="s">
        <v>467</v>
      </c>
      <c r="D147" s="1" t="s">
        <v>1495</v>
      </c>
      <c r="E147" t="s">
        <v>1137</v>
      </c>
      <c r="F147" t="s">
        <v>1609</v>
      </c>
      <c r="H147" s="1" t="s">
        <v>1531</v>
      </c>
      <c r="I147" s="1" t="s">
        <v>1543</v>
      </c>
      <c r="L147" t="s">
        <v>2550</v>
      </c>
      <c r="N147" s="1" t="s">
        <v>34</v>
      </c>
      <c r="O147" s="1" t="s">
        <v>1117</v>
      </c>
      <c r="P147" s="1" t="s">
        <v>159</v>
      </c>
      <c r="Q147" s="1" t="s">
        <v>1117</v>
      </c>
      <c r="R147" s="1" t="s">
        <v>159</v>
      </c>
      <c r="S147" t="s">
        <v>2551</v>
      </c>
    </row>
    <row r="148" spans="1:19" x14ac:dyDescent="0.2">
      <c r="A148" s="1" t="s">
        <v>197</v>
      </c>
      <c r="B148" s="2" t="str">
        <v>Acis nicaeensis</v>
      </c>
      <c r="C148" s="1" t="s">
        <v>464</v>
      </c>
      <c r="D148" s="1" t="s">
        <v>1495</v>
      </c>
      <c r="G148" t="s">
        <v>1548</v>
      </c>
      <c r="H148" s="1" t="s">
        <v>1513</v>
      </c>
      <c r="N148" s="1" t="s">
        <v>34</v>
      </c>
      <c r="O148" s="1" t="s">
        <v>986</v>
      </c>
      <c r="P148" s="1" t="s">
        <v>88</v>
      </c>
      <c r="Q148" s="1" t="s">
        <v>981</v>
      </c>
      <c r="R148" s="1" t="s">
        <v>88</v>
      </c>
      <c r="S148" t="s">
        <v>1650</v>
      </c>
    </row>
    <row r="149" spans="1:19" x14ac:dyDescent="0.2">
      <c r="A149" s="1" t="s">
        <v>198</v>
      </c>
      <c r="B149" s="2" t="str">
        <v>Campanula sabatia</v>
      </c>
      <c r="C149" s="1" t="s">
        <v>464</v>
      </c>
      <c r="D149" s="1" t="s">
        <v>1495</v>
      </c>
      <c r="E149" t="s">
        <v>1137</v>
      </c>
      <c r="F149" t="s">
        <v>1609</v>
      </c>
      <c r="H149" s="1" t="s">
        <v>1531</v>
      </c>
      <c r="I149" s="1" t="s">
        <v>1543</v>
      </c>
      <c r="L149" t="s">
        <v>1615</v>
      </c>
      <c r="N149" s="1" t="s">
        <v>34</v>
      </c>
      <c r="O149" s="1" t="s">
        <v>986</v>
      </c>
      <c r="P149" s="1" t="s">
        <v>34</v>
      </c>
      <c r="Q149" s="1" t="s">
        <v>981</v>
      </c>
      <c r="R149" s="1" t="s">
        <v>34</v>
      </c>
    </row>
    <row r="150" spans="1:19" x14ac:dyDescent="0.2">
      <c r="A150" s="1" t="s">
        <v>200</v>
      </c>
      <c r="B150" s="2" t="str">
        <v>Asplenium adulterinum</v>
      </c>
      <c r="C150" s="1" t="s">
        <v>467</v>
      </c>
      <c r="D150" s="1" t="s">
        <v>1495</v>
      </c>
      <c r="G150" t="s">
        <v>2552</v>
      </c>
      <c r="H150" s="1" t="s">
        <v>1513</v>
      </c>
      <c r="N150" s="1" t="s">
        <v>34</v>
      </c>
      <c r="O150" s="1" t="s">
        <v>986</v>
      </c>
      <c r="P150" s="1" t="s">
        <v>34</v>
      </c>
      <c r="Q150" s="1" t="s">
        <v>986</v>
      </c>
      <c r="R150" s="1" t="s">
        <v>34</v>
      </c>
      <c r="S150" t="s">
        <v>2553</v>
      </c>
    </row>
    <row r="151" spans="1:19" x14ac:dyDescent="0.2">
      <c r="A151" s="1" t="s">
        <v>200</v>
      </c>
      <c r="B151" s="2" t="str">
        <v>Asplenium adulterinum</v>
      </c>
      <c r="C151" s="1" t="s">
        <v>469</v>
      </c>
      <c r="D151" s="1" t="s">
        <v>1495</v>
      </c>
      <c r="E151" t="s">
        <v>1043</v>
      </c>
      <c r="F151" t="s">
        <v>1001</v>
      </c>
      <c r="H151" s="1" t="s">
        <v>1531</v>
      </c>
      <c r="N151" s="1" t="s">
        <v>34</v>
      </c>
      <c r="O151" s="1" t="s">
        <v>986</v>
      </c>
      <c r="P151" s="1" t="s">
        <v>34</v>
      </c>
      <c r="Q151" s="1" t="s">
        <v>986</v>
      </c>
      <c r="R151" s="1" t="s">
        <v>34</v>
      </c>
    </row>
    <row r="152" spans="1:19" x14ac:dyDescent="0.2">
      <c r="A152" s="1" t="s">
        <v>202</v>
      </c>
      <c r="B152" s="2" t="str">
        <v>Adenophora lilifolia</v>
      </c>
      <c r="C152" s="1" t="s">
        <v>467</v>
      </c>
      <c r="D152" s="1" t="s">
        <v>1495</v>
      </c>
      <c r="E152" t="s">
        <v>2554</v>
      </c>
      <c r="F152" t="s">
        <v>2555</v>
      </c>
      <c r="H152" s="1" t="s">
        <v>1513</v>
      </c>
      <c r="N152" s="1" t="s">
        <v>12</v>
      </c>
      <c r="O152" s="1" t="s">
        <v>1126</v>
      </c>
      <c r="P152" s="1" t="s">
        <v>34</v>
      </c>
      <c r="Q152" s="1" t="s">
        <v>1126</v>
      </c>
      <c r="R152" s="1" t="s">
        <v>34</v>
      </c>
      <c r="S152" t="s">
        <v>2556</v>
      </c>
    </row>
    <row r="153" spans="1:19" x14ac:dyDescent="0.2">
      <c r="A153" s="1" t="s">
        <v>204</v>
      </c>
      <c r="B153" s="2" t="str">
        <v>Astragalus alopecurus</v>
      </c>
      <c r="C153" s="1" t="s">
        <v>467</v>
      </c>
      <c r="D153" s="1" t="s">
        <v>1495</v>
      </c>
      <c r="E153" t="s">
        <v>1572</v>
      </c>
      <c r="F153" t="s">
        <v>1552</v>
      </c>
      <c r="H153" s="1" t="s">
        <v>1497</v>
      </c>
      <c r="I153" s="1" t="s">
        <v>1543</v>
      </c>
      <c r="L153" t="s">
        <v>1572</v>
      </c>
      <c r="M153" s="1" t="s">
        <v>1497</v>
      </c>
      <c r="N153" s="1" t="s">
        <v>34</v>
      </c>
      <c r="O153" s="1" t="s">
        <v>986</v>
      </c>
      <c r="P153" s="1" t="s">
        <v>34</v>
      </c>
      <c r="Q153" s="1" t="s">
        <v>986</v>
      </c>
      <c r="R153" s="1" t="s">
        <v>34</v>
      </c>
    </row>
    <row r="154" spans="1:19" x14ac:dyDescent="0.2">
      <c r="A154" s="1" t="s">
        <v>205</v>
      </c>
      <c r="B154" s="2" t="str">
        <v>Dracocephalum austriacum</v>
      </c>
      <c r="C154" s="1" t="s">
        <v>467</v>
      </c>
      <c r="D154" s="1" t="s">
        <v>1495</v>
      </c>
      <c r="G154" t="s">
        <v>1667</v>
      </c>
      <c r="H154" s="1" t="s">
        <v>1497</v>
      </c>
      <c r="N154" s="1" t="s">
        <v>12</v>
      </c>
      <c r="O154" s="1" t="s">
        <v>981</v>
      </c>
      <c r="P154" s="1" t="s">
        <v>12</v>
      </c>
      <c r="Q154" s="1" t="s">
        <v>986</v>
      </c>
      <c r="R154" s="1" t="s">
        <v>34</v>
      </c>
      <c r="S154" t="s">
        <v>2557</v>
      </c>
    </row>
    <row r="155" spans="1:19" x14ac:dyDescent="0.2">
      <c r="A155" s="1" t="s">
        <v>206</v>
      </c>
      <c r="B155" s="2" t="str">
        <v>Isoetes malinverniana</v>
      </c>
      <c r="C155" s="1" t="s">
        <v>469</v>
      </c>
      <c r="D155" s="1" t="s">
        <v>1495</v>
      </c>
      <c r="G155" t="s">
        <v>2558</v>
      </c>
      <c r="H155" s="1" t="s">
        <v>1513</v>
      </c>
      <c r="N155" s="1" t="s">
        <v>88</v>
      </c>
      <c r="O155" s="1" t="s">
        <v>981</v>
      </c>
      <c r="P155" s="1" t="s">
        <v>34</v>
      </c>
      <c r="Q155" s="1" t="s">
        <v>981</v>
      </c>
      <c r="R155" s="1" t="s">
        <v>88</v>
      </c>
    </row>
    <row r="156" spans="1:19" x14ac:dyDescent="0.2">
      <c r="A156" s="1" t="s">
        <v>207</v>
      </c>
      <c r="B156" s="2" t="str">
        <v>Saxifraga florulenta</v>
      </c>
      <c r="C156" s="1" t="s">
        <v>467</v>
      </c>
      <c r="D156" s="1" t="s">
        <v>1545</v>
      </c>
      <c r="G156" t="s">
        <v>2559</v>
      </c>
      <c r="H156" s="1" t="s">
        <v>1603</v>
      </c>
      <c r="N156" s="1" t="s">
        <v>12</v>
      </c>
      <c r="O156" s="1" t="s">
        <v>986</v>
      </c>
      <c r="P156" s="1" t="s">
        <v>12</v>
      </c>
      <c r="Q156" s="1" t="s">
        <v>986</v>
      </c>
      <c r="R156" s="1" t="s">
        <v>12</v>
      </c>
    </row>
    <row r="157" spans="1:19" x14ac:dyDescent="0.2">
      <c r="A157" s="1" t="s">
        <v>209</v>
      </c>
      <c r="B157" s="2" t="str">
        <v>Trifolium saxatile</v>
      </c>
      <c r="C157" s="1" t="s">
        <v>467</v>
      </c>
      <c r="D157" s="1" t="s">
        <v>1495</v>
      </c>
      <c r="G157" t="s">
        <v>2560</v>
      </c>
      <c r="H157" s="1" t="s">
        <v>1497</v>
      </c>
      <c r="I157" s="1" t="s">
        <v>1543</v>
      </c>
      <c r="L157" t="s">
        <v>1577</v>
      </c>
      <c r="M157" s="1" t="s">
        <v>1497</v>
      </c>
      <c r="N157" s="1" t="s">
        <v>12</v>
      </c>
      <c r="O157" s="1" t="s">
        <v>1126</v>
      </c>
      <c r="P157" s="1" t="s">
        <v>34</v>
      </c>
      <c r="Q157" s="1" t="s">
        <v>986</v>
      </c>
      <c r="R157" s="1" t="s">
        <v>12</v>
      </c>
      <c r="S157" t="s">
        <v>2561</v>
      </c>
    </row>
    <row r="158" spans="1:19" x14ac:dyDescent="0.2">
      <c r="A158" s="1" t="s">
        <v>210</v>
      </c>
      <c r="B158" s="2" t="str">
        <v>Austropotamobius pallipes</v>
      </c>
      <c r="C158" s="1" t="s">
        <v>467</v>
      </c>
      <c r="D158" s="1" t="s">
        <v>1543</v>
      </c>
      <c r="E158" t="s">
        <v>2562</v>
      </c>
      <c r="F158" t="s">
        <v>2563</v>
      </c>
      <c r="H158" s="1" t="s">
        <v>1497</v>
      </c>
      <c r="N158" s="1" t="s">
        <v>34</v>
      </c>
      <c r="O158" s="1" t="s">
        <v>981</v>
      </c>
      <c r="P158" s="1" t="s">
        <v>34</v>
      </c>
      <c r="Q158" s="1" t="s">
        <v>981</v>
      </c>
      <c r="R158" s="1" t="s">
        <v>34</v>
      </c>
      <c r="S158" t="s">
        <v>2564</v>
      </c>
    </row>
    <row r="159" spans="1:19" x14ac:dyDescent="0.2">
      <c r="A159" s="1" t="s">
        <v>210</v>
      </c>
      <c r="B159" s="2" t="str">
        <v>Austropotamobius pallipes</v>
      </c>
      <c r="C159" s="1" t="s">
        <v>469</v>
      </c>
      <c r="D159" s="1" t="s">
        <v>1543</v>
      </c>
      <c r="E159" t="s">
        <v>2565</v>
      </c>
      <c r="F159" t="s">
        <v>2566</v>
      </c>
      <c r="H159" s="1" t="s">
        <v>1497</v>
      </c>
      <c r="N159" s="1" t="s">
        <v>34</v>
      </c>
      <c r="O159" s="1" t="s">
        <v>981</v>
      </c>
      <c r="P159" s="1" t="s">
        <v>34</v>
      </c>
      <c r="Q159" s="1" t="s">
        <v>981</v>
      </c>
      <c r="R159" s="1" t="s">
        <v>34</v>
      </c>
      <c r="S159" t="s">
        <v>2564</v>
      </c>
    </row>
    <row r="160" spans="1:19" x14ac:dyDescent="0.2">
      <c r="A160" s="1" t="s">
        <v>210</v>
      </c>
      <c r="B160" s="2" t="str">
        <v>Austropotamobius pallipes</v>
      </c>
      <c r="C160" s="1" t="s">
        <v>464</v>
      </c>
      <c r="D160" s="1" t="s">
        <v>1543</v>
      </c>
      <c r="E160" t="s">
        <v>2567</v>
      </c>
      <c r="F160" t="s">
        <v>106</v>
      </c>
      <c r="H160" s="1" t="s">
        <v>1497</v>
      </c>
      <c r="N160" s="1" t="s">
        <v>34</v>
      </c>
      <c r="O160" s="1" t="s">
        <v>981</v>
      </c>
      <c r="P160" s="1" t="s">
        <v>34</v>
      </c>
      <c r="Q160" s="1" t="s">
        <v>981</v>
      </c>
      <c r="R160" s="1" t="s">
        <v>34</v>
      </c>
      <c r="S160" t="s">
        <v>2564</v>
      </c>
    </row>
    <row r="161" spans="1:19" x14ac:dyDescent="0.2">
      <c r="A161" s="1" t="s">
        <v>211</v>
      </c>
      <c r="B161" s="2" t="str">
        <v>Austropotamobius torrentium</v>
      </c>
      <c r="C161" s="1" t="s">
        <v>467</v>
      </c>
      <c r="D161" s="1" t="s">
        <v>1543</v>
      </c>
      <c r="E161" t="s">
        <v>1610</v>
      </c>
      <c r="F161" t="s">
        <v>1508</v>
      </c>
      <c r="H161" s="1" t="s">
        <v>1497</v>
      </c>
      <c r="N161" s="1" t="s">
        <v>34</v>
      </c>
      <c r="O161" s="1" t="s">
        <v>1117</v>
      </c>
      <c r="P161" s="1" t="s">
        <v>34</v>
      </c>
      <c r="Q161" s="1" t="s">
        <v>981</v>
      </c>
      <c r="R161" s="1" t="s">
        <v>34</v>
      </c>
      <c r="S161" t="s">
        <v>2568</v>
      </c>
    </row>
    <row r="162" spans="1:19" x14ac:dyDescent="0.2">
      <c r="A162" s="1" t="s">
        <v>212</v>
      </c>
      <c r="B162" s="2" t="str">
        <v>Cordulegaster trinacriae</v>
      </c>
      <c r="C162" s="1" t="s">
        <v>464</v>
      </c>
      <c r="D162" s="1" t="s">
        <v>1543</v>
      </c>
      <c r="G162" t="s">
        <v>1552</v>
      </c>
      <c r="H162" s="1" t="s">
        <v>1497</v>
      </c>
      <c r="N162" s="1" t="s">
        <v>12</v>
      </c>
      <c r="O162" s="1" t="s">
        <v>986</v>
      </c>
      <c r="P162" s="1" t="s">
        <v>12</v>
      </c>
      <c r="Q162" s="1" t="s">
        <v>986</v>
      </c>
      <c r="R162" s="1" t="s">
        <v>34</v>
      </c>
      <c r="S162" t="s">
        <v>2569</v>
      </c>
    </row>
    <row r="163" spans="1:19" x14ac:dyDescent="0.2">
      <c r="A163" s="1" t="s">
        <v>214</v>
      </c>
      <c r="B163" s="2" t="str">
        <v>Lindenia tetraphylla</v>
      </c>
      <c r="C163" s="1" t="s">
        <v>464</v>
      </c>
      <c r="D163" s="1" t="s">
        <v>1543</v>
      </c>
      <c r="G163" t="s">
        <v>1550</v>
      </c>
      <c r="H163" s="1" t="s">
        <v>1497</v>
      </c>
      <c r="N163" s="1" t="s">
        <v>12</v>
      </c>
      <c r="O163" s="1" t="s">
        <v>1126</v>
      </c>
      <c r="P163" s="1" t="s">
        <v>34</v>
      </c>
      <c r="Q163" s="1" t="s">
        <v>986</v>
      </c>
      <c r="R163" s="1" t="s">
        <v>34</v>
      </c>
    </row>
    <row r="164" spans="1:19" x14ac:dyDescent="0.2">
      <c r="A164" s="1" t="s">
        <v>215</v>
      </c>
      <c r="B164" s="2" t="str">
        <v>Ophiogomphus cecilia</v>
      </c>
      <c r="C164" s="1" t="s">
        <v>469</v>
      </c>
      <c r="D164" s="1" t="s">
        <v>1543</v>
      </c>
      <c r="G164" t="s">
        <v>2570</v>
      </c>
      <c r="H164" s="1" t="s">
        <v>1497</v>
      </c>
      <c r="N164" s="1" t="s">
        <v>12</v>
      </c>
      <c r="O164" s="1" t="s">
        <v>1126</v>
      </c>
      <c r="P164" s="1" t="s">
        <v>34</v>
      </c>
      <c r="Q164" s="1" t="s">
        <v>986</v>
      </c>
      <c r="R164" s="1" t="s">
        <v>34</v>
      </c>
      <c r="S164" t="s">
        <v>2571</v>
      </c>
    </row>
    <row r="165" spans="1:19" x14ac:dyDescent="0.2">
      <c r="A165" s="1" t="s">
        <v>217</v>
      </c>
      <c r="B165" s="2" t="str">
        <v>Coenagrion ornatum</v>
      </c>
      <c r="C165" s="1" t="s">
        <v>464</v>
      </c>
      <c r="D165" s="1" t="s">
        <v>1543</v>
      </c>
      <c r="G165" t="s">
        <v>1496</v>
      </c>
      <c r="H165" s="1" t="s">
        <v>1497</v>
      </c>
      <c r="N165" s="1" t="s">
        <v>12</v>
      </c>
      <c r="O165" s="1" t="s">
        <v>986</v>
      </c>
      <c r="P165" s="1" t="s">
        <v>12</v>
      </c>
      <c r="Q165" s="1" t="s">
        <v>986</v>
      </c>
      <c r="R165" s="1" t="s">
        <v>34</v>
      </c>
    </row>
    <row r="166" spans="1:19" x14ac:dyDescent="0.2">
      <c r="A166" s="1" t="s">
        <v>218</v>
      </c>
      <c r="B166" s="2" t="str">
        <v>Leucorrhinia pectoralis</v>
      </c>
      <c r="C166" s="1" t="s">
        <v>467</v>
      </c>
      <c r="D166" s="1" t="s">
        <v>1543</v>
      </c>
      <c r="G166" t="s">
        <v>1496</v>
      </c>
      <c r="H166" s="1" t="s">
        <v>1497</v>
      </c>
      <c r="N166" s="1" t="s">
        <v>12</v>
      </c>
      <c r="O166" s="1" t="s">
        <v>986</v>
      </c>
      <c r="P166" s="1" t="s">
        <v>12</v>
      </c>
      <c r="Q166" s="1" t="s">
        <v>981</v>
      </c>
      <c r="R166" s="1" t="s">
        <v>12</v>
      </c>
      <c r="S166" t="s">
        <v>2572</v>
      </c>
    </row>
    <row r="167" spans="1:19" x14ac:dyDescent="0.2">
      <c r="A167" s="1" t="s">
        <v>219</v>
      </c>
      <c r="B167" s="2" t="str">
        <v>Cordulegaster heros</v>
      </c>
      <c r="C167" s="1" t="s">
        <v>469</v>
      </c>
      <c r="D167" s="1" t="s">
        <v>1543</v>
      </c>
      <c r="G167" t="s">
        <v>1505</v>
      </c>
      <c r="H167" s="1" t="s">
        <v>1497</v>
      </c>
      <c r="N167" s="1" t="s">
        <v>12</v>
      </c>
      <c r="O167" s="1" t="s">
        <v>1126</v>
      </c>
      <c r="P167" s="1" t="s">
        <v>12</v>
      </c>
      <c r="Q167" s="1" t="s">
        <v>1126</v>
      </c>
      <c r="R167" s="1" t="s">
        <v>12</v>
      </c>
    </row>
    <row r="168" spans="1:19" x14ac:dyDescent="0.2">
      <c r="A168" s="1" t="s">
        <v>220</v>
      </c>
      <c r="B168" s="2" t="str">
        <v>Oxygastra curtisii</v>
      </c>
      <c r="C168" s="1" t="s">
        <v>467</v>
      </c>
      <c r="D168" s="1" t="s">
        <v>1543</v>
      </c>
      <c r="G168" t="s">
        <v>2552</v>
      </c>
      <c r="H168" s="1" t="s">
        <v>1497</v>
      </c>
      <c r="N168" s="1" t="s">
        <v>12</v>
      </c>
      <c r="O168" s="1" t="s">
        <v>986</v>
      </c>
      <c r="P168" s="1" t="s">
        <v>34</v>
      </c>
      <c r="Q168" s="1" t="s">
        <v>986</v>
      </c>
      <c r="R168" s="1" t="s">
        <v>34</v>
      </c>
      <c r="S168" t="s">
        <v>2573</v>
      </c>
    </row>
    <row r="169" spans="1:19" x14ac:dyDescent="0.2">
      <c r="A169" s="1" t="s">
        <v>220</v>
      </c>
      <c r="B169" s="2" t="str">
        <v>Oxygastra curtisii</v>
      </c>
      <c r="C169" s="1" t="s">
        <v>469</v>
      </c>
      <c r="D169" s="1" t="s">
        <v>1543</v>
      </c>
      <c r="G169" t="s">
        <v>2574</v>
      </c>
      <c r="H169" s="1" t="s">
        <v>1497</v>
      </c>
      <c r="N169" s="1" t="s">
        <v>12</v>
      </c>
      <c r="O169" s="1" t="s">
        <v>986</v>
      </c>
      <c r="P169" s="1" t="s">
        <v>34</v>
      </c>
      <c r="Q169" s="1" t="s">
        <v>1126</v>
      </c>
      <c r="R169" s="1" t="s">
        <v>34</v>
      </c>
      <c r="S169" t="s">
        <v>2575</v>
      </c>
    </row>
    <row r="170" spans="1:19" x14ac:dyDescent="0.2">
      <c r="A170" s="1" t="s">
        <v>220</v>
      </c>
      <c r="B170" s="2" t="str">
        <v>Oxygastra curtisii</v>
      </c>
      <c r="C170" s="1" t="s">
        <v>464</v>
      </c>
      <c r="D170" s="1" t="s">
        <v>1543</v>
      </c>
      <c r="G170" t="s">
        <v>2576</v>
      </c>
      <c r="H170" s="1" t="s">
        <v>1497</v>
      </c>
      <c r="N170" s="1" t="s">
        <v>12</v>
      </c>
      <c r="O170" s="1" t="s">
        <v>986</v>
      </c>
      <c r="P170" s="1" t="s">
        <v>34</v>
      </c>
      <c r="Q170" s="1" t="s">
        <v>986</v>
      </c>
      <c r="R170" s="1" t="s">
        <v>34</v>
      </c>
      <c r="S170" t="s">
        <v>2577</v>
      </c>
    </row>
    <row r="171" spans="1:19" x14ac:dyDescent="0.2">
      <c r="A171" s="1" t="s">
        <v>221</v>
      </c>
      <c r="B171" s="2" t="str">
        <v>Coenagrion mercuriale</v>
      </c>
      <c r="C171" s="1" t="s">
        <v>469</v>
      </c>
      <c r="D171" s="1" t="s">
        <v>1543</v>
      </c>
      <c r="G171" t="s">
        <v>1571</v>
      </c>
      <c r="H171" s="1" t="s">
        <v>1497</v>
      </c>
      <c r="N171" s="1" t="s">
        <v>12</v>
      </c>
      <c r="O171" s="1" t="s">
        <v>981</v>
      </c>
      <c r="P171" s="1" t="s">
        <v>12</v>
      </c>
      <c r="Q171" s="1" t="s">
        <v>981</v>
      </c>
      <c r="R171" s="1" t="s">
        <v>34</v>
      </c>
      <c r="S171" t="s">
        <v>2578</v>
      </c>
    </row>
    <row r="172" spans="1:19" x14ac:dyDescent="0.2">
      <c r="A172" s="1" t="s">
        <v>221</v>
      </c>
      <c r="B172" s="2" t="str">
        <v>Coenagrion mercuriale</v>
      </c>
      <c r="C172" s="1" t="s">
        <v>464</v>
      </c>
      <c r="D172" s="1" t="s">
        <v>1543</v>
      </c>
      <c r="G172" t="s">
        <v>1236</v>
      </c>
      <c r="H172" s="1" t="s">
        <v>1497</v>
      </c>
      <c r="N172" s="1" t="s">
        <v>12</v>
      </c>
      <c r="O172" s="1" t="s">
        <v>981</v>
      </c>
      <c r="P172" s="1" t="s">
        <v>12</v>
      </c>
      <c r="Q172" s="1" t="s">
        <v>981</v>
      </c>
      <c r="R172" s="1" t="s">
        <v>12</v>
      </c>
      <c r="S172" t="s">
        <v>2579</v>
      </c>
    </row>
    <row r="173" spans="1:19" x14ac:dyDescent="0.2">
      <c r="A173" s="1" t="s">
        <v>222</v>
      </c>
      <c r="B173" s="2" t="str">
        <v>Vertigo geyeri</v>
      </c>
      <c r="C173" s="1" t="s">
        <v>467</v>
      </c>
      <c r="D173" s="1" t="s">
        <v>1543</v>
      </c>
      <c r="G173" t="s">
        <v>1501</v>
      </c>
      <c r="H173" s="1" t="s">
        <v>1497</v>
      </c>
      <c r="N173" s="1" t="s">
        <v>34</v>
      </c>
      <c r="O173" s="1" t="s">
        <v>1117</v>
      </c>
      <c r="P173" s="1" t="s">
        <v>159</v>
      </c>
      <c r="Q173" s="1" t="s">
        <v>1126</v>
      </c>
      <c r="R173" s="1" t="s">
        <v>34</v>
      </c>
      <c r="S173" t="s">
        <v>2580</v>
      </c>
    </row>
    <row r="174" spans="1:19" x14ac:dyDescent="0.2">
      <c r="A174" s="1" t="s">
        <v>223</v>
      </c>
      <c r="B174" s="2" t="str">
        <v>Vertigo angustior</v>
      </c>
      <c r="C174" s="1" t="s">
        <v>467</v>
      </c>
      <c r="D174" s="1" t="s">
        <v>1543</v>
      </c>
      <c r="G174" t="s">
        <v>1578</v>
      </c>
      <c r="H174" s="1" t="s">
        <v>1497</v>
      </c>
      <c r="N174" s="1" t="s">
        <v>34</v>
      </c>
      <c r="O174" s="1" t="s">
        <v>1117</v>
      </c>
      <c r="P174" s="1" t="s">
        <v>159</v>
      </c>
      <c r="Q174" s="1" t="s">
        <v>1126</v>
      </c>
      <c r="R174" s="1" t="s">
        <v>34</v>
      </c>
      <c r="S174" t="s">
        <v>2580</v>
      </c>
    </row>
    <row r="175" spans="1:19" x14ac:dyDescent="0.2">
      <c r="A175" s="1" t="s">
        <v>223</v>
      </c>
      <c r="B175" s="2" t="str">
        <v>Vertigo angustior</v>
      </c>
      <c r="C175" s="1" t="s">
        <v>469</v>
      </c>
      <c r="D175" s="1" t="s">
        <v>1543</v>
      </c>
      <c r="G175" t="s">
        <v>2548</v>
      </c>
      <c r="H175" s="1" t="s">
        <v>1497</v>
      </c>
      <c r="N175" s="1" t="s">
        <v>34</v>
      </c>
      <c r="O175" s="1" t="s">
        <v>1117</v>
      </c>
      <c r="P175" s="1" t="s">
        <v>159</v>
      </c>
      <c r="Q175" s="1" t="s">
        <v>1126</v>
      </c>
      <c r="R175" s="1" t="s">
        <v>34</v>
      </c>
      <c r="S175" t="s">
        <v>2580</v>
      </c>
    </row>
    <row r="176" spans="1:19" x14ac:dyDescent="0.2">
      <c r="A176" s="1" t="s">
        <v>223</v>
      </c>
      <c r="B176" s="2" t="str">
        <v>Vertigo angustior</v>
      </c>
      <c r="C176" s="1" t="s">
        <v>464</v>
      </c>
      <c r="D176" s="1" t="s">
        <v>1543</v>
      </c>
      <c r="G176" t="s">
        <v>1614</v>
      </c>
      <c r="H176" s="1" t="s">
        <v>1497</v>
      </c>
      <c r="N176" s="1" t="s">
        <v>34</v>
      </c>
      <c r="O176" s="1" t="s">
        <v>1117</v>
      </c>
      <c r="P176" s="1" t="s">
        <v>159</v>
      </c>
      <c r="Q176" s="1" t="s">
        <v>1126</v>
      </c>
      <c r="R176" s="1" t="s">
        <v>34</v>
      </c>
      <c r="S176" t="s">
        <v>2580</v>
      </c>
    </row>
    <row r="177" spans="1:19" x14ac:dyDescent="0.2">
      <c r="A177" s="1" t="s">
        <v>224</v>
      </c>
      <c r="B177" s="2" t="str">
        <v>Vertigo genesii</v>
      </c>
      <c r="C177" s="1" t="s">
        <v>467</v>
      </c>
      <c r="D177" s="1" t="s">
        <v>1543</v>
      </c>
      <c r="G177" t="s">
        <v>1511</v>
      </c>
      <c r="H177" s="1" t="s">
        <v>1497</v>
      </c>
      <c r="I177" s="1" t="s">
        <v>1682</v>
      </c>
      <c r="L177" t="s">
        <v>2536</v>
      </c>
      <c r="M177" s="1" t="s">
        <v>1497</v>
      </c>
      <c r="N177" s="1" t="s">
        <v>34</v>
      </c>
      <c r="O177" s="1" t="s">
        <v>1117</v>
      </c>
      <c r="P177" s="1" t="s">
        <v>159</v>
      </c>
      <c r="Q177" s="1" t="s">
        <v>1126</v>
      </c>
      <c r="R177" s="1" t="s">
        <v>34</v>
      </c>
      <c r="S177" t="s">
        <v>2580</v>
      </c>
    </row>
    <row r="178" spans="1:19" x14ac:dyDescent="0.2">
      <c r="A178" s="1" t="s">
        <v>225</v>
      </c>
      <c r="B178" s="2" t="str">
        <v>Vertigo moulinsiana</v>
      </c>
      <c r="C178" s="1" t="s">
        <v>467</v>
      </c>
      <c r="D178" s="1" t="s">
        <v>1543</v>
      </c>
      <c r="G178" t="s">
        <v>1508</v>
      </c>
      <c r="H178" s="1" t="s">
        <v>1497</v>
      </c>
      <c r="N178" s="1" t="s">
        <v>34</v>
      </c>
      <c r="O178" s="1" t="s">
        <v>1117</v>
      </c>
      <c r="P178" s="1" t="s">
        <v>159</v>
      </c>
      <c r="Q178" s="1" t="s">
        <v>1126</v>
      </c>
      <c r="R178" s="1" t="s">
        <v>34</v>
      </c>
      <c r="S178" t="s">
        <v>2580</v>
      </c>
    </row>
    <row r="179" spans="1:19" x14ac:dyDescent="0.2">
      <c r="A179" s="1" t="s">
        <v>225</v>
      </c>
      <c r="B179" s="2" t="str">
        <v>Vertigo moulinsiana</v>
      </c>
      <c r="C179" s="1" t="s">
        <v>469</v>
      </c>
      <c r="D179" s="1" t="s">
        <v>1543</v>
      </c>
      <c r="G179" t="s">
        <v>1511</v>
      </c>
      <c r="H179" s="1" t="s">
        <v>1497</v>
      </c>
      <c r="N179" s="1" t="s">
        <v>34</v>
      </c>
      <c r="O179" s="1" t="s">
        <v>1117</v>
      </c>
      <c r="P179" s="1" t="s">
        <v>159</v>
      </c>
      <c r="Q179" s="1" t="s">
        <v>1126</v>
      </c>
      <c r="R179" s="1" t="s">
        <v>34</v>
      </c>
      <c r="S179" t="s">
        <v>2580</v>
      </c>
    </row>
    <row r="180" spans="1:19" x14ac:dyDescent="0.2">
      <c r="A180" s="1" t="s">
        <v>225</v>
      </c>
      <c r="B180" s="2" t="str">
        <v>Vertigo moulinsiana</v>
      </c>
      <c r="C180" s="1" t="s">
        <v>464</v>
      </c>
      <c r="D180" s="1" t="s">
        <v>1543</v>
      </c>
      <c r="G180" t="s">
        <v>1502</v>
      </c>
      <c r="H180" s="1" t="s">
        <v>1497</v>
      </c>
      <c r="N180" s="1" t="s">
        <v>34</v>
      </c>
      <c r="O180" s="1" t="s">
        <v>1117</v>
      </c>
      <c r="P180" s="1" t="s">
        <v>159</v>
      </c>
      <c r="Q180" s="1" t="s">
        <v>1126</v>
      </c>
      <c r="R180" s="1" t="s">
        <v>34</v>
      </c>
      <c r="S180" t="s">
        <v>2580</v>
      </c>
    </row>
    <row r="181" spans="1:19" x14ac:dyDescent="0.2">
      <c r="A181" s="1" t="s">
        <v>229</v>
      </c>
      <c r="B181" s="2" t="str">
        <v>Papilio hospiton</v>
      </c>
      <c r="C181" s="1" t="s">
        <v>464</v>
      </c>
      <c r="D181" s="1" t="s">
        <v>1543</v>
      </c>
      <c r="G181" t="s">
        <v>1630</v>
      </c>
      <c r="H181" s="1" t="s">
        <v>1497</v>
      </c>
      <c r="N181" s="1" t="s">
        <v>12</v>
      </c>
      <c r="O181" s="1" t="s">
        <v>986</v>
      </c>
      <c r="P181" s="1" t="s">
        <v>34</v>
      </c>
      <c r="Q181" s="1" t="s">
        <v>986</v>
      </c>
      <c r="R181" s="1" t="s">
        <v>34</v>
      </c>
    </row>
    <row r="182" spans="1:19" x14ac:dyDescent="0.2">
      <c r="A182" s="1" t="s">
        <v>231</v>
      </c>
      <c r="B182" s="2" t="str">
        <v>Erebia calcaria</v>
      </c>
      <c r="C182" s="1" t="s">
        <v>467</v>
      </c>
      <c r="D182" s="1" t="s">
        <v>1543</v>
      </c>
      <c r="E182" t="s">
        <v>1043</v>
      </c>
      <c r="F182" t="s">
        <v>1548</v>
      </c>
      <c r="H182" s="1" t="s">
        <v>1513</v>
      </c>
      <c r="N182" s="1" t="s">
        <v>34</v>
      </c>
      <c r="O182" s="1" t="s">
        <v>986</v>
      </c>
      <c r="P182" s="1" t="s">
        <v>34</v>
      </c>
      <c r="Q182" s="1" t="s">
        <v>986</v>
      </c>
      <c r="R182" s="1" t="s">
        <v>34</v>
      </c>
      <c r="S182" t="s">
        <v>2581</v>
      </c>
    </row>
    <row r="183" spans="1:19" x14ac:dyDescent="0.2">
      <c r="A183" s="1" t="s">
        <v>232</v>
      </c>
      <c r="B183" s="2" t="str">
        <v>Erebia christi</v>
      </c>
      <c r="C183" s="1" t="s">
        <v>467</v>
      </c>
      <c r="D183" s="1" t="s">
        <v>1543</v>
      </c>
      <c r="G183" t="s">
        <v>1520</v>
      </c>
      <c r="H183" s="1" t="s">
        <v>1497</v>
      </c>
      <c r="N183" s="1" t="s">
        <v>88</v>
      </c>
      <c r="O183" s="1" t="s">
        <v>986</v>
      </c>
      <c r="P183" s="1" t="s">
        <v>88</v>
      </c>
      <c r="Q183" s="1" t="s">
        <v>986</v>
      </c>
      <c r="R183" s="1" t="s">
        <v>88</v>
      </c>
      <c r="S183" t="s">
        <v>2582</v>
      </c>
    </row>
    <row r="184" spans="1:19" x14ac:dyDescent="0.2">
      <c r="A184" s="1" t="s">
        <v>233</v>
      </c>
      <c r="B184" s="2" t="str">
        <v>Carabus olympiae</v>
      </c>
      <c r="C184" s="1" t="s">
        <v>467</v>
      </c>
      <c r="D184" s="1" t="s">
        <v>1543</v>
      </c>
      <c r="G184" t="s">
        <v>1549</v>
      </c>
      <c r="H184" s="1" t="s">
        <v>1513</v>
      </c>
      <c r="N184" s="1" t="s">
        <v>34</v>
      </c>
      <c r="O184" s="1" t="s">
        <v>986</v>
      </c>
      <c r="P184" s="1" t="s">
        <v>34</v>
      </c>
      <c r="Q184" s="1" t="s">
        <v>986</v>
      </c>
      <c r="R184" s="1" t="s">
        <v>34</v>
      </c>
      <c r="S184" t="s">
        <v>2583</v>
      </c>
    </row>
    <row r="185" spans="1:19" x14ac:dyDescent="0.2">
      <c r="A185" s="1" t="s">
        <v>234</v>
      </c>
      <c r="B185" s="2" t="str">
        <v>Graphoderus bilineatus</v>
      </c>
      <c r="C185" s="1" t="s">
        <v>469</v>
      </c>
      <c r="D185" s="1" t="s">
        <v>1543</v>
      </c>
      <c r="G185" t="s">
        <v>1502</v>
      </c>
      <c r="H185" s="1" t="s">
        <v>1497</v>
      </c>
      <c r="N185" s="1" t="s">
        <v>159</v>
      </c>
      <c r="O185" s="1" t="s">
        <v>1117</v>
      </c>
      <c r="P185" s="1" t="s">
        <v>159</v>
      </c>
      <c r="Q185" s="1" t="s">
        <v>1126</v>
      </c>
      <c r="R185" s="1" t="s">
        <v>34</v>
      </c>
      <c r="S185" t="s">
        <v>2582</v>
      </c>
    </row>
    <row r="186" spans="1:19" x14ac:dyDescent="0.2">
      <c r="A186" s="1" t="s">
        <v>235</v>
      </c>
      <c r="B186" s="2" t="str">
        <v>Stephanopachys substriatus</v>
      </c>
      <c r="C186" s="1" t="s">
        <v>467</v>
      </c>
      <c r="D186" s="1" t="s">
        <v>1543</v>
      </c>
      <c r="G186" t="s">
        <v>1502</v>
      </c>
      <c r="H186" s="1" t="s">
        <v>1513</v>
      </c>
      <c r="N186" s="1" t="s">
        <v>34</v>
      </c>
      <c r="O186" s="1" t="s">
        <v>1117</v>
      </c>
      <c r="P186" s="1" t="s">
        <v>159</v>
      </c>
      <c r="Q186" s="1" t="s">
        <v>986</v>
      </c>
      <c r="R186" s="1" t="s">
        <v>34</v>
      </c>
    </row>
    <row r="187" spans="1:19" x14ac:dyDescent="0.2">
      <c r="A187" s="1" t="s">
        <v>237</v>
      </c>
      <c r="B187" s="2" t="str">
        <v>Leptodirus hochenwartii</v>
      </c>
      <c r="C187" s="1" t="s">
        <v>469</v>
      </c>
      <c r="D187" s="1" t="s">
        <v>1543</v>
      </c>
      <c r="G187" t="s">
        <v>1234</v>
      </c>
      <c r="H187" s="1" t="s">
        <v>1497</v>
      </c>
      <c r="N187" s="1" t="s">
        <v>34</v>
      </c>
      <c r="O187" s="1" t="s">
        <v>986</v>
      </c>
      <c r="P187" s="1" t="s">
        <v>34</v>
      </c>
      <c r="Q187" s="1" t="s">
        <v>986</v>
      </c>
      <c r="R187" s="1" t="s">
        <v>34</v>
      </c>
      <c r="S187" t="s">
        <v>2584</v>
      </c>
    </row>
    <row r="188" spans="1:19" x14ac:dyDescent="0.2">
      <c r="A188" s="1" t="s">
        <v>238</v>
      </c>
      <c r="B188" s="2" t="str">
        <v>Arytrura musculus</v>
      </c>
      <c r="C188" s="1" t="s">
        <v>469</v>
      </c>
      <c r="D188" s="1" t="s">
        <v>1543</v>
      </c>
      <c r="E188" t="s">
        <v>1610</v>
      </c>
      <c r="F188" t="s">
        <v>1508</v>
      </c>
      <c r="H188" s="1" t="s">
        <v>1513</v>
      </c>
      <c r="N188" s="1" t="s">
        <v>34</v>
      </c>
      <c r="O188" s="1" t="s">
        <v>1126</v>
      </c>
      <c r="P188" s="1" t="s">
        <v>34</v>
      </c>
      <c r="Q188" s="1" t="s">
        <v>986</v>
      </c>
      <c r="R188" s="1" t="s">
        <v>34</v>
      </c>
      <c r="S188" t="s">
        <v>2582</v>
      </c>
    </row>
    <row r="189" spans="1:19" x14ac:dyDescent="0.2">
      <c r="A189" s="1" t="s">
        <v>239</v>
      </c>
      <c r="B189" s="2" t="str">
        <v>Brachytrupes megacephalus</v>
      </c>
      <c r="C189" s="1" t="s">
        <v>464</v>
      </c>
      <c r="D189" s="1" t="s">
        <v>1543</v>
      </c>
      <c r="G189" t="s">
        <v>1615</v>
      </c>
      <c r="H189" s="1" t="s">
        <v>1497</v>
      </c>
      <c r="N189" s="1" t="s">
        <v>34</v>
      </c>
      <c r="O189" s="1" t="s">
        <v>1117</v>
      </c>
      <c r="P189" s="1" t="s">
        <v>159</v>
      </c>
      <c r="Q189" s="1" t="s">
        <v>1117</v>
      </c>
      <c r="R189" s="1" t="s">
        <v>159</v>
      </c>
      <c r="S189" t="s">
        <v>2582</v>
      </c>
    </row>
    <row r="190" spans="1:19" x14ac:dyDescent="0.2">
      <c r="A190" s="1" t="s">
        <v>240</v>
      </c>
      <c r="B190" s="2" t="str">
        <v>Myrmecophilus baronii</v>
      </c>
      <c r="C190" s="1" t="s">
        <v>464</v>
      </c>
      <c r="D190" s="1" t="s">
        <v>1543</v>
      </c>
      <c r="G190" t="s">
        <v>1610</v>
      </c>
      <c r="H190" s="1" t="s">
        <v>1513</v>
      </c>
      <c r="N190" s="1" t="s">
        <v>12</v>
      </c>
      <c r="O190" s="1" t="s">
        <v>986</v>
      </c>
      <c r="P190" s="1" t="s">
        <v>12</v>
      </c>
      <c r="Q190" s="1" t="s">
        <v>986</v>
      </c>
      <c r="R190" s="1" t="s">
        <v>12</v>
      </c>
    </row>
    <row r="191" spans="1:19" x14ac:dyDescent="0.2">
      <c r="A191" s="1" t="s">
        <v>241</v>
      </c>
      <c r="B191" s="2" t="str">
        <v>Anisus vorticulus</v>
      </c>
      <c r="C191" s="1" t="s">
        <v>469</v>
      </c>
      <c r="D191" s="1" t="s">
        <v>1543</v>
      </c>
      <c r="G191" t="s">
        <v>1505</v>
      </c>
      <c r="H191" s="1" t="s">
        <v>1497</v>
      </c>
      <c r="N191" s="1" t="s">
        <v>34</v>
      </c>
      <c r="O191" s="1" t="s">
        <v>1117</v>
      </c>
      <c r="P191" s="1" t="s">
        <v>159</v>
      </c>
      <c r="Q191" s="1" t="s">
        <v>1117</v>
      </c>
      <c r="R191" s="1" t="s">
        <v>159</v>
      </c>
      <c r="S191" t="s">
        <v>2582</v>
      </c>
    </row>
    <row r="192" spans="1:19" x14ac:dyDescent="0.2">
      <c r="A192" s="1" t="s">
        <v>242</v>
      </c>
      <c r="B192" s="2" t="str">
        <v>Euphydryas maturna</v>
      </c>
      <c r="C192" s="1" t="s">
        <v>467</v>
      </c>
      <c r="D192" s="1" t="s">
        <v>1543</v>
      </c>
      <c r="G192" t="s">
        <v>1502</v>
      </c>
      <c r="H192" s="1" t="s">
        <v>1513</v>
      </c>
      <c r="N192" s="1" t="s">
        <v>88</v>
      </c>
      <c r="O192" s="1" t="s">
        <v>981</v>
      </c>
      <c r="P192" s="1" t="s">
        <v>88</v>
      </c>
      <c r="Q192" s="1" t="s">
        <v>986</v>
      </c>
      <c r="R192" s="1" t="s">
        <v>88</v>
      </c>
      <c r="S192" t="s">
        <v>2585</v>
      </c>
    </row>
    <row r="193" spans="1:19" x14ac:dyDescent="0.2">
      <c r="A193" s="1" t="s">
        <v>245</v>
      </c>
      <c r="B193" s="2" t="str">
        <v>Buprestis splendens</v>
      </c>
      <c r="C193" s="1" t="s">
        <v>464</v>
      </c>
      <c r="D193" s="1" t="s">
        <v>1543</v>
      </c>
      <c r="G193" t="s">
        <v>1232</v>
      </c>
      <c r="H193" s="1" t="s">
        <v>1497</v>
      </c>
      <c r="N193" s="1" t="s">
        <v>34</v>
      </c>
      <c r="O193" s="1" t="s">
        <v>986</v>
      </c>
      <c r="P193" s="1" t="s">
        <v>34</v>
      </c>
      <c r="Q193" s="1" t="s">
        <v>986</v>
      </c>
      <c r="R193" s="1" t="s">
        <v>34</v>
      </c>
      <c r="S193" t="s">
        <v>2582</v>
      </c>
    </row>
    <row r="194" spans="1:19" x14ac:dyDescent="0.2">
      <c r="A194" s="1" t="s">
        <v>246</v>
      </c>
      <c r="B194" s="2" t="str">
        <v>Cucujus cinnaberinus</v>
      </c>
      <c r="C194" s="1" t="s">
        <v>464</v>
      </c>
      <c r="D194" s="1" t="s">
        <v>1543</v>
      </c>
      <c r="G194" t="s">
        <v>1521</v>
      </c>
      <c r="H194" s="1" t="s">
        <v>1497</v>
      </c>
      <c r="N194" s="1" t="s">
        <v>34</v>
      </c>
      <c r="O194" s="1" t="s">
        <v>986</v>
      </c>
      <c r="P194" s="1" t="s">
        <v>34</v>
      </c>
      <c r="Q194" s="1" t="s">
        <v>986</v>
      </c>
      <c r="R194" s="1" t="s">
        <v>34</v>
      </c>
      <c r="S194" t="s">
        <v>2582</v>
      </c>
    </row>
    <row r="195" spans="1:19" x14ac:dyDescent="0.2">
      <c r="A195" s="1" t="s">
        <v>247</v>
      </c>
      <c r="B195" s="2" t="str">
        <v>Osmoderma cristinae</v>
      </c>
      <c r="C195" s="1" t="s">
        <v>464</v>
      </c>
      <c r="D195" s="1" t="s">
        <v>1543</v>
      </c>
      <c r="G195" t="s">
        <v>1496</v>
      </c>
      <c r="H195" s="1" t="s">
        <v>1497</v>
      </c>
      <c r="N195" s="1" t="s">
        <v>34</v>
      </c>
      <c r="O195" s="1" t="s">
        <v>986</v>
      </c>
      <c r="P195" s="1" t="s">
        <v>34</v>
      </c>
      <c r="Q195" s="1" t="s">
        <v>986</v>
      </c>
      <c r="R195" s="1" t="s">
        <v>34</v>
      </c>
    </row>
    <row r="196" spans="1:19" x14ac:dyDescent="0.2">
      <c r="A196" s="1" t="s">
        <v>248</v>
      </c>
      <c r="B196" s="2" t="str">
        <v>Morimus asper funereus</v>
      </c>
      <c r="C196" s="1" t="s">
        <v>469</v>
      </c>
      <c r="D196" s="1" t="s">
        <v>1543</v>
      </c>
      <c r="G196" t="s">
        <v>1502</v>
      </c>
      <c r="H196" s="1" t="s">
        <v>1497</v>
      </c>
      <c r="N196" s="1" t="s">
        <v>34</v>
      </c>
      <c r="O196" s="1" t="s">
        <v>986</v>
      </c>
      <c r="P196" s="1" t="s">
        <v>12</v>
      </c>
      <c r="Q196" s="1" t="s">
        <v>986</v>
      </c>
      <c r="R196" s="1" t="s">
        <v>34</v>
      </c>
      <c r="S196" t="s">
        <v>2582</v>
      </c>
    </row>
    <row r="197" spans="1:19" x14ac:dyDescent="0.2">
      <c r="A197" s="1" t="s">
        <v>249</v>
      </c>
      <c r="B197" s="2" t="str">
        <v>Lucanus cervus</v>
      </c>
      <c r="C197" s="1" t="s">
        <v>467</v>
      </c>
      <c r="D197" s="1" t="s">
        <v>1543</v>
      </c>
      <c r="G197" t="s">
        <v>1727</v>
      </c>
      <c r="H197" s="1" t="s">
        <v>1497</v>
      </c>
      <c r="N197" s="1" t="s">
        <v>34</v>
      </c>
      <c r="O197" s="1" t="s">
        <v>986</v>
      </c>
      <c r="P197" s="1" t="s">
        <v>34</v>
      </c>
      <c r="Q197" s="1" t="s">
        <v>986</v>
      </c>
      <c r="R197" s="1" t="s">
        <v>34</v>
      </c>
      <c r="S197" t="s">
        <v>2582</v>
      </c>
    </row>
    <row r="198" spans="1:19" x14ac:dyDescent="0.2">
      <c r="A198" s="1" t="s">
        <v>249</v>
      </c>
      <c r="B198" s="2" t="str">
        <v>Lucanus cervus</v>
      </c>
      <c r="C198" s="1" t="s">
        <v>469</v>
      </c>
      <c r="D198" s="1" t="s">
        <v>1543</v>
      </c>
      <c r="G198" t="s">
        <v>427</v>
      </c>
      <c r="H198" s="1" t="s">
        <v>1497</v>
      </c>
      <c r="N198" s="1" t="s">
        <v>34</v>
      </c>
      <c r="O198" s="1" t="s">
        <v>986</v>
      </c>
      <c r="P198" s="1" t="s">
        <v>34</v>
      </c>
      <c r="Q198" s="1" t="s">
        <v>986</v>
      </c>
      <c r="R198" s="1" t="s">
        <v>34</v>
      </c>
      <c r="S198" t="s">
        <v>2582</v>
      </c>
    </row>
    <row r="199" spans="1:19" x14ac:dyDescent="0.2">
      <c r="A199" s="1" t="s">
        <v>249</v>
      </c>
      <c r="B199" s="2" t="str">
        <v>Lucanus cervus</v>
      </c>
      <c r="C199" s="1" t="s">
        <v>464</v>
      </c>
      <c r="D199" s="1" t="s">
        <v>1543</v>
      </c>
      <c r="G199" t="s">
        <v>2586</v>
      </c>
      <c r="H199" s="1" t="s">
        <v>1497</v>
      </c>
      <c r="N199" s="1" t="s">
        <v>34</v>
      </c>
      <c r="O199" s="1" t="s">
        <v>986</v>
      </c>
      <c r="P199" s="1" t="s">
        <v>34</v>
      </c>
      <c r="Q199" s="1" t="s">
        <v>986</v>
      </c>
      <c r="R199" s="1" t="s">
        <v>34</v>
      </c>
      <c r="S199" t="s">
        <v>2582</v>
      </c>
    </row>
    <row r="200" spans="1:19" x14ac:dyDescent="0.2">
      <c r="A200" s="1" t="s">
        <v>250</v>
      </c>
      <c r="B200" s="2" t="str">
        <v>Osmoderma eremita</v>
      </c>
      <c r="C200" s="1" t="s">
        <v>467</v>
      </c>
      <c r="D200" s="1" t="s">
        <v>1543</v>
      </c>
      <c r="G200" t="s">
        <v>1578</v>
      </c>
      <c r="H200" s="1" t="s">
        <v>1497</v>
      </c>
      <c r="N200" s="1" t="s">
        <v>34</v>
      </c>
      <c r="O200" s="1" t="s">
        <v>986</v>
      </c>
      <c r="P200" s="1" t="s">
        <v>34</v>
      </c>
      <c r="Q200" s="1" t="s">
        <v>986</v>
      </c>
      <c r="R200" s="1" t="s">
        <v>34</v>
      </c>
      <c r="S200" t="s">
        <v>2582</v>
      </c>
    </row>
    <row r="201" spans="1:19" x14ac:dyDescent="0.2">
      <c r="A201" s="1" t="s">
        <v>250</v>
      </c>
      <c r="B201" s="2" t="str">
        <v>Osmoderma eremita</v>
      </c>
      <c r="C201" s="1" t="s">
        <v>469</v>
      </c>
      <c r="D201" s="1" t="s">
        <v>1543</v>
      </c>
      <c r="G201" t="s">
        <v>1627</v>
      </c>
      <c r="H201" s="1" t="s">
        <v>1497</v>
      </c>
      <c r="N201" s="1" t="s">
        <v>34</v>
      </c>
      <c r="O201" s="1" t="s">
        <v>986</v>
      </c>
      <c r="P201" s="1" t="s">
        <v>34</v>
      </c>
      <c r="Q201" s="1" t="s">
        <v>986</v>
      </c>
      <c r="R201" s="1" t="s">
        <v>34</v>
      </c>
      <c r="S201" t="s">
        <v>2582</v>
      </c>
    </row>
    <row r="202" spans="1:19" x14ac:dyDescent="0.2">
      <c r="A202" s="1" t="s">
        <v>250</v>
      </c>
      <c r="B202" s="2" t="str">
        <v>Osmoderma eremita</v>
      </c>
      <c r="C202" s="1" t="s">
        <v>464</v>
      </c>
      <c r="D202" s="1" t="s">
        <v>1543</v>
      </c>
      <c r="G202" t="s">
        <v>2552</v>
      </c>
      <c r="H202" s="1" t="s">
        <v>1497</v>
      </c>
      <c r="N202" s="1" t="s">
        <v>34</v>
      </c>
      <c r="O202" s="1" t="s">
        <v>986</v>
      </c>
      <c r="P202" s="1" t="s">
        <v>34</v>
      </c>
      <c r="Q202" s="1" t="s">
        <v>986</v>
      </c>
      <c r="R202" s="1" t="s">
        <v>34</v>
      </c>
      <c r="S202" t="s">
        <v>2587</v>
      </c>
    </row>
    <row r="203" spans="1:19" x14ac:dyDescent="0.2">
      <c r="A203" s="1" t="s">
        <v>251</v>
      </c>
      <c r="B203" s="2" t="str">
        <v>Rosalia alpina</v>
      </c>
      <c r="C203" s="1" t="s">
        <v>467</v>
      </c>
      <c r="D203" s="1" t="s">
        <v>1543</v>
      </c>
      <c r="G203" t="s">
        <v>1713</v>
      </c>
      <c r="H203" s="1" t="s">
        <v>1497</v>
      </c>
      <c r="N203" s="1" t="s">
        <v>34</v>
      </c>
      <c r="O203" s="1" t="s">
        <v>986</v>
      </c>
      <c r="P203" s="1" t="s">
        <v>34</v>
      </c>
      <c r="Q203" s="1" t="s">
        <v>986</v>
      </c>
      <c r="R203" s="1" t="s">
        <v>34</v>
      </c>
      <c r="S203" t="s">
        <v>2582</v>
      </c>
    </row>
    <row r="204" spans="1:19" x14ac:dyDescent="0.2">
      <c r="A204" s="1" t="s">
        <v>251</v>
      </c>
      <c r="B204" s="2" t="str">
        <v>Rosalia alpina</v>
      </c>
      <c r="C204" s="1" t="s">
        <v>469</v>
      </c>
      <c r="D204" s="1" t="s">
        <v>1543</v>
      </c>
      <c r="G204" t="s">
        <v>1714</v>
      </c>
      <c r="H204" s="1" t="s">
        <v>1497</v>
      </c>
      <c r="N204" s="1" t="s">
        <v>34</v>
      </c>
      <c r="O204" s="1" t="s">
        <v>986</v>
      </c>
      <c r="P204" s="1" t="s">
        <v>34</v>
      </c>
      <c r="Q204" s="1" t="s">
        <v>986</v>
      </c>
      <c r="R204" s="1" t="s">
        <v>34</v>
      </c>
      <c r="S204" t="s">
        <v>2582</v>
      </c>
    </row>
    <row r="205" spans="1:19" x14ac:dyDescent="0.2">
      <c r="A205" s="1" t="s">
        <v>251</v>
      </c>
      <c r="B205" s="2" t="str">
        <v>Rosalia alpina</v>
      </c>
      <c r="C205" s="1" t="s">
        <v>464</v>
      </c>
      <c r="D205" s="1" t="s">
        <v>1543</v>
      </c>
      <c r="G205" t="s">
        <v>1707</v>
      </c>
      <c r="H205" s="1" t="s">
        <v>1497</v>
      </c>
      <c r="N205" s="1" t="s">
        <v>34</v>
      </c>
      <c r="O205" s="1" t="s">
        <v>986</v>
      </c>
      <c r="P205" s="1" t="s">
        <v>34</v>
      </c>
      <c r="Q205" s="1" t="s">
        <v>986</v>
      </c>
      <c r="R205" s="1" t="s">
        <v>34</v>
      </c>
      <c r="S205" t="s">
        <v>2582</v>
      </c>
    </row>
    <row r="206" spans="1:19" x14ac:dyDescent="0.2">
      <c r="A206" s="1" t="s">
        <v>252</v>
      </c>
      <c r="B206" s="2" t="str">
        <v>Cerambyx cerdo</v>
      </c>
      <c r="C206" s="1" t="s">
        <v>467</v>
      </c>
      <c r="D206" s="1" t="s">
        <v>1543</v>
      </c>
      <c r="G206" t="s">
        <v>1579</v>
      </c>
      <c r="H206" s="1" t="s">
        <v>1497</v>
      </c>
      <c r="N206" s="1" t="s">
        <v>34</v>
      </c>
      <c r="O206" s="1" t="s">
        <v>986</v>
      </c>
      <c r="P206" s="1" t="s">
        <v>34</v>
      </c>
      <c r="Q206" s="1" t="s">
        <v>986</v>
      </c>
      <c r="R206" s="1" t="s">
        <v>34</v>
      </c>
      <c r="S206" t="s">
        <v>2582</v>
      </c>
    </row>
    <row r="207" spans="1:19" x14ac:dyDescent="0.2">
      <c r="A207" s="1" t="s">
        <v>252</v>
      </c>
      <c r="B207" s="2" t="str">
        <v>Cerambyx cerdo</v>
      </c>
      <c r="C207" s="1" t="s">
        <v>469</v>
      </c>
      <c r="D207" s="1" t="s">
        <v>1543</v>
      </c>
      <c r="G207" t="s">
        <v>1672</v>
      </c>
      <c r="H207" s="1" t="s">
        <v>1497</v>
      </c>
      <c r="N207" s="1" t="s">
        <v>34</v>
      </c>
      <c r="O207" s="1" t="s">
        <v>986</v>
      </c>
      <c r="P207" s="1" t="s">
        <v>34</v>
      </c>
      <c r="Q207" s="1" t="s">
        <v>986</v>
      </c>
      <c r="R207" s="1" t="s">
        <v>34</v>
      </c>
      <c r="S207" t="s">
        <v>2582</v>
      </c>
    </row>
    <row r="208" spans="1:19" x14ac:dyDescent="0.2">
      <c r="A208" s="1" t="s">
        <v>252</v>
      </c>
      <c r="B208" s="2" t="str">
        <v>Cerambyx cerdo</v>
      </c>
      <c r="C208" s="1" t="s">
        <v>464</v>
      </c>
      <c r="D208" s="1" t="s">
        <v>1543</v>
      </c>
      <c r="G208" t="s">
        <v>2588</v>
      </c>
      <c r="H208" s="1" t="s">
        <v>1497</v>
      </c>
      <c r="N208" s="1" t="s">
        <v>34</v>
      </c>
      <c r="O208" s="1" t="s">
        <v>986</v>
      </c>
      <c r="P208" s="1" t="s">
        <v>34</v>
      </c>
      <c r="Q208" s="1" t="s">
        <v>986</v>
      </c>
      <c r="R208" s="1" t="s">
        <v>34</v>
      </c>
      <c r="S208" t="s">
        <v>2582</v>
      </c>
    </row>
    <row r="209" spans="1:19" x14ac:dyDescent="0.2">
      <c r="A209" s="1" t="s">
        <v>255</v>
      </c>
      <c r="B209" s="2" t="str">
        <v>Rhysodes sulcatus</v>
      </c>
      <c r="C209" s="1" t="s">
        <v>467</v>
      </c>
      <c r="D209" s="1" t="s">
        <v>1543</v>
      </c>
      <c r="G209" t="s">
        <v>1234</v>
      </c>
      <c r="H209" s="1" t="s">
        <v>1497</v>
      </c>
      <c r="N209" s="1" t="s">
        <v>34</v>
      </c>
      <c r="O209" s="1" t="s">
        <v>1117</v>
      </c>
      <c r="P209" s="1" t="s">
        <v>159</v>
      </c>
      <c r="Q209" s="1" t="s">
        <v>1117</v>
      </c>
      <c r="R209" s="1" t="s">
        <v>159</v>
      </c>
    </row>
    <row r="210" spans="1:19" x14ac:dyDescent="0.2">
      <c r="A210" s="1" t="s">
        <v>255</v>
      </c>
      <c r="B210" s="2" t="str">
        <v>Rhysodes sulcatus</v>
      </c>
      <c r="C210" s="1" t="s">
        <v>469</v>
      </c>
      <c r="D210" s="1" t="s">
        <v>1543</v>
      </c>
      <c r="G210" t="s">
        <v>1610</v>
      </c>
      <c r="H210" s="1" t="s">
        <v>1497</v>
      </c>
      <c r="N210" s="1" t="s">
        <v>34</v>
      </c>
      <c r="O210" s="1" t="s">
        <v>1117</v>
      </c>
      <c r="P210" s="1" t="s">
        <v>159</v>
      </c>
      <c r="Q210" s="1" t="s">
        <v>1117</v>
      </c>
      <c r="R210" s="1" t="s">
        <v>159</v>
      </c>
    </row>
    <row r="211" spans="1:19" x14ac:dyDescent="0.2">
      <c r="A211" s="1" t="s">
        <v>255</v>
      </c>
      <c r="B211" s="2" t="str">
        <v>Rhysodes sulcatus</v>
      </c>
      <c r="C211" s="1" t="s">
        <v>464</v>
      </c>
      <c r="D211" s="1" t="s">
        <v>1543</v>
      </c>
      <c r="G211" t="s">
        <v>1234</v>
      </c>
      <c r="H211" s="1" t="s">
        <v>1497</v>
      </c>
      <c r="N211" s="1" t="s">
        <v>34</v>
      </c>
      <c r="O211" s="1" t="s">
        <v>1117</v>
      </c>
      <c r="P211" s="1" t="s">
        <v>159</v>
      </c>
      <c r="Q211" s="1" t="s">
        <v>1117</v>
      </c>
      <c r="R211" s="1" t="s">
        <v>159</v>
      </c>
    </row>
    <row r="212" spans="1:19" x14ac:dyDescent="0.2">
      <c r="A212" s="1" t="s">
        <v>256</v>
      </c>
      <c r="B212" s="2" t="str">
        <v>Erannis ankeraria</v>
      </c>
      <c r="C212" s="1" t="s">
        <v>469</v>
      </c>
      <c r="D212" s="1" t="s">
        <v>1543</v>
      </c>
      <c r="G212" t="s">
        <v>1507</v>
      </c>
      <c r="H212" s="1" t="s">
        <v>1497</v>
      </c>
      <c r="N212" s="1" t="s">
        <v>159</v>
      </c>
      <c r="O212" s="1" t="s">
        <v>1117</v>
      </c>
      <c r="P212" s="1" t="s">
        <v>159</v>
      </c>
      <c r="Q212" s="1" t="s">
        <v>1117</v>
      </c>
      <c r="R212" s="1" t="s">
        <v>159</v>
      </c>
      <c r="S212" t="s">
        <v>2582</v>
      </c>
    </row>
    <row r="213" spans="1:19" x14ac:dyDescent="0.2">
      <c r="A213" s="1" t="s">
        <v>256</v>
      </c>
      <c r="B213" s="2" t="str">
        <v>Erannis ankeraria</v>
      </c>
      <c r="C213" s="1" t="s">
        <v>464</v>
      </c>
      <c r="D213" s="1" t="s">
        <v>1543</v>
      </c>
      <c r="G213" t="s">
        <v>1234</v>
      </c>
      <c r="H213" s="1" t="s">
        <v>1497</v>
      </c>
      <c r="N213" s="1" t="s">
        <v>159</v>
      </c>
      <c r="O213" s="1" t="s">
        <v>1117</v>
      </c>
      <c r="P213" s="1" t="s">
        <v>159</v>
      </c>
      <c r="Q213" s="1" t="s">
        <v>1117</v>
      </c>
      <c r="R213" s="1" t="s">
        <v>159</v>
      </c>
      <c r="S213" t="s">
        <v>2582</v>
      </c>
    </row>
    <row r="214" spans="1:19" x14ac:dyDescent="0.2">
      <c r="A214" s="1" t="s">
        <v>257</v>
      </c>
      <c r="B214" s="2" t="str">
        <v>Maculinea teleius</v>
      </c>
      <c r="C214" s="1" t="s">
        <v>467</v>
      </c>
      <c r="D214" s="1" t="s">
        <v>1543</v>
      </c>
      <c r="G214" t="s">
        <v>1496</v>
      </c>
      <c r="H214" s="1" t="s">
        <v>1497</v>
      </c>
      <c r="N214" s="1" t="s">
        <v>34</v>
      </c>
      <c r="O214" s="1" t="s">
        <v>981</v>
      </c>
      <c r="P214" s="1" t="s">
        <v>34</v>
      </c>
      <c r="Q214" s="1" t="s">
        <v>981</v>
      </c>
      <c r="R214" s="1" t="s">
        <v>34</v>
      </c>
    </row>
    <row r="215" spans="1:19" x14ac:dyDescent="0.2">
      <c r="A215" s="1" t="s">
        <v>257</v>
      </c>
      <c r="B215" s="2" t="str">
        <v>Maculinea teleius</v>
      </c>
      <c r="C215" s="1" t="s">
        <v>469</v>
      </c>
      <c r="D215" s="1" t="s">
        <v>1543</v>
      </c>
      <c r="G215" t="s">
        <v>1496</v>
      </c>
      <c r="H215" s="1" t="s">
        <v>1497</v>
      </c>
      <c r="N215" s="1" t="s">
        <v>34</v>
      </c>
      <c r="O215" s="1" t="s">
        <v>981</v>
      </c>
      <c r="P215" s="1" t="s">
        <v>34</v>
      </c>
      <c r="Q215" s="1" t="s">
        <v>981</v>
      </c>
      <c r="R215" s="1" t="s">
        <v>34</v>
      </c>
      <c r="S215" t="s">
        <v>2589</v>
      </c>
    </row>
    <row r="216" spans="1:19" x14ac:dyDescent="0.2">
      <c r="A216" s="1" t="s">
        <v>258</v>
      </c>
      <c r="B216" s="2" t="str">
        <v>Coenonympha oedippus</v>
      </c>
      <c r="C216" s="1" t="s">
        <v>467</v>
      </c>
      <c r="D216" s="1" t="s">
        <v>1543</v>
      </c>
      <c r="G216" t="s">
        <v>1549</v>
      </c>
      <c r="H216" s="1" t="s">
        <v>1497</v>
      </c>
      <c r="N216" s="1" t="s">
        <v>12</v>
      </c>
      <c r="O216" s="1" t="s">
        <v>986</v>
      </c>
      <c r="P216" s="1" t="s">
        <v>34</v>
      </c>
      <c r="Q216" s="1" t="s">
        <v>981</v>
      </c>
      <c r="R216" s="1" t="s">
        <v>34</v>
      </c>
      <c r="S216" t="s">
        <v>2590</v>
      </c>
    </row>
    <row r="217" spans="1:19" x14ac:dyDescent="0.2">
      <c r="A217" s="1" t="s">
        <v>258</v>
      </c>
      <c r="B217" s="2" t="str">
        <v>Coenonympha oedippus</v>
      </c>
      <c r="C217" s="1" t="s">
        <v>469</v>
      </c>
      <c r="D217" s="1" t="s">
        <v>1543</v>
      </c>
      <c r="G217" t="s">
        <v>2591</v>
      </c>
      <c r="H217" s="1" t="s">
        <v>1497</v>
      </c>
      <c r="N217" s="1" t="s">
        <v>12</v>
      </c>
      <c r="O217" s="1" t="s">
        <v>986</v>
      </c>
      <c r="P217" s="1" t="s">
        <v>34</v>
      </c>
      <c r="Q217" s="1" t="s">
        <v>981</v>
      </c>
      <c r="R217" s="1" t="s">
        <v>34</v>
      </c>
      <c r="S217" t="s">
        <v>2592</v>
      </c>
    </row>
    <row r="218" spans="1:19" x14ac:dyDescent="0.2">
      <c r="A218" s="1" t="s">
        <v>260</v>
      </c>
      <c r="B218" s="2" t="str">
        <v>Eriogaster catax</v>
      </c>
      <c r="C218" s="1" t="s">
        <v>467</v>
      </c>
      <c r="D218" s="1" t="s">
        <v>1543</v>
      </c>
      <c r="G218" t="s">
        <v>1501</v>
      </c>
      <c r="H218" s="1" t="s">
        <v>1497</v>
      </c>
      <c r="N218" s="1" t="s">
        <v>34</v>
      </c>
      <c r="O218" s="1" t="s">
        <v>1117</v>
      </c>
      <c r="P218" s="1" t="s">
        <v>159</v>
      </c>
      <c r="Q218" s="1" t="s">
        <v>1126</v>
      </c>
      <c r="R218" s="1" t="s">
        <v>34</v>
      </c>
      <c r="S218" t="s">
        <v>2582</v>
      </c>
    </row>
    <row r="219" spans="1:19" x14ac:dyDescent="0.2">
      <c r="A219" s="1" t="s">
        <v>260</v>
      </c>
      <c r="B219" s="2" t="str">
        <v>Eriogaster catax</v>
      </c>
      <c r="C219" s="1" t="s">
        <v>469</v>
      </c>
      <c r="D219" s="1" t="s">
        <v>1543</v>
      </c>
      <c r="G219" t="s">
        <v>2550</v>
      </c>
      <c r="H219" s="1" t="s">
        <v>1497</v>
      </c>
      <c r="N219" s="1" t="s">
        <v>34</v>
      </c>
      <c r="O219" s="1" t="s">
        <v>1117</v>
      </c>
      <c r="P219" s="1" t="s">
        <v>159</v>
      </c>
      <c r="Q219" s="1" t="s">
        <v>1126</v>
      </c>
      <c r="R219" s="1" t="s">
        <v>34</v>
      </c>
      <c r="S219" t="s">
        <v>2582</v>
      </c>
    </row>
    <row r="220" spans="1:19" x14ac:dyDescent="0.2">
      <c r="A220" s="1" t="s">
        <v>260</v>
      </c>
      <c r="B220" s="2" t="str">
        <v>Eriogaster catax</v>
      </c>
      <c r="C220" s="1" t="s">
        <v>464</v>
      </c>
      <c r="D220" s="1" t="s">
        <v>1543</v>
      </c>
      <c r="G220" t="s">
        <v>1630</v>
      </c>
      <c r="H220" s="1" t="s">
        <v>1497</v>
      </c>
      <c r="N220" s="1" t="s">
        <v>34</v>
      </c>
      <c r="O220" s="1" t="s">
        <v>1117</v>
      </c>
      <c r="P220" s="1" t="s">
        <v>159</v>
      </c>
      <c r="Q220" s="1" t="s">
        <v>1126</v>
      </c>
      <c r="R220" s="1" t="s">
        <v>34</v>
      </c>
      <c r="S220" t="s">
        <v>2582</v>
      </c>
    </row>
    <row r="221" spans="1:19" x14ac:dyDescent="0.2">
      <c r="A221" s="1" t="s">
        <v>263</v>
      </c>
      <c r="B221" s="2" t="str">
        <v>Euplagia quadripunctaria</v>
      </c>
      <c r="C221" s="1" t="s">
        <v>467</v>
      </c>
      <c r="D221" s="1" t="s">
        <v>1543</v>
      </c>
      <c r="G221" t="s">
        <v>2593</v>
      </c>
      <c r="H221" s="1" t="s">
        <v>1497</v>
      </c>
      <c r="N221" s="1" t="s">
        <v>34</v>
      </c>
      <c r="O221" s="1" t="s">
        <v>986</v>
      </c>
      <c r="P221" s="1" t="s">
        <v>34</v>
      </c>
      <c r="Q221" s="1" t="s">
        <v>986</v>
      </c>
      <c r="R221" s="1" t="s">
        <v>34</v>
      </c>
      <c r="S221" t="s">
        <v>2582</v>
      </c>
    </row>
    <row r="222" spans="1:19" x14ac:dyDescent="0.2">
      <c r="A222" s="1" t="s">
        <v>263</v>
      </c>
      <c r="B222" s="2" t="str">
        <v>Euplagia quadripunctaria</v>
      </c>
      <c r="C222" s="1" t="s">
        <v>469</v>
      </c>
      <c r="D222" s="1" t="s">
        <v>1543</v>
      </c>
      <c r="G222" t="s">
        <v>2588</v>
      </c>
      <c r="H222" s="1" t="s">
        <v>1497</v>
      </c>
      <c r="N222" s="1" t="s">
        <v>34</v>
      </c>
      <c r="O222" s="1" t="s">
        <v>986</v>
      </c>
      <c r="P222" s="1" t="s">
        <v>34</v>
      </c>
      <c r="Q222" s="1" t="s">
        <v>986</v>
      </c>
      <c r="R222" s="1" t="s">
        <v>34</v>
      </c>
      <c r="S222" t="s">
        <v>2582</v>
      </c>
    </row>
    <row r="223" spans="1:19" x14ac:dyDescent="0.2">
      <c r="A223" s="1" t="s">
        <v>263</v>
      </c>
      <c r="B223" s="2" t="str">
        <v>Euplagia quadripunctaria</v>
      </c>
      <c r="C223" s="1" t="s">
        <v>464</v>
      </c>
      <c r="D223" s="1" t="s">
        <v>1543</v>
      </c>
      <c r="G223" t="s">
        <v>1586</v>
      </c>
      <c r="H223" s="1" t="s">
        <v>1497</v>
      </c>
      <c r="N223" s="1" t="s">
        <v>34</v>
      </c>
      <c r="O223" s="1" t="s">
        <v>986</v>
      </c>
      <c r="P223" s="1" t="s">
        <v>34</v>
      </c>
      <c r="Q223" s="1" t="s">
        <v>986</v>
      </c>
      <c r="R223" s="1" t="s">
        <v>34</v>
      </c>
      <c r="S223" t="s">
        <v>2582</v>
      </c>
    </row>
    <row r="224" spans="1:19" x14ac:dyDescent="0.2">
      <c r="A224" s="1" t="s">
        <v>264</v>
      </c>
      <c r="B224" s="2" t="str">
        <v>Melanargia arge</v>
      </c>
      <c r="C224" s="1" t="s">
        <v>464</v>
      </c>
      <c r="D224" s="1" t="s">
        <v>1543</v>
      </c>
      <c r="G224" t="s">
        <v>2594</v>
      </c>
      <c r="H224" s="1" t="s">
        <v>1497</v>
      </c>
      <c r="N224" s="1" t="s">
        <v>34</v>
      </c>
      <c r="O224" s="1" t="s">
        <v>1117</v>
      </c>
      <c r="P224" s="1" t="s">
        <v>159</v>
      </c>
      <c r="Q224" s="1" t="s">
        <v>1117</v>
      </c>
      <c r="R224" s="1" t="s">
        <v>159</v>
      </c>
      <c r="S224" t="s">
        <v>2581</v>
      </c>
    </row>
    <row r="225" spans="1:19" x14ac:dyDescent="0.2">
      <c r="A225" s="1" t="s">
        <v>264</v>
      </c>
      <c r="B225" s="2" t="str">
        <v>Melanargia arge</v>
      </c>
      <c r="C225" s="1" t="s">
        <v>467</v>
      </c>
      <c r="D225" s="1" t="s">
        <v>1543</v>
      </c>
      <c r="G225" t="s">
        <v>1572</v>
      </c>
      <c r="H225" s="1" t="s">
        <v>1497</v>
      </c>
      <c r="N225" s="1" t="s">
        <v>34</v>
      </c>
      <c r="O225" s="1" t="s">
        <v>1117</v>
      </c>
      <c r="P225" s="1" t="s">
        <v>159</v>
      </c>
      <c r="Q225" s="1" t="s">
        <v>1117</v>
      </c>
      <c r="R225" s="1" t="s">
        <v>159</v>
      </c>
      <c r="S225" t="s">
        <v>2581</v>
      </c>
    </row>
    <row r="226" spans="1:19" x14ac:dyDescent="0.2">
      <c r="A226" s="1" t="s">
        <v>270</v>
      </c>
      <c r="B226" s="2" t="str">
        <v>Lycaena dispar</v>
      </c>
      <c r="C226" s="1" t="s">
        <v>469</v>
      </c>
      <c r="D226" s="1" t="s">
        <v>1543</v>
      </c>
      <c r="G226" t="s">
        <v>1669</v>
      </c>
      <c r="H226" s="1" t="s">
        <v>1497</v>
      </c>
      <c r="N226" s="1" t="s">
        <v>34</v>
      </c>
      <c r="O226" s="1" t="s">
        <v>1126</v>
      </c>
      <c r="P226" s="1" t="s">
        <v>34</v>
      </c>
      <c r="Q226" s="1" t="s">
        <v>1126</v>
      </c>
      <c r="R226" s="1" t="s">
        <v>34</v>
      </c>
      <c r="S226" t="s">
        <v>2581</v>
      </c>
    </row>
    <row r="227" spans="1:19" x14ac:dyDescent="0.2">
      <c r="A227" s="1" t="s">
        <v>270</v>
      </c>
      <c r="B227" s="2" t="str">
        <v>Lycaena dispar</v>
      </c>
      <c r="C227" s="1" t="s">
        <v>464</v>
      </c>
      <c r="D227" s="1" t="s">
        <v>1543</v>
      </c>
      <c r="G227" t="s">
        <v>1502</v>
      </c>
      <c r="H227" s="1" t="s">
        <v>1497</v>
      </c>
      <c r="N227" s="1" t="s">
        <v>12</v>
      </c>
      <c r="O227" s="1" t="s">
        <v>981</v>
      </c>
      <c r="P227" s="1" t="s">
        <v>12</v>
      </c>
      <c r="Q227" s="1" t="s">
        <v>1126</v>
      </c>
      <c r="R227" s="1" t="s">
        <v>34</v>
      </c>
    </row>
    <row r="228" spans="1:19" x14ac:dyDescent="0.2">
      <c r="A228" s="1" t="s">
        <v>271</v>
      </c>
      <c r="B228" s="2" t="str">
        <v>Euphydryas aurinia</v>
      </c>
      <c r="C228" s="1" t="s">
        <v>467</v>
      </c>
      <c r="D228" s="1" t="s">
        <v>1543</v>
      </c>
      <c r="G228" t="s">
        <v>2595</v>
      </c>
      <c r="H228" s="1" t="s">
        <v>1497</v>
      </c>
      <c r="N228" s="1" t="s">
        <v>34</v>
      </c>
      <c r="O228" s="1" t="s">
        <v>1117</v>
      </c>
      <c r="P228" s="1" t="s">
        <v>159</v>
      </c>
      <c r="Q228" s="1" t="s">
        <v>1126</v>
      </c>
      <c r="R228" s="1" t="s">
        <v>34</v>
      </c>
      <c r="S228" t="s">
        <v>2581</v>
      </c>
    </row>
    <row r="229" spans="1:19" x14ac:dyDescent="0.2">
      <c r="A229" s="1" t="s">
        <v>271</v>
      </c>
      <c r="B229" s="2" t="str">
        <v>Euphydryas aurinia</v>
      </c>
      <c r="C229" s="1" t="s">
        <v>469</v>
      </c>
      <c r="D229" s="1" t="s">
        <v>1543</v>
      </c>
      <c r="G229" t="s">
        <v>1540</v>
      </c>
      <c r="H229" s="1" t="s">
        <v>1497</v>
      </c>
      <c r="N229" s="1" t="s">
        <v>34</v>
      </c>
      <c r="O229" s="1" t="s">
        <v>1117</v>
      </c>
      <c r="P229" s="1" t="s">
        <v>159</v>
      </c>
      <c r="Q229" s="1" t="s">
        <v>1126</v>
      </c>
      <c r="R229" s="1" t="s">
        <v>34</v>
      </c>
      <c r="S229" t="s">
        <v>2581</v>
      </c>
    </row>
    <row r="230" spans="1:19" x14ac:dyDescent="0.2">
      <c r="A230" s="1" t="s">
        <v>271</v>
      </c>
      <c r="B230" s="2" t="str">
        <v>Euphydryas aurinia</v>
      </c>
      <c r="C230" s="1" t="s">
        <v>464</v>
      </c>
      <c r="D230" s="1" t="s">
        <v>1543</v>
      </c>
      <c r="G230" t="s">
        <v>2596</v>
      </c>
      <c r="H230" s="1" t="s">
        <v>1497</v>
      </c>
      <c r="N230" s="1" t="s">
        <v>34</v>
      </c>
      <c r="O230" s="1" t="s">
        <v>1126</v>
      </c>
      <c r="P230" s="1" t="s">
        <v>34</v>
      </c>
      <c r="Q230" s="1" t="s">
        <v>1126</v>
      </c>
      <c r="R230" s="1" t="s">
        <v>34</v>
      </c>
      <c r="S230" t="s">
        <v>2581</v>
      </c>
    </row>
    <row r="231" spans="1:19" x14ac:dyDescent="0.2">
      <c r="A231" s="1" t="s">
        <v>273</v>
      </c>
      <c r="B231" s="2" t="str">
        <v>Cervus elaphus corsicanus</v>
      </c>
      <c r="C231" s="1" t="s">
        <v>464</v>
      </c>
      <c r="D231" s="1" t="s">
        <v>1495</v>
      </c>
      <c r="G231" t="s">
        <v>2597</v>
      </c>
      <c r="H231" s="1" t="s">
        <v>1497</v>
      </c>
      <c r="N231" s="1" t="s">
        <v>12</v>
      </c>
      <c r="O231" s="1" t="s">
        <v>1020</v>
      </c>
      <c r="P231" s="1" t="s">
        <v>12</v>
      </c>
      <c r="Q231" s="1" t="s">
        <v>986</v>
      </c>
      <c r="R231" s="1" t="s">
        <v>34</v>
      </c>
      <c r="S231" t="s">
        <v>2598</v>
      </c>
    </row>
    <row r="232" spans="1:19" x14ac:dyDescent="0.2">
      <c r="A232" s="1" t="s">
        <v>274</v>
      </c>
      <c r="B232" s="2" t="str">
        <v>Ovis aries musimon</v>
      </c>
      <c r="C232" s="1" t="s">
        <v>464</v>
      </c>
      <c r="D232" s="1" t="s">
        <v>1495</v>
      </c>
      <c r="G232" t="s">
        <v>2599</v>
      </c>
      <c r="H232" s="1" t="s">
        <v>1497</v>
      </c>
      <c r="N232" s="1" t="s">
        <v>12</v>
      </c>
      <c r="O232" s="1" t="s">
        <v>986</v>
      </c>
      <c r="P232" s="1" t="s">
        <v>34</v>
      </c>
      <c r="Q232" s="1" t="s">
        <v>986</v>
      </c>
      <c r="R232" s="1" t="s">
        <v>34</v>
      </c>
      <c r="S232" t="s">
        <v>2598</v>
      </c>
    </row>
    <row r="233" spans="1:19" x14ac:dyDescent="0.2">
      <c r="A233" s="1" t="s">
        <v>277</v>
      </c>
      <c r="B233" s="2" t="str">
        <v>Rupicapra pyrenaica ornata</v>
      </c>
      <c r="C233" s="1" t="s">
        <v>467</v>
      </c>
      <c r="D233" s="1" t="s">
        <v>1495</v>
      </c>
      <c r="G233" t="s">
        <v>1340</v>
      </c>
      <c r="H233" s="1" t="s">
        <v>1497</v>
      </c>
      <c r="N233" s="1" t="s">
        <v>88</v>
      </c>
      <c r="O233" s="1" t="s">
        <v>1020</v>
      </c>
      <c r="P233" s="1" t="s">
        <v>88</v>
      </c>
      <c r="Q233" s="1" t="s">
        <v>1126</v>
      </c>
      <c r="R233" s="1" t="s">
        <v>34</v>
      </c>
      <c r="S233" t="s">
        <v>2600</v>
      </c>
    </row>
    <row r="234" spans="1:19" x14ac:dyDescent="0.2">
      <c r="A234" s="1" t="s">
        <v>285</v>
      </c>
      <c r="B234" s="2" t="str">
        <v>Rhinolophus mehelyi</v>
      </c>
      <c r="C234" s="1" t="s">
        <v>464</v>
      </c>
      <c r="D234" s="1" t="s">
        <v>1495</v>
      </c>
      <c r="E234" t="s">
        <v>2601</v>
      </c>
      <c r="F234" t="s">
        <v>94</v>
      </c>
      <c r="G234" t="s">
        <v>2602</v>
      </c>
      <c r="H234" s="1" t="s">
        <v>1513</v>
      </c>
      <c r="N234" s="1" t="s">
        <v>34</v>
      </c>
      <c r="O234" s="1" t="s">
        <v>981</v>
      </c>
      <c r="P234" s="1" t="s">
        <v>34</v>
      </c>
      <c r="Q234" s="1" t="s">
        <v>1117</v>
      </c>
      <c r="R234" s="1" t="s">
        <v>159</v>
      </c>
      <c r="S234" t="s">
        <v>2603</v>
      </c>
    </row>
    <row r="235" spans="1:19" x14ac:dyDescent="0.2">
      <c r="A235" s="1" t="s">
        <v>286</v>
      </c>
      <c r="B235" s="2" t="str">
        <v>Rhinolophus hipposideros</v>
      </c>
      <c r="C235" s="1" t="s">
        <v>467</v>
      </c>
      <c r="D235" s="1" t="s">
        <v>1495</v>
      </c>
      <c r="E235" t="s">
        <v>2604</v>
      </c>
      <c r="F235" t="s">
        <v>2605</v>
      </c>
      <c r="G235" t="s">
        <v>2606</v>
      </c>
      <c r="H235" s="1" t="s">
        <v>1513</v>
      </c>
      <c r="N235" s="1" t="s">
        <v>34</v>
      </c>
      <c r="O235" s="1" t="s">
        <v>986</v>
      </c>
      <c r="P235" s="1" t="s">
        <v>34</v>
      </c>
      <c r="Q235" s="1" t="s">
        <v>1117</v>
      </c>
      <c r="R235" s="1" t="s">
        <v>159</v>
      </c>
      <c r="S235" t="s">
        <v>2607</v>
      </c>
    </row>
    <row r="236" spans="1:19" x14ac:dyDescent="0.2">
      <c r="A236" s="1" t="s">
        <v>286</v>
      </c>
      <c r="B236" s="2" t="str">
        <v>Rhinolophus hipposideros</v>
      </c>
      <c r="C236" s="1" t="s">
        <v>469</v>
      </c>
      <c r="D236" s="1" t="s">
        <v>1495</v>
      </c>
      <c r="E236" t="s">
        <v>2608</v>
      </c>
      <c r="F236" t="s">
        <v>2609</v>
      </c>
      <c r="G236" t="s">
        <v>2610</v>
      </c>
      <c r="H236" s="1" t="s">
        <v>1513</v>
      </c>
      <c r="N236" s="1" t="s">
        <v>34</v>
      </c>
      <c r="O236" s="1" t="s">
        <v>986</v>
      </c>
      <c r="P236" s="1" t="s">
        <v>34</v>
      </c>
      <c r="Q236" s="1" t="s">
        <v>986</v>
      </c>
      <c r="R236" s="1" t="s">
        <v>34</v>
      </c>
      <c r="S236" t="s">
        <v>2607</v>
      </c>
    </row>
    <row r="237" spans="1:19" x14ac:dyDescent="0.2">
      <c r="A237" s="1" t="s">
        <v>286</v>
      </c>
      <c r="B237" s="2" t="str">
        <v>Rhinolophus hipposideros</v>
      </c>
      <c r="C237" s="1" t="s">
        <v>464</v>
      </c>
      <c r="D237" s="1" t="s">
        <v>1495</v>
      </c>
      <c r="E237" t="s">
        <v>2611</v>
      </c>
      <c r="F237" t="s">
        <v>2612</v>
      </c>
      <c r="G237" t="s">
        <v>2613</v>
      </c>
      <c r="H237" s="1" t="s">
        <v>1513</v>
      </c>
      <c r="N237" s="1" t="s">
        <v>34</v>
      </c>
      <c r="O237" s="1" t="s">
        <v>1020</v>
      </c>
      <c r="P237" s="1" t="s">
        <v>34</v>
      </c>
      <c r="Q237" s="1" t="s">
        <v>986</v>
      </c>
      <c r="R237" s="1" t="s">
        <v>34</v>
      </c>
      <c r="S237" t="s">
        <v>2607</v>
      </c>
    </row>
    <row r="238" spans="1:19" x14ac:dyDescent="0.2">
      <c r="A238" s="1" t="s">
        <v>287</v>
      </c>
      <c r="B238" s="2" t="str">
        <v>Rhinolophus ferrumequinum</v>
      </c>
      <c r="C238" s="1" t="s">
        <v>467</v>
      </c>
      <c r="D238" s="1" t="s">
        <v>1495</v>
      </c>
      <c r="E238" t="s">
        <v>1617</v>
      </c>
      <c r="F238" t="s">
        <v>1123</v>
      </c>
      <c r="G238" t="s">
        <v>1073</v>
      </c>
      <c r="H238" s="1" t="s">
        <v>1513</v>
      </c>
      <c r="N238" s="1" t="s">
        <v>34</v>
      </c>
      <c r="O238" s="1" t="s">
        <v>986</v>
      </c>
      <c r="P238" s="1" t="s">
        <v>34</v>
      </c>
      <c r="Q238" s="1" t="s">
        <v>986</v>
      </c>
      <c r="R238" s="1" t="s">
        <v>34</v>
      </c>
      <c r="S238" t="s">
        <v>2607</v>
      </c>
    </row>
    <row r="239" spans="1:19" x14ac:dyDescent="0.2">
      <c r="A239" s="1" t="s">
        <v>287</v>
      </c>
      <c r="B239" s="2" t="str">
        <v>Rhinolophus ferrumequinum</v>
      </c>
      <c r="C239" s="1" t="s">
        <v>469</v>
      </c>
      <c r="D239" s="1" t="s">
        <v>1495</v>
      </c>
      <c r="E239" t="s">
        <v>1247</v>
      </c>
      <c r="F239" t="s">
        <v>1407</v>
      </c>
      <c r="G239" t="s">
        <v>2614</v>
      </c>
      <c r="H239" s="1" t="s">
        <v>1513</v>
      </c>
      <c r="N239" s="1" t="s">
        <v>34</v>
      </c>
      <c r="O239" s="1" t="s">
        <v>986</v>
      </c>
      <c r="P239" s="1" t="s">
        <v>34</v>
      </c>
      <c r="Q239" s="1" t="s">
        <v>986</v>
      </c>
      <c r="R239" s="1" t="s">
        <v>34</v>
      </c>
      <c r="S239" t="s">
        <v>2607</v>
      </c>
    </row>
    <row r="240" spans="1:19" x14ac:dyDescent="0.2">
      <c r="A240" s="1" t="s">
        <v>287</v>
      </c>
      <c r="B240" s="2" t="str">
        <v>Rhinolophus ferrumequinum</v>
      </c>
      <c r="C240" s="1" t="s">
        <v>464</v>
      </c>
      <c r="D240" s="1" t="s">
        <v>1495</v>
      </c>
      <c r="E240" t="s">
        <v>1321</v>
      </c>
      <c r="F240" t="s">
        <v>2615</v>
      </c>
      <c r="G240" t="s">
        <v>2616</v>
      </c>
      <c r="H240" s="1" t="s">
        <v>1513</v>
      </c>
      <c r="N240" s="1" t="s">
        <v>34</v>
      </c>
      <c r="O240" s="1" t="s">
        <v>986</v>
      </c>
      <c r="P240" s="1" t="s">
        <v>34</v>
      </c>
      <c r="Q240" s="1" t="s">
        <v>986</v>
      </c>
      <c r="R240" s="1" t="s">
        <v>34</v>
      </c>
      <c r="S240" t="s">
        <v>2607</v>
      </c>
    </row>
    <row r="241" spans="1:19" x14ac:dyDescent="0.2">
      <c r="A241" s="1" t="s">
        <v>288</v>
      </c>
      <c r="B241" s="2" t="str">
        <v>Rhinolophus euryale</v>
      </c>
      <c r="C241" s="1" t="s">
        <v>467</v>
      </c>
      <c r="D241" s="1" t="s">
        <v>1495</v>
      </c>
      <c r="E241" t="s">
        <v>2617</v>
      </c>
      <c r="F241" t="s">
        <v>334</v>
      </c>
      <c r="G241" t="s">
        <v>2618</v>
      </c>
      <c r="H241" s="1" t="s">
        <v>1513</v>
      </c>
      <c r="N241" s="1" t="s">
        <v>34</v>
      </c>
      <c r="O241" s="1" t="s">
        <v>1020</v>
      </c>
      <c r="P241" s="1" t="s">
        <v>34</v>
      </c>
      <c r="Q241" s="1" t="s">
        <v>1020</v>
      </c>
      <c r="R241" s="1" t="s">
        <v>34</v>
      </c>
      <c r="S241" t="s">
        <v>2607</v>
      </c>
    </row>
    <row r="242" spans="1:19" x14ac:dyDescent="0.2">
      <c r="A242" s="1" t="s">
        <v>288</v>
      </c>
      <c r="B242" s="2" t="str">
        <v>Rhinolophus euryale</v>
      </c>
      <c r="C242" s="1" t="s">
        <v>469</v>
      </c>
      <c r="D242" s="1" t="s">
        <v>1495</v>
      </c>
      <c r="E242" t="s">
        <v>2619</v>
      </c>
      <c r="F242" t="s">
        <v>2620</v>
      </c>
      <c r="G242" t="s">
        <v>2621</v>
      </c>
      <c r="H242" s="1" t="s">
        <v>1513</v>
      </c>
      <c r="N242" s="1" t="s">
        <v>34</v>
      </c>
      <c r="O242" s="1" t="s">
        <v>986</v>
      </c>
      <c r="P242" s="1" t="s">
        <v>34</v>
      </c>
      <c r="Q242" s="1" t="s">
        <v>986</v>
      </c>
      <c r="R242" s="1" t="s">
        <v>34</v>
      </c>
      <c r="S242" t="s">
        <v>2607</v>
      </c>
    </row>
    <row r="243" spans="1:19" x14ac:dyDescent="0.2">
      <c r="A243" s="1" t="s">
        <v>288</v>
      </c>
      <c r="B243" s="2" t="str">
        <v>Rhinolophus euryale</v>
      </c>
      <c r="C243" s="1" t="s">
        <v>464</v>
      </c>
      <c r="D243" s="1" t="s">
        <v>1495</v>
      </c>
      <c r="E243" t="s">
        <v>2622</v>
      </c>
      <c r="F243" t="s">
        <v>2623</v>
      </c>
      <c r="G243" t="s">
        <v>2624</v>
      </c>
      <c r="H243" s="1" t="s">
        <v>1513</v>
      </c>
      <c r="N243" s="1" t="s">
        <v>34</v>
      </c>
      <c r="O243" s="1" t="s">
        <v>986</v>
      </c>
      <c r="P243" s="1" t="s">
        <v>34</v>
      </c>
      <c r="Q243" s="1" t="s">
        <v>986</v>
      </c>
      <c r="R243" s="1" t="s">
        <v>34</v>
      </c>
      <c r="S243" t="s">
        <v>2607</v>
      </c>
    </row>
    <row r="244" spans="1:19" x14ac:dyDescent="0.2">
      <c r="A244" s="1" t="s">
        <v>289</v>
      </c>
      <c r="B244" s="2" t="str">
        <v>Myotis blythii</v>
      </c>
      <c r="C244" s="1" t="s">
        <v>467</v>
      </c>
      <c r="D244" s="1" t="s">
        <v>1495</v>
      </c>
      <c r="E244" t="s">
        <v>1841</v>
      </c>
      <c r="F244" t="s">
        <v>1073</v>
      </c>
      <c r="G244" t="s">
        <v>1617</v>
      </c>
      <c r="H244" s="1" t="s">
        <v>1513</v>
      </c>
      <c r="N244" s="1" t="s">
        <v>34</v>
      </c>
      <c r="O244" s="1" t="s">
        <v>981</v>
      </c>
      <c r="P244" s="1" t="s">
        <v>34</v>
      </c>
      <c r="Q244" s="1" t="s">
        <v>981</v>
      </c>
      <c r="R244" s="1" t="s">
        <v>34</v>
      </c>
      <c r="S244" t="s">
        <v>2603</v>
      </c>
    </row>
    <row r="245" spans="1:19" x14ac:dyDescent="0.2">
      <c r="A245" s="1" t="s">
        <v>289</v>
      </c>
      <c r="B245" s="2" t="str">
        <v>Myotis blythii</v>
      </c>
      <c r="C245" s="1" t="s">
        <v>469</v>
      </c>
      <c r="D245" s="1" t="s">
        <v>1495</v>
      </c>
      <c r="E245" t="s">
        <v>2625</v>
      </c>
      <c r="F245" t="s">
        <v>1229</v>
      </c>
      <c r="H245" s="1" t="s">
        <v>1513</v>
      </c>
      <c r="N245" s="1" t="s">
        <v>34</v>
      </c>
      <c r="O245" s="1" t="s">
        <v>986</v>
      </c>
      <c r="P245" s="1" t="s">
        <v>34</v>
      </c>
      <c r="Q245" s="1" t="s">
        <v>981</v>
      </c>
      <c r="R245" s="1" t="s">
        <v>34</v>
      </c>
      <c r="S245" t="s">
        <v>2607</v>
      </c>
    </row>
    <row r="246" spans="1:19" x14ac:dyDescent="0.2">
      <c r="A246" s="1" t="s">
        <v>289</v>
      </c>
      <c r="B246" s="2" t="str">
        <v>Myotis blythii</v>
      </c>
      <c r="C246" s="1" t="s">
        <v>464</v>
      </c>
      <c r="D246" s="1" t="s">
        <v>1495</v>
      </c>
      <c r="E246" t="s">
        <v>1110</v>
      </c>
      <c r="F246" t="s">
        <v>1604</v>
      </c>
      <c r="H246" s="1" t="s">
        <v>1513</v>
      </c>
      <c r="N246" s="1" t="s">
        <v>34</v>
      </c>
      <c r="O246" s="1" t="s">
        <v>986</v>
      </c>
      <c r="P246" s="1" t="s">
        <v>34</v>
      </c>
      <c r="Q246" s="1" t="s">
        <v>981</v>
      </c>
      <c r="R246" s="1" t="s">
        <v>34</v>
      </c>
      <c r="S246" t="s">
        <v>2607</v>
      </c>
    </row>
    <row r="247" spans="1:19" x14ac:dyDescent="0.2">
      <c r="A247" s="1" t="s">
        <v>290</v>
      </c>
      <c r="B247" s="2" t="str">
        <v>Barbastella barbastellus</v>
      </c>
      <c r="C247" s="1" t="s">
        <v>467</v>
      </c>
      <c r="D247" s="1" t="s">
        <v>1495</v>
      </c>
      <c r="E247" t="s">
        <v>1112</v>
      </c>
      <c r="F247" t="s">
        <v>2626</v>
      </c>
      <c r="H247" s="1" t="s">
        <v>1513</v>
      </c>
      <c r="N247" s="1" t="s">
        <v>34</v>
      </c>
      <c r="O247" s="1" t="s">
        <v>986</v>
      </c>
      <c r="P247" s="1" t="s">
        <v>34</v>
      </c>
      <c r="Q247" s="1" t="s">
        <v>986</v>
      </c>
      <c r="R247" s="1" t="s">
        <v>34</v>
      </c>
      <c r="S247" t="s">
        <v>2607</v>
      </c>
    </row>
    <row r="248" spans="1:19" x14ac:dyDescent="0.2">
      <c r="A248" s="1" t="s">
        <v>290</v>
      </c>
      <c r="B248" s="2" t="str">
        <v>Barbastella barbastellus</v>
      </c>
      <c r="C248" s="1" t="s">
        <v>469</v>
      </c>
      <c r="D248" s="1" t="s">
        <v>1495</v>
      </c>
      <c r="E248" t="s">
        <v>2627</v>
      </c>
      <c r="F248" t="s">
        <v>1300</v>
      </c>
      <c r="H248" s="1" t="s">
        <v>1513</v>
      </c>
      <c r="N248" s="1" t="s">
        <v>34</v>
      </c>
      <c r="O248" s="1" t="s">
        <v>986</v>
      </c>
      <c r="P248" s="1" t="s">
        <v>34</v>
      </c>
      <c r="Q248" s="1" t="s">
        <v>986</v>
      </c>
      <c r="R248" s="1" t="s">
        <v>34</v>
      </c>
      <c r="S248" t="s">
        <v>2607</v>
      </c>
    </row>
    <row r="249" spans="1:19" x14ac:dyDescent="0.2">
      <c r="A249" s="1" t="s">
        <v>290</v>
      </c>
      <c r="B249" s="2" t="str">
        <v>Barbastella barbastellus</v>
      </c>
      <c r="C249" s="1" t="s">
        <v>464</v>
      </c>
      <c r="D249" s="1" t="s">
        <v>1495</v>
      </c>
      <c r="E249" t="s">
        <v>2628</v>
      </c>
      <c r="F249" t="s">
        <v>1173</v>
      </c>
      <c r="H249" s="1" t="s">
        <v>1513</v>
      </c>
      <c r="N249" s="1" t="s">
        <v>34</v>
      </c>
      <c r="O249" s="1" t="s">
        <v>986</v>
      </c>
      <c r="P249" s="1" t="s">
        <v>34</v>
      </c>
      <c r="Q249" s="1" t="s">
        <v>986</v>
      </c>
      <c r="R249" s="1" t="s">
        <v>34</v>
      </c>
      <c r="S249" t="s">
        <v>2607</v>
      </c>
    </row>
    <row r="250" spans="1:19" x14ac:dyDescent="0.2">
      <c r="A250" s="1" t="s">
        <v>292</v>
      </c>
      <c r="B250" s="2" t="str">
        <v>Miniopterus schreibersii</v>
      </c>
      <c r="C250" s="1" t="s">
        <v>467</v>
      </c>
      <c r="D250" s="1" t="s">
        <v>1495</v>
      </c>
      <c r="E250" t="s">
        <v>2629</v>
      </c>
      <c r="F250" t="s">
        <v>1605</v>
      </c>
      <c r="H250" s="1" t="s">
        <v>1513</v>
      </c>
      <c r="N250" s="1" t="s">
        <v>34</v>
      </c>
      <c r="O250" s="1" t="s">
        <v>1117</v>
      </c>
      <c r="P250" s="1" t="s">
        <v>159</v>
      </c>
      <c r="Q250" s="1" t="s">
        <v>1117</v>
      </c>
      <c r="R250" s="1" t="s">
        <v>159</v>
      </c>
      <c r="S250" t="s">
        <v>2607</v>
      </c>
    </row>
    <row r="251" spans="1:19" x14ac:dyDescent="0.2">
      <c r="A251" s="1" t="s">
        <v>292</v>
      </c>
      <c r="B251" s="2" t="str">
        <v>Miniopterus schreibersii</v>
      </c>
      <c r="C251" s="1" t="s">
        <v>469</v>
      </c>
      <c r="D251" s="1" t="s">
        <v>1495</v>
      </c>
      <c r="E251" t="s">
        <v>1195</v>
      </c>
      <c r="F251" t="s">
        <v>2630</v>
      </c>
      <c r="H251" s="1" t="s">
        <v>1513</v>
      </c>
      <c r="N251" s="1" t="s">
        <v>34</v>
      </c>
      <c r="O251" s="1" t="s">
        <v>986</v>
      </c>
      <c r="P251" s="1" t="s">
        <v>34</v>
      </c>
      <c r="Q251" s="1" t="s">
        <v>986</v>
      </c>
      <c r="R251" s="1" t="s">
        <v>34</v>
      </c>
      <c r="S251" t="s">
        <v>2607</v>
      </c>
    </row>
    <row r="252" spans="1:19" x14ac:dyDescent="0.2">
      <c r="A252" s="1" t="s">
        <v>292</v>
      </c>
      <c r="B252" s="2" t="str">
        <v>Miniopterus schreibersii</v>
      </c>
      <c r="C252" s="1" t="s">
        <v>464</v>
      </c>
      <c r="D252" s="1" t="s">
        <v>1495</v>
      </c>
      <c r="E252" t="s">
        <v>2631</v>
      </c>
      <c r="F252" t="s">
        <v>2632</v>
      </c>
      <c r="H252" s="1" t="s">
        <v>1513</v>
      </c>
      <c r="N252" s="1" t="s">
        <v>34</v>
      </c>
      <c r="O252" s="1" t="s">
        <v>986</v>
      </c>
      <c r="P252" s="1" t="s">
        <v>34</v>
      </c>
      <c r="Q252" s="1" t="s">
        <v>986</v>
      </c>
      <c r="R252" s="1" t="s">
        <v>34</v>
      </c>
      <c r="S252" t="s">
        <v>2607</v>
      </c>
    </row>
    <row r="253" spans="1:19" x14ac:dyDescent="0.2">
      <c r="A253" s="1" t="s">
        <v>296</v>
      </c>
      <c r="B253" s="2" t="str">
        <v>Myotis capaccinii</v>
      </c>
      <c r="C253" s="1" t="s">
        <v>467</v>
      </c>
      <c r="D253" s="1" t="s">
        <v>1495</v>
      </c>
      <c r="E253" t="s">
        <v>2633</v>
      </c>
      <c r="F253" t="s">
        <v>1316</v>
      </c>
      <c r="H253" s="1" t="s">
        <v>1513</v>
      </c>
      <c r="N253" s="1" t="s">
        <v>34</v>
      </c>
      <c r="O253" s="1" t="s">
        <v>981</v>
      </c>
      <c r="P253" s="1" t="s">
        <v>34</v>
      </c>
      <c r="Q253" s="1" t="s">
        <v>981</v>
      </c>
      <c r="R253" s="1" t="s">
        <v>34</v>
      </c>
      <c r="S253" t="s">
        <v>2603</v>
      </c>
    </row>
    <row r="254" spans="1:19" x14ac:dyDescent="0.2">
      <c r="A254" s="1" t="s">
        <v>296</v>
      </c>
      <c r="B254" s="2" t="str">
        <v>Myotis capaccinii</v>
      </c>
      <c r="C254" s="1" t="s">
        <v>469</v>
      </c>
      <c r="D254" s="1" t="s">
        <v>1495</v>
      </c>
      <c r="E254" t="s">
        <v>2634</v>
      </c>
      <c r="F254" t="s">
        <v>2635</v>
      </c>
      <c r="H254" s="1" t="s">
        <v>1513</v>
      </c>
      <c r="N254" s="1" t="s">
        <v>34</v>
      </c>
      <c r="O254" s="1" t="s">
        <v>981</v>
      </c>
      <c r="P254" s="1" t="s">
        <v>34</v>
      </c>
      <c r="Q254" s="1" t="s">
        <v>981</v>
      </c>
      <c r="R254" s="1" t="s">
        <v>34</v>
      </c>
      <c r="S254" t="s">
        <v>2636</v>
      </c>
    </row>
    <row r="255" spans="1:19" x14ac:dyDescent="0.2">
      <c r="A255" s="1" t="s">
        <v>296</v>
      </c>
      <c r="B255" s="2" t="str">
        <v>Myotis capaccinii</v>
      </c>
      <c r="C255" s="1" t="s">
        <v>464</v>
      </c>
      <c r="D255" s="1" t="s">
        <v>1495</v>
      </c>
      <c r="E255" t="s">
        <v>1111</v>
      </c>
      <c r="F255" t="s">
        <v>1618</v>
      </c>
      <c r="H255" s="1" t="s">
        <v>1513</v>
      </c>
      <c r="N255" s="1" t="s">
        <v>34</v>
      </c>
      <c r="O255" s="1" t="s">
        <v>981</v>
      </c>
      <c r="P255" s="1" t="s">
        <v>34</v>
      </c>
      <c r="Q255" s="1" t="s">
        <v>981</v>
      </c>
      <c r="R255" s="1" t="s">
        <v>34</v>
      </c>
      <c r="S255" t="s">
        <v>2636</v>
      </c>
    </row>
    <row r="256" spans="1:19" x14ac:dyDescent="0.2">
      <c r="A256" s="1" t="s">
        <v>299</v>
      </c>
      <c r="B256" s="2" t="str">
        <v>Myotis emarginatus</v>
      </c>
      <c r="C256" s="1" t="s">
        <v>467</v>
      </c>
      <c r="D256" s="1" t="s">
        <v>1495</v>
      </c>
      <c r="E256" t="s">
        <v>1139</v>
      </c>
      <c r="F256" t="s">
        <v>2637</v>
      </c>
      <c r="H256" s="1" t="s">
        <v>1513</v>
      </c>
      <c r="N256" s="1" t="s">
        <v>34</v>
      </c>
      <c r="O256" s="1" t="s">
        <v>986</v>
      </c>
      <c r="P256" s="1" t="s">
        <v>34</v>
      </c>
      <c r="Q256" s="1" t="s">
        <v>986</v>
      </c>
      <c r="R256" s="1" t="s">
        <v>34</v>
      </c>
      <c r="S256" t="s">
        <v>2607</v>
      </c>
    </row>
    <row r="257" spans="1:19" x14ac:dyDescent="0.2">
      <c r="A257" s="1" t="s">
        <v>299</v>
      </c>
      <c r="B257" s="2" t="str">
        <v>Myotis emarginatus</v>
      </c>
      <c r="C257" s="1" t="s">
        <v>469</v>
      </c>
      <c r="D257" s="1" t="s">
        <v>1495</v>
      </c>
      <c r="E257" t="s">
        <v>2638</v>
      </c>
      <c r="F257" t="s">
        <v>2524</v>
      </c>
      <c r="H257" s="1" t="s">
        <v>1513</v>
      </c>
      <c r="N257" s="1" t="s">
        <v>34</v>
      </c>
      <c r="O257" s="1" t="s">
        <v>986</v>
      </c>
      <c r="P257" s="1" t="s">
        <v>34</v>
      </c>
      <c r="Q257" s="1" t="s">
        <v>986</v>
      </c>
      <c r="R257" s="1" t="s">
        <v>34</v>
      </c>
      <c r="S257" t="s">
        <v>2607</v>
      </c>
    </row>
    <row r="258" spans="1:19" x14ac:dyDescent="0.2">
      <c r="A258" s="1" t="s">
        <v>299</v>
      </c>
      <c r="B258" s="2" t="str">
        <v>Myotis emarginatus</v>
      </c>
      <c r="C258" s="1" t="s">
        <v>464</v>
      </c>
      <c r="D258" s="1" t="s">
        <v>1495</v>
      </c>
      <c r="E258" t="s">
        <v>2639</v>
      </c>
      <c r="F258" t="s">
        <v>2640</v>
      </c>
      <c r="H258" s="1" t="s">
        <v>1513</v>
      </c>
      <c r="N258" s="1" t="s">
        <v>34</v>
      </c>
      <c r="O258" s="1" t="s">
        <v>986</v>
      </c>
      <c r="P258" s="1" t="s">
        <v>34</v>
      </c>
      <c r="Q258" s="1" t="s">
        <v>986</v>
      </c>
      <c r="R258" s="1" t="s">
        <v>34</v>
      </c>
      <c r="S258" t="s">
        <v>2607</v>
      </c>
    </row>
    <row r="259" spans="1:19" x14ac:dyDescent="0.2">
      <c r="A259" s="1" t="s">
        <v>301</v>
      </c>
      <c r="B259" s="2" t="str">
        <v>Myotis bechsteinii</v>
      </c>
      <c r="C259" s="1" t="s">
        <v>467</v>
      </c>
      <c r="D259" s="1" t="s">
        <v>1495</v>
      </c>
      <c r="E259" t="s">
        <v>1605</v>
      </c>
      <c r="F259" t="s">
        <v>1165</v>
      </c>
      <c r="H259" s="1" t="s">
        <v>1513</v>
      </c>
      <c r="N259" s="1" t="s">
        <v>34</v>
      </c>
      <c r="O259" s="1" t="s">
        <v>986</v>
      </c>
      <c r="P259" s="1" t="s">
        <v>34</v>
      </c>
      <c r="Q259" s="1" t="s">
        <v>986</v>
      </c>
      <c r="R259" s="1" t="s">
        <v>34</v>
      </c>
      <c r="S259" t="s">
        <v>2607</v>
      </c>
    </row>
    <row r="260" spans="1:19" x14ac:dyDescent="0.2">
      <c r="A260" s="1" t="s">
        <v>301</v>
      </c>
      <c r="B260" s="2" t="str">
        <v>Myotis bechsteinii</v>
      </c>
      <c r="C260" s="1" t="s">
        <v>469</v>
      </c>
      <c r="D260" s="1" t="s">
        <v>1495</v>
      </c>
      <c r="E260" t="s">
        <v>1183</v>
      </c>
      <c r="F260" t="s">
        <v>1172</v>
      </c>
      <c r="H260" s="1" t="s">
        <v>1513</v>
      </c>
      <c r="N260" s="1" t="s">
        <v>34</v>
      </c>
      <c r="O260" s="1" t="s">
        <v>986</v>
      </c>
      <c r="P260" s="1" t="s">
        <v>34</v>
      </c>
      <c r="Q260" s="1" t="s">
        <v>986</v>
      </c>
      <c r="R260" s="1" t="s">
        <v>34</v>
      </c>
      <c r="S260" t="s">
        <v>2607</v>
      </c>
    </row>
    <row r="261" spans="1:19" x14ac:dyDescent="0.2">
      <c r="A261" s="1" t="s">
        <v>301</v>
      </c>
      <c r="B261" s="2" t="str">
        <v>Myotis bechsteinii</v>
      </c>
      <c r="C261" s="1" t="s">
        <v>464</v>
      </c>
      <c r="D261" s="1" t="s">
        <v>1495</v>
      </c>
      <c r="E261" t="s">
        <v>1110</v>
      </c>
      <c r="F261" t="s">
        <v>1604</v>
      </c>
      <c r="H261" s="1" t="s">
        <v>1513</v>
      </c>
      <c r="N261" s="1" t="s">
        <v>34</v>
      </c>
      <c r="O261" s="1" t="s">
        <v>986</v>
      </c>
      <c r="P261" s="1" t="s">
        <v>34</v>
      </c>
      <c r="Q261" s="1" t="s">
        <v>986</v>
      </c>
      <c r="R261" s="1" t="s">
        <v>34</v>
      </c>
      <c r="S261" t="s">
        <v>2607</v>
      </c>
    </row>
    <row r="262" spans="1:19" x14ac:dyDescent="0.2">
      <c r="A262" s="1" t="s">
        <v>302</v>
      </c>
      <c r="B262" s="2" t="str">
        <v>Myotis myotis</v>
      </c>
      <c r="C262" s="1" t="s">
        <v>467</v>
      </c>
      <c r="D262" s="1" t="s">
        <v>1495</v>
      </c>
      <c r="E262" t="s">
        <v>2641</v>
      </c>
      <c r="F262" t="s">
        <v>1244</v>
      </c>
      <c r="H262" s="1" t="s">
        <v>1513</v>
      </c>
      <c r="N262" s="1" t="s">
        <v>34</v>
      </c>
      <c r="O262" s="1" t="s">
        <v>986</v>
      </c>
      <c r="P262" s="1" t="s">
        <v>34</v>
      </c>
      <c r="Q262" s="1" t="s">
        <v>986</v>
      </c>
      <c r="R262" s="1" t="s">
        <v>34</v>
      </c>
      <c r="S262" t="s">
        <v>2607</v>
      </c>
    </row>
    <row r="263" spans="1:19" x14ac:dyDescent="0.2">
      <c r="A263" s="1" t="s">
        <v>302</v>
      </c>
      <c r="B263" s="2" t="str">
        <v>Myotis myotis</v>
      </c>
      <c r="C263" s="1" t="s">
        <v>469</v>
      </c>
      <c r="D263" s="1" t="s">
        <v>1495</v>
      </c>
      <c r="E263" t="s">
        <v>1174</v>
      </c>
      <c r="F263" t="s">
        <v>1259</v>
      </c>
      <c r="H263" s="1" t="s">
        <v>1513</v>
      </c>
      <c r="N263" s="1" t="s">
        <v>34</v>
      </c>
      <c r="O263" s="1" t="s">
        <v>981</v>
      </c>
      <c r="P263" s="1" t="s">
        <v>34</v>
      </c>
      <c r="Q263" s="1" t="s">
        <v>981</v>
      </c>
      <c r="R263" s="1" t="s">
        <v>34</v>
      </c>
      <c r="S263" t="s">
        <v>2636</v>
      </c>
    </row>
    <row r="264" spans="1:19" x14ac:dyDescent="0.2">
      <c r="A264" s="1" t="s">
        <v>302</v>
      </c>
      <c r="B264" s="2" t="str">
        <v>Myotis myotis</v>
      </c>
      <c r="C264" s="1" t="s">
        <v>464</v>
      </c>
      <c r="D264" s="1" t="s">
        <v>1495</v>
      </c>
      <c r="E264" t="s">
        <v>1190</v>
      </c>
      <c r="F264" t="s">
        <v>1251</v>
      </c>
      <c r="H264" s="1" t="s">
        <v>1513</v>
      </c>
      <c r="N264" s="1" t="s">
        <v>34</v>
      </c>
      <c r="O264" s="1" t="s">
        <v>986</v>
      </c>
      <c r="P264" s="1" t="s">
        <v>34</v>
      </c>
      <c r="Q264" s="1" t="s">
        <v>986</v>
      </c>
      <c r="R264" s="1" t="s">
        <v>34</v>
      </c>
      <c r="S264" t="s">
        <v>2607</v>
      </c>
    </row>
    <row r="265" spans="1:19" x14ac:dyDescent="0.2">
      <c r="A265" s="1" t="s">
        <v>312</v>
      </c>
      <c r="B265" s="2" t="str">
        <v>Myotis punicus</v>
      </c>
      <c r="C265" s="1" t="s">
        <v>464</v>
      </c>
      <c r="D265" s="1" t="s">
        <v>1495</v>
      </c>
      <c r="E265" t="s">
        <v>2628</v>
      </c>
      <c r="F265" t="s">
        <v>2642</v>
      </c>
      <c r="G265" t="s">
        <v>2643</v>
      </c>
      <c r="H265" s="1" t="s">
        <v>1513</v>
      </c>
      <c r="N265" s="1" t="s">
        <v>34</v>
      </c>
      <c r="O265" s="1" t="s">
        <v>1117</v>
      </c>
      <c r="P265" s="1" t="s">
        <v>159</v>
      </c>
      <c r="Q265" s="1" t="s">
        <v>1117</v>
      </c>
      <c r="R265" s="1" t="s">
        <v>159</v>
      </c>
      <c r="S265" t="s">
        <v>2607</v>
      </c>
    </row>
    <row r="266" spans="1:19" x14ac:dyDescent="0.2">
      <c r="A266" s="1" t="s">
        <v>319</v>
      </c>
      <c r="B266" s="2" t="str">
        <v>Lutra lutra</v>
      </c>
      <c r="C266" s="1" t="s">
        <v>467</v>
      </c>
      <c r="D266" s="1" t="s">
        <v>1495</v>
      </c>
      <c r="G266" t="s">
        <v>2550</v>
      </c>
      <c r="H266" s="1" t="s">
        <v>1497</v>
      </c>
      <c r="N266" s="1" t="s">
        <v>12</v>
      </c>
      <c r="O266" s="1" t="s">
        <v>1020</v>
      </c>
      <c r="P266" s="1" t="s">
        <v>12</v>
      </c>
      <c r="Q266" s="1" t="s">
        <v>986</v>
      </c>
      <c r="R266" s="1" t="s">
        <v>34</v>
      </c>
      <c r="S266" t="s">
        <v>2598</v>
      </c>
    </row>
    <row r="267" spans="1:19" x14ac:dyDescent="0.2">
      <c r="A267" s="1" t="s">
        <v>319</v>
      </c>
      <c r="B267" s="2" t="str">
        <v>Lutra lutra</v>
      </c>
      <c r="C267" s="1" t="s">
        <v>469</v>
      </c>
      <c r="D267" s="1" t="s">
        <v>1495</v>
      </c>
      <c r="G267" t="s">
        <v>1577</v>
      </c>
      <c r="H267" s="1" t="s">
        <v>1497</v>
      </c>
      <c r="N267" s="1" t="s">
        <v>12</v>
      </c>
      <c r="O267" s="1" t="s">
        <v>1020</v>
      </c>
      <c r="P267" s="1" t="s">
        <v>12</v>
      </c>
      <c r="Q267" s="1" t="s">
        <v>986</v>
      </c>
      <c r="R267" s="1" t="s">
        <v>34</v>
      </c>
      <c r="S267" t="s">
        <v>2598</v>
      </c>
    </row>
    <row r="268" spans="1:19" x14ac:dyDescent="0.2">
      <c r="A268" s="1" t="s">
        <v>319</v>
      </c>
      <c r="B268" s="2" t="str">
        <v>Lutra lutra</v>
      </c>
      <c r="C268" s="1" t="s">
        <v>464</v>
      </c>
      <c r="D268" s="1" t="s">
        <v>1495</v>
      </c>
      <c r="G268" t="s">
        <v>2644</v>
      </c>
      <c r="H268" s="1" t="s">
        <v>1497</v>
      </c>
      <c r="N268" s="1" t="s">
        <v>12</v>
      </c>
      <c r="O268" s="1" t="s">
        <v>1020</v>
      </c>
      <c r="P268" s="1" t="s">
        <v>12</v>
      </c>
      <c r="Q268" s="1" t="s">
        <v>986</v>
      </c>
      <c r="R268" s="1" t="s">
        <v>34</v>
      </c>
      <c r="S268" t="s">
        <v>2598</v>
      </c>
    </row>
    <row r="269" spans="1:19" x14ac:dyDescent="0.2">
      <c r="A269" s="1" t="s">
        <v>318</v>
      </c>
      <c r="B269" s="2" t="str">
        <v>Ursus arctos</v>
      </c>
      <c r="C269" s="1" t="s">
        <v>467</v>
      </c>
      <c r="D269" s="1" t="s">
        <v>1495</v>
      </c>
      <c r="E269" t="s">
        <v>1579</v>
      </c>
      <c r="F269" t="s">
        <v>1723</v>
      </c>
      <c r="G269" t="s">
        <v>1540</v>
      </c>
      <c r="H269" s="1" t="s">
        <v>1513</v>
      </c>
      <c r="N269" s="1" t="s">
        <v>88</v>
      </c>
      <c r="O269" s="1" t="s">
        <v>1020</v>
      </c>
      <c r="P269" s="1" t="s">
        <v>88</v>
      </c>
      <c r="Q269" s="1" t="s">
        <v>986</v>
      </c>
      <c r="R269" s="1" t="s">
        <v>34</v>
      </c>
      <c r="S269" t="s">
        <v>2598</v>
      </c>
    </row>
    <row r="270" spans="1:19" x14ac:dyDescent="0.2">
      <c r="A270" s="1" t="s">
        <v>318</v>
      </c>
      <c r="B270" s="2" t="str">
        <v>Ursus arctos</v>
      </c>
      <c r="C270" s="1" t="s">
        <v>464</v>
      </c>
      <c r="D270" s="1" t="s">
        <v>1495</v>
      </c>
      <c r="E270" t="s">
        <v>2645</v>
      </c>
      <c r="F270" t="s">
        <v>1714</v>
      </c>
      <c r="H270" s="1" t="s">
        <v>1531</v>
      </c>
      <c r="N270" s="1" t="s">
        <v>34</v>
      </c>
      <c r="O270" s="1" t="s">
        <v>986</v>
      </c>
      <c r="P270" s="1" t="s">
        <v>88</v>
      </c>
      <c r="Q270" s="1" t="s">
        <v>986</v>
      </c>
      <c r="R270" s="1" t="s">
        <v>88</v>
      </c>
      <c r="S270" t="s">
        <v>2598</v>
      </c>
    </row>
    <row r="271" spans="1:19" x14ac:dyDescent="0.2">
      <c r="A271" s="1" t="s">
        <v>321</v>
      </c>
      <c r="B271" s="2" t="str">
        <v>Canis lupus</v>
      </c>
      <c r="C271" s="1" t="s">
        <v>467</v>
      </c>
      <c r="D271" s="1" t="s">
        <v>1495</v>
      </c>
      <c r="G271" t="s">
        <v>2646</v>
      </c>
      <c r="H271" s="1" t="s">
        <v>1513</v>
      </c>
      <c r="N271" s="1" t="s">
        <v>88</v>
      </c>
      <c r="O271" s="1" t="s">
        <v>1020</v>
      </c>
      <c r="P271" s="1" t="s">
        <v>88</v>
      </c>
      <c r="Q271" s="1" t="s">
        <v>1020</v>
      </c>
      <c r="R271" s="1" t="s">
        <v>34</v>
      </c>
      <c r="S271" t="s">
        <v>2598</v>
      </c>
    </row>
    <row r="272" spans="1:19" x14ac:dyDescent="0.2">
      <c r="A272" s="1" t="s">
        <v>321</v>
      </c>
      <c r="B272" s="2" t="str">
        <v>Canis lupus</v>
      </c>
      <c r="C272" s="1" t="s">
        <v>469</v>
      </c>
      <c r="D272" s="1" t="s">
        <v>1495</v>
      </c>
      <c r="G272" t="s">
        <v>2647</v>
      </c>
      <c r="H272" s="1" t="s">
        <v>1513</v>
      </c>
      <c r="N272" s="1" t="s">
        <v>88</v>
      </c>
      <c r="O272" s="1" t="s">
        <v>1020</v>
      </c>
      <c r="P272" s="1" t="s">
        <v>12</v>
      </c>
      <c r="Q272" s="1" t="s">
        <v>1020</v>
      </c>
      <c r="R272" s="1" t="s">
        <v>34</v>
      </c>
      <c r="S272" t="s">
        <v>2598</v>
      </c>
    </row>
    <row r="273" spans="1:19" x14ac:dyDescent="0.2">
      <c r="A273" s="1" t="s">
        <v>321</v>
      </c>
      <c r="B273" s="2" t="str">
        <v>Canis lupus</v>
      </c>
      <c r="C273" s="1" t="s">
        <v>464</v>
      </c>
      <c r="D273" s="1" t="s">
        <v>1495</v>
      </c>
      <c r="G273" t="s">
        <v>2648</v>
      </c>
      <c r="H273" s="1" t="s">
        <v>1513</v>
      </c>
      <c r="N273" s="1" t="s">
        <v>88</v>
      </c>
      <c r="O273" s="1" t="s">
        <v>1020</v>
      </c>
      <c r="P273" s="1" t="s">
        <v>12</v>
      </c>
      <c r="Q273" s="1" t="s">
        <v>1020</v>
      </c>
      <c r="R273" s="1" t="s">
        <v>34</v>
      </c>
      <c r="S273" t="s">
        <v>2598</v>
      </c>
    </row>
    <row r="274" spans="1:19" x14ac:dyDescent="0.2">
      <c r="A274" s="1" t="s">
        <v>325</v>
      </c>
      <c r="B274" s="2" t="str">
        <v>Petromyzon marinus</v>
      </c>
      <c r="C274" s="1" t="s">
        <v>469</v>
      </c>
      <c r="D274" s="1" t="s">
        <v>1495</v>
      </c>
      <c r="G274" t="s">
        <v>1499</v>
      </c>
      <c r="H274" s="1" t="s">
        <v>1497</v>
      </c>
      <c r="N274" s="1" t="s">
        <v>34</v>
      </c>
      <c r="O274" s="1" t="s">
        <v>1020</v>
      </c>
      <c r="P274" s="1" t="s">
        <v>34</v>
      </c>
      <c r="Q274" s="1" t="s">
        <v>986</v>
      </c>
      <c r="R274" s="1" t="s">
        <v>34</v>
      </c>
      <c r="S274" t="s">
        <v>2649</v>
      </c>
    </row>
    <row r="275" spans="1:19" x14ac:dyDescent="0.2">
      <c r="A275" s="1" t="s">
        <v>325</v>
      </c>
      <c r="B275" s="2" t="str">
        <v>Petromyzon marinus</v>
      </c>
      <c r="C275" s="1" t="s">
        <v>464</v>
      </c>
      <c r="D275" s="1" t="s">
        <v>1495</v>
      </c>
      <c r="G275" t="s">
        <v>418</v>
      </c>
      <c r="H275" s="1" t="s">
        <v>1497</v>
      </c>
      <c r="N275" s="1" t="s">
        <v>34</v>
      </c>
      <c r="O275" s="1" t="s">
        <v>986</v>
      </c>
      <c r="P275" s="1" t="s">
        <v>34</v>
      </c>
      <c r="Q275" s="1" t="s">
        <v>986</v>
      </c>
      <c r="R275" s="1" t="s">
        <v>34</v>
      </c>
      <c r="S275" t="s">
        <v>2649</v>
      </c>
    </row>
    <row r="276" spans="1:19" x14ac:dyDescent="0.2">
      <c r="A276" s="1" t="s">
        <v>326</v>
      </c>
      <c r="B276" s="2" t="str">
        <v>Lampetra planeri</v>
      </c>
      <c r="C276" s="1" t="s">
        <v>469</v>
      </c>
      <c r="D276" s="1" t="s">
        <v>1495</v>
      </c>
      <c r="G276" t="s">
        <v>1534</v>
      </c>
      <c r="H276" s="1" t="s">
        <v>1513</v>
      </c>
      <c r="N276" s="1" t="s">
        <v>34</v>
      </c>
      <c r="O276" s="1" t="s">
        <v>986</v>
      </c>
      <c r="P276" s="1" t="s">
        <v>34</v>
      </c>
      <c r="Q276" s="1" t="s">
        <v>986</v>
      </c>
      <c r="R276" s="1" t="s">
        <v>34</v>
      </c>
      <c r="S276" t="s">
        <v>2650</v>
      </c>
    </row>
    <row r="277" spans="1:19" x14ac:dyDescent="0.2">
      <c r="A277" s="1" t="s">
        <v>326</v>
      </c>
      <c r="B277" s="2" t="str">
        <v>Lampetra planeri</v>
      </c>
      <c r="C277" s="1" t="s">
        <v>464</v>
      </c>
      <c r="D277" s="1" t="s">
        <v>1495</v>
      </c>
      <c r="E277" t="s">
        <v>2651</v>
      </c>
      <c r="F277" t="s">
        <v>2652</v>
      </c>
      <c r="H277" s="1" t="s">
        <v>1497</v>
      </c>
      <c r="N277" s="1" t="s">
        <v>12</v>
      </c>
      <c r="O277" s="1" t="s">
        <v>986</v>
      </c>
      <c r="P277" s="1" t="s">
        <v>34</v>
      </c>
      <c r="Q277" s="1" t="s">
        <v>986</v>
      </c>
      <c r="R277" s="1" t="s">
        <v>34</v>
      </c>
      <c r="S277" t="s">
        <v>2653</v>
      </c>
    </row>
    <row r="278" spans="1:19" x14ac:dyDescent="0.2">
      <c r="A278" s="1" t="s">
        <v>327</v>
      </c>
      <c r="B278" s="2" t="str">
        <v>Lethenteron zanandreai</v>
      </c>
      <c r="C278" s="1" t="s">
        <v>467</v>
      </c>
      <c r="D278" s="1" t="s">
        <v>1495</v>
      </c>
      <c r="G278" t="s">
        <v>2654</v>
      </c>
      <c r="H278" s="1" t="s">
        <v>1513</v>
      </c>
      <c r="N278" s="1" t="s">
        <v>34</v>
      </c>
      <c r="O278" s="1" t="s">
        <v>986</v>
      </c>
      <c r="P278" s="1" t="s">
        <v>34</v>
      </c>
      <c r="Q278" s="1" t="s">
        <v>986</v>
      </c>
      <c r="R278" s="1" t="s">
        <v>34</v>
      </c>
      <c r="S278" t="s">
        <v>2655</v>
      </c>
    </row>
    <row r="279" spans="1:19" x14ac:dyDescent="0.2">
      <c r="A279" s="1" t="s">
        <v>327</v>
      </c>
      <c r="B279" s="2" t="str">
        <v>Lethenteron zanandreai</v>
      </c>
      <c r="C279" s="1" t="s">
        <v>469</v>
      </c>
      <c r="D279" s="1" t="s">
        <v>1495</v>
      </c>
      <c r="G279" t="s">
        <v>2656</v>
      </c>
      <c r="H279" s="1" t="s">
        <v>1513</v>
      </c>
      <c r="N279" s="1" t="s">
        <v>34</v>
      </c>
      <c r="O279" s="1" t="s">
        <v>986</v>
      </c>
      <c r="P279" s="1" t="s">
        <v>34</v>
      </c>
      <c r="Q279" s="1" t="s">
        <v>986</v>
      </c>
      <c r="R279" s="1" t="s">
        <v>34</v>
      </c>
      <c r="S279" t="s">
        <v>2650</v>
      </c>
    </row>
    <row r="280" spans="1:19" x14ac:dyDescent="0.2">
      <c r="A280" s="1" t="s">
        <v>328</v>
      </c>
      <c r="B280" s="2" t="str">
        <v>Lampetra fluviatilis</v>
      </c>
      <c r="C280" s="1" t="s">
        <v>464</v>
      </c>
      <c r="D280" s="1" t="s">
        <v>1495</v>
      </c>
      <c r="G280" t="s">
        <v>1501</v>
      </c>
      <c r="H280" s="1" t="s">
        <v>1513</v>
      </c>
      <c r="N280" s="1" t="s">
        <v>34</v>
      </c>
      <c r="O280" s="1" t="s">
        <v>1117</v>
      </c>
      <c r="P280" s="1" t="s">
        <v>34</v>
      </c>
      <c r="Q280" s="1" t="s">
        <v>986</v>
      </c>
      <c r="R280" s="1" t="s">
        <v>34</v>
      </c>
      <c r="S280" t="s">
        <v>2649</v>
      </c>
    </row>
    <row r="281" spans="1:19" x14ac:dyDescent="0.2">
      <c r="A281" s="1" t="s">
        <v>329</v>
      </c>
      <c r="B281" s="2" t="str">
        <v>Acipenser naccarii</v>
      </c>
      <c r="C281" s="1" t="s">
        <v>469</v>
      </c>
      <c r="D281" s="1" t="s">
        <v>1495</v>
      </c>
      <c r="G281" t="s">
        <v>2657</v>
      </c>
      <c r="H281" s="1" t="s">
        <v>1513</v>
      </c>
      <c r="N281" s="1" t="s">
        <v>34</v>
      </c>
      <c r="O281" s="1" t="s">
        <v>1020</v>
      </c>
      <c r="P281" s="1" t="s">
        <v>34</v>
      </c>
      <c r="Q281" s="1" t="s">
        <v>986</v>
      </c>
      <c r="R281" s="1" t="s">
        <v>34</v>
      </c>
      <c r="S281" t="s">
        <v>2658</v>
      </c>
    </row>
    <row r="282" spans="1:19" x14ac:dyDescent="0.2">
      <c r="A282" s="1" t="s">
        <v>330</v>
      </c>
      <c r="B282" s="2" t="str">
        <v>Alosa fallax</v>
      </c>
      <c r="C282" s="1" t="s">
        <v>469</v>
      </c>
      <c r="D282" s="1" t="s">
        <v>1495</v>
      </c>
      <c r="G282" t="s">
        <v>2659</v>
      </c>
      <c r="H282" s="1" t="s">
        <v>1513</v>
      </c>
      <c r="N282" s="1" t="s">
        <v>34</v>
      </c>
      <c r="O282" s="1" t="s">
        <v>986</v>
      </c>
      <c r="P282" s="1" t="s">
        <v>34</v>
      </c>
      <c r="Q282" s="1" t="s">
        <v>1020</v>
      </c>
      <c r="R282" s="1" t="s">
        <v>34</v>
      </c>
      <c r="S282" t="s">
        <v>2650</v>
      </c>
    </row>
    <row r="283" spans="1:19" x14ac:dyDescent="0.2">
      <c r="A283" s="1" t="s">
        <v>330</v>
      </c>
      <c r="B283" s="2" t="str">
        <v>Alosa fallax</v>
      </c>
      <c r="C283" s="1" t="s">
        <v>464</v>
      </c>
      <c r="D283" s="1" t="s">
        <v>1495</v>
      </c>
      <c r="G283" t="s">
        <v>2660</v>
      </c>
      <c r="H283" s="1" t="s">
        <v>1513</v>
      </c>
      <c r="N283" s="1" t="s">
        <v>34</v>
      </c>
      <c r="O283" s="1" t="s">
        <v>981</v>
      </c>
      <c r="P283" s="1" t="s">
        <v>34</v>
      </c>
      <c r="Q283" s="1" t="s">
        <v>986</v>
      </c>
      <c r="R283" s="1" t="s">
        <v>34</v>
      </c>
      <c r="S283" t="s">
        <v>2661</v>
      </c>
    </row>
    <row r="284" spans="1:19" x14ac:dyDescent="0.2">
      <c r="A284" s="1" t="s">
        <v>331</v>
      </c>
      <c r="B284" s="2" t="str">
        <v>Salmo marmoratus</v>
      </c>
      <c r="C284" s="1" t="s">
        <v>467</v>
      </c>
      <c r="D284" s="1" t="s">
        <v>1495</v>
      </c>
      <c r="G284" t="s">
        <v>2662</v>
      </c>
      <c r="H284" s="1" t="s">
        <v>1513</v>
      </c>
      <c r="N284" s="1" t="s">
        <v>34</v>
      </c>
      <c r="O284" s="1" t="s">
        <v>986</v>
      </c>
      <c r="P284" s="1" t="s">
        <v>34</v>
      </c>
      <c r="Q284" s="1" t="s">
        <v>986</v>
      </c>
      <c r="R284" s="1" t="s">
        <v>34</v>
      </c>
      <c r="S284" t="s">
        <v>2663</v>
      </c>
    </row>
    <row r="285" spans="1:19" x14ac:dyDescent="0.2">
      <c r="A285" s="1" t="s">
        <v>331</v>
      </c>
      <c r="B285" s="2" t="str">
        <v>Salmo marmoratus</v>
      </c>
      <c r="C285" s="1" t="s">
        <v>469</v>
      </c>
      <c r="D285" s="1" t="s">
        <v>1495</v>
      </c>
      <c r="G285" t="s">
        <v>2664</v>
      </c>
      <c r="H285" s="1" t="s">
        <v>1513</v>
      </c>
      <c r="N285" s="1" t="s">
        <v>34</v>
      </c>
      <c r="O285" s="1" t="s">
        <v>986</v>
      </c>
      <c r="P285" s="1" t="s">
        <v>34</v>
      </c>
      <c r="Q285" s="1" t="s">
        <v>986</v>
      </c>
      <c r="R285" s="1" t="s">
        <v>34</v>
      </c>
      <c r="S285" t="s">
        <v>2665</v>
      </c>
    </row>
    <row r="286" spans="1:19" x14ac:dyDescent="0.2">
      <c r="A286" s="1" t="s">
        <v>333</v>
      </c>
      <c r="B286" s="2" t="str">
        <v>Rutilus pigus</v>
      </c>
      <c r="C286" s="1" t="s">
        <v>467</v>
      </c>
      <c r="D286" s="1" t="s">
        <v>1495</v>
      </c>
      <c r="G286" t="s">
        <v>1107</v>
      </c>
      <c r="H286" s="1" t="s">
        <v>1513</v>
      </c>
      <c r="N286" s="1" t="s">
        <v>34</v>
      </c>
      <c r="O286" s="1" t="s">
        <v>986</v>
      </c>
      <c r="P286" s="1" t="s">
        <v>34</v>
      </c>
      <c r="Q286" s="1" t="s">
        <v>1020</v>
      </c>
      <c r="R286" s="1" t="s">
        <v>34</v>
      </c>
      <c r="S286" t="s">
        <v>2666</v>
      </c>
    </row>
    <row r="287" spans="1:19" x14ac:dyDescent="0.2">
      <c r="A287" s="1" t="s">
        <v>333</v>
      </c>
      <c r="B287" s="2" t="str">
        <v>Rutilus pigus</v>
      </c>
      <c r="C287" s="1" t="s">
        <v>469</v>
      </c>
      <c r="D287" s="1" t="s">
        <v>1495</v>
      </c>
      <c r="E287" t="s">
        <v>2667</v>
      </c>
      <c r="F287" t="s">
        <v>2668</v>
      </c>
      <c r="H287" s="1" t="s">
        <v>1497</v>
      </c>
      <c r="N287" s="1" t="s">
        <v>12</v>
      </c>
      <c r="O287" s="1" t="s">
        <v>986</v>
      </c>
      <c r="P287" s="1" t="s">
        <v>34</v>
      </c>
      <c r="Q287" s="1" t="s">
        <v>1020</v>
      </c>
      <c r="R287" s="1" t="s">
        <v>34</v>
      </c>
      <c r="S287" t="s">
        <v>2653</v>
      </c>
    </row>
    <row r="288" spans="1:19" x14ac:dyDescent="0.2">
      <c r="A288" s="1" t="s">
        <v>334</v>
      </c>
      <c r="B288" s="2" t="str">
        <v>Alburnus albidus</v>
      </c>
      <c r="C288" s="1" t="s">
        <v>464</v>
      </c>
      <c r="D288" s="1" t="s">
        <v>1495</v>
      </c>
      <c r="E288" t="s">
        <v>2669</v>
      </c>
      <c r="F288" t="s">
        <v>2670</v>
      </c>
      <c r="H288" s="1" t="s">
        <v>1497</v>
      </c>
      <c r="N288" s="1" t="s">
        <v>12</v>
      </c>
      <c r="O288" s="1" t="s">
        <v>986</v>
      </c>
      <c r="P288" s="1" t="s">
        <v>34</v>
      </c>
      <c r="Q288" s="1" t="s">
        <v>986</v>
      </c>
      <c r="R288" s="1" t="s">
        <v>34</v>
      </c>
      <c r="S288" t="s">
        <v>2653</v>
      </c>
    </row>
    <row r="289" spans="1:19" x14ac:dyDescent="0.2">
      <c r="A289" s="1" t="s">
        <v>335</v>
      </c>
      <c r="B289" s="2" t="str">
        <v>Rutilus rubilio</v>
      </c>
      <c r="C289" s="1" t="s">
        <v>467</v>
      </c>
      <c r="D289" s="1" t="s">
        <v>1495</v>
      </c>
      <c r="G289" t="s">
        <v>2671</v>
      </c>
      <c r="H289" s="1" t="s">
        <v>1513</v>
      </c>
      <c r="N289" s="1" t="s">
        <v>34</v>
      </c>
      <c r="O289" s="1" t="s">
        <v>986</v>
      </c>
      <c r="P289" s="1" t="s">
        <v>34</v>
      </c>
      <c r="Q289" s="1" t="s">
        <v>986</v>
      </c>
      <c r="R289" s="1" t="s">
        <v>34</v>
      </c>
      <c r="S289" t="s">
        <v>2655</v>
      </c>
    </row>
    <row r="290" spans="1:19" x14ac:dyDescent="0.2">
      <c r="A290" s="1" t="s">
        <v>335</v>
      </c>
      <c r="B290" s="2" t="str">
        <v>Rutilus rubilio</v>
      </c>
      <c r="C290" s="1" t="s">
        <v>469</v>
      </c>
      <c r="D290" s="1" t="s">
        <v>1495</v>
      </c>
      <c r="G290" t="s">
        <v>1352</v>
      </c>
      <c r="H290" s="1" t="s">
        <v>1513</v>
      </c>
      <c r="N290" s="1" t="s">
        <v>34</v>
      </c>
      <c r="O290" s="1" t="s">
        <v>986</v>
      </c>
      <c r="P290" s="1" t="s">
        <v>34</v>
      </c>
      <c r="Q290" s="1" t="s">
        <v>986</v>
      </c>
      <c r="R290" s="1" t="s">
        <v>34</v>
      </c>
      <c r="S290" t="s">
        <v>2672</v>
      </c>
    </row>
    <row r="291" spans="1:19" x14ac:dyDescent="0.2">
      <c r="A291" s="1" t="s">
        <v>335</v>
      </c>
      <c r="B291" s="2" t="str">
        <v>Rutilus rubilio</v>
      </c>
      <c r="C291" s="1" t="s">
        <v>464</v>
      </c>
      <c r="D291" s="1" t="s">
        <v>1495</v>
      </c>
      <c r="E291" t="s">
        <v>2673</v>
      </c>
      <c r="F291" t="s">
        <v>2674</v>
      </c>
      <c r="H291" s="1" t="s">
        <v>1497</v>
      </c>
      <c r="N291" s="1" t="s">
        <v>12</v>
      </c>
      <c r="O291" s="1" t="s">
        <v>986</v>
      </c>
      <c r="P291" s="1" t="s">
        <v>34</v>
      </c>
      <c r="Q291" s="1" t="s">
        <v>986</v>
      </c>
      <c r="R291" s="1" t="s">
        <v>34</v>
      </c>
      <c r="S291" t="s">
        <v>2653</v>
      </c>
    </row>
    <row r="292" spans="1:19" x14ac:dyDescent="0.2">
      <c r="A292" s="1" t="s">
        <v>336</v>
      </c>
      <c r="B292" s="2" t="str">
        <v>Barbus plebejus</v>
      </c>
      <c r="C292" s="1" t="s">
        <v>467</v>
      </c>
      <c r="D292" s="1" t="s">
        <v>1495</v>
      </c>
      <c r="G292" t="s">
        <v>1853</v>
      </c>
      <c r="H292" s="1" t="s">
        <v>1513</v>
      </c>
      <c r="N292" s="1" t="s">
        <v>34</v>
      </c>
      <c r="O292" s="1" t="s">
        <v>986</v>
      </c>
      <c r="P292" s="1" t="s">
        <v>34</v>
      </c>
      <c r="Q292" s="1" t="s">
        <v>1020</v>
      </c>
      <c r="R292" s="1" t="s">
        <v>34</v>
      </c>
      <c r="S292" t="s">
        <v>2655</v>
      </c>
    </row>
    <row r="293" spans="1:19" x14ac:dyDescent="0.2">
      <c r="A293" s="1" t="s">
        <v>336</v>
      </c>
      <c r="B293" s="2" t="str">
        <v>Barbus plebejus</v>
      </c>
      <c r="C293" s="1" t="s">
        <v>469</v>
      </c>
      <c r="D293" s="1" t="s">
        <v>1495</v>
      </c>
      <c r="G293" t="s">
        <v>2675</v>
      </c>
      <c r="H293" s="1" t="s">
        <v>1513</v>
      </c>
      <c r="N293" s="1" t="s">
        <v>34</v>
      </c>
      <c r="O293" s="1" t="s">
        <v>986</v>
      </c>
      <c r="P293" s="1" t="s">
        <v>34</v>
      </c>
      <c r="Q293" s="1" t="s">
        <v>1020</v>
      </c>
      <c r="R293" s="1" t="s">
        <v>34</v>
      </c>
      <c r="S293" t="s">
        <v>2650</v>
      </c>
    </row>
    <row r="294" spans="1:19" x14ac:dyDescent="0.2">
      <c r="A294" s="1" t="s">
        <v>337</v>
      </c>
      <c r="B294" s="2" t="str">
        <v>Chondrostoma soetta</v>
      </c>
      <c r="C294" s="1" t="s">
        <v>467</v>
      </c>
      <c r="D294" s="1" t="s">
        <v>1495</v>
      </c>
      <c r="G294" t="s">
        <v>2676</v>
      </c>
      <c r="H294" s="1" t="s">
        <v>1513</v>
      </c>
      <c r="N294" s="1" t="s">
        <v>34</v>
      </c>
      <c r="O294" s="1" t="s">
        <v>981</v>
      </c>
      <c r="P294" s="1" t="s">
        <v>34</v>
      </c>
      <c r="Q294" s="1" t="s">
        <v>1020</v>
      </c>
      <c r="R294" s="1" t="s">
        <v>34</v>
      </c>
      <c r="S294" t="s">
        <v>2677</v>
      </c>
    </row>
    <row r="295" spans="1:19" x14ac:dyDescent="0.2">
      <c r="A295" s="1" t="s">
        <v>337</v>
      </c>
      <c r="B295" s="2" t="str">
        <v>Chondrostoma soetta</v>
      </c>
      <c r="C295" s="1" t="s">
        <v>469</v>
      </c>
      <c r="D295" s="1" t="s">
        <v>1495</v>
      </c>
      <c r="E295" t="s">
        <v>2678</v>
      </c>
      <c r="F295" t="s">
        <v>1613</v>
      </c>
      <c r="H295" s="1" t="s">
        <v>1497</v>
      </c>
      <c r="N295" s="1" t="s">
        <v>12</v>
      </c>
      <c r="O295" s="1" t="s">
        <v>981</v>
      </c>
      <c r="P295" s="1" t="s">
        <v>34</v>
      </c>
      <c r="Q295" s="1" t="s">
        <v>1020</v>
      </c>
      <c r="R295" s="1" t="s">
        <v>34</v>
      </c>
      <c r="S295" t="s">
        <v>2679</v>
      </c>
    </row>
    <row r="296" spans="1:19" x14ac:dyDescent="0.2">
      <c r="A296" s="1" t="s">
        <v>338</v>
      </c>
      <c r="B296" s="2" t="str">
        <v>Aphanius fasciatus</v>
      </c>
      <c r="C296" s="1" t="s">
        <v>469</v>
      </c>
      <c r="D296" s="1" t="s">
        <v>1495</v>
      </c>
      <c r="G296" t="s">
        <v>2680</v>
      </c>
      <c r="H296" s="1" t="s">
        <v>1513</v>
      </c>
      <c r="N296" s="1" t="s">
        <v>34</v>
      </c>
      <c r="O296" s="1" t="s">
        <v>986</v>
      </c>
      <c r="P296" s="1" t="s">
        <v>34</v>
      </c>
      <c r="Q296" s="1" t="s">
        <v>986</v>
      </c>
      <c r="R296" s="1" t="s">
        <v>34</v>
      </c>
      <c r="S296" t="s">
        <v>2681</v>
      </c>
    </row>
    <row r="297" spans="1:19" x14ac:dyDescent="0.2">
      <c r="A297" s="1" t="s">
        <v>338</v>
      </c>
      <c r="B297" s="2" t="str">
        <v>Aphanius fasciatus</v>
      </c>
      <c r="C297" s="1" t="s">
        <v>464</v>
      </c>
      <c r="D297" s="1" t="s">
        <v>1495</v>
      </c>
      <c r="G297" t="s">
        <v>2682</v>
      </c>
      <c r="H297" s="1" t="s">
        <v>1513</v>
      </c>
      <c r="N297" s="1" t="s">
        <v>34</v>
      </c>
      <c r="O297" s="1" t="s">
        <v>981</v>
      </c>
      <c r="P297" s="1" t="s">
        <v>34</v>
      </c>
      <c r="Q297" s="1" t="s">
        <v>986</v>
      </c>
      <c r="R297" s="1" t="s">
        <v>34</v>
      </c>
      <c r="S297" t="s">
        <v>2683</v>
      </c>
    </row>
    <row r="298" spans="1:19" x14ac:dyDescent="0.2">
      <c r="A298" s="1" t="s">
        <v>339</v>
      </c>
      <c r="B298" s="2" t="str">
        <v>Pomatoschistus canestrinii</v>
      </c>
      <c r="C298" s="1" t="s">
        <v>469</v>
      </c>
      <c r="D298" s="1" t="s">
        <v>1495</v>
      </c>
      <c r="G298" t="s">
        <v>2684</v>
      </c>
      <c r="H298" s="1" t="s">
        <v>1513</v>
      </c>
      <c r="N298" s="1" t="s">
        <v>34</v>
      </c>
      <c r="O298" s="1" t="s">
        <v>986</v>
      </c>
      <c r="P298" s="1" t="s">
        <v>34</v>
      </c>
      <c r="Q298" s="1" t="s">
        <v>986</v>
      </c>
      <c r="R298" s="1" t="s">
        <v>34</v>
      </c>
      <c r="S298" t="s">
        <v>2685</v>
      </c>
    </row>
    <row r="299" spans="1:19" x14ac:dyDescent="0.2">
      <c r="A299" s="1" t="s">
        <v>340</v>
      </c>
      <c r="B299" s="2" t="str">
        <v>Knipowitschia panizzae</v>
      </c>
      <c r="C299" s="1" t="s">
        <v>469</v>
      </c>
      <c r="D299" s="1" t="s">
        <v>1495</v>
      </c>
      <c r="G299" t="s">
        <v>2686</v>
      </c>
      <c r="H299" s="1" t="s">
        <v>1513</v>
      </c>
      <c r="N299" s="1" t="s">
        <v>34</v>
      </c>
      <c r="O299" s="1" t="s">
        <v>986</v>
      </c>
      <c r="P299" s="1" t="s">
        <v>34</v>
      </c>
      <c r="Q299" s="1" t="s">
        <v>986</v>
      </c>
      <c r="R299" s="1" t="s">
        <v>34</v>
      </c>
      <c r="S299" t="s">
        <v>2687</v>
      </c>
    </row>
    <row r="300" spans="1:19" x14ac:dyDescent="0.2">
      <c r="A300" s="1" t="s">
        <v>340</v>
      </c>
      <c r="B300" s="2" t="str">
        <v>Knipowitschia panizzae</v>
      </c>
      <c r="C300" s="1" t="s">
        <v>464</v>
      </c>
      <c r="D300" s="1" t="s">
        <v>1495</v>
      </c>
      <c r="G300" t="s">
        <v>2688</v>
      </c>
      <c r="H300" s="1" t="s">
        <v>1513</v>
      </c>
      <c r="N300" s="1" t="s">
        <v>34</v>
      </c>
      <c r="O300" s="1" t="s">
        <v>986</v>
      </c>
      <c r="P300" s="1" t="s">
        <v>34</v>
      </c>
      <c r="Q300" s="1" t="s">
        <v>986</v>
      </c>
      <c r="R300" s="1" t="s">
        <v>34</v>
      </c>
      <c r="S300" t="s">
        <v>2689</v>
      </c>
    </row>
    <row r="301" spans="1:19" x14ac:dyDescent="0.2">
      <c r="A301" s="1" t="s">
        <v>341</v>
      </c>
      <c r="B301" s="2" t="str">
        <v>Padogobius nigricans</v>
      </c>
      <c r="C301" s="1" t="s">
        <v>469</v>
      </c>
      <c r="D301" s="1" t="s">
        <v>1495</v>
      </c>
      <c r="G301" t="s">
        <v>2690</v>
      </c>
      <c r="H301" s="1" t="s">
        <v>1513</v>
      </c>
      <c r="N301" s="1" t="s">
        <v>34</v>
      </c>
      <c r="O301" s="1" t="s">
        <v>986</v>
      </c>
      <c r="P301" s="1" t="s">
        <v>34</v>
      </c>
      <c r="Q301" s="1" t="s">
        <v>1020</v>
      </c>
      <c r="R301" s="1" t="s">
        <v>34</v>
      </c>
      <c r="S301" t="s">
        <v>2655</v>
      </c>
    </row>
    <row r="302" spans="1:19" x14ac:dyDescent="0.2">
      <c r="A302" s="1" t="s">
        <v>341</v>
      </c>
      <c r="B302" s="2" t="str">
        <v>Padogobius nigricans</v>
      </c>
      <c r="C302" s="1" t="s">
        <v>464</v>
      </c>
      <c r="D302" s="1" t="s">
        <v>1495</v>
      </c>
      <c r="G302" t="s">
        <v>1248</v>
      </c>
      <c r="H302" s="1" t="s">
        <v>1513</v>
      </c>
      <c r="N302" s="1" t="s">
        <v>34</v>
      </c>
      <c r="O302" s="1" t="s">
        <v>986</v>
      </c>
      <c r="P302" s="1" t="s">
        <v>34</v>
      </c>
      <c r="Q302" s="1" t="s">
        <v>986</v>
      </c>
      <c r="R302" s="1" t="s">
        <v>34</v>
      </c>
      <c r="S302" t="s">
        <v>2655</v>
      </c>
    </row>
    <row r="303" spans="1:19" x14ac:dyDescent="0.2">
      <c r="A303" s="1" t="s">
        <v>342</v>
      </c>
      <c r="B303" s="2" t="str">
        <v>Cottus gobio</v>
      </c>
      <c r="C303" s="1" t="s">
        <v>467</v>
      </c>
      <c r="D303" s="1" t="s">
        <v>1495</v>
      </c>
      <c r="G303" t="s">
        <v>2691</v>
      </c>
      <c r="H303" s="1" t="s">
        <v>1513</v>
      </c>
      <c r="N303" s="1" t="s">
        <v>34</v>
      </c>
      <c r="O303" s="1" t="s">
        <v>986</v>
      </c>
      <c r="P303" s="1" t="s">
        <v>34</v>
      </c>
      <c r="Q303" s="1" t="s">
        <v>1020</v>
      </c>
      <c r="R303" s="1" t="s">
        <v>34</v>
      </c>
      <c r="S303" t="s">
        <v>2672</v>
      </c>
    </row>
    <row r="304" spans="1:19" x14ac:dyDescent="0.2">
      <c r="A304" s="1" t="s">
        <v>342</v>
      </c>
      <c r="B304" s="2" t="str">
        <v>Cottus gobio</v>
      </c>
      <c r="C304" s="1" t="s">
        <v>469</v>
      </c>
      <c r="D304" s="1" t="s">
        <v>1495</v>
      </c>
      <c r="G304" t="s">
        <v>2692</v>
      </c>
      <c r="H304" s="1" t="s">
        <v>1513</v>
      </c>
      <c r="N304" s="1" t="s">
        <v>34</v>
      </c>
      <c r="O304" s="1" t="s">
        <v>986</v>
      </c>
      <c r="P304" s="1" t="s">
        <v>34</v>
      </c>
      <c r="Q304" s="1" t="s">
        <v>986</v>
      </c>
      <c r="R304" s="1" t="s">
        <v>34</v>
      </c>
      <c r="S304" t="s">
        <v>2672</v>
      </c>
    </row>
    <row r="305" spans="1:19" x14ac:dyDescent="0.2">
      <c r="A305" s="1" t="s">
        <v>343</v>
      </c>
      <c r="B305" s="2" t="str">
        <v>Sabanejewia larvata</v>
      </c>
      <c r="C305" s="1" t="s">
        <v>467</v>
      </c>
      <c r="D305" s="1" t="s">
        <v>1495</v>
      </c>
      <c r="G305" t="s">
        <v>1729</v>
      </c>
      <c r="H305" s="1" t="s">
        <v>1513</v>
      </c>
      <c r="N305" s="1" t="s">
        <v>34</v>
      </c>
      <c r="O305" s="1" t="s">
        <v>981</v>
      </c>
      <c r="P305" s="1" t="s">
        <v>34</v>
      </c>
      <c r="Q305" s="1" t="s">
        <v>1020</v>
      </c>
      <c r="R305" s="1" t="s">
        <v>34</v>
      </c>
      <c r="S305" t="s">
        <v>2693</v>
      </c>
    </row>
    <row r="306" spans="1:19" x14ac:dyDescent="0.2">
      <c r="A306" s="1" t="s">
        <v>343</v>
      </c>
      <c r="B306" s="2" t="str">
        <v>Sabanejewia larvata</v>
      </c>
      <c r="C306" s="1" t="s">
        <v>469</v>
      </c>
      <c r="D306" s="1" t="s">
        <v>1495</v>
      </c>
      <c r="G306" t="s">
        <v>2694</v>
      </c>
      <c r="H306" s="1" t="s">
        <v>1513</v>
      </c>
      <c r="N306" s="1" t="s">
        <v>34</v>
      </c>
      <c r="O306" s="1" t="s">
        <v>981</v>
      </c>
      <c r="P306" s="1" t="s">
        <v>34</v>
      </c>
      <c r="Q306" s="1" t="s">
        <v>1020</v>
      </c>
      <c r="R306" s="1" t="s">
        <v>34</v>
      </c>
      <c r="S306" t="s">
        <v>2693</v>
      </c>
    </row>
    <row r="307" spans="1:19" x14ac:dyDescent="0.2">
      <c r="A307" s="1" t="s">
        <v>344</v>
      </c>
      <c r="B307" s="2" t="str">
        <v>Alosa agone</v>
      </c>
      <c r="C307" s="1" t="s">
        <v>467</v>
      </c>
      <c r="D307" s="1" t="s">
        <v>1495</v>
      </c>
      <c r="G307" t="s">
        <v>1622</v>
      </c>
      <c r="H307" s="1" t="s">
        <v>1513</v>
      </c>
      <c r="N307" s="1" t="s">
        <v>34</v>
      </c>
      <c r="O307" s="1" t="s">
        <v>986</v>
      </c>
      <c r="P307" s="1" t="s">
        <v>34</v>
      </c>
      <c r="Q307" s="1" t="s">
        <v>986</v>
      </c>
      <c r="R307" s="1" t="s">
        <v>34</v>
      </c>
      <c r="S307" t="s">
        <v>2695</v>
      </c>
    </row>
    <row r="308" spans="1:19" x14ac:dyDescent="0.2">
      <c r="A308" s="1" t="s">
        <v>344</v>
      </c>
      <c r="B308" s="2" t="str">
        <v>Alosa agone</v>
      </c>
      <c r="C308" s="1" t="s">
        <v>464</v>
      </c>
      <c r="D308" s="1" t="s">
        <v>1495</v>
      </c>
      <c r="G308" t="s">
        <v>1249</v>
      </c>
      <c r="H308" s="1" t="s">
        <v>1513</v>
      </c>
      <c r="N308" s="1" t="s">
        <v>34</v>
      </c>
      <c r="O308" s="1" t="s">
        <v>986</v>
      </c>
      <c r="P308" s="1" t="s">
        <v>34</v>
      </c>
      <c r="Q308" s="1" t="s">
        <v>986</v>
      </c>
      <c r="R308" s="1" t="s">
        <v>34</v>
      </c>
      <c r="S308" t="s">
        <v>2696</v>
      </c>
    </row>
    <row r="309" spans="1:19" x14ac:dyDescent="0.2">
      <c r="A309" s="1" t="s">
        <v>345</v>
      </c>
      <c r="B309" s="2" t="str">
        <v>Barbus caninus</v>
      </c>
      <c r="C309" s="1" t="s">
        <v>467</v>
      </c>
      <c r="D309" s="1" t="s">
        <v>1495</v>
      </c>
      <c r="G309" t="s">
        <v>1046</v>
      </c>
      <c r="H309" s="1" t="s">
        <v>1513</v>
      </c>
      <c r="N309" s="1" t="s">
        <v>34</v>
      </c>
      <c r="O309" s="1" t="s">
        <v>986</v>
      </c>
      <c r="P309" s="1" t="s">
        <v>34</v>
      </c>
      <c r="Q309" s="1" t="s">
        <v>1020</v>
      </c>
      <c r="R309" s="1" t="s">
        <v>34</v>
      </c>
      <c r="S309" t="s">
        <v>2697</v>
      </c>
    </row>
    <row r="310" spans="1:19" x14ac:dyDescent="0.2">
      <c r="A310" s="1" t="s">
        <v>345</v>
      </c>
      <c r="B310" s="2" t="str">
        <v>Barbus caninus</v>
      </c>
      <c r="C310" s="1" t="s">
        <v>469</v>
      </c>
      <c r="D310" s="1" t="s">
        <v>1495</v>
      </c>
      <c r="G310" t="s">
        <v>2698</v>
      </c>
      <c r="H310" s="1" t="s">
        <v>1513</v>
      </c>
      <c r="N310" s="1" t="s">
        <v>34</v>
      </c>
      <c r="O310" s="1" t="s">
        <v>986</v>
      </c>
      <c r="P310" s="1" t="s">
        <v>34</v>
      </c>
      <c r="Q310" s="1" t="s">
        <v>1020</v>
      </c>
      <c r="R310" s="1" t="s">
        <v>34</v>
      </c>
      <c r="S310" t="s">
        <v>2650</v>
      </c>
    </row>
    <row r="311" spans="1:19" x14ac:dyDescent="0.2">
      <c r="A311" s="1" t="s">
        <v>345</v>
      </c>
      <c r="B311" s="2" t="str">
        <v>Barbus caninus</v>
      </c>
      <c r="C311" s="1" t="s">
        <v>464</v>
      </c>
      <c r="D311" s="1" t="s">
        <v>1495</v>
      </c>
      <c r="G311" t="s">
        <v>2699</v>
      </c>
      <c r="H311" s="1" t="s">
        <v>1513</v>
      </c>
      <c r="N311" s="1" t="s">
        <v>34</v>
      </c>
      <c r="O311" s="1" t="s">
        <v>986</v>
      </c>
      <c r="P311" s="1" t="s">
        <v>34</v>
      </c>
      <c r="Q311" s="1" t="s">
        <v>986</v>
      </c>
      <c r="R311" s="1" t="s">
        <v>34</v>
      </c>
      <c r="S311" t="s">
        <v>2650</v>
      </c>
    </row>
    <row r="312" spans="1:19" x14ac:dyDescent="0.2">
      <c r="A312" s="1" t="s">
        <v>346</v>
      </c>
      <c r="B312" s="2" t="str">
        <v>Barbus tyberinus</v>
      </c>
      <c r="C312" s="1" t="s">
        <v>469</v>
      </c>
      <c r="D312" s="1" t="s">
        <v>1495</v>
      </c>
      <c r="G312" t="s">
        <v>2700</v>
      </c>
      <c r="H312" s="1" t="s">
        <v>1513</v>
      </c>
      <c r="N312" s="1" t="s">
        <v>34</v>
      </c>
      <c r="O312" s="1" t="s">
        <v>986</v>
      </c>
      <c r="P312" s="1" t="s">
        <v>34</v>
      </c>
      <c r="Q312" s="1" t="s">
        <v>986</v>
      </c>
      <c r="R312" s="1" t="s">
        <v>34</v>
      </c>
      <c r="S312" t="s">
        <v>2655</v>
      </c>
    </row>
    <row r="313" spans="1:19" x14ac:dyDescent="0.2">
      <c r="A313" s="1" t="s">
        <v>346</v>
      </c>
      <c r="B313" s="2" t="str">
        <v>Barbus tyberinus</v>
      </c>
      <c r="C313" s="1" t="s">
        <v>464</v>
      </c>
      <c r="D313" s="1" t="s">
        <v>1495</v>
      </c>
      <c r="G313" t="s">
        <v>2701</v>
      </c>
      <c r="H313" s="1" t="s">
        <v>1513</v>
      </c>
      <c r="N313" s="1" t="s">
        <v>34</v>
      </c>
      <c r="O313" s="1" t="s">
        <v>1020</v>
      </c>
      <c r="P313" s="1" t="s">
        <v>34</v>
      </c>
      <c r="Q313" s="1" t="s">
        <v>986</v>
      </c>
      <c r="R313" s="1" t="s">
        <v>34</v>
      </c>
      <c r="S313" t="s">
        <v>2672</v>
      </c>
    </row>
    <row r="314" spans="1:19" x14ac:dyDescent="0.2">
      <c r="A314" s="1" t="s">
        <v>347</v>
      </c>
      <c r="B314" s="2" t="str">
        <v>Barbus balcanicus</v>
      </c>
      <c r="C314" s="1" t="s">
        <v>469</v>
      </c>
      <c r="D314" s="1" t="s">
        <v>1495</v>
      </c>
      <c r="G314" t="s">
        <v>1540</v>
      </c>
      <c r="H314" s="1" t="s">
        <v>1513</v>
      </c>
      <c r="N314" s="1" t="s">
        <v>34</v>
      </c>
      <c r="O314" s="1" t="s">
        <v>986</v>
      </c>
      <c r="P314" s="1" t="s">
        <v>34</v>
      </c>
      <c r="Q314" s="1" t="s">
        <v>1020</v>
      </c>
      <c r="R314" s="1" t="s">
        <v>88</v>
      </c>
    </row>
    <row r="315" spans="1:19" x14ac:dyDescent="0.2">
      <c r="A315" s="1" t="s">
        <v>348</v>
      </c>
      <c r="B315" s="2" t="str">
        <v>Cobitis bilineata</v>
      </c>
      <c r="C315" s="1" t="s">
        <v>467</v>
      </c>
      <c r="D315" s="1" t="s">
        <v>1495</v>
      </c>
      <c r="G315" t="s">
        <v>1067</v>
      </c>
      <c r="H315" s="1" t="s">
        <v>1513</v>
      </c>
      <c r="N315" s="1" t="s">
        <v>34</v>
      </c>
      <c r="O315" s="1" t="s">
        <v>986</v>
      </c>
      <c r="P315" s="1" t="s">
        <v>34</v>
      </c>
      <c r="Q315" s="1" t="s">
        <v>986</v>
      </c>
      <c r="R315" s="1" t="s">
        <v>34</v>
      </c>
      <c r="S315" t="s">
        <v>2650</v>
      </c>
    </row>
    <row r="316" spans="1:19" x14ac:dyDescent="0.2">
      <c r="A316" s="1" t="s">
        <v>348</v>
      </c>
      <c r="B316" s="2" t="str">
        <v>Cobitis bilineata</v>
      </c>
      <c r="C316" s="1" t="s">
        <v>469</v>
      </c>
      <c r="D316" s="1" t="s">
        <v>1495</v>
      </c>
      <c r="G316" t="s">
        <v>2702</v>
      </c>
      <c r="H316" s="1" t="s">
        <v>1513</v>
      </c>
      <c r="N316" s="1" t="s">
        <v>34</v>
      </c>
      <c r="O316" s="1" t="s">
        <v>986</v>
      </c>
      <c r="P316" s="1" t="s">
        <v>34</v>
      </c>
      <c r="Q316" s="1" t="s">
        <v>986</v>
      </c>
      <c r="R316" s="1" t="s">
        <v>34</v>
      </c>
      <c r="S316" t="s">
        <v>2650</v>
      </c>
    </row>
    <row r="317" spans="1:19" x14ac:dyDescent="0.2">
      <c r="A317" s="1" t="s">
        <v>348</v>
      </c>
      <c r="B317" s="2" t="str">
        <v>Cobitis bilineata</v>
      </c>
      <c r="C317" s="1" t="s">
        <v>464</v>
      </c>
      <c r="D317" s="1" t="s">
        <v>1495</v>
      </c>
      <c r="G317" t="s">
        <v>1171</v>
      </c>
      <c r="H317" s="1" t="s">
        <v>1513</v>
      </c>
      <c r="N317" s="1" t="s">
        <v>34</v>
      </c>
      <c r="O317" s="1" t="s">
        <v>986</v>
      </c>
      <c r="P317" s="1" t="s">
        <v>34</v>
      </c>
      <c r="Q317" s="1" t="s">
        <v>986</v>
      </c>
      <c r="R317" s="1" t="s">
        <v>34</v>
      </c>
      <c r="S317" t="s">
        <v>2650</v>
      </c>
    </row>
    <row r="318" spans="1:19" x14ac:dyDescent="0.2">
      <c r="A318" s="1" t="s">
        <v>349</v>
      </c>
      <c r="B318" s="2" t="str">
        <v>Cobitis zanandreai</v>
      </c>
      <c r="C318" s="1" t="s">
        <v>464</v>
      </c>
      <c r="D318" s="1" t="s">
        <v>1495</v>
      </c>
      <c r="E318" t="s">
        <v>1854</v>
      </c>
      <c r="F318" t="s">
        <v>1855</v>
      </c>
      <c r="H318" s="1" t="s">
        <v>1497</v>
      </c>
      <c r="N318" s="1" t="s">
        <v>12</v>
      </c>
      <c r="O318" s="1" t="s">
        <v>986</v>
      </c>
      <c r="P318" s="1" t="s">
        <v>34</v>
      </c>
      <c r="Q318" s="1" t="s">
        <v>986</v>
      </c>
      <c r="R318" s="1" t="s">
        <v>34</v>
      </c>
      <c r="S318" t="s">
        <v>2703</v>
      </c>
    </row>
    <row r="319" spans="1:19" x14ac:dyDescent="0.2">
      <c r="A319" s="1" t="s">
        <v>350</v>
      </c>
      <c r="B319" s="2" t="str">
        <v>Telestes muticellus</v>
      </c>
      <c r="C319" s="1" t="s">
        <v>467</v>
      </c>
      <c r="D319" s="1" t="s">
        <v>1495</v>
      </c>
      <c r="G319" t="s">
        <v>1170</v>
      </c>
      <c r="H319" s="1" t="s">
        <v>1513</v>
      </c>
      <c r="N319" s="1" t="s">
        <v>34</v>
      </c>
      <c r="O319" s="1" t="s">
        <v>986</v>
      </c>
      <c r="P319" s="1" t="s">
        <v>34</v>
      </c>
      <c r="Q319" s="1" t="s">
        <v>1020</v>
      </c>
      <c r="R319" s="1" t="s">
        <v>34</v>
      </c>
      <c r="S319" t="s">
        <v>2672</v>
      </c>
    </row>
    <row r="320" spans="1:19" x14ac:dyDescent="0.2">
      <c r="A320" s="1" t="s">
        <v>350</v>
      </c>
      <c r="B320" s="2" t="str">
        <v>Telestes muticellus</v>
      </c>
      <c r="C320" s="1" t="s">
        <v>469</v>
      </c>
      <c r="D320" s="1" t="s">
        <v>1495</v>
      </c>
      <c r="G320" t="s">
        <v>2704</v>
      </c>
      <c r="H320" s="1" t="s">
        <v>1513</v>
      </c>
      <c r="N320" s="1" t="s">
        <v>34</v>
      </c>
      <c r="O320" s="1" t="s">
        <v>986</v>
      </c>
      <c r="P320" s="1" t="s">
        <v>34</v>
      </c>
      <c r="Q320" s="1" t="s">
        <v>986</v>
      </c>
      <c r="R320" s="1" t="s">
        <v>34</v>
      </c>
      <c r="S320" t="s">
        <v>2672</v>
      </c>
    </row>
    <row r="321" spans="1:19" x14ac:dyDescent="0.2">
      <c r="A321" s="1" t="s">
        <v>350</v>
      </c>
      <c r="B321" s="2" t="str">
        <v>Telestes muticellus</v>
      </c>
      <c r="C321" s="1" t="s">
        <v>464</v>
      </c>
      <c r="D321" s="1" t="s">
        <v>1495</v>
      </c>
      <c r="G321" t="s">
        <v>2705</v>
      </c>
      <c r="H321" s="1" t="s">
        <v>1513</v>
      </c>
      <c r="N321" s="1" t="s">
        <v>34</v>
      </c>
      <c r="O321" s="1" t="s">
        <v>986</v>
      </c>
      <c r="P321" s="1" t="s">
        <v>34</v>
      </c>
      <c r="Q321" s="1" t="s">
        <v>986</v>
      </c>
      <c r="R321" s="1" t="s">
        <v>34</v>
      </c>
      <c r="S321" t="s">
        <v>2655</v>
      </c>
    </row>
    <row r="322" spans="1:19" x14ac:dyDescent="0.2">
      <c r="A322" s="1" t="s">
        <v>351</v>
      </c>
      <c r="B322" s="2" t="str">
        <v>Salmo cetti</v>
      </c>
      <c r="C322" s="1" t="s">
        <v>467</v>
      </c>
      <c r="D322" s="1" t="s">
        <v>1495</v>
      </c>
      <c r="E322" t="s">
        <v>1860</v>
      </c>
      <c r="F322" t="s">
        <v>1861</v>
      </c>
      <c r="H322" s="1" t="s">
        <v>1497</v>
      </c>
      <c r="N322" s="1" t="s">
        <v>34</v>
      </c>
      <c r="O322" s="1" t="s">
        <v>986</v>
      </c>
      <c r="P322" s="1" t="s">
        <v>34</v>
      </c>
      <c r="Q322" s="1" t="s">
        <v>986</v>
      </c>
      <c r="R322" s="1" t="s">
        <v>34</v>
      </c>
      <c r="S322" t="s">
        <v>2653</v>
      </c>
    </row>
    <row r="323" spans="1:19" x14ac:dyDescent="0.2">
      <c r="A323" s="1" t="s">
        <v>351</v>
      </c>
      <c r="B323" s="2" t="str">
        <v>Salmo cetti</v>
      </c>
      <c r="C323" s="1" t="s">
        <v>469</v>
      </c>
      <c r="D323" s="1" t="s">
        <v>1495</v>
      </c>
      <c r="G323" t="s">
        <v>1123</v>
      </c>
      <c r="H323" s="1" t="s">
        <v>1513</v>
      </c>
      <c r="N323" s="1" t="s">
        <v>34</v>
      </c>
      <c r="O323" s="1" t="s">
        <v>986</v>
      </c>
      <c r="P323" s="1" t="s">
        <v>34</v>
      </c>
      <c r="Q323" s="1" t="s">
        <v>986</v>
      </c>
      <c r="R323" s="1" t="s">
        <v>34</v>
      </c>
      <c r="S323" t="s">
        <v>2655</v>
      </c>
    </row>
    <row r="324" spans="1:19" x14ac:dyDescent="0.2">
      <c r="A324" s="1" t="s">
        <v>351</v>
      </c>
      <c r="B324" s="2" t="str">
        <v>Salmo cetti</v>
      </c>
      <c r="C324" s="1" t="s">
        <v>464</v>
      </c>
      <c r="D324" s="1" t="s">
        <v>1495</v>
      </c>
      <c r="G324" t="s">
        <v>1417</v>
      </c>
      <c r="H324" s="1" t="s">
        <v>1513</v>
      </c>
      <c r="N324" s="1" t="s">
        <v>34</v>
      </c>
      <c r="O324" s="1" t="s">
        <v>986</v>
      </c>
      <c r="P324" s="1" t="s">
        <v>34</v>
      </c>
      <c r="Q324" s="1" t="s">
        <v>986</v>
      </c>
      <c r="R324" s="1" t="s">
        <v>34</v>
      </c>
      <c r="S324" t="s">
        <v>2655</v>
      </c>
    </row>
    <row r="325" spans="1:19" x14ac:dyDescent="0.2">
      <c r="A325" s="1" t="s">
        <v>352</v>
      </c>
      <c r="B325" s="2" t="str">
        <v>Salmo fibreni</v>
      </c>
      <c r="C325" s="1" t="s">
        <v>464</v>
      </c>
      <c r="N325" s="1" t="s">
        <v>159</v>
      </c>
      <c r="O325" s="1" t="s">
        <v>1117</v>
      </c>
      <c r="P325" s="1" t="s">
        <v>159</v>
      </c>
      <c r="Q325" s="1" t="s">
        <v>1117</v>
      </c>
      <c r="R325" s="1" t="s">
        <v>159</v>
      </c>
    </row>
    <row r="326" spans="1:19" x14ac:dyDescent="0.2">
      <c r="A326" s="1" t="s">
        <v>353</v>
      </c>
      <c r="B326" s="2" t="str">
        <v>Protochondrostoma genei</v>
      </c>
      <c r="C326" s="1" t="s">
        <v>469</v>
      </c>
      <c r="D326" s="1" t="s">
        <v>1495</v>
      </c>
      <c r="G326" t="s">
        <v>1007</v>
      </c>
      <c r="H326" s="1" t="s">
        <v>1513</v>
      </c>
      <c r="N326" s="1" t="s">
        <v>34</v>
      </c>
      <c r="O326" s="1" t="s">
        <v>986</v>
      </c>
      <c r="P326" s="1" t="s">
        <v>34</v>
      </c>
      <c r="Q326" s="1" t="s">
        <v>1020</v>
      </c>
      <c r="R326" s="1" t="s">
        <v>34</v>
      </c>
      <c r="S326" t="s">
        <v>2650</v>
      </c>
    </row>
    <row r="327" spans="1:19" x14ac:dyDescent="0.2">
      <c r="A327" s="1" t="s">
        <v>354</v>
      </c>
      <c r="B327" s="2" t="str">
        <v>Squalius lucumonis</v>
      </c>
      <c r="C327" s="1" t="s">
        <v>469</v>
      </c>
      <c r="D327" s="1" t="s">
        <v>1495</v>
      </c>
      <c r="G327" t="s">
        <v>2706</v>
      </c>
      <c r="H327" s="1" t="s">
        <v>1513</v>
      </c>
      <c r="N327" s="1" t="s">
        <v>34</v>
      </c>
      <c r="O327" s="1" t="s">
        <v>986</v>
      </c>
      <c r="P327" s="1" t="s">
        <v>34</v>
      </c>
      <c r="Q327" s="1" t="s">
        <v>986</v>
      </c>
      <c r="R327" s="1" t="s">
        <v>34</v>
      </c>
      <c r="S327" t="s">
        <v>2650</v>
      </c>
    </row>
    <row r="328" spans="1:19" x14ac:dyDescent="0.2">
      <c r="A328" s="1" t="s">
        <v>354</v>
      </c>
      <c r="B328" s="2" t="str">
        <v>Squalius lucumonis</v>
      </c>
      <c r="C328" s="1" t="s">
        <v>464</v>
      </c>
      <c r="D328" s="1" t="s">
        <v>1495</v>
      </c>
      <c r="G328" t="s">
        <v>2707</v>
      </c>
      <c r="H328" s="1" t="s">
        <v>1513</v>
      </c>
      <c r="N328" s="1" t="s">
        <v>34</v>
      </c>
      <c r="O328" s="1" t="s">
        <v>986</v>
      </c>
      <c r="P328" s="1" t="s">
        <v>34</v>
      </c>
      <c r="Q328" s="1" t="s">
        <v>986</v>
      </c>
      <c r="R328" s="1" t="s">
        <v>34</v>
      </c>
      <c r="S328" t="s">
        <v>2697</v>
      </c>
    </row>
    <row r="329" spans="1:19" x14ac:dyDescent="0.2">
      <c r="A329" s="1" t="s">
        <v>364</v>
      </c>
      <c r="B329" s="2" t="str">
        <v>Tursiops truncatus</v>
      </c>
      <c r="C329" s="1" t="s">
        <v>924</v>
      </c>
      <c r="D329" s="1" t="s">
        <v>1495</v>
      </c>
      <c r="G329" t="s">
        <v>264</v>
      </c>
      <c r="H329" s="1" t="s">
        <v>1513</v>
      </c>
      <c r="N329" s="1" t="s">
        <v>12</v>
      </c>
      <c r="O329" s="1" t="s">
        <v>1117</v>
      </c>
      <c r="P329" s="1" t="s">
        <v>159</v>
      </c>
      <c r="Q329" s="1" t="s">
        <v>1117</v>
      </c>
      <c r="R329" s="1" t="s">
        <v>159</v>
      </c>
      <c r="S329" t="s">
        <v>2708</v>
      </c>
    </row>
    <row r="330" spans="1:19" x14ac:dyDescent="0.2">
      <c r="A330" s="1" t="s">
        <v>373</v>
      </c>
      <c r="B330" s="2" t="str">
        <v>Monachus monachus</v>
      </c>
      <c r="C330" s="1" t="s">
        <v>924</v>
      </c>
      <c r="D330" s="1" t="s">
        <v>1495</v>
      </c>
      <c r="G330" t="s">
        <v>1505</v>
      </c>
      <c r="H330" s="1" t="s">
        <v>1513</v>
      </c>
      <c r="N330" s="1" t="s">
        <v>34</v>
      </c>
      <c r="O330" s="1" t="s">
        <v>986</v>
      </c>
      <c r="P330" s="1" t="s">
        <v>34</v>
      </c>
      <c r="Q330" s="1" t="s">
        <v>1020</v>
      </c>
      <c r="R330" s="1" t="s">
        <v>34</v>
      </c>
    </row>
    <row r="331" spans="1:19" x14ac:dyDescent="0.2">
      <c r="A331" s="1" t="s">
        <v>375</v>
      </c>
      <c r="B331" s="2" t="str">
        <v>Caretta caretta</v>
      </c>
      <c r="C331" s="1" t="s">
        <v>924</v>
      </c>
      <c r="D331" s="1" t="s">
        <v>1495</v>
      </c>
      <c r="G331" t="s">
        <v>2709</v>
      </c>
      <c r="H331" s="1" t="s">
        <v>1513</v>
      </c>
      <c r="N331" s="1" t="s">
        <v>12</v>
      </c>
      <c r="O331" s="1" t="s">
        <v>1117</v>
      </c>
      <c r="P331" s="1" t="s">
        <v>159</v>
      </c>
      <c r="Q331" s="1" t="s">
        <v>1117</v>
      </c>
      <c r="R331" s="1" t="s">
        <v>159</v>
      </c>
      <c r="S331" t="s">
        <v>2710</v>
      </c>
    </row>
    <row r="332" spans="1:19" x14ac:dyDescent="0.2">
      <c r="B332" s="2" t="str">
        <v/>
      </c>
    </row>
    <row r="333" spans="1:19" x14ac:dyDescent="0.2">
      <c r="B333" s="2" t="str">
        <v/>
      </c>
    </row>
    <row r="334" spans="1:19" x14ac:dyDescent="0.2">
      <c r="B334" s="2" t="str">
        <v/>
      </c>
    </row>
    <row r="335" spans="1:19" x14ac:dyDescent="0.2">
      <c r="B335" s="2" t="str">
        <v/>
      </c>
    </row>
    <row r="336" spans="1:19" x14ac:dyDescent="0.2">
      <c r="B336" s="2" t="str">
        <v/>
      </c>
    </row>
    <row r="337" spans="2:2" x14ac:dyDescent="0.2">
      <c r="B337" s="2" t="str">
        <v/>
      </c>
    </row>
    <row r="338" spans="2:2" x14ac:dyDescent="0.2">
      <c r="B338" s="2" t="str">
        <v/>
      </c>
    </row>
    <row r="339" spans="2:2" x14ac:dyDescent="0.2">
      <c r="B339" s="2" t="str">
        <v/>
      </c>
    </row>
    <row r="340" spans="2:2" x14ac:dyDescent="0.2">
      <c r="B340" s="2" t="str">
        <v/>
      </c>
    </row>
    <row r="341" spans="2:2" x14ac:dyDescent="0.2">
      <c r="B341" s="2" t="str">
        <v/>
      </c>
    </row>
    <row r="342" spans="2:2" x14ac:dyDescent="0.2">
      <c r="B342" s="2" t="str">
        <v/>
      </c>
    </row>
    <row r="343" spans="2:2" x14ac:dyDescent="0.2">
      <c r="B343" s="2" t="str">
        <v/>
      </c>
    </row>
    <row r="344" spans="2:2" x14ac:dyDescent="0.2">
      <c r="B344" s="2" t="str">
        <v/>
      </c>
    </row>
    <row r="345" spans="2:2" x14ac:dyDescent="0.2">
      <c r="B345" s="2" t="str">
        <v/>
      </c>
    </row>
    <row r="346" spans="2:2" x14ac:dyDescent="0.2">
      <c r="B346" s="2" t="str">
        <v/>
      </c>
    </row>
    <row r="347" spans="2:2" x14ac:dyDescent="0.2">
      <c r="B347" s="2" t="str">
        <v/>
      </c>
    </row>
    <row r="348" spans="2:2" x14ac:dyDescent="0.2">
      <c r="B348" s="2" t="str">
        <v/>
      </c>
    </row>
    <row r="349" spans="2:2" x14ac:dyDescent="0.2">
      <c r="B349" s="2" t="str">
        <v/>
      </c>
    </row>
    <row r="350" spans="2:2" x14ac:dyDescent="0.2">
      <c r="B350" s="2" t="str">
        <v/>
      </c>
    </row>
    <row r="351" spans="2:2" x14ac:dyDescent="0.2">
      <c r="B351" s="2" t="str">
        <v/>
      </c>
    </row>
    <row r="352" spans="2:2" x14ac:dyDescent="0.2">
      <c r="B352" s="2" t="str">
        <v/>
      </c>
    </row>
    <row r="353" spans="2:2" x14ac:dyDescent="0.2">
      <c r="B353" s="2" t="str">
        <v/>
      </c>
    </row>
    <row r="354" spans="2:2" x14ac:dyDescent="0.2">
      <c r="B354" s="2" t="str">
        <v/>
      </c>
    </row>
    <row r="355" spans="2:2" x14ac:dyDescent="0.2">
      <c r="B355" s="2" t="str">
        <v/>
      </c>
    </row>
    <row r="356" spans="2:2" x14ac:dyDescent="0.2">
      <c r="B356" s="2" t="str">
        <v/>
      </c>
    </row>
    <row r="357" spans="2:2" x14ac:dyDescent="0.2">
      <c r="B357" s="2" t="str">
        <v/>
      </c>
    </row>
    <row r="358" spans="2:2" x14ac:dyDescent="0.2">
      <c r="B358" s="2" t="str">
        <v/>
      </c>
    </row>
    <row r="359" spans="2:2" x14ac:dyDescent="0.2">
      <c r="B359" s="2" t="str">
        <v/>
      </c>
    </row>
    <row r="360" spans="2:2" x14ac:dyDescent="0.2">
      <c r="B360" s="2" t="str">
        <v/>
      </c>
    </row>
    <row r="361" spans="2:2" x14ac:dyDescent="0.2">
      <c r="B361" s="2" t="str">
        <v/>
      </c>
    </row>
    <row r="362" spans="2:2" x14ac:dyDescent="0.2">
      <c r="B362" s="2" t="str">
        <v/>
      </c>
    </row>
    <row r="363" spans="2:2" x14ac:dyDescent="0.2">
      <c r="B363" s="2" t="str">
        <v/>
      </c>
    </row>
    <row r="364" spans="2:2" x14ac:dyDescent="0.2">
      <c r="B364" s="2" t="str">
        <v/>
      </c>
    </row>
    <row r="365" spans="2:2" x14ac:dyDescent="0.2">
      <c r="B365" s="2" t="str">
        <v/>
      </c>
    </row>
    <row r="366" spans="2:2" x14ac:dyDescent="0.2">
      <c r="B366" s="2" t="str">
        <v/>
      </c>
    </row>
    <row r="367" spans="2:2" x14ac:dyDescent="0.2">
      <c r="B367" s="2" t="str">
        <v/>
      </c>
    </row>
    <row r="368" spans="2:2" x14ac:dyDescent="0.2">
      <c r="B368" s="2" t="str">
        <v/>
      </c>
    </row>
    <row r="369" spans="2:2" x14ac:dyDescent="0.2">
      <c r="B369" s="2" t="str">
        <v/>
      </c>
    </row>
    <row r="370" spans="2:2" x14ac:dyDescent="0.2">
      <c r="B370" s="2" t="str">
        <v/>
      </c>
    </row>
    <row r="371" spans="2:2" x14ac:dyDescent="0.2">
      <c r="B371" s="2" t="str">
        <v/>
      </c>
    </row>
    <row r="372" spans="2:2" x14ac:dyDescent="0.2">
      <c r="B372" s="2" t="str">
        <v/>
      </c>
    </row>
    <row r="373" spans="2:2" x14ac:dyDescent="0.2">
      <c r="B373" s="2" t="str">
        <v/>
      </c>
    </row>
    <row r="374" spans="2:2" x14ac:dyDescent="0.2">
      <c r="B374" s="2" t="str">
        <v/>
      </c>
    </row>
    <row r="375" spans="2:2" x14ac:dyDescent="0.2">
      <c r="B375" s="2" t="str">
        <v/>
      </c>
    </row>
    <row r="376" spans="2:2" x14ac:dyDescent="0.2">
      <c r="B376" s="2" t="str">
        <v/>
      </c>
    </row>
    <row r="377" spans="2:2" x14ac:dyDescent="0.2">
      <c r="B377" s="2" t="str">
        <v/>
      </c>
    </row>
    <row r="378" spans="2:2" x14ac:dyDescent="0.2">
      <c r="B378" s="2" t="str">
        <v/>
      </c>
    </row>
    <row r="379" spans="2:2" x14ac:dyDescent="0.2">
      <c r="B379" s="2" t="str">
        <v/>
      </c>
    </row>
    <row r="380" spans="2:2" x14ac:dyDescent="0.2">
      <c r="B380" s="2" t="str">
        <v/>
      </c>
    </row>
    <row r="381" spans="2:2" x14ac:dyDescent="0.2">
      <c r="B381" s="2" t="str">
        <v/>
      </c>
    </row>
    <row r="382" spans="2:2" x14ac:dyDescent="0.2">
      <c r="B382" s="2" t="str">
        <v/>
      </c>
    </row>
    <row r="383" spans="2:2" x14ac:dyDescent="0.2">
      <c r="B383" s="2" t="str">
        <v/>
      </c>
    </row>
    <row r="384" spans="2:2" x14ac:dyDescent="0.2">
      <c r="B384" s="2" t="str">
        <v/>
      </c>
    </row>
    <row r="385" spans="2:2" x14ac:dyDescent="0.2">
      <c r="B385" s="2" t="str">
        <v/>
      </c>
    </row>
    <row r="386" spans="2:2" x14ac:dyDescent="0.2">
      <c r="B386" s="2" t="str">
        <v/>
      </c>
    </row>
    <row r="387" spans="2:2" x14ac:dyDescent="0.2">
      <c r="B387" s="2" t="str">
        <v/>
      </c>
    </row>
    <row r="388" spans="2:2" x14ac:dyDescent="0.2">
      <c r="B388" s="2" t="str">
        <v/>
      </c>
    </row>
    <row r="389" spans="2:2" x14ac:dyDescent="0.2">
      <c r="B389" s="2" t="str">
        <v/>
      </c>
    </row>
    <row r="390" spans="2:2" x14ac:dyDescent="0.2">
      <c r="B390" s="2" t="str">
        <v/>
      </c>
    </row>
    <row r="391" spans="2:2" x14ac:dyDescent="0.2">
      <c r="B391" s="2" t="str">
        <v/>
      </c>
    </row>
    <row r="392" spans="2:2" x14ac:dyDescent="0.2">
      <c r="B392" s="2" t="str">
        <v/>
      </c>
    </row>
    <row r="393" spans="2:2" x14ac:dyDescent="0.2">
      <c r="B393" s="2" t="str">
        <v/>
      </c>
    </row>
    <row r="394" spans="2:2" x14ac:dyDescent="0.2">
      <c r="B394" s="2" t="str">
        <v/>
      </c>
    </row>
    <row r="395" spans="2:2" x14ac:dyDescent="0.2">
      <c r="B395" s="2" t="str">
        <v/>
      </c>
    </row>
    <row r="396" spans="2:2" x14ac:dyDescent="0.2">
      <c r="B396" s="2" t="str">
        <v/>
      </c>
    </row>
    <row r="397" spans="2:2" x14ac:dyDescent="0.2">
      <c r="B397" s="2" t="str">
        <v/>
      </c>
    </row>
    <row r="398" spans="2:2" x14ac:dyDescent="0.2">
      <c r="B398" s="2" t="str">
        <v/>
      </c>
    </row>
    <row r="399" spans="2:2" x14ac:dyDescent="0.2">
      <c r="B399" s="2" t="str">
        <v/>
      </c>
    </row>
    <row r="400" spans="2:2" x14ac:dyDescent="0.2">
      <c r="B400" s="2" t="str">
        <v/>
      </c>
    </row>
    <row r="401" spans="2:2" x14ac:dyDescent="0.2">
      <c r="B401" s="2" t="str">
        <v/>
      </c>
    </row>
    <row r="402" spans="2:2" x14ac:dyDescent="0.2">
      <c r="B402" s="2" t="str">
        <v/>
      </c>
    </row>
    <row r="403" spans="2:2" x14ac:dyDescent="0.2">
      <c r="B403" s="2" t="str">
        <v/>
      </c>
    </row>
    <row r="404" spans="2:2" x14ac:dyDescent="0.2">
      <c r="B404" s="2" t="str">
        <v/>
      </c>
    </row>
    <row r="405" spans="2:2" x14ac:dyDescent="0.2">
      <c r="B405" s="2" t="str">
        <v/>
      </c>
    </row>
    <row r="406" spans="2:2" x14ac:dyDescent="0.2">
      <c r="B406" s="2" t="str">
        <v/>
      </c>
    </row>
    <row r="407" spans="2:2" x14ac:dyDescent="0.2">
      <c r="B407" s="2" t="str">
        <v/>
      </c>
    </row>
    <row r="408" spans="2:2" x14ac:dyDescent="0.2">
      <c r="B408" s="2" t="str">
        <v/>
      </c>
    </row>
    <row r="409" spans="2:2" x14ac:dyDescent="0.2">
      <c r="B409" s="2" t="str">
        <v/>
      </c>
    </row>
    <row r="410" spans="2:2" x14ac:dyDescent="0.2">
      <c r="B410" s="2" t="str">
        <v/>
      </c>
    </row>
    <row r="411" spans="2:2" x14ac:dyDescent="0.2">
      <c r="B411" s="2" t="str">
        <v/>
      </c>
    </row>
    <row r="412" spans="2:2" x14ac:dyDescent="0.2">
      <c r="B412" s="2" t="str">
        <v/>
      </c>
    </row>
    <row r="413" spans="2:2" x14ac:dyDescent="0.2">
      <c r="B413" s="2" t="str">
        <v/>
      </c>
    </row>
    <row r="414" spans="2:2" x14ac:dyDescent="0.2">
      <c r="B414" s="2" t="str">
        <v/>
      </c>
    </row>
    <row r="415" spans="2:2" x14ac:dyDescent="0.2">
      <c r="B415" s="2" t="str">
        <v/>
      </c>
    </row>
    <row r="416" spans="2:2" x14ac:dyDescent="0.2">
      <c r="B416" s="2" t="str">
        <v/>
      </c>
    </row>
    <row r="417" spans="2:2" x14ac:dyDescent="0.2">
      <c r="B417" s="2" t="str">
        <v/>
      </c>
    </row>
    <row r="418" spans="2:2" x14ac:dyDescent="0.2">
      <c r="B418" s="2" t="str">
        <v/>
      </c>
    </row>
    <row r="419" spans="2:2" x14ac:dyDescent="0.2">
      <c r="B419" s="2" t="str">
        <v/>
      </c>
    </row>
    <row r="420" spans="2:2" x14ac:dyDescent="0.2">
      <c r="B420" s="2" t="str">
        <v/>
      </c>
    </row>
    <row r="421" spans="2:2" x14ac:dyDescent="0.2">
      <c r="B421" s="2" t="str">
        <v/>
      </c>
    </row>
    <row r="422" spans="2:2" x14ac:dyDescent="0.2">
      <c r="B422" s="2" t="str">
        <v/>
      </c>
    </row>
    <row r="423" spans="2:2" x14ac:dyDescent="0.2">
      <c r="B423" s="2" t="str">
        <v/>
      </c>
    </row>
    <row r="424" spans="2:2" x14ac:dyDescent="0.2">
      <c r="B424" s="2" t="str">
        <v/>
      </c>
    </row>
    <row r="425" spans="2:2" x14ac:dyDescent="0.2">
      <c r="B425" s="2" t="str">
        <v/>
      </c>
    </row>
    <row r="426" spans="2:2" x14ac:dyDescent="0.2">
      <c r="B426" s="2" t="str">
        <v/>
      </c>
    </row>
    <row r="427" spans="2:2" x14ac:dyDescent="0.2">
      <c r="B427" s="2" t="str">
        <v/>
      </c>
    </row>
    <row r="428" spans="2:2" x14ac:dyDescent="0.2">
      <c r="B428" s="2" t="str">
        <v/>
      </c>
    </row>
    <row r="429" spans="2:2" x14ac:dyDescent="0.2">
      <c r="B429" s="2" t="str">
        <v/>
      </c>
    </row>
    <row r="430" spans="2:2" x14ac:dyDescent="0.2">
      <c r="B430" s="2" t="str">
        <v/>
      </c>
    </row>
    <row r="431" spans="2:2" x14ac:dyDescent="0.2">
      <c r="B431" s="2" t="str">
        <v/>
      </c>
    </row>
    <row r="432" spans="2:2" x14ac:dyDescent="0.2">
      <c r="B432" s="2" t="str">
        <v/>
      </c>
    </row>
    <row r="433" spans="2:2" x14ac:dyDescent="0.2">
      <c r="B433" s="2" t="str">
        <v/>
      </c>
    </row>
    <row r="434" spans="2:2" x14ac:dyDescent="0.2">
      <c r="B434" s="2" t="str">
        <v/>
      </c>
    </row>
    <row r="435" spans="2:2" x14ac:dyDescent="0.2">
      <c r="B435" s="2" t="str">
        <v/>
      </c>
    </row>
    <row r="436" spans="2:2" x14ac:dyDescent="0.2">
      <c r="B436" s="2" t="str">
        <v/>
      </c>
    </row>
    <row r="437" spans="2:2" x14ac:dyDescent="0.2">
      <c r="B437" s="2" t="str">
        <v/>
      </c>
    </row>
    <row r="438" spans="2:2" x14ac:dyDescent="0.2">
      <c r="B438" s="2" t="str">
        <v/>
      </c>
    </row>
    <row r="439" spans="2:2" x14ac:dyDescent="0.2">
      <c r="B439" s="2" t="str">
        <v/>
      </c>
    </row>
    <row r="440" spans="2:2" x14ac:dyDescent="0.2">
      <c r="B440" s="2" t="str">
        <v/>
      </c>
    </row>
    <row r="441" spans="2:2" x14ac:dyDescent="0.2">
      <c r="B441" s="2" t="str">
        <v/>
      </c>
    </row>
    <row r="442" spans="2:2" x14ac:dyDescent="0.2">
      <c r="B442" s="2" t="str">
        <v/>
      </c>
    </row>
    <row r="443" spans="2:2" x14ac:dyDescent="0.2">
      <c r="B443" s="2" t="str">
        <v/>
      </c>
    </row>
    <row r="444" spans="2:2" x14ac:dyDescent="0.2">
      <c r="B444" s="2" t="str">
        <v/>
      </c>
    </row>
    <row r="445" spans="2:2" x14ac:dyDescent="0.2">
      <c r="B445" s="2" t="str">
        <v/>
      </c>
    </row>
    <row r="446" spans="2:2" x14ac:dyDescent="0.2">
      <c r="B446" s="2" t="str">
        <v/>
      </c>
    </row>
    <row r="447" spans="2:2" x14ac:dyDescent="0.2">
      <c r="B447" s="2" t="str">
        <v/>
      </c>
    </row>
    <row r="448" spans="2:2" x14ac:dyDescent="0.2">
      <c r="B448" s="2" t="str">
        <v/>
      </c>
    </row>
    <row r="449" spans="2:2" x14ac:dyDescent="0.2">
      <c r="B449" s="2" t="str">
        <v/>
      </c>
    </row>
    <row r="450" spans="2:2" x14ac:dyDescent="0.2">
      <c r="B450" s="2" t="str">
        <v/>
      </c>
    </row>
    <row r="451" spans="2:2" x14ac:dyDescent="0.2">
      <c r="B451" s="2" t="str">
        <v/>
      </c>
    </row>
    <row r="452" spans="2:2" x14ac:dyDescent="0.2">
      <c r="B452" s="2" t="str">
        <v/>
      </c>
    </row>
    <row r="453" spans="2:2" x14ac:dyDescent="0.2">
      <c r="B453" s="2" t="str">
        <v/>
      </c>
    </row>
    <row r="454" spans="2:2" x14ac:dyDescent="0.2">
      <c r="B454" s="2" t="str">
        <v/>
      </c>
    </row>
    <row r="455" spans="2:2" x14ac:dyDescent="0.2">
      <c r="B455" s="2" t="str">
        <v/>
      </c>
    </row>
    <row r="456" spans="2:2" x14ac:dyDescent="0.2">
      <c r="B456" s="2" t="str">
        <v/>
      </c>
    </row>
    <row r="457" spans="2:2" x14ac:dyDescent="0.2">
      <c r="B457" s="2" t="str">
        <v/>
      </c>
    </row>
    <row r="458" spans="2:2" x14ac:dyDescent="0.2">
      <c r="B458" s="2" t="str">
        <v/>
      </c>
    </row>
    <row r="459" spans="2:2" x14ac:dyDescent="0.2">
      <c r="B459" s="2" t="str">
        <v/>
      </c>
    </row>
    <row r="460" spans="2:2" x14ac:dyDescent="0.2">
      <c r="B460" s="2" t="str">
        <v/>
      </c>
    </row>
    <row r="461" spans="2:2" x14ac:dyDescent="0.2">
      <c r="B461" s="2" t="str">
        <v/>
      </c>
    </row>
    <row r="462" spans="2:2" x14ac:dyDescent="0.2">
      <c r="B462" s="2" t="str">
        <v/>
      </c>
    </row>
    <row r="463" spans="2:2" x14ac:dyDescent="0.2">
      <c r="B463" s="2" t="str">
        <v/>
      </c>
    </row>
    <row r="464" spans="2:2" x14ac:dyDescent="0.2">
      <c r="B464" s="2" t="str">
        <v/>
      </c>
    </row>
    <row r="465" spans="2:2" x14ac:dyDescent="0.2">
      <c r="B465" s="2" t="str">
        <v/>
      </c>
    </row>
    <row r="466" spans="2:2" x14ac:dyDescent="0.2">
      <c r="B466" s="2" t="str">
        <v/>
      </c>
    </row>
    <row r="467" spans="2:2" x14ac:dyDescent="0.2">
      <c r="B467" s="2" t="str">
        <v/>
      </c>
    </row>
    <row r="468" spans="2:2" x14ac:dyDescent="0.2">
      <c r="B468" s="2" t="str">
        <v/>
      </c>
    </row>
    <row r="469" spans="2:2" x14ac:dyDescent="0.2">
      <c r="B469" s="2" t="str">
        <v/>
      </c>
    </row>
    <row r="470" spans="2:2" x14ac:dyDescent="0.2">
      <c r="B470" s="2" t="str">
        <v/>
      </c>
    </row>
    <row r="471" spans="2:2" x14ac:dyDescent="0.2">
      <c r="B471" s="2" t="str">
        <v/>
      </c>
    </row>
    <row r="472" spans="2:2" x14ac:dyDescent="0.2">
      <c r="B472" s="2" t="str">
        <v/>
      </c>
    </row>
    <row r="473" spans="2:2" x14ac:dyDescent="0.2">
      <c r="B473" s="2" t="str">
        <v/>
      </c>
    </row>
    <row r="474" spans="2:2" x14ac:dyDescent="0.2">
      <c r="B474" s="2" t="str">
        <v/>
      </c>
    </row>
    <row r="475" spans="2:2" x14ac:dyDescent="0.2">
      <c r="B475" s="2" t="str">
        <v/>
      </c>
    </row>
    <row r="476" spans="2:2" x14ac:dyDescent="0.2">
      <c r="B476" s="2" t="str">
        <v/>
      </c>
    </row>
    <row r="477" spans="2:2" x14ac:dyDescent="0.2">
      <c r="B477" s="2" t="str">
        <v/>
      </c>
    </row>
    <row r="478" spans="2:2" x14ac:dyDescent="0.2">
      <c r="B478" s="2" t="str">
        <v/>
      </c>
    </row>
    <row r="479" spans="2:2" x14ac:dyDescent="0.2">
      <c r="B479" s="2" t="str">
        <v/>
      </c>
    </row>
    <row r="480" spans="2:2" x14ac:dyDescent="0.2">
      <c r="B480" s="2" t="str">
        <v/>
      </c>
    </row>
    <row r="481" spans="2:2" x14ac:dyDescent="0.2">
      <c r="B481" s="2" t="str">
        <v/>
      </c>
    </row>
    <row r="482" spans="2:2" x14ac:dyDescent="0.2">
      <c r="B482" s="2" t="str">
        <v/>
      </c>
    </row>
    <row r="483" spans="2:2" x14ac:dyDescent="0.2">
      <c r="B483" s="2" t="str">
        <v/>
      </c>
    </row>
    <row r="484" spans="2:2" x14ac:dyDescent="0.2">
      <c r="B484" s="2" t="str">
        <v/>
      </c>
    </row>
    <row r="485" spans="2:2" x14ac:dyDescent="0.2">
      <c r="B485" s="2" t="str">
        <v/>
      </c>
    </row>
    <row r="486" spans="2:2" x14ac:dyDescent="0.2">
      <c r="B486" s="2" t="str">
        <v/>
      </c>
    </row>
    <row r="487" spans="2:2" x14ac:dyDescent="0.2">
      <c r="B487" s="2" t="str">
        <v/>
      </c>
    </row>
    <row r="488" spans="2:2" x14ac:dyDescent="0.2">
      <c r="B488" s="2" t="str">
        <v/>
      </c>
    </row>
    <row r="489" spans="2:2" x14ac:dyDescent="0.2">
      <c r="B489" s="2" t="str">
        <v/>
      </c>
    </row>
    <row r="490" spans="2:2" x14ac:dyDescent="0.2">
      <c r="B490" s="2" t="str">
        <v/>
      </c>
    </row>
    <row r="491" spans="2:2" x14ac:dyDescent="0.2">
      <c r="B491" s="2" t="str">
        <v/>
      </c>
    </row>
    <row r="492" spans="2:2" x14ac:dyDescent="0.2">
      <c r="B492" s="2" t="str">
        <v/>
      </c>
    </row>
    <row r="493" spans="2:2" x14ac:dyDescent="0.2">
      <c r="B493" s="2" t="str">
        <v/>
      </c>
    </row>
    <row r="494" spans="2:2" x14ac:dyDescent="0.2">
      <c r="B494" s="2" t="str">
        <v/>
      </c>
    </row>
    <row r="495" spans="2:2" x14ac:dyDescent="0.2">
      <c r="B495" s="2" t="str">
        <v/>
      </c>
    </row>
    <row r="496" spans="2:2" x14ac:dyDescent="0.2">
      <c r="B496" s="2" t="str">
        <v/>
      </c>
    </row>
    <row r="497" spans="2:2" x14ac:dyDescent="0.2">
      <c r="B497" s="2" t="str">
        <v/>
      </c>
    </row>
    <row r="498" spans="2:2" x14ac:dyDescent="0.2">
      <c r="B498" s="2" t="str">
        <v/>
      </c>
    </row>
    <row r="499" spans="2:2" x14ac:dyDescent="0.2">
      <c r="B499" s="2" t="str">
        <v/>
      </c>
    </row>
    <row r="500" spans="2:2" x14ac:dyDescent="0.2">
      <c r="B500" s="2" t="str">
        <v/>
      </c>
    </row>
    <row r="501" spans="2:2" x14ac:dyDescent="0.2">
      <c r="B501" s="2" t="str">
        <v/>
      </c>
    </row>
    <row r="502" spans="2:2" x14ac:dyDescent="0.2">
      <c r="B502" s="2" t="str">
        <v/>
      </c>
    </row>
    <row r="503" spans="2:2" x14ac:dyDescent="0.2">
      <c r="B503" s="2" t="str">
        <v/>
      </c>
    </row>
    <row r="504" spans="2:2" x14ac:dyDescent="0.2">
      <c r="B504" s="2" t="str">
        <v/>
      </c>
    </row>
    <row r="505" spans="2:2" x14ac:dyDescent="0.2">
      <c r="B505" s="2" t="str">
        <v/>
      </c>
    </row>
    <row r="506" spans="2:2" x14ac:dyDescent="0.2">
      <c r="B506" s="2" t="str">
        <v/>
      </c>
    </row>
    <row r="507" spans="2:2" x14ac:dyDescent="0.2">
      <c r="B507" s="2" t="str">
        <v/>
      </c>
    </row>
    <row r="508" spans="2:2" x14ac:dyDescent="0.2">
      <c r="B508" s="2" t="str">
        <v/>
      </c>
    </row>
    <row r="509" spans="2:2" x14ac:dyDescent="0.2">
      <c r="B509" s="2" t="str">
        <v/>
      </c>
    </row>
    <row r="510" spans="2:2" x14ac:dyDescent="0.2">
      <c r="B510" s="2" t="str">
        <v/>
      </c>
    </row>
    <row r="511" spans="2:2" x14ac:dyDescent="0.2">
      <c r="B511" s="2" t="str">
        <v/>
      </c>
    </row>
    <row r="512" spans="2:2" x14ac:dyDescent="0.2">
      <c r="B512" s="2" t="str">
        <v/>
      </c>
    </row>
    <row r="513" spans="2:2" x14ac:dyDescent="0.2">
      <c r="B513" s="2" t="str">
        <v/>
      </c>
    </row>
    <row r="514" spans="2:2" x14ac:dyDescent="0.2">
      <c r="B514" s="2" t="str">
        <v/>
      </c>
    </row>
    <row r="515" spans="2:2" x14ac:dyDescent="0.2">
      <c r="B515" s="2" t="str">
        <v/>
      </c>
    </row>
    <row r="516" spans="2:2" x14ac:dyDescent="0.2">
      <c r="B516" s="2" t="str">
        <v/>
      </c>
    </row>
    <row r="517" spans="2:2" x14ac:dyDescent="0.2">
      <c r="B517" s="2" t="str">
        <v/>
      </c>
    </row>
    <row r="518" spans="2:2" x14ac:dyDescent="0.2">
      <c r="B518" s="2" t="str">
        <v/>
      </c>
    </row>
    <row r="519" spans="2:2" x14ac:dyDescent="0.2">
      <c r="B519" s="2" t="str">
        <v/>
      </c>
    </row>
    <row r="520" spans="2:2" x14ac:dyDescent="0.2">
      <c r="B520" s="2" t="str">
        <v/>
      </c>
    </row>
    <row r="521" spans="2:2" x14ac:dyDescent="0.2">
      <c r="B521" s="2" t="str">
        <v/>
      </c>
    </row>
    <row r="522" spans="2:2" x14ac:dyDescent="0.2">
      <c r="B522" s="2" t="str">
        <v/>
      </c>
    </row>
    <row r="523" spans="2:2" x14ac:dyDescent="0.2">
      <c r="B523" s="2" t="str">
        <v/>
      </c>
    </row>
    <row r="524" spans="2:2" x14ac:dyDescent="0.2">
      <c r="B524" s="2" t="str">
        <v/>
      </c>
    </row>
    <row r="525" spans="2:2" x14ac:dyDescent="0.2">
      <c r="B525" s="2" t="str">
        <v/>
      </c>
    </row>
    <row r="526" spans="2:2" x14ac:dyDescent="0.2">
      <c r="B526" s="2" t="str">
        <v/>
      </c>
    </row>
    <row r="527" spans="2:2" x14ac:dyDescent="0.2">
      <c r="B527" s="2" t="str">
        <v/>
      </c>
    </row>
    <row r="528" spans="2:2" x14ac:dyDescent="0.2">
      <c r="B528" s="2" t="str">
        <v/>
      </c>
    </row>
    <row r="529" spans="2:2" x14ac:dyDescent="0.2">
      <c r="B529" s="2" t="str">
        <v/>
      </c>
    </row>
    <row r="530" spans="2:2" x14ac:dyDescent="0.2">
      <c r="B530" s="2" t="str">
        <v/>
      </c>
    </row>
    <row r="531" spans="2:2" x14ac:dyDescent="0.2">
      <c r="B531" s="2" t="str">
        <v/>
      </c>
    </row>
    <row r="532" spans="2:2" x14ac:dyDescent="0.2">
      <c r="B532" s="2" t="str">
        <v/>
      </c>
    </row>
    <row r="533" spans="2:2" x14ac:dyDescent="0.2">
      <c r="B533" s="2" t="str">
        <v/>
      </c>
    </row>
    <row r="534" spans="2:2" x14ac:dyDescent="0.2">
      <c r="B534" s="2" t="str">
        <v/>
      </c>
    </row>
    <row r="535" spans="2:2" x14ac:dyDescent="0.2">
      <c r="B535" s="2" t="str">
        <v/>
      </c>
    </row>
    <row r="536" spans="2:2" x14ac:dyDescent="0.2">
      <c r="B536" s="2" t="str">
        <v/>
      </c>
    </row>
    <row r="537" spans="2:2" x14ac:dyDescent="0.2">
      <c r="B537" s="2" t="str">
        <v/>
      </c>
    </row>
    <row r="538" spans="2:2" x14ac:dyDescent="0.2">
      <c r="B538" s="2" t="str">
        <v/>
      </c>
    </row>
    <row r="539" spans="2:2" x14ac:dyDescent="0.2">
      <c r="B539" s="2" t="str">
        <v/>
      </c>
    </row>
    <row r="540" spans="2:2" x14ac:dyDescent="0.2">
      <c r="B540" s="2" t="str">
        <v/>
      </c>
    </row>
    <row r="541" spans="2:2" x14ac:dyDescent="0.2">
      <c r="B541" s="2" t="str">
        <v/>
      </c>
    </row>
    <row r="542" spans="2:2" x14ac:dyDescent="0.2">
      <c r="B542" s="2" t="str">
        <v/>
      </c>
    </row>
    <row r="543" spans="2:2" x14ac:dyDescent="0.2">
      <c r="B543" s="2" t="str">
        <v/>
      </c>
    </row>
    <row r="544" spans="2:2" x14ac:dyDescent="0.2">
      <c r="B544" s="2" t="str">
        <v/>
      </c>
    </row>
    <row r="545" spans="2:2" x14ac:dyDescent="0.2">
      <c r="B545" s="2" t="str">
        <v/>
      </c>
    </row>
    <row r="546" spans="2:2" x14ac:dyDescent="0.2">
      <c r="B546" s="2" t="str">
        <v/>
      </c>
    </row>
    <row r="547" spans="2:2" x14ac:dyDescent="0.2">
      <c r="B547" s="2" t="str">
        <v/>
      </c>
    </row>
    <row r="548" spans="2:2" x14ac:dyDescent="0.2">
      <c r="B548" s="2" t="str">
        <v/>
      </c>
    </row>
    <row r="549" spans="2:2" x14ac:dyDescent="0.2">
      <c r="B549" s="2" t="str">
        <v/>
      </c>
    </row>
    <row r="550" spans="2:2" x14ac:dyDescent="0.2">
      <c r="B550" s="2" t="str">
        <v/>
      </c>
    </row>
    <row r="551" spans="2:2" x14ac:dyDescent="0.2">
      <c r="B551" s="2" t="str">
        <v/>
      </c>
    </row>
    <row r="552" spans="2:2" x14ac:dyDescent="0.2">
      <c r="B552" s="2" t="str">
        <v/>
      </c>
    </row>
    <row r="553" spans="2:2" x14ac:dyDescent="0.2">
      <c r="B553" s="2" t="str">
        <v/>
      </c>
    </row>
    <row r="554" spans="2:2" x14ac:dyDescent="0.2">
      <c r="B554" s="2" t="str">
        <v/>
      </c>
    </row>
    <row r="555" spans="2:2" x14ac:dyDescent="0.2">
      <c r="B555" s="2" t="str">
        <v/>
      </c>
    </row>
    <row r="556" spans="2:2" x14ac:dyDescent="0.2">
      <c r="B556" s="2" t="str">
        <v/>
      </c>
    </row>
    <row r="557" spans="2:2" x14ac:dyDescent="0.2">
      <c r="B557" s="2" t="str">
        <v/>
      </c>
    </row>
    <row r="558" spans="2:2" x14ac:dyDescent="0.2">
      <c r="B558" s="2" t="str">
        <v/>
      </c>
    </row>
    <row r="559" spans="2:2" x14ac:dyDescent="0.2">
      <c r="B559" s="2" t="str">
        <v/>
      </c>
    </row>
    <row r="560" spans="2:2" x14ac:dyDescent="0.2">
      <c r="B560" s="2" t="str">
        <v/>
      </c>
    </row>
    <row r="561" spans="2:2" x14ac:dyDescent="0.2">
      <c r="B561" s="2" t="str">
        <v/>
      </c>
    </row>
    <row r="562" spans="2:2" x14ac:dyDescent="0.2">
      <c r="B562" s="2" t="str">
        <v/>
      </c>
    </row>
    <row r="563" spans="2:2" x14ac:dyDescent="0.2">
      <c r="B563" s="2" t="str">
        <v/>
      </c>
    </row>
    <row r="564" spans="2:2" x14ac:dyDescent="0.2">
      <c r="B564" s="2" t="str">
        <v/>
      </c>
    </row>
    <row r="565" spans="2:2" x14ac:dyDescent="0.2">
      <c r="B565" s="2" t="str">
        <v/>
      </c>
    </row>
    <row r="566" spans="2:2" x14ac:dyDescent="0.2">
      <c r="B566" s="2" t="str">
        <v/>
      </c>
    </row>
    <row r="567" spans="2:2" x14ac:dyDescent="0.2">
      <c r="B567" s="2" t="str">
        <v/>
      </c>
    </row>
    <row r="568" spans="2:2" x14ac:dyDescent="0.2">
      <c r="B568" s="2" t="str">
        <v/>
      </c>
    </row>
    <row r="569" spans="2:2" x14ac:dyDescent="0.2">
      <c r="B569" s="2" t="str">
        <v/>
      </c>
    </row>
    <row r="570" spans="2:2" x14ac:dyDescent="0.2">
      <c r="B570" s="2" t="str">
        <v/>
      </c>
    </row>
    <row r="571" spans="2:2" x14ac:dyDescent="0.2">
      <c r="B571" s="2" t="str">
        <v/>
      </c>
    </row>
    <row r="572" spans="2:2" x14ac:dyDescent="0.2">
      <c r="B572" s="2" t="str">
        <v/>
      </c>
    </row>
    <row r="573" spans="2:2" x14ac:dyDescent="0.2">
      <c r="B573" s="2" t="str">
        <v/>
      </c>
    </row>
    <row r="574" spans="2:2" x14ac:dyDescent="0.2">
      <c r="B574" s="2" t="str">
        <v/>
      </c>
    </row>
    <row r="575" spans="2:2" x14ac:dyDescent="0.2">
      <c r="B575" s="2" t="str">
        <v/>
      </c>
    </row>
    <row r="576" spans="2:2" x14ac:dyDescent="0.2">
      <c r="B576" s="2" t="str">
        <v/>
      </c>
    </row>
    <row r="577" spans="2:2" x14ac:dyDescent="0.2">
      <c r="B577" s="2" t="str">
        <v/>
      </c>
    </row>
    <row r="578" spans="2:2" x14ac:dyDescent="0.2">
      <c r="B578" s="2" t="str">
        <v/>
      </c>
    </row>
    <row r="579" spans="2:2" x14ac:dyDescent="0.2">
      <c r="B579" s="2" t="str">
        <v/>
      </c>
    </row>
    <row r="580" spans="2:2" x14ac:dyDescent="0.2">
      <c r="B580" s="2" t="str">
        <v/>
      </c>
    </row>
    <row r="581" spans="2:2" x14ac:dyDescent="0.2">
      <c r="B581" s="2" t="str">
        <v/>
      </c>
    </row>
    <row r="582" spans="2:2" x14ac:dyDescent="0.2">
      <c r="B582" s="2" t="str">
        <v/>
      </c>
    </row>
    <row r="583" spans="2:2" x14ac:dyDescent="0.2">
      <c r="B583" s="2" t="str">
        <v/>
      </c>
    </row>
    <row r="584" spans="2:2" x14ac:dyDescent="0.2">
      <c r="B584" s="2" t="str">
        <v/>
      </c>
    </row>
    <row r="585" spans="2:2" x14ac:dyDescent="0.2">
      <c r="B585" s="2" t="str">
        <v/>
      </c>
    </row>
    <row r="586" spans="2:2" x14ac:dyDescent="0.2">
      <c r="B586" s="2" t="str">
        <v/>
      </c>
    </row>
    <row r="587" spans="2:2" x14ac:dyDescent="0.2">
      <c r="B587" s="2" t="str">
        <v/>
      </c>
    </row>
    <row r="588" spans="2:2" x14ac:dyDescent="0.2">
      <c r="B588" s="2" t="str">
        <v/>
      </c>
    </row>
    <row r="589" spans="2:2" x14ac:dyDescent="0.2">
      <c r="B589" s="2" t="str">
        <v/>
      </c>
    </row>
    <row r="590" spans="2:2" x14ac:dyDescent="0.2">
      <c r="B590" s="2" t="str">
        <v/>
      </c>
    </row>
    <row r="591" spans="2:2" x14ac:dyDescent="0.2">
      <c r="B591" s="2" t="str">
        <v/>
      </c>
    </row>
    <row r="592" spans="2:2"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6">
    <dataValidation type="list" allowBlank="1" showInputMessage="1" showErrorMessage="1" sqref="A2:A1001" xr:uid="{00000000-0002-0000-0C00-000000000000}">
      <formula1>INDIRECT("Reference_dataset_SpeciesList_species_code[refCode]")</formula1>
    </dataValidation>
    <dataValidation type="list" allowBlank="1" showInputMessage="1" showErrorMessage="1" sqref="C2:C1001" xr:uid="{00000000-0002-0000-0C00-000001000000}">
      <formula1>INDIRECT("Reference_dataset_BiogeographicalRegions_region_code[refCode]")</formula1>
    </dataValidation>
    <dataValidation type="list" allowBlank="1" showInputMessage="1" showErrorMessage="1" sqref="D2:D1001 I2:I1001" xr:uid="{00000000-0002-0000-0C00-000002000000}">
      <formula1>INDIRECT("Reference_dataset_PopulationUnit_code[refCode]")</formula1>
    </dataValidation>
    <dataValidation type="list" allowBlank="1" showInputMessage="1" showErrorMessage="1" sqref="H2:H1001 M2:M1001" xr:uid="{00000000-0002-0000-0C00-000003000000}">
      <formula1>INDIRECT("Reference_dataset_EstimateType_SpeciesPopulation_code[refCode]")</formula1>
    </dataValidation>
    <dataValidation type="list" allowBlank="1" showInputMessage="1" showErrorMessage="1" sqref="N2:N1001 P2:P1001 R2:R1001" xr:uid="{00000000-0002-0000-0C00-000004000000}">
      <formula1>INDIRECT("Reference_dataset_MethodUsed_code[refCode]")</formula1>
    </dataValidation>
    <dataValidation type="list" allowBlank="1" showInputMessage="1" showErrorMessage="1" sqref="O2:O1001 Q2:Q1001" xr:uid="{00000000-0002-0000-0C00-000005000000}">
      <formula1>INDIRECT("Reference_dataset_TrendDirection_code[refCode]")</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001"/>
  <sheetViews>
    <sheetView workbookViewId="0"/>
  </sheetViews>
  <sheetFormatPr baseColWidth="10" defaultColWidth="8.83203125" defaultRowHeight="15" x14ac:dyDescent="0.2"/>
  <cols>
    <col min="1" max="1" width="15.6640625" style="1" customWidth="1"/>
    <col min="2" max="2" width="20.6640625" style="2" customWidth="1"/>
    <col min="3" max="3" width="15.6640625" style="1" customWidth="1"/>
  </cols>
  <sheetData>
    <row r="1" spans="1:6" x14ac:dyDescent="0.2">
      <c r="A1" s="3" t="s">
        <v>0</v>
      </c>
      <c r="B1" s="4" t="s">
        <v>1</v>
      </c>
      <c r="C1" s="3" t="s">
        <v>460</v>
      </c>
      <c r="D1" s="5" t="s">
        <v>2711</v>
      </c>
      <c r="E1" s="5" t="s">
        <v>2712</v>
      </c>
      <c r="F1" s="5" t="s">
        <v>2713</v>
      </c>
    </row>
    <row r="2" spans="1:6" x14ac:dyDescent="0.2">
      <c r="A2" s="1" t="s">
        <v>89</v>
      </c>
      <c r="B2" s="2" t="str">
        <f t="array" ref="B2:B1001">IF(A2:A1001="","",VLOOKUP(A2:A1001,Reference_dataset_SpeciesList_species_code[],2,FALSE))</f>
        <v>Asplenium presolanense</v>
      </c>
      <c r="C2" s="1" t="s">
        <v>467</v>
      </c>
    </row>
    <row r="3" spans="1:6" x14ac:dyDescent="0.2">
      <c r="A3" s="1" t="s">
        <v>90</v>
      </c>
      <c r="B3" s="2" t="str">
        <v>Daphne petraea</v>
      </c>
      <c r="C3" s="1" t="s">
        <v>467</v>
      </c>
    </row>
    <row r="4" spans="1:6" x14ac:dyDescent="0.2">
      <c r="A4" s="1" t="s">
        <v>93</v>
      </c>
      <c r="B4" s="2" t="str">
        <v>Arnica montana</v>
      </c>
      <c r="C4" s="1" t="s">
        <v>467</v>
      </c>
    </row>
    <row r="5" spans="1:6" x14ac:dyDescent="0.2">
      <c r="A5" s="1" t="s">
        <v>93</v>
      </c>
      <c r="B5" s="2" t="str">
        <v>Arnica montana</v>
      </c>
      <c r="C5" s="1" t="s">
        <v>469</v>
      </c>
    </row>
    <row r="6" spans="1:6" x14ac:dyDescent="0.2">
      <c r="A6" s="1" t="s">
        <v>91</v>
      </c>
      <c r="B6" s="2" t="str">
        <v>Cypripedium calceolus</v>
      </c>
      <c r="C6" s="1" t="s">
        <v>467</v>
      </c>
    </row>
    <row r="7" spans="1:6" x14ac:dyDescent="0.2">
      <c r="A7" s="1" t="s">
        <v>92</v>
      </c>
      <c r="B7" s="2" t="str">
        <v>Primula glaucescens</v>
      </c>
      <c r="C7" s="1" t="s">
        <v>467</v>
      </c>
    </row>
    <row r="8" spans="1:6" x14ac:dyDescent="0.2">
      <c r="A8" s="1" t="s">
        <v>94</v>
      </c>
      <c r="B8" s="2" t="str">
        <v>Linaria tonzigii</v>
      </c>
      <c r="C8" s="1" t="s">
        <v>467</v>
      </c>
    </row>
    <row r="9" spans="1:6" x14ac:dyDescent="0.2">
      <c r="A9" s="1" t="s">
        <v>95</v>
      </c>
      <c r="B9" s="2" t="str">
        <v>Saxifraga presolanensis</v>
      </c>
      <c r="C9" s="1" t="s">
        <v>467</v>
      </c>
    </row>
    <row r="10" spans="1:6" x14ac:dyDescent="0.2">
      <c r="A10" s="1" t="s">
        <v>96</v>
      </c>
      <c r="B10" s="2" t="str">
        <v>Physoplexis comosa</v>
      </c>
      <c r="C10" s="1" t="s">
        <v>467</v>
      </c>
    </row>
    <row r="11" spans="1:6" x14ac:dyDescent="0.2">
      <c r="A11" s="1" t="s">
        <v>97</v>
      </c>
      <c r="B11" s="2" t="str">
        <v>Primula polliniana</v>
      </c>
      <c r="C11" s="1" t="s">
        <v>467</v>
      </c>
    </row>
    <row r="12" spans="1:6" x14ac:dyDescent="0.2">
      <c r="A12" s="1" t="s">
        <v>87</v>
      </c>
      <c r="B12" s="2" t="str">
        <v>Marsilea quadrifolia</v>
      </c>
      <c r="C12" s="1" t="s">
        <v>469</v>
      </c>
      <c r="F12" t="s">
        <v>2714</v>
      </c>
    </row>
    <row r="13" spans="1:6" x14ac:dyDescent="0.2">
      <c r="A13" s="1" t="s">
        <v>87</v>
      </c>
      <c r="B13" s="2" t="str">
        <v>Marsilea quadrifolia</v>
      </c>
      <c r="C13" s="1" t="s">
        <v>464</v>
      </c>
      <c r="F13" t="s">
        <v>2715</v>
      </c>
    </row>
    <row r="14" spans="1:6" x14ac:dyDescent="0.2">
      <c r="A14" s="1" t="s">
        <v>98</v>
      </c>
      <c r="B14" s="2" t="str">
        <v>Kosteletzkya pentacarpos</v>
      </c>
      <c r="C14" s="1" t="s">
        <v>469</v>
      </c>
    </row>
    <row r="15" spans="1:6" x14ac:dyDescent="0.2">
      <c r="A15" s="1" t="s">
        <v>98</v>
      </c>
      <c r="B15" s="2" t="str">
        <v>Kosteletzkya pentacarpos</v>
      </c>
      <c r="C15" s="1" t="s">
        <v>464</v>
      </c>
    </row>
    <row r="16" spans="1:6" x14ac:dyDescent="0.2">
      <c r="A16" s="1" t="s">
        <v>99</v>
      </c>
      <c r="B16" s="2" t="str">
        <v>Lindernia procumbens</v>
      </c>
      <c r="C16" s="1" t="s">
        <v>467</v>
      </c>
    </row>
    <row r="17" spans="1:6" x14ac:dyDescent="0.2">
      <c r="A17" s="1" t="s">
        <v>99</v>
      </c>
      <c r="B17" s="2" t="str">
        <v>Lindernia procumbens</v>
      </c>
      <c r="C17" s="1" t="s">
        <v>469</v>
      </c>
    </row>
    <row r="18" spans="1:6" x14ac:dyDescent="0.2">
      <c r="A18" s="1" t="s">
        <v>100</v>
      </c>
      <c r="B18" s="2" t="str">
        <v>Gladiolus palustris</v>
      </c>
      <c r="C18" s="1" t="s">
        <v>467</v>
      </c>
    </row>
    <row r="19" spans="1:6" x14ac:dyDescent="0.2">
      <c r="A19" s="1" t="s">
        <v>100</v>
      </c>
      <c r="B19" s="2" t="str">
        <v>Gladiolus palustris</v>
      </c>
      <c r="C19" s="1" t="s">
        <v>469</v>
      </c>
    </row>
    <row r="20" spans="1:6" x14ac:dyDescent="0.2">
      <c r="A20" s="1" t="s">
        <v>100</v>
      </c>
      <c r="B20" s="2" t="str">
        <v>Gladiolus palustris</v>
      </c>
      <c r="C20" s="1" t="s">
        <v>464</v>
      </c>
    </row>
    <row r="21" spans="1:6" x14ac:dyDescent="0.2">
      <c r="A21" s="1" t="s">
        <v>101</v>
      </c>
      <c r="B21" s="2" t="str">
        <v>Botrychium simplex</v>
      </c>
      <c r="C21" s="1" t="s">
        <v>467</v>
      </c>
    </row>
    <row r="22" spans="1:6" x14ac:dyDescent="0.2">
      <c r="A22" s="1" t="s">
        <v>102</v>
      </c>
      <c r="B22" s="2" t="str">
        <v>Saxifraga tombeanensis</v>
      </c>
      <c r="C22" s="1" t="s">
        <v>467</v>
      </c>
    </row>
    <row r="23" spans="1:6" x14ac:dyDescent="0.2">
      <c r="A23" s="1" t="s">
        <v>103</v>
      </c>
      <c r="B23" s="2" t="str">
        <v>Liparis loeselii</v>
      </c>
      <c r="C23" s="1" t="s">
        <v>467</v>
      </c>
    </row>
    <row r="24" spans="1:6" x14ac:dyDescent="0.2">
      <c r="A24" s="1" t="s">
        <v>103</v>
      </c>
      <c r="B24" s="2" t="str">
        <v>Liparis loeselii</v>
      </c>
      <c r="C24" s="1" t="s">
        <v>469</v>
      </c>
    </row>
    <row r="25" spans="1:6" x14ac:dyDescent="0.2">
      <c r="A25" s="1" t="s">
        <v>104</v>
      </c>
      <c r="B25" s="2" t="str">
        <v>Adonis distorta</v>
      </c>
      <c r="C25" s="1" t="s">
        <v>464</v>
      </c>
    </row>
    <row r="26" spans="1:6" x14ac:dyDescent="0.2">
      <c r="A26" s="1" t="s">
        <v>104</v>
      </c>
      <c r="B26" s="2" t="str">
        <v>Adonis distorta</v>
      </c>
      <c r="C26" s="1" t="s">
        <v>469</v>
      </c>
      <c r="F26" t="s">
        <v>2716</v>
      </c>
    </row>
    <row r="27" spans="1:6" x14ac:dyDescent="0.2">
      <c r="A27" s="1" t="s">
        <v>104</v>
      </c>
      <c r="B27" s="2" t="str">
        <v>Adonis distorta</v>
      </c>
      <c r="C27" s="1" t="s">
        <v>467</v>
      </c>
      <c r="F27" t="s">
        <v>2717</v>
      </c>
    </row>
    <row r="28" spans="1:6" x14ac:dyDescent="0.2">
      <c r="A28" s="1" t="s">
        <v>106</v>
      </c>
      <c r="B28" s="2" t="str">
        <v>Androsace mathildae</v>
      </c>
      <c r="C28" s="1" t="s">
        <v>467</v>
      </c>
      <c r="F28" t="s">
        <v>2717</v>
      </c>
    </row>
    <row r="29" spans="1:6" x14ac:dyDescent="0.2">
      <c r="A29" s="1" t="s">
        <v>108</v>
      </c>
      <c r="B29" s="2" t="str">
        <v>Artemisia eriantha</v>
      </c>
      <c r="C29" s="1" t="s">
        <v>467</v>
      </c>
    </row>
    <row r="30" spans="1:6" x14ac:dyDescent="0.2">
      <c r="A30" s="1" t="s">
        <v>109</v>
      </c>
      <c r="B30" s="2" t="str">
        <v>Astragalus aquilanus</v>
      </c>
      <c r="C30" s="1" t="s">
        <v>467</v>
      </c>
      <c r="F30" t="s">
        <v>2717</v>
      </c>
    </row>
    <row r="31" spans="1:6" x14ac:dyDescent="0.2">
      <c r="A31" s="1" t="s">
        <v>109</v>
      </c>
      <c r="B31" s="2" t="str">
        <v>Astragalus aquilanus</v>
      </c>
      <c r="C31" s="1" t="s">
        <v>464</v>
      </c>
      <c r="F31" t="s">
        <v>2717</v>
      </c>
    </row>
    <row r="32" spans="1:6" x14ac:dyDescent="0.2">
      <c r="A32" s="1" t="s">
        <v>111</v>
      </c>
      <c r="B32" s="2" t="str">
        <v>Jacobaea vulgaris ssp. gotlandica</v>
      </c>
      <c r="C32" s="1" t="s">
        <v>464</v>
      </c>
      <c r="F32" t="s">
        <v>2717</v>
      </c>
    </row>
    <row r="33" spans="1:6" x14ac:dyDescent="0.2">
      <c r="A33" s="1" t="s">
        <v>111</v>
      </c>
      <c r="B33" s="2" t="str">
        <v>Jacobaea vulgaris ssp. gotlandica</v>
      </c>
      <c r="C33" s="1" t="s">
        <v>467</v>
      </c>
      <c r="F33" t="s">
        <v>2717</v>
      </c>
    </row>
    <row r="34" spans="1:6" x14ac:dyDescent="0.2">
      <c r="A34" s="1" t="s">
        <v>112</v>
      </c>
      <c r="B34" s="2" t="str">
        <v>Klasea lycopifolia</v>
      </c>
      <c r="C34" s="1" t="s">
        <v>469</v>
      </c>
      <c r="F34" t="s">
        <v>2718</v>
      </c>
    </row>
    <row r="35" spans="1:6" x14ac:dyDescent="0.2">
      <c r="A35" s="1" t="s">
        <v>112</v>
      </c>
      <c r="B35" s="2" t="str">
        <v>Klasea lycopifolia</v>
      </c>
      <c r="C35" s="1" t="s">
        <v>464</v>
      </c>
      <c r="F35" t="s">
        <v>2717</v>
      </c>
    </row>
    <row r="36" spans="1:6" x14ac:dyDescent="0.2">
      <c r="A36" s="1" t="s">
        <v>113</v>
      </c>
      <c r="B36" s="2" t="str">
        <v>Iris marsica</v>
      </c>
      <c r="C36" s="1" t="s">
        <v>467</v>
      </c>
    </row>
    <row r="37" spans="1:6" x14ac:dyDescent="0.2">
      <c r="A37" s="1" t="s">
        <v>113</v>
      </c>
      <c r="B37" s="2" t="str">
        <v>Iris marsica</v>
      </c>
      <c r="C37" s="1" t="s">
        <v>469</v>
      </c>
      <c r="F37" t="s">
        <v>2716</v>
      </c>
    </row>
    <row r="38" spans="1:6" x14ac:dyDescent="0.2">
      <c r="A38" s="1" t="s">
        <v>113</v>
      </c>
      <c r="B38" s="2" t="str">
        <v>Iris marsica</v>
      </c>
      <c r="C38" s="1" t="s">
        <v>464</v>
      </c>
      <c r="F38" t="s">
        <v>2716</v>
      </c>
    </row>
    <row r="39" spans="1:6" x14ac:dyDescent="0.2">
      <c r="A39" s="1" t="s">
        <v>114</v>
      </c>
      <c r="B39" s="2" t="str">
        <v>Eokochia saxicola</v>
      </c>
      <c r="C39" s="1" t="s">
        <v>464</v>
      </c>
    </row>
    <row r="40" spans="1:6" x14ac:dyDescent="0.2">
      <c r="A40" s="1" t="s">
        <v>115</v>
      </c>
      <c r="B40" s="2" t="str">
        <v>Dianthus rupicola</v>
      </c>
      <c r="C40" s="1" t="s">
        <v>464</v>
      </c>
    </row>
    <row r="41" spans="1:6" x14ac:dyDescent="0.2">
      <c r="A41" s="1" t="s">
        <v>116</v>
      </c>
      <c r="B41" s="2" t="str">
        <v>Stipa austroitalica</v>
      </c>
      <c r="C41" s="1" t="s">
        <v>464</v>
      </c>
    </row>
    <row r="42" spans="1:6" x14ac:dyDescent="0.2">
      <c r="A42" s="1" t="s">
        <v>117</v>
      </c>
      <c r="B42" s="2" t="str">
        <v>Galanthus nivalis</v>
      </c>
      <c r="C42" s="1" t="s">
        <v>467</v>
      </c>
    </row>
    <row r="43" spans="1:6" x14ac:dyDescent="0.2">
      <c r="A43" s="1" t="s">
        <v>117</v>
      </c>
      <c r="B43" s="2" t="str">
        <v>Galanthus nivalis</v>
      </c>
      <c r="C43" s="1" t="s">
        <v>469</v>
      </c>
    </row>
    <row r="44" spans="1:6" x14ac:dyDescent="0.2">
      <c r="A44" s="1" t="s">
        <v>117</v>
      </c>
      <c r="B44" s="2" t="str">
        <v>Galanthus nivalis</v>
      </c>
      <c r="C44" s="1" t="s">
        <v>464</v>
      </c>
    </row>
    <row r="45" spans="1:6" x14ac:dyDescent="0.2">
      <c r="A45" s="1" t="s">
        <v>118</v>
      </c>
      <c r="B45" s="2" t="str">
        <v>Salicornia veneta</v>
      </c>
      <c r="C45" s="1" t="s">
        <v>469</v>
      </c>
    </row>
    <row r="46" spans="1:6" x14ac:dyDescent="0.2">
      <c r="A46" s="1" t="s">
        <v>119</v>
      </c>
      <c r="B46" s="2" t="str">
        <v>Moehringia tommasinii</v>
      </c>
      <c r="C46" s="1" t="s">
        <v>469</v>
      </c>
    </row>
    <row r="47" spans="1:6" x14ac:dyDescent="0.2">
      <c r="A47" s="1" t="s">
        <v>120</v>
      </c>
      <c r="B47" s="2" t="str">
        <v>Genista holopetala</v>
      </c>
      <c r="C47" s="1" t="s">
        <v>469</v>
      </c>
    </row>
    <row r="48" spans="1:6" x14ac:dyDescent="0.2">
      <c r="A48" s="1" t="s">
        <v>121</v>
      </c>
      <c r="B48" s="2" t="str">
        <v>Centaurea kartschiana</v>
      </c>
      <c r="C48" s="1" t="s">
        <v>469</v>
      </c>
      <c r="F48" t="s">
        <v>2719</v>
      </c>
    </row>
    <row r="49" spans="1:6" x14ac:dyDescent="0.2">
      <c r="A49" s="1" t="s">
        <v>122</v>
      </c>
      <c r="B49" s="2" t="str">
        <v>Gypsophila papillosa</v>
      </c>
      <c r="C49" s="1" t="s">
        <v>467</v>
      </c>
    </row>
    <row r="50" spans="1:6" x14ac:dyDescent="0.2">
      <c r="A50" s="1" t="s">
        <v>123</v>
      </c>
      <c r="B50" s="2" t="str">
        <v>Brassica glabrescens</v>
      </c>
      <c r="C50" s="1" t="s">
        <v>469</v>
      </c>
    </row>
    <row r="51" spans="1:6" x14ac:dyDescent="0.2">
      <c r="A51" s="1" t="s">
        <v>124</v>
      </c>
      <c r="B51" s="2" t="str">
        <v>Crambe tataria</v>
      </c>
      <c r="C51" s="1" t="s">
        <v>469</v>
      </c>
    </row>
    <row r="52" spans="1:6" x14ac:dyDescent="0.2">
      <c r="A52" s="1" t="s">
        <v>125</v>
      </c>
      <c r="B52" s="2" t="str">
        <v>Erucastrum palustre</v>
      </c>
      <c r="C52" s="1" t="s">
        <v>469</v>
      </c>
      <c r="F52" t="s">
        <v>2720</v>
      </c>
    </row>
    <row r="53" spans="1:6" x14ac:dyDescent="0.2">
      <c r="A53" s="1" t="s">
        <v>126</v>
      </c>
      <c r="B53" s="2" t="str">
        <v>Armeria helodes</v>
      </c>
      <c r="C53" s="1" t="s">
        <v>469</v>
      </c>
    </row>
    <row r="54" spans="1:6" x14ac:dyDescent="0.2">
      <c r="A54" s="1" t="s">
        <v>127</v>
      </c>
      <c r="B54" s="2" t="str">
        <v>Saxifraga berica</v>
      </c>
      <c r="C54" s="1" t="s">
        <v>469</v>
      </c>
    </row>
    <row r="55" spans="1:6" x14ac:dyDescent="0.2">
      <c r="A55" s="1" t="s">
        <v>128</v>
      </c>
      <c r="B55" s="2" t="str">
        <v>Eryngium alpinum</v>
      </c>
      <c r="C55" s="1" t="s">
        <v>467</v>
      </c>
    </row>
    <row r="56" spans="1:6" x14ac:dyDescent="0.2">
      <c r="A56" s="1" t="s">
        <v>129</v>
      </c>
      <c r="B56" s="2" t="str">
        <v>Euphrasia marchesettii</v>
      </c>
      <c r="C56" s="1" t="s">
        <v>469</v>
      </c>
    </row>
    <row r="57" spans="1:6" x14ac:dyDescent="0.2">
      <c r="A57" s="1" t="s">
        <v>130</v>
      </c>
      <c r="B57" s="2" t="str">
        <v>Campanula morettiana</v>
      </c>
      <c r="C57" s="1" t="s">
        <v>467</v>
      </c>
    </row>
    <row r="58" spans="1:6" x14ac:dyDescent="0.2">
      <c r="A58" s="1" t="s">
        <v>131</v>
      </c>
      <c r="B58" s="2" t="str">
        <v>Stipa veneta</v>
      </c>
      <c r="C58" s="1" t="s">
        <v>469</v>
      </c>
    </row>
    <row r="59" spans="1:6" x14ac:dyDescent="0.2">
      <c r="A59" s="1" t="s">
        <v>132</v>
      </c>
      <c r="B59" s="2" t="str">
        <v>Paeonia officinalis subsp. banatica</v>
      </c>
      <c r="C59" s="1" t="s">
        <v>469</v>
      </c>
    </row>
    <row r="60" spans="1:6" x14ac:dyDescent="0.2">
      <c r="A60" s="1" t="s">
        <v>133</v>
      </c>
      <c r="B60" s="2" t="str">
        <v>Campanula zoysii</v>
      </c>
      <c r="C60" s="1" t="s">
        <v>467</v>
      </c>
    </row>
    <row r="61" spans="1:6" x14ac:dyDescent="0.2">
      <c r="A61" s="1" t="s">
        <v>134</v>
      </c>
      <c r="B61" s="2" t="str">
        <v>Ribes sardoum</v>
      </c>
      <c r="C61" s="1" t="s">
        <v>464</v>
      </c>
    </row>
    <row r="62" spans="1:6" x14ac:dyDescent="0.2">
      <c r="A62" s="1" t="s">
        <v>135</v>
      </c>
      <c r="B62" s="2" t="str">
        <v>Astragalus verrucosus</v>
      </c>
      <c r="C62" s="1" t="s">
        <v>464</v>
      </c>
    </row>
    <row r="63" spans="1:6" x14ac:dyDescent="0.2">
      <c r="A63" s="1" t="s">
        <v>136</v>
      </c>
      <c r="B63" s="2" t="str">
        <v>Carex panormitana</v>
      </c>
      <c r="C63" s="1" t="s">
        <v>464</v>
      </c>
      <c r="F63" t="s">
        <v>2721</v>
      </c>
    </row>
    <row r="64" spans="1:6" x14ac:dyDescent="0.2">
      <c r="A64" s="1" t="s">
        <v>137</v>
      </c>
      <c r="B64" s="2" t="str">
        <v>Centranthus amazonum</v>
      </c>
      <c r="C64" s="1" t="s">
        <v>464</v>
      </c>
    </row>
    <row r="65" spans="1:6" x14ac:dyDescent="0.2">
      <c r="A65" s="1" t="s">
        <v>138</v>
      </c>
      <c r="B65" s="2" t="str">
        <v>Astragalus maritimus</v>
      </c>
      <c r="C65" s="1" t="s">
        <v>464</v>
      </c>
    </row>
    <row r="66" spans="1:6" x14ac:dyDescent="0.2">
      <c r="A66" s="1" t="s">
        <v>139</v>
      </c>
      <c r="B66" s="2" t="str">
        <v>Brassica insularis</v>
      </c>
      <c r="C66" s="1" t="s">
        <v>464</v>
      </c>
    </row>
    <row r="67" spans="1:6" x14ac:dyDescent="0.2">
      <c r="A67" s="1" t="s">
        <v>140</v>
      </c>
      <c r="B67" s="2" t="str">
        <v>Centaurea horrida</v>
      </c>
      <c r="C67" s="1" t="s">
        <v>464</v>
      </c>
    </row>
    <row r="68" spans="1:6" x14ac:dyDescent="0.2">
      <c r="A68" s="1" t="s">
        <v>141</v>
      </c>
      <c r="B68" s="2" t="str">
        <v>Euphrasia nana</v>
      </c>
      <c r="C68" s="1" t="s">
        <v>464</v>
      </c>
    </row>
    <row r="69" spans="1:6" x14ac:dyDescent="0.2">
      <c r="A69" s="1" t="s">
        <v>142</v>
      </c>
      <c r="B69" s="2" t="str">
        <v>Lamyropsis microcephala</v>
      </c>
      <c r="C69" s="1" t="s">
        <v>464</v>
      </c>
    </row>
    <row r="70" spans="1:6" x14ac:dyDescent="0.2">
      <c r="A70" s="1" t="s">
        <v>143</v>
      </c>
      <c r="B70" s="2" t="str">
        <v>Limonium insulare</v>
      </c>
      <c r="C70" s="1" t="s">
        <v>464</v>
      </c>
    </row>
    <row r="71" spans="1:6" x14ac:dyDescent="0.2">
      <c r="A71" s="1" t="s">
        <v>144</v>
      </c>
      <c r="B71" s="2" t="str">
        <v>Limonium pseudolaetum</v>
      </c>
      <c r="C71" s="1" t="s">
        <v>464</v>
      </c>
    </row>
    <row r="72" spans="1:6" x14ac:dyDescent="0.2">
      <c r="A72" s="1" t="s">
        <v>145</v>
      </c>
      <c r="B72" s="2" t="str">
        <v>Limonium strictissimum</v>
      </c>
      <c r="C72" s="1" t="s">
        <v>464</v>
      </c>
    </row>
    <row r="73" spans="1:6" x14ac:dyDescent="0.2">
      <c r="A73" s="1" t="s">
        <v>146</v>
      </c>
      <c r="B73" s="2" t="str">
        <v>Rouya polygama</v>
      </c>
      <c r="C73" s="1" t="s">
        <v>464</v>
      </c>
    </row>
    <row r="74" spans="1:6" x14ac:dyDescent="0.2">
      <c r="A74" s="1" t="s">
        <v>147</v>
      </c>
      <c r="B74" s="2" t="str">
        <v>Anchusa crispa</v>
      </c>
      <c r="C74" s="1" t="s">
        <v>464</v>
      </c>
    </row>
    <row r="75" spans="1:6" x14ac:dyDescent="0.2">
      <c r="A75" s="1" t="s">
        <v>148</v>
      </c>
      <c r="B75" s="2" t="str">
        <v>Helianthemum caput-felis</v>
      </c>
      <c r="C75" s="1" t="s">
        <v>464</v>
      </c>
    </row>
    <row r="76" spans="1:6" x14ac:dyDescent="0.2">
      <c r="A76" s="1" t="s">
        <v>149</v>
      </c>
      <c r="B76" s="2" t="str">
        <v>Herniaria litardierei</v>
      </c>
      <c r="C76" s="1" t="s">
        <v>464</v>
      </c>
    </row>
    <row r="77" spans="1:6" x14ac:dyDescent="0.2">
      <c r="A77" s="1" t="s">
        <v>150</v>
      </c>
      <c r="B77" s="2" t="str">
        <v>Linaria flava</v>
      </c>
      <c r="C77" s="1" t="s">
        <v>464</v>
      </c>
    </row>
    <row r="78" spans="1:6" x14ac:dyDescent="0.2">
      <c r="A78" s="1" t="s">
        <v>151</v>
      </c>
      <c r="B78" s="2" t="str">
        <v>Linum mulleri</v>
      </c>
      <c r="C78" s="1" t="s">
        <v>464</v>
      </c>
    </row>
    <row r="79" spans="1:6" x14ac:dyDescent="0.2">
      <c r="A79" s="1" t="s">
        <v>152</v>
      </c>
      <c r="B79" s="2" t="str">
        <v>Silene velutina</v>
      </c>
      <c r="C79" s="1" t="s">
        <v>464</v>
      </c>
      <c r="F79" t="s">
        <v>2722</v>
      </c>
    </row>
    <row r="80" spans="1:6" x14ac:dyDescent="0.2">
      <c r="A80" s="1" t="s">
        <v>153</v>
      </c>
      <c r="B80" s="2" t="str">
        <v>Marsilea strigosa</v>
      </c>
      <c r="C80" s="1" t="s">
        <v>464</v>
      </c>
    </row>
    <row r="81" spans="1:6" x14ac:dyDescent="0.2">
      <c r="A81" s="1" t="s">
        <v>154</v>
      </c>
      <c r="B81" s="2" t="str">
        <v>Woodwardia radicans</v>
      </c>
      <c r="C81" s="1" t="s">
        <v>464</v>
      </c>
    </row>
    <row r="82" spans="1:6" x14ac:dyDescent="0.2">
      <c r="A82" s="1" t="s">
        <v>155</v>
      </c>
      <c r="B82" s="2" t="str">
        <v>Primula palinuri</v>
      </c>
      <c r="C82" s="1" t="s">
        <v>464</v>
      </c>
    </row>
    <row r="83" spans="1:6" x14ac:dyDescent="0.2">
      <c r="A83" s="1" t="s">
        <v>156</v>
      </c>
      <c r="B83" s="2" t="str">
        <v>Gentiana lutea</v>
      </c>
      <c r="C83" s="1" t="s">
        <v>464</v>
      </c>
    </row>
    <row r="84" spans="1:6" x14ac:dyDescent="0.2">
      <c r="A84" s="1" t="s">
        <v>156</v>
      </c>
      <c r="B84" s="2" t="str">
        <v>Gentiana lutea</v>
      </c>
      <c r="C84" s="1" t="s">
        <v>469</v>
      </c>
    </row>
    <row r="85" spans="1:6" x14ac:dyDescent="0.2">
      <c r="A85" s="1" t="s">
        <v>156</v>
      </c>
      <c r="B85" s="2" t="str">
        <v>Gentiana lutea</v>
      </c>
      <c r="C85" s="1" t="s">
        <v>467</v>
      </c>
    </row>
    <row r="86" spans="1:6" x14ac:dyDescent="0.2">
      <c r="A86" s="1" t="s">
        <v>157</v>
      </c>
      <c r="B86" s="2" t="str">
        <v>Himantoglossum adriaticum</v>
      </c>
      <c r="C86" s="1" t="s">
        <v>464</v>
      </c>
    </row>
    <row r="87" spans="1:6" x14ac:dyDescent="0.2">
      <c r="A87" s="1" t="s">
        <v>157</v>
      </c>
      <c r="B87" s="2" t="str">
        <v>Himantoglossum adriaticum</v>
      </c>
      <c r="C87" s="1" t="s">
        <v>469</v>
      </c>
    </row>
    <row r="88" spans="1:6" x14ac:dyDescent="0.2">
      <c r="A88" s="1" t="s">
        <v>157</v>
      </c>
      <c r="B88" s="2" t="str">
        <v>Himantoglossum adriaticum</v>
      </c>
      <c r="C88" s="1" t="s">
        <v>467</v>
      </c>
    </row>
    <row r="89" spans="1:6" x14ac:dyDescent="0.2">
      <c r="A89" s="1" t="s">
        <v>160</v>
      </c>
      <c r="B89" s="2" t="str">
        <v>Riccia breidleri</v>
      </c>
      <c r="C89" s="1" t="s">
        <v>467</v>
      </c>
    </row>
    <row r="90" spans="1:6" x14ac:dyDescent="0.2">
      <c r="A90" s="1" t="s">
        <v>161</v>
      </c>
      <c r="B90" s="2" t="str">
        <v>Petalophyllum ralfsii</v>
      </c>
      <c r="C90" s="1" t="s">
        <v>464</v>
      </c>
    </row>
    <row r="91" spans="1:6" x14ac:dyDescent="0.2">
      <c r="A91" s="1" t="s">
        <v>162</v>
      </c>
      <c r="B91" s="2" t="str">
        <v>Scapania carinthiaca</v>
      </c>
      <c r="C91" s="1" t="s">
        <v>467</v>
      </c>
      <c r="F91" t="s">
        <v>2723</v>
      </c>
    </row>
    <row r="92" spans="1:6" x14ac:dyDescent="0.2">
      <c r="A92" s="1" t="s">
        <v>163</v>
      </c>
      <c r="B92" s="2" t="str">
        <v>Mannia triandra</v>
      </c>
      <c r="C92" s="1" t="s">
        <v>467</v>
      </c>
    </row>
    <row r="93" spans="1:6" x14ac:dyDescent="0.2">
      <c r="A93" s="1" t="s">
        <v>163</v>
      </c>
      <c r="B93" s="2" t="str">
        <v>Mannia triandra</v>
      </c>
      <c r="C93" s="1" t="s">
        <v>464</v>
      </c>
    </row>
    <row r="94" spans="1:6" x14ac:dyDescent="0.2">
      <c r="A94" s="1" t="s">
        <v>164</v>
      </c>
      <c r="B94" s="2" t="str">
        <v>Orthotrichum rogeri</v>
      </c>
      <c r="C94" s="1" t="s">
        <v>469</v>
      </c>
    </row>
    <row r="95" spans="1:6" x14ac:dyDescent="0.2">
      <c r="A95" s="1" t="s">
        <v>164</v>
      </c>
      <c r="B95" s="2" t="str">
        <v>Orthotrichum rogeri</v>
      </c>
      <c r="C95" s="1" t="s">
        <v>467</v>
      </c>
    </row>
    <row r="96" spans="1:6" x14ac:dyDescent="0.2">
      <c r="A96" s="1" t="s">
        <v>165</v>
      </c>
      <c r="B96" s="2" t="str">
        <v>Dicranum viride</v>
      </c>
      <c r="C96" s="1" t="s">
        <v>467</v>
      </c>
    </row>
    <row r="97" spans="1:6" x14ac:dyDescent="0.2">
      <c r="A97" s="1" t="s">
        <v>166</v>
      </c>
      <c r="B97" s="2" t="str">
        <v>Hamatocaulis vernicosus</v>
      </c>
      <c r="C97" s="1" t="s">
        <v>467</v>
      </c>
    </row>
    <row r="98" spans="1:6" x14ac:dyDescent="0.2">
      <c r="A98" s="1" t="s">
        <v>166</v>
      </c>
      <c r="B98" s="2" t="str">
        <v>Hamatocaulis vernicosus</v>
      </c>
      <c r="C98" s="1" t="s">
        <v>469</v>
      </c>
    </row>
    <row r="99" spans="1:6" x14ac:dyDescent="0.2">
      <c r="A99" s="1" t="s">
        <v>167</v>
      </c>
      <c r="B99" s="2" t="str">
        <v>Leucobryum glaucum</v>
      </c>
      <c r="C99" s="1" t="s">
        <v>467</v>
      </c>
    </row>
    <row r="100" spans="1:6" x14ac:dyDescent="0.2">
      <c r="A100" s="1" t="s">
        <v>167</v>
      </c>
      <c r="B100" s="2" t="str">
        <v>Leucobryum glaucum</v>
      </c>
      <c r="C100" s="1" t="s">
        <v>469</v>
      </c>
    </row>
    <row r="101" spans="1:6" x14ac:dyDescent="0.2">
      <c r="A101" s="1" t="s">
        <v>167</v>
      </c>
      <c r="B101" s="2" t="str">
        <v>Leucobryum glaucum</v>
      </c>
      <c r="C101" s="1" t="s">
        <v>464</v>
      </c>
    </row>
    <row r="102" spans="1:6" x14ac:dyDescent="0.2">
      <c r="A102" s="1" t="s">
        <v>168</v>
      </c>
      <c r="B102" s="2" t="str">
        <v>Buxbaumia viridis</v>
      </c>
      <c r="C102" s="1" t="s">
        <v>467</v>
      </c>
    </row>
    <row r="103" spans="1:6" x14ac:dyDescent="0.2">
      <c r="A103" s="1" t="s">
        <v>168</v>
      </c>
      <c r="B103" s="2" t="str">
        <v>Buxbaumia viridis</v>
      </c>
      <c r="C103" s="1" t="s">
        <v>469</v>
      </c>
    </row>
    <row r="104" spans="1:6" x14ac:dyDescent="0.2">
      <c r="A104" s="1" t="s">
        <v>168</v>
      </c>
      <c r="B104" s="2" t="str">
        <v>Buxbaumia viridis</v>
      </c>
      <c r="C104" s="1" t="s">
        <v>464</v>
      </c>
    </row>
    <row r="105" spans="1:6" x14ac:dyDescent="0.2">
      <c r="A105" s="1" t="s">
        <v>169</v>
      </c>
      <c r="B105" s="2" t="str">
        <v>Sphagnum spp.</v>
      </c>
      <c r="C105" s="1" t="s">
        <v>467</v>
      </c>
      <c r="F105" t="s">
        <v>659</v>
      </c>
    </row>
    <row r="106" spans="1:6" x14ac:dyDescent="0.2">
      <c r="A106" s="1" t="s">
        <v>169</v>
      </c>
      <c r="B106" s="2" t="str">
        <v>Sphagnum spp.</v>
      </c>
      <c r="C106" s="1" t="s">
        <v>469</v>
      </c>
      <c r="F106" t="s">
        <v>659</v>
      </c>
    </row>
    <row r="107" spans="1:6" x14ac:dyDescent="0.2">
      <c r="A107" s="1" t="s">
        <v>169</v>
      </c>
      <c r="B107" s="2" t="str">
        <v>Sphagnum spp.</v>
      </c>
      <c r="C107" s="1" t="s">
        <v>464</v>
      </c>
      <c r="F107" t="s">
        <v>659</v>
      </c>
    </row>
    <row r="108" spans="1:6" x14ac:dyDescent="0.2">
      <c r="A108" s="1" t="s">
        <v>158</v>
      </c>
      <c r="B108" s="2" t="str">
        <v>Lycopodium spp.</v>
      </c>
      <c r="C108" s="1" t="s">
        <v>464</v>
      </c>
      <c r="F108" t="s">
        <v>659</v>
      </c>
    </row>
    <row r="109" spans="1:6" x14ac:dyDescent="0.2">
      <c r="A109" s="1" t="s">
        <v>158</v>
      </c>
      <c r="B109" s="2" t="str">
        <v>Lycopodium spp.</v>
      </c>
      <c r="C109" s="1" t="s">
        <v>469</v>
      </c>
      <c r="F109" t="s">
        <v>659</v>
      </c>
    </row>
    <row r="110" spans="1:6" x14ac:dyDescent="0.2">
      <c r="A110" s="1" t="s">
        <v>158</v>
      </c>
      <c r="B110" s="2" t="str">
        <v>Lycopodium spp.</v>
      </c>
      <c r="C110" s="1" t="s">
        <v>467</v>
      </c>
      <c r="F110" t="s">
        <v>659</v>
      </c>
    </row>
    <row r="111" spans="1:6" x14ac:dyDescent="0.2">
      <c r="A111" s="1" t="s">
        <v>170</v>
      </c>
      <c r="B111" s="2" t="str">
        <v>Cladonia (Cladina) subsp.</v>
      </c>
      <c r="C111" s="1" t="s">
        <v>467</v>
      </c>
    </row>
    <row r="112" spans="1:6" x14ac:dyDescent="0.2">
      <c r="A112" s="1" t="s">
        <v>170</v>
      </c>
      <c r="B112" s="2" t="str">
        <v>Cladonia (Cladina) subsp.</v>
      </c>
      <c r="C112" s="1" t="s">
        <v>469</v>
      </c>
    </row>
    <row r="113" spans="1:3" x14ac:dyDescent="0.2">
      <c r="A113" s="1" t="s">
        <v>170</v>
      </c>
      <c r="B113" s="2" t="str">
        <v>Cladonia (Cladina) subsp.</v>
      </c>
      <c r="C113" s="1" t="s">
        <v>464</v>
      </c>
    </row>
    <row r="114" spans="1:3" x14ac:dyDescent="0.2">
      <c r="A114" s="1" t="s">
        <v>171</v>
      </c>
      <c r="B114" s="2" t="str">
        <v>Abies nebrodensis</v>
      </c>
      <c r="C114" s="1" t="s">
        <v>464</v>
      </c>
    </row>
    <row r="115" spans="1:3" x14ac:dyDescent="0.2">
      <c r="A115" s="1" t="s">
        <v>172</v>
      </c>
      <c r="B115" s="2" t="str">
        <v>Silene hicesiae</v>
      </c>
      <c r="C115" s="1" t="s">
        <v>464</v>
      </c>
    </row>
    <row r="116" spans="1:3" x14ac:dyDescent="0.2">
      <c r="A116" s="1" t="s">
        <v>173</v>
      </c>
      <c r="B116" s="2" t="str">
        <v>Brassica macrocarpa</v>
      </c>
      <c r="C116" s="1" t="s">
        <v>464</v>
      </c>
    </row>
    <row r="117" spans="1:3" x14ac:dyDescent="0.2">
      <c r="A117" s="1" t="s">
        <v>174</v>
      </c>
      <c r="B117" s="2" t="str">
        <v>Cytisus aeolicus</v>
      </c>
      <c r="C117" s="1" t="s">
        <v>464</v>
      </c>
    </row>
    <row r="118" spans="1:3" x14ac:dyDescent="0.2">
      <c r="A118" s="1" t="s">
        <v>175</v>
      </c>
      <c r="B118" s="2" t="str">
        <v>Galium litorale</v>
      </c>
      <c r="C118" s="1" t="s">
        <v>464</v>
      </c>
    </row>
    <row r="119" spans="1:3" x14ac:dyDescent="0.2">
      <c r="A119" s="1" t="s">
        <v>176</v>
      </c>
      <c r="B119" s="2" t="str">
        <v>Leontodon siculus</v>
      </c>
      <c r="C119" s="1" t="s">
        <v>464</v>
      </c>
    </row>
    <row r="120" spans="1:3" x14ac:dyDescent="0.2">
      <c r="A120" s="1" t="s">
        <v>177</v>
      </c>
      <c r="B120" s="2" t="str">
        <v>Ophrys lunulata</v>
      </c>
      <c r="C120" s="1" t="s">
        <v>464</v>
      </c>
    </row>
    <row r="121" spans="1:3" x14ac:dyDescent="0.2">
      <c r="A121" s="1" t="s">
        <v>178</v>
      </c>
      <c r="B121" s="2" t="str">
        <v>Elatine gussonei</v>
      </c>
      <c r="C121" s="1" t="s">
        <v>464</v>
      </c>
    </row>
    <row r="122" spans="1:3" x14ac:dyDescent="0.2">
      <c r="A122" s="1" t="s">
        <v>179</v>
      </c>
      <c r="B122" s="2" t="str">
        <v>Linaria pseudolaxiflora</v>
      </c>
      <c r="C122" s="1" t="s">
        <v>464</v>
      </c>
    </row>
    <row r="123" spans="1:3" x14ac:dyDescent="0.2">
      <c r="A123" s="1" t="s">
        <v>180</v>
      </c>
      <c r="B123" s="2" t="str">
        <v>Leopoldia gussonei</v>
      </c>
      <c r="C123" s="1" t="s">
        <v>464</v>
      </c>
    </row>
    <row r="124" spans="1:3" x14ac:dyDescent="0.2">
      <c r="A124" s="1" t="s">
        <v>181</v>
      </c>
      <c r="B124" s="2" t="str">
        <v>Petagnaea gussonei</v>
      </c>
      <c r="C124" s="1" t="s">
        <v>464</v>
      </c>
    </row>
    <row r="125" spans="1:3" x14ac:dyDescent="0.2">
      <c r="A125" s="1" t="s">
        <v>182</v>
      </c>
      <c r="B125" s="2" t="str">
        <v>Tripolium sorrentinoi</v>
      </c>
      <c r="C125" s="1" t="s">
        <v>464</v>
      </c>
    </row>
    <row r="126" spans="1:3" x14ac:dyDescent="0.2">
      <c r="A126" s="1" t="s">
        <v>183</v>
      </c>
      <c r="B126" s="2" t="str">
        <v>Athamanta cortiana</v>
      </c>
      <c r="C126" s="1" t="s">
        <v>464</v>
      </c>
    </row>
    <row r="127" spans="1:3" x14ac:dyDescent="0.2">
      <c r="A127" s="1" t="s">
        <v>184</v>
      </c>
      <c r="B127" s="2" t="str">
        <v>Primula apennina</v>
      </c>
      <c r="C127" s="1" t="s">
        <v>469</v>
      </c>
    </row>
    <row r="128" spans="1:3" x14ac:dyDescent="0.2">
      <c r="A128" s="1" t="s">
        <v>185</v>
      </c>
      <c r="B128" s="2" t="str">
        <v>Vandenboschia speciosa</v>
      </c>
      <c r="C128" s="1" t="s">
        <v>464</v>
      </c>
    </row>
    <row r="129" spans="1:6" x14ac:dyDescent="0.2">
      <c r="A129" s="1" t="s">
        <v>186</v>
      </c>
      <c r="B129" s="2" t="str">
        <v>Ionopsidium savianum</v>
      </c>
      <c r="C129" s="1" t="s">
        <v>464</v>
      </c>
    </row>
    <row r="130" spans="1:6" x14ac:dyDescent="0.2">
      <c r="A130" s="1" t="s">
        <v>187</v>
      </c>
      <c r="B130" s="2" t="str">
        <v>Crocus etruscus</v>
      </c>
      <c r="C130" s="1" t="s">
        <v>464</v>
      </c>
    </row>
    <row r="131" spans="1:6" x14ac:dyDescent="0.2">
      <c r="A131" s="1" t="s">
        <v>189</v>
      </c>
      <c r="B131" s="2" t="str">
        <v>Crocus ilvensis</v>
      </c>
      <c r="C131" s="1" t="s">
        <v>464</v>
      </c>
    </row>
    <row r="132" spans="1:6" x14ac:dyDescent="0.2">
      <c r="A132" s="1" t="s">
        <v>188</v>
      </c>
      <c r="B132" s="2" t="str">
        <v>Eleocharis carniolica</v>
      </c>
      <c r="C132" s="1" t="s">
        <v>469</v>
      </c>
      <c r="F132" t="s">
        <v>2724</v>
      </c>
    </row>
    <row r="133" spans="1:6" x14ac:dyDescent="0.2">
      <c r="A133" s="1" t="s">
        <v>188</v>
      </c>
      <c r="B133" s="2" t="str">
        <v>Eleocharis carniolica</v>
      </c>
      <c r="C133" s="1" t="s">
        <v>467</v>
      </c>
    </row>
    <row r="134" spans="1:6" x14ac:dyDescent="0.2">
      <c r="A134" s="1" t="s">
        <v>192</v>
      </c>
      <c r="B134" s="2" t="str">
        <v>Aquilegia bertolonii</v>
      </c>
      <c r="C134" s="1" t="s">
        <v>464</v>
      </c>
    </row>
    <row r="135" spans="1:6" x14ac:dyDescent="0.2">
      <c r="A135" s="1" t="s">
        <v>193</v>
      </c>
      <c r="B135" s="2" t="str">
        <v>Spiranthes aestivalis</v>
      </c>
      <c r="C135" s="1" t="s">
        <v>464</v>
      </c>
    </row>
    <row r="136" spans="1:6" x14ac:dyDescent="0.2">
      <c r="A136" s="1" t="s">
        <v>193</v>
      </c>
      <c r="B136" s="2" t="str">
        <v>Spiranthes aestivalis</v>
      </c>
      <c r="C136" s="1" t="s">
        <v>469</v>
      </c>
    </row>
    <row r="137" spans="1:6" x14ac:dyDescent="0.2">
      <c r="A137" s="1" t="s">
        <v>193</v>
      </c>
      <c r="B137" s="2" t="str">
        <v>Spiranthes aestivalis</v>
      </c>
      <c r="C137" s="1" t="s">
        <v>467</v>
      </c>
    </row>
    <row r="138" spans="1:6" x14ac:dyDescent="0.2">
      <c r="A138" s="1" t="s">
        <v>191</v>
      </c>
      <c r="B138" s="2" t="str">
        <v>Aquilegia reuteri</v>
      </c>
      <c r="C138" s="1" t="s">
        <v>467</v>
      </c>
    </row>
    <row r="139" spans="1:6" x14ac:dyDescent="0.2">
      <c r="A139" s="1" t="s">
        <v>190</v>
      </c>
      <c r="B139" s="2" t="str">
        <v>Aquilegia lucensis</v>
      </c>
      <c r="C139" s="1" t="s">
        <v>469</v>
      </c>
    </row>
    <row r="140" spans="1:6" x14ac:dyDescent="0.2">
      <c r="A140" s="1" t="s">
        <v>194</v>
      </c>
      <c r="B140" s="2" t="str">
        <v>Ruscus aculeatus</v>
      </c>
      <c r="C140" s="1" t="s">
        <v>467</v>
      </c>
    </row>
    <row r="141" spans="1:6" x14ac:dyDescent="0.2">
      <c r="A141" s="1" t="s">
        <v>194</v>
      </c>
      <c r="B141" s="2" t="str">
        <v>Ruscus aculeatus</v>
      </c>
      <c r="C141" s="1" t="s">
        <v>469</v>
      </c>
    </row>
    <row r="142" spans="1:6" x14ac:dyDescent="0.2">
      <c r="A142" s="1" t="s">
        <v>194</v>
      </c>
      <c r="B142" s="2" t="str">
        <v>Ruscus aculeatus</v>
      </c>
      <c r="C142" s="1" t="s">
        <v>464</v>
      </c>
    </row>
    <row r="143" spans="1:6" x14ac:dyDescent="0.2">
      <c r="A143" s="1" t="s">
        <v>195</v>
      </c>
      <c r="B143" s="2" t="str">
        <v>Aquilegia ophiolitica</v>
      </c>
      <c r="C143" s="1" t="s">
        <v>464</v>
      </c>
    </row>
    <row r="144" spans="1:6" x14ac:dyDescent="0.2">
      <c r="A144" s="1" t="s">
        <v>196</v>
      </c>
      <c r="B144" s="2" t="str">
        <v>Gentiana ligustica</v>
      </c>
      <c r="C144" s="1" t="s">
        <v>464</v>
      </c>
      <c r="F144" t="s">
        <v>2725</v>
      </c>
    </row>
    <row r="145" spans="1:6" x14ac:dyDescent="0.2">
      <c r="A145" s="1" t="s">
        <v>196</v>
      </c>
      <c r="B145" s="2" t="str">
        <v>Gentiana ligustica</v>
      </c>
      <c r="C145" s="1" t="s">
        <v>467</v>
      </c>
      <c r="F145" t="s">
        <v>2725</v>
      </c>
    </row>
    <row r="146" spans="1:6" x14ac:dyDescent="0.2">
      <c r="A146" s="1" t="s">
        <v>197</v>
      </c>
      <c r="B146" s="2" t="str">
        <v>Acis nicaeensis</v>
      </c>
      <c r="C146" s="1" t="s">
        <v>464</v>
      </c>
      <c r="F146" t="s">
        <v>2725</v>
      </c>
    </row>
    <row r="147" spans="1:6" x14ac:dyDescent="0.2">
      <c r="A147" s="1" t="s">
        <v>198</v>
      </c>
      <c r="B147" s="2" t="str">
        <v>Campanula sabatia</v>
      </c>
      <c r="C147" s="1" t="s">
        <v>464</v>
      </c>
      <c r="F147" t="s">
        <v>2725</v>
      </c>
    </row>
    <row r="148" spans="1:6" x14ac:dyDescent="0.2">
      <c r="A148" s="1" t="s">
        <v>199</v>
      </c>
      <c r="B148" s="2" t="str">
        <v>Lilium pomponium</v>
      </c>
      <c r="C148" s="1" t="s">
        <v>464</v>
      </c>
    </row>
    <row r="149" spans="1:6" x14ac:dyDescent="0.2">
      <c r="A149" s="1" t="s">
        <v>199</v>
      </c>
      <c r="B149" s="2" t="str">
        <v>Lilium pomponium</v>
      </c>
      <c r="C149" s="1" t="s">
        <v>467</v>
      </c>
    </row>
    <row r="150" spans="1:6" x14ac:dyDescent="0.2">
      <c r="A150" s="1" t="s">
        <v>200</v>
      </c>
      <c r="B150" s="2" t="str">
        <v>Asplenium adulterinum</v>
      </c>
      <c r="C150" s="1" t="s">
        <v>467</v>
      </c>
    </row>
    <row r="151" spans="1:6" x14ac:dyDescent="0.2">
      <c r="A151" s="1" t="s">
        <v>200</v>
      </c>
      <c r="B151" s="2" t="str">
        <v>Asplenium adulterinum</v>
      </c>
      <c r="C151" s="1" t="s">
        <v>469</v>
      </c>
    </row>
    <row r="152" spans="1:6" x14ac:dyDescent="0.2">
      <c r="A152" s="1" t="s">
        <v>201</v>
      </c>
      <c r="B152" s="2" t="str">
        <v>Aquilegia alpina</v>
      </c>
      <c r="C152" s="1" t="s">
        <v>467</v>
      </c>
    </row>
    <row r="153" spans="1:6" x14ac:dyDescent="0.2">
      <c r="A153" s="1" t="s">
        <v>202</v>
      </c>
      <c r="B153" s="2" t="str">
        <v>Adenophora lilifolia</v>
      </c>
      <c r="C153" s="1" t="s">
        <v>467</v>
      </c>
    </row>
    <row r="154" spans="1:6" x14ac:dyDescent="0.2">
      <c r="A154" s="1" t="s">
        <v>203</v>
      </c>
      <c r="B154" s="2" t="str">
        <v>Artemisia genipi</v>
      </c>
      <c r="C154" s="1" t="s">
        <v>467</v>
      </c>
    </row>
    <row r="155" spans="1:6" x14ac:dyDescent="0.2">
      <c r="A155" s="1" t="s">
        <v>204</v>
      </c>
      <c r="B155" s="2" t="str">
        <v>Astragalus alopecurus</v>
      </c>
      <c r="C155" s="1" t="s">
        <v>467</v>
      </c>
    </row>
    <row r="156" spans="1:6" x14ac:dyDescent="0.2">
      <c r="A156" s="1" t="s">
        <v>205</v>
      </c>
      <c r="B156" s="2" t="str">
        <v>Dracocephalum austriacum</v>
      </c>
      <c r="C156" s="1" t="s">
        <v>467</v>
      </c>
    </row>
    <row r="157" spans="1:6" x14ac:dyDescent="0.2">
      <c r="A157" s="1" t="s">
        <v>206</v>
      </c>
      <c r="B157" s="2" t="str">
        <v>Isoetes malinverniana</v>
      </c>
      <c r="C157" s="1" t="s">
        <v>469</v>
      </c>
    </row>
    <row r="158" spans="1:6" x14ac:dyDescent="0.2">
      <c r="A158" s="1" t="s">
        <v>208</v>
      </c>
      <c r="B158" s="2" t="str">
        <v>Saxifraga valdensis</v>
      </c>
      <c r="C158" s="1" t="s">
        <v>467</v>
      </c>
    </row>
    <row r="159" spans="1:6" x14ac:dyDescent="0.2">
      <c r="A159" s="1" t="s">
        <v>207</v>
      </c>
      <c r="B159" s="2" t="str">
        <v>Saxifraga florulenta</v>
      </c>
      <c r="C159" s="1" t="s">
        <v>467</v>
      </c>
    </row>
    <row r="160" spans="1:6" x14ac:dyDescent="0.2">
      <c r="A160" s="1" t="s">
        <v>209</v>
      </c>
      <c r="B160" s="2" t="str">
        <v>Trifolium saxatile</v>
      </c>
      <c r="C160" s="1" t="s">
        <v>467</v>
      </c>
    </row>
    <row r="161" spans="1:3" x14ac:dyDescent="0.2">
      <c r="A161" s="1" t="s">
        <v>210</v>
      </c>
      <c r="B161" s="2" t="str">
        <v>Austropotamobius pallipes</v>
      </c>
      <c r="C161" s="1" t="s">
        <v>467</v>
      </c>
    </row>
    <row r="162" spans="1:3" x14ac:dyDescent="0.2">
      <c r="A162" s="1" t="s">
        <v>210</v>
      </c>
      <c r="B162" s="2" t="str">
        <v>Austropotamobius pallipes</v>
      </c>
      <c r="C162" s="1" t="s">
        <v>469</v>
      </c>
    </row>
    <row r="163" spans="1:3" x14ac:dyDescent="0.2">
      <c r="A163" s="1" t="s">
        <v>210</v>
      </c>
      <c r="B163" s="2" t="str">
        <v>Austropotamobius pallipes</v>
      </c>
      <c r="C163" s="1" t="s">
        <v>464</v>
      </c>
    </row>
    <row r="164" spans="1:3" x14ac:dyDescent="0.2">
      <c r="A164" s="1" t="s">
        <v>211</v>
      </c>
      <c r="B164" s="2" t="str">
        <v>Austropotamobius torrentium</v>
      </c>
      <c r="C164" s="1" t="s">
        <v>467</v>
      </c>
    </row>
    <row r="165" spans="1:3" x14ac:dyDescent="0.2">
      <c r="A165" s="1" t="s">
        <v>212</v>
      </c>
      <c r="B165" s="2" t="str">
        <v>Cordulegaster trinacriae</v>
      </c>
      <c r="C165" s="1" t="s">
        <v>464</v>
      </c>
    </row>
    <row r="166" spans="1:3" x14ac:dyDescent="0.2">
      <c r="A166" s="1" t="s">
        <v>213</v>
      </c>
      <c r="B166" s="2" t="str">
        <v>Sympecma paedisca</v>
      </c>
      <c r="C166" s="1" t="s">
        <v>469</v>
      </c>
    </row>
    <row r="167" spans="1:3" x14ac:dyDescent="0.2">
      <c r="A167" s="1" t="s">
        <v>214</v>
      </c>
      <c r="B167" s="2" t="str">
        <v>Lindenia tetraphylla</v>
      </c>
      <c r="C167" s="1" t="s">
        <v>464</v>
      </c>
    </row>
    <row r="168" spans="1:3" x14ac:dyDescent="0.2">
      <c r="A168" s="1" t="s">
        <v>215</v>
      </c>
      <c r="B168" s="2" t="str">
        <v>Ophiogomphus cecilia</v>
      </c>
      <c r="C168" s="1" t="s">
        <v>469</v>
      </c>
    </row>
    <row r="169" spans="1:3" x14ac:dyDescent="0.2">
      <c r="A169" s="1" t="s">
        <v>216</v>
      </c>
      <c r="B169" s="2" t="str">
        <v>Stylurus flavipes</v>
      </c>
      <c r="C169" s="1" t="s">
        <v>469</v>
      </c>
    </row>
    <row r="170" spans="1:3" x14ac:dyDescent="0.2">
      <c r="A170" s="1" t="s">
        <v>217</v>
      </c>
      <c r="B170" s="2" t="str">
        <v>Coenagrion ornatum</v>
      </c>
      <c r="C170" s="1" t="s">
        <v>464</v>
      </c>
    </row>
    <row r="171" spans="1:3" x14ac:dyDescent="0.2">
      <c r="A171" s="1" t="s">
        <v>218</v>
      </c>
      <c r="B171" s="2" t="str">
        <v>Leucorrhinia pectoralis</v>
      </c>
      <c r="C171" s="1" t="s">
        <v>467</v>
      </c>
    </row>
    <row r="172" spans="1:3" x14ac:dyDescent="0.2">
      <c r="A172" s="1" t="s">
        <v>219</v>
      </c>
      <c r="B172" s="2" t="str">
        <v>Cordulegaster heros</v>
      </c>
      <c r="C172" s="1" t="s">
        <v>469</v>
      </c>
    </row>
    <row r="173" spans="1:3" x14ac:dyDescent="0.2">
      <c r="A173" s="1" t="s">
        <v>220</v>
      </c>
      <c r="B173" s="2" t="str">
        <v>Oxygastra curtisii</v>
      </c>
      <c r="C173" s="1" t="s">
        <v>467</v>
      </c>
    </row>
    <row r="174" spans="1:3" x14ac:dyDescent="0.2">
      <c r="A174" s="1" t="s">
        <v>220</v>
      </c>
      <c r="B174" s="2" t="str">
        <v>Oxygastra curtisii</v>
      </c>
      <c r="C174" s="1" t="s">
        <v>469</v>
      </c>
    </row>
    <row r="175" spans="1:3" x14ac:dyDescent="0.2">
      <c r="A175" s="1" t="s">
        <v>220</v>
      </c>
      <c r="B175" s="2" t="str">
        <v>Oxygastra curtisii</v>
      </c>
      <c r="C175" s="1" t="s">
        <v>464</v>
      </c>
    </row>
    <row r="176" spans="1:3" x14ac:dyDescent="0.2">
      <c r="A176" s="1" t="s">
        <v>221</v>
      </c>
      <c r="B176" s="2" t="str">
        <v>Coenagrion mercuriale</v>
      </c>
      <c r="C176" s="1" t="s">
        <v>469</v>
      </c>
    </row>
    <row r="177" spans="1:6" x14ac:dyDescent="0.2">
      <c r="A177" s="1" t="s">
        <v>221</v>
      </c>
      <c r="B177" s="2" t="str">
        <v>Coenagrion mercuriale</v>
      </c>
      <c r="C177" s="1" t="s">
        <v>464</v>
      </c>
    </row>
    <row r="178" spans="1:6" x14ac:dyDescent="0.2">
      <c r="A178" s="1" t="s">
        <v>222</v>
      </c>
      <c r="B178" s="2" t="str">
        <v>Vertigo geyeri</v>
      </c>
      <c r="C178" s="1" t="s">
        <v>467</v>
      </c>
    </row>
    <row r="179" spans="1:6" x14ac:dyDescent="0.2">
      <c r="A179" s="1" t="s">
        <v>223</v>
      </c>
      <c r="B179" s="2" t="str">
        <v>Vertigo angustior</v>
      </c>
      <c r="C179" s="1" t="s">
        <v>467</v>
      </c>
    </row>
    <row r="180" spans="1:6" x14ac:dyDescent="0.2">
      <c r="A180" s="1" t="s">
        <v>223</v>
      </c>
      <c r="B180" s="2" t="str">
        <v>Vertigo angustior</v>
      </c>
      <c r="C180" s="1" t="s">
        <v>469</v>
      </c>
    </row>
    <row r="181" spans="1:6" x14ac:dyDescent="0.2">
      <c r="A181" s="1" t="s">
        <v>223</v>
      </c>
      <c r="B181" s="2" t="str">
        <v>Vertigo angustior</v>
      </c>
      <c r="C181" s="1" t="s">
        <v>464</v>
      </c>
    </row>
    <row r="182" spans="1:6" x14ac:dyDescent="0.2">
      <c r="A182" s="1" t="s">
        <v>224</v>
      </c>
      <c r="B182" s="2" t="str">
        <v>Vertigo genesii</v>
      </c>
      <c r="C182" s="1" t="s">
        <v>467</v>
      </c>
    </row>
    <row r="183" spans="1:6" x14ac:dyDescent="0.2">
      <c r="A183" s="1" t="s">
        <v>225</v>
      </c>
      <c r="B183" s="2" t="str">
        <v>Vertigo moulinsiana</v>
      </c>
      <c r="C183" s="1" t="s">
        <v>467</v>
      </c>
    </row>
    <row r="184" spans="1:6" x14ac:dyDescent="0.2">
      <c r="A184" s="1" t="s">
        <v>225</v>
      </c>
      <c r="B184" s="2" t="str">
        <v>Vertigo moulinsiana</v>
      </c>
      <c r="C184" s="1" t="s">
        <v>469</v>
      </c>
    </row>
    <row r="185" spans="1:6" x14ac:dyDescent="0.2">
      <c r="A185" s="1" t="s">
        <v>225</v>
      </c>
      <c r="B185" s="2" t="str">
        <v>Vertigo moulinsiana</v>
      </c>
      <c r="C185" s="1" t="s">
        <v>464</v>
      </c>
    </row>
    <row r="186" spans="1:6" x14ac:dyDescent="0.2">
      <c r="A186" s="1" t="s">
        <v>226</v>
      </c>
      <c r="B186" s="2" t="str">
        <v>Helix pomatia</v>
      </c>
      <c r="C186" s="1" t="s">
        <v>467</v>
      </c>
    </row>
    <row r="187" spans="1:6" x14ac:dyDescent="0.2">
      <c r="A187" s="1" t="s">
        <v>226</v>
      </c>
      <c r="B187" s="2" t="str">
        <v>Helix pomatia</v>
      </c>
      <c r="C187" s="1" t="s">
        <v>469</v>
      </c>
    </row>
    <row r="188" spans="1:6" x14ac:dyDescent="0.2">
      <c r="A188" s="1" t="s">
        <v>227</v>
      </c>
      <c r="B188" s="2" t="str">
        <v>Unio elongatulus</v>
      </c>
      <c r="C188" s="1" t="s">
        <v>467</v>
      </c>
      <c r="F188" t="s">
        <v>2467</v>
      </c>
    </row>
    <row r="189" spans="1:6" x14ac:dyDescent="0.2">
      <c r="A189" s="1" t="s">
        <v>227</v>
      </c>
      <c r="B189" s="2" t="str">
        <v>Unio elongatulus</v>
      </c>
      <c r="C189" s="1" t="s">
        <v>469</v>
      </c>
      <c r="F189" t="s">
        <v>2467</v>
      </c>
    </row>
    <row r="190" spans="1:6" x14ac:dyDescent="0.2">
      <c r="A190" s="1" t="s">
        <v>227</v>
      </c>
      <c r="B190" s="2" t="str">
        <v>Unio elongatulus</v>
      </c>
      <c r="C190" s="1" t="s">
        <v>464</v>
      </c>
      <c r="F190" t="s">
        <v>2467</v>
      </c>
    </row>
    <row r="191" spans="1:6" x14ac:dyDescent="0.2">
      <c r="A191" s="1" t="s">
        <v>228</v>
      </c>
      <c r="B191" s="2" t="str">
        <v>Papilio alexanor</v>
      </c>
      <c r="C191" s="1" t="s">
        <v>467</v>
      </c>
    </row>
    <row r="192" spans="1:6" x14ac:dyDescent="0.2">
      <c r="A192" s="1" t="s">
        <v>229</v>
      </c>
      <c r="B192" s="2" t="str">
        <v>Papilio hospiton</v>
      </c>
      <c r="C192" s="1" t="s">
        <v>464</v>
      </c>
    </row>
    <row r="193" spans="1:6" x14ac:dyDescent="0.2">
      <c r="A193" s="1" t="s">
        <v>230</v>
      </c>
      <c r="B193" s="2" t="str">
        <v>Fabriciana elisa</v>
      </c>
      <c r="C193" s="1" t="s">
        <v>464</v>
      </c>
    </row>
    <row r="194" spans="1:6" x14ac:dyDescent="0.2">
      <c r="A194" s="1" t="s">
        <v>231</v>
      </c>
      <c r="B194" s="2" t="str">
        <v>Erebia calcaria</v>
      </c>
      <c r="C194" s="1" t="s">
        <v>467</v>
      </c>
    </row>
    <row r="195" spans="1:6" x14ac:dyDescent="0.2">
      <c r="A195" s="1" t="s">
        <v>232</v>
      </c>
      <c r="B195" s="2" t="str">
        <v>Erebia christi</v>
      </c>
      <c r="C195" s="1" t="s">
        <v>467</v>
      </c>
    </row>
    <row r="196" spans="1:6" x14ac:dyDescent="0.2">
      <c r="A196" s="1" t="s">
        <v>233</v>
      </c>
      <c r="B196" s="2" t="str">
        <v>Carabus olympiae</v>
      </c>
      <c r="C196" s="1" t="s">
        <v>467</v>
      </c>
    </row>
    <row r="197" spans="1:6" x14ac:dyDescent="0.2">
      <c r="A197" s="1" t="s">
        <v>234</v>
      </c>
      <c r="B197" s="2" t="str">
        <v>Graphoderus bilineatus</v>
      </c>
      <c r="C197" s="1" t="s">
        <v>469</v>
      </c>
    </row>
    <row r="198" spans="1:6" x14ac:dyDescent="0.2">
      <c r="A198" s="1" t="s">
        <v>235</v>
      </c>
      <c r="B198" s="2" t="str">
        <v>Stephanopachys substriatus</v>
      </c>
      <c r="C198" s="1" t="s">
        <v>467</v>
      </c>
      <c r="F198" t="s">
        <v>2726</v>
      </c>
    </row>
    <row r="199" spans="1:6" x14ac:dyDescent="0.2">
      <c r="A199" s="1" t="s">
        <v>237</v>
      </c>
      <c r="B199" s="2" t="str">
        <v>Leptodirus hochenwartii</v>
      </c>
      <c r="C199" s="1" t="s">
        <v>469</v>
      </c>
    </row>
    <row r="200" spans="1:6" x14ac:dyDescent="0.2">
      <c r="A200" s="1" t="s">
        <v>238</v>
      </c>
      <c r="B200" s="2" t="str">
        <v>Arytrura musculus</v>
      </c>
      <c r="C200" s="1" t="s">
        <v>469</v>
      </c>
    </row>
    <row r="201" spans="1:6" x14ac:dyDescent="0.2">
      <c r="A201" s="1" t="s">
        <v>239</v>
      </c>
      <c r="B201" s="2" t="str">
        <v>Brachytrupes megacephalus</v>
      </c>
      <c r="C201" s="1" t="s">
        <v>464</v>
      </c>
      <c r="F201" t="s">
        <v>2727</v>
      </c>
    </row>
    <row r="202" spans="1:6" x14ac:dyDescent="0.2">
      <c r="A202" s="1" t="s">
        <v>240</v>
      </c>
      <c r="B202" s="2" t="str">
        <v>Myrmecophilus baronii</v>
      </c>
      <c r="C202" s="1" t="s">
        <v>464</v>
      </c>
      <c r="F202" t="s">
        <v>2728</v>
      </c>
    </row>
    <row r="203" spans="1:6" x14ac:dyDescent="0.2">
      <c r="A203" s="1" t="s">
        <v>241</v>
      </c>
      <c r="B203" s="2" t="str">
        <v>Anisus vorticulus</v>
      </c>
      <c r="C203" s="1" t="s">
        <v>469</v>
      </c>
    </row>
    <row r="204" spans="1:6" x14ac:dyDescent="0.2">
      <c r="A204" s="1" t="s">
        <v>242</v>
      </c>
      <c r="B204" s="2" t="str">
        <v>Euphydryas maturna</v>
      </c>
      <c r="C204" s="1" t="s">
        <v>467</v>
      </c>
    </row>
    <row r="205" spans="1:6" x14ac:dyDescent="0.2">
      <c r="A205" s="1" t="s">
        <v>243</v>
      </c>
      <c r="B205" s="2" t="str">
        <v>Hirudo verbana</v>
      </c>
      <c r="C205" s="1" t="s">
        <v>464</v>
      </c>
      <c r="F205" t="s">
        <v>2729</v>
      </c>
    </row>
    <row r="206" spans="1:6" x14ac:dyDescent="0.2">
      <c r="A206" s="1" t="s">
        <v>243</v>
      </c>
      <c r="B206" s="2" t="str">
        <v>Hirudo verbana</v>
      </c>
      <c r="C206" s="1" t="s">
        <v>469</v>
      </c>
    </row>
    <row r="207" spans="1:6" x14ac:dyDescent="0.2">
      <c r="A207" s="1" t="s">
        <v>243</v>
      </c>
      <c r="B207" s="2" t="str">
        <v>Hirudo verbana</v>
      </c>
      <c r="C207" s="1" t="s">
        <v>467</v>
      </c>
    </row>
    <row r="208" spans="1:6" x14ac:dyDescent="0.2">
      <c r="A208" s="1" t="s">
        <v>244</v>
      </c>
      <c r="B208" s="2" t="str">
        <v>Microcondylaea bonellii</v>
      </c>
      <c r="C208" s="1" t="s">
        <v>469</v>
      </c>
      <c r="F208" t="s">
        <v>2730</v>
      </c>
    </row>
    <row r="209" spans="1:3" x14ac:dyDescent="0.2">
      <c r="A209" s="1" t="s">
        <v>245</v>
      </c>
      <c r="B209" s="2" t="str">
        <v>Buprestis splendens</v>
      </c>
      <c r="C209" s="1" t="s">
        <v>464</v>
      </c>
    </row>
    <row r="210" spans="1:3" x14ac:dyDescent="0.2">
      <c r="A210" s="1" t="s">
        <v>246</v>
      </c>
      <c r="B210" s="2" t="str">
        <v>Cucujus cinnaberinus</v>
      </c>
      <c r="C210" s="1" t="s">
        <v>464</v>
      </c>
    </row>
    <row r="211" spans="1:3" x14ac:dyDescent="0.2">
      <c r="A211" s="1" t="s">
        <v>247</v>
      </c>
      <c r="B211" s="2" t="str">
        <v>Osmoderma cristinae</v>
      </c>
      <c r="C211" s="1" t="s">
        <v>464</v>
      </c>
    </row>
    <row r="212" spans="1:3" x14ac:dyDescent="0.2">
      <c r="A212" s="1" t="s">
        <v>248</v>
      </c>
      <c r="B212" s="2" t="str">
        <v>Morimus asper funereus</v>
      </c>
      <c r="C212" s="1" t="s">
        <v>469</v>
      </c>
    </row>
    <row r="213" spans="1:3" x14ac:dyDescent="0.2">
      <c r="A213" s="1" t="s">
        <v>249</v>
      </c>
      <c r="B213" s="2" t="str">
        <v>Lucanus cervus</v>
      </c>
      <c r="C213" s="1" t="s">
        <v>467</v>
      </c>
    </row>
    <row r="214" spans="1:3" x14ac:dyDescent="0.2">
      <c r="A214" s="1" t="s">
        <v>249</v>
      </c>
      <c r="B214" s="2" t="str">
        <v>Lucanus cervus</v>
      </c>
      <c r="C214" s="1" t="s">
        <v>469</v>
      </c>
    </row>
    <row r="215" spans="1:3" x14ac:dyDescent="0.2">
      <c r="A215" s="1" t="s">
        <v>249</v>
      </c>
      <c r="B215" s="2" t="str">
        <v>Lucanus cervus</v>
      </c>
      <c r="C215" s="1" t="s">
        <v>464</v>
      </c>
    </row>
    <row r="216" spans="1:3" x14ac:dyDescent="0.2">
      <c r="A216" s="1" t="s">
        <v>250</v>
      </c>
      <c r="B216" s="2" t="str">
        <v>Osmoderma eremita</v>
      </c>
      <c r="C216" s="1" t="s">
        <v>467</v>
      </c>
    </row>
    <row r="217" spans="1:3" x14ac:dyDescent="0.2">
      <c r="A217" s="1" t="s">
        <v>250</v>
      </c>
      <c r="B217" s="2" t="str">
        <v>Osmoderma eremita</v>
      </c>
      <c r="C217" s="1" t="s">
        <v>469</v>
      </c>
    </row>
    <row r="218" spans="1:3" x14ac:dyDescent="0.2">
      <c r="A218" s="1" t="s">
        <v>250</v>
      </c>
      <c r="B218" s="2" t="str">
        <v>Osmoderma eremita</v>
      </c>
      <c r="C218" s="1" t="s">
        <v>464</v>
      </c>
    </row>
    <row r="219" spans="1:3" x14ac:dyDescent="0.2">
      <c r="A219" s="1" t="s">
        <v>251</v>
      </c>
      <c r="B219" s="2" t="str">
        <v>Rosalia alpina</v>
      </c>
      <c r="C219" s="1" t="s">
        <v>467</v>
      </c>
    </row>
    <row r="220" spans="1:3" x14ac:dyDescent="0.2">
      <c r="A220" s="1" t="s">
        <v>251</v>
      </c>
      <c r="B220" s="2" t="str">
        <v>Rosalia alpina</v>
      </c>
      <c r="C220" s="1" t="s">
        <v>469</v>
      </c>
    </row>
    <row r="221" spans="1:3" x14ac:dyDescent="0.2">
      <c r="A221" s="1" t="s">
        <v>251</v>
      </c>
      <c r="B221" s="2" t="str">
        <v>Rosalia alpina</v>
      </c>
      <c r="C221" s="1" t="s">
        <v>464</v>
      </c>
    </row>
    <row r="222" spans="1:3" x14ac:dyDescent="0.2">
      <c r="A222" s="1" t="s">
        <v>252</v>
      </c>
      <c r="B222" s="2" t="str">
        <v>Cerambyx cerdo</v>
      </c>
      <c r="C222" s="1" t="s">
        <v>467</v>
      </c>
    </row>
    <row r="223" spans="1:3" x14ac:dyDescent="0.2">
      <c r="A223" s="1" t="s">
        <v>252</v>
      </c>
      <c r="B223" s="2" t="str">
        <v>Cerambyx cerdo</v>
      </c>
      <c r="C223" s="1" t="s">
        <v>469</v>
      </c>
    </row>
    <row r="224" spans="1:3" x14ac:dyDescent="0.2">
      <c r="A224" s="1" t="s">
        <v>252</v>
      </c>
      <c r="B224" s="2" t="str">
        <v>Cerambyx cerdo</v>
      </c>
      <c r="C224" s="1" t="s">
        <v>464</v>
      </c>
    </row>
    <row r="225" spans="1:6" x14ac:dyDescent="0.2">
      <c r="A225" s="1" t="s">
        <v>253</v>
      </c>
      <c r="B225" s="2" t="str">
        <v>Osmoderma italicum</v>
      </c>
      <c r="C225" s="1" t="s">
        <v>464</v>
      </c>
    </row>
    <row r="226" spans="1:6" x14ac:dyDescent="0.2">
      <c r="A226" s="1" t="s">
        <v>254</v>
      </c>
      <c r="B226" s="2" t="str">
        <v>Saga pedo</v>
      </c>
      <c r="C226" s="1" t="s">
        <v>467</v>
      </c>
    </row>
    <row r="227" spans="1:6" x14ac:dyDescent="0.2">
      <c r="A227" s="1" t="s">
        <v>254</v>
      </c>
      <c r="B227" s="2" t="str">
        <v>Saga pedo</v>
      </c>
      <c r="C227" s="1" t="s">
        <v>469</v>
      </c>
    </row>
    <row r="228" spans="1:6" x14ac:dyDescent="0.2">
      <c r="A228" s="1" t="s">
        <v>254</v>
      </c>
      <c r="B228" s="2" t="str">
        <v>Saga pedo</v>
      </c>
      <c r="C228" s="1" t="s">
        <v>464</v>
      </c>
    </row>
    <row r="229" spans="1:6" x14ac:dyDescent="0.2">
      <c r="A229" s="1" t="s">
        <v>255</v>
      </c>
      <c r="B229" s="2" t="str">
        <v>Rhysodes sulcatus</v>
      </c>
      <c r="C229" s="1" t="s">
        <v>467</v>
      </c>
    </row>
    <row r="230" spans="1:6" x14ac:dyDescent="0.2">
      <c r="A230" s="1" t="s">
        <v>255</v>
      </c>
      <c r="B230" s="2" t="str">
        <v>Rhysodes sulcatus</v>
      </c>
      <c r="C230" s="1" t="s">
        <v>469</v>
      </c>
    </row>
    <row r="231" spans="1:6" x14ac:dyDescent="0.2">
      <c r="A231" s="1" t="s">
        <v>255</v>
      </c>
      <c r="B231" s="2" t="str">
        <v>Rhysodes sulcatus</v>
      </c>
      <c r="C231" s="1" t="s">
        <v>464</v>
      </c>
    </row>
    <row r="232" spans="1:6" x14ac:dyDescent="0.2">
      <c r="A232" s="1" t="s">
        <v>256</v>
      </c>
      <c r="B232" s="2" t="str">
        <v>Erannis ankeraria</v>
      </c>
      <c r="C232" s="1" t="s">
        <v>469</v>
      </c>
    </row>
    <row r="233" spans="1:6" x14ac:dyDescent="0.2">
      <c r="A233" s="1" t="s">
        <v>256</v>
      </c>
      <c r="B233" s="2" t="str">
        <v>Erannis ankeraria</v>
      </c>
      <c r="C233" s="1" t="s">
        <v>464</v>
      </c>
    </row>
    <row r="234" spans="1:6" x14ac:dyDescent="0.2">
      <c r="A234" s="1" t="s">
        <v>257</v>
      </c>
      <c r="B234" s="2" t="str">
        <v>Maculinea teleius</v>
      </c>
      <c r="C234" s="1" t="s">
        <v>467</v>
      </c>
      <c r="F234" t="s">
        <v>2731</v>
      </c>
    </row>
    <row r="235" spans="1:6" x14ac:dyDescent="0.2">
      <c r="A235" s="1" t="s">
        <v>257</v>
      </c>
      <c r="B235" s="2" t="str">
        <v>Maculinea teleius</v>
      </c>
      <c r="C235" s="1" t="s">
        <v>469</v>
      </c>
      <c r="F235" t="s">
        <v>2731</v>
      </c>
    </row>
    <row r="236" spans="1:6" x14ac:dyDescent="0.2">
      <c r="A236" s="1" t="s">
        <v>258</v>
      </c>
      <c r="B236" s="2" t="str">
        <v>Coenonympha oedippus</v>
      </c>
      <c r="C236" s="1" t="s">
        <v>467</v>
      </c>
    </row>
    <row r="237" spans="1:6" x14ac:dyDescent="0.2">
      <c r="A237" s="1" t="s">
        <v>258</v>
      </c>
      <c r="B237" s="2" t="str">
        <v>Coenonympha oedippus</v>
      </c>
      <c r="C237" s="1" t="s">
        <v>469</v>
      </c>
    </row>
    <row r="238" spans="1:6" x14ac:dyDescent="0.2">
      <c r="A238" s="1" t="s">
        <v>259</v>
      </c>
      <c r="B238" s="2" t="str">
        <v>Lopinga achine</v>
      </c>
      <c r="C238" s="1" t="s">
        <v>467</v>
      </c>
    </row>
    <row r="239" spans="1:6" x14ac:dyDescent="0.2">
      <c r="A239" s="1" t="s">
        <v>259</v>
      </c>
      <c r="B239" s="2" t="str">
        <v>Lopinga achine</v>
      </c>
      <c r="C239" s="1" t="s">
        <v>469</v>
      </c>
    </row>
    <row r="240" spans="1:6" x14ac:dyDescent="0.2">
      <c r="A240" s="1" t="s">
        <v>260</v>
      </c>
      <c r="B240" s="2" t="str">
        <v>Eriogaster catax</v>
      </c>
      <c r="C240" s="1" t="s">
        <v>467</v>
      </c>
    </row>
    <row r="241" spans="1:6" x14ac:dyDescent="0.2">
      <c r="A241" s="1" t="s">
        <v>260</v>
      </c>
      <c r="B241" s="2" t="str">
        <v>Eriogaster catax</v>
      </c>
      <c r="C241" s="1" t="s">
        <v>469</v>
      </c>
    </row>
    <row r="242" spans="1:6" x14ac:dyDescent="0.2">
      <c r="A242" s="1" t="s">
        <v>260</v>
      </c>
      <c r="B242" s="2" t="str">
        <v>Eriogaster catax</v>
      </c>
      <c r="C242" s="1" t="s">
        <v>464</v>
      </c>
    </row>
    <row r="243" spans="1:6" x14ac:dyDescent="0.2">
      <c r="A243" s="1" t="s">
        <v>261</v>
      </c>
      <c r="B243" s="2" t="str">
        <v>Proserpinus proserpina</v>
      </c>
      <c r="C243" s="1" t="s">
        <v>467</v>
      </c>
    </row>
    <row r="244" spans="1:6" x14ac:dyDescent="0.2">
      <c r="A244" s="1" t="s">
        <v>261</v>
      </c>
      <c r="B244" s="2" t="str">
        <v>Proserpinus proserpina</v>
      </c>
      <c r="C244" s="1" t="s">
        <v>469</v>
      </c>
    </row>
    <row r="245" spans="1:6" x14ac:dyDescent="0.2">
      <c r="A245" s="1" t="s">
        <v>261</v>
      </c>
      <c r="B245" s="2" t="str">
        <v>Proserpinus proserpina</v>
      </c>
      <c r="C245" s="1" t="s">
        <v>464</v>
      </c>
    </row>
    <row r="246" spans="1:6" x14ac:dyDescent="0.2">
      <c r="A246" s="1" t="s">
        <v>262</v>
      </c>
      <c r="B246" s="2" t="str">
        <v>Hyles hippophaes</v>
      </c>
      <c r="C246" s="1" t="s">
        <v>467</v>
      </c>
    </row>
    <row r="247" spans="1:6" x14ac:dyDescent="0.2">
      <c r="A247" s="1" t="s">
        <v>262</v>
      </c>
      <c r="B247" s="2" t="str">
        <v>Hyles hippophaes</v>
      </c>
      <c r="C247" s="1" t="s">
        <v>469</v>
      </c>
    </row>
    <row r="248" spans="1:6" x14ac:dyDescent="0.2">
      <c r="A248" s="1" t="s">
        <v>263</v>
      </c>
      <c r="B248" s="2" t="str">
        <v>Euplagia quadripunctaria</v>
      </c>
      <c r="C248" s="1" t="s">
        <v>467</v>
      </c>
    </row>
    <row r="249" spans="1:6" x14ac:dyDescent="0.2">
      <c r="A249" s="1" t="s">
        <v>263</v>
      </c>
      <c r="B249" s="2" t="str">
        <v>Euplagia quadripunctaria</v>
      </c>
      <c r="C249" s="1" t="s">
        <v>469</v>
      </c>
    </row>
    <row r="250" spans="1:6" x14ac:dyDescent="0.2">
      <c r="A250" s="1" t="s">
        <v>263</v>
      </c>
      <c r="B250" s="2" t="str">
        <v>Euplagia quadripunctaria</v>
      </c>
      <c r="C250" s="1" t="s">
        <v>464</v>
      </c>
    </row>
    <row r="251" spans="1:6" x14ac:dyDescent="0.2">
      <c r="A251" s="1" t="s">
        <v>264</v>
      </c>
      <c r="B251" s="2" t="str">
        <v>Melanargia arge</v>
      </c>
      <c r="C251" s="1" t="s">
        <v>464</v>
      </c>
    </row>
    <row r="252" spans="1:6" x14ac:dyDescent="0.2">
      <c r="A252" s="1" t="s">
        <v>264</v>
      </c>
      <c r="B252" s="2" t="str">
        <v>Melanargia arge</v>
      </c>
      <c r="C252" s="1" t="s">
        <v>467</v>
      </c>
      <c r="F252" t="s">
        <v>2732</v>
      </c>
    </row>
    <row r="253" spans="1:6" x14ac:dyDescent="0.2">
      <c r="A253" s="1" t="s">
        <v>265</v>
      </c>
      <c r="B253" s="2" t="str">
        <v>Zerynthia polyxena</v>
      </c>
      <c r="C253" s="1" t="s">
        <v>467</v>
      </c>
      <c r="F253" t="s">
        <v>2733</v>
      </c>
    </row>
    <row r="254" spans="1:6" x14ac:dyDescent="0.2">
      <c r="A254" s="1" t="s">
        <v>265</v>
      </c>
      <c r="B254" s="2" t="str">
        <v>Zerynthia polyxena</v>
      </c>
      <c r="C254" s="1" t="s">
        <v>469</v>
      </c>
      <c r="F254" t="s">
        <v>2733</v>
      </c>
    </row>
    <row r="255" spans="1:6" x14ac:dyDescent="0.2">
      <c r="A255" s="1" t="s">
        <v>266</v>
      </c>
      <c r="B255" s="2" t="str">
        <v>Zerynthia cassandra</v>
      </c>
      <c r="C255" s="1" t="s">
        <v>469</v>
      </c>
    </row>
    <row r="256" spans="1:6" x14ac:dyDescent="0.2">
      <c r="A256" s="1" t="s">
        <v>266</v>
      </c>
      <c r="B256" s="2" t="str">
        <v>Zerynthia cassandra</v>
      </c>
      <c r="C256" s="1" t="s">
        <v>464</v>
      </c>
    </row>
    <row r="257" spans="1:6" x14ac:dyDescent="0.2">
      <c r="A257" s="1" t="s">
        <v>267</v>
      </c>
      <c r="B257" s="2" t="str">
        <v>Parnassius apollo</v>
      </c>
      <c r="C257" s="1" t="s">
        <v>467</v>
      </c>
      <c r="F257" t="s">
        <v>2734</v>
      </c>
    </row>
    <row r="258" spans="1:6" x14ac:dyDescent="0.2">
      <c r="A258" s="1" t="s">
        <v>267</v>
      </c>
      <c r="B258" s="2" t="str">
        <v>Parnassius apollo</v>
      </c>
      <c r="C258" s="1" t="s">
        <v>469</v>
      </c>
    </row>
    <row r="259" spans="1:6" x14ac:dyDescent="0.2">
      <c r="A259" s="1" t="s">
        <v>267</v>
      </c>
      <c r="B259" s="2" t="str">
        <v>Parnassius apollo</v>
      </c>
      <c r="C259" s="1" t="s">
        <v>464</v>
      </c>
    </row>
    <row r="260" spans="1:6" x14ac:dyDescent="0.2">
      <c r="A260" s="1" t="s">
        <v>268</v>
      </c>
      <c r="B260" s="2" t="str">
        <v>Parnassius mnemosyne</v>
      </c>
      <c r="C260" s="1" t="s">
        <v>467</v>
      </c>
    </row>
    <row r="261" spans="1:6" x14ac:dyDescent="0.2">
      <c r="A261" s="1" t="s">
        <v>268</v>
      </c>
      <c r="B261" s="2" t="str">
        <v>Parnassius mnemosyne</v>
      </c>
      <c r="C261" s="1" t="s">
        <v>469</v>
      </c>
    </row>
    <row r="262" spans="1:6" x14ac:dyDescent="0.2">
      <c r="A262" s="1" t="s">
        <v>268</v>
      </c>
      <c r="B262" s="2" t="str">
        <v>Parnassius mnemosyne</v>
      </c>
      <c r="C262" s="1" t="s">
        <v>464</v>
      </c>
    </row>
    <row r="263" spans="1:6" x14ac:dyDescent="0.2">
      <c r="A263" s="1" t="s">
        <v>269</v>
      </c>
      <c r="B263" s="2" t="str">
        <v>Maculinea arion</v>
      </c>
      <c r="C263" s="1" t="s">
        <v>467</v>
      </c>
    </row>
    <row r="264" spans="1:6" x14ac:dyDescent="0.2">
      <c r="A264" s="1" t="s">
        <v>269</v>
      </c>
      <c r="B264" s="2" t="str">
        <v>Maculinea arion</v>
      </c>
      <c r="C264" s="1" t="s">
        <v>469</v>
      </c>
    </row>
    <row r="265" spans="1:6" x14ac:dyDescent="0.2">
      <c r="A265" s="1" t="s">
        <v>269</v>
      </c>
      <c r="B265" s="2" t="str">
        <v>Maculinea arion</v>
      </c>
      <c r="C265" s="1" t="s">
        <v>464</v>
      </c>
    </row>
    <row r="266" spans="1:6" x14ac:dyDescent="0.2">
      <c r="A266" s="1" t="s">
        <v>270</v>
      </c>
      <c r="B266" s="2" t="str">
        <v>Lycaena dispar</v>
      </c>
      <c r="C266" s="1" t="s">
        <v>469</v>
      </c>
    </row>
    <row r="267" spans="1:6" x14ac:dyDescent="0.2">
      <c r="A267" s="1" t="s">
        <v>270</v>
      </c>
      <c r="B267" s="2" t="str">
        <v>Lycaena dispar</v>
      </c>
      <c r="C267" s="1" t="s">
        <v>464</v>
      </c>
    </row>
    <row r="268" spans="1:6" x14ac:dyDescent="0.2">
      <c r="A268" s="1" t="s">
        <v>271</v>
      </c>
      <c r="B268" s="2" t="str">
        <v>Euphydryas aurinia</v>
      </c>
      <c r="C268" s="1" t="s">
        <v>467</v>
      </c>
    </row>
    <row r="269" spans="1:6" x14ac:dyDescent="0.2">
      <c r="A269" s="1" t="s">
        <v>271</v>
      </c>
      <c r="B269" s="2" t="str">
        <v>Euphydryas aurinia</v>
      </c>
      <c r="C269" s="1" t="s">
        <v>469</v>
      </c>
    </row>
    <row r="270" spans="1:6" x14ac:dyDescent="0.2">
      <c r="A270" s="1" t="s">
        <v>271</v>
      </c>
      <c r="B270" s="2" t="str">
        <v>Euphydryas aurinia</v>
      </c>
      <c r="C270" s="1" t="s">
        <v>464</v>
      </c>
    </row>
    <row r="271" spans="1:6" x14ac:dyDescent="0.2">
      <c r="A271" s="1" t="s">
        <v>272</v>
      </c>
      <c r="B271" s="2" t="str">
        <v>Crocidura sicula</v>
      </c>
      <c r="C271" s="1" t="s">
        <v>464</v>
      </c>
      <c r="F271" t="s">
        <v>2735</v>
      </c>
    </row>
    <row r="272" spans="1:6" x14ac:dyDescent="0.2">
      <c r="A272" s="1" t="s">
        <v>273</v>
      </c>
      <c r="B272" s="2" t="str">
        <v>Cervus elaphus corsicanus</v>
      </c>
      <c r="C272" s="1" t="s">
        <v>464</v>
      </c>
    </row>
    <row r="273" spans="1:3" x14ac:dyDescent="0.2">
      <c r="A273" s="1" t="s">
        <v>274</v>
      </c>
      <c r="B273" s="2" t="str">
        <v>Ovis aries musimon</v>
      </c>
      <c r="C273" s="1" t="s">
        <v>464</v>
      </c>
    </row>
    <row r="274" spans="1:3" x14ac:dyDescent="0.2">
      <c r="A274" s="1" t="s">
        <v>280</v>
      </c>
      <c r="B274" s="2" t="str">
        <v>Dryomys nitedula</v>
      </c>
      <c r="C274" s="1" t="s">
        <v>467</v>
      </c>
    </row>
    <row r="275" spans="1:3" x14ac:dyDescent="0.2">
      <c r="A275" s="1" t="s">
        <v>280</v>
      </c>
      <c r="B275" s="2" t="str">
        <v>Dryomys nitedula</v>
      </c>
      <c r="C275" s="1" t="s">
        <v>464</v>
      </c>
    </row>
    <row r="276" spans="1:3" x14ac:dyDescent="0.2">
      <c r="A276" s="1" t="s">
        <v>281</v>
      </c>
      <c r="B276" s="2" t="str">
        <v>Muscardinus avellanarius</v>
      </c>
      <c r="C276" s="1" t="s">
        <v>467</v>
      </c>
    </row>
    <row r="277" spans="1:3" x14ac:dyDescent="0.2">
      <c r="A277" s="1" t="s">
        <v>281</v>
      </c>
      <c r="B277" s="2" t="str">
        <v>Muscardinus avellanarius</v>
      </c>
      <c r="C277" s="1" t="s">
        <v>469</v>
      </c>
    </row>
    <row r="278" spans="1:3" x14ac:dyDescent="0.2">
      <c r="A278" s="1" t="s">
        <v>281</v>
      </c>
      <c r="B278" s="2" t="str">
        <v>Muscardinus avellanarius</v>
      </c>
      <c r="C278" s="1" t="s">
        <v>464</v>
      </c>
    </row>
    <row r="279" spans="1:3" x14ac:dyDescent="0.2">
      <c r="A279" s="1" t="s">
        <v>282</v>
      </c>
      <c r="B279" s="2" t="str">
        <v>Hystrix cristata</v>
      </c>
      <c r="C279" s="1" t="s">
        <v>467</v>
      </c>
    </row>
    <row r="280" spans="1:3" x14ac:dyDescent="0.2">
      <c r="A280" s="1" t="s">
        <v>282</v>
      </c>
      <c r="B280" s="2" t="str">
        <v>Hystrix cristata</v>
      </c>
      <c r="C280" s="1" t="s">
        <v>469</v>
      </c>
    </row>
    <row r="281" spans="1:3" x14ac:dyDescent="0.2">
      <c r="A281" s="1" t="s">
        <v>282</v>
      </c>
      <c r="B281" s="2" t="str">
        <v>Hystrix cristata</v>
      </c>
      <c r="C281" s="1" t="s">
        <v>464</v>
      </c>
    </row>
    <row r="282" spans="1:3" x14ac:dyDescent="0.2">
      <c r="A282" s="1" t="s">
        <v>283</v>
      </c>
      <c r="B282" s="2" t="str">
        <v>Martes martes</v>
      </c>
      <c r="C282" s="1" t="s">
        <v>467</v>
      </c>
    </row>
    <row r="283" spans="1:3" x14ac:dyDescent="0.2">
      <c r="A283" s="1" t="s">
        <v>283</v>
      </c>
      <c r="B283" s="2" t="str">
        <v>Martes martes</v>
      </c>
      <c r="C283" s="1" t="s">
        <v>469</v>
      </c>
    </row>
    <row r="284" spans="1:3" x14ac:dyDescent="0.2">
      <c r="A284" s="1" t="s">
        <v>283</v>
      </c>
      <c r="B284" s="2" t="str">
        <v>Martes martes</v>
      </c>
      <c r="C284" s="1" t="s">
        <v>464</v>
      </c>
    </row>
    <row r="285" spans="1:3" x14ac:dyDescent="0.2">
      <c r="A285" s="1" t="s">
        <v>284</v>
      </c>
      <c r="B285" s="2" t="str">
        <v>Felis silvestris</v>
      </c>
      <c r="C285" s="1" t="s">
        <v>467</v>
      </c>
    </row>
    <row r="286" spans="1:3" x14ac:dyDescent="0.2">
      <c r="A286" s="1" t="s">
        <v>284</v>
      </c>
      <c r="B286" s="2" t="str">
        <v>Felis silvestris</v>
      </c>
      <c r="C286" s="1" t="s">
        <v>469</v>
      </c>
    </row>
    <row r="287" spans="1:3" x14ac:dyDescent="0.2">
      <c r="A287" s="1" t="s">
        <v>284</v>
      </c>
      <c r="B287" s="2" t="str">
        <v>Felis silvestris</v>
      </c>
      <c r="C287" s="1" t="s">
        <v>464</v>
      </c>
    </row>
    <row r="288" spans="1:3" x14ac:dyDescent="0.2">
      <c r="A288" s="1" t="s">
        <v>285</v>
      </c>
      <c r="B288" s="2" t="str">
        <v>Rhinolophus mehelyi</v>
      </c>
      <c r="C288" s="1" t="s">
        <v>464</v>
      </c>
    </row>
    <row r="289" spans="1:3" x14ac:dyDescent="0.2">
      <c r="A289" s="1" t="s">
        <v>286</v>
      </c>
      <c r="B289" s="2" t="str">
        <v>Rhinolophus hipposideros</v>
      </c>
      <c r="C289" s="1" t="s">
        <v>467</v>
      </c>
    </row>
    <row r="290" spans="1:3" x14ac:dyDescent="0.2">
      <c r="A290" s="1" t="s">
        <v>286</v>
      </c>
      <c r="B290" s="2" t="str">
        <v>Rhinolophus hipposideros</v>
      </c>
      <c r="C290" s="1" t="s">
        <v>469</v>
      </c>
    </row>
    <row r="291" spans="1:3" x14ac:dyDescent="0.2">
      <c r="A291" s="1" t="s">
        <v>286</v>
      </c>
      <c r="B291" s="2" t="str">
        <v>Rhinolophus hipposideros</v>
      </c>
      <c r="C291" s="1" t="s">
        <v>464</v>
      </c>
    </row>
    <row r="292" spans="1:3" x14ac:dyDescent="0.2">
      <c r="A292" s="1" t="s">
        <v>287</v>
      </c>
      <c r="B292" s="2" t="str">
        <v>Rhinolophus ferrumequinum</v>
      </c>
      <c r="C292" s="1" t="s">
        <v>467</v>
      </c>
    </row>
    <row r="293" spans="1:3" x14ac:dyDescent="0.2">
      <c r="A293" s="1" t="s">
        <v>287</v>
      </c>
      <c r="B293" s="2" t="str">
        <v>Rhinolophus ferrumequinum</v>
      </c>
      <c r="C293" s="1" t="s">
        <v>469</v>
      </c>
    </row>
    <row r="294" spans="1:3" x14ac:dyDescent="0.2">
      <c r="A294" s="1" t="s">
        <v>287</v>
      </c>
      <c r="B294" s="2" t="str">
        <v>Rhinolophus ferrumequinum</v>
      </c>
      <c r="C294" s="1" t="s">
        <v>464</v>
      </c>
    </row>
    <row r="295" spans="1:3" x14ac:dyDescent="0.2">
      <c r="A295" s="1" t="s">
        <v>288</v>
      </c>
      <c r="B295" s="2" t="str">
        <v>Rhinolophus euryale</v>
      </c>
      <c r="C295" s="1" t="s">
        <v>467</v>
      </c>
    </row>
    <row r="296" spans="1:3" x14ac:dyDescent="0.2">
      <c r="A296" s="1" t="s">
        <v>288</v>
      </c>
      <c r="B296" s="2" t="str">
        <v>Rhinolophus euryale</v>
      </c>
      <c r="C296" s="1" t="s">
        <v>469</v>
      </c>
    </row>
    <row r="297" spans="1:3" x14ac:dyDescent="0.2">
      <c r="A297" s="1" t="s">
        <v>288</v>
      </c>
      <c r="B297" s="2" t="str">
        <v>Rhinolophus euryale</v>
      </c>
      <c r="C297" s="1" t="s">
        <v>464</v>
      </c>
    </row>
    <row r="298" spans="1:3" x14ac:dyDescent="0.2">
      <c r="A298" s="1" t="s">
        <v>289</v>
      </c>
      <c r="B298" s="2" t="str">
        <v>Myotis blythii</v>
      </c>
      <c r="C298" s="1" t="s">
        <v>467</v>
      </c>
    </row>
    <row r="299" spans="1:3" x14ac:dyDescent="0.2">
      <c r="A299" s="1" t="s">
        <v>289</v>
      </c>
      <c r="B299" s="2" t="str">
        <v>Myotis blythii</v>
      </c>
      <c r="C299" s="1" t="s">
        <v>469</v>
      </c>
    </row>
    <row r="300" spans="1:3" x14ac:dyDescent="0.2">
      <c r="A300" s="1" t="s">
        <v>289</v>
      </c>
      <c r="B300" s="2" t="str">
        <v>Myotis blythii</v>
      </c>
      <c r="C300" s="1" t="s">
        <v>464</v>
      </c>
    </row>
    <row r="301" spans="1:3" x14ac:dyDescent="0.2">
      <c r="A301" s="1" t="s">
        <v>290</v>
      </c>
      <c r="B301" s="2" t="str">
        <v>Barbastella barbastellus</v>
      </c>
      <c r="C301" s="1" t="s">
        <v>467</v>
      </c>
    </row>
    <row r="302" spans="1:3" x14ac:dyDescent="0.2">
      <c r="A302" s="1" t="s">
        <v>290</v>
      </c>
      <c r="B302" s="2" t="str">
        <v>Barbastella barbastellus</v>
      </c>
      <c r="C302" s="1" t="s">
        <v>469</v>
      </c>
    </row>
    <row r="303" spans="1:3" x14ac:dyDescent="0.2">
      <c r="A303" s="1" t="s">
        <v>290</v>
      </c>
      <c r="B303" s="2" t="str">
        <v>Barbastella barbastellus</v>
      </c>
      <c r="C303" s="1" t="s">
        <v>464</v>
      </c>
    </row>
    <row r="304" spans="1:3" x14ac:dyDescent="0.2">
      <c r="A304" s="1" t="s">
        <v>291</v>
      </c>
      <c r="B304" s="2" t="str">
        <v>Pipistrellus pipistrellus</v>
      </c>
      <c r="C304" s="1" t="s">
        <v>467</v>
      </c>
    </row>
    <row r="305" spans="1:3" x14ac:dyDescent="0.2">
      <c r="A305" s="1" t="s">
        <v>291</v>
      </c>
      <c r="B305" s="2" t="str">
        <v>Pipistrellus pipistrellus</v>
      </c>
      <c r="C305" s="1" t="s">
        <v>469</v>
      </c>
    </row>
    <row r="306" spans="1:3" x14ac:dyDescent="0.2">
      <c r="A306" s="1" t="s">
        <v>291</v>
      </c>
      <c r="B306" s="2" t="str">
        <v>Pipistrellus pipistrellus</v>
      </c>
      <c r="C306" s="1" t="s">
        <v>464</v>
      </c>
    </row>
    <row r="307" spans="1:3" x14ac:dyDescent="0.2">
      <c r="A307" s="1" t="s">
        <v>292</v>
      </c>
      <c r="B307" s="2" t="str">
        <v>Miniopterus schreibersii</v>
      </c>
      <c r="C307" s="1" t="s">
        <v>467</v>
      </c>
    </row>
    <row r="308" spans="1:3" x14ac:dyDescent="0.2">
      <c r="A308" s="1" t="s">
        <v>292</v>
      </c>
      <c r="B308" s="2" t="str">
        <v>Miniopterus schreibersii</v>
      </c>
      <c r="C308" s="1" t="s">
        <v>469</v>
      </c>
    </row>
    <row r="309" spans="1:3" x14ac:dyDescent="0.2">
      <c r="A309" s="1" t="s">
        <v>292</v>
      </c>
      <c r="B309" s="2" t="str">
        <v>Miniopterus schreibersii</v>
      </c>
      <c r="C309" s="1" t="s">
        <v>464</v>
      </c>
    </row>
    <row r="310" spans="1:3" x14ac:dyDescent="0.2">
      <c r="A310" s="1" t="s">
        <v>293</v>
      </c>
      <c r="B310" s="2" t="str">
        <v>Nyctalus noctula</v>
      </c>
      <c r="C310" s="1" t="s">
        <v>467</v>
      </c>
    </row>
    <row r="311" spans="1:3" x14ac:dyDescent="0.2">
      <c r="A311" s="1" t="s">
        <v>293</v>
      </c>
      <c r="B311" s="2" t="str">
        <v>Nyctalus noctula</v>
      </c>
      <c r="C311" s="1" t="s">
        <v>469</v>
      </c>
    </row>
    <row r="312" spans="1:3" x14ac:dyDescent="0.2">
      <c r="A312" s="1" t="s">
        <v>293</v>
      </c>
      <c r="B312" s="2" t="str">
        <v>Nyctalus noctula</v>
      </c>
      <c r="C312" s="1" t="s">
        <v>464</v>
      </c>
    </row>
    <row r="313" spans="1:3" x14ac:dyDescent="0.2">
      <c r="A313" s="1" t="s">
        <v>294</v>
      </c>
      <c r="B313" s="2" t="str">
        <v>Eptesicus nilssonii</v>
      </c>
      <c r="C313" s="1" t="s">
        <v>467</v>
      </c>
    </row>
    <row r="314" spans="1:3" x14ac:dyDescent="0.2">
      <c r="A314" s="1" t="s">
        <v>295</v>
      </c>
      <c r="B314" s="2" t="str">
        <v>Myotis daubentonii</v>
      </c>
      <c r="C314" s="1" t="s">
        <v>467</v>
      </c>
    </row>
    <row r="315" spans="1:3" x14ac:dyDescent="0.2">
      <c r="A315" s="1" t="s">
        <v>295</v>
      </c>
      <c r="B315" s="2" t="str">
        <v>Myotis daubentonii</v>
      </c>
      <c r="C315" s="1" t="s">
        <v>469</v>
      </c>
    </row>
    <row r="316" spans="1:3" x14ac:dyDescent="0.2">
      <c r="A316" s="1" t="s">
        <v>295</v>
      </c>
      <c r="B316" s="2" t="str">
        <v>Myotis daubentonii</v>
      </c>
      <c r="C316" s="1" t="s">
        <v>464</v>
      </c>
    </row>
    <row r="317" spans="1:3" x14ac:dyDescent="0.2">
      <c r="A317" s="1" t="s">
        <v>296</v>
      </c>
      <c r="B317" s="2" t="str">
        <v>Myotis capaccinii</v>
      </c>
      <c r="C317" s="1" t="s">
        <v>467</v>
      </c>
    </row>
    <row r="318" spans="1:3" x14ac:dyDescent="0.2">
      <c r="A318" s="1" t="s">
        <v>296</v>
      </c>
      <c r="B318" s="2" t="str">
        <v>Myotis capaccinii</v>
      </c>
      <c r="C318" s="1" t="s">
        <v>469</v>
      </c>
    </row>
    <row r="319" spans="1:3" x14ac:dyDescent="0.2">
      <c r="A319" s="1" t="s">
        <v>296</v>
      </c>
      <c r="B319" s="2" t="str">
        <v>Myotis capaccinii</v>
      </c>
      <c r="C319" s="1" t="s">
        <v>464</v>
      </c>
    </row>
    <row r="320" spans="1:3" x14ac:dyDescent="0.2">
      <c r="A320" s="1" t="s">
        <v>297</v>
      </c>
      <c r="B320" s="2" t="str">
        <v>Pipistrellus nathusii</v>
      </c>
      <c r="C320" s="1" t="s">
        <v>467</v>
      </c>
    </row>
    <row r="321" spans="1:3" x14ac:dyDescent="0.2">
      <c r="A321" s="1" t="s">
        <v>297</v>
      </c>
      <c r="B321" s="2" t="str">
        <v>Pipistrellus nathusii</v>
      </c>
      <c r="C321" s="1" t="s">
        <v>469</v>
      </c>
    </row>
    <row r="322" spans="1:3" x14ac:dyDescent="0.2">
      <c r="A322" s="1" t="s">
        <v>297</v>
      </c>
      <c r="B322" s="2" t="str">
        <v>Pipistrellus nathusii</v>
      </c>
      <c r="C322" s="1" t="s">
        <v>464</v>
      </c>
    </row>
    <row r="323" spans="1:3" x14ac:dyDescent="0.2">
      <c r="A323" s="1" t="s">
        <v>298</v>
      </c>
      <c r="B323" s="2" t="str">
        <v>Myotis brandtii</v>
      </c>
      <c r="C323" s="1" t="s">
        <v>464</v>
      </c>
    </row>
    <row r="324" spans="1:3" x14ac:dyDescent="0.2">
      <c r="A324" s="1" t="s">
        <v>298</v>
      </c>
      <c r="B324" s="2" t="str">
        <v>Myotis brandtii</v>
      </c>
      <c r="C324" s="1" t="s">
        <v>467</v>
      </c>
    </row>
    <row r="325" spans="1:3" x14ac:dyDescent="0.2">
      <c r="A325" s="1" t="s">
        <v>299</v>
      </c>
      <c r="B325" s="2" t="str">
        <v>Myotis emarginatus</v>
      </c>
      <c r="C325" s="1" t="s">
        <v>467</v>
      </c>
    </row>
    <row r="326" spans="1:3" x14ac:dyDescent="0.2">
      <c r="A326" s="1" t="s">
        <v>299</v>
      </c>
      <c r="B326" s="2" t="str">
        <v>Myotis emarginatus</v>
      </c>
      <c r="C326" s="1" t="s">
        <v>469</v>
      </c>
    </row>
    <row r="327" spans="1:3" x14ac:dyDescent="0.2">
      <c r="A327" s="1" t="s">
        <v>299</v>
      </c>
      <c r="B327" s="2" t="str">
        <v>Myotis emarginatus</v>
      </c>
      <c r="C327" s="1" t="s">
        <v>464</v>
      </c>
    </row>
    <row r="328" spans="1:3" x14ac:dyDescent="0.2">
      <c r="A328" s="1" t="s">
        <v>300</v>
      </c>
      <c r="B328" s="2" t="str">
        <v>Myotis nattereri/Myotis crypticus complex</v>
      </c>
      <c r="C328" s="1" t="s">
        <v>467</v>
      </c>
    </row>
    <row r="329" spans="1:3" x14ac:dyDescent="0.2">
      <c r="A329" s="1" t="s">
        <v>300</v>
      </c>
      <c r="B329" s="2" t="str">
        <v>Myotis nattereri/Myotis crypticus complex</v>
      </c>
      <c r="C329" s="1" t="s">
        <v>469</v>
      </c>
    </row>
    <row r="330" spans="1:3" x14ac:dyDescent="0.2">
      <c r="A330" s="1" t="s">
        <v>300</v>
      </c>
      <c r="B330" s="2" t="str">
        <v>Myotis nattereri/Myotis crypticus complex</v>
      </c>
      <c r="C330" s="1" t="s">
        <v>464</v>
      </c>
    </row>
    <row r="331" spans="1:3" x14ac:dyDescent="0.2">
      <c r="A331" s="1" t="s">
        <v>301</v>
      </c>
      <c r="B331" s="2" t="str">
        <v>Myotis bechsteinii</v>
      </c>
      <c r="C331" s="1" t="s">
        <v>467</v>
      </c>
    </row>
    <row r="332" spans="1:3" x14ac:dyDescent="0.2">
      <c r="A332" s="1" t="s">
        <v>301</v>
      </c>
      <c r="B332" s="2" t="str">
        <v>Myotis bechsteinii</v>
      </c>
      <c r="C332" s="1" t="s">
        <v>469</v>
      </c>
    </row>
    <row r="333" spans="1:3" x14ac:dyDescent="0.2">
      <c r="A333" s="1" t="s">
        <v>301</v>
      </c>
      <c r="B333" s="2" t="str">
        <v>Myotis bechsteinii</v>
      </c>
      <c r="C333" s="1" t="s">
        <v>464</v>
      </c>
    </row>
    <row r="334" spans="1:3" x14ac:dyDescent="0.2">
      <c r="A334" s="1" t="s">
        <v>302</v>
      </c>
      <c r="B334" s="2" t="str">
        <v>Myotis myotis</v>
      </c>
      <c r="C334" s="1" t="s">
        <v>467</v>
      </c>
    </row>
    <row r="335" spans="1:3" x14ac:dyDescent="0.2">
      <c r="A335" s="1" t="s">
        <v>302</v>
      </c>
      <c r="B335" s="2" t="str">
        <v>Myotis myotis</v>
      </c>
      <c r="C335" s="1" t="s">
        <v>469</v>
      </c>
    </row>
    <row r="336" spans="1:3" x14ac:dyDescent="0.2">
      <c r="A336" s="1" t="s">
        <v>302</v>
      </c>
      <c r="B336" s="2" t="str">
        <v>Myotis myotis</v>
      </c>
      <c r="C336" s="1" t="s">
        <v>464</v>
      </c>
    </row>
    <row r="337" spans="1:3" x14ac:dyDescent="0.2">
      <c r="A337" s="1" t="s">
        <v>303</v>
      </c>
      <c r="B337" s="2" t="str">
        <v>Plecotus auritus</v>
      </c>
      <c r="C337" s="1" t="s">
        <v>467</v>
      </c>
    </row>
    <row r="338" spans="1:3" x14ac:dyDescent="0.2">
      <c r="A338" s="1" t="s">
        <v>303</v>
      </c>
      <c r="B338" s="2" t="str">
        <v>Plecotus auritus</v>
      </c>
      <c r="C338" s="1" t="s">
        <v>469</v>
      </c>
    </row>
    <row r="339" spans="1:3" x14ac:dyDescent="0.2">
      <c r="A339" s="1" t="s">
        <v>303</v>
      </c>
      <c r="B339" s="2" t="str">
        <v>Plecotus auritus</v>
      </c>
      <c r="C339" s="1" t="s">
        <v>464</v>
      </c>
    </row>
    <row r="340" spans="1:3" x14ac:dyDescent="0.2">
      <c r="A340" s="1" t="s">
        <v>304</v>
      </c>
      <c r="B340" s="2" t="str">
        <v>Eptesicus serotinus</v>
      </c>
      <c r="C340" s="1" t="s">
        <v>467</v>
      </c>
    </row>
    <row r="341" spans="1:3" x14ac:dyDescent="0.2">
      <c r="A341" s="1" t="s">
        <v>304</v>
      </c>
      <c r="B341" s="2" t="str">
        <v>Eptesicus serotinus</v>
      </c>
      <c r="C341" s="1" t="s">
        <v>469</v>
      </c>
    </row>
    <row r="342" spans="1:3" x14ac:dyDescent="0.2">
      <c r="A342" s="1" t="s">
        <v>304</v>
      </c>
      <c r="B342" s="2" t="str">
        <v>Eptesicus serotinus</v>
      </c>
      <c r="C342" s="1" t="s">
        <v>464</v>
      </c>
    </row>
    <row r="343" spans="1:3" x14ac:dyDescent="0.2">
      <c r="A343" s="1" t="s">
        <v>305</v>
      </c>
      <c r="B343" s="2" t="str">
        <v>Nyctalus lasiopterus</v>
      </c>
      <c r="C343" s="1" t="s">
        <v>469</v>
      </c>
    </row>
    <row r="344" spans="1:3" x14ac:dyDescent="0.2">
      <c r="A344" s="1" t="s">
        <v>305</v>
      </c>
      <c r="B344" s="2" t="str">
        <v>Nyctalus lasiopterus</v>
      </c>
      <c r="C344" s="1" t="s">
        <v>464</v>
      </c>
    </row>
    <row r="345" spans="1:3" x14ac:dyDescent="0.2">
      <c r="A345" s="1" t="s">
        <v>306</v>
      </c>
      <c r="B345" s="2" t="str">
        <v>Plecotus austriacus</v>
      </c>
      <c r="C345" s="1" t="s">
        <v>467</v>
      </c>
    </row>
    <row r="346" spans="1:3" x14ac:dyDescent="0.2">
      <c r="A346" s="1" t="s">
        <v>306</v>
      </c>
      <c r="B346" s="2" t="str">
        <v>Plecotus austriacus</v>
      </c>
      <c r="C346" s="1" t="s">
        <v>469</v>
      </c>
    </row>
    <row r="347" spans="1:3" x14ac:dyDescent="0.2">
      <c r="A347" s="1" t="s">
        <v>306</v>
      </c>
      <c r="B347" s="2" t="str">
        <v>Plecotus austriacus</v>
      </c>
      <c r="C347" s="1" t="s">
        <v>464</v>
      </c>
    </row>
    <row r="348" spans="1:3" x14ac:dyDescent="0.2">
      <c r="A348" s="1" t="s">
        <v>307</v>
      </c>
      <c r="B348" s="2" t="str">
        <v>Myotis mystacinus</v>
      </c>
      <c r="C348" s="1" t="s">
        <v>467</v>
      </c>
    </row>
    <row r="349" spans="1:3" x14ac:dyDescent="0.2">
      <c r="A349" s="1" t="s">
        <v>307</v>
      </c>
      <c r="B349" s="2" t="str">
        <v>Myotis mystacinus</v>
      </c>
      <c r="C349" s="1" t="s">
        <v>469</v>
      </c>
    </row>
    <row r="350" spans="1:3" x14ac:dyDescent="0.2">
      <c r="A350" s="1" t="s">
        <v>307</v>
      </c>
      <c r="B350" s="2" t="str">
        <v>Myotis mystacinus</v>
      </c>
      <c r="C350" s="1" t="s">
        <v>464</v>
      </c>
    </row>
    <row r="351" spans="1:3" x14ac:dyDescent="0.2">
      <c r="A351" s="1" t="s">
        <v>308</v>
      </c>
      <c r="B351" s="2" t="str">
        <v>Nyctalus leisleri</v>
      </c>
      <c r="C351" s="1" t="s">
        <v>467</v>
      </c>
    </row>
    <row r="352" spans="1:3" x14ac:dyDescent="0.2">
      <c r="A352" s="1" t="s">
        <v>308</v>
      </c>
      <c r="B352" s="2" t="str">
        <v>Nyctalus leisleri</v>
      </c>
      <c r="C352" s="1" t="s">
        <v>469</v>
      </c>
    </row>
    <row r="353" spans="1:3" x14ac:dyDescent="0.2">
      <c r="A353" s="1" t="s">
        <v>308</v>
      </c>
      <c r="B353" s="2" t="str">
        <v>Nyctalus leisleri</v>
      </c>
      <c r="C353" s="1" t="s">
        <v>464</v>
      </c>
    </row>
    <row r="354" spans="1:3" x14ac:dyDescent="0.2">
      <c r="A354" s="1" t="s">
        <v>324</v>
      </c>
      <c r="B354" s="2" t="str">
        <v>Vespertilio murinus</v>
      </c>
      <c r="C354" s="1" t="s">
        <v>467</v>
      </c>
    </row>
    <row r="355" spans="1:3" x14ac:dyDescent="0.2">
      <c r="A355" s="1" t="s">
        <v>324</v>
      </c>
      <c r="B355" s="2" t="str">
        <v>Vespertilio murinus</v>
      </c>
      <c r="C355" s="1" t="s">
        <v>469</v>
      </c>
    </row>
    <row r="356" spans="1:3" x14ac:dyDescent="0.2">
      <c r="A356" s="1" t="s">
        <v>309</v>
      </c>
      <c r="B356" s="2" t="str">
        <v>Tadarida teniotis</v>
      </c>
      <c r="C356" s="1" t="s">
        <v>467</v>
      </c>
    </row>
    <row r="357" spans="1:3" x14ac:dyDescent="0.2">
      <c r="A357" s="1" t="s">
        <v>309</v>
      </c>
      <c r="B357" s="2" t="str">
        <v>Tadarida teniotis</v>
      </c>
      <c r="C357" s="1" t="s">
        <v>469</v>
      </c>
    </row>
    <row r="358" spans="1:3" x14ac:dyDescent="0.2">
      <c r="A358" s="1" t="s">
        <v>309</v>
      </c>
      <c r="B358" s="2" t="str">
        <v>Tadarida teniotis</v>
      </c>
      <c r="C358" s="1" t="s">
        <v>464</v>
      </c>
    </row>
    <row r="359" spans="1:3" x14ac:dyDescent="0.2">
      <c r="A359" s="1" t="s">
        <v>310</v>
      </c>
      <c r="B359" s="2" t="str">
        <v>Pipistrellus kuhlii</v>
      </c>
      <c r="C359" s="1" t="s">
        <v>467</v>
      </c>
    </row>
    <row r="360" spans="1:3" x14ac:dyDescent="0.2">
      <c r="A360" s="1" t="s">
        <v>310</v>
      </c>
      <c r="B360" s="2" t="str">
        <v>Pipistrellus kuhlii</v>
      </c>
      <c r="C360" s="1" t="s">
        <v>469</v>
      </c>
    </row>
    <row r="361" spans="1:3" x14ac:dyDescent="0.2">
      <c r="A361" s="1" t="s">
        <v>310</v>
      </c>
      <c r="B361" s="2" t="str">
        <v>Pipistrellus kuhlii</v>
      </c>
      <c r="C361" s="1" t="s">
        <v>464</v>
      </c>
    </row>
    <row r="362" spans="1:3" x14ac:dyDescent="0.2">
      <c r="A362" s="1" t="s">
        <v>311</v>
      </c>
      <c r="B362" s="2" t="str">
        <v>Myotis alcathoe</v>
      </c>
      <c r="C362" s="1" t="s">
        <v>467</v>
      </c>
    </row>
    <row r="363" spans="1:3" x14ac:dyDescent="0.2">
      <c r="A363" s="1" t="s">
        <v>311</v>
      </c>
      <c r="B363" s="2" t="str">
        <v>Myotis alcathoe</v>
      </c>
      <c r="C363" s="1" t="s">
        <v>464</v>
      </c>
    </row>
    <row r="364" spans="1:3" x14ac:dyDescent="0.2">
      <c r="A364" s="1" t="s">
        <v>312</v>
      </c>
      <c r="B364" s="2" t="str">
        <v>Myotis punicus</v>
      </c>
      <c r="C364" s="1" t="s">
        <v>464</v>
      </c>
    </row>
    <row r="365" spans="1:3" x14ac:dyDescent="0.2">
      <c r="A365" s="1" t="s">
        <v>313</v>
      </c>
      <c r="B365" s="2" t="str">
        <v>Pipistrellus pygmaeus</v>
      </c>
      <c r="C365" s="1" t="s">
        <v>467</v>
      </c>
    </row>
    <row r="366" spans="1:3" x14ac:dyDescent="0.2">
      <c r="A366" s="1" t="s">
        <v>313</v>
      </c>
      <c r="B366" s="2" t="str">
        <v>Pipistrellus pygmaeus</v>
      </c>
      <c r="C366" s="1" t="s">
        <v>469</v>
      </c>
    </row>
    <row r="367" spans="1:3" x14ac:dyDescent="0.2">
      <c r="A367" s="1" t="s">
        <v>313</v>
      </c>
      <c r="B367" s="2" t="str">
        <v>Pipistrellus pygmaeus</v>
      </c>
      <c r="C367" s="1" t="s">
        <v>464</v>
      </c>
    </row>
    <row r="368" spans="1:3" x14ac:dyDescent="0.2">
      <c r="A368" s="1" t="s">
        <v>314</v>
      </c>
      <c r="B368" s="2" t="str">
        <v>Plecotus macrobullaris</v>
      </c>
      <c r="C368" s="1" t="s">
        <v>467</v>
      </c>
    </row>
    <row r="369" spans="1:3" x14ac:dyDescent="0.2">
      <c r="A369" s="1" t="s">
        <v>314</v>
      </c>
      <c r="B369" s="2" t="str">
        <v>Plecotus macrobullaris</v>
      </c>
      <c r="C369" s="1" t="s">
        <v>469</v>
      </c>
    </row>
    <row r="370" spans="1:3" x14ac:dyDescent="0.2">
      <c r="A370" s="1" t="s">
        <v>315</v>
      </c>
      <c r="B370" s="2" t="str">
        <v>Plecotus sardus</v>
      </c>
      <c r="C370" s="1" t="s">
        <v>464</v>
      </c>
    </row>
    <row r="371" spans="1:3" x14ac:dyDescent="0.2">
      <c r="A371" s="1" t="s">
        <v>316</v>
      </c>
      <c r="B371" s="2" t="str">
        <v>Hypsugo savii</v>
      </c>
      <c r="C371" s="1" t="s">
        <v>467</v>
      </c>
    </row>
    <row r="372" spans="1:3" x14ac:dyDescent="0.2">
      <c r="A372" s="1" t="s">
        <v>316</v>
      </c>
      <c r="B372" s="2" t="str">
        <v>Hypsugo savii</v>
      </c>
      <c r="C372" s="1" t="s">
        <v>469</v>
      </c>
    </row>
    <row r="373" spans="1:3" x14ac:dyDescent="0.2">
      <c r="A373" s="1" t="s">
        <v>316</v>
      </c>
      <c r="B373" s="2" t="str">
        <v>Hypsugo savii</v>
      </c>
      <c r="C373" s="1" t="s">
        <v>464</v>
      </c>
    </row>
    <row r="374" spans="1:3" x14ac:dyDescent="0.2">
      <c r="A374" s="1" t="s">
        <v>317</v>
      </c>
      <c r="B374" s="2" t="str">
        <v>Plecotus gaisleri</v>
      </c>
      <c r="C374" s="1" t="s">
        <v>464</v>
      </c>
    </row>
    <row r="375" spans="1:3" x14ac:dyDescent="0.2">
      <c r="A375" s="1" t="s">
        <v>319</v>
      </c>
      <c r="B375" s="2" t="str">
        <v>Lutra lutra</v>
      </c>
      <c r="C375" s="1" t="s">
        <v>467</v>
      </c>
    </row>
    <row r="376" spans="1:3" x14ac:dyDescent="0.2">
      <c r="A376" s="1" t="s">
        <v>319</v>
      </c>
      <c r="B376" s="2" t="str">
        <v>Lutra lutra</v>
      </c>
      <c r="C376" s="1" t="s">
        <v>469</v>
      </c>
    </row>
    <row r="377" spans="1:3" x14ac:dyDescent="0.2">
      <c r="A377" s="1" t="s">
        <v>319</v>
      </c>
      <c r="B377" s="2" t="str">
        <v>Lutra lutra</v>
      </c>
      <c r="C377" s="1" t="s">
        <v>464</v>
      </c>
    </row>
    <row r="378" spans="1:3" x14ac:dyDescent="0.2">
      <c r="A378" s="1" t="s">
        <v>320</v>
      </c>
      <c r="B378" s="2" t="str">
        <v>Mustela putorius</v>
      </c>
      <c r="C378" s="1" t="s">
        <v>467</v>
      </c>
    </row>
    <row r="379" spans="1:3" x14ac:dyDescent="0.2">
      <c r="A379" s="1" t="s">
        <v>320</v>
      </c>
      <c r="B379" s="2" t="str">
        <v>Mustela putorius</v>
      </c>
      <c r="C379" s="1" t="s">
        <v>469</v>
      </c>
    </row>
    <row r="380" spans="1:3" x14ac:dyDescent="0.2">
      <c r="A380" s="1" t="s">
        <v>320</v>
      </c>
      <c r="B380" s="2" t="str">
        <v>Mustela putorius</v>
      </c>
      <c r="C380" s="1" t="s">
        <v>464</v>
      </c>
    </row>
    <row r="381" spans="1:3" x14ac:dyDescent="0.2">
      <c r="A381" s="1" t="s">
        <v>318</v>
      </c>
      <c r="B381" s="2" t="str">
        <v>Ursus arctos</v>
      </c>
      <c r="C381" s="1" t="s">
        <v>467</v>
      </c>
    </row>
    <row r="382" spans="1:3" x14ac:dyDescent="0.2">
      <c r="A382" s="1" t="s">
        <v>318</v>
      </c>
      <c r="B382" s="2" t="str">
        <v>Ursus arctos</v>
      </c>
      <c r="C382" s="1" t="s">
        <v>464</v>
      </c>
    </row>
    <row r="383" spans="1:3" x14ac:dyDescent="0.2">
      <c r="A383" s="1" t="s">
        <v>325</v>
      </c>
      <c r="B383" s="2" t="str">
        <v>Petromyzon marinus</v>
      </c>
      <c r="C383" s="1" t="s">
        <v>469</v>
      </c>
    </row>
    <row r="384" spans="1:3" x14ac:dyDescent="0.2">
      <c r="A384" s="1" t="s">
        <v>325</v>
      </c>
      <c r="B384" s="2" t="str">
        <v>Petromyzon marinus</v>
      </c>
      <c r="C384" s="1" t="s">
        <v>464</v>
      </c>
    </row>
    <row r="385" spans="1:4" x14ac:dyDescent="0.2">
      <c r="A385" s="1" t="s">
        <v>326</v>
      </c>
      <c r="B385" s="2" t="str">
        <v>Lampetra planeri</v>
      </c>
      <c r="C385" s="1" t="s">
        <v>469</v>
      </c>
    </row>
    <row r="386" spans="1:4" x14ac:dyDescent="0.2">
      <c r="A386" s="1" t="s">
        <v>326</v>
      </c>
      <c r="B386" s="2" t="str">
        <v>Lampetra planeri</v>
      </c>
      <c r="C386" s="1" t="s">
        <v>464</v>
      </c>
    </row>
    <row r="387" spans="1:4" x14ac:dyDescent="0.2">
      <c r="A387" s="1" t="s">
        <v>327</v>
      </c>
      <c r="B387" s="2" t="str">
        <v>Lethenteron zanandreai</v>
      </c>
      <c r="C387" s="1" t="s">
        <v>467</v>
      </c>
    </row>
    <row r="388" spans="1:4" x14ac:dyDescent="0.2">
      <c r="A388" s="1" t="s">
        <v>327</v>
      </c>
      <c r="B388" s="2" t="str">
        <v>Lethenteron zanandreai</v>
      </c>
      <c r="C388" s="1" t="s">
        <v>469</v>
      </c>
    </row>
    <row r="389" spans="1:4" x14ac:dyDescent="0.2">
      <c r="A389" s="1" t="s">
        <v>328</v>
      </c>
      <c r="B389" s="2" t="str">
        <v>Lampetra fluviatilis</v>
      </c>
      <c r="C389" s="1" t="s">
        <v>464</v>
      </c>
    </row>
    <row r="390" spans="1:4" x14ac:dyDescent="0.2">
      <c r="A390" s="1" t="s">
        <v>329</v>
      </c>
      <c r="B390" s="2" t="str">
        <v>Acipenser naccarii</v>
      </c>
      <c r="C390" s="1" t="s">
        <v>469</v>
      </c>
    </row>
    <row r="391" spans="1:4" x14ac:dyDescent="0.2">
      <c r="A391" s="1" t="s">
        <v>330</v>
      </c>
      <c r="B391" s="2" t="str">
        <v>Alosa fallax</v>
      </c>
      <c r="C391" s="1" t="s">
        <v>469</v>
      </c>
    </row>
    <row r="392" spans="1:4" x14ac:dyDescent="0.2">
      <c r="A392" s="1" t="s">
        <v>330</v>
      </c>
      <c r="B392" s="2" t="str">
        <v>Alosa fallax</v>
      </c>
      <c r="C392" s="1" t="s">
        <v>464</v>
      </c>
    </row>
    <row r="393" spans="1:4" x14ac:dyDescent="0.2">
      <c r="A393" s="1" t="s">
        <v>331</v>
      </c>
      <c r="B393" s="2" t="str">
        <v>Salmo marmoratus</v>
      </c>
      <c r="C393" s="1" t="s">
        <v>467</v>
      </c>
      <c r="D393" t="s">
        <v>2736</v>
      </c>
    </row>
    <row r="394" spans="1:4" x14ac:dyDescent="0.2">
      <c r="A394" s="1" t="s">
        <v>331</v>
      </c>
      <c r="B394" s="2" t="str">
        <v>Salmo marmoratus</v>
      </c>
      <c r="C394" s="1" t="s">
        <v>469</v>
      </c>
    </row>
    <row r="395" spans="1:4" x14ac:dyDescent="0.2">
      <c r="A395" s="1" t="s">
        <v>332</v>
      </c>
      <c r="B395" s="2" t="str">
        <v>Thymallus thymallus</v>
      </c>
      <c r="C395" s="1" t="s">
        <v>467</v>
      </c>
    </row>
    <row r="396" spans="1:4" x14ac:dyDescent="0.2">
      <c r="A396" s="1" t="s">
        <v>332</v>
      </c>
      <c r="B396" s="2" t="str">
        <v>Thymallus thymallus</v>
      </c>
      <c r="C396" s="1" t="s">
        <v>469</v>
      </c>
    </row>
    <row r="397" spans="1:4" x14ac:dyDescent="0.2">
      <c r="A397" s="1" t="s">
        <v>333</v>
      </c>
      <c r="B397" s="2" t="str">
        <v>Rutilus pigus</v>
      </c>
      <c r="C397" s="1" t="s">
        <v>467</v>
      </c>
      <c r="D397" t="s">
        <v>2736</v>
      </c>
    </row>
    <row r="398" spans="1:4" x14ac:dyDescent="0.2">
      <c r="A398" s="1" t="s">
        <v>333</v>
      </c>
      <c r="B398" s="2" t="str">
        <v>Rutilus pigus</v>
      </c>
      <c r="C398" s="1" t="s">
        <v>469</v>
      </c>
    </row>
    <row r="399" spans="1:4" x14ac:dyDescent="0.2">
      <c r="A399" s="1" t="s">
        <v>334</v>
      </c>
      <c r="B399" s="2" t="str">
        <v>Alburnus albidus</v>
      </c>
      <c r="C399" s="1" t="s">
        <v>464</v>
      </c>
    </row>
    <row r="400" spans="1:4" x14ac:dyDescent="0.2">
      <c r="A400" s="1" t="s">
        <v>335</v>
      </c>
      <c r="B400" s="2" t="str">
        <v>Rutilus rubilio</v>
      </c>
      <c r="C400" s="1" t="s">
        <v>467</v>
      </c>
    </row>
    <row r="401" spans="1:4" x14ac:dyDescent="0.2">
      <c r="A401" s="1" t="s">
        <v>335</v>
      </c>
      <c r="B401" s="2" t="str">
        <v>Rutilus rubilio</v>
      </c>
      <c r="C401" s="1" t="s">
        <v>469</v>
      </c>
    </row>
    <row r="402" spans="1:4" x14ac:dyDescent="0.2">
      <c r="A402" s="1" t="s">
        <v>335</v>
      </c>
      <c r="B402" s="2" t="str">
        <v>Rutilus rubilio</v>
      </c>
      <c r="C402" s="1" t="s">
        <v>464</v>
      </c>
    </row>
    <row r="403" spans="1:4" x14ac:dyDescent="0.2">
      <c r="A403" s="1" t="s">
        <v>336</v>
      </c>
      <c r="B403" s="2" t="str">
        <v>Barbus plebejus</v>
      </c>
      <c r="C403" s="1" t="s">
        <v>467</v>
      </c>
    </row>
    <row r="404" spans="1:4" x14ac:dyDescent="0.2">
      <c r="A404" s="1" t="s">
        <v>336</v>
      </c>
      <c r="B404" s="2" t="str">
        <v>Barbus plebejus</v>
      </c>
      <c r="C404" s="1" t="s">
        <v>469</v>
      </c>
      <c r="D404" t="s">
        <v>2736</v>
      </c>
    </row>
    <row r="405" spans="1:4" x14ac:dyDescent="0.2">
      <c r="A405" s="1" t="s">
        <v>337</v>
      </c>
      <c r="B405" s="2" t="str">
        <v>Chondrostoma soetta</v>
      </c>
      <c r="C405" s="1" t="s">
        <v>467</v>
      </c>
    </row>
    <row r="406" spans="1:4" x14ac:dyDescent="0.2">
      <c r="A406" s="1" t="s">
        <v>337</v>
      </c>
      <c r="B406" s="2" t="str">
        <v>Chondrostoma soetta</v>
      </c>
      <c r="C406" s="1" t="s">
        <v>469</v>
      </c>
    </row>
    <row r="407" spans="1:4" x14ac:dyDescent="0.2">
      <c r="A407" s="1" t="s">
        <v>338</v>
      </c>
      <c r="B407" s="2" t="str">
        <v>Aphanius fasciatus</v>
      </c>
      <c r="C407" s="1" t="s">
        <v>469</v>
      </c>
    </row>
    <row r="408" spans="1:4" x14ac:dyDescent="0.2">
      <c r="A408" s="1" t="s">
        <v>338</v>
      </c>
      <c r="B408" s="2" t="str">
        <v>Aphanius fasciatus</v>
      </c>
      <c r="C408" s="1" t="s">
        <v>464</v>
      </c>
    </row>
    <row r="409" spans="1:4" x14ac:dyDescent="0.2">
      <c r="A409" s="1" t="s">
        <v>339</v>
      </c>
      <c r="B409" s="2" t="str">
        <v>Pomatoschistus canestrinii</v>
      </c>
      <c r="C409" s="1" t="s">
        <v>469</v>
      </c>
    </row>
    <row r="410" spans="1:4" x14ac:dyDescent="0.2">
      <c r="A410" s="1" t="s">
        <v>340</v>
      </c>
      <c r="B410" s="2" t="str">
        <v>Knipowitschia panizzae</v>
      </c>
      <c r="C410" s="1" t="s">
        <v>469</v>
      </c>
    </row>
    <row r="411" spans="1:4" x14ac:dyDescent="0.2">
      <c r="A411" s="1" t="s">
        <v>340</v>
      </c>
      <c r="B411" s="2" t="str">
        <v>Knipowitschia panizzae</v>
      </c>
      <c r="C411" s="1" t="s">
        <v>464</v>
      </c>
    </row>
    <row r="412" spans="1:4" x14ac:dyDescent="0.2">
      <c r="A412" s="1" t="s">
        <v>341</v>
      </c>
      <c r="B412" s="2" t="str">
        <v>Padogobius nigricans</v>
      </c>
      <c r="C412" s="1" t="s">
        <v>469</v>
      </c>
    </row>
    <row r="413" spans="1:4" x14ac:dyDescent="0.2">
      <c r="A413" s="1" t="s">
        <v>341</v>
      </c>
      <c r="B413" s="2" t="str">
        <v>Padogobius nigricans</v>
      </c>
      <c r="C413" s="1" t="s">
        <v>464</v>
      </c>
      <c r="D413" t="s">
        <v>2736</v>
      </c>
    </row>
    <row r="414" spans="1:4" x14ac:dyDescent="0.2">
      <c r="A414" s="1" t="s">
        <v>342</v>
      </c>
      <c r="B414" s="2" t="str">
        <v>Cottus gobio</v>
      </c>
      <c r="C414" s="1" t="s">
        <v>467</v>
      </c>
    </row>
    <row r="415" spans="1:4" x14ac:dyDescent="0.2">
      <c r="A415" s="1" t="s">
        <v>342</v>
      </c>
      <c r="B415" s="2" t="str">
        <v>Cottus gobio</v>
      </c>
      <c r="C415" s="1" t="s">
        <v>469</v>
      </c>
    </row>
    <row r="416" spans="1:4" x14ac:dyDescent="0.2">
      <c r="A416" s="1" t="s">
        <v>343</v>
      </c>
      <c r="B416" s="2" t="str">
        <v>Sabanejewia larvata</v>
      </c>
      <c r="C416" s="1" t="s">
        <v>467</v>
      </c>
    </row>
    <row r="417" spans="1:4" x14ac:dyDescent="0.2">
      <c r="A417" s="1" t="s">
        <v>343</v>
      </c>
      <c r="B417" s="2" t="str">
        <v>Sabanejewia larvata</v>
      </c>
      <c r="C417" s="1" t="s">
        <v>469</v>
      </c>
    </row>
    <row r="418" spans="1:4" x14ac:dyDescent="0.2">
      <c r="A418" s="1" t="s">
        <v>344</v>
      </c>
      <c r="B418" s="2" t="str">
        <v>Alosa agone</v>
      </c>
      <c r="C418" s="1" t="s">
        <v>467</v>
      </c>
      <c r="D418" t="s">
        <v>2737</v>
      </c>
    </row>
    <row r="419" spans="1:4" x14ac:dyDescent="0.2">
      <c r="A419" s="1" t="s">
        <v>344</v>
      </c>
      <c r="B419" s="2" t="str">
        <v>Alosa agone</v>
      </c>
      <c r="C419" s="1" t="s">
        <v>464</v>
      </c>
    </row>
    <row r="420" spans="1:4" x14ac:dyDescent="0.2">
      <c r="A420" s="1" t="s">
        <v>345</v>
      </c>
      <c r="B420" s="2" t="str">
        <v>Barbus caninus</v>
      </c>
      <c r="C420" s="1" t="s">
        <v>467</v>
      </c>
      <c r="D420" t="s">
        <v>2736</v>
      </c>
    </row>
    <row r="421" spans="1:4" x14ac:dyDescent="0.2">
      <c r="A421" s="1" t="s">
        <v>345</v>
      </c>
      <c r="B421" s="2" t="str">
        <v>Barbus caninus</v>
      </c>
      <c r="C421" s="1" t="s">
        <v>469</v>
      </c>
    </row>
    <row r="422" spans="1:4" x14ac:dyDescent="0.2">
      <c r="A422" s="1" t="s">
        <v>345</v>
      </c>
      <c r="B422" s="2" t="str">
        <v>Barbus caninus</v>
      </c>
      <c r="C422" s="1" t="s">
        <v>464</v>
      </c>
    </row>
    <row r="423" spans="1:4" x14ac:dyDescent="0.2">
      <c r="A423" s="1" t="s">
        <v>346</v>
      </c>
      <c r="B423" s="2" t="str">
        <v>Barbus tyberinus</v>
      </c>
      <c r="C423" s="1" t="s">
        <v>469</v>
      </c>
    </row>
    <row r="424" spans="1:4" x14ac:dyDescent="0.2">
      <c r="A424" s="1" t="s">
        <v>346</v>
      </c>
      <c r="B424" s="2" t="str">
        <v>Barbus tyberinus</v>
      </c>
      <c r="C424" s="1" t="s">
        <v>464</v>
      </c>
    </row>
    <row r="425" spans="1:4" x14ac:dyDescent="0.2">
      <c r="A425" s="1" t="s">
        <v>347</v>
      </c>
      <c r="B425" s="2" t="str">
        <v>Barbus balcanicus</v>
      </c>
      <c r="C425" s="1" t="s">
        <v>469</v>
      </c>
    </row>
    <row r="426" spans="1:4" x14ac:dyDescent="0.2">
      <c r="A426" s="1" t="s">
        <v>348</v>
      </c>
      <c r="B426" s="2" t="str">
        <v>Cobitis bilineata</v>
      </c>
      <c r="C426" s="1" t="s">
        <v>467</v>
      </c>
    </row>
    <row r="427" spans="1:4" x14ac:dyDescent="0.2">
      <c r="A427" s="1" t="s">
        <v>348</v>
      </c>
      <c r="B427" s="2" t="str">
        <v>Cobitis bilineata</v>
      </c>
      <c r="C427" s="1" t="s">
        <v>469</v>
      </c>
      <c r="D427" t="s">
        <v>2736</v>
      </c>
    </row>
    <row r="428" spans="1:4" x14ac:dyDescent="0.2">
      <c r="A428" s="1" t="s">
        <v>348</v>
      </c>
      <c r="B428" s="2" t="str">
        <v>Cobitis bilineata</v>
      </c>
      <c r="C428" s="1" t="s">
        <v>464</v>
      </c>
    </row>
    <row r="429" spans="1:4" x14ac:dyDescent="0.2">
      <c r="A429" s="1" t="s">
        <v>349</v>
      </c>
      <c r="B429" s="2" t="str">
        <v>Cobitis zanandreai</v>
      </c>
      <c r="C429" s="1" t="s">
        <v>464</v>
      </c>
    </row>
    <row r="430" spans="1:4" x14ac:dyDescent="0.2">
      <c r="A430" s="1" t="s">
        <v>350</v>
      </c>
      <c r="B430" s="2" t="str">
        <v>Telestes muticellus</v>
      </c>
      <c r="C430" s="1" t="s">
        <v>467</v>
      </c>
    </row>
    <row r="431" spans="1:4" x14ac:dyDescent="0.2">
      <c r="A431" s="1" t="s">
        <v>350</v>
      </c>
      <c r="B431" s="2" t="str">
        <v>Telestes muticellus</v>
      </c>
      <c r="C431" s="1" t="s">
        <v>469</v>
      </c>
    </row>
    <row r="432" spans="1:4" x14ac:dyDescent="0.2">
      <c r="A432" s="1" t="s">
        <v>350</v>
      </c>
      <c r="B432" s="2" t="str">
        <v>Telestes muticellus</v>
      </c>
      <c r="C432" s="1" t="s">
        <v>464</v>
      </c>
      <c r="D432" t="s">
        <v>2736</v>
      </c>
    </row>
    <row r="433" spans="1:4" x14ac:dyDescent="0.2">
      <c r="A433" s="1" t="s">
        <v>351</v>
      </c>
      <c r="B433" s="2" t="str">
        <v>Salmo cetti</v>
      </c>
      <c r="C433" s="1" t="s">
        <v>467</v>
      </c>
    </row>
    <row r="434" spans="1:4" x14ac:dyDescent="0.2">
      <c r="A434" s="1" t="s">
        <v>351</v>
      </c>
      <c r="B434" s="2" t="str">
        <v>Salmo cetti</v>
      </c>
      <c r="C434" s="1" t="s">
        <v>469</v>
      </c>
    </row>
    <row r="435" spans="1:4" x14ac:dyDescent="0.2">
      <c r="A435" s="1" t="s">
        <v>351</v>
      </c>
      <c r="B435" s="2" t="str">
        <v>Salmo cetti</v>
      </c>
      <c r="C435" s="1" t="s">
        <v>464</v>
      </c>
    </row>
    <row r="436" spans="1:4" x14ac:dyDescent="0.2">
      <c r="A436" s="1" t="s">
        <v>352</v>
      </c>
      <c r="B436" s="2" t="str">
        <v>Salmo fibreni</v>
      </c>
      <c r="C436" s="1" t="s">
        <v>464</v>
      </c>
    </row>
    <row r="437" spans="1:4" x14ac:dyDescent="0.2">
      <c r="A437" s="1" t="s">
        <v>353</v>
      </c>
      <c r="B437" s="2" t="str">
        <v>Protochondrostoma genei</v>
      </c>
      <c r="C437" s="1" t="s">
        <v>469</v>
      </c>
    </row>
    <row r="438" spans="1:4" x14ac:dyDescent="0.2">
      <c r="A438" s="1" t="s">
        <v>354</v>
      </c>
      <c r="B438" s="2" t="str">
        <v>Squalius lucumonis</v>
      </c>
      <c r="C438" s="1" t="s">
        <v>469</v>
      </c>
      <c r="D438" t="s">
        <v>2736</v>
      </c>
    </row>
    <row r="439" spans="1:4" x14ac:dyDescent="0.2">
      <c r="A439" s="1" t="s">
        <v>354</v>
      </c>
      <c r="B439" s="2" t="str">
        <v>Squalius lucumonis</v>
      </c>
      <c r="C439" s="1" t="s">
        <v>464</v>
      </c>
    </row>
    <row r="440" spans="1:4" x14ac:dyDescent="0.2">
      <c r="A440" s="1" t="s">
        <v>355</v>
      </c>
      <c r="B440" s="2" t="str">
        <v>Corallium rubrum</v>
      </c>
      <c r="C440" s="1" t="s">
        <v>924</v>
      </c>
    </row>
    <row r="441" spans="1:4" x14ac:dyDescent="0.2">
      <c r="A441" s="1" t="s">
        <v>357</v>
      </c>
      <c r="B441" s="2" t="str">
        <v>Centrostephanus longispinus</v>
      </c>
      <c r="C441" s="1" t="s">
        <v>924</v>
      </c>
    </row>
    <row r="442" spans="1:4" x14ac:dyDescent="0.2">
      <c r="A442" s="1" t="s">
        <v>358</v>
      </c>
      <c r="B442" s="2" t="str">
        <v>Patella ferruginea</v>
      </c>
      <c r="C442" s="1" t="s">
        <v>924</v>
      </c>
    </row>
    <row r="443" spans="1:4" x14ac:dyDescent="0.2">
      <c r="A443" s="1" t="s">
        <v>359</v>
      </c>
      <c r="B443" s="2" t="str">
        <v>Lithophaga lithophaga</v>
      </c>
      <c r="C443" s="1" t="s">
        <v>924</v>
      </c>
    </row>
    <row r="444" spans="1:4" x14ac:dyDescent="0.2">
      <c r="A444" s="1" t="s">
        <v>360</v>
      </c>
      <c r="B444" s="2" t="str">
        <v>Pinna nobilis</v>
      </c>
      <c r="C444" s="1" t="s">
        <v>924</v>
      </c>
    </row>
    <row r="445" spans="1:4" x14ac:dyDescent="0.2">
      <c r="A445" s="1" t="s">
        <v>361</v>
      </c>
      <c r="B445" s="2" t="str">
        <v>Scyllarides latus</v>
      </c>
      <c r="C445" s="1" t="s">
        <v>924</v>
      </c>
    </row>
    <row r="446" spans="1:4" x14ac:dyDescent="0.2">
      <c r="A446" s="1" t="s">
        <v>362</v>
      </c>
      <c r="B446" s="2" t="str">
        <v>Lithothamnium coralloides</v>
      </c>
      <c r="C446" s="1" t="s">
        <v>924</v>
      </c>
    </row>
    <row r="447" spans="1:4" x14ac:dyDescent="0.2">
      <c r="A447" s="1" t="s">
        <v>363</v>
      </c>
      <c r="B447" s="2" t="str">
        <v>Phymatholithon calcareum</v>
      </c>
      <c r="C447" s="1" t="s">
        <v>924</v>
      </c>
    </row>
    <row r="448" spans="1:4" x14ac:dyDescent="0.2">
      <c r="A448" s="1" t="s">
        <v>364</v>
      </c>
      <c r="B448" s="2" t="str">
        <v>Tursiops truncatus</v>
      </c>
      <c r="C448" s="1" t="s">
        <v>924</v>
      </c>
    </row>
    <row r="449" spans="1:3" x14ac:dyDescent="0.2">
      <c r="A449" s="1" t="s">
        <v>366</v>
      </c>
      <c r="B449" s="2" t="str">
        <v>Stenella coeruleoalba</v>
      </c>
      <c r="C449" s="1" t="s">
        <v>924</v>
      </c>
    </row>
    <row r="450" spans="1:3" x14ac:dyDescent="0.2">
      <c r="A450" s="1" t="s">
        <v>367</v>
      </c>
      <c r="B450" s="2" t="str">
        <v>Delphinus delphis</v>
      </c>
      <c r="C450" s="1" t="s">
        <v>924</v>
      </c>
    </row>
    <row r="451" spans="1:3" x14ac:dyDescent="0.2">
      <c r="A451" s="1" t="s">
        <v>368</v>
      </c>
      <c r="B451" s="2" t="str">
        <v>Grampus griseus</v>
      </c>
      <c r="C451" s="1" t="s">
        <v>924</v>
      </c>
    </row>
    <row r="452" spans="1:3" x14ac:dyDescent="0.2">
      <c r="A452" s="1" t="s">
        <v>369</v>
      </c>
      <c r="B452" s="2" t="str">
        <v>Globicephala melas</v>
      </c>
      <c r="C452" s="1" t="s">
        <v>924</v>
      </c>
    </row>
    <row r="453" spans="1:3" x14ac:dyDescent="0.2">
      <c r="A453" s="1" t="s">
        <v>370</v>
      </c>
      <c r="B453" s="2" t="str">
        <v>Ziphius cavirostris</v>
      </c>
      <c r="C453" s="1" t="s">
        <v>924</v>
      </c>
    </row>
    <row r="454" spans="1:3" x14ac:dyDescent="0.2">
      <c r="A454" s="1" t="s">
        <v>371</v>
      </c>
      <c r="B454" s="2" t="str">
        <v>Physeter macrocephalus</v>
      </c>
      <c r="C454" s="1" t="s">
        <v>924</v>
      </c>
    </row>
    <row r="455" spans="1:3" x14ac:dyDescent="0.2">
      <c r="A455" s="1" t="s">
        <v>372</v>
      </c>
      <c r="B455" s="2" t="str">
        <v>Balaenoptera physalus</v>
      </c>
      <c r="C455" s="1" t="s">
        <v>924</v>
      </c>
    </row>
    <row r="456" spans="1:3" x14ac:dyDescent="0.2">
      <c r="A456" s="1" t="s">
        <v>373</v>
      </c>
      <c r="B456" s="2" t="str">
        <v>Monachus monachus</v>
      </c>
      <c r="C456" s="1" t="s">
        <v>924</v>
      </c>
    </row>
    <row r="457" spans="1:3" x14ac:dyDescent="0.2">
      <c r="A457" s="1" t="s">
        <v>375</v>
      </c>
      <c r="B457" s="2" t="str">
        <v>Caretta caretta</v>
      </c>
      <c r="C457" s="1" t="s">
        <v>924</v>
      </c>
    </row>
    <row r="458" spans="1:3" x14ac:dyDescent="0.2">
      <c r="B458" s="2" t="str">
        <v/>
      </c>
    </row>
    <row r="459" spans="1:3" x14ac:dyDescent="0.2">
      <c r="B459" s="2" t="str">
        <v/>
      </c>
    </row>
    <row r="460" spans="1:3" x14ac:dyDescent="0.2">
      <c r="B460" s="2" t="str">
        <v/>
      </c>
    </row>
    <row r="461" spans="1:3" x14ac:dyDescent="0.2">
      <c r="B461" s="2" t="str">
        <v/>
      </c>
    </row>
    <row r="462" spans="1:3" x14ac:dyDescent="0.2">
      <c r="B462" s="2" t="str">
        <v/>
      </c>
    </row>
    <row r="463" spans="1:3" x14ac:dyDescent="0.2">
      <c r="B463" s="2" t="str">
        <v/>
      </c>
    </row>
    <row r="464" spans="1:3" x14ac:dyDescent="0.2">
      <c r="B464" s="2" t="str">
        <v/>
      </c>
    </row>
    <row r="465" spans="2:2" x14ac:dyDescent="0.2">
      <c r="B465" s="2" t="str">
        <v/>
      </c>
    </row>
    <row r="466" spans="2:2" x14ac:dyDescent="0.2">
      <c r="B466" s="2" t="str">
        <v/>
      </c>
    </row>
    <row r="467" spans="2:2" x14ac:dyDescent="0.2">
      <c r="B467" s="2" t="str">
        <v/>
      </c>
    </row>
    <row r="468" spans="2:2" x14ac:dyDescent="0.2">
      <c r="B468" s="2" t="str">
        <v/>
      </c>
    </row>
    <row r="469" spans="2:2" x14ac:dyDescent="0.2">
      <c r="B469" s="2" t="str">
        <v/>
      </c>
    </row>
    <row r="470" spans="2:2" x14ac:dyDescent="0.2">
      <c r="B470" s="2" t="str">
        <v/>
      </c>
    </row>
    <row r="471" spans="2:2" x14ac:dyDescent="0.2">
      <c r="B471" s="2" t="str">
        <v/>
      </c>
    </row>
    <row r="472" spans="2:2" x14ac:dyDescent="0.2">
      <c r="B472" s="2" t="str">
        <v/>
      </c>
    </row>
    <row r="473" spans="2:2" x14ac:dyDescent="0.2">
      <c r="B473" s="2" t="str">
        <v/>
      </c>
    </row>
    <row r="474" spans="2:2" x14ac:dyDescent="0.2">
      <c r="B474" s="2" t="str">
        <v/>
      </c>
    </row>
    <row r="475" spans="2:2" x14ac:dyDescent="0.2">
      <c r="B475" s="2" t="str">
        <v/>
      </c>
    </row>
    <row r="476" spans="2:2" x14ac:dyDescent="0.2">
      <c r="B476" s="2" t="str">
        <v/>
      </c>
    </row>
    <row r="477" spans="2:2" x14ac:dyDescent="0.2">
      <c r="B477" s="2" t="str">
        <v/>
      </c>
    </row>
    <row r="478" spans="2:2" x14ac:dyDescent="0.2">
      <c r="B478" s="2" t="str">
        <v/>
      </c>
    </row>
    <row r="479" spans="2:2" x14ac:dyDescent="0.2">
      <c r="B479" s="2" t="str">
        <v/>
      </c>
    </row>
    <row r="480" spans="2:2" x14ac:dyDescent="0.2">
      <c r="B480" s="2" t="str">
        <v/>
      </c>
    </row>
    <row r="481" spans="2:2" x14ac:dyDescent="0.2">
      <c r="B481" s="2" t="str">
        <v/>
      </c>
    </row>
    <row r="482" spans="2:2" x14ac:dyDescent="0.2">
      <c r="B482" s="2" t="str">
        <v/>
      </c>
    </row>
    <row r="483" spans="2:2" x14ac:dyDescent="0.2">
      <c r="B483" s="2" t="str">
        <v/>
      </c>
    </row>
    <row r="484" spans="2:2" x14ac:dyDescent="0.2">
      <c r="B484" s="2" t="str">
        <v/>
      </c>
    </row>
    <row r="485" spans="2:2" x14ac:dyDescent="0.2">
      <c r="B485" s="2" t="str">
        <v/>
      </c>
    </row>
    <row r="486" spans="2:2" x14ac:dyDescent="0.2">
      <c r="B486" s="2" t="str">
        <v/>
      </c>
    </row>
    <row r="487" spans="2:2" x14ac:dyDescent="0.2">
      <c r="B487" s="2" t="str">
        <v/>
      </c>
    </row>
    <row r="488" spans="2:2" x14ac:dyDescent="0.2">
      <c r="B488" s="2" t="str">
        <v/>
      </c>
    </row>
    <row r="489" spans="2:2" x14ac:dyDescent="0.2">
      <c r="B489" s="2" t="str">
        <v/>
      </c>
    </row>
    <row r="490" spans="2:2" x14ac:dyDescent="0.2">
      <c r="B490" s="2" t="str">
        <v/>
      </c>
    </row>
    <row r="491" spans="2:2" x14ac:dyDescent="0.2">
      <c r="B491" s="2" t="str">
        <v/>
      </c>
    </row>
    <row r="492" spans="2:2" x14ac:dyDescent="0.2">
      <c r="B492" s="2" t="str">
        <v/>
      </c>
    </row>
    <row r="493" spans="2:2" x14ac:dyDescent="0.2">
      <c r="B493" s="2" t="str">
        <v/>
      </c>
    </row>
    <row r="494" spans="2:2" x14ac:dyDescent="0.2">
      <c r="B494" s="2" t="str">
        <v/>
      </c>
    </row>
    <row r="495" spans="2:2" x14ac:dyDescent="0.2">
      <c r="B495" s="2" t="str">
        <v/>
      </c>
    </row>
    <row r="496" spans="2:2" x14ac:dyDescent="0.2">
      <c r="B496" s="2" t="str">
        <v/>
      </c>
    </row>
    <row r="497" spans="2:2" x14ac:dyDescent="0.2">
      <c r="B497" s="2" t="str">
        <v/>
      </c>
    </row>
    <row r="498" spans="2:2" x14ac:dyDescent="0.2">
      <c r="B498" s="2" t="str">
        <v/>
      </c>
    </row>
    <row r="499" spans="2:2" x14ac:dyDescent="0.2">
      <c r="B499" s="2" t="str">
        <v/>
      </c>
    </row>
    <row r="500" spans="2:2" x14ac:dyDescent="0.2">
      <c r="B500" s="2" t="str">
        <v/>
      </c>
    </row>
    <row r="501" spans="2:2" x14ac:dyDescent="0.2">
      <c r="B501" s="2" t="str">
        <v/>
      </c>
    </row>
    <row r="502" spans="2:2" x14ac:dyDescent="0.2">
      <c r="B502" s="2" t="str">
        <v/>
      </c>
    </row>
    <row r="503" spans="2:2" x14ac:dyDescent="0.2">
      <c r="B503" s="2" t="str">
        <v/>
      </c>
    </row>
    <row r="504" spans="2:2" x14ac:dyDescent="0.2">
      <c r="B504" s="2" t="str">
        <v/>
      </c>
    </row>
    <row r="505" spans="2:2" x14ac:dyDescent="0.2">
      <c r="B505" s="2" t="str">
        <v/>
      </c>
    </row>
    <row r="506" spans="2:2" x14ac:dyDescent="0.2">
      <c r="B506" s="2" t="str">
        <v/>
      </c>
    </row>
    <row r="507" spans="2:2" x14ac:dyDescent="0.2">
      <c r="B507" s="2" t="str">
        <v/>
      </c>
    </row>
    <row r="508" spans="2:2" x14ac:dyDescent="0.2">
      <c r="B508" s="2" t="str">
        <v/>
      </c>
    </row>
    <row r="509" spans="2:2" x14ac:dyDescent="0.2">
      <c r="B509" s="2" t="str">
        <v/>
      </c>
    </row>
    <row r="510" spans="2:2" x14ac:dyDescent="0.2">
      <c r="B510" s="2" t="str">
        <v/>
      </c>
    </row>
    <row r="511" spans="2:2" x14ac:dyDescent="0.2">
      <c r="B511" s="2" t="str">
        <v/>
      </c>
    </row>
    <row r="512" spans="2:2" x14ac:dyDescent="0.2">
      <c r="B512" s="2" t="str">
        <v/>
      </c>
    </row>
    <row r="513" spans="2:2" x14ac:dyDescent="0.2">
      <c r="B513" s="2" t="str">
        <v/>
      </c>
    </row>
    <row r="514" spans="2:2" x14ac:dyDescent="0.2">
      <c r="B514" s="2" t="str">
        <v/>
      </c>
    </row>
    <row r="515" spans="2:2" x14ac:dyDescent="0.2">
      <c r="B515" s="2" t="str">
        <v/>
      </c>
    </row>
    <row r="516" spans="2:2" x14ac:dyDescent="0.2">
      <c r="B516" s="2" t="str">
        <v/>
      </c>
    </row>
    <row r="517" spans="2:2" x14ac:dyDescent="0.2">
      <c r="B517" s="2" t="str">
        <v/>
      </c>
    </row>
    <row r="518" spans="2:2" x14ac:dyDescent="0.2">
      <c r="B518" s="2" t="str">
        <v/>
      </c>
    </row>
    <row r="519" spans="2:2" x14ac:dyDescent="0.2">
      <c r="B519" s="2" t="str">
        <v/>
      </c>
    </row>
    <row r="520" spans="2:2" x14ac:dyDescent="0.2">
      <c r="B520" s="2" t="str">
        <v/>
      </c>
    </row>
    <row r="521" spans="2:2" x14ac:dyDescent="0.2">
      <c r="B521" s="2" t="str">
        <v/>
      </c>
    </row>
    <row r="522" spans="2:2" x14ac:dyDescent="0.2">
      <c r="B522" s="2" t="str">
        <v/>
      </c>
    </row>
    <row r="523" spans="2:2" x14ac:dyDescent="0.2">
      <c r="B523" s="2" t="str">
        <v/>
      </c>
    </row>
    <row r="524" spans="2:2" x14ac:dyDescent="0.2">
      <c r="B524" s="2" t="str">
        <v/>
      </c>
    </row>
    <row r="525" spans="2:2" x14ac:dyDescent="0.2">
      <c r="B525" s="2" t="str">
        <v/>
      </c>
    </row>
    <row r="526" spans="2:2" x14ac:dyDescent="0.2">
      <c r="B526" s="2" t="str">
        <v/>
      </c>
    </row>
    <row r="527" spans="2:2" x14ac:dyDescent="0.2">
      <c r="B527" s="2" t="str">
        <v/>
      </c>
    </row>
    <row r="528" spans="2:2" x14ac:dyDescent="0.2">
      <c r="B528" s="2" t="str">
        <v/>
      </c>
    </row>
    <row r="529" spans="2:2" x14ac:dyDescent="0.2">
      <c r="B529" s="2" t="str">
        <v/>
      </c>
    </row>
    <row r="530" spans="2:2" x14ac:dyDescent="0.2">
      <c r="B530" s="2" t="str">
        <v/>
      </c>
    </row>
    <row r="531" spans="2:2" x14ac:dyDescent="0.2">
      <c r="B531" s="2" t="str">
        <v/>
      </c>
    </row>
    <row r="532" spans="2:2" x14ac:dyDescent="0.2">
      <c r="B532" s="2" t="str">
        <v/>
      </c>
    </row>
    <row r="533" spans="2:2" x14ac:dyDescent="0.2">
      <c r="B533" s="2" t="str">
        <v/>
      </c>
    </row>
    <row r="534" spans="2:2" x14ac:dyDescent="0.2">
      <c r="B534" s="2" t="str">
        <v/>
      </c>
    </row>
    <row r="535" spans="2:2" x14ac:dyDescent="0.2">
      <c r="B535" s="2" t="str">
        <v/>
      </c>
    </row>
    <row r="536" spans="2:2" x14ac:dyDescent="0.2">
      <c r="B536" s="2" t="str">
        <v/>
      </c>
    </row>
    <row r="537" spans="2:2" x14ac:dyDescent="0.2">
      <c r="B537" s="2" t="str">
        <v/>
      </c>
    </row>
    <row r="538" spans="2:2" x14ac:dyDescent="0.2">
      <c r="B538" s="2" t="str">
        <v/>
      </c>
    </row>
    <row r="539" spans="2:2" x14ac:dyDescent="0.2">
      <c r="B539" s="2" t="str">
        <v/>
      </c>
    </row>
    <row r="540" spans="2:2" x14ac:dyDescent="0.2">
      <c r="B540" s="2" t="str">
        <v/>
      </c>
    </row>
    <row r="541" spans="2:2" x14ac:dyDescent="0.2">
      <c r="B541" s="2" t="str">
        <v/>
      </c>
    </row>
    <row r="542" spans="2:2" x14ac:dyDescent="0.2">
      <c r="B542" s="2" t="str">
        <v/>
      </c>
    </row>
    <row r="543" spans="2:2" x14ac:dyDescent="0.2">
      <c r="B543" s="2" t="str">
        <v/>
      </c>
    </row>
    <row r="544" spans="2:2" x14ac:dyDescent="0.2">
      <c r="B544" s="2" t="str">
        <v/>
      </c>
    </row>
    <row r="545" spans="2:2" x14ac:dyDescent="0.2">
      <c r="B545" s="2" t="str">
        <v/>
      </c>
    </row>
    <row r="546" spans="2:2" x14ac:dyDescent="0.2">
      <c r="B546" s="2" t="str">
        <v/>
      </c>
    </row>
    <row r="547" spans="2:2" x14ac:dyDescent="0.2">
      <c r="B547" s="2" t="str">
        <v/>
      </c>
    </row>
    <row r="548" spans="2:2" x14ac:dyDescent="0.2">
      <c r="B548" s="2" t="str">
        <v/>
      </c>
    </row>
    <row r="549" spans="2:2" x14ac:dyDescent="0.2">
      <c r="B549" s="2" t="str">
        <v/>
      </c>
    </row>
    <row r="550" spans="2:2" x14ac:dyDescent="0.2">
      <c r="B550" s="2" t="str">
        <v/>
      </c>
    </row>
    <row r="551" spans="2:2" x14ac:dyDescent="0.2">
      <c r="B551" s="2" t="str">
        <v/>
      </c>
    </row>
    <row r="552" spans="2:2" x14ac:dyDescent="0.2">
      <c r="B552" s="2" t="str">
        <v/>
      </c>
    </row>
    <row r="553" spans="2:2" x14ac:dyDescent="0.2">
      <c r="B553" s="2" t="str">
        <v/>
      </c>
    </row>
    <row r="554" spans="2:2" x14ac:dyDescent="0.2">
      <c r="B554" s="2" t="str">
        <v/>
      </c>
    </row>
    <row r="555" spans="2:2" x14ac:dyDescent="0.2">
      <c r="B555" s="2" t="str">
        <v/>
      </c>
    </row>
    <row r="556" spans="2:2" x14ac:dyDescent="0.2">
      <c r="B556" s="2" t="str">
        <v/>
      </c>
    </row>
    <row r="557" spans="2:2" x14ac:dyDescent="0.2">
      <c r="B557" s="2" t="str">
        <v/>
      </c>
    </row>
    <row r="558" spans="2:2" x14ac:dyDescent="0.2">
      <c r="B558" s="2" t="str">
        <v/>
      </c>
    </row>
    <row r="559" spans="2:2" x14ac:dyDescent="0.2">
      <c r="B559" s="2" t="str">
        <v/>
      </c>
    </row>
    <row r="560" spans="2:2" x14ac:dyDescent="0.2">
      <c r="B560" s="2" t="str">
        <v/>
      </c>
    </row>
    <row r="561" spans="2:2" x14ac:dyDescent="0.2">
      <c r="B561" s="2" t="str">
        <v/>
      </c>
    </row>
    <row r="562" spans="2:2" x14ac:dyDescent="0.2">
      <c r="B562" s="2" t="str">
        <v/>
      </c>
    </row>
    <row r="563" spans="2:2" x14ac:dyDescent="0.2">
      <c r="B563" s="2" t="str">
        <v/>
      </c>
    </row>
    <row r="564" spans="2:2" x14ac:dyDescent="0.2">
      <c r="B564" s="2" t="str">
        <v/>
      </c>
    </row>
    <row r="565" spans="2:2" x14ac:dyDescent="0.2">
      <c r="B565" s="2" t="str">
        <v/>
      </c>
    </row>
    <row r="566" spans="2:2" x14ac:dyDescent="0.2">
      <c r="B566" s="2" t="str">
        <v/>
      </c>
    </row>
    <row r="567" spans="2:2" x14ac:dyDescent="0.2">
      <c r="B567" s="2" t="str">
        <v/>
      </c>
    </row>
    <row r="568" spans="2:2" x14ac:dyDescent="0.2">
      <c r="B568" s="2" t="str">
        <v/>
      </c>
    </row>
    <row r="569" spans="2:2" x14ac:dyDescent="0.2">
      <c r="B569" s="2" t="str">
        <v/>
      </c>
    </row>
    <row r="570" spans="2:2" x14ac:dyDescent="0.2">
      <c r="B570" s="2" t="str">
        <v/>
      </c>
    </row>
    <row r="571" spans="2:2" x14ac:dyDescent="0.2">
      <c r="B571" s="2" t="str">
        <v/>
      </c>
    </row>
    <row r="572" spans="2:2" x14ac:dyDescent="0.2">
      <c r="B572" s="2" t="str">
        <v/>
      </c>
    </row>
    <row r="573" spans="2:2" x14ac:dyDescent="0.2">
      <c r="B573" s="2" t="str">
        <v/>
      </c>
    </row>
    <row r="574" spans="2:2" x14ac:dyDescent="0.2">
      <c r="B574" s="2" t="str">
        <v/>
      </c>
    </row>
    <row r="575" spans="2:2" x14ac:dyDescent="0.2">
      <c r="B575" s="2" t="str">
        <v/>
      </c>
    </row>
    <row r="576" spans="2:2" x14ac:dyDescent="0.2">
      <c r="B576" s="2" t="str">
        <v/>
      </c>
    </row>
    <row r="577" spans="2:2" x14ac:dyDescent="0.2">
      <c r="B577" s="2" t="str">
        <v/>
      </c>
    </row>
    <row r="578" spans="2:2" x14ac:dyDescent="0.2">
      <c r="B578" s="2" t="str">
        <v/>
      </c>
    </row>
    <row r="579" spans="2:2" x14ac:dyDescent="0.2">
      <c r="B579" s="2" t="str">
        <v/>
      </c>
    </row>
    <row r="580" spans="2:2" x14ac:dyDescent="0.2">
      <c r="B580" s="2" t="str">
        <v/>
      </c>
    </row>
    <row r="581" spans="2:2" x14ac:dyDescent="0.2">
      <c r="B581" s="2" t="str">
        <v/>
      </c>
    </row>
    <row r="582" spans="2:2" x14ac:dyDescent="0.2">
      <c r="B582" s="2" t="str">
        <v/>
      </c>
    </row>
    <row r="583" spans="2:2" x14ac:dyDescent="0.2">
      <c r="B583" s="2" t="str">
        <v/>
      </c>
    </row>
    <row r="584" spans="2:2" x14ac:dyDescent="0.2">
      <c r="B584" s="2" t="str">
        <v/>
      </c>
    </row>
    <row r="585" spans="2:2" x14ac:dyDescent="0.2">
      <c r="B585" s="2" t="str">
        <v/>
      </c>
    </row>
    <row r="586" spans="2:2" x14ac:dyDescent="0.2">
      <c r="B586" s="2" t="str">
        <v/>
      </c>
    </row>
    <row r="587" spans="2:2" x14ac:dyDescent="0.2">
      <c r="B587" s="2" t="str">
        <v/>
      </c>
    </row>
    <row r="588" spans="2:2" x14ac:dyDescent="0.2">
      <c r="B588" s="2" t="str">
        <v/>
      </c>
    </row>
    <row r="589" spans="2:2" x14ac:dyDescent="0.2">
      <c r="B589" s="2" t="str">
        <v/>
      </c>
    </row>
    <row r="590" spans="2:2" x14ac:dyDescent="0.2">
      <c r="B590" s="2" t="str">
        <v/>
      </c>
    </row>
    <row r="591" spans="2:2" x14ac:dyDescent="0.2">
      <c r="B591" s="2" t="str">
        <v/>
      </c>
    </row>
    <row r="592" spans="2:2"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2">
    <dataValidation type="list" allowBlank="1" showInputMessage="1" showErrorMessage="1" sqref="A2:A1001" xr:uid="{00000000-0002-0000-0D00-000000000000}">
      <formula1>INDIRECT("Reference_dataset_SpeciesList_species_code[refCode]")</formula1>
    </dataValidation>
    <dataValidation type="list" allowBlank="1" showInputMessage="1" showErrorMessage="1" sqref="C2:C1001" xr:uid="{00000000-0002-0000-0D00-000001000000}">
      <formula1>INDIRECT("Reference_dataset_BiogeographicalRegions_region_code[refCode]")</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F1528"/>
  <sheetViews>
    <sheetView workbookViewId="0"/>
  </sheetViews>
  <sheetFormatPr baseColWidth="10" defaultColWidth="8.83203125" defaultRowHeight="15" x14ac:dyDescent="0.2"/>
  <sheetData>
    <row r="1" spans="1:84" x14ac:dyDescent="0.2">
      <c r="A1" t="s">
        <v>2738</v>
      </c>
      <c r="C1" t="s">
        <v>2739</v>
      </c>
      <c r="E1" t="s">
        <v>2740</v>
      </c>
      <c r="G1" s="10" t="s">
        <v>2741</v>
      </c>
      <c r="H1" s="10"/>
      <c r="J1" s="10" t="s">
        <v>2742</v>
      </c>
      <c r="K1" s="10"/>
      <c r="M1" s="10" t="s">
        <v>2743</v>
      </c>
      <c r="N1" s="10"/>
      <c r="P1" s="10" t="s">
        <v>2744</v>
      </c>
      <c r="Q1" s="10"/>
      <c r="S1" s="10" t="s">
        <v>2745</v>
      </c>
      <c r="T1" s="10"/>
      <c r="V1" s="10" t="s">
        <v>2746</v>
      </c>
      <c r="W1" s="10"/>
      <c r="Y1" s="10" t="s">
        <v>2747</v>
      </c>
      <c r="Z1" s="10"/>
      <c r="AB1" s="10" t="s">
        <v>2748</v>
      </c>
      <c r="AC1" s="10"/>
      <c r="AE1" s="10" t="s">
        <v>2749</v>
      </c>
      <c r="AF1" s="10"/>
      <c r="AH1" s="10" t="s">
        <v>2750</v>
      </c>
      <c r="AI1" s="10"/>
      <c r="AK1" t="s">
        <v>2751</v>
      </c>
      <c r="AM1" s="10" t="s">
        <v>2752</v>
      </c>
      <c r="AN1" s="10"/>
      <c r="AP1" s="10" t="s">
        <v>2753</v>
      </c>
      <c r="AQ1" s="10"/>
      <c r="AS1" s="10" t="s">
        <v>2754</v>
      </c>
      <c r="AT1" s="10"/>
      <c r="AV1" s="10" t="s">
        <v>2755</v>
      </c>
      <c r="AW1" s="10"/>
      <c r="AY1" s="10" t="s">
        <v>2756</v>
      </c>
      <c r="AZ1" s="10"/>
      <c r="BB1" s="10" t="s">
        <v>2757</v>
      </c>
      <c r="BC1" s="10"/>
      <c r="BE1" s="10" t="s">
        <v>2758</v>
      </c>
      <c r="BF1" s="10"/>
      <c r="BH1" s="10" t="s">
        <v>2759</v>
      </c>
      <c r="BI1" s="10"/>
      <c r="BK1" s="10" t="s">
        <v>2760</v>
      </c>
      <c r="BL1" s="10"/>
      <c r="BN1" s="10" t="s">
        <v>2761</v>
      </c>
      <c r="BO1" s="10"/>
      <c r="BQ1" t="s">
        <v>2762</v>
      </c>
      <c r="BS1" s="10" t="s">
        <v>2763</v>
      </c>
      <c r="BT1" s="10"/>
      <c r="BV1" s="10" t="s">
        <v>2764</v>
      </c>
      <c r="BW1" s="10"/>
      <c r="BY1" s="10" t="s">
        <v>2765</v>
      </c>
      <c r="BZ1" s="10"/>
      <c r="CB1" s="10" t="s">
        <v>2766</v>
      </c>
      <c r="CC1" s="10"/>
      <c r="CE1" s="10" t="s">
        <v>2767</v>
      </c>
      <c r="CF1" s="10"/>
    </row>
    <row r="2" spans="1:84" x14ac:dyDescent="0.2">
      <c r="A2" t="s">
        <v>2768</v>
      </c>
      <c r="C2" t="s">
        <v>2768</v>
      </c>
      <c r="E2" t="s">
        <v>2768</v>
      </c>
      <c r="G2" t="s">
        <v>2768</v>
      </c>
      <c r="H2" t="s">
        <v>2769</v>
      </c>
      <c r="J2" t="s">
        <v>2768</v>
      </c>
      <c r="K2" t="s">
        <v>2769</v>
      </c>
      <c r="M2" t="s">
        <v>2768</v>
      </c>
      <c r="N2" t="s">
        <v>2769</v>
      </c>
      <c r="P2" t="s">
        <v>2768</v>
      </c>
      <c r="Q2" t="s">
        <v>2769</v>
      </c>
      <c r="S2" t="s">
        <v>2768</v>
      </c>
      <c r="T2" t="s">
        <v>2769</v>
      </c>
      <c r="V2" t="s">
        <v>2768</v>
      </c>
      <c r="W2" t="s">
        <v>2769</v>
      </c>
      <c r="Y2" t="s">
        <v>2768</v>
      </c>
      <c r="Z2" t="s">
        <v>2769</v>
      </c>
      <c r="AB2" t="s">
        <v>2768</v>
      </c>
      <c r="AC2" t="s">
        <v>2769</v>
      </c>
      <c r="AE2" t="s">
        <v>2768</v>
      </c>
      <c r="AF2" t="s">
        <v>2769</v>
      </c>
      <c r="AH2" t="s">
        <v>2768</v>
      </c>
      <c r="AI2" t="s">
        <v>2769</v>
      </c>
      <c r="AK2" t="s">
        <v>2768</v>
      </c>
      <c r="AM2" t="s">
        <v>2768</v>
      </c>
      <c r="AN2" t="s">
        <v>2769</v>
      </c>
      <c r="AP2" t="s">
        <v>2768</v>
      </c>
      <c r="AQ2" t="s">
        <v>2769</v>
      </c>
      <c r="AS2" t="s">
        <v>2768</v>
      </c>
      <c r="AT2" t="s">
        <v>2769</v>
      </c>
      <c r="AV2" t="s">
        <v>2768</v>
      </c>
      <c r="AW2" t="s">
        <v>2769</v>
      </c>
      <c r="AY2" t="s">
        <v>2768</v>
      </c>
      <c r="AZ2" t="s">
        <v>2769</v>
      </c>
      <c r="BB2" t="s">
        <v>2768</v>
      </c>
      <c r="BC2" t="s">
        <v>2769</v>
      </c>
      <c r="BE2" t="s">
        <v>2768</v>
      </c>
      <c r="BF2" t="s">
        <v>2769</v>
      </c>
      <c r="BH2" t="s">
        <v>2768</v>
      </c>
      <c r="BI2" t="s">
        <v>2769</v>
      </c>
      <c r="BK2" t="s">
        <v>2768</v>
      </c>
      <c r="BL2" t="s">
        <v>2769</v>
      </c>
      <c r="BN2" t="s">
        <v>2768</v>
      </c>
      <c r="BO2" t="s">
        <v>2769</v>
      </c>
      <c r="BQ2" t="s">
        <v>2768</v>
      </c>
      <c r="BS2" t="s">
        <v>2768</v>
      </c>
      <c r="BT2" t="s">
        <v>2769</v>
      </c>
      <c r="BV2" t="s">
        <v>2768</v>
      </c>
      <c r="BW2" t="s">
        <v>2769</v>
      </c>
      <c r="BY2" t="s">
        <v>2768</v>
      </c>
      <c r="BZ2" t="s">
        <v>2769</v>
      </c>
      <c r="CB2" t="s">
        <v>2768</v>
      </c>
      <c r="CC2" t="s">
        <v>2769</v>
      </c>
      <c r="CE2" t="s">
        <v>2768</v>
      </c>
      <c r="CF2" t="s">
        <v>2769</v>
      </c>
    </row>
    <row r="3" spans="1:84" x14ac:dyDescent="0.2">
      <c r="A3" t="s">
        <v>11</v>
      </c>
      <c r="C3" t="s">
        <v>9</v>
      </c>
      <c r="E3" t="s">
        <v>9</v>
      </c>
      <c r="G3" t="s">
        <v>467</v>
      </c>
      <c r="H3" t="s">
        <v>2770</v>
      </c>
      <c r="J3" t="s">
        <v>979</v>
      </c>
      <c r="K3" t="s">
        <v>2771</v>
      </c>
      <c r="M3" t="s">
        <v>979</v>
      </c>
      <c r="N3" t="s">
        <v>2772</v>
      </c>
      <c r="P3" t="s">
        <v>2400</v>
      </c>
      <c r="Q3" t="s">
        <v>2773</v>
      </c>
      <c r="S3" t="s">
        <v>981</v>
      </c>
      <c r="T3" t="s">
        <v>2774</v>
      </c>
      <c r="V3" t="s">
        <v>1513</v>
      </c>
      <c r="W3" t="s">
        <v>2775</v>
      </c>
      <c r="Y3" t="s">
        <v>1513</v>
      </c>
      <c r="Z3" t="s">
        <v>2775</v>
      </c>
      <c r="AB3" t="s">
        <v>1498</v>
      </c>
      <c r="AC3" t="s">
        <v>2776</v>
      </c>
      <c r="AE3" t="s">
        <v>989</v>
      </c>
      <c r="AF3" t="s">
        <v>2777</v>
      </c>
      <c r="AH3" t="s">
        <v>2379</v>
      </c>
      <c r="AI3" t="s">
        <v>2778</v>
      </c>
      <c r="AK3" t="s">
        <v>2107</v>
      </c>
      <c r="AM3" t="s">
        <v>2225</v>
      </c>
      <c r="AN3" t="s">
        <v>2779</v>
      </c>
      <c r="AP3" t="s">
        <v>2254</v>
      </c>
      <c r="AQ3" t="s">
        <v>2780</v>
      </c>
      <c r="AS3" t="s">
        <v>2226</v>
      </c>
      <c r="AT3" t="s">
        <v>2781</v>
      </c>
      <c r="AV3" t="s">
        <v>2218</v>
      </c>
      <c r="AW3" t="s">
        <v>2782</v>
      </c>
      <c r="AY3" t="s">
        <v>2298</v>
      </c>
      <c r="AZ3" t="s">
        <v>2783</v>
      </c>
      <c r="BB3" t="s">
        <v>159</v>
      </c>
      <c r="BC3" t="s">
        <v>2784</v>
      </c>
      <c r="BE3" t="s">
        <v>1234</v>
      </c>
      <c r="BF3" t="s">
        <v>2785</v>
      </c>
      <c r="BH3" t="s">
        <v>1776</v>
      </c>
      <c r="BI3" t="s">
        <v>2786</v>
      </c>
      <c r="BK3" t="s">
        <v>996</v>
      </c>
      <c r="BL3" t="s">
        <v>2787</v>
      </c>
      <c r="BN3" t="s">
        <v>1992</v>
      </c>
      <c r="BO3" t="s">
        <v>2788</v>
      </c>
      <c r="BQ3" t="s">
        <v>2007</v>
      </c>
      <c r="BS3" t="s">
        <v>2016</v>
      </c>
      <c r="BT3" t="s">
        <v>2789</v>
      </c>
      <c r="BV3" t="s">
        <v>996</v>
      </c>
      <c r="BW3" t="s">
        <v>2790</v>
      </c>
      <c r="BY3" t="s">
        <v>355</v>
      </c>
      <c r="BZ3" t="s">
        <v>2791</v>
      </c>
      <c r="CB3" t="s">
        <v>981</v>
      </c>
      <c r="CC3" t="s">
        <v>2792</v>
      </c>
      <c r="CE3" t="s">
        <v>982</v>
      </c>
      <c r="CF3" t="s">
        <v>2793</v>
      </c>
    </row>
    <row r="4" spans="1:84" x14ac:dyDescent="0.2">
      <c r="C4" t="s">
        <v>11</v>
      </c>
      <c r="E4" t="s">
        <v>1920</v>
      </c>
      <c r="G4" t="s">
        <v>2794</v>
      </c>
      <c r="H4" t="s">
        <v>2795</v>
      </c>
      <c r="J4" t="s">
        <v>992</v>
      </c>
      <c r="K4" t="s">
        <v>2796</v>
      </c>
      <c r="M4" t="s">
        <v>992</v>
      </c>
      <c r="N4" t="s">
        <v>2797</v>
      </c>
      <c r="P4" t="s">
        <v>2403</v>
      </c>
      <c r="Q4" t="s">
        <v>2798</v>
      </c>
      <c r="S4" t="s">
        <v>1020</v>
      </c>
      <c r="T4" t="s">
        <v>2799</v>
      </c>
      <c r="V4" t="s">
        <v>1531</v>
      </c>
      <c r="W4" t="s">
        <v>2800</v>
      </c>
      <c r="Y4" t="s">
        <v>1531</v>
      </c>
      <c r="Z4" t="s">
        <v>2800</v>
      </c>
      <c r="AB4" t="s">
        <v>1512</v>
      </c>
      <c r="AC4" t="s">
        <v>2801</v>
      </c>
      <c r="AE4" t="s">
        <v>1000</v>
      </c>
      <c r="AF4" t="s">
        <v>2802</v>
      </c>
      <c r="AH4" t="s">
        <v>2378</v>
      </c>
      <c r="AI4" t="s">
        <v>2803</v>
      </c>
      <c r="AK4" t="s">
        <v>2804</v>
      </c>
      <c r="AM4" t="s">
        <v>2216</v>
      </c>
      <c r="AN4" t="s">
        <v>2805</v>
      </c>
      <c r="AP4" t="s">
        <v>2219</v>
      </c>
      <c r="AQ4" t="s">
        <v>2806</v>
      </c>
      <c r="AS4" t="s">
        <v>2217</v>
      </c>
      <c r="AT4" t="s">
        <v>2807</v>
      </c>
      <c r="AV4" t="s">
        <v>2220</v>
      </c>
      <c r="AW4" t="s">
        <v>2808</v>
      </c>
      <c r="AY4" t="s">
        <v>2299</v>
      </c>
      <c r="AZ4" t="s">
        <v>2809</v>
      </c>
      <c r="BB4" t="s">
        <v>88</v>
      </c>
      <c r="BC4" t="s">
        <v>2810</v>
      </c>
      <c r="BE4" t="s">
        <v>1610</v>
      </c>
      <c r="BF4" t="s">
        <v>2811</v>
      </c>
      <c r="BH4" t="s">
        <v>2812</v>
      </c>
      <c r="BI4" t="s">
        <v>2813</v>
      </c>
      <c r="BK4" t="s">
        <v>1034</v>
      </c>
      <c r="BL4" t="s">
        <v>2814</v>
      </c>
      <c r="BN4" t="s">
        <v>1987</v>
      </c>
      <c r="BO4" t="s">
        <v>2815</v>
      </c>
      <c r="BQ4" t="s">
        <v>2017</v>
      </c>
      <c r="BS4" t="s">
        <v>2018</v>
      </c>
      <c r="BT4" t="s">
        <v>2816</v>
      </c>
      <c r="BV4" t="s">
        <v>1034</v>
      </c>
      <c r="BW4" t="s">
        <v>2817</v>
      </c>
      <c r="BY4" t="s">
        <v>2818</v>
      </c>
      <c r="BZ4" t="s">
        <v>2819</v>
      </c>
      <c r="CB4" t="s">
        <v>1020</v>
      </c>
      <c r="CC4" t="s">
        <v>2820</v>
      </c>
      <c r="CE4" t="s">
        <v>999</v>
      </c>
      <c r="CF4" t="s">
        <v>2821</v>
      </c>
    </row>
    <row r="5" spans="1:84" x14ac:dyDescent="0.2">
      <c r="E5" t="s">
        <v>11</v>
      </c>
      <c r="G5" t="s">
        <v>2822</v>
      </c>
      <c r="H5" t="s">
        <v>2823</v>
      </c>
      <c r="J5" t="s">
        <v>1008</v>
      </c>
      <c r="K5" t="s">
        <v>2824</v>
      </c>
      <c r="M5" t="s">
        <v>1008</v>
      </c>
      <c r="N5" t="s">
        <v>2825</v>
      </c>
      <c r="P5" t="s">
        <v>2401</v>
      </c>
      <c r="Q5" t="s">
        <v>2826</v>
      </c>
      <c r="S5" t="s">
        <v>986</v>
      </c>
      <c r="T5" t="s">
        <v>2827</v>
      </c>
      <c r="V5" t="s">
        <v>1603</v>
      </c>
      <c r="W5" t="s">
        <v>2828</v>
      </c>
      <c r="Y5" t="s">
        <v>1603</v>
      </c>
      <c r="Z5" t="s">
        <v>2828</v>
      </c>
      <c r="AB5" t="s">
        <v>1099</v>
      </c>
      <c r="AC5" t="s">
        <v>2829</v>
      </c>
      <c r="AE5" t="s">
        <v>1099</v>
      </c>
      <c r="AF5" t="s">
        <v>2830</v>
      </c>
      <c r="AH5" t="s">
        <v>2380</v>
      </c>
      <c r="AI5" t="s">
        <v>2831</v>
      </c>
      <c r="AK5" t="s">
        <v>2101</v>
      </c>
      <c r="AM5" t="s">
        <v>2233</v>
      </c>
      <c r="AN5" t="s">
        <v>2832</v>
      </c>
      <c r="AP5" t="s">
        <v>2215</v>
      </c>
      <c r="AQ5" t="s">
        <v>2833</v>
      </c>
      <c r="AS5" t="s">
        <v>2229</v>
      </c>
      <c r="AT5" t="s">
        <v>2834</v>
      </c>
      <c r="AV5" t="s">
        <v>2227</v>
      </c>
      <c r="AW5" t="s">
        <v>2835</v>
      </c>
      <c r="AY5" t="s">
        <v>414</v>
      </c>
      <c r="AZ5" t="s">
        <v>2836</v>
      </c>
      <c r="BB5" t="s">
        <v>34</v>
      </c>
      <c r="BC5" t="s">
        <v>2837</v>
      </c>
      <c r="BE5" t="s">
        <v>1505</v>
      </c>
      <c r="BF5" t="s">
        <v>2838</v>
      </c>
      <c r="BH5" t="s">
        <v>2839</v>
      </c>
      <c r="BI5" t="s">
        <v>2840</v>
      </c>
      <c r="BK5" t="s">
        <v>1015</v>
      </c>
      <c r="BL5" t="s">
        <v>2841</v>
      </c>
      <c r="BN5" t="s">
        <v>1985</v>
      </c>
      <c r="BO5" t="s">
        <v>2842</v>
      </c>
      <c r="BQ5" t="s">
        <v>1984</v>
      </c>
      <c r="BS5" t="s">
        <v>2019</v>
      </c>
      <c r="BT5" t="s">
        <v>2843</v>
      </c>
      <c r="BV5" t="s">
        <v>1015</v>
      </c>
      <c r="BW5" t="s">
        <v>2844</v>
      </c>
      <c r="BY5" t="s">
        <v>2845</v>
      </c>
      <c r="BZ5" t="s">
        <v>2846</v>
      </c>
      <c r="CB5" t="s">
        <v>986</v>
      </c>
      <c r="CC5" t="s">
        <v>2847</v>
      </c>
      <c r="CE5" t="s">
        <v>1098</v>
      </c>
      <c r="CF5" t="s">
        <v>2848</v>
      </c>
    </row>
    <row r="6" spans="1:84" x14ac:dyDescent="0.2">
      <c r="G6" t="s">
        <v>2849</v>
      </c>
      <c r="H6" t="s">
        <v>2850</v>
      </c>
      <c r="J6" t="s">
        <v>1116</v>
      </c>
      <c r="K6" t="s">
        <v>2851</v>
      </c>
      <c r="M6" t="s">
        <v>1002</v>
      </c>
      <c r="N6" t="s">
        <v>2852</v>
      </c>
      <c r="P6" t="s">
        <v>2414</v>
      </c>
      <c r="Q6" t="s">
        <v>1920</v>
      </c>
      <c r="S6" t="s">
        <v>1117</v>
      </c>
      <c r="T6" t="s">
        <v>1920</v>
      </c>
      <c r="V6" t="s">
        <v>1497</v>
      </c>
      <c r="W6" t="s">
        <v>2853</v>
      </c>
      <c r="Y6" t="s">
        <v>1497</v>
      </c>
      <c r="Z6" t="s">
        <v>2853</v>
      </c>
      <c r="AB6" t="s">
        <v>984</v>
      </c>
      <c r="AC6" t="s">
        <v>2854</v>
      </c>
      <c r="AE6" t="s">
        <v>984</v>
      </c>
      <c r="AF6" t="s">
        <v>2855</v>
      </c>
      <c r="AH6" t="s">
        <v>2383</v>
      </c>
      <c r="AI6" t="s">
        <v>1920</v>
      </c>
      <c r="AK6" t="s">
        <v>2856</v>
      </c>
      <c r="AP6" t="s">
        <v>2223</v>
      </c>
      <c r="AQ6" t="s">
        <v>2857</v>
      </c>
      <c r="AV6" t="s">
        <v>2214</v>
      </c>
      <c r="AW6" t="s">
        <v>2858</v>
      </c>
      <c r="AY6" t="s">
        <v>2300</v>
      </c>
      <c r="AZ6" t="s">
        <v>2859</v>
      </c>
      <c r="BB6" t="s">
        <v>12</v>
      </c>
      <c r="BC6" t="s">
        <v>2860</v>
      </c>
      <c r="BE6" t="s">
        <v>1496</v>
      </c>
      <c r="BF6" t="s">
        <v>2861</v>
      </c>
      <c r="BH6" t="s">
        <v>2862</v>
      </c>
      <c r="BI6" t="s">
        <v>2863</v>
      </c>
      <c r="BQ6" t="s">
        <v>2042</v>
      </c>
      <c r="BS6" t="s">
        <v>1993</v>
      </c>
      <c r="BT6" t="s">
        <v>2864</v>
      </c>
      <c r="BY6" t="s">
        <v>2865</v>
      </c>
      <c r="BZ6" t="s">
        <v>2866</v>
      </c>
      <c r="CB6" t="s">
        <v>1126</v>
      </c>
      <c r="CC6" t="s">
        <v>2867</v>
      </c>
      <c r="CE6" t="s">
        <v>1567</v>
      </c>
      <c r="CF6" t="s">
        <v>2868</v>
      </c>
    </row>
    <row r="7" spans="1:84" x14ac:dyDescent="0.2">
      <c r="G7" t="s">
        <v>469</v>
      </c>
      <c r="H7" t="s">
        <v>2869</v>
      </c>
      <c r="J7" t="s">
        <v>1863</v>
      </c>
      <c r="K7" t="s">
        <v>1863</v>
      </c>
      <c r="M7" t="s">
        <v>1116</v>
      </c>
      <c r="N7" t="s">
        <v>2870</v>
      </c>
      <c r="Y7" t="s">
        <v>983</v>
      </c>
      <c r="Z7" t="s">
        <v>2871</v>
      </c>
      <c r="AK7" t="s">
        <v>2872</v>
      </c>
      <c r="AY7" t="s">
        <v>447</v>
      </c>
      <c r="AZ7" t="s">
        <v>2873</v>
      </c>
      <c r="BE7" t="s">
        <v>1508</v>
      </c>
      <c r="BF7" t="s">
        <v>2874</v>
      </c>
      <c r="BH7" t="s">
        <v>2875</v>
      </c>
      <c r="BI7" t="s">
        <v>2876</v>
      </c>
      <c r="BS7" t="s">
        <v>1994</v>
      </c>
      <c r="BT7" t="s">
        <v>2877</v>
      </c>
      <c r="BY7" t="s">
        <v>357</v>
      </c>
      <c r="BZ7" t="s">
        <v>2878</v>
      </c>
      <c r="CB7" t="s">
        <v>1117</v>
      </c>
      <c r="CC7" t="s">
        <v>1863</v>
      </c>
      <c r="CE7" t="s">
        <v>1027</v>
      </c>
      <c r="CF7" t="s">
        <v>2879</v>
      </c>
    </row>
    <row r="8" spans="1:84" x14ac:dyDescent="0.2">
      <c r="G8" t="s">
        <v>2880</v>
      </c>
      <c r="H8" t="s">
        <v>2881</v>
      </c>
      <c r="M8" t="s">
        <v>1863</v>
      </c>
      <c r="N8" t="s">
        <v>2882</v>
      </c>
      <c r="AK8" t="s">
        <v>2883</v>
      </c>
      <c r="AY8" t="s">
        <v>2334</v>
      </c>
      <c r="AZ8" t="s">
        <v>2884</v>
      </c>
      <c r="BE8" t="s">
        <v>1507</v>
      </c>
      <c r="BF8" t="s">
        <v>2885</v>
      </c>
      <c r="BH8" t="s">
        <v>2886</v>
      </c>
      <c r="BI8" t="s">
        <v>2887</v>
      </c>
      <c r="BS8" t="s">
        <v>2065</v>
      </c>
      <c r="BT8" t="s">
        <v>2888</v>
      </c>
      <c r="BY8" t="s">
        <v>2889</v>
      </c>
      <c r="BZ8" t="s">
        <v>2890</v>
      </c>
      <c r="CE8" t="s">
        <v>1363</v>
      </c>
      <c r="CF8" t="s">
        <v>2891</v>
      </c>
    </row>
    <row r="9" spans="1:84" x14ac:dyDescent="0.2">
      <c r="G9" t="s">
        <v>2892</v>
      </c>
      <c r="H9" t="s">
        <v>2893</v>
      </c>
      <c r="AK9" t="s">
        <v>2894</v>
      </c>
      <c r="AY9" t="s">
        <v>2333</v>
      </c>
      <c r="AZ9" t="s">
        <v>2895</v>
      </c>
      <c r="BE9" t="s">
        <v>1502</v>
      </c>
      <c r="BF9" t="s">
        <v>2896</v>
      </c>
      <c r="BH9" t="s">
        <v>2897</v>
      </c>
      <c r="BI9" t="s">
        <v>2898</v>
      </c>
      <c r="BS9" t="s">
        <v>1995</v>
      </c>
      <c r="BT9" t="s">
        <v>2899</v>
      </c>
      <c r="BY9" t="s">
        <v>358</v>
      </c>
      <c r="BZ9" t="s">
        <v>2900</v>
      </c>
      <c r="CE9" t="s">
        <v>1359</v>
      </c>
      <c r="CF9" t="s">
        <v>2901</v>
      </c>
    </row>
    <row r="10" spans="1:84" x14ac:dyDescent="0.2">
      <c r="G10" t="s">
        <v>2902</v>
      </c>
      <c r="H10" t="s">
        <v>2903</v>
      </c>
      <c r="AK10" t="s">
        <v>2904</v>
      </c>
      <c r="AY10" t="s">
        <v>2346</v>
      </c>
      <c r="AZ10" t="s">
        <v>2905</v>
      </c>
      <c r="BE10" t="s">
        <v>1501</v>
      </c>
      <c r="BF10" t="s">
        <v>2906</v>
      </c>
      <c r="BH10" t="s">
        <v>2907</v>
      </c>
      <c r="BI10" t="s">
        <v>2908</v>
      </c>
      <c r="BS10" t="s">
        <v>2105</v>
      </c>
      <c r="BT10" t="s">
        <v>2909</v>
      </c>
      <c r="BY10" t="s">
        <v>222</v>
      </c>
      <c r="BZ10" t="s">
        <v>2910</v>
      </c>
      <c r="CE10" t="s">
        <v>1394</v>
      </c>
      <c r="CF10" t="s">
        <v>2911</v>
      </c>
    </row>
    <row r="11" spans="1:84" x14ac:dyDescent="0.2">
      <c r="G11" t="s">
        <v>2912</v>
      </c>
      <c r="H11" t="s">
        <v>2913</v>
      </c>
      <c r="AK11" t="s">
        <v>2914</v>
      </c>
      <c r="AY11" t="s">
        <v>2309</v>
      </c>
      <c r="AZ11" t="s">
        <v>2915</v>
      </c>
      <c r="BE11" t="s">
        <v>1511</v>
      </c>
      <c r="BF11" t="s">
        <v>2916</v>
      </c>
      <c r="BH11" t="s">
        <v>2917</v>
      </c>
      <c r="BI11" t="s">
        <v>2918</v>
      </c>
      <c r="BS11" t="s">
        <v>1996</v>
      </c>
      <c r="BT11" t="s">
        <v>2919</v>
      </c>
      <c r="BY11" t="s">
        <v>223</v>
      </c>
      <c r="BZ11" t="s">
        <v>2920</v>
      </c>
      <c r="CE11" t="s">
        <v>1419</v>
      </c>
      <c r="CF11" t="s">
        <v>2921</v>
      </c>
    </row>
    <row r="12" spans="1:84" x14ac:dyDescent="0.2">
      <c r="G12" t="s">
        <v>464</v>
      </c>
      <c r="H12" t="s">
        <v>2922</v>
      </c>
      <c r="AK12" t="s">
        <v>2923</v>
      </c>
      <c r="AY12" t="s">
        <v>2296</v>
      </c>
      <c r="AZ12" t="s">
        <v>2924</v>
      </c>
      <c r="BE12" t="s">
        <v>1232</v>
      </c>
      <c r="BF12" t="s">
        <v>2925</v>
      </c>
      <c r="BH12" t="s">
        <v>1543</v>
      </c>
      <c r="BI12" t="s">
        <v>2926</v>
      </c>
      <c r="BS12" t="s">
        <v>2156</v>
      </c>
      <c r="BT12" t="s">
        <v>2927</v>
      </c>
      <c r="BY12" t="s">
        <v>224</v>
      </c>
      <c r="BZ12" t="s">
        <v>2928</v>
      </c>
    </row>
    <row r="13" spans="1:84" x14ac:dyDescent="0.2">
      <c r="G13" t="s">
        <v>2929</v>
      </c>
      <c r="H13" t="s">
        <v>2930</v>
      </c>
      <c r="AK13" t="s">
        <v>2931</v>
      </c>
      <c r="AY13" t="s">
        <v>2363</v>
      </c>
      <c r="AZ13" t="s">
        <v>2932</v>
      </c>
      <c r="BE13" t="s">
        <v>1500</v>
      </c>
      <c r="BF13" t="s">
        <v>2933</v>
      </c>
      <c r="BH13" t="s">
        <v>2934</v>
      </c>
      <c r="BI13" t="s">
        <v>2935</v>
      </c>
      <c r="BS13" t="s">
        <v>2071</v>
      </c>
      <c r="BT13" t="s">
        <v>2936</v>
      </c>
      <c r="BY13" t="s">
        <v>225</v>
      </c>
      <c r="BZ13" t="s">
        <v>2937</v>
      </c>
    </row>
    <row r="14" spans="1:84" x14ac:dyDescent="0.2">
      <c r="G14" t="s">
        <v>924</v>
      </c>
      <c r="H14" t="s">
        <v>2938</v>
      </c>
      <c r="AK14" t="s">
        <v>2939</v>
      </c>
      <c r="AY14" t="s">
        <v>2330</v>
      </c>
      <c r="AZ14" t="s">
        <v>2940</v>
      </c>
      <c r="BE14" t="s">
        <v>1499</v>
      </c>
      <c r="BF14" t="s">
        <v>2941</v>
      </c>
      <c r="BH14" t="s">
        <v>2942</v>
      </c>
      <c r="BI14" t="s">
        <v>2943</v>
      </c>
      <c r="BS14" t="s">
        <v>2133</v>
      </c>
      <c r="BT14" t="s">
        <v>2944</v>
      </c>
      <c r="BY14" t="s">
        <v>2945</v>
      </c>
      <c r="BZ14" t="s">
        <v>2946</v>
      </c>
    </row>
    <row r="15" spans="1:84" x14ac:dyDescent="0.2">
      <c r="G15" t="s">
        <v>2947</v>
      </c>
      <c r="H15" t="s">
        <v>2948</v>
      </c>
      <c r="AK15" t="s">
        <v>2949</v>
      </c>
      <c r="AY15" t="s">
        <v>2323</v>
      </c>
      <c r="AZ15" t="s">
        <v>2950</v>
      </c>
      <c r="BE15" t="s">
        <v>1521</v>
      </c>
      <c r="BF15" t="s">
        <v>2951</v>
      </c>
      <c r="BH15" t="s">
        <v>1585</v>
      </c>
      <c r="BI15" t="s">
        <v>2952</v>
      </c>
      <c r="BS15" t="s">
        <v>2054</v>
      </c>
      <c r="BT15" t="s">
        <v>2953</v>
      </c>
      <c r="BY15" t="s">
        <v>2954</v>
      </c>
      <c r="BZ15" t="s">
        <v>2955</v>
      </c>
    </row>
    <row r="16" spans="1:84" x14ac:dyDescent="0.2">
      <c r="G16" t="s">
        <v>2956</v>
      </c>
      <c r="H16" t="s">
        <v>2957</v>
      </c>
      <c r="AK16" t="s">
        <v>2958</v>
      </c>
      <c r="AY16" t="s">
        <v>2337</v>
      </c>
      <c r="AZ16" t="s">
        <v>2959</v>
      </c>
      <c r="BE16" t="s">
        <v>1520</v>
      </c>
      <c r="BF16" t="s">
        <v>2960</v>
      </c>
      <c r="BH16" t="s">
        <v>2961</v>
      </c>
      <c r="BI16" t="s">
        <v>2962</v>
      </c>
      <c r="BS16" t="s">
        <v>2025</v>
      </c>
      <c r="BT16" t="s">
        <v>2963</v>
      </c>
      <c r="BY16" t="s">
        <v>2964</v>
      </c>
      <c r="BZ16" t="s">
        <v>2965</v>
      </c>
    </row>
    <row r="17" spans="37:78" x14ac:dyDescent="0.2">
      <c r="AK17" t="s">
        <v>2966</v>
      </c>
      <c r="AY17" t="s">
        <v>2328</v>
      </c>
      <c r="AZ17" t="s">
        <v>2967</v>
      </c>
      <c r="BH17" t="s">
        <v>2968</v>
      </c>
      <c r="BI17" t="s">
        <v>2969</v>
      </c>
      <c r="BS17" t="s">
        <v>2072</v>
      </c>
      <c r="BT17" t="s">
        <v>2970</v>
      </c>
      <c r="BY17" t="s">
        <v>2971</v>
      </c>
      <c r="BZ17" t="s">
        <v>2972</v>
      </c>
    </row>
    <row r="18" spans="37:78" x14ac:dyDescent="0.2">
      <c r="AK18" t="s">
        <v>2973</v>
      </c>
      <c r="AY18" t="s">
        <v>2317</v>
      </c>
      <c r="AZ18" t="s">
        <v>2974</v>
      </c>
      <c r="BH18" t="s">
        <v>1495</v>
      </c>
      <c r="BI18" t="s">
        <v>2975</v>
      </c>
      <c r="BS18" t="s">
        <v>2976</v>
      </c>
      <c r="BT18" t="s">
        <v>2977</v>
      </c>
      <c r="BY18" t="s">
        <v>2978</v>
      </c>
      <c r="BZ18" t="s">
        <v>2979</v>
      </c>
    </row>
    <row r="19" spans="37:78" x14ac:dyDescent="0.2">
      <c r="AK19" t="s">
        <v>2980</v>
      </c>
      <c r="AY19" t="s">
        <v>2353</v>
      </c>
      <c r="AZ19" t="s">
        <v>2981</v>
      </c>
      <c r="BH19" t="s">
        <v>2982</v>
      </c>
      <c r="BI19" t="s">
        <v>2983</v>
      </c>
      <c r="BS19" t="s">
        <v>1997</v>
      </c>
      <c r="BT19" t="s">
        <v>2984</v>
      </c>
      <c r="BY19" t="s">
        <v>2985</v>
      </c>
      <c r="BZ19" t="s">
        <v>2986</v>
      </c>
    </row>
    <row r="20" spans="37:78" x14ac:dyDescent="0.2">
      <c r="AK20" t="s">
        <v>2987</v>
      </c>
      <c r="AY20" t="s">
        <v>2344</v>
      </c>
      <c r="AZ20" t="s">
        <v>2988</v>
      </c>
      <c r="BH20" t="s">
        <v>2989</v>
      </c>
      <c r="BI20" t="s">
        <v>2990</v>
      </c>
      <c r="BS20" t="s">
        <v>2991</v>
      </c>
      <c r="BT20" t="s">
        <v>2992</v>
      </c>
      <c r="BY20" t="s">
        <v>1654</v>
      </c>
      <c r="BZ20" t="s">
        <v>2993</v>
      </c>
    </row>
    <row r="21" spans="37:78" x14ac:dyDescent="0.2">
      <c r="AK21" t="s">
        <v>2994</v>
      </c>
      <c r="AY21" t="s">
        <v>2301</v>
      </c>
      <c r="AZ21" t="s">
        <v>2995</v>
      </c>
      <c r="BH21" t="s">
        <v>2996</v>
      </c>
      <c r="BI21" t="s">
        <v>2997</v>
      </c>
      <c r="BS21" t="s">
        <v>2066</v>
      </c>
      <c r="BT21" t="s">
        <v>2998</v>
      </c>
      <c r="BY21" t="s">
        <v>2999</v>
      </c>
      <c r="BZ21" t="s">
        <v>3000</v>
      </c>
    </row>
    <row r="22" spans="37:78" x14ac:dyDescent="0.2">
      <c r="AK22" t="s">
        <v>3001</v>
      </c>
      <c r="AY22" t="s">
        <v>2302</v>
      </c>
      <c r="AZ22" t="s">
        <v>3002</v>
      </c>
      <c r="BH22" t="s">
        <v>3003</v>
      </c>
      <c r="BI22" t="s">
        <v>3004</v>
      </c>
      <c r="BS22" t="s">
        <v>2026</v>
      </c>
      <c r="BT22" t="s">
        <v>3005</v>
      </c>
      <c r="BY22" t="s">
        <v>226</v>
      </c>
      <c r="BZ22" t="s">
        <v>3006</v>
      </c>
    </row>
    <row r="23" spans="37:78" x14ac:dyDescent="0.2">
      <c r="AK23" t="s">
        <v>3007</v>
      </c>
      <c r="AY23" t="s">
        <v>2356</v>
      </c>
      <c r="AZ23" t="s">
        <v>3008</v>
      </c>
      <c r="BH23" t="s">
        <v>3009</v>
      </c>
      <c r="BI23" t="s">
        <v>3010</v>
      </c>
      <c r="BS23" t="s">
        <v>1998</v>
      </c>
      <c r="BT23" t="s">
        <v>3011</v>
      </c>
      <c r="BY23" t="s">
        <v>359</v>
      </c>
      <c r="BZ23" t="s">
        <v>3012</v>
      </c>
    </row>
    <row r="24" spans="37:78" x14ac:dyDescent="0.2">
      <c r="AK24" t="s">
        <v>3013</v>
      </c>
      <c r="AY24" t="s">
        <v>2362</v>
      </c>
      <c r="AZ24" t="s">
        <v>3014</v>
      </c>
      <c r="BH24" t="s">
        <v>3015</v>
      </c>
      <c r="BI24" t="s">
        <v>3016</v>
      </c>
      <c r="BS24" t="s">
        <v>2048</v>
      </c>
      <c r="BT24" t="s">
        <v>3017</v>
      </c>
      <c r="BY24" t="s">
        <v>360</v>
      </c>
      <c r="BZ24" t="s">
        <v>3018</v>
      </c>
    </row>
    <row r="25" spans="37:78" x14ac:dyDescent="0.2">
      <c r="AK25" t="s">
        <v>3019</v>
      </c>
      <c r="AY25" t="s">
        <v>2360</v>
      </c>
      <c r="AZ25" t="s">
        <v>3020</v>
      </c>
      <c r="BH25" t="s">
        <v>3021</v>
      </c>
      <c r="BI25" t="s">
        <v>3022</v>
      </c>
      <c r="BS25" t="s">
        <v>2056</v>
      </c>
      <c r="BT25" t="s">
        <v>3023</v>
      </c>
      <c r="BY25" t="s">
        <v>3024</v>
      </c>
      <c r="BZ25" t="s">
        <v>3025</v>
      </c>
    </row>
    <row r="26" spans="37:78" x14ac:dyDescent="0.2">
      <c r="AK26" t="s">
        <v>3026</v>
      </c>
      <c r="AY26" t="s">
        <v>2340</v>
      </c>
      <c r="AZ26" t="s">
        <v>3027</v>
      </c>
      <c r="BH26" t="s">
        <v>3028</v>
      </c>
      <c r="BI26" t="s">
        <v>3029</v>
      </c>
      <c r="BS26" t="s">
        <v>3030</v>
      </c>
      <c r="BT26" t="s">
        <v>3031</v>
      </c>
      <c r="BY26" t="s">
        <v>3032</v>
      </c>
      <c r="BZ26" t="s">
        <v>3033</v>
      </c>
    </row>
    <row r="27" spans="37:78" x14ac:dyDescent="0.2">
      <c r="AK27" t="s">
        <v>3034</v>
      </c>
      <c r="AY27" t="s">
        <v>3035</v>
      </c>
      <c r="AZ27" t="s">
        <v>3036</v>
      </c>
      <c r="BH27" t="s">
        <v>3037</v>
      </c>
      <c r="BI27" t="s">
        <v>3038</v>
      </c>
      <c r="BS27" t="s">
        <v>2020</v>
      </c>
      <c r="BT27" t="s">
        <v>3039</v>
      </c>
      <c r="BY27" t="s">
        <v>3040</v>
      </c>
      <c r="BZ27" t="s">
        <v>3041</v>
      </c>
    </row>
    <row r="28" spans="37:78" x14ac:dyDescent="0.2">
      <c r="AK28" t="s">
        <v>3042</v>
      </c>
      <c r="AY28" t="s">
        <v>3043</v>
      </c>
      <c r="AZ28" t="s">
        <v>3044</v>
      </c>
      <c r="BH28" t="s">
        <v>3045</v>
      </c>
      <c r="BI28" t="s">
        <v>3046</v>
      </c>
      <c r="BS28" t="s">
        <v>2079</v>
      </c>
      <c r="BT28" t="s">
        <v>3047</v>
      </c>
      <c r="BY28" t="s">
        <v>227</v>
      </c>
      <c r="BZ28" t="s">
        <v>3048</v>
      </c>
    </row>
    <row r="29" spans="37:78" x14ac:dyDescent="0.2">
      <c r="AK29" t="s">
        <v>2030</v>
      </c>
      <c r="AY29" t="s">
        <v>3049</v>
      </c>
      <c r="AZ29" t="s">
        <v>3050</v>
      </c>
      <c r="BH29" t="s">
        <v>1682</v>
      </c>
      <c r="BI29" t="s">
        <v>3051</v>
      </c>
      <c r="BS29" t="s">
        <v>2134</v>
      </c>
      <c r="BT29" t="s">
        <v>3052</v>
      </c>
      <c r="BY29" t="s">
        <v>3053</v>
      </c>
      <c r="BZ29" t="s">
        <v>3054</v>
      </c>
    </row>
    <row r="30" spans="37:78" x14ac:dyDescent="0.2">
      <c r="AK30" t="s">
        <v>3055</v>
      </c>
      <c r="AY30" t="s">
        <v>2341</v>
      </c>
      <c r="AZ30" t="s">
        <v>3056</v>
      </c>
      <c r="BH30" t="s">
        <v>3057</v>
      </c>
      <c r="BI30" t="s">
        <v>3058</v>
      </c>
      <c r="BS30" t="s">
        <v>2041</v>
      </c>
      <c r="BT30" t="s">
        <v>3059</v>
      </c>
      <c r="BY30" t="s">
        <v>3060</v>
      </c>
      <c r="BZ30" t="s">
        <v>3061</v>
      </c>
    </row>
    <row r="31" spans="37:78" x14ac:dyDescent="0.2">
      <c r="AK31" t="s">
        <v>3062</v>
      </c>
      <c r="AY31" t="s">
        <v>2342</v>
      </c>
      <c r="AZ31" t="s">
        <v>3063</v>
      </c>
      <c r="BH31" t="s">
        <v>3064</v>
      </c>
      <c r="BI31" t="s">
        <v>3065</v>
      </c>
      <c r="BS31" t="s">
        <v>2043</v>
      </c>
      <c r="BT31" t="s">
        <v>3066</v>
      </c>
      <c r="BY31" t="s">
        <v>3067</v>
      </c>
      <c r="BZ31" t="s">
        <v>3068</v>
      </c>
    </row>
    <row r="32" spans="37:78" x14ac:dyDescent="0.2">
      <c r="AK32" t="s">
        <v>3069</v>
      </c>
      <c r="AY32" t="s">
        <v>2318</v>
      </c>
      <c r="AZ32" t="s">
        <v>3070</v>
      </c>
      <c r="BH32" t="s">
        <v>3071</v>
      </c>
      <c r="BI32" t="s">
        <v>3072</v>
      </c>
      <c r="BS32" t="s">
        <v>2061</v>
      </c>
      <c r="BT32" t="s">
        <v>3073</v>
      </c>
      <c r="BY32" t="s">
        <v>215</v>
      </c>
      <c r="BZ32" t="s">
        <v>3074</v>
      </c>
    </row>
    <row r="33" spans="37:78" x14ac:dyDescent="0.2">
      <c r="AK33" t="s">
        <v>3075</v>
      </c>
      <c r="AY33" t="s">
        <v>3076</v>
      </c>
      <c r="AZ33" t="s">
        <v>3077</v>
      </c>
      <c r="BH33" t="s">
        <v>1545</v>
      </c>
      <c r="BI33" t="s">
        <v>3078</v>
      </c>
      <c r="BS33" t="s">
        <v>1999</v>
      </c>
      <c r="BT33" t="s">
        <v>3079</v>
      </c>
      <c r="BY33" t="s">
        <v>1901</v>
      </c>
      <c r="BZ33" t="s">
        <v>3080</v>
      </c>
    </row>
    <row r="34" spans="37:78" x14ac:dyDescent="0.2">
      <c r="AK34" t="s">
        <v>3081</v>
      </c>
      <c r="AY34" t="s">
        <v>2319</v>
      </c>
      <c r="AZ34" t="s">
        <v>3082</v>
      </c>
      <c r="BH34" t="s">
        <v>3083</v>
      </c>
      <c r="BI34" t="s">
        <v>3084</v>
      </c>
      <c r="BS34" t="s">
        <v>2000</v>
      </c>
      <c r="BT34" t="s">
        <v>3085</v>
      </c>
      <c r="BY34" t="s">
        <v>216</v>
      </c>
      <c r="BZ34" t="s">
        <v>3086</v>
      </c>
    </row>
    <row r="35" spans="37:78" x14ac:dyDescent="0.2">
      <c r="AK35" t="s">
        <v>3087</v>
      </c>
      <c r="AY35" t="s">
        <v>2336</v>
      </c>
      <c r="AZ35" t="s">
        <v>3088</v>
      </c>
      <c r="BH35" t="s">
        <v>3089</v>
      </c>
      <c r="BI35" t="s">
        <v>3090</v>
      </c>
      <c r="BS35" t="s">
        <v>2001</v>
      </c>
      <c r="BT35" t="s">
        <v>3091</v>
      </c>
      <c r="BY35" t="s">
        <v>220</v>
      </c>
      <c r="BZ35" t="s">
        <v>3092</v>
      </c>
    </row>
    <row r="36" spans="37:78" x14ac:dyDescent="0.2">
      <c r="AK36" t="s">
        <v>3093</v>
      </c>
      <c r="AY36" t="s">
        <v>3094</v>
      </c>
      <c r="AZ36" t="s">
        <v>3095</v>
      </c>
      <c r="BH36" t="s">
        <v>3096</v>
      </c>
      <c r="BI36" t="s">
        <v>3097</v>
      </c>
      <c r="BS36" t="s">
        <v>2002</v>
      </c>
      <c r="BT36" t="s">
        <v>3098</v>
      </c>
      <c r="BY36" t="s">
        <v>218</v>
      </c>
      <c r="BZ36" t="s">
        <v>3099</v>
      </c>
    </row>
    <row r="37" spans="37:78" x14ac:dyDescent="0.2">
      <c r="AK37" t="s">
        <v>3100</v>
      </c>
      <c r="AY37" t="s">
        <v>2359</v>
      </c>
      <c r="AZ37" t="s">
        <v>3101</v>
      </c>
      <c r="BH37" t="s">
        <v>3102</v>
      </c>
      <c r="BI37" t="s">
        <v>3103</v>
      </c>
      <c r="BS37" t="s">
        <v>3104</v>
      </c>
      <c r="BT37" t="s">
        <v>3105</v>
      </c>
      <c r="BY37" t="s">
        <v>214</v>
      </c>
      <c r="BZ37" t="s">
        <v>3106</v>
      </c>
    </row>
    <row r="38" spans="37:78" x14ac:dyDescent="0.2">
      <c r="AK38" t="s">
        <v>3107</v>
      </c>
      <c r="AY38" t="s">
        <v>2320</v>
      </c>
      <c r="AZ38" t="s">
        <v>3108</v>
      </c>
      <c r="BH38" t="s">
        <v>3109</v>
      </c>
      <c r="BI38" t="s">
        <v>3110</v>
      </c>
      <c r="BS38" t="s">
        <v>3111</v>
      </c>
      <c r="BT38" t="s">
        <v>3112</v>
      </c>
      <c r="BY38" t="s">
        <v>221</v>
      </c>
      <c r="BZ38" t="s">
        <v>3113</v>
      </c>
    </row>
    <row r="39" spans="37:78" x14ac:dyDescent="0.2">
      <c r="AK39" t="s">
        <v>2124</v>
      </c>
      <c r="AY39" t="s">
        <v>2303</v>
      </c>
      <c r="AZ39" t="s">
        <v>3114</v>
      </c>
      <c r="BH39" t="s">
        <v>3115</v>
      </c>
      <c r="BI39" t="s">
        <v>3116</v>
      </c>
      <c r="BS39" t="s">
        <v>2150</v>
      </c>
      <c r="BT39" t="s">
        <v>3117</v>
      </c>
      <c r="BY39" t="s">
        <v>3118</v>
      </c>
      <c r="BZ39" t="s">
        <v>3119</v>
      </c>
    </row>
    <row r="40" spans="37:78" x14ac:dyDescent="0.2">
      <c r="AK40" t="s">
        <v>3120</v>
      </c>
      <c r="AY40" t="s">
        <v>2366</v>
      </c>
      <c r="AZ40" t="s">
        <v>3121</v>
      </c>
      <c r="BH40" t="s">
        <v>3122</v>
      </c>
      <c r="BI40" t="s">
        <v>3123</v>
      </c>
      <c r="BS40" t="s">
        <v>3124</v>
      </c>
      <c r="BT40" t="s">
        <v>3125</v>
      </c>
      <c r="BY40" t="s">
        <v>3126</v>
      </c>
      <c r="BZ40" t="s">
        <v>3127</v>
      </c>
    </row>
    <row r="41" spans="37:78" x14ac:dyDescent="0.2">
      <c r="AK41" t="s">
        <v>3128</v>
      </c>
      <c r="AY41" t="s">
        <v>3129</v>
      </c>
      <c r="AZ41" t="s">
        <v>3130</v>
      </c>
      <c r="BH41" t="s">
        <v>3131</v>
      </c>
      <c r="BI41" t="s">
        <v>3132</v>
      </c>
      <c r="BS41" t="s">
        <v>2044</v>
      </c>
      <c r="BT41" t="s">
        <v>3133</v>
      </c>
      <c r="BY41" t="s">
        <v>212</v>
      </c>
      <c r="BZ41" t="s">
        <v>3134</v>
      </c>
    </row>
    <row r="42" spans="37:78" x14ac:dyDescent="0.2">
      <c r="AK42" t="s">
        <v>3135</v>
      </c>
      <c r="AY42" t="s">
        <v>2368</v>
      </c>
      <c r="AZ42" t="s">
        <v>3136</v>
      </c>
      <c r="BH42" t="s">
        <v>3137</v>
      </c>
      <c r="BI42" t="s">
        <v>3138</v>
      </c>
      <c r="BS42" t="s">
        <v>2045</v>
      </c>
      <c r="BT42" t="s">
        <v>3139</v>
      </c>
      <c r="BY42" t="s">
        <v>3140</v>
      </c>
      <c r="BZ42" t="s">
        <v>3141</v>
      </c>
    </row>
    <row r="43" spans="37:78" x14ac:dyDescent="0.2">
      <c r="AK43" t="s">
        <v>2167</v>
      </c>
      <c r="AY43" t="s">
        <v>2345</v>
      </c>
      <c r="AZ43" t="s">
        <v>3142</v>
      </c>
      <c r="BH43" t="s">
        <v>3143</v>
      </c>
      <c r="BI43" t="s">
        <v>3144</v>
      </c>
      <c r="BS43" t="s">
        <v>2122</v>
      </c>
      <c r="BT43" t="s">
        <v>3145</v>
      </c>
      <c r="BY43" t="s">
        <v>3146</v>
      </c>
      <c r="BZ43" t="s">
        <v>3147</v>
      </c>
    </row>
    <row r="44" spans="37:78" x14ac:dyDescent="0.2">
      <c r="AK44" t="s">
        <v>3148</v>
      </c>
      <c r="AY44" t="s">
        <v>2354</v>
      </c>
      <c r="AZ44" t="s">
        <v>3149</v>
      </c>
      <c r="BH44" t="s">
        <v>3150</v>
      </c>
      <c r="BI44" t="s">
        <v>3151</v>
      </c>
      <c r="BS44" t="s">
        <v>2123</v>
      </c>
      <c r="BT44" t="s">
        <v>3152</v>
      </c>
      <c r="BY44" t="s">
        <v>254</v>
      </c>
      <c r="BZ44" t="s">
        <v>3153</v>
      </c>
    </row>
    <row r="45" spans="37:78" x14ac:dyDescent="0.2">
      <c r="AK45" t="s">
        <v>3154</v>
      </c>
      <c r="AY45" t="s">
        <v>2329</v>
      </c>
      <c r="AZ45" t="s">
        <v>3155</v>
      </c>
      <c r="BH45" t="s">
        <v>3156</v>
      </c>
      <c r="BI45" t="s">
        <v>3157</v>
      </c>
      <c r="BS45" t="s">
        <v>2159</v>
      </c>
      <c r="BT45" t="s">
        <v>3158</v>
      </c>
      <c r="BY45" t="s">
        <v>3159</v>
      </c>
      <c r="BZ45" t="s">
        <v>3160</v>
      </c>
    </row>
    <row r="46" spans="37:78" x14ac:dyDescent="0.2">
      <c r="AK46" t="s">
        <v>3161</v>
      </c>
      <c r="AY46" t="s">
        <v>3162</v>
      </c>
      <c r="AZ46" t="s">
        <v>3163</v>
      </c>
      <c r="BH46" t="s">
        <v>3164</v>
      </c>
      <c r="BI46" t="s">
        <v>3165</v>
      </c>
      <c r="BS46" t="s">
        <v>3166</v>
      </c>
      <c r="BT46" t="s">
        <v>3167</v>
      </c>
      <c r="BY46" t="s">
        <v>265</v>
      </c>
      <c r="BZ46" t="s">
        <v>3168</v>
      </c>
    </row>
    <row r="47" spans="37:78" x14ac:dyDescent="0.2">
      <c r="AK47" t="s">
        <v>3169</v>
      </c>
      <c r="AY47" t="s">
        <v>2369</v>
      </c>
      <c r="AZ47" t="s">
        <v>3170</v>
      </c>
      <c r="BH47" t="s">
        <v>3171</v>
      </c>
      <c r="BI47" t="s">
        <v>3172</v>
      </c>
      <c r="BS47" t="s">
        <v>3173</v>
      </c>
      <c r="BT47" t="s">
        <v>3174</v>
      </c>
      <c r="BY47" t="s">
        <v>228</v>
      </c>
      <c r="BZ47" t="s">
        <v>3175</v>
      </c>
    </row>
    <row r="48" spans="37:78" x14ac:dyDescent="0.2">
      <c r="AK48" t="s">
        <v>3176</v>
      </c>
      <c r="AY48" t="s">
        <v>2372</v>
      </c>
      <c r="AZ48" t="s">
        <v>3177</v>
      </c>
      <c r="BH48" t="s">
        <v>3178</v>
      </c>
      <c r="BI48" t="s">
        <v>3179</v>
      </c>
      <c r="BS48" t="s">
        <v>3180</v>
      </c>
      <c r="BT48" t="s">
        <v>3181</v>
      </c>
      <c r="BY48" t="s">
        <v>229</v>
      </c>
      <c r="BZ48" t="s">
        <v>3182</v>
      </c>
    </row>
    <row r="49" spans="37:78" x14ac:dyDescent="0.2">
      <c r="AK49" t="s">
        <v>3183</v>
      </c>
      <c r="AY49" t="s">
        <v>2367</v>
      </c>
      <c r="AZ49" t="s">
        <v>3184</v>
      </c>
      <c r="BH49" t="s">
        <v>3185</v>
      </c>
      <c r="BI49" t="s">
        <v>3186</v>
      </c>
      <c r="BS49" t="s">
        <v>3187</v>
      </c>
      <c r="BT49" t="s">
        <v>3188</v>
      </c>
      <c r="BY49" t="s">
        <v>268</v>
      </c>
      <c r="BZ49" t="s">
        <v>3189</v>
      </c>
    </row>
    <row r="50" spans="37:78" x14ac:dyDescent="0.2">
      <c r="AK50" t="s">
        <v>3190</v>
      </c>
      <c r="AY50" t="s">
        <v>2304</v>
      </c>
      <c r="AZ50" t="s">
        <v>3191</v>
      </c>
      <c r="BS50" t="s">
        <v>2038</v>
      </c>
      <c r="BT50" t="s">
        <v>3192</v>
      </c>
      <c r="BY50" t="s">
        <v>267</v>
      </c>
      <c r="BZ50" t="s">
        <v>3193</v>
      </c>
    </row>
    <row r="51" spans="37:78" x14ac:dyDescent="0.2">
      <c r="AK51" t="s">
        <v>3194</v>
      </c>
      <c r="AY51" t="s">
        <v>2364</v>
      </c>
      <c r="AZ51" t="s">
        <v>3195</v>
      </c>
      <c r="BS51" t="s">
        <v>2153</v>
      </c>
      <c r="BT51" t="s">
        <v>3196</v>
      </c>
      <c r="BY51" t="s">
        <v>269</v>
      </c>
      <c r="BZ51" t="s">
        <v>3197</v>
      </c>
    </row>
    <row r="52" spans="37:78" x14ac:dyDescent="0.2">
      <c r="AK52" t="s">
        <v>3198</v>
      </c>
      <c r="AY52" t="s">
        <v>2291</v>
      </c>
      <c r="AZ52" t="s">
        <v>3199</v>
      </c>
      <c r="BS52" t="s">
        <v>2151</v>
      </c>
      <c r="BT52" t="s">
        <v>3200</v>
      </c>
      <c r="BY52" t="s">
        <v>257</v>
      </c>
      <c r="BZ52" t="s">
        <v>3201</v>
      </c>
    </row>
    <row r="53" spans="37:78" x14ac:dyDescent="0.2">
      <c r="AK53" t="s">
        <v>3202</v>
      </c>
      <c r="AY53" t="s">
        <v>2292</v>
      </c>
      <c r="AZ53" t="s">
        <v>3203</v>
      </c>
      <c r="BS53" t="s">
        <v>2090</v>
      </c>
      <c r="BT53" t="s">
        <v>3204</v>
      </c>
      <c r="BY53" t="s">
        <v>270</v>
      </c>
      <c r="BZ53" t="s">
        <v>3205</v>
      </c>
    </row>
    <row r="54" spans="37:78" x14ac:dyDescent="0.2">
      <c r="AK54" t="s">
        <v>2144</v>
      </c>
      <c r="AY54" t="s">
        <v>2295</v>
      </c>
      <c r="AZ54" t="s">
        <v>3206</v>
      </c>
      <c r="BS54" t="s">
        <v>2027</v>
      </c>
      <c r="BT54" t="s">
        <v>3207</v>
      </c>
      <c r="BY54" t="s">
        <v>3208</v>
      </c>
      <c r="BZ54" t="s">
        <v>3209</v>
      </c>
    </row>
    <row r="55" spans="37:78" x14ac:dyDescent="0.2">
      <c r="AK55" t="s">
        <v>3210</v>
      </c>
      <c r="AY55" t="s">
        <v>2324</v>
      </c>
      <c r="AZ55" t="s">
        <v>3211</v>
      </c>
      <c r="BS55" t="s">
        <v>3212</v>
      </c>
      <c r="BT55" t="s">
        <v>3213</v>
      </c>
      <c r="BY55" t="s">
        <v>264</v>
      </c>
      <c r="BZ55" t="s">
        <v>3214</v>
      </c>
    </row>
    <row r="56" spans="37:78" x14ac:dyDescent="0.2">
      <c r="AK56" t="s">
        <v>3215</v>
      </c>
      <c r="AY56" t="s">
        <v>2293</v>
      </c>
      <c r="AZ56" t="s">
        <v>3216</v>
      </c>
      <c r="BS56" t="s">
        <v>3217</v>
      </c>
      <c r="BT56" t="s">
        <v>3218</v>
      </c>
      <c r="BY56" t="s">
        <v>230</v>
      </c>
      <c r="BZ56" t="s">
        <v>3219</v>
      </c>
    </row>
    <row r="57" spans="37:78" x14ac:dyDescent="0.2">
      <c r="AK57" t="s">
        <v>3220</v>
      </c>
      <c r="AY57" t="s">
        <v>2358</v>
      </c>
      <c r="AZ57" t="s">
        <v>3221</v>
      </c>
      <c r="BS57" t="s">
        <v>3222</v>
      </c>
      <c r="BT57" t="s">
        <v>3223</v>
      </c>
      <c r="BY57" t="s">
        <v>271</v>
      </c>
      <c r="BZ57" t="s">
        <v>3224</v>
      </c>
    </row>
    <row r="58" spans="37:78" x14ac:dyDescent="0.2">
      <c r="AK58" t="s">
        <v>3225</v>
      </c>
      <c r="AY58" t="s">
        <v>2365</v>
      </c>
      <c r="AZ58" t="s">
        <v>3226</v>
      </c>
      <c r="BS58" t="s">
        <v>2125</v>
      </c>
      <c r="BT58" t="s">
        <v>3227</v>
      </c>
      <c r="BY58" t="s">
        <v>1794</v>
      </c>
      <c r="BZ58" t="s">
        <v>3228</v>
      </c>
    </row>
    <row r="59" spans="37:78" x14ac:dyDescent="0.2">
      <c r="AK59" t="s">
        <v>3229</v>
      </c>
      <c r="AY59" t="s">
        <v>2338</v>
      </c>
      <c r="AZ59" t="s">
        <v>3230</v>
      </c>
      <c r="BS59" t="s">
        <v>2128</v>
      </c>
      <c r="BT59" t="s">
        <v>3231</v>
      </c>
      <c r="BY59" t="s">
        <v>259</v>
      </c>
      <c r="BZ59" t="s">
        <v>3232</v>
      </c>
    </row>
    <row r="60" spans="37:78" x14ac:dyDescent="0.2">
      <c r="AK60" t="s">
        <v>3233</v>
      </c>
      <c r="AY60" t="s">
        <v>2343</v>
      </c>
      <c r="AZ60" t="s">
        <v>3234</v>
      </c>
      <c r="BS60" t="s">
        <v>3235</v>
      </c>
      <c r="BT60" t="s">
        <v>3236</v>
      </c>
      <c r="BY60" t="s">
        <v>3237</v>
      </c>
      <c r="BZ60" t="s">
        <v>3238</v>
      </c>
    </row>
    <row r="61" spans="37:78" x14ac:dyDescent="0.2">
      <c r="AK61" t="s">
        <v>3239</v>
      </c>
      <c r="AY61" t="s">
        <v>2313</v>
      </c>
      <c r="AZ61" t="s">
        <v>3240</v>
      </c>
      <c r="BS61" t="s">
        <v>2028</v>
      </c>
      <c r="BT61" t="s">
        <v>3241</v>
      </c>
      <c r="BY61" t="s">
        <v>1660</v>
      </c>
      <c r="BZ61" t="s">
        <v>3242</v>
      </c>
    </row>
    <row r="62" spans="37:78" x14ac:dyDescent="0.2">
      <c r="AK62" t="s">
        <v>3243</v>
      </c>
      <c r="AY62" t="s">
        <v>2350</v>
      </c>
      <c r="AZ62" t="s">
        <v>3244</v>
      </c>
      <c r="BS62" t="s">
        <v>3245</v>
      </c>
      <c r="BT62" t="s">
        <v>3246</v>
      </c>
      <c r="BY62" t="s">
        <v>258</v>
      </c>
      <c r="BZ62" t="s">
        <v>3247</v>
      </c>
    </row>
    <row r="63" spans="37:78" x14ac:dyDescent="0.2">
      <c r="AK63" t="s">
        <v>3248</v>
      </c>
      <c r="AY63" t="s">
        <v>2322</v>
      </c>
      <c r="AZ63" t="s">
        <v>3249</v>
      </c>
      <c r="BS63" t="s">
        <v>3250</v>
      </c>
      <c r="BT63" t="s">
        <v>3251</v>
      </c>
      <c r="BY63" t="s">
        <v>231</v>
      </c>
      <c r="BZ63" t="s">
        <v>3252</v>
      </c>
    </row>
    <row r="64" spans="37:78" x14ac:dyDescent="0.2">
      <c r="AK64" t="s">
        <v>3253</v>
      </c>
      <c r="AY64" t="s">
        <v>2305</v>
      </c>
      <c r="AZ64" t="s">
        <v>3254</v>
      </c>
      <c r="BS64" t="s">
        <v>2086</v>
      </c>
      <c r="BT64" t="s">
        <v>3255</v>
      </c>
      <c r="BY64" t="s">
        <v>232</v>
      </c>
      <c r="BZ64" t="s">
        <v>3256</v>
      </c>
    </row>
    <row r="65" spans="37:78" x14ac:dyDescent="0.2">
      <c r="AK65" t="s">
        <v>2129</v>
      </c>
      <c r="AY65" t="s">
        <v>2310</v>
      </c>
      <c r="AZ65" t="s">
        <v>3257</v>
      </c>
      <c r="BS65" t="s">
        <v>2154</v>
      </c>
      <c r="BT65" t="s">
        <v>3258</v>
      </c>
      <c r="BY65" t="s">
        <v>260</v>
      </c>
      <c r="BZ65" t="s">
        <v>3259</v>
      </c>
    </row>
    <row r="66" spans="37:78" x14ac:dyDescent="0.2">
      <c r="AK66" t="s">
        <v>3260</v>
      </c>
      <c r="AY66" t="s">
        <v>2349</v>
      </c>
      <c r="AZ66" t="s">
        <v>3261</v>
      </c>
      <c r="BS66" t="s">
        <v>2109</v>
      </c>
      <c r="BT66" t="s">
        <v>3262</v>
      </c>
      <c r="BY66" t="s">
        <v>3263</v>
      </c>
      <c r="BZ66" t="s">
        <v>3264</v>
      </c>
    </row>
    <row r="67" spans="37:78" x14ac:dyDescent="0.2">
      <c r="AK67" t="s">
        <v>3265</v>
      </c>
      <c r="AY67" t="s">
        <v>2371</v>
      </c>
      <c r="AZ67" t="s">
        <v>3266</v>
      </c>
      <c r="BS67" t="s">
        <v>2116</v>
      </c>
      <c r="BT67" t="s">
        <v>3267</v>
      </c>
      <c r="BY67" t="s">
        <v>261</v>
      </c>
      <c r="BZ67" t="s">
        <v>3268</v>
      </c>
    </row>
    <row r="68" spans="37:78" x14ac:dyDescent="0.2">
      <c r="AK68" t="s">
        <v>3269</v>
      </c>
      <c r="AY68" t="s">
        <v>3270</v>
      </c>
      <c r="AZ68" t="s">
        <v>3271</v>
      </c>
      <c r="BS68" t="s">
        <v>2074</v>
      </c>
      <c r="BT68" t="s">
        <v>3272</v>
      </c>
      <c r="BY68" t="s">
        <v>262</v>
      </c>
      <c r="BZ68" t="s">
        <v>3273</v>
      </c>
    </row>
    <row r="69" spans="37:78" x14ac:dyDescent="0.2">
      <c r="AK69" t="s">
        <v>3274</v>
      </c>
      <c r="AY69" t="s">
        <v>3275</v>
      </c>
      <c r="AZ69" t="s">
        <v>3276</v>
      </c>
      <c r="BS69" t="s">
        <v>2117</v>
      </c>
      <c r="BT69" t="s">
        <v>3277</v>
      </c>
      <c r="BY69" t="s">
        <v>3278</v>
      </c>
      <c r="BZ69" t="s">
        <v>3279</v>
      </c>
    </row>
    <row r="70" spans="37:78" x14ac:dyDescent="0.2">
      <c r="AK70" t="s">
        <v>2049</v>
      </c>
      <c r="AY70" t="s">
        <v>2347</v>
      </c>
      <c r="AZ70" t="s">
        <v>3280</v>
      </c>
      <c r="BS70" t="s">
        <v>2029</v>
      </c>
      <c r="BT70" t="s">
        <v>3281</v>
      </c>
      <c r="BY70" t="s">
        <v>233</v>
      </c>
      <c r="BZ70" t="s">
        <v>3282</v>
      </c>
    </row>
    <row r="71" spans="37:78" x14ac:dyDescent="0.2">
      <c r="AK71" t="s">
        <v>3283</v>
      </c>
      <c r="AY71" t="s">
        <v>2361</v>
      </c>
      <c r="AZ71" t="s">
        <v>3284</v>
      </c>
      <c r="BS71" t="s">
        <v>3285</v>
      </c>
      <c r="BT71" t="s">
        <v>3286</v>
      </c>
      <c r="BY71" t="s">
        <v>3287</v>
      </c>
      <c r="BZ71" t="s">
        <v>3288</v>
      </c>
    </row>
    <row r="72" spans="37:78" x14ac:dyDescent="0.2">
      <c r="AK72" t="s">
        <v>3289</v>
      </c>
      <c r="AY72" t="s">
        <v>3290</v>
      </c>
      <c r="AZ72" t="s">
        <v>3291</v>
      </c>
      <c r="BS72" t="s">
        <v>2102</v>
      </c>
      <c r="BT72" t="s">
        <v>3292</v>
      </c>
      <c r="BY72" t="s">
        <v>234</v>
      </c>
      <c r="BZ72" t="s">
        <v>3293</v>
      </c>
    </row>
    <row r="73" spans="37:78" x14ac:dyDescent="0.2">
      <c r="AK73" t="s">
        <v>3294</v>
      </c>
      <c r="AY73" t="s">
        <v>3295</v>
      </c>
      <c r="AZ73" t="s">
        <v>3296</v>
      </c>
      <c r="BS73" t="s">
        <v>3297</v>
      </c>
      <c r="BT73" t="s">
        <v>3298</v>
      </c>
      <c r="BY73" t="s">
        <v>249</v>
      </c>
      <c r="BZ73" t="s">
        <v>3299</v>
      </c>
    </row>
    <row r="74" spans="37:78" x14ac:dyDescent="0.2">
      <c r="AK74" t="s">
        <v>3300</v>
      </c>
      <c r="AY74" t="s">
        <v>2290</v>
      </c>
      <c r="AZ74" t="s">
        <v>3301</v>
      </c>
      <c r="BS74" t="s">
        <v>3302</v>
      </c>
      <c r="BT74" t="s">
        <v>3303</v>
      </c>
      <c r="BY74" t="s">
        <v>250</v>
      </c>
      <c r="BZ74" t="s">
        <v>3304</v>
      </c>
    </row>
    <row r="75" spans="37:78" x14ac:dyDescent="0.2">
      <c r="AK75" t="s">
        <v>3305</v>
      </c>
      <c r="AY75" t="s">
        <v>2352</v>
      </c>
      <c r="AZ75" t="s">
        <v>3306</v>
      </c>
      <c r="BS75" t="s">
        <v>3307</v>
      </c>
      <c r="BT75" t="s">
        <v>3308</v>
      </c>
      <c r="BY75" t="s">
        <v>245</v>
      </c>
      <c r="BZ75" t="s">
        <v>3309</v>
      </c>
    </row>
    <row r="76" spans="37:78" x14ac:dyDescent="0.2">
      <c r="AK76" t="s">
        <v>3310</v>
      </c>
      <c r="AY76" t="s">
        <v>3311</v>
      </c>
      <c r="AZ76" t="s">
        <v>3312</v>
      </c>
      <c r="BS76" t="s">
        <v>2201</v>
      </c>
      <c r="BT76" t="s">
        <v>3313</v>
      </c>
      <c r="BY76" t="s">
        <v>246</v>
      </c>
      <c r="BZ76" t="s">
        <v>3314</v>
      </c>
    </row>
    <row r="77" spans="37:78" x14ac:dyDescent="0.2">
      <c r="AK77" t="s">
        <v>3315</v>
      </c>
      <c r="AY77" t="s">
        <v>2325</v>
      </c>
      <c r="AZ77" t="s">
        <v>3316</v>
      </c>
      <c r="BS77" t="s">
        <v>2203</v>
      </c>
      <c r="BT77" t="s">
        <v>3317</v>
      </c>
      <c r="BY77" t="s">
        <v>251</v>
      </c>
      <c r="BZ77" t="s">
        <v>3318</v>
      </c>
    </row>
    <row r="78" spans="37:78" x14ac:dyDescent="0.2">
      <c r="AK78" t="s">
        <v>3319</v>
      </c>
      <c r="AY78" t="s">
        <v>2326</v>
      </c>
      <c r="AZ78" t="s">
        <v>3320</v>
      </c>
      <c r="BS78" t="s">
        <v>3321</v>
      </c>
      <c r="BT78" t="s">
        <v>3322</v>
      </c>
      <c r="BY78" t="s">
        <v>252</v>
      </c>
      <c r="BZ78" t="s">
        <v>3323</v>
      </c>
    </row>
    <row r="79" spans="37:78" x14ac:dyDescent="0.2">
      <c r="AK79" t="s">
        <v>3324</v>
      </c>
      <c r="AY79" t="s">
        <v>2327</v>
      </c>
      <c r="AZ79" t="s">
        <v>3325</v>
      </c>
      <c r="BS79" t="s">
        <v>2140</v>
      </c>
      <c r="BT79" t="s">
        <v>3326</v>
      </c>
      <c r="BY79" t="s">
        <v>361</v>
      </c>
      <c r="BZ79" t="s">
        <v>3327</v>
      </c>
    </row>
    <row r="80" spans="37:78" x14ac:dyDescent="0.2">
      <c r="AK80" t="s">
        <v>3328</v>
      </c>
      <c r="AY80" t="s">
        <v>2308</v>
      </c>
      <c r="AZ80" t="s">
        <v>3329</v>
      </c>
      <c r="BS80" t="s">
        <v>3330</v>
      </c>
      <c r="BT80" t="s">
        <v>3331</v>
      </c>
      <c r="BY80" t="s">
        <v>3332</v>
      </c>
      <c r="BZ80" t="s">
        <v>3333</v>
      </c>
    </row>
    <row r="81" spans="37:78" x14ac:dyDescent="0.2">
      <c r="AK81" t="s">
        <v>3334</v>
      </c>
      <c r="AY81" t="s">
        <v>2315</v>
      </c>
      <c r="AZ81" t="s">
        <v>3335</v>
      </c>
      <c r="BS81" t="s">
        <v>2010</v>
      </c>
      <c r="BT81" t="s">
        <v>3336</v>
      </c>
      <c r="BY81" t="s">
        <v>210</v>
      </c>
      <c r="BZ81" t="s">
        <v>3337</v>
      </c>
    </row>
    <row r="82" spans="37:78" x14ac:dyDescent="0.2">
      <c r="AK82" t="s">
        <v>3338</v>
      </c>
      <c r="AY82" t="s">
        <v>2316</v>
      </c>
      <c r="AZ82" t="s">
        <v>3339</v>
      </c>
      <c r="BS82" t="s">
        <v>2202</v>
      </c>
      <c r="BT82" t="s">
        <v>3340</v>
      </c>
      <c r="BY82" t="s">
        <v>211</v>
      </c>
      <c r="BZ82" t="s">
        <v>3341</v>
      </c>
    </row>
    <row r="83" spans="37:78" x14ac:dyDescent="0.2">
      <c r="AK83" t="s">
        <v>3342</v>
      </c>
      <c r="AY83" t="s">
        <v>2348</v>
      </c>
      <c r="AZ83" t="s">
        <v>3343</v>
      </c>
      <c r="BS83" t="s">
        <v>3344</v>
      </c>
      <c r="BT83" t="s">
        <v>3345</v>
      </c>
      <c r="BY83" t="s">
        <v>3346</v>
      </c>
      <c r="BZ83" t="s">
        <v>3347</v>
      </c>
    </row>
    <row r="84" spans="37:78" x14ac:dyDescent="0.2">
      <c r="AK84" t="s">
        <v>3348</v>
      </c>
      <c r="AY84" t="s">
        <v>2306</v>
      </c>
      <c r="AZ84" t="s">
        <v>3349</v>
      </c>
      <c r="BS84" t="s">
        <v>3350</v>
      </c>
      <c r="BT84" t="s">
        <v>3351</v>
      </c>
      <c r="BY84" t="s">
        <v>325</v>
      </c>
      <c r="BZ84" t="s">
        <v>3352</v>
      </c>
    </row>
    <row r="85" spans="37:78" x14ac:dyDescent="0.2">
      <c r="AK85" t="s">
        <v>3353</v>
      </c>
      <c r="AY85" t="s">
        <v>2314</v>
      </c>
      <c r="AZ85" t="s">
        <v>3354</v>
      </c>
      <c r="BS85" t="s">
        <v>3355</v>
      </c>
      <c r="BT85" t="s">
        <v>3356</v>
      </c>
      <c r="BY85" t="s">
        <v>326</v>
      </c>
      <c r="BZ85" t="s">
        <v>3357</v>
      </c>
    </row>
    <row r="86" spans="37:78" x14ac:dyDescent="0.2">
      <c r="AK86" t="s">
        <v>2068</v>
      </c>
      <c r="AY86" t="s">
        <v>2297</v>
      </c>
      <c r="AZ86" t="s">
        <v>3358</v>
      </c>
      <c r="BS86" t="s">
        <v>3359</v>
      </c>
      <c r="BT86" t="s">
        <v>3360</v>
      </c>
      <c r="BY86" t="s">
        <v>327</v>
      </c>
      <c r="BZ86" t="s">
        <v>3361</v>
      </c>
    </row>
    <row r="87" spans="37:78" x14ac:dyDescent="0.2">
      <c r="AK87" t="s">
        <v>3362</v>
      </c>
      <c r="AY87" t="s">
        <v>2321</v>
      </c>
      <c r="AZ87" t="s">
        <v>3363</v>
      </c>
      <c r="BS87" t="s">
        <v>2204</v>
      </c>
      <c r="BT87" t="s">
        <v>3364</v>
      </c>
      <c r="BY87" t="s">
        <v>328</v>
      </c>
      <c r="BZ87" t="s">
        <v>3365</v>
      </c>
    </row>
    <row r="88" spans="37:78" x14ac:dyDescent="0.2">
      <c r="AK88" t="s">
        <v>3366</v>
      </c>
      <c r="AY88" t="s">
        <v>2294</v>
      </c>
      <c r="AZ88" t="s">
        <v>3367</v>
      </c>
      <c r="BS88" t="s">
        <v>2160</v>
      </c>
      <c r="BT88" t="s">
        <v>3368</v>
      </c>
      <c r="BY88" t="s">
        <v>329</v>
      </c>
      <c r="BZ88" t="s">
        <v>3369</v>
      </c>
    </row>
    <row r="89" spans="37:78" x14ac:dyDescent="0.2">
      <c r="AK89" t="s">
        <v>3370</v>
      </c>
      <c r="AY89" t="s">
        <v>2312</v>
      </c>
      <c r="AZ89" t="s">
        <v>3371</v>
      </c>
      <c r="BS89" t="s">
        <v>2149</v>
      </c>
      <c r="BT89" t="s">
        <v>3372</v>
      </c>
      <c r="BY89" t="s">
        <v>3373</v>
      </c>
      <c r="BZ89" t="s">
        <v>3374</v>
      </c>
    </row>
    <row r="90" spans="37:78" x14ac:dyDescent="0.2">
      <c r="AK90" t="s">
        <v>3375</v>
      </c>
      <c r="AY90" t="s">
        <v>2355</v>
      </c>
      <c r="AZ90" t="s">
        <v>3376</v>
      </c>
      <c r="BS90" t="s">
        <v>2055</v>
      </c>
      <c r="BT90" t="s">
        <v>3377</v>
      </c>
      <c r="BY90" t="s">
        <v>3378</v>
      </c>
      <c r="BZ90" t="s">
        <v>3379</v>
      </c>
    </row>
    <row r="91" spans="37:78" x14ac:dyDescent="0.2">
      <c r="AY91" t="s">
        <v>2357</v>
      </c>
      <c r="AZ91" t="s">
        <v>3380</v>
      </c>
      <c r="BS91" t="s">
        <v>2085</v>
      </c>
      <c r="BT91" t="s">
        <v>3381</v>
      </c>
      <c r="BY91" t="s">
        <v>330</v>
      </c>
      <c r="BZ91" t="s">
        <v>3382</v>
      </c>
    </row>
    <row r="92" spans="37:78" x14ac:dyDescent="0.2">
      <c r="AY92" t="s">
        <v>2307</v>
      </c>
      <c r="AZ92" t="s">
        <v>3383</v>
      </c>
      <c r="BS92" t="s">
        <v>2040</v>
      </c>
      <c r="BT92" t="s">
        <v>3384</v>
      </c>
      <c r="BY92" t="s">
        <v>3385</v>
      </c>
      <c r="BZ92" t="s">
        <v>3386</v>
      </c>
    </row>
    <row r="93" spans="37:78" x14ac:dyDescent="0.2">
      <c r="AY93" t="s">
        <v>2351</v>
      </c>
      <c r="AZ93" t="s">
        <v>3387</v>
      </c>
      <c r="BS93" t="s">
        <v>2108</v>
      </c>
      <c r="BT93" t="s">
        <v>3388</v>
      </c>
      <c r="BY93" t="s">
        <v>3389</v>
      </c>
      <c r="BZ93" t="s">
        <v>3390</v>
      </c>
    </row>
    <row r="94" spans="37:78" x14ac:dyDescent="0.2">
      <c r="AY94" t="s">
        <v>2370</v>
      </c>
      <c r="AZ94" t="s">
        <v>3391</v>
      </c>
      <c r="BS94" t="s">
        <v>1990</v>
      </c>
      <c r="BT94" t="s">
        <v>3392</v>
      </c>
      <c r="BY94" t="s">
        <v>331</v>
      </c>
      <c r="BZ94" t="s">
        <v>3393</v>
      </c>
    </row>
    <row r="95" spans="37:78" x14ac:dyDescent="0.2">
      <c r="AY95" t="s">
        <v>2339</v>
      </c>
      <c r="AZ95" t="s">
        <v>3394</v>
      </c>
      <c r="BS95" t="s">
        <v>2003</v>
      </c>
      <c r="BT95" t="s">
        <v>3395</v>
      </c>
      <c r="BY95" t="s">
        <v>332</v>
      </c>
      <c r="BZ95" t="s">
        <v>3396</v>
      </c>
    </row>
    <row r="96" spans="37:78" x14ac:dyDescent="0.2">
      <c r="AY96" t="s">
        <v>2331</v>
      </c>
      <c r="AZ96" t="s">
        <v>3397</v>
      </c>
      <c r="BS96" t="s">
        <v>2004</v>
      </c>
      <c r="BT96" t="s">
        <v>3398</v>
      </c>
      <c r="BY96" t="s">
        <v>3399</v>
      </c>
      <c r="BZ96" t="s">
        <v>3400</v>
      </c>
    </row>
    <row r="97" spans="51:78" x14ac:dyDescent="0.2">
      <c r="AY97" t="s">
        <v>2332</v>
      </c>
      <c r="AZ97" t="s">
        <v>3401</v>
      </c>
      <c r="BS97" t="s">
        <v>2075</v>
      </c>
      <c r="BT97" t="s">
        <v>3402</v>
      </c>
      <c r="BY97" t="s">
        <v>333</v>
      </c>
      <c r="BZ97" t="s">
        <v>3403</v>
      </c>
    </row>
    <row r="98" spans="51:78" x14ac:dyDescent="0.2">
      <c r="AY98" t="s">
        <v>2311</v>
      </c>
      <c r="AZ98" t="s">
        <v>3404</v>
      </c>
      <c r="BS98" t="s">
        <v>3405</v>
      </c>
      <c r="BT98" t="s">
        <v>3406</v>
      </c>
      <c r="BY98" t="s">
        <v>3407</v>
      </c>
      <c r="BZ98" t="s">
        <v>3408</v>
      </c>
    </row>
    <row r="99" spans="51:78" x14ac:dyDescent="0.2">
      <c r="AY99" t="s">
        <v>2335</v>
      </c>
      <c r="AZ99" t="s">
        <v>3409</v>
      </c>
      <c r="BS99" t="s">
        <v>2196</v>
      </c>
      <c r="BT99" t="s">
        <v>3410</v>
      </c>
      <c r="BY99" t="s">
        <v>334</v>
      </c>
      <c r="BZ99" t="s">
        <v>3411</v>
      </c>
    </row>
    <row r="100" spans="51:78" x14ac:dyDescent="0.2">
      <c r="AY100" t="s">
        <v>3412</v>
      </c>
      <c r="AZ100" t="s">
        <v>3413</v>
      </c>
      <c r="BS100" t="s">
        <v>3414</v>
      </c>
      <c r="BT100" t="s">
        <v>3415</v>
      </c>
      <c r="BY100" t="s">
        <v>3416</v>
      </c>
      <c r="BZ100" t="s">
        <v>3417</v>
      </c>
    </row>
    <row r="101" spans="51:78" x14ac:dyDescent="0.2">
      <c r="AY101" t="s">
        <v>3418</v>
      </c>
      <c r="AZ101" t="s">
        <v>3419</v>
      </c>
      <c r="BS101" t="s">
        <v>2112</v>
      </c>
      <c r="BT101" t="s">
        <v>3420</v>
      </c>
      <c r="BY101" t="s">
        <v>3421</v>
      </c>
      <c r="BZ101" t="s">
        <v>3422</v>
      </c>
    </row>
    <row r="102" spans="51:78" x14ac:dyDescent="0.2">
      <c r="BS102" t="s">
        <v>2051</v>
      </c>
      <c r="BT102" t="s">
        <v>3423</v>
      </c>
      <c r="BY102" t="s">
        <v>3424</v>
      </c>
      <c r="BZ102" t="s">
        <v>3425</v>
      </c>
    </row>
    <row r="103" spans="51:78" x14ac:dyDescent="0.2">
      <c r="BS103" t="s">
        <v>2076</v>
      </c>
      <c r="BT103" t="s">
        <v>3426</v>
      </c>
      <c r="BY103" t="s">
        <v>335</v>
      </c>
      <c r="BZ103" t="s">
        <v>3427</v>
      </c>
    </row>
    <row r="104" spans="51:78" x14ac:dyDescent="0.2">
      <c r="BS104" t="s">
        <v>2113</v>
      </c>
      <c r="BT104" t="s">
        <v>3428</v>
      </c>
      <c r="BY104" t="s">
        <v>336</v>
      </c>
      <c r="BZ104" t="s">
        <v>3429</v>
      </c>
    </row>
    <row r="105" spans="51:78" x14ac:dyDescent="0.2">
      <c r="BS105" t="s">
        <v>2114</v>
      </c>
      <c r="BT105" t="s">
        <v>3430</v>
      </c>
      <c r="BY105" t="s">
        <v>3431</v>
      </c>
      <c r="BZ105" t="s">
        <v>3432</v>
      </c>
    </row>
    <row r="106" spans="51:78" x14ac:dyDescent="0.2">
      <c r="BS106" t="s">
        <v>2164</v>
      </c>
      <c r="BT106" t="s">
        <v>3433</v>
      </c>
      <c r="BY106" t="s">
        <v>337</v>
      </c>
      <c r="BZ106" t="s">
        <v>3434</v>
      </c>
    </row>
    <row r="107" spans="51:78" x14ac:dyDescent="0.2">
      <c r="BS107" t="s">
        <v>2176</v>
      </c>
      <c r="BT107" t="s">
        <v>3435</v>
      </c>
      <c r="BY107" t="s">
        <v>3436</v>
      </c>
      <c r="BZ107" t="s">
        <v>3437</v>
      </c>
    </row>
    <row r="108" spans="51:78" x14ac:dyDescent="0.2">
      <c r="BS108" t="s">
        <v>2198</v>
      </c>
      <c r="BT108" t="s">
        <v>3438</v>
      </c>
      <c r="BY108" t="s">
        <v>3439</v>
      </c>
      <c r="BZ108" t="s">
        <v>3440</v>
      </c>
    </row>
    <row r="109" spans="51:78" x14ac:dyDescent="0.2">
      <c r="BS109" t="s">
        <v>2197</v>
      </c>
      <c r="BT109" t="s">
        <v>3441</v>
      </c>
      <c r="BY109" t="s">
        <v>3442</v>
      </c>
      <c r="BZ109" t="s">
        <v>3443</v>
      </c>
    </row>
    <row r="110" spans="51:78" x14ac:dyDescent="0.2">
      <c r="BS110" t="s">
        <v>2195</v>
      </c>
      <c r="BT110" t="s">
        <v>3444</v>
      </c>
      <c r="BY110" t="s">
        <v>3445</v>
      </c>
      <c r="BZ110" t="s">
        <v>3446</v>
      </c>
    </row>
    <row r="111" spans="51:78" x14ac:dyDescent="0.2">
      <c r="BS111" t="s">
        <v>3447</v>
      </c>
      <c r="BT111" t="s">
        <v>3448</v>
      </c>
      <c r="BY111" t="s">
        <v>3449</v>
      </c>
      <c r="BZ111" t="s">
        <v>3450</v>
      </c>
    </row>
    <row r="112" spans="51:78" x14ac:dyDescent="0.2">
      <c r="BS112" t="s">
        <v>2142</v>
      </c>
      <c r="BT112" t="s">
        <v>3451</v>
      </c>
      <c r="BY112" t="s">
        <v>338</v>
      </c>
      <c r="BZ112" t="s">
        <v>3452</v>
      </c>
    </row>
    <row r="113" spans="71:78" x14ac:dyDescent="0.2">
      <c r="BS113" t="s">
        <v>2143</v>
      </c>
      <c r="BT113" t="s">
        <v>3453</v>
      </c>
      <c r="BY113" t="s">
        <v>3454</v>
      </c>
      <c r="BZ113" t="s">
        <v>3455</v>
      </c>
    </row>
    <row r="114" spans="71:78" x14ac:dyDescent="0.2">
      <c r="BS114" t="s">
        <v>2157</v>
      </c>
      <c r="BT114" t="s">
        <v>3456</v>
      </c>
      <c r="BY114" t="s">
        <v>339</v>
      </c>
      <c r="BZ114" t="s">
        <v>3457</v>
      </c>
    </row>
    <row r="115" spans="71:78" x14ac:dyDescent="0.2">
      <c r="BS115" t="s">
        <v>2021</v>
      </c>
      <c r="BT115" t="s">
        <v>3458</v>
      </c>
      <c r="BY115" t="s">
        <v>340</v>
      </c>
      <c r="BZ115" t="s">
        <v>3459</v>
      </c>
    </row>
    <row r="116" spans="71:78" x14ac:dyDescent="0.2">
      <c r="BS116" t="s">
        <v>2034</v>
      </c>
      <c r="BT116" t="s">
        <v>3460</v>
      </c>
      <c r="BY116" t="s">
        <v>341</v>
      </c>
      <c r="BZ116" t="s">
        <v>3461</v>
      </c>
    </row>
    <row r="117" spans="71:78" x14ac:dyDescent="0.2">
      <c r="BS117" t="s">
        <v>2073</v>
      </c>
      <c r="BT117" t="s">
        <v>3462</v>
      </c>
      <c r="BY117" t="s">
        <v>3463</v>
      </c>
      <c r="BZ117" t="s">
        <v>3464</v>
      </c>
    </row>
    <row r="118" spans="71:78" x14ac:dyDescent="0.2">
      <c r="BS118" t="s">
        <v>2035</v>
      </c>
      <c r="BT118" t="s">
        <v>3465</v>
      </c>
      <c r="BY118" t="s">
        <v>3466</v>
      </c>
      <c r="BZ118" t="s">
        <v>3467</v>
      </c>
    </row>
    <row r="119" spans="71:78" x14ac:dyDescent="0.2">
      <c r="BS119" t="s">
        <v>2063</v>
      </c>
      <c r="BT119" t="s">
        <v>3468</v>
      </c>
      <c r="BY119" t="s">
        <v>3469</v>
      </c>
      <c r="BZ119" t="s">
        <v>3470</v>
      </c>
    </row>
    <row r="120" spans="71:78" x14ac:dyDescent="0.2">
      <c r="BS120" t="s">
        <v>2158</v>
      </c>
      <c r="BT120" t="s">
        <v>3471</v>
      </c>
      <c r="BY120" t="s">
        <v>1841</v>
      </c>
      <c r="BZ120" t="s">
        <v>3472</v>
      </c>
    </row>
    <row r="121" spans="71:78" x14ac:dyDescent="0.2">
      <c r="BS121" t="s">
        <v>3473</v>
      </c>
      <c r="BT121" t="s">
        <v>3474</v>
      </c>
      <c r="BY121" t="s">
        <v>3475</v>
      </c>
      <c r="BZ121" t="s">
        <v>3476</v>
      </c>
    </row>
    <row r="122" spans="71:78" x14ac:dyDescent="0.2">
      <c r="BS122" t="s">
        <v>2111</v>
      </c>
      <c r="BT122" t="s">
        <v>3477</v>
      </c>
      <c r="BY122" t="s">
        <v>342</v>
      </c>
      <c r="BZ122" t="s">
        <v>3478</v>
      </c>
    </row>
    <row r="123" spans="71:78" x14ac:dyDescent="0.2">
      <c r="BS123" t="s">
        <v>2165</v>
      </c>
      <c r="BT123" t="s">
        <v>3479</v>
      </c>
      <c r="BY123" t="s">
        <v>3480</v>
      </c>
      <c r="BZ123" t="s">
        <v>3481</v>
      </c>
    </row>
    <row r="124" spans="71:78" x14ac:dyDescent="0.2">
      <c r="BS124" t="s">
        <v>3482</v>
      </c>
      <c r="BT124" t="s">
        <v>3483</v>
      </c>
      <c r="BY124" t="s">
        <v>19</v>
      </c>
      <c r="BZ124" t="s">
        <v>3484</v>
      </c>
    </row>
    <row r="125" spans="71:78" x14ac:dyDescent="0.2">
      <c r="BS125" t="s">
        <v>2194</v>
      </c>
      <c r="BT125" t="s">
        <v>3485</v>
      </c>
      <c r="BY125" t="s">
        <v>3486</v>
      </c>
      <c r="BZ125" t="s">
        <v>3487</v>
      </c>
    </row>
    <row r="126" spans="71:78" x14ac:dyDescent="0.2">
      <c r="BS126" t="s">
        <v>3488</v>
      </c>
      <c r="BT126" t="s">
        <v>3489</v>
      </c>
      <c r="BY126" t="s">
        <v>26</v>
      </c>
      <c r="BZ126" t="s">
        <v>3490</v>
      </c>
    </row>
    <row r="127" spans="71:78" x14ac:dyDescent="0.2">
      <c r="BS127" t="s">
        <v>2141</v>
      </c>
      <c r="BT127" t="s">
        <v>3491</v>
      </c>
      <c r="BY127" t="s">
        <v>3492</v>
      </c>
      <c r="BZ127" t="s">
        <v>3493</v>
      </c>
    </row>
    <row r="128" spans="71:78" x14ac:dyDescent="0.2">
      <c r="BS128" t="s">
        <v>2147</v>
      </c>
      <c r="BT128" t="s">
        <v>3494</v>
      </c>
      <c r="BY128" t="s">
        <v>3495</v>
      </c>
      <c r="BZ128" t="s">
        <v>3496</v>
      </c>
    </row>
    <row r="129" spans="71:78" x14ac:dyDescent="0.2">
      <c r="BS129" t="s">
        <v>2148</v>
      </c>
      <c r="BT129" t="s">
        <v>3497</v>
      </c>
      <c r="BY129" t="s">
        <v>25</v>
      </c>
      <c r="BZ129" t="s">
        <v>3498</v>
      </c>
    </row>
    <row r="130" spans="71:78" x14ac:dyDescent="0.2">
      <c r="BS130" t="s">
        <v>2104</v>
      </c>
      <c r="BT130" t="s">
        <v>3499</v>
      </c>
      <c r="BY130" t="s">
        <v>56</v>
      </c>
      <c r="BZ130" t="s">
        <v>3500</v>
      </c>
    </row>
    <row r="131" spans="71:78" x14ac:dyDescent="0.2">
      <c r="BS131" t="s">
        <v>3501</v>
      </c>
      <c r="BT131" t="s">
        <v>3502</v>
      </c>
      <c r="BY131" t="s">
        <v>46</v>
      </c>
      <c r="BZ131" t="s">
        <v>3503</v>
      </c>
    </row>
    <row r="132" spans="71:78" x14ac:dyDescent="0.2">
      <c r="BS132" t="s">
        <v>3504</v>
      </c>
      <c r="BT132" t="s">
        <v>3505</v>
      </c>
      <c r="BY132" t="s">
        <v>48</v>
      </c>
      <c r="BZ132" t="s">
        <v>3506</v>
      </c>
    </row>
    <row r="133" spans="71:78" x14ac:dyDescent="0.2">
      <c r="BS133" t="s">
        <v>2067</v>
      </c>
      <c r="BT133" t="s">
        <v>3507</v>
      </c>
      <c r="BY133" t="s">
        <v>49</v>
      </c>
      <c r="BZ133" t="s">
        <v>3508</v>
      </c>
    </row>
    <row r="134" spans="71:78" x14ac:dyDescent="0.2">
      <c r="BS134" t="s">
        <v>2138</v>
      </c>
      <c r="BT134" t="s">
        <v>3509</v>
      </c>
      <c r="BY134" t="s">
        <v>3510</v>
      </c>
      <c r="BZ134" t="s">
        <v>3511</v>
      </c>
    </row>
    <row r="135" spans="71:78" x14ac:dyDescent="0.2">
      <c r="BS135" t="s">
        <v>2106</v>
      </c>
      <c r="BT135" t="s">
        <v>3512</v>
      </c>
      <c r="BY135" t="s">
        <v>3513</v>
      </c>
      <c r="BZ135" t="s">
        <v>3514</v>
      </c>
    </row>
    <row r="136" spans="71:78" x14ac:dyDescent="0.2">
      <c r="BS136" t="s">
        <v>3515</v>
      </c>
      <c r="BT136" t="s">
        <v>3516</v>
      </c>
      <c r="BY136" t="s">
        <v>44</v>
      </c>
      <c r="BZ136" t="s">
        <v>3517</v>
      </c>
    </row>
    <row r="137" spans="71:78" x14ac:dyDescent="0.2">
      <c r="BS137" t="s">
        <v>2078</v>
      </c>
      <c r="BT137" t="s">
        <v>3518</v>
      </c>
      <c r="BY137" t="s">
        <v>14</v>
      </c>
      <c r="BZ137" t="s">
        <v>3519</v>
      </c>
    </row>
    <row r="138" spans="71:78" x14ac:dyDescent="0.2">
      <c r="BS138" t="s">
        <v>2005</v>
      </c>
      <c r="BT138" t="s">
        <v>3520</v>
      </c>
      <c r="BY138" t="s">
        <v>3521</v>
      </c>
      <c r="BZ138" t="s">
        <v>3522</v>
      </c>
    </row>
    <row r="139" spans="71:78" x14ac:dyDescent="0.2">
      <c r="BS139" t="s">
        <v>1986</v>
      </c>
      <c r="BT139" t="s">
        <v>3523</v>
      </c>
      <c r="BY139" t="s">
        <v>3524</v>
      </c>
      <c r="BZ139" t="s">
        <v>3525</v>
      </c>
    </row>
    <row r="140" spans="71:78" x14ac:dyDescent="0.2">
      <c r="BS140" t="s">
        <v>2013</v>
      </c>
      <c r="BT140" t="s">
        <v>3526</v>
      </c>
      <c r="BY140" t="s">
        <v>58</v>
      </c>
      <c r="BZ140" t="s">
        <v>3527</v>
      </c>
    </row>
    <row r="141" spans="71:78" x14ac:dyDescent="0.2">
      <c r="BS141" t="s">
        <v>1991</v>
      </c>
      <c r="BT141" t="s">
        <v>3528</v>
      </c>
      <c r="BY141" t="s">
        <v>3529</v>
      </c>
      <c r="BZ141" t="s">
        <v>3530</v>
      </c>
    </row>
    <row r="142" spans="71:78" x14ac:dyDescent="0.2">
      <c r="BS142" t="s">
        <v>2032</v>
      </c>
      <c r="BT142" t="s">
        <v>3531</v>
      </c>
      <c r="BY142" t="s">
        <v>3532</v>
      </c>
      <c r="BZ142" t="s">
        <v>3533</v>
      </c>
    </row>
    <row r="143" spans="71:78" x14ac:dyDescent="0.2">
      <c r="BS143" t="s">
        <v>3534</v>
      </c>
      <c r="BT143" t="s">
        <v>3535</v>
      </c>
      <c r="BY143" t="s">
        <v>3536</v>
      </c>
      <c r="BZ143" t="s">
        <v>3537</v>
      </c>
    </row>
    <row r="144" spans="71:78" x14ac:dyDescent="0.2">
      <c r="BS144" t="s">
        <v>1983</v>
      </c>
      <c r="BT144" t="s">
        <v>3538</v>
      </c>
      <c r="BY144" t="s">
        <v>3539</v>
      </c>
      <c r="BZ144" t="s">
        <v>3540</v>
      </c>
    </row>
    <row r="145" spans="71:78" x14ac:dyDescent="0.2">
      <c r="BS145" t="s">
        <v>2103</v>
      </c>
      <c r="BT145" t="s">
        <v>3541</v>
      </c>
      <c r="BY145" t="s">
        <v>59</v>
      </c>
      <c r="BZ145" t="s">
        <v>3542</v>
      </c>
    </row>
    <row r="146" spans="71:78" x14ac:dyDescent="0.2">
      <c r="BS146" t="s">
        <v>2115</v>
      </c>
      <c r="BT146" t="s">
        <v>3543</v>
      </c>
      <c r="BY146" t="s">
        <v>1107</v>
      </c>
      <c r="BZ146" t="s">
        <v>3544</v>
      </c>
    </row>
    <row r="147" spans="71:78" x14ac:dyDescent="0.2">
      <c r="BS147" t="s">
        <v>2118</v>
      </c>
      <c r="BT147" t="s">
        <v>3545</v>
      </c>
      <c r="BY147" t="s">
        <v>51</v>
      </c>
      <c r="BZ147" t="s">
        <v>3546</v>
      </c>
    </row>
    <row r="148" spans="71:78" x14ac:dyDescent="0.2">
      <c r="BS148" t="s">
        <v>2199</v>
      </c>
      <c r="BT148" t="s">
        <v>3547</v>
      </c>
      <c r="BY148" t="s">
        <v>18</v>
      </c>
      <c r="BZ148" t="s">
        <v>3548</v>
      </c>
    </row>
    <row r="149" spans="71:78" x14ac:dyDescent="0.2">
      <c r="BS149" t="s">
        <v>2046</v>
      </c>
      <c r="BT149" t="s">
        <v>3549</v>
      </c>
      <c r="BY149" t="s">
        <v>55</v>
      </c>
      <c r="BZ149" t="s">
        <v>3550</v>
      </c>
    </row>
    <row r="150" spans="71:78" x14ac:dyDescent="0.2">
      <c r="BS150" t="s">
        <v>3551</v>
      </c>
      <c r="BT150" t="s">
        <v>3552</v>
      </c>
      <c r="BY150" t="s">
        <v>23</v>
      </c>
      <c r="BZ150" t="s">
        <v>3553</v>
      </c>
    </row>
    <row r="151" spans="71:78" x14ac:dyDescent="0.2">
      <c r="BS151" t="s">
        <v>2024</v>
      </c>
      <c r="BT151" t="s">
        <v>3554</v>
      </c>
      <c r="BY151" t="s">
        <v>3555</v>
      </c>
      <c r="BZ151" t="s">
        <v>3556</v>
      </c>
    </row>
    <row r="152" spans="71:78" x14ac:dyDescent="0.2">
      <c r="BS152" t="s">
        <v>2047</v>
      </c>
      <c r="BT152" t="s">
        <v>3557</v>
      </c>
      <c r="BY152" t="s">
        <v>27</v>
      </c>
      <c r="BZ152" t="s">
        <v>3558</v>
      </c>
    </row>
    <row r="153" spans="71:78" x14ac:dyDescent="0.2">
      <c r="BS153" t="s">
        <v>2146</v>
      </c>
      <c r="BT153" t="s">
        <v>3559</v>
      </c>
      <c r="BY153" t="s">
        <v>61</v>
      </c>
      <c r="BZ153" t="s">
        <v>3560</v>
      </c>
    </row>
    <row r="154" spans="71:78" x14ac:dyDescent="0.2">
      <c r="BS154" t="s">
        <v>2126</v>
      </c>
      <c r="BT154" t="s">
        <v>3561</v>
      </c>
      <c r="BY154" t="s">
        <v>3562</v>
      </c>
      <c r="BZ154" t="s">
        <v>3563</v>
      </c>
    </row>
    <row r="155" spans="71:78" x14ac:dyDescent="0.2">
      <c r="BS155" t="s">
        <v>2121</v>
      </c>
      <c r="BT155" t="s">
        <v>3564</v>
      </c>
      <c r="BY155" t="s">
        <v>62</v>
      </c>
      <c r="BZ155" t="s">
        <v>3565</v>
      </c>
    </row>
    <row r="156" spans="71:78" x14ac:dyDescent="0.2">
      <c r="BS156" t="s">
        <v>2033</v>
      </c>
      <c r="BT156" t="s">
        <v>3566</v>
      </c>
      <c r="BY156" t="s">
        <v>3567</v>
      </c>
      <c r="BZ156" t="s">
        <v>3568</v>
      </c>
    </row>
    <row r="157" spans="71:78" x14ac:dyDescent="0.2">
      <c r="BS157" t="s">
        <v>2163</v>
      </c>
      <c r="BT157" t="s">
        <v>3569</v>
      </c>
      <c r="BY157" t="s">
        <v>70</v>
      </c>
      <c r="BZ157" t="s">
        <v>3570</v>
      </c>
    </row>
    <row r="158" spans="71:78" x14ac:dyDescent="0.2">
      <c r="BS158" t="s">
        <v>2136</v>
      </c>
      <c r="BT158" t="s">
        <v>3571</v>
      </c>
      <c r="BY158" t="s">
        <v>82</v>
      </c>
      <c r="BZ158" t="s">
        <v>3572</v>
      </c>
    </row>
    <row r="159" spans="71:78" x14ac:dyDescent="0.2">
      <c r="BS159" t="s">
        <v>3573</v>
      </c>
      <c r="BT159" t="s">
        <v>3574</v>
      </c>
      <c r="BY159" t="s">
        <v>81</v>
      </c>
      <c r="BZ159" t="s">
        <v>3575</v>
      </c>
    </row>
    <row r="160" spans="71:78" x14ac:dyDescent="0.2">
      <c r="BS160" t="s">
        <v>2119</v>
      </c>
      <c r="BT160" t="s">
        <v>3576</v>
      </c>
      <c r="BY160" t="s">
        <v>32</v>
      </c>
      <c r="BZ160" t="s">
        <v>3577</v>
      </c>
    </row>
    <row r="161" spans="71:78" x14ac:dyDescent="0.2">
      <c r="BS161" t="s">
        <v>3578</v>
      </c>
      <c r="BT161" t="s">
        <v>3579</v>
      </c>
      <c r="BY161" t="s">
        <v>3580</v>
      </c>
      <c r="BZ161" t="s">
        <v>3581</v>
      </c>
    </row>
    <row r="162" spans="71:78" x14ac:dyDescent="0.2">
      <c r="BS162" t="s">
        <v>2008</v>
      </c>
      <c r="BT162" t="s">
        <v>3582</v>
      </c>
      <c r="BY162" t="s">
        <v>2373</v>
      </c>
      <c r="BZ162" t="s">
        <v>3583</v>
      </c>
    </row>
    <row r="163" spans="71:78" x14ac:dyDescent="0.2">
      <c r="BS163" t="s">
        <v>2014</v>
      </c>
      <c r="BT163" t="s">
        <v>3584</v>
      </c>
      <c r="BY163" t="s">
        <v>375</v>
      </c>
      <c r="BZ163" t="s">
        <v>3585</v>
      </c>
    </row>
    <row r="164" spans="71:78" x14ac:dyDescent="0.2">
      <c r="BS164" t="s">
        <v>2077</v>
      </c>
      <c r="BT164" t="s">
        <v>3586</v>
      </c>
      <c r="BY164" t="s">
        <v>3587</v>
      </c>
      <c r="BZ164" t="s">
        <v>3588</v>
      </c>
    </row>
    <row r="165" spans="71:78" x14ac:dyDescent="0.2">
      <c r="BS165" t="s">
        <v>2037</v>
      </c>
      <c r="BT165" t="s">
        <v>3589</v>
      </c>
      <c r="BY165" t="s">
        <v>3590</v>
      </c>
      <c r="BZ165" t="s">
        <v>3591</v>
      </c>
    </row>
    <row r="166" spans="71:78" x14ac:dyDescent="0.2">
      <c r="BS166" t="s">
        <v>2009</v>
      </c>
      <c r="BT166" t="s">
        <v>3592</v>
      </c>
      <c r="BY166" t="s">
        <v>3593</v>
      </c>
      <c r="BZ166" t="s">
        <v>3594</v>
      </c>
    </row>
    <row r="167" spans="71:78" x14ac:dyDescent="0.2">
      <c r="BS167" t="s">
        <v>1989</v>
      </c>
      <c r="BT167" t="s">
        <v>3595</v>
      </c>
      <c r="BY167" t="s">
        <v>3596</v>
      </c>
      <c r="BZ167" t="s">
        <v>3597</v>
      </c>
    </row>
    <row r="168" spans="71:78" x14ac:dyDescent="0.2">
      <c r="BS168" t="s">
        <v>2200</v>
      </c>
      <c r="BT168" t="s">
        <v>3598</v>
      </c>
      <c r="BY168" t="s">
        <v>3599</v>
      </c>
      <c r="BZ168" t="s">
        <v>3600</v>
      </c>
    </row>
    <row r="169" spans="71:78" x14ac:dyDescent="0.2">
      <c r="BS169" t="s">
        <v>2059</v>
      </c>
      <c r="BT169" t="s">
        <v>3601</v>
      </c>
      <c r="BY169" t="s">
        <v>3602</v>
      </c>
      <c r="BZ169" t="s">
        <v>3603</v>
      </c>
    </row>
    <row r="170" spans="71:78" x14ac:dyDescent="0.2">
      <c r="BS170" t="s">
        <v>2070</v>
      </c>
      <c r="BT170" t="s">
        <v>3604</v>
      </c>
      <c r="BY170" t="s">
        <v>3605</v>
      </c>
      <c r="BZ170" t="s">
        <v>3606</v>
      </c>
    </row>
    <row r="171" spans="71:78" x14ac:dyDescent="0.2">
      <c r="BS171" t="s">
        <v>2130</v>
      </c>
      <c r="BT171" t="s">
        <v>3607</v>
      </c>
      <c r="BY171" t="s">
        <v>3608</v>
      </c>
      <c r="BZ171" t="s">
        <v>3609</v>
      </c>
    </row>
    <row r="172" spans="71:78" x14ac:dyDescent="0.2">
      <c r="BS172" t="s">
        <v>2096</v>
      </c>
      <c r="BT172" t="s">
        <v>3610</v>
      </c>
      <c r="BY172" t="s">
        <v>74</v>
      </c>
      <c r="BZ172" t="s">
        <v>3611</v>
      </c>
    </row>
    <row r="173" spans="71:78" x14ac:dyDescent="0.2">
      <c r="BS173" t="s">
        <v>3612</v>
      </c>
      <c r="BT173" t="s">
        <v>3613</v>
      </c>
      <c r="BY173" t="s">
        <v>3614</v>
      </c>
      <c r="BZ173" t="s">
        <v>3615</v>
      </c>
    </row>
    <row r="174" spans="71:78" x14ac:dyDescent="0.2">
      <c r="BS174" t="s">
        <v>2015</v>
      </c>
      <c r="BT174" t="s">
        <v>3616</v>
      </c>
      <c r="BY174" t="s">
        <v>3617</v>
      </c>
      <c r="BZ174" t="s">
        <v>3618</v>
      </c>
    </row>
    <row r="175" spans="71:78" x14ac:dyDescent="0.2">
      <c r="BS175" t="s">
        <v>3619</v>
      </c>
      <c r="BT175" t="s">
        <v>3620</v>
      </c>
      <c r="BY175" t="s">
        <v>67</v>
      </c>
      <c r="BZ175" t="s">
        <v>3621</v>
      </c>
    </row>
    <row r="176" spans="71:78" x14ac:dyDescent="0.2">
      <c r="BS176" t="s">
        <v>2161</v>
      </c>
      <c r="BT176" t="s">
        <v>3622</v>
      </c>
      <c r="BY176" t="s">
        <v>75</v>
      </c>
      <c r="BZ176" t="s">
        <v>3623</v>
      </c>
    </row>
    <row r="177" spans="71:78" x14ac:dyDescent="0.2">
      <c r="BS177" t="s">
        <v>2088</v>
      </c>
      <c r="BT177" t="s">
        <v>3624</v>
      </c>
      <c r="BY177" t="s">
        <v>77</v>
      </c>
      <c r="BZ177" t="s">
        <v>3625</v>
      </c>
    </row>
    <row r="178" spans="71:78" x14ac:dyDescent="0.2">
      <c r="BS178" t="s">
        <v>2069</v>
      </c>
      <c r="BT178" t="s">
        <v>3626</v>
      </c>
      <c r="BY178" t="s">
        <v>68</v>
      </c>
      <c r="BZ178" t="s">
        <v>3627</v>
      </c>
    </row>
    <row r="179" spans="71:78" x14ac:dyDescent="0.2">
      <c r="BS179" t="s">
        <v>3628</v>
      </c>
      <c r="BT179" t="s">
        <v>3629</v>
      </c>
      <c r="BY179" t="s">
        <v>38</v>
      </c>
      <c r="BZ179" t="s">
        <v>3630</v>
      </c>
    </row>
    <row r="180" spans="71:78" x14ac:dyDescent="0.2">
      <c r="BY180" t="s">
        <v>45</v>
      </c>
      <c r="BZ180" t="s">
        <v>2084</v>
      </c>
    </row>
    <row r="181" spans="71:78" x14ac:dyDescent="0.2">
      <c r="BY181" t="s">
        <v>3631</v>
      </c>
      <c r="BZ181" t="s">
        <v>3632</v>
      </c>
    </row>
    <row r="182" spans="71:78" x14ac:dyDescent="0.2">
      <c r="BY182" t="s">
        <v>3633</v>
      </c>
      <c r="BZ182" t="s">
        <v>3634</v>
      </c>
    </row>
    <row r="183" spans="71:78" x14ac:dyDescent="0.2">
      <c r="BY183" t="s">
        <v>3635</v>
      </c>
      <c r="BZ183" t="s">
        <v>3636</v>
      </c>
    </row>
    <row r="184" spans="71:78" x14ac:dyDescent="0.2">
      <c r="BY184" t="s">
        <v>3637</v>
      </c>
      <c r="BZ184" t="s">
        <v>3638</v>
      </c>
    </row>
    <row r="185" spans="71:78" x14ac:dyDescent="0.2">
      <c r="BY185" t="s">
        <v>3639</v>
      </c>
      <c r="BZ185" t="s">
        <v>3640</v>
      </c>
    </row>
    <row r="186" spans="71:78" x14ac:dyDescent="0.2">
      <c r="BY186" t="s">
        <v>37</v>
      </c>
      <c r="BZ186" t="s">
        <v>3641</v>
      </c>
    </row>
    <row r="187" spans="71:78" x14ac:dyDescent="0.2">
      <c r="BY187" t="s">
        <v>3642</v>
      </c>
      <c r="BZ187" t="s">
        <v>3643</v>
      </c>
    </row>
    <row r="188" spans="71:78" x14ac:dyDescent="0.2">
      <c r="BY188" t="s">
        <v>3644</v>
      </c>
      <c r="BZ188" t="s">
        <v>3645</v>
      </c>
    </row>
    <row r="189" spans="71:78" x14ac:dyDescent="0.2">
      <c r="BY189" t="s">
        <v>2671</v>
      </c>
      <c r="BZ189" t="s">
        <v>3646</v>
      </c>
    </row>
    <row r="190" spans="71:78" x14ac:dyDescent="0.2">
      <c r="BY190" t="s">
        <v>33</v>
      </c>
      <c r="BZ190" t="s">
        <v>3647</v>
      </c>
    </row>
    <row r="191" spans="71:78" x14ac:dyDescent="0.2">
      <c r="BY191" t="s">
        <v>85</v>
      </c>
      <c r="BZ191" t="s">
        <v>3648</v>
      </c>
    </row>
    <row r="192" spans="71:78" x14ac:dyDescent="0.2">
      <c r="BY192" t="s">
        <v>3649</v>
      </c>
      <c r="BZ192" t="s">
        <v>3650</v>
      </c>
    </row>
    <row r="193" spans="77:78" x14ac:dyDescent="0.2">
      <c r="BY193" t="s">
        <v>3651</v>
      </c>
      <c r="BZ193" t="s">
        <v>3652</v>
      </c>
    </row>
    <row r="194" spans="77:78" x14ac:dyDescent="0.2">
      <c r="BY194" t="s">
        <v>3653</v>
      </c>
      <c r="BZ194" t="s">
        <v>3654</v>
      </c>
    </row>
    <row r="195" spans="77:78" x14ac:dyDescent="0.2">
      <c r="BY195" t="s">
        <v>3655</v>
      </c>
      <c r="BZ195" t="s">
        <v>3656</v>
      </c>
    </row>
    <row r="196" spans="77:78" x14ac:dyDescent="0.2">
      <c r="BY196" t="s">
        <v>3657</v>
      </c>
      <c r="BZ196" t="s">
        <v>3658</v>
      </c>
    </row>
    <row r="197" spans="77:78" x14ac:dyDescent="0.2">
      <c r="BY197" t="s">
        <v>3659</v>
      </c>
      <c r="BZ197" t="s">
        <v>3660</v>
      </c>
    </row>
    <row r="198" spans="77:78" x14ac:dyDescent="0.2">
      <c r="BY198" t="s">
        <v>3661</v>
      </c>
      <c r="BZ198" t="s">
        <v>3662</v>
      </c>
    </row>
    <row r="199" spans="77:78" x14ac:dyDescent="0.2">
      <c r="BY199" t="s">
        <v>3663</v>
      </c>
      <c r="BZ199" t="s">
        <v>3664</v>
      </c>
    </row>
    <row r="200" spans="77:78" x14ac:dyDescent="0.2">
      <c r="BY200" t="s">
        <v>66</v>
      </c>
      <c r="BZ200" t="s">
        <v>3665</v>
      </c>
    </row>
    <row r="201" spans="77:78" x14ac:dyDescent="0.2">
      <c r="BY201" t="s">
        <v>3666</v>
      </c>
      <c r="BZ201" t="s">
        <v>3667</v>
      </c>
    </row>
    <row r="202" spans="77:78" x14ac:dyDescent="0.2">
      <c r="BY202" t="s">
        <v>3668</v>
      </c>
      <c r="BZ202" t="s">
        <v>3669</v>
      </c>
    </row>
    <row r="203" spans="77:78" x14ac:dyDescent="0.2">
      <c r="BY203" t="s">
        <v>3670</v>
      </c>
      <c r="BZ203" t="s">
        <v>3671</v>
      </c>
    </row>
    <row r="204" spans="77:78" x14ac:dyDescent="0.2">
      <c r="BY204" t="s">
        <v>31</v>
      </c>
      <c r="BZ204" t="s">
        <v>3672</v>
      </c>
    </row>
    <row r="205" spans="77:78" x14ac:dyDescent="0.2">
      <c r="BY205" t="s">
        <v>72</v>
      </c>
      <c r="BZ205" t="s">
        <v>3673</v>
      </c>
    </row>
    <row r="206" spans="77:78" x14ac:dyDescent="0.2">
      <c r="BY206" t="s">
        <v>79</v>
      </c>
      <c r="BZ206" t="s">
        <v>3674</v>
      </c>
    </row>
    <row r="207" spans="77:78" x14ac:dyDescent="0.2">
      <c r="BY207" t="s">
        <v>41</v>
      </c>
      <c r="BZ207" t="s">
        <v>3675</v>
      </c>
    </row>
    <row r="208" spans="77:78" x14ac:dyDescent="0.2">
      <c r="BY208" t="s">
        <v>3676</v>
      </c>
      <c r="BZ208" t="s">
        <v>3677</v>
      </c>
    </row>
    <row r="209" spans="77:78" x14ac:dyDescent="0.2">
      <c r="BY209" t="s">
        <v>69</v>
      </c>
      <c r="BZ209" t="s">
        <v>3678</v>
      </c>
    </row>
    <row r="210" spans="77:78" x14ac:dyDescent="0.2">
      <c r="BY210" t="s">
        <v>65</v>
      </c>
      <c r="BZ210" t="s">
        <v>3679</v>
      </c>
    </row>
    <row r="211" spans="77:78" x14ac:dyDescent="0.2">
      <c r="BY211" t="s">
        <v>3680</v>
      </c>
      <c r="BZ211" t="s">
        <v>3681</v>
      </c>
    </row>
    <row r="212" spans="77:78" x14ac:dyDescent="0.2">
      <c r="BY212" t="s">
        <v>3682</v>
      </c>
      <c r="BZ212" t="s">
        <v>3683</v>
      </c>
    </row>
    <row r="213" spans="77:78" x14ac:dyDescent="0.2">
      <c r="BY213" t="s">
        <v>83</v>
      </c>
      <c r="BZ213" t="s">
        <v>3684</v>
      </c>
    </row>
    <row r="214" spans="77:78" x14ac:dyDescent="0.2">
      <c r="BY214" t="s">
        <v>1109</v>
      </c>
      <c r="BZ214" t="s">
        <v>3685</v>
      </c>
    </row>
    <row r="215" spans="77:78" x14ac:dyDescent="0.2">
      <c r="BY215" t="s">
        <v>3686</v>
      </c>
      <c r="BZ215" t="s">
        <v>3687</v>
      </c>
    </row>
    <row r="216" spans="77:78" x14ac:dyDescent="0.2">
      <c r="BY216" t="s">
        <v>285</v>
      </c>
      <c r="BZ216" t="s">
        <v>3688</v>
      </c>
    </row>
    <row r="217" spans="77:78" x14ac:dyDescent="0.2">
      <c r="BY217" t="s">
        <v>286</v>
      </c>
      <c r="BZ217" t="s">
        <v>3689</v>
      </c>
    </row>
    <row r="218" spans="77:78" x14ac:dyDescent="0.2">
      <c r="BY218" t="s">
        <v>287</v>
      </c>
      <c r="BZ218" t="s">
        <v>3690</v>
      </c>
    </row>
    <row r="219" spans="77:78" x14ac:dyDescent="0.2">
      <c r="BY219" t="s">
        <v>288</v>
      </c>
      <c r="BZ219" t="s">
        <v>3691</v>
      </c>
    </row>
    <row r="220" spans="77:78" x14ac:dyDescent="0.2">
      <c r="BY220" t="s">
        <v>3692</v>
      </c>
      <c r="BZ220" t="s">
        <v>3693</v>
      </c>
    </row>
    <row r="221" spans="77:78" x14ac:dyDescent="0.2">
      <c r="BY221" t="s">
        <v>289</v>
      </c>
      <c r="BZ221" t="s">
        <v>3694</v>
      </c>
    </row>
    <row r="222" spans="77:78" x14ac:dyDescent="0.2">
      <c r="BY222" t="s">
        <v>290</v>
      </c>
      <c r="BZ222" t="s">
        <v>3695</v>
      </c>
    </row>
    <row r="223" spans="77:78" x14ac:dyDescent="0.2">
      <c r="BY223" t="s">
        <v>291</v>
      </c>
      <c r="BZ223" t="s">
        <v>3696</v>
      </c>
    </row>
    <row r="224" spans="77:78" x14ac:dyDescent="0.2">
      <c r="BY224" t="s">
        <v>292</v>
      </c>
      <c r="BZ224" t="s">
        <v>3697</v>
      </c>
    </row>
    <row r="225" spans="77:78" x14ac:dyDescent="0.2">
      <c r="BY225" t="s">
        <v>293</v>
      </c>
      <c r="BZ225" t="s">
        <v>3698</v>
      </c>
    </row>
    <row r="226" spans="77:78" x14ac:dyDescent="0.2">
      <c r="BY226" t="s">
        <v>294</v>
      </c>
      <c r="BZ226" t="s">
        <v>3699</v>
      </c>
    </row>
    <row r="227" spans="77:78" x14ac:dyDescent="0.2">
      <c r="BY227" t="s">
        <v>295</v>
      </c>
      <c r="BZ227" t="s">
        <v>3700</v>
      </c>
    </row>
    <row r="228" spans="77:78" x14ac:dyDescent="0.2">
      <c r="BY228" t="s">
        <v>296</v>
      </c>
      <c r="BZ228" t="s">
        <v>3701</v>
      </c>
    </row>
    <row r="229" spans="77:78" x14ac:dyDescent="0.2">
      <c r="BY229" t="s">
        <v>297</v>
      </c>
      <c r="BZ229" t="s">
        <v>3702</v>
      </c>
    </row>
    <row r="230" spans="77:78" x14ac:dyDescent="0.2">
      <c r="BY230" t="s">
        <v>3703</v>
      </c>
      <c r="BZ230" t="s">
        <v>3704</v>
      </c>
    </row>
    <row r="231" spans="77:78" x14ac:dyDescent="0.2">
      <c r="BY231" t="s">
        <v>298</v>
      </c>
      <c r="BZ231" t="s">
        <v>3705</v>
      </c>
    </row>
    <row r="232" spans="77:78" x14ac:dyDescent="0.2">
      <c r="BY232" t="s">
        <v>299</v>
      </c>
      <c r="BZ232" t="s">
        <v>3706</v>
      </c>
    </row>
    <row r="233" spans="77:78" x14ac:dyDescent="0.2">
      <c r="BY233" t="s">
        <v>3707</v>
      </c>
      <c r="BZ233" t="s">
        <v>3708</v>
      </c>
    </row>
    <row r="234" spans="77:78" x14ac:dyDescent="0.2">
      <c r="BY234" t="s">
        <v>301</v>
      </c>
      <c r="BZ234" t="s">
        <v>3709</v>
      </c>
    </row>
    <row r="235" spans="77:78" x14ac:dyDescent="0.2">
      <c r="BY235" t="s">
        <v>302</v>
      </c>
      <c r="BZ235" t="s">
        <v>3710</v>
      </c>
    </row>
    <row r="236" spans="77:78" x14ac:dyDescent="0.2">
      <c r="BY236" t="s">
        <v>303</v>
      </c>
      <c r="BZ236" t="s">
        <v>3711</v>
      </c>
    </row>
    <row r="237" spans="77:78" x14ac:dyDescent="0.2">
      <c r="BY237" t="s">
        <v>304</v>
      </c>
      <c r="BZ237" t="s">
        <v>3712</v>
      </c>
    </row>
    <row r="238" spans="77:78" x14ac:dyDescent="0.2">
      <c r="BY238" t="s">
        <v>305</v>
      </c>
      <c r="BZ238" t="s">
        <v>3713</v>
      </c>
    </row>
    <row r="239" spans="77:78" x14ac:dyDescent="0.2">
      <c r="BY239" t="s">
        <v>306</v>
      </c>
      <c r="BZ239" t="s">
        <v>3714</v>
      </c>
    </row>
    <row r="240" spans="77:78" x14ac:dyDescent="0.2">
      <c r="BY240" t="s">
        <v>307</v>
      </c>
      <c r="BZ240" t="s">
        <v>3715</v>
      </c>
    </row>
    <row r="241" spans="77:78" x14ac:dyDescent="0.2">
      <c r="BY241" t="s">
        <v>308</v>
      </c>
      <c r="BZ241" t="s">
        <v>3716</v>
      </c>
    </row>
    <row r="242" spans="77:78" x14ac:dyDescent="0.2">
      <c r="BY242" t="s">
        <v>324</v>
      </c>
      <c r="BZ242" t="s">
        <v>3717</v>
      </c>
    </row>
    <row r="243" spans="77:78" x14ac:dyDescent="0.2">
      <c r="BY243" t="s">
        <v>309</v>
      </c>
      <c r="BZ243" t="s">
        <v>3718</v>
      </c>
    </row>
    <row r="244" spans="77:78" x14ac:dyDescent="0.2">
      <c r="BY244" t="s">
        <v>275</v>
      </c>
      <c r="BZ244" t="s">
        <v>3719</v>
      </c>
    </row>
    <row r="245" spans="77:78" x14ac:dyDescent="0.2">
      <c r="BY245" t="s">
        <v>3720</v>
      </c>
      <c r="BZ245" t="s">
        <v>3721</v>
      </c>
    </row>
    <row r="246" spans="77:78" x14ac:dyDescent="0.2">
      <c r="BY246" t="s">
        <v>3722</v>
      </c>
      <c r="BZ246" t="s">
        <v>3723</v>
      </c>
    </row>
    <row r="247" spans="77:78" x14ac:dyDescent="0.2">
      <c r="BY247" t="s">
        <v>3724</v>
      </c>
      <c r="BZ247" t="s">
        <v>3725</v>
      </c>
    </row>
    <row r="248" spans="77:78" x14ac:dyDescent="0.2">
      <c r="BY248" t="s">
        <v>3726</v>
      </c>
      <c r="BZ248" t="s">
        <v>3727</v>
      </c>
    </row>
    <row r="249" spans="77:78" x14ac:dyDescent="0.2">
      <c r="BY249" t="s">
        <v>3728</v>
      </c>
      <c r="BZ249" t="s">
        <v>3729</v>
      </c>
    </row>
    <row r="250" spans="77:78" x14ac:dyDescent="0.2">
      <c r="BY250" t="s">
        <v>3730</v>
      </c>
      <c r="BZ250" t="s">
        <v>3731</v>
      </c>
    </row>
    <row r="251" spans="77:78" x14ac:dyDescent="0.2">
      <c r="BY251" t="s">
        <v>281</v>
      </c>
      <c r="BZ251" t="s">
        <v>3732</v>
      </c>
    </row>
    <row r="252" spans="77:78" x14ac:dyDescent="0.2">
      <c r="BY252" t="s">
        <v>280</v>
      </c>
      <c r="BZ252" t="s">
        <v>3733</v>
      </c>
    </row>
    <row r="253" spans="77:78" x14ac:dyDescent="0.2">
      <c r="BY253" t="s">
        <v>3734</v>
      </c>
      <c r="BZ253" t="s">
        <v>3735</v>
      </c>
    </row>
    <row r="254" spans="77:78" x14ac:dyDescent="0.2">
      <c r="BY254" t="s">
        <v>282</v>
      </c>
      <c r="BZ254" t="s">
        <v>3736</v>
      </c>
    </row>
    <row r="255" spans="77:78" x14ac:dyDescent="0.2">
      <c r="BY255" t="s">
        <v>3737</v>
      </c>
      <c r="BZ255" t="s">
        <v>3738</v>
      </c>
    </row>
    <row r="256" spans="77:78" x14ac:dyDescent="0.2">
      <c r="BY256" t="s">
        <v>3739</v>
      </c>
      <c r="BZ256" t="s">
        <v>3740</v>
      </c>
    </row>
    <row r="257" spans="77:78" x14ac:dyDescent="0.2">
      <c r="BY257" t="s">
        <v>364</v>
      </c>
      <c r="BZ257" t="s">
        <v>3741</v>
      </c>
    </row>
    <row r="258" spans="77:78" x14ac:dyDescent="0.2">
      <c r="BY258" t="s">
        <v>367</v>
      </c>
      <c r="BZ258" t="s">
        <v>3742</v>
      </c>
    </row>
    <row r="259" spans="77:78" x14ac:dyDescent="0.2">
      <c r="BY259" t="s">
        <v>3743</v>
      </c>
      <c r="BZ259" t="s">
        <v>3744</v>
      </c>
    </row>
    <row r="260" spans="77:78" x14ac:dyDescent="0.2">
      <c r="BY260" t="s">
        <v>321</v>
      </c>
      <c r="BZ260" t="s">
        <v>3745</v>
      </c>
    </row>
    <row r="261" spans="77:78" x14ac:dyDescent="0.2">
      <c r="BY261" t="s">
        <v>279</v>
      </c>
      <c r="BZ261" t="s">
        <v>3746</v>
      </c>
    </row>
    <row r="262" spans="77:78" x14ac:dyDescent="0.2">
      <c r="BY262" t="s">
        <v>318</v>
      </c>
      <c r="BZ262" t="s">
        <v>3747</v>
      </c>
    </row>
    <row r="263" spans="77:78" x14ac:dyDescent="0.2">
      <c r="BY263" t="s">
        <v>319</v>
      </c>
      <c r="BZ263" t="s">
        <v>3748</v>
      </c>
    </row>
    <row r="264" spans="77:78" x14ac:dyDescent="0.2">
      <c r="BY264" t="s">
        <v>3749</v>
      </c>
      <c r="BZ264" t="s">
        <v>3750</v>
      </c>
    </row>
    <row r="265" spans="77:78" x14ac:dyDescent="0.2">
      <c r="BY265" t="s">
        <v>283</v>
      </c>
      <c r="BZ265" t="s">
        <v>3751</v>
      </c>
    </row>
    <row r="266" spans="77:78" x14ac:dyDescent="0.2">
      <c r="BY266" t="s">
        <v>320</v>
      </c>
      <c r="BZ266" t="s">
        <v>3752</v>
      </c>
    </row>
    <row r="267" spans="77:78" x14ac:dyDescent="0.2">
      <c r="BY267" t="s">
        <v>3753</v>
      </c>
      <c r="BZ267" t="s">
        <v>3754</v>
      </c>
    </row>
    <row r="268" spans="77:78" x14ac:dyDescent="0.2">
      <c r="BY268" t="s">
        <v>3755</v>
      </c>
      <c r="BZ268" t="s">
        <v>3756</v>
      </c>
    </row>
    <row r="269" spans="77:78" x14ac:dyDescent="0.2">
      <c r="BY269" t="s">
        <v>3757</v>
      </c>
      <c r="BZ269" t="s">
        <v>3758</v>
      </c>
    </row>
    <row r="270" spans="77:78" x14ac:dyDescent="0.2">
      <c r="BY270" t="s">
        <v>3759</v>
      </c>
      <c r="BZ270" t="s">
        <v>3760</v>
      </c>
    </row>
    <row r="271" spans="77:78" x14ac:dyDescent="0.2">
      <c r="BY271" t="s">
        <v>284</v>
      </c>
      <c r="BZ271" t="s">
        <v>3761</v>
      </c>
    </row>
    <row r="272" spans="77:78" x14ac:dyDescent="0.2">
      <c r="BY272" t="s">
        <v>3762</v>
      </c>
      <c r="BZ272" t="s">
        <v>3763</v>
      </c>
    </row>
    <row r="273" spans="77:78" x14ac:dyDescent="0.2">
      <c r="BY273" t="s">
        <v>3764</v>
      </c>
      <c r="BZ273" t="s">
        <v>3765</v>
      </c>
    </row>
    <row r="274" spans="77:78" x14ac:dyDescent="0.2">
      <c r="BY274" t="s">
        <v>373</v>
      </c>
      <c r="BZ274" t="s">
        <v>3766</v>
      </c>
    </row>
    <row r="275" spans="77:78" x14ac:dyDescent="0.2">
      <c r="BY275" t="s">
        <v>273</v>
      </c>
      <c r="BZ275" t="s">
        <v>3767</v>
      </c>
    </row>
    <row r="276" spans="77:78" x14ac:dyDescent="0.2">
      <c r="BY276" t="s">
        <v>3768</v>
      </c>
      <c r="BZ276" t="s">
        <v>3769</v>
      </c>
    </row>
    <row r="277" spans="77:78" x14ac:dyDescent="0.2">
      <c r="BY277" t="s">
        <v>276</v>
      </c>
      <c r="BZ277" t="s">
        <v>3770</v>
      </c>
    </row>
    <row r="278" spans="77:78" x14ac:dyDescent="0.2">
      <c r="BY278" t="s">
        <v>3771</v>
      </c>
      <c r="BZ278" t="s">
        <v>3772</v>
      </c>
    </row>
    <row r="279" spans="77:78" x14ac:dyDescent="0.2">
      <c r="BY279" t="s">
        <v>3773</v>
      </c>
      <c r="BZ279" t="s">
        <v>3774</v>
      </c>
    </row>
    <row r="280" spans="77:78" x14ac:dyDescent="0.2">
      <c r="BY280" t="s">
        <v>3775</v>
      </c>
      <c r="BZ280" t="s">
        <v>3776</v>
      </c>
    </row>
    <row r="281" spans="77:78" x14ac:dyDescent="0.2">
      <c r="BY281" t="s">
        <v>277</v>
      </c>
      <c r="BZ281" t="s">
        <v>3777</v>
      </c>
    </row>
    <row r="282" spans="77:78" x14ac:dyDescent="0.2">
      <c r="BY282" t="s">
        <v>278</v>
      </c>
      <c r="BZ282" t="s">
        <v>3778</v>
      </c>
    </row>
    <row r="283" spans="77:78" x14ac:dyDescent="0.2">
      <c r="BY283" t="s">
        <v>362</v>
      </c>
      <c r="BZ283" t="s">
        <v>3779</v>
      </c>
    </row>
    <row r="284" spans="77:78" x14ac:dyDescent="0.2">
      <c r="BY284" t="s">
        <v>363</v>
      </c>
      <c r="BZ284" t="s">
        <v>3780</v>
      </c>
    </row>
    <row r="285" spans="77:78" x14ac:dyDescent="0.2">
      <c r="BY285" t="s">
        <v>170</v>
      </c>
      <c r="BZ285" t="s">
        <v>3781</v>
      </c>
    </row>
    <row r="286" spans="77:78" x14ac:dyDescent="0.2">
      <c r="BY286" t="s">
        <v>163</v>
      </c>
      <c r="BZ286" t="s">
        <v>3782</v>
      </c>
    </row>
    <row r="287" spans="77:78" x14ac:dyDescent="0.2">
      <c r="BY287" t="s">
        <v>2619</v>
      </c>
      <c r="BZ287" t="s">
        <v>3783</v>
      </c>
    </row>
    <row r="288" spans="77:78" x14ac:dyDescent="0.2">
      <c r="BY288" t="s">
        <v>165</v>
      </c>
      <c r="BZ288" t="s">
        <v>3784</v>
      </c>
    </row>
    <row r="289" spans="77:78" x14ac:dyDescent="0.2">
      <c r="BY289" t="s">
        <v>3785</v>
      </c>
      <c r="BZ289" t="s">
        <v>3786</v>
      </c>
    </row>
    <row r="290" spans="77:78" x14ac:dyDescent="0.2">
      <c r="BY290" t="s">
        <v>3787</v>
      </c>
      <c r="BZ290" t="s">
        <v>3788</v>
      </c>
    </row>
    <row r="291" spans="77:78" x14ac:dyDescent="0.2">
      <c r="BY291" t="s">
        <v>160</v>
      </c>
      <c r="BZ291" t="s">
        <v>3789</v>
      </c>
    </row>
    <row r="292" spans="77:78" x14ac:dyDescent="0.2">
      <c r="BY292" t="s">
        <v>3790</v>
      </c>
      <c r="BZ292" t="s">
        <v>3791</v>
      </c>
    </row>
    <row r="293" spans="77:78" x14ac:dyDescent="0.2">
      <c r="BY293" t="s">
        <v>168</v>
      </c>
      <c r="BZ293" t="s">
        <v>3792</v>
      </c>
    </row>
    <row r="294" spans="77:78" x14ac:dyDescent="0.2">
      <c r="BY294" t="s">
        <v>164</v>
      </c>
      <c r="BZ294" t="s">
        <v>3793</v>
      </c>
    </row>
    <row r="295" spans="77:78" x14ac:dyDescent="0.2">
      <c r="BY295" t="s">
        <v>3794</v>
      </c>
      <c r="BZ295" t="s">
        <v>3795</v>
      </c>
    </row>
    <row r="296" spans="77:78" x14ac:dyDescent="0.2">
      <c r="BY296" t="s">
        <v>3796</v>
      </c>
      <c r="BZ296" t="s">
        <v>3797</v>
      </c>
    </row>
    <row r="297" spans="77:78" x14ac:dyDescent="0.2">
      <c r="BY297" t="s">
        <v>3798</v>
      </c>
      <c r="BZ297" t="s">
        <v>3799</v>
      </c>
    </row>
    <row r="298" spans="77:78" x14ac:dyDescent="0.2">
      <c r="BY298" t="s">
        <v>3800</v>
      </c>
      <c r="BZ298" t="s">
        <v>3801</v>
      </c>
    </row>
    <row r="299" spans="77:78" x14ac:dyDescent="0.2">
      <c r="BY299" t="s">
        <v>161</v>
      </c>
      <c r="BZ299" t="s">
        <v>3802</v>
      </c>
    </row>
    <row r="300" spans="77:78" x14ac:dyDescent="0.2">
      <c r="BY300" t="s">
        <v>3803</v>
      </c>
      <c r="BZ300" t="s">
        <v>3804</v>
      </c>
    </row>
    <row r="301" spans="77:78" x14ac:dyDescent="0.2">
      <c r="BY301" t="s">
        <v>3805</v>
      </c>
      <c r="BZ301" t="s">
        <v>3806</v>
      </c>
    </row>
    <row r="302" spans="77:78" x14ac:dyDescent="0.2">
      <c r="BY302" t="s">
        <v>3807</v>
      </c>
      <c r="BZ302" t="s">
        <v>3808</v>
      </c>
    </row>
    <row r="303" spans="77:78" x14ac:dyDescent="0.2">
      <c r="BY303" t="s">
        <v>3809</v>
      </c>
      <c r="BZ303" t="s">
        <v>3810</v>
      </c>
    </row>
    <row r="304" spans="77:78" x14ac:dyDescent="0.2">
      <c r="BY304" t="s">
        <v>167</v>
      </c>
      <c r="BZ304" t="s">
        <v>3811</v>
      </c>
    </row>
    <row r="305" spans="77:78" x14ac:dyDescent="0.2">
      <c r="BY305" t="s">
        <v>169</v>
      </c>
      <c r="BZ305" t="s">
        <v>3812</v>
      </c>
    </row>
    <row r="306" spans="77:78" x14ac:dyDescent="0.2">
      <c r="BY306" t="s">
        <v>3813</v>
      </c>
      <c r="BZ306" t="s">
        <v>3814</v>
      </c>
    </row>
    <row r="307" spans="77:78" x14ac:dyDescent="0.2">
      <c r="BY307" t="s">
        <v>158</v>
      </c>
      <c r="BZ307" t="s">
        <v>3815</v>
      </c>
    </row>
    <row r="308" spans="77:78" x14ac:dyDescent="0.2">
      <c r="BY308" t="s">
        <v>206</v>
      </c>
      <c r="BZ308" t="s">
        <v>3816</v>
      </c>
    </row>
    <row r="309" spans="77:78" x14ac:dyDescent="0.2">
      <c r="BY309" t="s">
        <v>3817</v>
      </c>
      <c r="BZ309" t="s">
        <v>3818</v>
      </c>
    </row>
    <row r="310" spans="77:78" x14ac:dyDescent="0.2">
      <c r="BY310" t="s">
        <v>3819</v>
      </c>
      <c r="BZ310" t="s">
        <v>3820</v>
      </c>
    </row>
    <row r="311" spans="77:78" x14ac:dyDescent="0.2">
      <c r="BY311" t="s">
        <v>3821</v>
      </c>
      <c r="BZ311" t="s">
        <v>3822</v>
      </c>
    </row>
    <row r="312" spans="77:78" x14ac:dyDescent="0.2">
      <c r="BY312" t="s">
        <v>101</v>
      </c>
      <c r="BZ312" t="s">
        <v>3823</v>
      </c>
    </row>
    <row r="313" spans="77:78" x14ac:dyDescent="0.2">
      <c r="BY313" t="s">
        <v>3824</v>
      </c>
      <c r="BZ313" t="s">
        <v>3825</v>
      </c>
    </row>
    <row r="314" spans="77:78" x14ac:dyDescent="0.2">
      <c r="BY314" t="s">
        <v>3826</v>
      </c>
      <c r="BZ314" t="s">
        <v>3827</v>
      </c>
    </row>
    <row r="315" spans="77:78" x14ac:dyDescent="0.2">
      <c r="BY315" t="s">
        <v>3828</v>
      </c>
      <c r="BZ315" t="s">
        <v>3829</v>
      </c>
    </row>
    <row r="316" spans="77:78" x14ac:dyDescent="0.2">
      <c r="BY316" t="s">
        <v>3830</v>
      </c>
      <c r="BZ316" t="s">
        <v>3831</v>
      </c>
    </row>
    <row r="317" spans="77:78" x14ac:dyDescent="0.2">
      <c r="BY317" t="s">
        <v>2602</v>
      </c>
      <c r="BZ317" t="s">
        <v>3832</v>
      </c>
    </row>
    <row r="318" spans="77:78" x14ac:dyDescent="0.2">
      <c r="BY318" t="s">
        <v>154</v>
      </c>
      <c r="BZ318" t="s">
        <v>3833</v>
      </c>
    </row>
    <row r="319" spans="77:78" x14ac:dyDescent="0.2">
      <c r="BY319" t="s">
        <v>3834</v>
      </c>
      <c r="BZ319" t="s">
        <v>3835</v>
      </c>
    </row>
    <row r="320" spans="77:78" x14ac:dyDescent="0.2">
      <c r="BY320" t="s">
        <v>87</v>
      </c>
      <c r="BZ320" t="s">
        <v>3836</v>
      </c>
    </row>
    <row r="321" spans="77:78" x14ac:dyDescent="0.2">
      <c r="BY321" t="s">
        <v>153</v>
      </c>
      <c r="BZ321" t="s">
        <v>3837</v>
      </c>
    </row>
    <row r="322" spans="77:78" x14ac:dyDescent="0.2">
      <c r="BY322" t="s">
        <v>3838</v>
      </c>
      <c r="BZ322" t="s">
        <v>3839</v>
      </c>
    </row>
    <row r="323" spans="77:78" x14ac:dyDescent="0.2">
      <c r="BY323" t="s">
        <v>171</v>
      </c>
      <c r="BZ323" t="s">
        <v>3840</v>
      </c>
    </row>
    <row r="324" spans="77:78" x14ac:dyDescent="0.2">
      <c r="BY324" t="s">
        <v>3841</v>
      </c>
      <c r="BZ324" t="s">
        <v>3842</v>
      </c>
    </row>
    <row r="325" spans="77:78" x14ac:dyDescent="0.2">
      <c r="BY325" t="s">
        <v>3843</v>
      </c>
      <c r="BZ325" t="s">
        <v>3844</v>
      </c>
    </row>
    <row r="326" spans="77:78" x14ac:dyDescent="0.2">
      <c r="BY326" t="s">
        <v>3845</v>
      </c>
      <c r="BZ326" t="s">
        <v>3846</v>
      </c>
    </row>
    <row r="327" spans="77:78" x14ac:dyDescent="0.2">
      <c r="BY327" t="s">
        <v>3847</v>
      </c>
      <c r="BZ327" t="s">
        <v>3848</v>
      </c>
    </row>
    <row r="328" spans="77:78" x14ac:dyDescent="0.2">
      <c r="BY328" t="s">
        <v>3849</v>
      </c>
      <c r="BZ328" t="s">
        <v>3850</v>
      </c>
    </row>
    <row r="329" spans="77:78" x14ac:dyDescent="0.2">
      <c r="BY329" t="s">
        <v>3851</v>
      </c>
      <c r="BZ329" t="s">
        <v>3852</v>
      </c>
    </row>
    <row r="330" spans="77:78" x14ac:dyDescent="0.2">
      <c r="BY330" t="s">
        <v>3853</v>
      </c>
      <c r="BZ330" t="s">
        <v>3854</v>
      </c>
    </row>
    <row r="331" spans="77:78" x14ac:dyDescent="0.2">
      <c r="BY331" t="s">
        <v>3855</v>
      </c>
      <c r="BZ331" t="s">
        <v>3856</v>
      </c>
    </row>
    <row r="332" spans="77:78" x14ac:dyDescent="0.2">
      <c r="BY332" t="s">
        <v>3857</v>
      </c>
      <c r="BZ332" t="s">
        <v>3858</v>
      </c>
    </row>
    <row r="333" spans="77:78" x14ac:dyDescent="0.2">
      <c r="BY333" t="s">
        <v>3859</v>
      </c>
      <c r="BZ333" t="s">
        <v>3860</v>
      </c>
    </row>
    <row r="334" spans="77:78" x14ac:dyDescent="0.2">
      <c r="BY334" t="s">
        <v>118</v>
      </c>
      <c r="BZ334" t="s">
        <v>3861</v>
      </c>
    </row>
    <row r="335" spans="77:78" x14ac:dyDescent="0.2">
      <c r="BY335" t="s">
        <v>3862</v>
      </c>
      <c r="BZ335" t="s">
        <v>3863</v>
      </c>
    </row>
    <row r="336" spans="77:78" x14ac:dyDescent="0.2">
      <c r="BY336" t="s">
        <v>3864</v>
      </c>
      <c r="BZ336" t="s">
        <v>3865</v>
      </c>
    </row>
    <row r="337" spans="77:78" x14ac:dyDescent="0.2">
      <c r="BY337" t="s">
        <v>3866</v>
      </c>
      <c r="BZ337" t="s">
        <v>3867</v>
      </c>
    </row>
    <row r="338" spans="77:78" x14ac:dyDescent="0.2">
      <c r="BY338" t="s">
        <v>3868</v>
      </c>
      <c r="BZ338" t="s">
        <v>3869</v>
      </c>
    </row>
    <row r="339" spans="77:78" x14ac:dyDescent="0.2">
      <c r="BY339" t="s">
        <v>3870</v>
      </c>
      <c r="BZ339" t="s">
        <v>3871</v>
      </c>
    </row>
    <row r="340" spans="77:78" x14ac:dyDescent="0.2">
      <c r="BY340" t="s">
        <v>3872</v>
      </c>
      <c r="BZ340" t="s">
        <v>3873</v>
      </c>
    </row>
    <row r="341" spans="77:78" x14ac:dyDescent="0.2">
      <c r="BY341" t="s">
        <v>3874</v>
      </c>
      <c r="BZ341" t="s">
        <v>3875</v>
      </c>
    </row>
    <row r="342" spans="77:78" x14ac:dyDescent="0.2">
      <c r="BY342" t="s">
        <v>3876</v>
      </c>
      <c r="BZ342" t="s">
        <v>3877</v>
      </c>
    </row>
    <row r="343" spans="77:78" x14ac:dyDescent="0.2">
      <c r="BY343" t="s">
        <v>3878</v>
      </c>
      <c r="BZ343" t="s">
        <v>3879</v>
      </c>
    </row>
    <row r="344" spans="77:78" x14ac:dyDescent="0.2">
      <c r="BY344" t="s">
        <v>3880</v>
      </c>
      <c r="BZ344" t="s">
        <v>3881</v>
      </c>
    </row>
    <row r="345" spans="77:78" x14ac:dyDescent="0.2">
      <c r="BY345" t="s">
        <v>3882</v>
      </c>
      <c r="BZ345" t="s">
        <v>3883</v>
      </c>
    </row>
    <row r="346" spans="77:78" x14ac:dyDescent="0.2">
      <c r="BY346" t="s">
        <v>119</v>
      </c>
      <c r="BZ346" t="s">
        <v>3884</v>
      </c>
    </row>
    <row r="347" spans="77:78" x14ac:dyDescent="0.2">
      <c r="BY347" t="s">
        <v>3885</v>
      </c>
      <c r="BZ347" t="s">
        <v>3886</v>
      </c>
    </row>
    <row r="348" spans="77:78" x14ac:dyDescent="0.2">
      <c r="BY348" t="s">
        <v>172</v>
      </c>
      <c r="BZ348" t="s">
        <v>3887</v>
      </c>
    </row>
    <row r="349" spans="77:78" x14ac:dyDescent="0.2">
      <c r="BY349" t="s">
        <v>3888</v>
      </c>
      <c r="BZ349" t="s">
        <v>3889</v>
      </c>
    </row>
    <row r="350" spans="77:78" x14ac:dyDescent="0.2">
      <c r="BY350" t="s">
        <v>3890</v>
      </c>
      <c r="BZ350" t="s">
        <v>3891</v>
      </c>
    </row>
    <row r="351" spans="77:78" x14ac:dyDescent="0.2">
      <c r="BY351" t="s">
        <v>3892</v>
      </c>
      <c r="BZ351" t="s">
        <v>3893</v>
      </c>
    </row>
    <row r="352" spans="77:78" x14ac:dyDescent="0.2">
      <c r="BY352" t="s">
        <v>152</v>
      </c>
      <c r="BZ352" t="s">
        <v>3894</v>
      </c>
    </row>
    <row r="353" spans="77:78" x14ac:dyDescent="0.2">
      <c r="BY353" t="s">
        <v>122</v>
      </c>
      <c r="BZ353" t="s">
        <v>3895</v>
      </c>
    </row>
    <row r="354" spans="77:78" x14ac:dyDescent="0.2">
      <c r="BY354" t="s">
        <v>115</v>
      </c>
      <c r="BZ354" t="s">
        <v>3896</v>
      </c>
    </row>
    <row r="355" spans="77:78" x14ac:dyDescent="0.2">
      <c r="BY355" t="s">
        <v>3897</v>
      </c>
      <c r="BZ355" t="s">
        <v>3898</v>
      </c>
    </row>
    <row r="356" spans="77:78" x14ac:dyDescent="0.2">
      <c r="BY356" t="s">
        <v>3899</v>
      </c>
      <c r="BZ356" t="s">
        <v>3900</v>
      </c>
    </row>
    <row r="357" spans="77:78" x14ac:dyDescent="0.2">
      <c r="BY357" t="s">
        <v>3901</v>
      </c>
      <c r="BZ357" t="s">
        <v>3902</v>
      </c>
    </row>
    <row r="358" spans="77:78" x14ac:dyDescent="0.2">
      <c r="BY358" t="s">
        <v>3903</v>
      </c>
      <c r="BZ358" t="s">
        <v>3904</v>
      </c>
    </row>
    <row r="359" spans="77:78" x14ac:dyDescent="0.2">
      <c r="BY359" t="s">
        <v>192</v>
      </c>
      <c r="BZ359" t="s">
        <v>3905</v>
      </c>
    </row>
    <row r="360" spans="77:78" x14ac:dyDescent="0.2">
      <c r="BY360" t="s">
        <v>3906</v>
      </c>
      <c r="BZ360" t="s">
        <v>3907</v>
      </c>
    </row>
    <row r="361" spans="77:78" x14ac:dyDescent="0.2">
      <c r="BY361" t="s">
        <v>1893</v>
      </c>
      <c r="BZ361" t="s">
        <v>3908</v>
      </c>
    </row>
    <row r="362" spans="77:78" x14ac:dyDescent="0.2">
      <c r="BY362" t="s">
        <v>3909</v>
      </c>
      <c r="BZ362" t="s">
        <v>3910</v>
      </c>
    </row>
    <row r="363" spans="77:78" x14ac:dyDescent="0.2">
      <c r="BY363" t="s">
        <v>3911</v>
      </c>
      <c r="BZ363" t="s">
        <v>3912</v>
      </c>
    </row>
    <row r="364" spans="77:78" x14ac:dyDescent="0.2">
      <c r="BY364" t="s">
        <v>104</v>
      </c>
      <c r="BZ364" t="s">
        <v>3913</v>
      </c>
    </row>
    <row r="365" spans="77:78" x14ac:dyDescent="0.2">
      <c r="BY365" t="s">
        <v>201</v>
      </c>
      <c r="BZ365" t="s">
        <v>3914</v>
      </c>
    </row>
    <row r="366" spans="77:78" x14ac:dyDescent="0.2">
      <c r="BY366" t="s">
        <v>3915</v>
      </c>
      <c r="BZ366" t="s">
        <v>3916</v>
      </c>
    </row>
    <row r="367" spans="77:78" x14ac:dyDescent="0.2">
      <c r="BY367" t="s">
        <v>3917</v>
      </c>
      <c r="BZ367" t="s">
        <v>3918</v>
      </c>
    </row>
    <row r="368" spans="77:78" x14ac:dyDescent="0.2">
      <c r="BY368" t="s">
        <v>3919</v>
      </c>
      <c r="BZ368" t="s">
        <v>3920</v>
      </c>
    </row>
    <row r="369" spans="77:78" x14ac:dyDescent="0.2">
      <c r="BY369" t="s">
        <v>3921</v>
      </c>
      <c r="BZ369" t="s">
        <v>3922</v>
      </c>
    </row>
    <row r="370" spans="77:78" x14ac:dyDescent="0.2">
      <c r="BY370" t="s">
        <v>3923</v>
      </c>
      <c r="BZ370" t="s">
        <v>3924</v>
      </c>
    </row>
    <row r="371" spans="77:78" x14ac:dyDescent="0.2">
      <c r="BY371" t="s">
        <v>3925</v>
      </c>
      <c r="BZ371" t="s">
        <v>3926</v>
      </c>
    </row>
    <row r="372" spans="77:78" x14ac:dyDescent="0.2">
      <c r="BY372" t="s">
        <v>3927</v>
      </c>
      <c r="BZ372" t="s">
        <v>3928</v>
      </c>
    </row>
    <row r="373" spans="77:78" x14ac:dyDescent="0.2">
      <c r="BY373" t="s">
        <v>3929</v>
      </c>
      <c r="BZ373" t="s">
        <v>3930</v>
      </c>
    </row>
    <row r="374" spans="77:78" x14ac:dyDescent="0.2">
      <c r="BY374" t="s">
        <v>3931</v>
      </c>
      <c r="BZ374" t="s">
        <v>3932</v>
      </c>
    </row>
    <row r="375" spans="77:78" x14ac:dyDescent="0.2">
      <c r="BY375" t="s">
        <v>3933</v>
      </c>
      <c r="BZ375" t="s">
        <v>3934</v>
      </c>
    </row>
    <row r="376" spans="77:78" x14ac:dyDescent="0.2">
      <c r="BY376" t="s">
        <v>3935</v>
      </c>
      <c r="BZ376" t="s">
        <v>3936</v>
      </c>
    </row>
    <row r="377" spans="77:78" x14ac:dyDescent="0.2">
      <c r="BY377" t="s">
        <v>3937</v>
      </c>
      <c r="BZ377" t="s">
        <v>3938</v>
      </c>
    </row>
    <row r="378" spans="77:78" x14ac:dyDescent="0.2">
      <c r="BY378" t="s">
        <v>3939</v>
      </c>
      <c r="BZ378" t="s">
        <v>3940</v>
      </c>
    </row>
    <row r="379" spans="77:78" x14ac:dyDescent="0.2">
      <c r="BY379" t="s">
        <v>173</v>
      </c>
      <c r="BZ379" t="s">
        <v>3941</v>
      </c>
    </row>
    <row r="380" spans="77:78" x14ac:dyDescent="0.2">
      <c r="BY380" t="s">
        <v>139</v>
      </c>
      <c r="BZ380" t="s">
        <v>3942</v>
      </c>
    </row>
    <row r="381" spans="77:78" x14ac:dyDescent="0.2">
      <c r="BY381" t="s">
        <v>123</v>
      </c>
      <c r="BZ381" t="s">
        <v>3943</v>
      </c>
    </row>
    <row r="382" spans="77:78" x14ac:dyDescent="0.2">
      <c r="BY382" t="s">
        <v>3944</v>
      </c>
      <c r="BZ382" t="s">
        <v>3945</v>
      </c>
    </row>
    <row r="383" spans="77:78" x14ac:dyDescent="0.2">
      <c r="BY383" t="s">
        <v>125</v>
      </c>
      <c r="BZ383" t="s">
        <v>3946</v>
      </c>
    </row>
    <row r="384" spans="77:78" x14ac:dyDescent="0.2">
      <c r="BY384" t="s">
        <v>3947</v>
      </c>
      <c r="BZ384" t="s">
        <v>3948</v>
      </c>
    </row>
    <row r="385" spans="77:78" x14ac:dyDescent="0.2">
      <c r="BY385" t="s">
        <v>3949</v>
      </c>
      <c r="BZ385" t="s">
        <v>3950</v>
      </c>
    </row>
    <row r="386" spans="77:78" x14ac:dyDescent="0.2">
      <c r="BY386" t="s">
        <v>3951</v>
      </c>
      <c r="BZ386" t="s">
        <v>3952</v>
      </c>
    </row>
    <row r="387" spans="77:78" x14ac:dyDescent="0.2">
      <c r="BY387" t="s">
        <v>3953</v>
      </c>
      <c r="BZ387" t="s">
        <v>3954</v>
      </c>
    </row>
    <row r="388" spans="77:78" x14ac:dyDescent="0.2">
      <c r="BY388" t="s">
        <v>3955</v>
      </c>
      <c r="BZ388" t="s">
        <v>3956</v>
      </c>
    </row>
    <row r="389" spans="77:78" x14ac:dyDescent="0.2">
      <c r="BY389" t="s">
        <v>3957</v>
      </c>
      <c r="BZ389" t="s">
        <v>3958</v>
      </c>
    </row>
    <row r="390" spans="77:78" x14ac:dyDescent="0.2">
      <c r="BY390" t="s">
        <v>3959</v>
      </c>
      <c r="BZ390" t="s">
        <v>3960</v>
      </c>
    </row>
    <row r="391" spans="77:78" x14ac:dyDescent="0.2">
      <c r="BY391" t="s">
        <v>3961</v>
      </c>
      <c r="BZ391" t="s">
        <v>3962</v>
      </c>
    </row>
    <row r="392" spans="77:78" x14ac:dyDescent="0.2">
      <c r="BY392" t="s">
        <v>3963</v>
      </c>
      <c r="BZ392" t="s">
        <v>3964</v>
      </c>
    </row>
    <row r="393" spans="77:78" x14ac:dyDescent="0.2">
      <c r="BY393" t="s">
        <v>3965</v>
      </c>
      <c r="BZ393" t="s">
        <v>3966</v>
      </c>
    </row>
    <row r="394" spans="77:78" x14ac:dyDescent="0.2">
      <c r="BY394" t="s">
        <v>3967</v>
      </c>
      <c r="BZ394" t="s">
        <v>3968</v>
      </c>
    </row>
    <row r="395" spans="77:78" x14ac:dyDescent="0.2">
      <c r="BY395" t="s">
        <v>3969</v>
      </c>
      <c r="BZ395" t="s">
        <v>3970</v>
      </c>
    </row>
    <row r="396" spans="77:78" x14ac:dyDescent="0.2">
      <c r="BY396" t="s">
        <v>3971</v>
      </c>
      <c r="BZ396" t="s">
        <v>3972</v>
      </c>
    </row>
    <row r="397" spans="77:78" x14ac:dyDescent="0.2">
      <c r="BY397" t="s">
        <v>3973</v>
      </c>
      <c r="BZ397" t="s">
        <v>3974</v>
      </c>
    </row>
    <row r="398" spans="77:78" x14ac:dyDescent="0.2">
      <c r="BY398" t="s">
        <v>3975</v>
      </c>
      <c r="BZ398" t="s">
        <v>3976</v>
      </c>
    </row>
    <row r="399" spans="77:78" x14ac:dyDescent="0.2">
      <c r="BY399" t="s">
        <v>3977</v>
      </c>
      <c r="BZ399" t="s">
        <v>3978</v>
      </c>
    </row>
    <row r="400" spans="77:78" x14ac:dyDescent="0.2">
      <c r="BY400" t="s">
        <v>208</v>
      </c>
      <c r="BZ400" t="s">
        <v>3979</v>
      </c>
    </row>
    <row r="401" spans="77:78" x14ac:dyDescent="0.2">
      <c r="BY401" t="s">
        <v>3980</v>
      </c>
      <c r="BZ401" t="s">
        <v>3981</v>
      </c>
    </row>
    <row r="402" spans="77:78" x14ac:dyDescent="0.2">
      <c r="BY402" t="s">
        <v>102</v>
      </c>
      <c r="BZ402" t="s">
        <v>3982</v>
      </c>
    </row>
    <row r="403" spans="77:78" x14ac:dyDescent="0.2">
      <c r="BY403" t="s">
        <v>127</v>
      </c>
      <c r="BZ403" t="s">
        <v>3983</v>
      </c>
    </row>
    <row r="404" spans="77:78" x14ac:dyDescent="0.2">
      <c r="BY404" t="s">
        <v>3984</v>
      </c>
      <c r="BZ404" t="s">
        <v>3985</v>
      </c>
    </row>
    <row r="405" spans="77:78" x14ac:dyDescent="0.2">
      <c r="BY405" t="s">
        <v>207</v>
      </c>
      <c r="BZ405" t="s">
        <v>3986</v>
      </c>
    </row>
    <row r="406" spans="77:78" x14ac:dyDescent="0.2">
      <c r="BY406" t="s">
        <v>3987</v>
      </c>
      <c r="BZ406" t="s">
        <v>3988</v>
      </c>
    </row>
    <row r="407" spans="77:78" x14ac:dyDescent="0.2">
      <c r="BY407" t="s">
        <v>3989</v>
      </c>
      <c r="BZ407" t="s">
        <v>3990</v>
      </c>
    </row>
    <row r="408" spans="77:78" x14ac:dyDescent="0.2">
      <c r="BY408" t="s">
        <v>95</v>
      </c>
      <c r="BZ408" t="s">
        <v>3991</v>
      </c>
    </row>
    <row r="409" spans="77:78" x14ac:dyDescent="0.2">
      <c r="BY409" t="s">
        <v>134</v>
      </c>
      <c r="BZ409" t="s">
        <v>3992</v>
      </c>
    </row>
    <row r="410" spans="77:78" x14ac:dyDescent="0.2">
      <c r="BY410" t="s">
        <v>3993</v>
      </c>
      <c r="BZ410" t="s">
        <v>3994</v>
      </c>
    </row>
    <row r="411" spans="77:78" x14ac:dyDescent="0.2">
      <c r="BY411" t="s">
        <v>3995</v>
      </c>
      <c r="BZ411" t="s">
        <v>3996</v>
      </c>
    </row>
    <row r="412" spans="77:78" x14ac:dyDescent="0.2">
      <c r="BY412" t="s">
        <v>3997</v>
      </c>
      <c r="BZ412" t="s">
        <v>3998</v>
      </c>
    </row>
    <row r="413" spans="77:78" x14ac:dyDescent="0.2">
      <c r="BY413" t="s">
        <v>3999</v>
      </c>
      <c r="BZ413" t="s">
        <v>4000</v>
      </c>
    </row>
    <row r="414" spans="77:78" x14ac:dyDescent="0.2">
      <c r="BY414" t="s">
        <v>4001</v>
      </c>
      <c r="BZ414" t="s">
        <v>4002</v>
      </c>
    </row>
    <row r="415" spans="77:78" x14ac:dyDescent="0.2">
      <c r="BY415" t="s">
        <v>4003</v>
      </c>
      <c r="BZ415" t="s">
        <v>4004</v>
      </c>
    </row>
    <row r="416" spans="77:78" x14ac:dyDescent="0.2">
      <c r="BY416" t="s">
        <v>4005</v>
      </c>
      <c r="BZ416" t="s">
        <v>4006</v>
      </c>
    </row>
    <row r="417" spans="77:78" x14ac:dyDescent="0.2">
      <c r="BY417" t="s">
        <v>4007</v>
      </c>
      <c r="BZ417" t="s">
        <v>4008</v>
      </c>
    </row>
    <row r="418" spans="77:78" x14ac:dyDescent="0.2">
      <c r="BY418" t="s">
        <v>4009</v>
      </c>
      <c r="BZ418" t="s">
        <v>4010</v>
      </c>
    </row>
    <row r="419" spans="77:78" x14ac:dyDescent="0.2">
      <c r="BY419" t="s">
        <v>4011</v>
      </c>
      <c r="BZ419" t="s">
        <v>4012</v>
      </c>
    </row>
    <row r="420" spans="77:78" x14ac:dyDescent="0.2">
      <c r="BY420" t="s">
        <v>4013</v>
      </c>
      <c r="BZ420" t="s">
        <v>4014</v>
      </c>
    </row>
    <row r="421" spans="77:78" x14ac:dyDescent="0.2">
      <c r="BY421" t="s">
        <v>4015</v>
      </c>
      <c r="BZ421" t="s">
        <v>4016</v>
      </c>
    </row>
    <row r="422" spans="77:78" x14ac:dyDescent="0.2">
      <c r="BY422" t="s">
        <v>209</v>
      </c>
      <c r="BZ422" t="s">
        <v>4017</v>
      </c>
    </row>
    <row r="423" spans="77:78" x14ac:dyDescent="0.2">
      <c r="BY423" t="s">
        <v>174</v>
      </c>
      <c r="BZ423" t="s">
        <v>4018</v>
      </c>
    </row>
    <row r="424" spans="77:78" x14ac:dyDescent="0.2">
      <c r="BY424" t="s">
        <v>120</v>
      </c>
      <c r="BZ424" t="s">
        <v>4019</v>
      </c>
    </row>
    <row r="425" spans="77:78" x14ac:dyDescent="0.2">
      <c r="BY425" t="s">
        <v>138</v>
      </c>
      <c r="BZ425" t="s">
        <v>4020</v>
      </c>
    </row>
    <row r="426" spans="77:78" x14ac:dyDescent="0.2">
      <c r="BY426" t="s">
        <v>4021</v>
      </c>
      <c r="BZ426" t="s">
        <v>4022</v>
      </c>
    </row>
    <row r="427" spans="77:78" x14ac:dyDescent="0.2">
      <c r="BY427" t="s">
        <v>4023</v>
      </c>
      <c r="BZ427" t="s">
        <v>4024</v>
      </c>
    </row>
    <row r="428" spans="77:78" x14ac:dyDescent="0.2">
      <c r="BY428" t="s">
        <v>4025</v>
      </c>
      <c r="BZ428" t="s">
        <v>4026</v>
      </c>
    </row>
    <row r="429" spans="77:78" x14ac:dyDescent="0.2">
      <c r="BY429" t="s">
        <v>4027</v>
      </c>
      <c r="BZ429" t="s">
        <v>4028</v>
      </c>
    </row>
    <row r="430" spans="77:78" x14ac:dyDescent="0.2">
      <c r="BY430" t="s">
        <v>4029</v>
      </c>
      <c r="BZ430" t="s">
        <v>4030</v>
      </c>
    </row>
    <row r="431" spans="77:78" x14ac:dyDescent="0.2">
      <c r="BY431" t="s">
        <v>4031</v>
      </c>
      <c r="BZ431" t="s">
        <v>4032</v>
      </c>
    </row>
    <row r="432" spans="77:78" x14ac:dyDescent="0.2">
      <c r="BY432" t="s">
        <v>135</v>
      </c>
      <c r="BZ432" t="s">
        <v>4033</v>
      </c>
    </row>
    <row r="433" spans="77:78" x14ac:dyDescent="0.2">
      <c r="BY433" t="s">
        <v>4034</v>
      </c>
      <c r="BZ433" t="s">
        <v>4035</v>
      </c>
    </row>
    <row r="434" spans="77:78" x14ac:dyDescent="0.2">
      <c r="BY434" t="s">
        <v>109</v>
      </c>
      <c r="BZ434" t="s">
        <v>4036</v>
      </c>
    </row>
    <row r="435" spans="77:78" x14ac:dyDescent="0.2">
      <c r="BY435" t="s">
        <v>4037</v>
      </c>
      <c r="BZ435" t="s">
        <v>4038</v>
      </c>
    </row>
    <row r="436" spans="77:78" x14ac:dyDescent="0.2">
      <c r="BY436" t="s">
        <v>4039</v>
      </c>
      <c r="BZ436" t="s">
        <v>4040</v>
      </c>
    </row>
    <row r="437" spans="77:78" x14ac:dyDescent="0.2">
      <c r="BY437" t="s">
        <v>4041</v>
      </c>
      <c r="BZ437" t="s">
        <v>4042</v>
      </c>
    </row>
    <row r="438" spans="77:78" x14ac:dyDescent="0.2">
      <c r="BY438" t="s">
        <v>4043</v>
      </c>
      <c r="BZ438" t="s">
        <v>4044</v>
      </c>
    </row>
    <row r="439" spans="77:78" x14ac:dyDescent="0.2">
      <c r="BY439" t="s">
        <v>4045</v>
      </c>
      <c r="BZ439" t="s">
        <v>4046</v>
      </c>
    </row>
    <row r="440" spans="77:78" x14ac:dyDescent="0.2">
      <c r="BY440" t="s">
        <v>4047</v>
      </c>
      <c r="BZ440" t="s">
        <v>4048</v>
      </c>
    </row>
    <row r="441" spans="77:78" x14ac:dyDescent="0.2">
      <c r="BY441" t="s">
        <v>4049</v>
      </c>
      <c r="BZ441" t="s">
        <v>4050</v>
      </c>
    </row>
    <row r="442" spans="77:78" x14ac:dyDescent="0.2">
      <c r="BY442" t="s">
        <v>4051</v>
      </c>
      <c r="BZ442" t="s">
        <v>4052</v>
      </c>
    </row>
    <row r="443" spans="77:78" x14ac:dyDescent="0.2">
      <c r="BY443" t="s">
        <v>4053</v>
      </c>
      <c r="BZ443" t="s">
        <v>4054</v>
      </c>
    </row>
    <row r="444" spans="77:78" x14ac:dyDescent="0.2">
      <c r="BY444" t="s">
        <v>4055</v>
      </c>
      <c r="BZ444" t="s">
        <v>4056</v>
      </c>
    </row>
    <row r="445" spans="77:78" x14ac:dyDescent="0.2">
      <c r="BY445" t="s">
        <v>4057</v>
      </c>
      <c r="BZ445" t="s">
        <v>4058</v>
      </c>
    </row>
    <row r="446" spans="77:78" x14ac:dyDescent="0.2">
      <c r="BY446" t="s">
        <v>4059</v>
      </c>
      <c r="BZ446" t="s">
        <v>4060</v>
      </c>
    </row>
    <row r="447" spans="77:78" x14ac:dyDescent="0.2">
      <c r="BY447" t="s">
        <v>4061</v>
      </c>
      <c r="BZ447" t="s">
        <v>4062</v>
      </c>
    </row>
    <row r="448" spans="77:78" x14ac:dyDescent="0.2">
      <c r="BY448" t="s">
        <v>151</v>
      </c>
      <c r="BZ448" t="s">
        <v>4063</v>
      </c>
    </row>
    <row r="449" spans="77:78" x14ac:dyDescent="0.2">
      <c r="BY449" t="s">
        <v>4064</v>
      </c>
      <c r="BZ449" t="s">
        <v>4065</v>
      </c>
    </row>
    <row r="450" spans="77:78" x14ac:dyDescent="0.2">
      <c r="BY450" t="s">
        <v>4066</v>
      </c>
      <c r="BZ450" t="s">
        <v>4067</v>
      </c>
    </row>
    <row r="451" spans="77:78" x14ac:dyDescent="0.2">
      <c r="BY451" t="s">
        <v>4068</v>
      </c>
      <c r="BZ451" t="s">
        <v>4069</v>
      </c>
    </row>
    <row r="452" spans="77:78" x14ac:dyDescent="0.2">
      <c r="BY452" t="s">
        <v>4070</v>
      </c>
      <c r="BZ452" t="s">
        <v>4071</v>
      </c>
    </row>
    <row r="453" spans="77:78" x14ac:dyDescent="0.2">
      <c r="BY453" t="s">
        <v>4072</v>
      </c>
      <c r="BZ453" t="s">
        <v>4073</v>
      </c>
    </row>
    <row r="454" spans="77:78" x14ac:dyDescent="0.2">
      <c r="BY454" t="s">
        <v>4074</v>
      </c>
      <c r="BZ454" t="s">
        <v>4075</v>
      </c>
    </row>
    <row r="455" spans="77:78" x14ac:dyDescent="0.2">
      <c r="BY455" t="s">
        <v>2660</v>
      </c>
      <c r="BZ455" t="s">
        <v>4076</v>
      </c>
    </row>
    <row r="456" spans="77:78" x14ac:dyDescent="0.2">
      <c r="BY456" t="s">
        <v>98</v>
      </c>
      <c r="BZ456" t="s">
        <v>4077</v>
      </c>
    </row>
    <row r="457" spans="77:78" x14ac:dyDescent="0.2">
      <c r="BY457" t="s">
        <v>4078</v>
      </c>
      <c r="BZ457" t="s">
        <v>4079</v>
      </c>
    </row>
    <row r="458" spans="77:78" x14ac:dyDescent="0.2">
      <c r="BY458" t="s">
        <v>90</v>
      </c>
      <c r="BZ458" t="s">
        <v>4080</v>
      </c>
    </row>
    <row r="459" spans="77:78" x14ac:dyDescent="0.2">
      <c r="BY459" t="s">
        <v>4081</v>
      </c>
      <c r="BZ459" t="s">
        <v>4082</v>
      </c>
    </row>
    <row r="460" spans="77:78" x14ac:dyDescent="0.2">
      <c r="BY460" t="s">
        <v>4083</v>
      </c>
      <c r="BZ460" t="s">
        <v>4084</v>
      </c>
    </row>
    <row r="461" spans="77:78" x14ac:dyDescent="0.2">
      <c r="BY461" t="s">
        <v>4085</v>
      </c>
      <c r="BZ461" t="s">
        <v>4086</v>
      </c>
    </row>
    <row r="462" spans="77:78" x14ac:dyDescent="0.2">
      <c r="BY462" t="s">
        <v>4087</v>
      </c>
      <c r="BZ462" t="s">
        <v>4088</v>
      </c>
    </row>
    <row r="463" spans="77:78" x14ac:dyDescent="0.2">
      <c r="BY463" t="s">
        <v>4089</v>
      </c>
      <c r="BZ463" t="s">
        <v>4090</v>
      </c>
    </row>
    <row r="464" spans="77:78" x14ac:dyDescent="0.2">
      <c r="BY464" t="s">
        <v>4091</v>
      </c>
      <c r="BZ464" t="s">
        <v>4092</v>
      </c>
    </row>
    <row r="465" spans="77:78" x14ac:dyDescent="0.2">
      <c r="BY465" t="s">
        <v>4093</v>
      </c>
      <c r="BZ465" t="s">
        <v>4094</v>
      </c>
    </row>
    <row r="466" spans="77:78" x14ac:dyDescent="0.2">
      <c r="BY466" t="s">
        <v>148</v>
      </c>
      <c r="BZ466" t="s">
        <v>4095</v>
      </c>
    </row>
    <row r="467" spans="77:78" x14ac:dyDescent="0.2">
      <c r="BY467" t="s">
        <v>4096</v>
      </c>
      <c r="BZ467" t="s">
        <v>4097</v>
      </c>
    </row>
    <row r="468" spans="77:78" x14ac:dyDescent="0.2">
      <c r="BY468" t="s">
        <v>4098</v>
      </c>
      <c r="BZ468" t="s">
        <v>4099</v>
      </c>
    </row>
    <row r="469" spans="77:78" x14ac:dyDescent="0.2">
      <c r="BY469" t="s">
        <v>4100</v>
      </c>
      <c r="BZ469" t="s">
        <v>4101</v>
      </c>
    </row>
    <row r="470" spans="77:78" x14ac:dyDescent="0.2">
      <c r="BY470" t="s">
        <v>4102</v>
      </c>
      <c r="BZ470" t="s">
        <v>4103</v>
      </c>
    </row>
    <row r="471" spans="77:78" x14ac:dyDescent="0.2">
      <c r="BY471" t="s">
        <v>4104</v>
      </c>
      <c r="BZ471" t="s">
        <v>4105</v>
      </c>
    </row>
    <row r="472" spans="77:78" x14ac:dyDescent="0.2">
      <c r="BY472" t="s">
        <v>4106</v>
      </c>
      <c r="BZ472" t="s">
        <v>4107</v>
      </c>
    </row>
    <row r="473" spans="77:78" x14ac:dyDescent="0.2">
      <c r="BY473" t="s">
        <v>1897</v>
      </c>
      <c r="BZ473" t="s">
        <v>4108</v>
      </c>
    </row>
    <row r="474" spans="77:78" x14ac:dyDescent="0.2">
      <c r="BY474" t="s">
        <v>4109</v>
      </c>
      <c r="BZ474" t="s">
        <v>4110</v>
      </c>
    </row>
    <row r="475" spans="77:78" x14ac:dyDescent="0.2">
      <c r="BY475" t="s">
        <v>1150</v>
      </c>
      <c r="BZ475" t="s">
        <v>4111</v>
      </c>
    </row>
    <row r="476" spans="77:78" x14ac:dyDescent="0.2">
      <c r="BY476" t="s">
        <v>4112</v>
      </c>
      <c r="BZ476" t="s">
        <v>4113</v>
      </c>
    </row>
    <row r="477" spans="77:78" x14ac:dyDescent="0.2">
      <c r="BY477" t="s">
        <v>4114</v>
      </c>
      <c r="BZ477" t="s">
        <v>4115</v>
      </c>
    </row>
    <row r="478" spans="77:78" x14ac:dyDescent="0.2">
      <c r="BY478" t="s">
        <v>128</v>
      </c>
      <c r="BZ478" t="s">
        <v>4116</v>
      </c>
    </row>
    <row r="479" spans="77:78" x14ac:dyDescent="0.2">
      <c r="BY479" t="s">
        <v>4117</v>
      </c>
      <c r="BZ479" t="s">
        <v>4118</v>
      </c>
    </row>
    <row r="480" spans="77:78" x14ac:dyDescent="0.2">
      <c r="BY480" t="s">
        <v>4119</v>
      </c>
      <c r="BZ480" t="s">
        <v>4120</v>
      </c>
    </row>
    <row r="481" spans="77:78" x14ac:dyDescent="0.2">
      <c r="BY481" t="s">
        <v>4121</v>
      </c>
      <c r="BZ481" t="s">
        <v>4122</v>
      </c>
    </row>
    <row r="482" spans="77:78" x14ac:dyDescent="0.2">
      <c r="BY482" t="s">
        <v>146</v>
      </c>
      <c r="BZ482" t="s">
        <v>4123</v>
      </c>
    </row>
    <row r="483" spans="77:78" x14ac:dyDescent="0.2">
      <c r="BY483" t="s">
        <v>4124</v>
      </c>
      <c r="BZ483" t="s">
        <v>4125</v>
      </c>
    </row>
    <row r="484" spans="77:78" x14ac:dyDescent="0.2">
      <c r="BY484" t="s">
        <v>4126</v>
      </c>
      <c r="BZ484" t="s">
        <v>4127</v>
      </c>
    </row>
    <row r="485" spans="77:78" x14ac:dyDescent="0.2">
      <c r="BY485" t="s">
        <v>4128</v>
      </c>
      <c r="BZ485" t="s">
        <v>4129</v>
      </c>
    </row>
    <row r="486" spans="77:78" x14ac:dyDescent="0.2">
      <c r="BY486" t="s">
        <v>4130</v>
      </c>
      <c r="BZ486" t="s">
        <v>4131</v>
      </c>
    </row>
    <row r="487" spans="77:78" x14ac:dyDescent="0.2">
      <c r="BY487" t="s">
        <v>183</v>
      </c>
      <c r="BZ487" t="s">
        <v>4132</v>
      </c>
    </row>
    <row r="488" spans="77:78" x14ac:dyDescent="0.2">
      <c r="BY488" t="s">
        <v>4133</v>
      </c>
      <c r="BZ488" t="s">
        <v>4134</v>
      </c>
    </row>
    <row r="489" spans="77:78" x14ac:dyDescent="0.2">
      <c r="BY489" t="s">
        <v>4135</v>
      </c>
      <c r="BZ489" t="s">
        <v>4136</v>
      </c>
    </row>
    <row r="490" spans="77:78" x14ac:dyDescent="0.2">
      <c r="BY490" t="s">
        <v>4137</v>
      </c>
      <c r="BZ490" t="s">
        <v>4138</v>
      </c>
    </row>
    <row r="491" spans="77:78" x14ac:dyDescent="0.2">
      <c r="BY491" t="s">
        <v>4139</v>
      </c>
      <c r="BZ491" t="s">
        <v>4140</v>
      </c>
    </row>
    <row r="492" spans="77:78" x14ac:dyDescent="0.2">
      <c r="BY492" t="s">
        <v>4141</v>
      </c>
      <c r="BZ492" t="s">
        <v>4142</v>
      </c>
    </row>
    <row r="493" spans="77:78" x14ac:dyDescent="0.2">
      <c r="BY493" t="s">
        <v>4143</v>
      </c>
      <c r="BZ493" t="s">
        <v>4144</v>
      </c>
    </row>
    <row r="494" spans="77:78" x14ac:dyDescent="0.2">
      <c r="BY494" t="s">
        <v>4145</v>
      </c>
      <c r="BZ494" t="s">
        <v>4146</v>
      </c>
    </row>
    <row r="495" spans="77:78" x14ac:dyDescent="0.2">
      <c r="BY495" t="s">
        <v>4147</v>
      </c>
      <c r="BZ495" t="s">
        <v>4148</v>
      </c>
    </row>
    <row r="496" spans="77:78" x14ac:dyDescent="0.2">
      <c r="BY496" t="s">
        <v>4149</v>
      </c>
      <c r="BZ496" t="s">
        <v>4150</v>
      </c>
    </row>
    <row r="497" spans="77:78" x14ac:dyDescent="0.2">
      <c r="BY497" t="s">
        <v>184</v>
      </c>
      <c r="BZ497" t="s">
        <v>4151</v>
      </c>
    </row>
    <row r="498" spans="77:78" x14ac:dyDescent="0.2">
      <c r="BY498" t="s">
        <v>155</v>
      </c>
      <c r="BZ498" t="s">
        <v>4152</v>
      </c>
    </row>
    <row r="499" spans="77:78" x14ac:dyDescent="0.2">
      <c r="BY499" t="s">
        <v>92</v>
      </c>
      <c r="BZ499" t="s">
        <v>4153</v>
      </c>
    </row>
    <row r="500" spans="77:78" x14ac:dyDescent="0.2">
      <c r="BY500" t="s">
        <v>106</v>
      </c>
      <c r="BZ500" t="s">
        <v>4154</v>
      </c>
    </row>
    <row r="501" spans="77:78" x14ac:dyDescent="0.2">
      <c r="BY501" t="s">
        <v>4155</v>
      </c>
      <c r="BZ501" t="s">
        <v>4156</v>
      </c>
    </row>
    <row r="502" spans="77:78" x14ac:dyDescent="0.2">
      <c r="BY502" t="s">
        <v>4157</v>
      </c>
      <c r="BZ502" t="s">
        <v>4158</v>
      </c>
    </row>
    <row r="503" spans="77:78" x14ac:dyDescent="0.2">
      <c r="BY503" t="s">
        <v>143</v>
      </c>
      <c r="BZ503" t="s">
        <v>4159</v>
      </c>
    </row>
    <row r="504" spans="77:78" x14ac:dyDescent="0.2">
      <c r="BY504" t="s">
        <v>4160</v>
      </c>
      <c r="BZ504" t="s">
        <v>4161</v>
      </c>
    </row>
    <row r="505" spans="77:78" x14ac:dyDescent="0.2">
      <c r="BY505" t="s">
        <v>4162</v>
      </c>
      <c r="BZ505" t="s">
        <v>4163</v>
      </c>
    </row>
    <row r="506" spans="77:78" x14ac:dyDescent="0.2">
      <c r="BY506" t="s">
        <v>4164</v>
      </c>
      <c r="BZ506" t="s">
        <v>4165</v>
      </c>
    </row>
    <row r="507" spans="77:78" x14ac:dyDescent="0.2">
      <c r="BY507" t="s">
        <v>4166</v>
      </c>
      <c r="BZ507" t="s">
        <v>4167</v>
      </c>
    </row>
    <row r="508" spans="77:78" x14ac:dyDescent="0.2">
      <c r="BY508" t="s">
        <v>4168</v>
      </c>
      <c r="BZ508" t="s">
        <v>4169</v>
      </c>
    </row>
    <row r="509" spans="77:78" x14ac:dyDescent="0.2">
      <c r="BY509" t="s">
        <v>4170</v>
      </c>
      <c r="BZ509" t="s">
        <v>4171</v>
      </c>
    </row>
    <row r="510" spans="77:78" x14ac:dyDescent="0.2">
      <c r="BY510" t="s">
        <v>4172</v>
      </c>
      <c r="BZ510" t="s">
        <v>4173</v>
      </c>
    </row>
    <row r="511" spans="77:78" x14ac:dyDescent="0.2">
      <c r="BY511" t="s">
        <v>144</v>
      </c>
      <c r="BZ511" t="s">
        <v>4174</v>
      </c>
    </row>
    <row r="512" spans="77:78" x14ac:dyDescent="0.2">
      <c r="BY512" t="s">
        <v>145</v>
      </c>
      <c r="BZ512" t="s">
        <v>4175</v>
      </c>
    </row>
    <row r="513" spans="77:78" x14ac:dyDescent="0.2">
      <c r="BY513" t="s">
        <v>4176</v>
      </c>
      <c r="BZ513" t="s">
        <v>4177</v>
      </c>
    </row>
    <row r="514" spans="77:78" x14ac:dyDescent="0.2">
      <c r="BY514" t="s">
        <v>4178</v>
      </c>
      <c r="BZ514" t="s">
        <v>4179</v>
      </c>
    </row>
    <row r="515" spans="77:78" x14ac:dyDescent="0.2">
      <c r="BY515" t="s">
        <v>126</v>
      </c>
      <c r="BZ515" t="s">
        <v>4180</v>
      </c>
    </row>
    <row r="516" spans="77:78" x14ac:dyDescent="0.2">
      <c r="BY516" t="s">
        <v>4181</v>
      </c>
      <c r="BZ516" t="s">
        <v>4182</v>
      </c>
    </row>
    <row r="517" spans="77:78" x14ac:dyDescent="0.2">
      <c r="BY517" t="s">
        <v>4183</v>
      </c>
      <c r="BZ517" t="s">
        <v>4184</v>
      </c>
    </row>
    <row r="518" spans="77:78" x14ac:dyDescent="0.2">
      <c r="BY518" t="s">
        <v>4185</v>
      </c>
      <c r="BZ518" t="s">
        <v>4186</v>
      </c>
    </row>
    <row r="519" spans="77:78" x14ac:dyDescent="0.2">
      <c r="BY519" t="s">
        <v>4187</v>
      </c>
      <c r="BZ519" t="s">
        <v>4188</v>
      </c>
    </row>
    <row r="520" spans="77:78" x14ac:dyDescent="0.2">
      <c r="BY520" t="s">
        <v>4189</v>
      </c>
      <c r="BZ520" t="s">
        <v>4190</v>
      </c>
    </row>
    <row r="521" spans="77:78" x14ac:dyDescent="0.2">
      <c r="BY521" t="s">
        <v>196</v>
      </c>
      <c r="BZ521" t="s">
        <v>4191</v>
      </c>
    </row>
    <row r="522" spans="77:78" x14ac:dyDescent="0.2">
      <c r="BY522" t="s">
        <v>156</v>
      </c>
      <c r="BZ522" t="s">
        <v>4192</v>
      </c>
    </row>
    <row r="523" spans="77:78" x14ac:dyDescent="0.2">
      <c r="BY523" t="s">
        <v>4193</v>
      </c>
      <c r="BZ523" t="s">
        <v>4194</v>
      </c>
    </row>
    <row r="524" spans="77:78" x14ac:dyDescent="0.2">
      <c r="BY524" t="s">
        <v>4195</v>
      </c>
      <c r="BZ524" t="s">
        <v>4196</v>
      </c>
    </row>
    <row r="525" spans="77:78" x14ac:dyDescent="0.2">
      <c r="BY525" t="s">
        <v>175</v>
      </c>
      <c r="BZ525" t="s">
        <v>4197</v>
      </c>
    </row>
    <row r="526" spans="77:78" x14ac:dyDescent="0.2">
      <c r="BY526" t="s">
        <v>4198</v>
      </c>
      <c r="BZ526" t="s">
        <v>4199</v>
      </c>
    </row>
    <row r="527" spans="77:78" x14ac:dyDescent="0.2">
      <c r="BY527" t="s">
        <v>4200</v>
      </c>
      <c r="BZ527" t="s">
        <v>4201</v>
      </c>
    </row>
    <row r="528" spans="77:78" x14ac:dyDescent="0.2">
      <c r="BY528" t="s">
        <v>4202</v>
      </c>
      <c r="BZ528" t="s">
        <v>4203</v>
      </c>
    </row>
    <row r="529" spans="77:78" x14ac:dyDescent="0.2">
      <c r="BY529" t="s">
        <v>4204</v>
      </c>
      <c r="BZ529" t="s">
        <v>4205</v>
      </c>
    </row>
    <row r="530" spans="77:78" x14ac:dyDescent="0.2">
      <c r="BY530" t="s">
        <v>4206</v>
      </c>
      <c r="BZ530" t="s">
        <v>4207</v>
      </c>
    </row>
    <row r="531" spans="77:78" x14ac:dyDescent="0.2">
      <c r="BY531" t="s">
        <v>4208</v>
      </c>
      <c r="BZ531" t="s">
        <v>4209</v>
      </c>
    </row>
    <row r="532" spans="77:78" x14ac:dyDescent="0.2">
      <c r="BY532" t="s">
        <v>4210</v>
      </c>
      <c r="BZ532" t="s">
        <v>4211</v>
      </c>
    </row>
    <row r="533" spans="77:78" x14ac:dyDescent="0.2">
      <c r="BY533" t="s">
        <v>4212</v>
      </c>
      <c r="BZ533" t="s">
        <v>4213</v>
      </c>
    </row>
    <row r="534" spans="77:78" x14ac:dyDescent="0.2">
      <c r="BY534" t="s">
        <v>4214</v>
      </c>
      <c r="BZ534" t="s">
        <v>4215</v>
      </c>
    </row>
    <row r="535" spans="77:78" x14ac:dyDescent="0.2">
      <c r="BY535" t="s">
        <v>4216</v>
      </c>
      <c r="BZ535" t="s">
        <v>4217</v>
      </c>
    </row>
    <row r="536" spans="77:78" x14ac:dyDescent="0.2">
      <c r="BY536" t="s">
        <v>4218</v>
      </c>
      <c r="BZ536" t="s">
        <v>4219</v>
      </c>
    </row>
    <row r="537" spans="77:78" x14ac:dyDescent="0.2">
      <c r="BY537" t="s">
        <v>147</v>
      </c>
      <c r="BZ537" t="s">
        <v>4220</v>
      </c>
    </row>
    <row r="538" spans="77:78" x14ac:dyDescent="0.2">
      <c r="BY538" t="s">
        <v>4221</v>
      </c>
      <c r="BZ538" t="s">
        <v>4222</v>
      </c>
    </row>
    <row r="539" spans="77:78" x14ac:dyDescent="0.2">
      <c r="BY539" t="s">
        <v>4223</v>
      </c>
      <c r="BZ539" t="s">
        <v>4224</v>
      </c>
    </row>
    <row r="540" spans="77:78" x14ac:dyDescent="0.2">
      <c r="BY540" t="s">
        <v>4225</v>
      </c>
      <c r="BZ540" t="s">
        <v>4226</v>
      </c>
    </row>
    <row r="541" spans="77:78" x14ac:dyDescent="0.2">
      <c r="BY541" t="s">
        <v>4227</v>
      </c>
      <c r="BZ541" t="s">
        <v>4228</v>
      </c>
    </row>
    <row r="542" spans="77:78" x14ac:dyDescent="0.2">
      <c r="BY542" t="s">
        <v>4229</v>
      </c>
      <c r="BZ542" t="s">
        <v>4230</v>
      </c>
    </row>
    <row r="543" spans="77:78" x14ac:dyDescent="0.2">
      <c r="BY543" t="s">
        <v>4231</v>
      </c>
      <c r="BZ543" t="s">
        <v>4232</v>
      </c>
    </row>
    <row r="544" spans="77:78" x14ac:dyDescent="0.2">
      <c r="BY544" t="s">
        <v>4233</v>
      </c>
      <c r="BZ544" t="s">
        <v>4234</v>
      </c>
    </row>
    <row r="545" spans="77:78" x14ac:dyDescent="0.2">
      <c r="BY545" t="s">
        <v>4235</v>
      </c>
      <c r="BZ545" t="s">
        <v>4236</v>
      </c>
    </row>
    <row r="546" spans="77:78" x14ac:dyDescent="0.2">
      <c r="BY546" t="s">
        <v>4237</v>
      </c>
      <c r="BZ546" t="s">
        <v>4238</v>
      </c>
    </row>
    <row r="547" spans="77:78" x14ac:dyDescent="0.2">
      <c r="BY547" t="s">
        <v>4239</v>
      </c>
      <c r="BZ547" t="s">
        <v>4240</v>
      </c>
    </row>
    <row r="548" spans="77:78" x14ac:dyDescent="0.2">
      <c r="BY548" t="s">
        <v>4241</v>
      </c>
      <c r="BZ548" t="s">
        <v>4242</v>
      </c>
    </row>
    <row r="549" spans="77:78" x14ac:dyDescent="0.2">
      <c r="BY549" t="s">
        <v>4243</v>
      </c>
      <c r="BZ549" t="s">
        <v>4244</v>
      </c>
    </row>
    <row r="550" spans="77:78" x14ac:dyDescent="0.2">
      <c r="BY550" t="s">
        <v>205</v>
      </c>
      <c r="BZ550" t="s">
        <v>4245</v>
      </c>
    </row>
    <row r="551" spans="77:78" x14ac:dyDescent="0.2">
      <c r="BY551" t="s">
        <v>4246</v>
      </c>
      <c r="BZ551" t="s">
        <v>4247</v>
      </c>
    </row>
    <row r="552" spans="77:78" x14ac:dyDescent="0.2">
      <c r="BY552" t="s">
        <v>4248</v>
      </c>
      <c r="BZ552" t="s">
        <v>4249</v>
      </c>
    </row>
    <row r="553" spans="77:78" x14ac:dyDescent="0.2">
      <c r="BY553" t="s">
        <v>4250</v>
      </c>
      <c r="BZ553" t="s">
        <v>4251</v>
      </c>
    </row>
    <row r="554" spans="77:78" x14ac:dyDescent="0.2">
      <c r="BY554" t="s">
        <v>4252</v>
      </c>
      <c r="BZ554" t="s">
        <v>4253</v>
      </c>
    </row>
    <row r="555" spans="77:78" x14ac:dyDescent="0.2">
      <c r="BY555" t="s">
        <v>4254</v>
      </c>
      <c r="BZ555" t="s">
        <v>4255</v>
      </c>
    </row>
    <row r="556" spans="77:78" x14ac:dyDescent="0.2">
      <c r="BY556" t="s">
        <v>4256</v>
      </c>
      <c r="BZ556" t="s">
        <v>4257</v>
      </c>
    </row>
    <row r="557" spans="77:78" x14ac:dyDescent="0.2">
      <c r="BY557" t="s">
        <v>4258</v>
      </c>
      <c r="BZ557" t="s">
        <v>4259</v>
      </c>
    </row>
    <row r="558" spans="77:78" x14ac:dyDescent="0.2">
      <c r="BY558" t="s">
        <v>4260</v>
      </c>
      <c r="BZ558" t="s">
        <v>4261</v>
      </c>
    </row>
    <row r="559" spans="77:78" x14ac:dyDescent="0.2">
      <c r="BY559" t="s">
        <v>4262</v>
      </c>
      <c r="BZ559" t="s">
        <v>4263</v>
      </c>
    </row>
    <row r="560" spans="77:78" x14ac:dyDescent="0.2">
      <c r="BY560" t="s">
        <v>1529</v>
      </c>
      <c r="BZ560" t="s">
        <v>4264</v>
      </c>
    </row>
    <row r="561" spans="77:78" x14ac:dyDescent="0.2">
      <c r="BY561" t="s">
        <v>4265</v>
      </c>
      <c r="BZ561" t="s">
        <v>4266</v>
      </c>
    </row>
    <row r="562" spans="77:78" x14ac:dyDescent="0.2">
      <c r="BY562" t="s">
        <v>4267</v>
      </c>
      <c r="BZ562" t="s">
        <v>4268</v>
      </c>
    </row>
    <row r="563" spans="77:78" x14ac:dyDescent="0.2">
      <c r="BY563" t="s">
        <v>4269</v>
      </c>
      <c r="BZ563" t="s">
        <v>4270</v>
      </c>
    </row>
    <row r="564" spans="77:78" x14ac:dyDescent="0.2">
      <c r="BY564" t="s">
        <v>4271</v>
      </c>
      <c r="BZ564" t="s">
        <v>4272</v>
      </c>
    </row>
    <row r="565" spans="77:78" x14ac:dyDescent="0.2">
      <c r="BY565" t="s">
        <v>4273</v>
      </c>
      <c r="BZ565" t="s">
        <v>4274</v>
      </c>
    </row>
    <row r="566" spans="77:78" x14ac:dyDescent="0.2">
      <c r="BY566" t="s">
        <v>4275</v>
      </c>
      <c r="BZ566" t="s">
        <v>4276</v>
      </c>
    </row>
    <row r="567" spans="77:78" x14ac:dyDescent="0.2">
      <c r="BY567" t="s">
        <v>4277</v>
      </c>
      <c r="BZ567" t="s">
        <v>4278</v>
      </c>
    </row>
    <row r="568" spans="77:78" x14ac:dyDescent="0.2">
      <c r="BY568" t="s">
        <v>94</v>
      </c>
      <c r="BZ568" t="s">
        <v>4279</v>
      </c>
    </row>
    <row r="569" spans="77:78" x14ac:dyDescent="0.2">
      <c r="BY569" t="s">
        <v>4280</v>
      </c>
      <c r="BZ569" t="s">
        <v>4281</v>
      </c>
    </row>
    <row r="570" spans="77:78" x14ac:dyDescent="0.2">
      <c r="BY570" t="s">
        <v>4282</v>
      </c>
      <c r="BZ570" t="s">
        <v>4283</v>
      </c>
    </row>
    <row r="571" spans="77:78" x14ac:dyDescent="0.2">
      <c r="BY571" t="s">
        <v>4284</v>
      </c>
      <c r="BZ571" t="s">
        <v>4285</v>
      </c>
    </row>
    <row r="572" spans="77:78" x14ac:dyDescent="0.2">
      <c r="BY572" t="s">
        <v>129</v>
      </c>
      <c r="BZ572" t="s">
        <v>4286</v>
      </c>
    </row>
    <row r="573" spans="77:78" x14ac:dyDescent="0.2">
      <c r="BY573" t="s">
        <v>150</v>
      </c>
      <c r="BZ573" t="s">
        <v>4287</v>
      </c>
    </row>
    <row r="574" spans="77:78" x14ac:dyDescent="0.2">
      <c r="BY574" t="s">
        <v>4288</v>
      </c>
      <c r="BZ574" t="s">
        <v>4289</v>
      </c>
    </row>
    <row r="575" spans="77:78" x14ac:dyDescent="0.2">
      <c r="BY575" t="s">
        <v>4290</v>
      </c>
      <c r="BZ575" t="s">
        <v>4291</v>
      </c>
    </row>
    <row r="576" spans="77:78" x14ac:dyDescent="0.2">
      <c r="BY576" t="s">
        <v>4292</v>
      </c>
      <c r="BZ576" t="s">
        <v>4293</v>
      </c>
    </row>
    <row r="577" spans="77:78" x14ac:dyDescent="0.2">
      <c r="BY577" t="s">
        <v>4294</v>
      </c>
      <c r="BZ577" t="s">
        <v>4295</v>
      </c>
    </row>
    <row r="578" spans="77:78" x14ac:dyDescent="0.2">
      <c r="BY578" t="s">
        <v>4296</v>
      </c>
      <c r="BZ578" t="s">
        <v>4297</v>
      </c>
    </row>
    <row r="579" spans="77:78" x14ac:dyDescent="0.2">
      <c r="BY579" t="s">
        <v>4298</v>
      </c>
      <c r="BZ579" t="s">
        <v>4299</v>
      </c>
    </row>
    <row r="580" spans="77:78" x14ac:dyDescent="0.2">
      <c r="BY580" t="s">
        <v>4300</v>
      </c>
      <c r="BZ580" t="s">
        <v>4301</v>
      </c>
    </row>
    <row r="581" spans="77:78" x14ac:dyDescent="0.2">
      <c r="BY581" t="s">
        <v>4302</v>
      </c>
      <c r="BZ581" t="s">
        <v>4303</v>
      </c>
    </row>
    <row r="582" spans="77:78" x14ac:dyDescent="0.2">
      <c r="BY582" t="s">
        <v>99</v>
      </c>
      <c r="BZ582" t="s">
        <v>4304</v>
      </c>
    </row>
    <row r="583" spans="77:78" x14ac:dyDescent="0.2">
      <c r="BY583" t="s">
        <v>4305</v>
      </c>
      <c r="BZ583" t="s">
        <v>4306</v>
      </c>
    </row>
    <row r="584" spans="77:78" x14ac:dyDescent="0.2">
      <c r="BY584" t="s">
        <v>4307</v>
      </c>
      <c r="BZ584" t="s">
        <v>4308</v>
      </c>
    </row>
    <row r="585" spans="77:78" x14ac:dyDescent="0.2">
      <c r="BY585" t="s">
        <v>4309</v>
      </c>
      <c r="BZ585" t="s">
        <v>4310</v>
      </c>
    </row>
    <row r="586" spans="77:78" x14ac:dyDescent="0.2">
      <c r="BY586" t="s">
        <v>4311</v>
      </c>
      <c r="BZ586" t="s">
        <v>4312</v>
      </c>
    </row>
    <row r="587" spans="77:78" x14ac:dyDescent="0.2">
      <c r="BY587" t="s">
        <v>4313</v>
      </c>
      <c r="BZ587" t="s">
        <v>4314</v>
      </c>
    </row>
    <row r="588" spans="77:78" x14ac:dyDescent="0.2">
      <c r="BY588" t="s">
        <v>4315</v>
      </c>
      <c r="BZ588" t="s">
        <v>4316</v>
      </c>
    </row>
    <row r="589" spans="77:78" x14ac:dyDescent="0.2">
      <c r="BY589" t="s">
        <v>4317</v>
      </c>
      <c r="BZ589" t="s">
        <v>4318</v>
      </c>
    </row>
    <row r="590" spans="77:78" x14ac:dyDescent="0.2">
      <c r="BY590" t="s">
        <v>4319</v>
      </c>
      <c r="BZ590" t="s">
        <v>4320</v>
      </c>
    </row>
    <row r="591" spans="77:78" x14ac:dyDescent="0.2">
      <c r="BY591" t="s">
        <v>4321</v>
      </c>
      <c r="BZ591" t="s">
        <v>4322</v>
      </c>
    </row>
    <row r="592" spans="77:78" x14ac:dyDescent="0.2">
      <c r="BY592" t="s">
        <v>4323</v>
      </c>
      <c r="BZ592" t="s">
        <v>4324</v>
      </c>
    </row>
    <row r="593" spans="77:78" x14ac:dyDescent="0.2">
      <c r="BY593" t="s">
        <v>4325</v>
      </c>
      <c r="BZ593" t="s">
        <v>4326</v>
      </c>
    </row>
    <row r="594" spans="77:78" x14ac:dyDescent="0.2">
      <c r="BY594" t="s">
        <v>4327</v>
      </c>
      <c r="BZ594" t="s">
        <v>4328</v>
      </c>
    </row>
    <row r="595" spans="77:78" x14ac:dyDescent="0.2">
      <c r="BY595" t="s">
        <v>4329</v>
      </c>
      <c r="BZ595" t="s">
        <v>4330</v>
      </c>
    </row>
    <row r="596" spans="77:78" x14ac:dyDescent="0.2">
      <c r="BY596" t="s">
        <v>4331</v>
      </c>
      <c r="BZ596" t="s">
        <v>4332</v>
      </c>
    </row>
    <row r="597" spans="77:78" x14ac:dyDescent="0.2">
      <c r="BY597" t="s">
        <v>4333</v>
      </c>
      <c r="BZ597" t="s">
        <v>4334</v>
      </c>
    </row>
    <row r="598" spans="77:78" x14ac:dyDescent="0.2">
      <c r="BY598" t="s">
        <v>4335</v>
      </c>
      <c r="BZ598" t="s">
        <v>4336</v>
      </c>
    </row>
    <row r="599" spans="77:78" x14ac:dyDescent="0.2">
      <c r="BY599" t="s">
        <v>4337</v>
      </c>
      <c r="BZ599" t="s">
        <v>4338</v>
      </c>
    </row>
    <row r="600" spans="77:78" x14ac:dyDescent="0.2">
      <c r="BY600" t="s">
        <v>4339</v>
      </c>
      <c r="BZ600" t="s">
        <v>4340</v>
      </c>
    </row>
    <row r="601" spans="77:78" x14ac:dyDescent="0.2">
      <c r="BY601" t="s">
        <v>4341</v>
      </c>
      <c r="BZ601" t="s">
        <v>4342</v>
      </c>
    </row>
    <row r="602" spans="77:78" x14ac:dyDescent="0.2">
      <c r="BY602" t="s">
        <v>4343</v>
      </c>
      <c r="BZ602" t="s">
        <v>4344</v>
      </c>
    </row>
    <row r="603" spans="77:78" x14ac:dyDescent="0.2">
      <c r="BY603" t="s">
        <v>4345</v>
      </c>
      <c r="BZ603" t="s">
        <v>4346</v>
      </c>
    </row>
    <row r="604" spans="77:78" x14ac:dyDescent="0.2">
      <c r="BY604" t="s">
        <v>4347</v>
      </c>
      <c r="BZ604" t="s">
        <v>4348</v>
      </c>
    </row>
    <row r="605" spans="77:78" x14ac:dyDescent="0.2">
      <c r="BY605" t="s">
        <v>96</v>
      </c>
      <c r="BZ605" t="s">
        <v>4349</v>
      </c>
    </row>
    <row r="606" spans="77:78" x14ac:dyDescent="0.2">
      <c r="BY606" t="s">
        <v>130</v>
      </c>
      <c r="BZ606" t="s">
        <v>4350</v>
      </c>
    </row>
    <row r="607" spans="77:78" x14ac:dyDescent="0.2">
      <c r="BY607" t="s">
        <v>198</v>
      </c>
      <c r="BZ607" t="s">
        <v>4351</v>
      </c>
    </row>
    <row r="608" spans="77:78" x14ac:dyDescent="0.2">
      <c r="BY608" t="s">
        <v>4352</v>
      </c>
      <c r="BZ608" t="s">
        <v>4353</v>
      </c>
    </row>
    <row r="609" spans="77:78" x14ac:dyDescent="0.2">
      <c r="BY609" t="s">
        <v>4354</v>
      </c>
      <c r="BZ609" t="s">
        <v>4355</v>
      </c>
    </row>
    <row r="610" spans="77:78" x14ac:dyDescent="0.2">
      <c r="BY610" t="s">
        <v>4356</v>
      </c>
      <c r="BZ610" t="s">
        <v>4357</v>
      </c>
    </row>
    <row r="611" spans="77:78" x14ac:dyDescent="0.2">
      <c r="BY611" t="s">
        <v>4358</v>
      </c>
      <c r="BZ611" t="s">
        <v>4359</v>
      </c>
    </row>
    <row r="612" spans="77:78" x14ac:dyDescent="0.2">
      <c r="BY612" t="s">
        <v>4360</v>
      </c>
      <c r="BZ612" t="s">
        <v>4361</v>
      </c>
    </row>
    <row r="613" spans="77:78" x14ac:dyDescent="0.2">
      <c r="BY613" t="s">
        <v>4362</v>
      </c>
      <c r="BZ613" t="s">
        <v>4363</v>
      </c>
    </row>
    <row r="614" spans="77:78" x14ac:dyDescent="0.2">
      <c r="BY614" t="s">
        <v>4364</v>
      </c>
      <c r="BZ614" t="s">
        <v>4365</v>
      </c>
    </row>
    <row r="615" spans="77:78" x14ac:dyDescent="0.2">
      <c r="BY615" t="s">
        <v>93</v>
      </c>
      <c r="BZ615" t="s">
        <v>4366</v>
      </c>
    </row>
    <row r="616" spans="77:78" x14ac:dyDescent="0.2">
      <c r="BY616" t="s">
        <v>108</v>
      </c>
      <c r="BZ616" t="s">
        <v>4367</v>
      </c>
    </row>
    <row r="617" spans="77:78" x14ac:dyDescent="0.2">
      <c r="BY617" t="s">
        <v>203</v>
      </c>
      <c r="BZ617" t="s">
        <v>4368</v>
      </c>
    </row>
    <row r="618" spans="77:78" x14ac:dyDescent="0.2">
      <c r="BY618" t="s">
        <v>4369</v>
      </c>
      <c r="BZ618" t="s">
        <v>4370</v>
      </c>
    </row>
    <row r="619" spans="77:78" x14ac:dyDescent="0.2">
      <c r="BY619" t="s">
        <v>4371</v>
      </c>
      <c r="BZ619" t="s">
        <v>4372</v>
      </c>
    </row>
    <row r="620" spans="77:78" x14ac:dyDescent="0.2">
      <c r="BY620" t="s">
        <v>142</v>
      </c>
      <c r="BZ620" t="s">
        <v>4373</v>
      </c>
    </row>
    <row r="621" spans="77:78" x14ac:dyDescent="0.2">
      <c r="BY621" t="s">
        <v>4374</v>
      </c>
      <c r="BZ621" t="s">
        <v>4375</v>
      </c>
    </row>
    <row r="622" spans="77:78" x14ac:dyDescent="0.2">
      <c r="BY622" t="s">
        <v>4376</v>
      </c>
      <c r="BZ622" t="s">
        <v>4377</v>
      </c>
    </row>
    <row r="623" spans="77:78" x14ac:dyDescent="0.2">
      <c r="BY623" t="s">
        <v>4378</v>
      </c>
      <c r="BZ623" t="s">
        <v>4379</v>
      </c>
    </row>
    <row r="624" spans="77:78" x14ac:dyDescent="0.2">
      <c r="BY624" t="s">
        <v>4380</v>
      </c>
      <c r="BZ624" t="s">
        <v>4381</v>
      </c>
    </row>
    <row r="625" spans="77:78" x14ac:dyDescent="0.2">
      <c r="BY625" t="s">
        <v>4382</v>
      </c>
      <c r="BZ625" t="s">
        <v>4383</v>
      </c>
    </row>
    <row r="626" spans="77:78" x14ac:dyDescent="0.2">
      <c r="BY626" t="s">
        <v>4384</v>
      </c>
      <c r="BZ626" t="s">
        <v>4385</v>
      </c>
    </row>
    <row r="627" spans="77:78" x14ac:dyDescent="0.2">
      <c r="BY627" t="s">
        <v>4386</v>
      </c>
      <c r="BZ627" t="s">
        <v>4387</v>
      </c>
    </row>
    <row r="628" spans="77:78" x14ac:dyDescent="0.2">
      <c r="BY628" t="s">
        <v>4388</v>
      </c>
      <c r="BZ628" t="s">
        <v>4389</v>
      </c>
    </row>
    <row r="629" spans="77:78" x14ac:dyDescent="0.2">
      <c r="BY629" t="s">
        <v>4390</v>
      </c>
      <c r="BZ629" t="s">
        <v>4391</v>
      </c>
    </row>
    <row r="630" spans="77:78" x14ac:dyDescent="0.2">
      <c r="BY630" t="s">
        <v>4392</v>
      </c>
      <c r="BZ630" t="s">
        <v>4393</v>
      </c>
    </row>
    <row r="631" spans="77:78" x14ac:dyDescent="0.2">
      <c r="BY631" t="s">
        <v>4394</v>
      </c>
      <c r="BZ631" t="s">
        <v>4395</v>
      </c>
    </row>
    <row r="632" spans="77:78" x14ac:dyDescent="0.2">
      <c r="BY632" t="s">
        <v>4396</v>
      </c>
      <c r="BZ632" t="s">
        <v>4397</v>
      </c>
    </row>
    <row r="633" spans="77:78" x14ac:dyDescent="0.2">
      <c r="BY633" t="s">
        <v>4398</v>
      </c>
      <c r="BZ633" t="s">
        <v>4399</v>
      </c>
    </row>
    <row r="634" spans="77:78" x14ac:dyDescent="0.2">
      <c r="BY634" t="s">
        <v>4400</v>
      </c>
      <c r="BZ634" t="s">
        <v>4401</v>
      </c>
    </row>
    <row r="635" spans="77:78" x14ac:dyDescent="0.2">
      <c r="BY635" t="s">
        <v>4402</v>
      </c>
      <c r="BZ635" t="s">
        <v>4403</v>
      </c>
    </row>
    <row r="636" spans="77:78" x14ac:dyDescent="0.2">
      <c r="BY636" t="s">
        <v>4404</v>
      </c>
      <c r="BZ636" t="s">
        <v>4405</v>
      </c>
    </row>
    <row r="637" spans="77:78" x14ac:dyDescent="0.2">
      <c r="BY637" t="s">
        <v>4406</v>
      </c>
      <c r="BZ637" t="s">
        <v>4407</v>
      </c>
    </row>
    <row r="638" spans="77:78" x14ac:dyDescent="0.2">
      <c r="BY638" t="s">
        <v>4408</v>
      </c>
      <c r="BZ638" t="s">
        <v>4409</v>
      </c>
    </row>
    <row r="639" spans="77:78" x14ac:dyDescent="0.2">
      <c r="BY639" t="s">
        <v>176</v>
      </c>
      <c r="BZ639" t="s">
        <v>4410</v>
      </c>
    </row>
    <row r="640" spans="77:78" x14ac:dyDescent="0.2">
      <c r="BY640" t="s">
        <v>140</v>
      </c>
      <c r="BZ640" t="s">
        <v>4411</v>
      </c>
    </row>
    <row r="641" spans="77:78" x14ac:dyDescent="0.2">
      <c r="BY641" t="s">
        <v>4412</v>
      </c>
      <c r="BZ641" t="s">
        <v>4413</v>
      </c>
    </row>
    <row r="642" spans="77:78" x14ac:dyDescent="0.2">
      <c r="BY642" t="s">
        <v>4414</v>
      </c>
      <c r="BZ642" t="s">
        <v>4415</v>
      </c>
    </row>
    <row r="643" spans="77:78" x14ac:dyDescent="0.2">
      <c r="BY643" t="s">
        <v>4416</v>
      </c>
      <c r="BZ643" t="s">
        <v>4417</v>
      </c>
    </row>
    <row r="644" spans="77:78" x14ac:dyDescent="0.2">
      <c r="BY644" t="s">
        <v>4418</v>
      </c>
      <c r="BZ644" t="s">
        <v>4419</v>
      </c>
    </row>
    <row r="645" spans="77:78" x14ac:dyDescent="0.2">
      <c r="BY645" t="s">
        <v>4420</v>
      </c>
      <c r="BZ645" t="s">
        <v>4421</v>
      </c>
    </row>
    <row r="646" spans="77:78" x14ac:dyDescent="0.2">
      <c r="BY646" t="s">
        <v>121</v>
      </c>
      <c r="BZ646" t="s">
        <v>4422</v>
      </c>
    </row>
    <row r="647" spans="77:78" x14ac:dyDescent="0.2">
      <c r="BY647" t="s">
        <v>4423</v>
      </c>
      <c r="BZ647" t="s">
        <v>4424</v>
      </c>
    </row>
    <row r="648" spans="77:78" x14ac:dyDescent="0.2">
      <c r="BY648" t="s">
        <v>1154</v>
      </c>
      <c r="BZ648" t="s">
        <v>4425</v>
      </c>
    </row>
    <row r="649" spans="77:78" x14ac:dyDescent="0.2">
      <c r="BY649" t="s">
        <v>4426</v>
      </c>
      <c r="BZ649" t="s">
        <v>4427</v>
      </c>
    </row>
    <row r="650" spans="77:78" x14ac:dyDescent="0.2">
      <c r="BY650" t="s">
        <v>4428</v>
      </c>
      <c r="BZ650" t="s">
        <v>4429</v>
      </c>
    </row>
    <row r="651" spans="77:78" x14ac:dyDescent="0.2">
      <c r="BY651" t="s">
        <v>4430</v>
      </c>
      <c r="BZ651" t="s">
        <v>4431</v>
      </c>
    </row>
    <row r="652" spans="77:78" x14ac:dyDescent="0.2">
      <c r="BY652" t="s">
        <v>4432</v>
      </c>
      <c r="BZ652" t="s">
        <v>4433</v>
      </c>
    </row>
    <row r="653" spans="77:78" x14ac:dyDescent="0.2">
      <c r="BY653" t="s">
        <v>4434</v>
      </c>
      <c r="BZ653" t="s">
        <v>4435</v>
      </c>
    </row>
    <row r="654" spans="77:78" x14ac:dyDescent="0.2">
      <c r="BY654" t="s">
        <v>4436</v>
      </c>
      <c r="BZ654" t="s">
        <v>4437</v>
      </c>
    </row>
    <row r="655" spans="77:78" x14ac:dyDescent="0.2">
      <c r="BY655" t="s">
        <v>4438</v>
      </c>
      <c r="BZ655" t="s">
        <v>4439</v>
      </c>
    </row>
    <row r="656" spans="77:78" x14ac:dyDescent="0.2">
      <c r="BY656" t="s">
        <v>4440</v>
      </c>
      <c r="BZ656" t="s">
        <v>4441</v>
      </c>
    </row>
    <row r="657" spans="77:78" x14ac:dyDescent="0.2">
      <c r="BY657" t="s">
        <v>4442</v>
      </c>
      <c r="BZ657" t="s">
        <v>4443</v>
      </c>
    </row>
    <row r="658" spans="77:78" x14ac:dyDescent="0.2">
      <c r="BY658" t="s">
        <v>4444</v>
      </c>
      <c r="BZ658" t="s">
        <v>4445</v>
      </c>
    </row>
    <row r="659" spans="77:78" x14ac:dyDescent="0.2">
      <c r="BY659" t="s">
        <v>4446</v>
      </c>
      <c r="BZ659" t="s">
        <v>4447</v>
      </c>
    </row>
    <row r="660" spans="77:78" x14ac:dyDescent="0.2">
      <c r="BY660" t="s">
        <v>4448</v>
      </c>
      <c r="BZ660" t="s">
        <v>4449</v>
      </c>
    </row>
    <row r="661" spans="77:78" x14ac:dyDescent="0.2">
      <c r="BY661" t="s">
        <v>4450</v>
      </c>
      <c r="BZ661" t="s">
        <v>4451</v>
      </c>
    </row>
    <row r="662" spans="77:78" x14ac:dyDescent="0.2">
      <c r="BY662" t="s">
        <v>4452</v>
      </c>
      <c r="BZ662" t="s">
        <v>4453</v>
      </c>
    </row>
    <row r="663" spans="77:78" x14ac:dyDescent="0.2">
      <c r="BY663" t="s">
        <v>4454</v>
      </c>
      <c r="BZ663" t="s">
        <v>4455</v>
      </c>
    </row>
    <row r="664" spans="77:78" x14ac:dyDescent="0.2">
      <c r="BY664" t="s">
        <v>4456</v>
      </c>
      <c r="BZ664" t="s">
        <v>4457</v>
      </c>
    </row>
    <row r="665" spans="77:78" x14ac:dyDescent="0.2">
      <c r="BY665" t="s">
        <v>4458</v>
      </c>
      <c r="BZ665" t="s">
        <v>4459</v>
      </c>
    </row>
    <row r="666" spans="77:78" x14ac:dyDescent="0.2">
      <c r="BY666" t="s">
        <v>4460</v>
      </c>
      <c r="BZ666" t="s">
        <v>4461</v>
      </c>
    </row>
    <row r="667" spans="77:78" x14ac:dyDescent="0.2">
      <c r="BY667" t="s">
        <v>4462</v>
      </c>
      <c r="BZ667" t="s">
        <v>4463</v>
      </c>
    </row>
    <row r="668" spans="77:78" x14ac:dyDescent="0.2">
      <c r="BY668" t="s">
        <v>4464</v>
      </c>
      <c r="BZ668" t="s">
        <v>4465</v>
      </c>
    </row>
    <row r="669" spans="77:78" x14ac:dyDescent="0.2">
      <c r="BY669" t="s">
        <v>4466</v>
      </c>
      <c r="BZ669" t="s">
        <v>4467</v>
      </c>
    </row>
    <row r="670" spans="77:78" x14ac:dyDescent="0.2">
      <c r="BY670" t="s">
        <v>4468</v>
      </c>
      <c r="BZ670" t="s">
        <v>4469</v>
      </c>
    </row>
    <row r="671" spans="77:78" x14ac:dyDescent="0.2">
      <c r="BY671" t="s">
        <v>4470</v>
      </c>
      <c r="BZ671" t="s">
        <v>4471</v>
      </c>
    </row>
    <row r="672" spans="77:78" x14ac:dyDescent="0.2">
      <c r="BY672" t="s">
        <v>4472</v>
      </c>
      <c r="BZ672" t="s">
        <v>4473</v>
      </c>
    </row>
    <row r="673" spans="77:78" x14ac:dyDescent="0.2">
      <c r="BY673" t="s">
        <v>4474</v>
      </c>
      <c r="BZ673" t="s">
        <v>4475</v>
      </c>
    </row>
    <row r="674" spans="77:78" x14ac:dyDescent="0.2">
      <c r="BY674" t="s">
        <v>4476</v>
      </c>
      <c r="BZ674" t="s">
        <v>4477</v>
      </c>
    </row>
    <row r="675" spans="77:78" x14ac:dyDescent="0.2">
      <c r="BY675" t="s">
        <v>4478</v>
      </c>
      <c r="BZ675" t="s">
        <v>4479</v>
      </c>
    </row>
    <row r="676" spans="77:78" x14ac:dyDescent="0.2">
      <c r="BY676" t="s">
        <v>4480</v>
      </c>
      <c r="BZ676" t="s">
        <v>4481</v>
      </c>
    </row>
    <row r="677" spans="77:78" x14ac:dyDescent="0.2">
      <c r="BY677" t="s">
        <v>4482</v>
      </c>
      <c r="BZ677" t="s">
        <v>4483</v>
      </c>
    </row>
    <row r="678" spans="77:78" x14ac:dyDescent="0.2">
      <c r="BY678" t="s">
        <v>4484</v>
      </c>
      <c r="BZ678" t="s">
        <v>4485</v>
      </c>
    </row>
    <row r="679" spans="77:78" x14ac:dyDescent="0.2">
      <c r="BY679" t="s">
        <v>4486</v>
      </c>
      <c r="BZ679" t="s">
        <v>4487</v>
      </c>
    </row>
    <row r="680" spans="77:78" x14ac:dyDescent="0.2">
      <c r="BY680" t="s">
        <v>4488</v>
      </c>
      <c r="BZ680" t="s">
        <v>4489</v>
      </c>
    </row>
    <row r="681" spans="77:78" x14ac:dyDescent="0.2">
      <c r="BY681" t="s">
        <v>4490</v>
      </c>
      <c r="BZ681" t="s">
        <v>4491</v>
      </c>
    </row>
    <row r="682" spans="77:78" x14ac:dyDescent="0.2">
      <c r="BY682" t="s">
        <v>4492</v>
      </c>
      <c r="BZ682" t="s">
        <v>4493</v>
      </c>
    </row>
    <row r="683" spans="77:78" x14ac:dyDescent="0.2">
      <c r="BY683" t="s">
        <v>4494</v>
      </c>
      <c r="BZ683" t="s">
        <v>4495</v>
      </c>
    </row>
    <row r="684" spans="77:78" x14ac:dyDescent="0.2">
      <c r="BY684" t="s">
        <v>4496</v>
      </c>
      <c r="BZ684" t="s">
        <v>4497</v>
      </c>
    </row>
    <row r="685" spans="77:78" x14ac:dyDescent="0.2">
      <c r="BY685" t="s">
        <v>4498</v>
      </c>
      <c r="BZ685" t="s">
        <v>4499</v>
      </c>
    </row>
    <row r="686" spans="77:78" x14ac:dyDescent="0.2">
      <c r="BY686" t="s">
        <v>4500</v>
      </c>
      <c r="BZ686" t="s">
        <v>4501</v>
      </c>
    </row>
    <row r="687" spans="77:78" x14ac:dyDescent="0.2">
      <c r="BY687" t="s">
        <v>4502</v>
      </c>
      <c r="BZ687" t="s">
        <v>4503</v>
      </c>
    </row>
    <row r="688" spans="77:78" x14ac:dyDescent="0.2">
      <c r="BY688" t="s">
        <v>4504</v>
      </c>
      <c r="BZ688" t="s">
        <v>4505</v>
      </c>
    </row>
    <row r="689" spans="77:78" x14ac:dyDescent="0.2">
      <c r="BY689" t="s">
        <v>4506</v>
      </c>
      <c r="BZ689" t="s">
        <v>4507</v>
      </c>
    </row>
    <row r="690" spans="77:78" x14ac:dyDescent="0.2">
      <c r="BY690" t="s">
        <v>4508</v>
      </c>
      <c r="BZ690" t="s">
        <v>4509</v>
      </c>
    </row>
    <row r="691" spans="77:78" x14ac:dyDescent="0.2">
      <c r="BY691" t="s">
        <v>194</v>
      </c>
      <c r="BZ691" t="s">
        <v>4510</v>
      </c>
    </row>
    <row r="692" spans="77:78" x14ac:dyDescent="0.2">
      <c r="BY692" t="s">
        <v>4511</v>
      </c>
      <c r="BZ692" t="s">
        <v>4512</v>
      </c>
    </row>
    <row r="693" spans="77:78" x14ac:dyDescent="0.2">
      <c r="BY693" t="s">
        <v>4513</v>
      </c>
      <c r="BZ693" t="s">
        <v>4514</v>
      </c>
    </row>
    <row r="694" spans="77:78" x14ac:dyDescent="0.2">
      <c r="BY694" t="s">
        <v>4515</v>
      </c>
      <c r="BZ694" t="s">
        <v>4516</v>
      </c>
    </row>
    <row r="695" spans="77:78" x14ac:dyDescent="0.2">
      <c r="BY695" t="s">
        <v>4517</v>
      </c>
      <c r="BZ695" t="s">
        <v>4518</v>
      </c>
    </row>
    <row r="696" spans="77:78" x14ac:dyDescent="0.2">
      <c r="BY696" t="s">
        <v>4519</v>
      </c>
      <c r="BZ696" t="s">
        <v>4520</v>
      </c>
    </row>
    <row r="697" spans="77:78" x14ac:dyDescent="0.2">
      <c r="BY697" t="s">
        <v>4521</v>
      </c>
      <c r="BZ697" t="s">
        <v>4522</v>
      </c>
    </row>
    <row r="698" spans="77:78" x14ac:dyDescent="0.2">
      <c r="BY698" t="s">
        <v>4523</v>
      </c>
      <c r="BZ698" t="s">
        <v>4524</v>
      </c>
    </row>
    <row r="699" spans="77:78" x14ac:dyDescent="0.2">
      <c r="BY699" t="s">
        <v>4525</v>
      </c>
      <c r="BZ699" t="s">
        <v>4526</v>
      </c>
    </row>
    <row r="700" spans="77:78" x14ac:dyDescent="0.2">
      <c r="BY700" t="s">
        <v>2706</v>
      </c>
      <c r="BZ700" t="s">
        <v>4527</v>
      </c>
    </row>
    <row r="701" spans="77:78" x14ac:dyDescent="0.2">
      <c r="BY701" t="s">
        <v>4528</v>
      </c>
      <c r="BZ701" t="s">
        <v>4529</v>
      </c>
    </row>
    <row r="702" spans="77:78" x14ac:dyDescent="0.2">
      <c r="BY702" t="s">
        <v>4530</v>
      </c>
      <c r="BZ702" t="s">
        <v>4531</v>
      </c>
    </row>
    <row r="703" spans="77:78" x14ac:dyDescent="0.2">
      <c r="BY703" t="s">
        <v>4532</v>
      </c>
      <c r="BZ703" t="s">
        <v>4533</v>
      </c>
    </row>
    <row r="704" spans="77:78" x14ac:dyDescent="0.2">
      <c r="BY704" t="s">
        <v>4534</v>
      </c>
      <c r="BZ704" t="s">
        <v>4535</v>
      </c>
    </row>
    <row r="705" spans="77:78" x14ac:dyDescent="0.2">
      <c r="BY705" t="s">
        <v>117</v>
      </c>
      <c r="BZ705" t="s">
        <v>4536</v>
      </c>
    </row>
    <row r="706" spans="77:78" x14ac:dyDescent="0.2">
      <c r="BY706" t="s">
        <v>4537</v>
      </c>
      <c r="BZ706" t="s">
        <v>4538</v>
      </c>
    </row>
    <row r="707" spans="77:78" x14ac:dyDescent="0.2">
      <c r="BY707" t="s">
        <v>4539</v>
      </c>
      <c r="BZ707" t="s">
        <v>4540</v>
      </c>
    </row>
    <row r="708" spans="77:78" x14ac:dyDescent="0.2">
      <c r="BY708" t="s">
        <v>4541</v>
      </c>
      <c r="BZ708" t="s">
        <v>4542</v>
      </c>
    </row>
    <row r="709" spans="77:78" x14ac:dyDescent="0.2">
      <c r="BY709" t="s">
        <v>4543</v>
      </c>
      <c r="BZ709" t="s">
        <v>4544</v>
      </c>
    </row>
    <row r="710" spans="77:78" x14ac:dyDescent="0.2">
      <c r="BY710" t="s">
        <v>187</v>
      </c>
      <c r="BZ710" t="s">
        <v>4545</v>
      </c>
    </row>
    <row r="711" spans="77:78" x14ac:dyDescent="0.2">
      <c r="BY711" t="s">
        <v>4546</v>
      </c>
      <c r="BZ711" t="s">
        <v>4547</v>
      </c>
    </row>
    <row r="712" spans="77:78" x14ac:dyDescent="0.2">
      <c r="BY712" t="s">
        <v>4548</v>
      </c>
      <c r="BZ712" t="s">
        <v>4549</v>
      </c>
    </row>
    <row r="713" spans="77:78" x14ac:dyDescent="0.2">
      <c r="BY713" t="s">
        <v>113</v>
      </c>
      <c r="BZ713" t="s">
        <v>4550</v>
      </c>
    </row>
    <row r="714" spans="77:78" x14ac:dyDescent="0.2">
      <c r="BY714" t="s">
        <v>4551</v>
      </c>
      <c r="BZ714" t="s">
        <v>4552</v>
      </c>
    </row>
    <row r="715" spans="77:78" x14ac:dyDescent="0.2">
      <c r="BY715" t="s">
        <v>4553</v>
      </c>
      <c r="BZ715" t="s">
        <v>4554</v>
      </c>
    </row>
    <row r="716" spans="77:78" x14ac:dyDescent="0.2">
      <c r="BY716" t="s">
        <v>1742</v>
      </c>
      <c r="BZ716" t="s">
        <v>4555</v>
      </c>
    </row>
    <row r="717" spans="77:78" x14ac:dyDescent="0.2">
      <c r="BY717" t="s">
        <v>131</v>
      </c>
      <c r="BZ717" t="s">
        <v>4556</v>
      </c>
    </row>
    <row r="718" spans="77:78" x14ac:dyDescent="0.2">
      <c r="BY718" t="s">
        <v>4557</v>
      </c>
      <c r="BZ718" t="s">
        <v>4558</v>
      </c>
    </row>
    <row r="719" spans="77:78" x14ac:dyDescent="0.2">
      <c r="BY719" t="s">
        <v>4559</v>
      </c>
      <c r="BZ719" t="s">
        <v>4560</v>
      </c>
    </row>
    <row r="720" spans="77:78" x14ac:dyDescent="0.2">
      <c r="BY720" t="s">
        <v>116</v>
      </c>
      <c r="BZ720" t="s">
        <v>4561</v>
      </c>
    </row>
    <row r="721" spans="77:78" x14ac:dyDescent="0.2">
      <c r="BY721" t="s">
        <v>4562</v>
      </c>
      <c r="BZ721" t="s">
        <v>4563</v>
      </c>
    </row>
    <row r="722" spans="77:78" x14ac:dyDescent="0.2">
      <c r="BY722" t="s">
        <v>4564</v>
      </c>
      <c r="BZ722" t="s">
        <v>4565</v>
      </c>
    </row>
    <row r="723" spans="77:78" x14ac:dyDescent="0.2">
      <c r="BY723" t="s">
        <v>4566</v>
      </c>
      <c r="BZ723" t="s">
        <v>4567</v>
      </c>
    </row>
    <row r="724" spans="77:78" x14ac:dyDescent="0.2">
      <c r="BY724" t="s">
        <v>4568</v>
      </c>
      <c r="BZ724" t="s">
        <v>4569</v>
      </c>
    </row>
    <row r="725" spans="77:78" x14ac:dyDescent="0.2">
      <c r="BY725" t="s">
        <v>4570</v>
      </c>
      <c r="BZ725" t="s">
        <v>4571</v>
      </c>
    </row>
    <row r="726" spans="77:78" x14ac:dyDescent="0.2">
      <c r="BY726" t="s">
        <v>4572</v>
      </c>
      <c r="BZ726" t="s">
        <v>4573</v>
      </c>
    </row>
    <row r="727" spans="77:78" x14ac:dyDescent="0.2">
      <c r="BY727" t="s">
        <v>4574</v>
      </c>
      <c r="BZ727" t="s">
        <v>4575</v>
      </c>
    </row>
    <row r="728" spans="77:78" x14ac:dyDescent="0.2">
      <c r="BY728" t="s">
        <v>4576</v>
      </c>
      <c r="BZ728" t="s">
        <v>4577</v>
      </c>
    </row>
    <row r="729" spans="77:78" x14ac:dyDescent="0.2">
      <c r="BY729" t="s">
        <v>4578</v>
      </c>
      <c r="BZ729" t="s">
        <v>4579</v>
      </c>
    </row>
    <row r="730" spans="77:78" x14ac:dyDescent="0.2">
      <c r="BY730" t="s">
        <v>4580</v>
      </c>
      <c r="BZ730" t="s">
        <v>4581</v>
      </c>
    </row>
    <row r="731" spans="77:78" x14ac:dyDescent="0.2">
      <c r="BY731" t="s">
        <v>4582</v>
      </c>
      <c r="BZ731" t="s">
        <v>4583</v>
      </c>
    </row>
    <row r="732" spans="77:78" x14ac:dyDescent="0.2">
      <c r="BY732" t="s">
        <v>4584</v>
      </c>
      <c r="BZ732" t="s">
        <v>4585</v>
      </c>
    </row>
    <row r="733" spans="77:78" x14ac:dyDescent="0.2">
      <c r="BY733" t="s">
        <v>4586</v>
      </c>
      <c r="BZ733" t="s">
        <v>4587</v>
      </c>
    </row>
    <row r="734" spans="77:78" x14ac:dyDescent="0.2">
      <c r="BY734" t="s">
        <v>136</v>
      </c>
      <c r="BZ734" t="s">
        <v>4588</v>
      </c>
    </row>
    <row r="735" spans="77:78" x14ac:dyDescent="0.2">
      <c r="BY735" t="s">
        <v>188</v>
      </c>
      <c r="BZ735" t="s">
        <v>4589</v>
      </c>
    </row>
    <row r="736" spans="77:78" x14ac:dyDescent="0.2">
      <c r="BY736" t="s">
        <v>4590</v>
      </c>
      <c r="BZ736" t="s">
        <v>4591</v>
      </c>
    </row>
    <row r="737" spans="77:78" x14ac:dyDescent="0.2">
      <c r="BY737" t="s">
        <v>193</v>
      </c>
      <c r="BZ737" t="s">
        <v>4592</v>
      </c>
    </row>
    <row r="738" spans="77:78" x14ac:dyDescent="0.2">
      <c r="BY738" t="s">
        <v>4593</v>
      </c>
      <c r="BZ738" t="s">
        <v>4594</v>
      </c>
    </row>
    <row r="739" spans="77:78" x14ac:dyDescent="0.2">
      <c r="BY739" t="s">
        <v>91</v>
      </c>
      <c r="BZ739" t="s">
        <v>4595</v>
      </c>
    </row>
    <row r="740" spans="77:78" x14ac:dyDescent="0.2">
      <c r="BY740" t="s">
        <v>103</v>
      </c>
      <c r="BZ740" t="s">
        <v>4596</v>
      </c>
    </row>
    <row r="741" spans="77:78" x14ac:dyDescent="0.2">
      <c r="BY741" t="s">
        <v>177</v>
      </c>
      <c r="BZ741" t="s">
        <v>4597</v>
      </c>
    </row>
    <row r="742" spans="77:78" x14ac:dyDescent="0.2">
      <c r="BY742" t="s">
        <v>4598</v>
      </c>
      <c r="BZ742" t="s">
        <v>4599</v>
      </c>
    </row>
    <row r="743" spans="77:78" x14ac:dyDescent="0.2">
      <c r="BY743" t="s">
        <v>4600</v>
      </c>
      <c r="BZ743" t="s">
        <v>4601</v>
      </c>
    </row>
    <row r="744" spans="77:78" x14ac:dyDescent="0.2">
      <c r="BY744" t="s">
        <v>4602</v>
      </c>
      <c r="BZ744" t="s">
        <v>4603</v>
      </c>
    </row>
    <row r="745" spans="77:78" x14ac:dyDescent="0.2">
      <c r="BY745" t="s">
        <v>4604</v>
      </c>
      <c r="BZ745" t="s">
        <v>4605</v>
      </c>
    </row>
    <row r="746" spans="77:78" x14ac:dyDescent="0.2">
      <c r="BY746" t="s">
        <v>4606</v>
      </c>
      <c r="BZ746" t="s">
        <v>4607</v>
      </c>
    </row>
    <row r="747" spans="77:78" x14ac:dyDescent="0.2">
      <c r="BY747" t="s">
        <v>4608</v>
      </c>
      <c r="BZ747" t="s">
        <v>4609</v>
      </c>
    </row>
    <row r="748" spans="77:78" x14ac:dyDescent="0.2">
      <c r="BY748" t="s">
        <v>4610</v>
      </c>
      <c r="BZ748" t="s">
        <v>4611</v>
      </c>
    </row>
    <row r="749" spans="77:78" x14ac:dyDescent="0.2">
      <c r="BY749" t="s">
        <v>4612</v>
      </c>
      <c r="BZ749" t="s">
        <v>4613</v>
      </c>
    </row>
    <row r="750" spans="77:78" x14ac:dyDescent="0.2">
      <c r="BY750" t="s">
        <v>4614</v>
      </c>
      <c r="BZ750" t="s">
        <v>4615</v>
      </c>
    </row>
    <row r="751" spans="77:78" x14ac:dyDescent="0.2">
      <c r="BY751" t="s">
        <v>4616</v>
      </c>
      <c r="BZ751" t="s">
        <v>4617</v>
      </c>
    </row>
    <row r="752" spans="77:78" x14ac:dyDescent="0.2">
      <c r="BY752" t="s">
        <v>2707</v>
      </c>
      <c r="BZ752" t="s">
        <v>4618</v>
      </c>
    </row>
    <row r="753" spans="77:78" x14ac:dyDescent="0.2">
      <c r="BY753" t="s">
        <v>4619</v>
      </c>
      <c r="BZ753" t="s">
        <v>4620</v>
      </c>
    </row>
    <row r="754" spans="77:78" x14ac:dyDescent="0.2">
      <c r="BY754" t="s">
        <v>4621</v>
      </c>
      <c r="BZ754" t="s">
        <v>4622</v>
      </c>
    </row>
    <row r="755" spans="77:78" x14ac:dyDescent="0.2">
      <c r="BY755" t="s">
        <v>4623</v>
      </c>
      <c r="BZ755" t="s">
        <v>4624</v>
      </c>
    </row>
    <row r="756" spans="77:78" x14ac:dyDescent="0.2">
      <c r="BY756" t="s">
        <v>4625</v>
      </c>
      <c r="BZ756" t="s">
        <v>4626</v>
      </c>
    </row>
    <row r="757" spans="77:78" x14ac:dyDescent="0.2">
      <c r="BY757" t="s">
        <v>4627</v>
      </c>
      <c r="BZ757" t="s">
        <v>4628</v>
      </c>
    </row>
    <row r="758" spans="77:78" x14ac:dyDescent="0.2">
      <c r="BY758" t="s">
        <v>4629</v>
      </c>
      <c r="BZ758" t="s">
        <v>4630</v>
      </c>
    </row>
    <row r="759" spans="77:78" x14ac:dyDescent="0.2">
      <c r="BY759" t="s">
        <v>235</v>
      </c>
      <c r="BZ759" t="s">
        <v>4631</v>
      </c>
    </row>
    <row r="760" spans="77:78" x14ac:dyDescent="0.2">
      <c r="BY760" t="s">
        <v>4632</v>
      </c>
      <c r="BZ760" t="s">
        <v>4633</v>
      </c>
    </row>
    <row r="761" spans="77:78" x14ac:dyDescent="0.2">
      <c r="BY761" t="s">
        <v>4634</v>
      </c>
      <c r="BZ761" t="s">
        <v>4635</v>
      </c>
    </row>
    <row r="762" spans="77:78" x14ac:dyDescent="0.2">
      <c r="BY762" t="s">
        <v>4636</v>
      </c>
      <c r="BZ762" t="s">
        <v>4637</v>
      </c>
    </row>
    <row r="763" spans="77:78" x14ac:dyDescent="0.2">
      <c r="BY763" t="s">
        <v>4638</v>
      </c>
      <c r="BZ763" t="s">
        <v>4639</v>
      </c>
    </row>
    <row r="764" spans="77:78" x14ac:dyDescent="0.2">
      <c r="BY764" t="s">
        <v>4640</v>
      </c>
      <c r="BZ764" t="s">
        <v>4641</v>
      </c>
    </row>
    <row r="765" spans="77:78" x14ac:dyDescent="0.2">
      <c r="BY765" t="s">
        <v>4642</v>
      </c>
      <c r="BZ765" t="s">
        <v>4643</v>
      </c>
    </row>
    <row r="766" spans="77:78" x14ac:dyDescent="0.2">
      <c r="BY766" t="s">
        <v>4644</v>
      </c>
      <c r="BZ766" t="s">
        <v>4645</v>
      </c>
    </row>
    <row r="767" spans="77:78" x14ac:dyDescent="0.2">
      <c r="BY767" t="s">
        <v>4646</v>
      </c>
      <c r="BZ767" t="s">
        <v>4647</v>
      </c>
    </row>
    <row r="768" spans="77:78" x14ac:dyDescent="0.2">
      <c r="BY768" t="s">
        <v>4648</v>
      </c>
      <c r="BZ768" t="s">
        <v>4649</v>
      </c>
    </row>
    <row r="769" spans="77:78" x14ac:dyDescent="0.2">
      <c r="BY769" t="s">
        <v>4650</v>
      </c>
      <c r="BZ769" t="s">
        <v>4651</v>
      </c>
    </row>
    <row r="770" spans="77:78" x14ac:dyDescent="0.2">
      <c r="BY770" t="s">
        <v>4652</v>
      </c>
      <c r="BZ770" t="s">
        <v>4653</v>
      </c>
    </row>
    <row r="771" spans="77:78" x14ac:dyDescent="0.2">
      <c r="BY771" t="s">
        <v>4654</v>
      </c>
      <c r="BZ771" t="s">
        <v>4655</v>
      </c>
    </row>
    <row r="772" spans="77:78" x14ac:dyDescent="0.2">
      <c r="BY772" t="s">
        <v>4656</v>
      </c>
      <c r="BZ772" t="s">
        <v>4657</v>
      </c>
    </row>
    <row r="773" spans="77:78" x14ac:dyDescent="0.2">
      <c r="BY773" t="s">
        <v>4658</v>
      </c>
      <c r="BZ773" t="s">
        <v>4659</v>
      </c>
    </row>
    <row r="774" spans="77:78" x14ac:dyDescent="0.2">
      <c r="BY774" t="s">
        <v>4660</v>
      </c>
      <c r="BZ774" t="s">
        <v>4661</v>
      </c>
    </row>
    <row r="775" spans="77:78" x14ac:dyDescent="0.2">
      <c r="BY775" t="s">
        <v>4662</v>
      </c>
      <c r="BZ775" t="s">
        <v>4663</v>
      </c>
    </row>
    <row r="776" spans="77:78" x14ac:dyDescent="0.2">
      <c r="BY776" t="s">
        <v>4664</v>
      </c>
      <c r="BZ776" t="s">
        <v>4665</v>
      </c>
    </row>
    <row r="777" spans="77:78" x14ac:dyDescent="0.2">
      <c r="BY777" t="s">
        <v>4666</v>
      </c>
      <c r="BZ777" t="s">
        <v>4667</v>
      </c>
    </row>
    <row r="778" spans="77:78" x14ac:dyDescent="0.2">
      <c r="BY778" t="s">
        <v>4668</v>
      </c>
      <c r="BZ778" t="s">
        <v>4669</v>
      </c>
    </row>
    <row r="779" spans="77:78" x14ac:dyDescent="0.2">
      <c r="BY779" t="s">
        <v>4670</v>
      </c>
      <c r="BZ779" t="s">
        <v>4671</v>
      </c>
    </row>
    <row r="780" spans="77:78" x14ac:dyDescent="0.2">
      <c r="BY780" t="s">
        <v>4672</v>
      </c>
      <c r="BZ780" t="s">
        <v>4673</v>
      </c>
    </row>
    <row r="781" spans="77:78" x14ac:dyDescent="0.2">
      <c r="BY781" t="s">
        <v>4674</v>
      </c>
      <c r="BZ781" t="s">
        <v>4675</v>
      </c>
    </row>
    <row r="782" spans="77:78" x14ac:dyDescent="0.2">
      <c r="BY782" t="s">
        <v>4676</v>
      </c>
      <c r="BZ782" t="s">
        <v>4677</v>
      </c>
    </row>
    <row r="783" spans="77:78" x14ac:dyDescent="0.2">
      <c r="BY783" t="s">
        <v>4678</v>
      </c>
      <c r="BZ783" t="s">
        <v>4679</v>
      </c>
    </row>
    <row r="784" spans="77:78" x14ac:dyDescent="0.2">
      <c r="BY784" t="s">
        <v>4680</v>
      </c>
      <c r="BZ784" t="s">
        <v>4681</v>
      </c>
    </row>
    <row r="785" spans="77:78" x14ac:dyDescent="0.2">
      <c r="BY785" t="s">
        <v>4682</v>
      </c>
      <c r="BZ785" t="s">
        <v>4683</v>
      </c>
    </row>
    <row r="786" spans="77:78" x14ac:dyDescent="0.2">
      <c r="BY786" t="s">
        <v>4684</v>
      </c>
      <c r="BZ786" t="s">
        <v>4685</v>
      </c>
    </row>
    <row r="787" spans="77:78" x14ac:dyDescent="0.2">
      <c r="BY787" t="s">
        <v>4686</v>
      </c>
      <c r="BZ787" t="s">
        <v>4687</v>
      </c>
    </row>
    <row r="788" spans="77:78" x14ac:dyDescent="0.2">
      <c r="BY788" t="s">
        <v>4688</v>
      </c>
      <c r="BZ788" t="s">
        <v>4689</v>
      </c>
    </row>
    <row r="789" spans="77:78" x14ac:dyDescent="0.2">
      <c r="BY789" t="s">
        <v>4690</v>
      </c>
      <c r="BZ789" t="s">
        <v>4691</v>
      </c>
    </row>
    <row r="790" spans="77:78" x14ac:dyDescent="0.2">
      <c r="BY790" t="s">
        <v>2559</v>
      </c>
      <c r="BZ790" t="s">
        <v>4692</v>
      </c>
    </row>
    <row r="791" spans="77:78" x14ac:dyDescent="0.2">
      <c r="BY791" t="s">
        <v>4693</v>
      </c>
      <c r="BZ791" t="s">
        <v>4694</v>
      </c>
    </row>
    <row r="792" spans="77:78" x14ac:dyDescent="0.2">
      <c r="BY792" t="s">
        <v>4695</v>
      </c>
      <c r="BZ792" t="s">
        <v>4696</v>
      </c>
    </row>
    <row r="793" spans="77:78" x14ac:dyDescent="0.2">
      <c r="BY793" t="s">
        <v>4697</v>
      </c>
      <c r="BZ793" t="s">
        <v>4698</v>
      </c>
    </row>
    <row r="794" spans="77:78" x14ac:dyDescent="0.2">
      <c r="BY794" t="s">
        <v>4699</v>
      </c>
      <c r="BZ794" t="s">
        <v>4700</v>
      </c>
    </row>
    <row r="795" spans="77:78" x14ac:dyDescent="0.2">
      <c r="BY795" t="s">
        <v>4701</v>
      </c>
      <c r="BZ795" t="s">
        <v>4702</v>
      </c>
    </row>
    <row r="796" spans="77:78" x14ac:dyDescent="0.2">
      <c r="BY796" t="s">
        <v>4703</v>
      </c>
      <c r="BZ796" t="s">
        <v>4704</v>
      </c>
    </row>
    <row r="797" spans="77:78" x14ac:dyDescent="0.2">
      <c r="BY797" t="s">
        <v>4705</v>
      </c>
      <c r="BZ797" t="s">
        <v>4706</v>
      </c>
    </row>
    <row r="798" spans="77:78" x14ac:dyDescent="0.2">
      <c r="BY798" t="s">
        <v>2566</v>
      </c>
      <c r="BZ798" t="s">
        <v>4707</v>
      </c>
    </row>
    <row r="799" spans="77:78" x14ac:dyDescent="0.2">
      <c r="BY799" t="s">
        <v>4708</v>
      </c>
      <c r="BZ799" t="s">
        <v>4709</v>
      </c>
    </row>
    <row r="800" spans="77:78" x14ac:dyDescent="0.2">
      <c r="BY800" t="s">
        <v>4710</v>
      </c>
      <c r="BZ800" t="s">
        <v>4711</v>
      </c>
    </row>
    <row r="801" spans="77:78" x14ac:dyDescent="0.2">
      <c r="BY801" t="s">
        <v>4712</v>
      </c>
      <c r="BZ801" t="s">
        <v>4713</v>
      </c>
    </row>
    <row r="802" spans="77:78" x14ac:dyDescent="0.2">
      <c r="BY802" t="s">
        <v>4714</v>
      </c>
      <c r="BZ802" t="s">
        <v>4715</v>
      </c>
    </row>
    <row r="803" spans="77:78" x14ac:dyDescent="0.2">
      <c r="BY803" t="s">
        <v>4716</v>
      </c>
      <c r="BZ803" t="s">
        <v>4717</v>
      </c>
    </row>
    <row r="804" spans="77:78" x14ac:dyDescent="0.2">
      <c r="BY804" t="s">
        <v>1817</v>
      </c>
      <c r="BZ804" t="s">
        <v>4718</v>
      </c>
    </row>
    <row r="805" spans="77:78" x14ac:dyDescent="0.2">
      <c r="BY805" t="s">
        <v>4719</v>
      </c>
      <c r="BZ805" t="s">
        <v>4720</v>
      </c>
    </row>
    <row r="806" spans="77:78" x14ac:dyDescent="0.2">
      <c r="BY806" t="s">
        <v>4721</v>
      </c>
      <c r="BZ806" t="s">
        <v>4722</v>
      </c>
    </row>
    <row r="807" spans="77:78" x14ac:dyDescent="0.2">
      <c r="BY807" t="s">
        <v>4723</v>
      </c>
      <c r="BZ807" t="s">
        <v>4724</v>
      </c>
    </row>
    <row r="808" spans="77:78" x14ac:dyDescent="0.2">
      <c r="BY808" t="s">
        <v>4725</v>
      </c>
      <c r="BZ808" t="s">
        <v>4726</v>
      </c>
    </row>
    <row r="809" spans="77:78" x14ac:dyDescent="0.2">
      <c r="BY809" t="s">
        <v>4727</v>
      </c>
      <c r="BZ809" t="s">
        <v>4728</v>
      </c>
    </row>
    <row r="810" spans="77:78" x14ac:dyDescent="0.2">
      <c r="BY810" t="s">
        <v>4729</v>
      </c>
      <c r="BZ810" t="s">
        <v>4730</v>
      </c>
    </row>
    <row r="811" spans="77:78" x14ac:dyDescent="0.2">
      <c r="BY811" t="s">
        <v>4731</v>
      </c>
      <c r="BZ811" t="s">
        <v>4732</v>
      </c>
    </row>
    <row r="812" spans="77:78" x14ac:dyDescent="0.2">
      <c r="BY812" t="s">
        <v>343</v>
      </c>
      <c r="BZ812" t="s">
        <v>4733</v>
      </c>
    </row>
    <row r="813" spans="77:78" x14ac:dyDescent="0.2">
      <c r="BY813" t="s">
        <v>4734</v>
      </c>
      <c r="BZ813" t="s">
        <v>4735</v>
      </c>
    </row>
    <row r="814" spans="77:78" x14ac:dyDescent="0.2">
      <c r="BY814" t="s">
        <v>4736</v>
      </c>
      <c r="BZ814" t="s">
        <v>4737</v>
      </c>
    </row>
    <row r="815" spans="77:78" x14ac:dyDescent="0.2">
      <c r="BY815" t="s">
        <v>4738</v>
      </c>
      <c r="BZ815" t="s">
        <v>4739</v>
      </c>
    </row>
    <row r="816" spans="77:78" x14ac:dyDescent="0.2">
      <c r="BY816" t="s">
        <v>4740</v>
      </c>
      <c r="BZ816" t="s">
        <v>4741</v>
      </c>
    </row>
    <row r="817" spans="77:78" x14ac:dyDescent="0.2">
      <c r="BY817" t="s">
        <v>4742</v>
      </c>
      <c r="BZ817" t="s">
        <v>4743</v>
      </c>
    </row>
    <row r="818" spans="77:78" x14ac:dyDescent="0.2">
      <c r="BY818" t="s">
        <v>4744</v>
      </c>
      <c r="BZ818" t="s">
        <v>4745</v>
      </c>
    </row>
    <row r="819" spans="77:78" x14ac:dyDescent="0.2">
      <c r="BY819" t="s">
        <v>4746</v>
      </c>
      <c r="BZ819" t="s">
        <v>4747</v>
      </c>
    </row>
    <row r="820" spans="77:78" x14ac:dyDescent="0.2">
      <c r="BY820" t="s">
        <v>310</v>
      </c>
      <c r="BZ820" t="s">
        <v>4748</v>
      </c>
    </row>
    <row r="821" spans="77:78" x14ac:dyDescent="0.2">
      <c r="BY821" t="s">
        <v>4749</v>
      </c>
      <c r="BZ821" t="s">
        <v>4750</v>
      </c>
    </row>
    <row r="822" spans="77:78" x14ac:dyDescent="0.2">
      <c r="BY822" t="s">
        <v>1570</v>
      </c>
      <c r="BZ822" t="s">
        <v>4751</v>
      </c>
    </row>
    <row r="823" spans="77:78" x14ac:dyDescent="0.2">
      <c r="BY823" t="s">
        <v>4752</v>
      </c>
      <c r="BZ823" t="s">
        <v>4753</v>
      </c>
    </row>
    <row r="824" spans="77:78" x14ac:dyDescent="0.2">
      <c r="BY824" t="s">
        <v>4754</v>
      </c>
      <c r="BZ824" t="s">
        <v>4755</v>
      </c>
    </row>
    <row r="825" spans="77:78" x14ac:dyDescent="0.2">
      <c r="BY825" t="s">
        <v>369</v>
      </c>
      <c r="BZ825" t="s">
        <v>4756</v>
      </c>
    </row>
    <row r="826" spans="77:78" x14ac:dyDescent="0.2">
      <c r="BY826" t="s">
        <v>368</v>
      </c>
      <c r="BZ826" t="s">
        <v>4757</v>
      </c>
    </row>
    <row r="827" spans="77:78" x14ac:dyDescent="0.2">
      <c r="BY827" t="s">
        <v>4758</v>
      </c>
      <c r="BZ827" t="s">
        <v>4759</v>
      </c>
    </row>
    <row r="828" spans="77:78" x14ac:dyDescent="0.2">
      <c r="BY828" t="s">
        <v>4760</v>
      </c>
      <c r="BZ828" t="s">
        <v>4761</v>
      </c>
    </row>
    <row r="829" spans="77:78" x14ac:dyDescent="0.2">
      <c r="BY829" t="s">
        <v>4762</v>
      </c>
      <c r="BZ829" t="s">
        <v>4763</v>
      </c>
    </row>
    <row r="830" spans="77:78" x14ac:dyDescent="0.2">
      <c r="BY830" t="s">
        <v>366</v>
      </c>
      <c r="BZ830" t="s">
        <v>4764</v>
      </c>
    </row>
    <row r="831" spans="77:78" x14ac:dyDescent="0.2">
      <c r="BY831" t="s">
        <v>370</v>
      </c>
      <c r="BZ831" t="s">
        <v>4765</v>
      </c>
    </row>
    <row r="832" spans="77:78" x14ac:dyDescent="0.2">
      <c r="BY832" t="s">
        <v>4766</v>
      </c>
      <c r="BZ832" t="s">
        <v>4767</v>
      </c>
    </row>
    <row r="833" spans="77:78" x14ac:dyDescent="0.2">
      <c r="BY833" t="s">
        <v>4768</v>
      </c>
      <c r="BZ833" t="s">
        <v>4769</v>
      </c>
    </row>
    <row r="834" spans="77:78" x14ac:dyDescent="0.2">
      <c r="BY834" t="s">
        <v>4770</v>
      </c>
      <c r="BZ834" t="s">
        <v>4771</v>
      </c>
    </row>
    <row r="835" spans="77:78" x14ac:dyDescent="0.2">
      <c r="BY835" t="s">
        <v>4772</v>
      </c>
      <c r="BZ835" t="s">
        <v>4773</v>
      </c>
    </row>
    <row r="836" spans="77:78" x14ac:dyDescent="0.2">
      <c r="BY836" t="s">
        <v>4774</v>
      </c>
      <c r="BZ836" t="s">
        <v>4775</v>
      </c>
    </row>
    <row r="837" spans="77:78" x14ac:dyDescent="0.2">
      <c r="BY837" t="s">
        <v>4776</v>
      </c>
      <c r="BZ837" t="s">
        <v>4777</v>
      </c>
    </row>
    <row r="838" spans="77:78" x14ac:dyDescent="0.2">
      <c r="BY838" t="s">
        <v>4778</v>
      </c>
      <c r="BZ838" t="s">
        <v>4779</v>
      </c>
    </row>
    <row r="839" spans="77:78" x14ac:dyDescent="0.2">
      <c r="BY839" t="s">
        <v>4780</v>
      </c>
      <c r="BZ839" t="s">
        <v>4781</v>
      </c>
    </row>
    <row r="840" spans="77:78" x14ac:dyDescent="0.2">
      <c r="BY840" t="s">
        <v>4782</v>
      </c>
      <c r="BZ840" t="s">
        <v>4783</v>
      </c>
    </row>
    <row r="841" spans="77:78" x14ac:dyDescent="0.2">
      <c r="BY841" t="s">
        <v>4784</v>
      </c>
      <c r="BZ841" t="s">
        <v>4785</v>
      </c>
    </row>
    <row r="842" spans="77:78" x14ac:dyDescent="0.2">
      <c r="BY842" t="s">
        <v>132</v>
      </c>
      <c r="BZ842" t="s">
        <v>4786</v>
      </c>
    </row>
    <row r="843" spans="77:78" x14ac:dyDescent="0.2">
      <c r="BY843" t="s">
        <v>4787</v>
      </c>
      <c r="BZ843" t="s">
        <v>4788</v>
      </c>
    </row>
    <row r="844" spans="77:78" x14ac:dyDescent="0.2">
      <c r="BY844" t="s">
        <v>4789</v>
      </c>
      <c r="BZ844" t="s">
        <v>4790</v>
      </c>
    </row>
    <row r="845" spans="77:78" x14ac:dyDescent="0.2">
      <c r="BY845" t="s">
        <v>4791</v>
      </c>
      <c r="BZ845" t="s">
        <v>4792</v>
      </c>
    </row>
    <row r="846" spans="77:78" x14ac:dyDescent="0.2">
      <c r="BY846" t="s">
        <v>4793</v>
      </c>
      <c r="BZ846" t="s">
        <v>4794</v>
      </c>
    </row>
    <row r="847" spans="77:78" x14ac:dyDescent="0.2">
      <c r="BY847" t="s">
        <v>4795</v>
      </c>
      <c r="BZ847" t="s">
        <v>4796</v>
      </c>
    </row>
    <row r="848" spans="77:78" x14ac:dyDescent="0.2">
      <c r="BY848" t="s">
        <v>4797</v>
      </c>
      <c r="BZ848" t="s">
        <v>4798</v>
      </c>
    </row>
    <row r="849" spans="77:78" x14ac:dyDescent="0.2">
      <c r="BY849" t="s">
        <v>4799</v>
      </c>
      <c r="BZ849" t="s">
        <v>4800</v>
      </c>
    </row>
    <row r="850" spans="77:78" x14ac:dyDescent="0.2">
      <c r="BY850" t="s">
        <v>4801</v>
      </c>
      <c r="BZ850" t="s">
        <v>4802</v>
      </c>
    </row>
    <row r="851" spans="77:78" x14ac:dyDescent="0.2">
      <c r="BY851" t="s">
        <v>4803</v>
      </c>
      <c r="BZ851" t="s">
        <v>4804</v>
      </c>
    </row>
    <row r="852" spans="77:78" x14ac:dyDescent="0.2">
      <c r="BY852" t="s">
        <v>4805</v>
      </c>
      <c r="BZ852" t="s">
        <v>4806</v>
      </c>
    </row>
    <row r="853" spans="77:78" x14ac:dyDescent="0.2">
      <c r="BY853" t="s">
        <v>4807</v>
      </c>
      <c r="BZ853" t="s">
        <v>4808</v>
      </c>
    </row>
    <row r="854" spans="77:78" x14ac:dyDescent="0.2">
      <c r="BY854" t="s">
        <v>4809</v>
      </c>
      <c r="BZ854" t="s">
        <v>4810</v>
      </c>
    </row>
    <row r="855" spans="77:78" x14ac:dyDescent="0.2">
      <c r="BY855" t="s">
        <v>4811</v>
      </c>
      <c r="BZ855" t="s">
        <v>4812</v>
      </c>
    </row>
    <row r="856" spans="77:78" x14ac:dyDescent="0.2">
      <c r="BY856" t="s">
        <v>4813</v>
      </c>
      <c r="BZ856" t="s">
        <v>4814</v>
      </c>
    </row>
    <row r="857" spans="77:78" x14ac:dyDescent="0.2">
      <c r="BY857" t="s">
        <v>4815</v>
      </c>
      <c r="BZ857" t="s">
        <v>4816</v>
      </c>
    </row>
    <row r="858" spans="77:78" x14ac:dyDescent="0.2">
      <c r="BY858" t="s">
        <v>4817</v>
      </c>
      <c r="BZ858" t="s">
        <v>4818</v>
      </c>
    </row>
    <row r="859" spans="77:78" x14ac:dyDescent="0.2">
      <c r="BY859" t="s">
        <v>4819</v>
      </c>
      <c r="BZ859" t="s">
        <v>4820</v>
      </c>
    </row>
    <row r="860" spans="77:78" x14ac:dyDescent="0.2">
      <c r="BY860" t="s">
        <v>4821</v>
      </c>
      <c r="BZ860" t="s">
        <v>4822</v>
      </c>
    </row>
    <row r="861" spans="77:78" x14ac:dyDescent="0.2">
      <c r="BY861" t="s">
        <v>4823</v>
      </c>
      <c r="BZ861" t="s">
        <v>4824</v>
      </c>
    </row>
    <row r="862" spans="77:78" x14ac:dyDescent="0.2">
      <c r="BY862" t="s">
        <v>4825</v>
      </c>
      <c r="BZ862" t="s">
        <v>4826</v>
      </c>
    </row>
    <row r="863" spans="77:78" x14ac:dyDescent="0.2">
      <c r="BY863" t="s">
        <v>4827</v>
      </c>
      <c r="BZ863" t="s">
        <v>4828</v>
      </c>
    </row>
    <row r="864" spans="77:78" x14ac:dyDescent="0.2">
      <c r="BY864" t="s">
        <v>4829</v>
      </c>
      <c r="BZ864" t="s">
        <v>4830</v>
      </c>
    </row>
    <row r="865" spans="77:78" x14ac:dyDescent="0.2">
      <c r="BY865" t="s">
        <v>4831</v>
      </c>
      <c r="BZ865" t="s">
        <v>4832</v>
      </c>
    </row>
    <row r="866" spans="77:78" x14ac:dyDescent="0.2">
      <c r="BY866" t="s">
        <v>4833</v>
      </c>
      <c r="BZ866" t="s">
        <v>4834</v>
      </c>
    </row>
    <row r="867" spans="77:78" x14ac:dyDescent="0.2">
      <c r="BY867" t="s">
        <v>4835</v>
      </c>
      <c r="BZ867" t="s">
        <v>4836</v>
      </c>
    </row>
    <row r="868" spans="77:78" x14ac:dyDescent="0.2">
      <c r="BY868" t="s">
        <v>4837</v>
      </c>
      <c r="BZ868" t="s">
        <v>4838</v>
      </c>
    </row>
    <row r="869" spans="77:78" x14ac:dyDescent="0.2">
      <c r="BY869" t="s">
        <v>4839</v>
      </c>
      <c r="BZ869" t="s">
        <v>4840</v>
      </c>
    </row>
    <row r="870" spans="77:78" x14ac:dyDescent="0.2">
      <c r="BY870" t="s">
        <v>4841</v>
      </c>
      <c r="BZ870" t="s">
        <v>4842</v>
      </c>
    </row>
    <row r="871" spans="77:78" x14ac:dyDescent="0.2">
      <c r="BY871" t="s">
        <v>4843</v>
      </c>
      <c r="BZ871" t="s">
        <v>4844</v>
      </c>
    </row>
    <row r="872" spans="77:78" x14ac:dyDescent="0.2">
      <c r="BY872" t="s">
        <v>4845</v>
      </c>
      <c r="BZ872" t="s">
        <v>4846</v>
      </c>
    </row>
    <row r="873" spans="77:78" x14ac:dyDescent="0.2">
      <c r="BY873" t="s">
        <v>4847</v>
      </c>
      <c r="BZ873" t="s">
        <v>4848</v>
      </c>
    </row>
    <row r="874" spans="77:78" x14ac:dyDescent="0.2">
      <c r="BY874" t="s">
        <v>4849</v>
      </c>
      <c r="BZ874" t="s">
        <v>4850</v>
      </c>
    </row>
    <row r="875" spans="77:78" x14ac:dyDescent="0.2">
      <c r="BY875" t="s">
        <v>4851</v>
      </c>
      <c r="BZ875" t="s">
        <v>4852</v>
      </c>
    </row>
    <row r="876" spans="77:78" x14ac:dyDescent="0.2">
      <c r="BY876" t="s">
        <v>1075</v>
      </c>
      <c r="BZ876" t="s">
        <v>4853</v>
      </c>
    </row>
    <row r="877" spans="77:78" x14ac:dyDescent="0.2">
      <c r="BY877" t="s">
        <v>4854</v>
      </c>
      <c r="BZ877" t="s">
        <v>4855</v>
      </c>
    </row>
    <row r="878" spans="77:78" x14ac:dyDescent="0.2">
      <c r="BY878" t="s">
        <v>4856</v>
      </c>
      <c r="BZ878" t="s">
        <v>4857</v>
      </c>
    </row>
    <row r="879" spans="77:78" x14ac:dyDescent="0.2">
      <c r="BY879" t="s">
        <v>4858</v>
      </c>
      <c r="BZ879" t="s">
        <v>4859</v>
      </c>
    </row>
    <row r="880" spans="77:78" x14ac:dyDescent="0.2">
      <c r="BY880" t="s">
        <v>4860</v>
      </c>
      <c r="BZ880" t="s">
        <v>4861</v>
      </c>
    </row>
    <row r="881" spans="77:78" x14ac:dyDescent="0.2">
      <c r="BY881" t="s">
        <v>4862</v>
      </c>
      <c r="BZ881" t="s">
        <v>4863</v>
      </c>
    </row>
    <row r="882" spans="77:78" x14ac:dyDescent="0.2">
      <c r="BY882" t="s">
        <v>4864</v>
      </c>
      <c r="BZ882" t="s">
        <v>4865</v>
      </c>
    </row>
    <row r="883" spans="77:78" x14ac:dyDescent="0.2">
      <c r="BY883" t="s">
        <v>4866</v>
      </c>
      <c r="BZ883" t="s">
        <v>4867</v>
      </c>
    </row>
    <row r="884" spans="77:78" x14ac:dyDescent="0.2">
      <c r="BY884" t="s">
        <v>4868</v>
      </c>
      <c r="BZ884" t="s">
        <v>4869</v>
      </c>
    </row>
    <row r="885" spans="77:78" x14ac:dyDescent="0.2">
      <c r="BY885" t="s">
        <v>4870</v>
      </c>
      <c r="BZ885" t="s">
        <v>4871</v>
      </c>
    </row>
    <row r="886" spans="77:78" x14ac:dyDescent="0.2">
      <c r="BY886" t="s">
        <v>4872</v>
      </c>
      <c r="BZ886" t="s">
        <v>4873</v>
      </c>
    </row>
    <row r="887" spans="77:78" x14ac:dyDescent="0.2">
      <c r="BY887" t="s">
        <v>4874</v>
      </c>
      <c r="BZ887" t="s">
        <v>4875</v>
      </c>
    </row>
    <row r="888" spans="77:78" x14ac:dyDescent="0.2">
      <c r="BY888" t="s">
        <v>4876</v>
      </c>
      <c r="BZ888" t="s">
        <v>4877</v>
      </c>
    </row>
    <row r="889" spans="77:78" x14ac:dyDescent="0.2">
      <c r="BY889" t="s">
        <v>4878</v>
      </c>
      <c r="BZ889" t="s">
        <v>4879</v>
      </c>
    </row>
    <row r="890" spans="77:78" x14ac:dyDescent="0.2">
      <c r="BY890" t="s">
        <v>4880</v>
      </c>
      <c r="BZ890" t="s">
        <v>4881</v>
      </c>
    </row>
    <row r="891" spans="77:78" x14ac:dyDescent="0.2">
      <c r="BY891" t="s">
        <v>4882</v>
      </c>
      <c r="BZ891" t="s">
        <v>4883</v>
      </c>
    </row>
    <row r="892" spans="77:78" x14ac:dyDescent="0.2">
      <c r="BY892" t="s">
        <v>4884</v>
      </c>
      <c r="BZ892" t="s">
        <v>4885</v>
      </c>
    </row>
    <row r="893" spans="77:78" x14ac:dyDescent="0.2">
      <c r="BY893" t="s">
        <v>4886</v>
      </c>
      <c r="BZ893" t="s">
        <v>4887</v>
      </c>
    </row>
    <row r="894" spans="77:78" x14ac:dyDescent="0.2">
      <c r="BY894" t="s">
        <v>4888</v>
      </c>
      <c r="BZ894" t="s">
        <v>4889</v>
      </c>
    </row>
    <row r="895" spans="77:78" x14ac:dyDescent="0.2">
      <c r="BY895" t="s">
        <v>4890</v>
      </c>
      <c r="BZ895" t="s">
        <v>4891</v>
      </c>
    </row>
    <row r="896" spans="77:78" x14ac:dyDescent="0.2">
      <c r="BY896" t="s">
        <v>4892</v>
      </c>
      <c r="BZ896" t="s">
        <v>4893</v>
      </c>
    </row>
    <row r="897" spans="77:78" x14ac:dyDescent="0.2">
      <c r="BY897" t="s">
        <v>4894</v>
      </c>
      <c r="BZ897" t="s">
        <v>4895</v>
      </c>
    </row>
    <row r="898" spans="77:78" x14ac:dyDescent="0.2">
      <c r="BY898" t="s">
        <v>4896</v>
      </c>
      <c r="BZ898" t="s">
        <v>4897</v>
      </c>
    </row>
    <row r="899" spans="77:78" x14ac:dyDescent="0.2">
      <c r="BY899" t="s">
        <v>4898</v>
      </c>
      <c r="BZ899" t="s">
        <v>4899</v>
      </c>
    </row>
    <row r="900" spans="77:78" x14ac:dyDescent="0.2">
      <c r="BY900" t="s">
        <v>4900</v>
      </c>
      <c r="BZ900" t="s">
        <v>4901</v>
      </c>
    </row>
    <row r="901" spans="77:78" x14ac:dyDescent="0.2">
      <c r="BY901" t="s">
        <v>4902</v>
      </c>
      <c r="BZ901" t="s">
        <v>4903</v>
      </c>
    </row>
    <row r="902" spans="77:78" x14ac:dyDescent="0.2">
      <c r="BY902" t="s">
        <v>4904</v>
      </c>
      <c r="BZ902" t="s">
        <v>4905</v>
      </c>
    </row>
    <row r="903" spans="77:78" x14ac:dyDescent="0.2">
      <c r="BY903" t="s">
        <v>4906</v>
      </c>
      <c r="BZ903" t="s">
        <v>4907</v>
      </c>
    </row>
    <row r="904" spans="77:78" x14ac:dyDescent="0.2">
      <c r="BY904" t="s">
        <v>372</v>
      </c>
      <c r="BZ904" t="s">
        <v>4908</v>
      </c>
    </row>
    <row r="905" spans="77:78" x14ac:dyDescent="0.2">
      <c r="BY905" t="s">
        <v>4909</v>
      </c>
      <c r="BZ905" t="s">
        <v>4910</v>
      </c>
    </row>
    <row r="906" spans="77:78" x14ac:dyDescent="0.2">
      <c r="BY906" t="s">
        <v>4911</v>
      </c>
      <c r="BZ906" t="s">
        <v>4912</v>
      </c>
    </row>
    <row r="907" spans="77:78" x14ac:dyDescent="0.2">
      <c r="BY907" t="s">
        <v>371</v>
      </c>
      <c r="BZ907" t="s">
        <v>4913</v>
      </c>
    </row>
    <row r="908" spans="77:78" x14ac:dyDescent="0.2">
      <c r="BY908" t="s">
        <v>2599</v>
      </c>
      <c r="BZ908" t="s">
        <v>4914</v>
      </c>
    </row>
    <row r="909" spans="77:78" x14ac:dyDescent="0.2">
      <c r="BY909" t="s">
        <v>4915</v>
      </c>
      <c r="BZ909" t="s">
        <v>4916</v>
      </c>
    </row>
    <row r="910" spans="77:78" x14ac:dyDescent="0.2">
      <c r="BY910" t="s">
        <v>4917</v>
      </c>
      <c r="BZ910" t="s">
        <v>4918</v>
      </c>
    </row>
    <row r="911" spans="77:78" x14ac:dyDescent="0.2">
      <c r="BY911" t="s">
        <v>4919</v>
      </c>
      <c r="BZ911" t="s">
        <v>4920</v>
      </c>
    </row>
    <row r="912" spans="77:78" x14ac:dyDescent="0.2">
      <c r="BY912" t="s">
        <v>4921</v>
      </c>
      <c r="BZ912" t="s">
        <v>4922</v>
      </c>
    </row>
    <row r="913" spans="77:78" x14ac:dyDescent="0.2">
      <c r="BY913" t="s">
        <v>4923</v>
      </c>
      <c r="BZ913" t="s">
        <v>4924</v>
      </c>
    </row>
    <row r="914" spans="77:78" x14ac:dyDescent="0.2">
      <c r="BY914" t="s">
        <v>4925</v>
      </c>
      <c r="BZ914" t="s">
        <v>4926</v>
      </c>
    </row>
    <row r="915" spans="77:78" x14ac:dyDescent="0.2">
      <c r="BY915" t="s">
        <v>4927</v>
      </c>
      <c r="BZ915" t="s">
        <v>4928</v>
      </c>
    </row>
    <row r="916" spans="77:78" x14ac:dyDescent="0.2">
      <c r="BY916" t="s">
        <v>4929</v>
      </c>
      <c r="BZ916" t="s">
        <v>4930</v>
      </c>
    </row>
    <row r="917" spans="77:78" x14ac:dyDescent="0.2">
      <c r="BY917" t="s">
        <v>272</v>
      </c>
      <c r="BZ917" t="s">
        <v>4931</v>
      </c>
    </row>
    <row r="918" spans="77:78" x14ac:dyDescent="0.2">
      <c r="BY918" t="s">
        <v>4932</v>
      </c>
      <c r="BZ918" t="s">
        <v>4933</v>
      </c>
    </row>
    <row r="919" spans="77:78" x14ac:dyDescent="0.2">
      <c r="BY919" t="s">
        <v>4934</v>
      </c>
      <c r="BZ919" t="s">
        <v>4935</v>
      </c>
    </row>
    <row r="920" spans="77:78" x14ac:dyDescent="0.2">
      <c r="BY920" t="s">
        <v>4936</v>
      </c>
      <c r="BZ920" t="s">
        <v>4937</v>
      </c>
    </row>
    <row r="921" spans="77:78" x14ac:dyDescent="0.2">
      <c r="BY921" t="s">
        <v>4938</v>
      </c>
      <c r="BZ921" t="s">
        <v>4939</v>
      </c>
    </row>
    <row r="922" spans="77:78" x14ac:dyDescent="0.2">
      <c r="BY922" t="s">
        <v>4940</v>
      </c>
      <c r="BZ922" t="s">
        <v>4941</v>
      </c>
    </row>
    <row r="923" spans="77:78" x14ac:dyDescent="0.2">
      <c r="BY923" t="s">
        <v>4942</v>
      </c>
      <c r="BZ923" t="s">
        <v>4943</v>
      </c>
    </row>
    <row r="924" spans="77:78" x14ac:dyDescent="0.2">
      <c r="BY924" t="s">
        <v>4944</v>
      </c>
      <c r="BZ924" t="s">
        <v>4945</v>
      </c>
    </row>
    <row r="925" spans="77:78" x14ac:dyDescent="0.2">
      <c r="BY925" t="s">
        <v>4946</v>
      </c>
      <c r="BZ925" t="s">
        <v>4947</v>
      </c>
    </row>
    <row r="926" spans="77:78" x14ac:dyDescent="0.2">
      <c r="BY926" t="s">
        <v>236</v>
      </c>
      <c r="BZ926" t="s">
        <v>4948</v>
      </c>
    </row>
    <row r="927" spans="77:78" x14ac:dyDescent="0.2">
      <c r="BY927" t="s">
        <v>4949</v>
      </c>
      <c r="BZ927" t="s">
        <v>4950</v>
      </c>
    </row>
    <row r="928" spans="77:78" x14ac:dyDescent="0.2">
      <c r="BY928" t="s">
        <v>4951</v>
      </c>
      <c r="BZ928" t="s">
        <v>4952</v>
      </c>
    </row>
    <row r="929" spans="77:78" x14ac:dyDescent="0.2">
      <c r="BY929" t="s">
        <v>4953</v>
      </c>
      <c r="BZ929" t="s">
        <v>4954</v>
      </c>
    </row>
    <row r="930" spans="77:78" x14ac:dyDescent="0.2">
      <c r="BY930" t="s">
        <v>4955</v>
      </c>
      <c r="BZ930" t="s">
        <v>4956</v>
      </c>
    </row>
    <row r="931" spans="77:78" x14ac:dyDescent="0.2">
      <c r="BY931" t="s">
        <v>4957</v>
      </c>
      <c r="BZ931" t="s">
        <v>4958</v>
      </c>
    </row>
    <row r="932" spans="77:78" x14ac:dyDescent="0.2">
      <c r="BY932" t="s">
        <v>4959</v>
      </c>
      <c r="BZ932" t="s">
        <v>4960</v>
      </c>
    </row>
    <row r="933" spans="77:78" x14ac:dyDescent="0.2">
      <c r="BY933" t="s">
        <v>4961</v>
      </c>
      <c r="BZ933" t="s">
        <v>4962</v>
      </c>
    </row>
    <row r="934" spans="77:78" x14ac:dyDescent="0.2">
      <c r="BY934" t="s">
        <v>237</v>
      </c>
      <c r="BZ934" t="s">
        <v>4963</v>
      </c>
    </row>
    <row r="935" spans="77:78" x14ac:dyDescent="0.2">
      <c r="BY935" t="s">
        <v>1812</v>
      </c>
      <c r="BZ935" t="s">
        <v>4964</v>
      </c>
    </row>
    <row r="936" spans="77:78" x14ac:dyDescent="0.2">
      <c r="BY936" t="s">
        <v>4965</v>
      </c>
      <c r="BZ936" t="s">
        <v>4966</v>
      </c>
    </row>
    <row r="937" spans="77:78" x14ac:dyDescent="0.2">
      <c r="BY937" t="s">
        <v>4967</v>
      </c>
      <c r="BZ937" t="s">
        <v>4968</v>
      </c>
    </row>
    <row r="938" spans="77:78" x14ac:dyDescent="0.2">
      <c r="BY938" t="s">
        <v>4969</v>
      </c>
      <c r="BZ938" t="s">
        <v>4970</v>
      </c>
    </row>
    <row r="939" spans="77:78" x14ac:dyDescent="0.2">
      <c r="BY939" t="s">
        <v>4971</v>
      </c>
      <c r="BZ939" t="s">
        <v>4972</v>
      </c>
    </row>
    <row r="940" spans="77:78" x14ac:dyDescent="0.2">
      <c r="BY940" t="s">
        <v>255</v>
      </c>
      <c r="BZ940" t="s">
        <v>4973</v>
      </c>
    </row>
    <row r="941" spans="77:78" x14ac:dyDescent="0.2">
      <c r="BY941" t="s">
        <v>238</v>
      </c>
      <c r="BZ941" t="s">
        <v>4974</v>
      </c>
    </row>
    <row r="942" spans="77:78" x14ac:dyDescent="0.2">
      <c r="BY942" t="s">
        <v>4975</v>
      </c>
      <c r="BZ942" t="s">
        <v>4976</v>
      </c>
    </row>
    <row r="943" spans="77:78" x14ac:dyDescent="0.2">
      <c r="BY943" t="s">
        <v>4977</v>
      </c>
      <c r="BZ943" t="s">
        <v>4978</v>
      </c>
    </row>
    <row r="944" spans="77:78" x14ac:dyDescent="0.2">
      <c r="BY944" t="s">
        <v>4979</v>
      </c>
      <c r="BZ944" t="s">
        <v>4980</v>
      </c>
    </row>
    <row r="945" spans="77:78" x14ac:dyDescent="0.2">
      <c r="BY945" t="s">
        <v>4981</v>
      </c>
      <c r="BZ945" t="s">
        <v>4982</v>
      </c>
    </row>
    <row r="946" spans="77:78" x14ac:dyDescent="0.2">
      <c r="BY946" t="s">
        <v>4983</v>
      </c>
      <c r="BZ946" t="s">
        <v>4984</v>
      </c>
    </row>
    <row r="947" spans="77:78" x14ac:dyDescent="0.2">
      <c r="BY947" t="s">
        <v>256</v>
      </c>
      <c r="BZ947" t="s">
        <v>4985</v>
      </c>
    </row>
    <row r="948" spans="77:78" x14ac:dyDescent="0.2">
      <c r="BY948" t="s">
        <v>4986</v>
      </c>
      <c r="BZ948" t="s">
        <v>4987</v>
      </c>
    </row>
    <row r="949" spans="77:78" x14ac:dyDescent="0.2">
      <c r="BY949" t="s">
        <v>4988</v>
      </c>
      <c r="BZ949" t="s">
        <v>4989</v>
      </c>
    </row>
    <row r="950" spans="77:78" x14ac:dyDescent="0.2">
      <c r="BY950" t="s">
        <v>4990</v>
      </c>
      <c r="BZ950" t="s">
        <v>4991</v>
      </c>
    </row>
    <row r="951" spans="77:78" x14ac:dyDescent="0.2">
      <c r="BY951" t="s">
        <v>4992</v>
      </c>
      <c r="BZ951" t="s">
        <v>4993</v>
      </c>
    </row>
    <row r="952" spans="77:78" x14ac:dyDescent="0.2">
      <c r="BY952" t="s">
        <v>4994</v>
      </c>
      <c r="BZ952" t="s">
        <v>4995</v>
      </c>
    </row>
    <row r="953" spans="77:78" x14ac:dyDescent="0.2">
      <c r="BY953" t="s">
        <v>4996</v>
      </c>
      <c r="BZ953" t="s">
        <v>4997</v>
      </c>
    </row>
    <row r="954" spans="77:78" x14ac:dyDescent="0.2">
      <c r="BY954" t="s">
        <v>4998</v>
      </c>
      <c r="BZ954" t="s">
        <v>4999</v>
      </c>
    </row>
    <row r="955" spans="77:78" x14ac:dyDescent="0.2">
      <c r="BY955" t="s">
        <v>5000</v>
      </c>
      <c r="BZ955" t="s">
        <v>5001</v>
      </c>
    </row>
    <row r="956" spans="77:78" x14ac:dyDescent="0.2">
      <c r="BY956" t="s">
        <v>5002</v>
      </c>
      <c r="BZ956" t="s">
        <v>5003</v>
      </c>
    </row>
    <row r="957" spans="77:78" x14ac:dyDescent="0.2">
      <c r="BY957" t="s">
        <v>5004</v>
      </c>
      <c r="BZ957" t="s">
        <v>5005</v>
      </c>
    </row>
    <row r="958" spans="77:78" x14ac:dyDescent="0.2">
      <c r="BY958" t="s">
        <v>5006</v>
      </c>
      <c r="BZ958" t="s">
        <v>5007</v>
      </c>
    </row>
    <row r="959" spans="77:78" x14ac:dyDescent="0.2">
      <c r="BY959" t="s">
        <v>217</v>
      </c>
      <c r="BZ959" t="s">
        <v>5008</v>
      </c>
    </row>
    <row r="960" spans="77:78" x14ac:dyDescent="0.2">
      <c r="BY960" t="s">
        <v>219</v>
      </c>
      <c r="BZ960" t="s">
        <v>5009</v>
      </c>
    </row>
    <row r="961" spans="77:78" x14ac:dyDescent="0.2">
      <c r="BY961" t="s">
        <v>239</v>
      </c>
      <c r="BZ961" t="s">
        <v>5010</v>
      </c>
    </row>
    <row r="962" spans="77:78" x14ac:dyDescent="0.2">
      <c r="BY962" t="s">
        <v>5011</v>
      </c>
      <c r="BZ962" t="s">
        <v>5012</v>
      </c>
    </row>
    <row r="963" spans="77:78" x14ac:dyDescent="0.2">
      <c r="BY963" t="s">
        <v>5013</v>
      </c>
      <c r="BZ963" t="s">
        <v>5014</v>
      </c>
    </row>
    <row r="964" spans="77:78" x14ac:dyDescent="0.2">
      <c r="BY964" t="s">
        <v>5015</v>
      </c>
      <c r="BZ964" t="s">
        <v>5016</v>
      </c>
    </row>
    <row r="965" spans="77:78" x14ac:dyDescent="0.2">
      <c r="BY965" t="s">
        <v>240</v>
      </c>
      <c r="BZ965" t="s">
        <v>5017</v>
      </c>
    </row>
    <row r="966" spans="77:78" x14ac:dyDescent="0.2">
      <c r="BY966" t="s">
        <v>5018</v>
      </c>
      <c r="BZ966" t="s">
        <v>5019</v>
      </c>
    </row>
    <row r="967" spans="77:78" x14ac:dyDescent="0.2">
      <c r="BY967" t="s">
        <v>5020</v>
      </c>
      <c r="BZ967" t="s">
        <v>5021</v>
      </c>
    </row>
    <row r="968" spans="77:78" x14ac:dyDescent="0.2">
      <c r="BY968" t="s">
        <v>5022</v>
      </c>
      <c r="BZ968" t="s">
        <v>5023</v>
      </c>
    </row>
    <row r="969" spans="77:78" x14ac:dyDescent="0.2">
      <c r="BY969" t="s">
        <v>5024</v>
      </c>
      <c r="BZ969" t="s">
        <v>5025</v>
      </c>
    </row>
    <row r="970" spans="77:78" x14ac:dyDescent="0.2">
      <c r="BY970" t="s">
        <v>241</v>
      </c>
      <c r="BZ970" t="s">
        <v>5026</v>
      </c>
    </row>
    <row r="971" spans="77:78" x14ac:dyDescent="0.2">
      <c r="BY971" t="s">
        <v>5027</v>
      </c>
      <c r="BZ971" t="s">
        <v>5028</v>
      </c>
    </row>
    <row r="972" spans="77:78" x14ac:dyDescent="0.2">
      <c r="BY972" t="s">
        <v>5029</v>
      </c>
      <c r="BZ972" t="s">
        <v>5030</v>
      </c>
    </row>
    <row r="973" spans="77:78" x14ac:dyDescent="0.2">
      <c r="BY973" t="s">
        <v>5031</v>
      </c>
      <c r="BZ973" t="s">
        <v>5032</v>
      </c>
    </row>
    <row r="974" spans="77:78" x14ac:dyDescent="0.2">
      <c r="BY974" t="s">
        <v>5033</v>
      </c>
      <c r="BZ974" t="s">
        <v>5034</v>
      </c>
    </row>
    <row r="975" spans="77:78" x14ac:dyDescent="0.2">
      <c r="BY975" t="s">
        <v>5035</v>
      </c>
      <c r="BZ975" t="s">
        <v>5036</v>
      </c>
    </row>
    <row r="976" spans="77:78" x14ac:dyDescent="0.2">
      <c r="BY976" t="s">
        <v>5037</v>
      </c>
      <c r="BZ976" t="s">
        <v>5038</v>
      </c>
    </row>
    <row r="977" spans="77:78" x14ac:dyDescent="0.2">
      <c r="BY977" t="s">
        <v>5039</v>
      </c>
      <c r="BZ977" t="s">
        <v>5040</v>
      </c>
    </row>
    <row r="978" spans="77:78" x14ac:dyDescent="0.2">
      <c r="BY978" t="s">
        <v>5041</v>
      </c>
      <c r="BZ978" t="s">
        <v>5042</v>
      </c>
    </row>
    <row r="979" spans="77:78" x14ac:dyDescent="0.2">
      <c r="BY979" t="s">
        <v>200</v>
      </c>
      <c r="BZ979" t="s">
        <v>5043</v>
      </c>
    </row>
    <row r="980" spans="77:78" x14ac:dyDescent="0.2">
      <c r="BY980" t="s">
        <v>202</v>
      </c>
      <c r="BZ980" t="s">
        <v>5044</v>
      </c>
    </row>
    <row r="981" spans="77:78" x14ac:dyDescent="0.2">
      <c r="BY981" t="s">
        <v>5045</v>
      </c>
      <c r="BZ981" t="s">
        <v>5046</v>
      </c>
    </row>
    <row r="982" spans="77:78" x14ac:dyDescent="0.2">
      <c r="BY982" t="s">
        <v>5047</v>
      </c>
      <c r="BZ982" t="s">
        <v>5048</v>
      </c>
    </row>
    <row r="983" spans="77:78" x14ac:dyDescent="0.2">
      <c r="BY983" t="s">
        <v>133</v>
      </c>
      <c r="BZ983" t="s">
        <v>5049</v>
      </c>
    </row>
    <row r="984" spans="77:78" x14ac:dyDescent="0.2">
      <c r="BY984" t="s">
        <v>5050</v>
      </c>
      <c r="BZ984" t="s">
        <v>5051</v>
      </c>
    </row>
    <row r="985" spans="77:78" x14ac:dyDescent="0.2">
      <c r="BY985" t="s">
        <v>5052</v>
      </c>
      <c r="BZ985" t="s">
        <v>5053</v>
      </c>
    </row>
    <row r="986" spans="77:78" x14ac:dyDescent="0.2">
      <c r="BY986" t="s">
        <v>5054</v>
      </c>
      <c r="BZ986" t="s">
        <v>5055</v>
      </c>
    </row>
    <row r="987" spans="77:78" x14ac:dyDescent="0.2">
      <c r="BY987" t="s">
        <v>5056</v>
      </c>
      <c r="BZ987" t="s">
        <v>5057</v>
      </c>
    </row>
    <row r="988" spans="77:78" x14ac:dyDescent="0.2">
      <c r="BY988" t="s">
        <v>5058</v>
      </c>
      <c r="BZ988" t="s">
        <v>5059</v>
      </c>
    </row>
    <row r="989" spans="77:78" x14ac:dyDescent="0.2">
      <c r="BY989" t="s">
        <v>5060</v>
      </c>
      <c r="BZ989" t="s">
        <v>5061</v>
      </c>
    </row>
    <row r="990" spans="77:78" x14ac:dyDescent="0.2">
      <c r="BY990" t="s">
        <v>5062</v>
      </c>
      <c r="BZ990" t="s">
        <v>5063</v>
      </c>
    </row>
    <row r="991" spans="77:78" x14ac:dyDescent="0.2">
      <c r="BY991" t="s">
        <v>5064</v>
      </c>
      <c r="BZ991" t="s">
        <v>5065</v>
      </c>
    </row>
    <row r="992" spans="77:78" x14ac:dyDescent="0.2">
      <c r="BY992" t="s">
        <v>5066</v>
      </c>
      <c r="BZ992" t="s">
        <v>5067</v>
      </c>
    </row>
    <row r="993" spans="77:78" x14ac:dyDescent="0.2">
      <c r="BY993" t="s">
        <v>5068</v>
      </c>
      <c r="BZ993" t="s">
        <v>5069</v>
      </c>
    </row>
    <row r="994" spans="77:78" x14ac:dyDescent="0.2">
      <c r="BY994" t="s">
        <v>5070</v>
      </c>
      <c r="BZ994" t="s">
        <v>5071</v>
      </c>
    </row>
    <row r="995" spans="77:78" x14ac:dyDescent="0.2">
      <c r="BY995" t="s">
        <v>5072</v>
      </c>
      <c r="BZ995" t="s">
        <v>5073</v>
      </c>
    </row>
    <row r="996" spans="77:78" x14ac:dyDescent="0.2">
      <c r="BY996" t="s">
        <v>5074</v>
      </c>
      <c r="BZ996" t="s">
        <v>5075</v>
      </c>
    </row>
    <row r="997" spans="77:78" x14ac:dyDescent="0.2">
      <c r="BY997" t="s">
        <v>5076</v>
      </c>
      <c r="BZ997" t="s">
        <v>5077</v>
      </c>
    </row>
    <row r="998" spans="77:78" x14ac:dyDescent="0.2">
      <c r="BY998" t="s">
        <v>5078</v>
      </c>
      <c r="BZ998" t="s">
        <v>5079</v>
      </c>
    </row>
    <row r="999" spans="77:78" x14ac:dyDescent="0.2">
      <c r="BY999" t="s">
        <v>5080</v>
      </c>
      <c r="BZ999" t="s">
        <v>5081</v>
      </c>
    </row>
    <row r="1000" spans="77:78" x14ac:dyDescent="0.2">
      <c r="BY1000" t="s">
        <v>5082</v>
      </c>
      <c r="BZ1000" t="s">
        <v>5083</v>
      </c>
    </row>
    <row r="1001" spans="77:78" x14ac:dyDescent="0.2">
      <c r="BY1001" t="s">
        <v>5084</v>
      </c>
      <c r="BZ1001" t="s">
        <v>5085</v>
      </c>
    </row>
    <row r="1002" spans="77:78" x14ac:dyDescent="0.2">
      <c r="BY1002" t="s">
        <v>124</v>
      </c>
      <c r="BZ1002" t="s">
        <v>5086</v>
      </c>
    </row>
    <row r="1003" spans="77:78" x14ac:dyDescent="0.2">
      <c r="BY1003" t="s">
        <v>178</v>
      </c>
      <c r="BZ1003" t="s">
        <v>5087</v>
      </c>
    </row>
    <row r="1004" spans="77:78" x14ac:dyDescent="0.2">
      <c r="BY1004" t="s">
        <v>5088</v>
      </c>
      <c r="BZ1004" t="s">
        <v>5089</v>
      </c>
    </row>
    <row r="1005" spans="77:78" x14ac:dyDescent="0.2">
      <c r="BY1005" t="s">
        <v>5090</v>
      </c>
      <c r="BZ1005" t="s">
        <v>5091</v>
      </c>
    </row>
    <row r="1006" spans="77:78" x14ac:dyDescent="0.2">
      <c r="BY1006" t="s">
        <v>5092</v>
      </c>
      <c r="BZ1006" t="s">
        <v>5093</v>
      </c>
    </row>
    <row r="1007" spans="77:78" x14ac:dyDescent="0.2">
      <c r="BY1007" t="s">
        <v>100</v>
      </c>
      <c r="BZ1007" t="s">
        <v>5094</v>
      </c>
    </row>
    <row r="1008" spans="77:78" x14ac:dyDescent="0.2">
      <c r="BY1008" t="s">
        <v>5095</v>
      </c>
      <c r="BZ1008" t="s">
        <v>5096</v>
      </c>
    </row>
    <row r="1009" spans="77:78" x14ac:dyDescent="0.2">
      <c r="BY1009" t="s">
        <v>5097</v>
      </c>
      <c r="BZ1009" t="s">
        <v>5098</v>
      </c>
    </row>
    <row r="1010" spans="77:78" x14ac:dyDescent="0.2">
      <c r="BY1010" t="s">
        <v>5099</v>
      </c>
      <c r="BZ1010" t="s">
        <v>5100</v>
      </c>
    </row>
    <row r="1011" spans="77:78" x14ac:dyDescent="0.2">
      <c r="BY1011" t="s">
        <v>5101</v>
      </c>
      <c r="BZ1011" t="s">
        <v>5102</v>
      </c>
    </row>
    <row r="1012" spans="77:78" x14ac:dyDescent="0.2">
      <c r="BY1012" t="s">
        <v>5103</v>
      </c>
      <c r="BZ1012" t="s">
        <v>5104</v>
      </c>
    </row>
    <row r="1013" spans="77:78" x14ac:dyDescent="0.2">
      <c r="BY1013" t="s">
        <v>157</v>
      </c>
      <c r="BZ1013" t="s">
        <v>5105</v>
      </c>
    </row>
    <row r="1014" spans="77:78" x14ac:dyDescent="0.2">
      <c r="BY1014" t="s">
        <v>5106</v>
      </c>
      <c r="BZ1014" t="s">
        <v>5107</v>
      </c>
    </row>
    <row r="1015" spans="77:78" x14ac:dyDescent="0.2">
      <c r="BY1015" t="s">
        <v>5108</v>
      </c>
      <c r="BZ1015" t="s">
        <v>5109</v>
      </c>
    </row>
    <row r="1016" spans="77:78" x14ac:dyDescent="0.2">
      <c r="BY1016" t="s">
        <v>5110</v>
      </c>
      <c r="BZ1016" t="s">
        <v>5111</v>
      </c>
    </row>
    <row r="1017" spans="77:78" x14ac:dyDescent="0.2">
      <c r="BY1017" t="s">
        <v>5112</v>
      </c>
      <c r="BZ1017" t="s">
        <v>5113</v>
      </c>
    </row>
    <row r="1018" spans="77:78" x14ac:dyDescent="0.2">
      <c r="BY1018" t="s">
        <v>5114</v>
      </c>
      <c r="BZ1018" t="s">
        <v>5115</v>
      </c>
    </row>
    <row r="1019" spans="77:78" x14ac:dyDescent="0.2">
      <c r="BY1019" t="s">
        <v>5116</v>
      </c>
      <c r="BZ1019" t="s">
        <v>5117</v>
      </c>
    </row>
    <row r="1020" spans="77:78" x14ac:dyDescent="0.2">
      <c r="BY1020" t="s">
        <v>5118</v>
      </c>
      <c r="BZ1020" t="s">
        <v>5119</v>
      </c>
    </row>
    <row r="1021" spans="77:78" x14ac:dyDescent="0.2">
      <c r="BY1021" t="s">
        <v>5120</v>
      </c>
      <c r="BZ1021" t="s">
        <v>5121</v>
      </c>
    </row>
    <row r="1022" spans="77:78" x14ac:dyDescent="0.2">
      <c r="BY1022" t="s">
        <v>5122</v>
      </c>
      <c r="BZ1022" t="s">
        <v>5123</v>
      </c>
    </row>
    <row r="1023" spans="77:78" x14ac:dyDescent="0.2">
      <c r="BY1023" t="s">
        <v>179</v>
      </c>
      <c r="BZ1023" t="s">
        <v>5124</v>
      </c>
    </row>
    <row r="1024" spans="77:78" x14ac:dyDescent="0.2">
      <c r="BY1024" t="s">
        <v>5125</v>
      </c>
      <c r="BZ1024" t="s">
        <v>5126</v>
      </c>
    </row>
    <row r="1025" spans="77:78" x14ac:dyDescent="0.2">
      <c r="BY1025" t="s">
        <v>5127</v>
      </c>
      <c r="BZ1025" t="s">
        <v>5128</v>
      </c>
    </row>
    <row r="1026" spans="77:78" x14ac:dyDescent="0.2">
      <c r="BY1026" t="s">
        <v>5129</v>
      </c>
      <c r="BZ1026" t="s">
        <v>5130</v>
      </c>
    </row>
    <row r="1027" spans="77:78" x14ac:dyDescent="0.2">
      <c r="BY1027" t="s">
        <v>5131</v>
      </c>
      <c r="BZ1027" t="s">
        <v>5132</v>
      </c>
    </row>
    <row r="1028" spans="77:78" x14ac:dyDescent="0.2">
      <c r="BY1028" t="s">
        <v>5133</v>
      </c>
      <c r="BZ1028" t="s">
        <v>5134</v>
      </c>
    </row>
    <row r="1029" spans="77:78" x14ac:dyDescent="0.2">
      <c r="BY1029" t="s">
        <v>5135</v>
      </c>
      <c r="BZ1029" t="s">
        <v>5136</v>
      </c>
    </row>
    <row r="1030" spans="77:78" x14ac:dyDescent="0.2">
      <c r="BY1030" t="s">
        <v>5137</v>
      </c>
      <c r="BZ1030" t="s">
        <v>5138</v>
      </c>
    </row>
    <row r="1031" spans="77:78" x14ac:dyDescent="0.2">
      <c r="BY1031" t="s">
        <v>5139</v>
      </c>
      <c r="BZ1031" t="s">
        <v>5140</v>
      </c>
    </row>
    <row r="1032" spans="77:78" x14ac:dyDescent="0.2">
      <c r="BY1032" t="s">
        <v>344</v>
      </c>
      <c r="BZ1032" t="s">
        <v>5141</v>
      </c>
    </row>
    <row r="1033" spans="77:78" x14ac:dyDescent="0.2">
      <c r="BY1033" t="s">
        <v>5142</v>
      </c>
      <c r="BZ1033" t="s">
        <v>5143</v>
      </c>
    </row>
    <row r="1034" spans="77:78" x14ac:dyDescent="0.2">
      <c r="BY1034" t="s">
        <v>5144</v>
      </c>
      <c r="BZ1034" t="s">
        <v>5145</v>
      </c>
    </row>
    <row r="1035" spans="77:78" x14ac:dyDescent="0.2">
      <c r="BY1035" t="s">
        <v>311</v>
      </c>
      <c r="BZ1035" t="s">
        <v>5146</v>
      </c>
    </row>
    <row r="1036" spans="77:78" x14ac:dyDescent="0.2">
      <c r="BY1036" t="s">
        <v>312</v>
      </c>
      <c r="BZ1036" t="s">
        <v>5147</v>
      </c>
    </row>
    <row r="1037" spans="77:78" x14ac:dyDescent="0.2">
      <c r="BY1037" t="s">
        <v>313</v>
      </c>
      <c r="BZ1037" t="s">
        <v>5148</v>
      </c>
    </row>
    <row r="1038" spans="77:78" x14ac:dyDescent="0.2">
      <c r="BY1038" t="s">
        <v>5149</v>
      </c>
      <c r="BZ1038" t="s">
        <v>5150</v>
      </c>
    </row>
    <row r="1039" spans="77:78" x14ac:dyDescent="0.2">
      <c r="BY1039" t="s">
        <v>314</v>
      </c>
      <c r="BZ1039" t="s">
        <v>5151</v>
      </c>
    </row>
    <row r="1040" spans="77:78" x14ac:dyDescent="0.2">
      <c r="BY1040" t="s">
        <v>315</v>
      </c>
      <c r="BZ1040" t="s">
        <v>5152</v>
      </c>
    </row>
    <row r="1041" spans="77:78" x14ac:dyDescent="0.2">
      <c r="BY1041" t="s">
        <v>5153</v>
      </c>
      <c r="BZ1041" t="s">
        <v>5154</v>
      </c>
    </row>
    <row r="1042" spans="77:78" x14ac:dyDescent="0.2">
      <c r="BY1042" t="s">
        <v>5155</v>
      </c>
      <c r="BZ1042" t="s">
        <v>5156</v>
      </c>
    </row>
    <row r="1043" spans="77:78" x14ac:dyDescent="0.2">
      <c r="BY1043" t="s">
        <v>5157</v>
      </c>
      <c r="BZ1043" t="s">
        <v>5158</v>
      </c>
    </row>
    <row r="1044" spans="77:78" x14ac:dyDescent="0.2">
      <c r="BY1044" t="s">
        <v>5159</v>
      </c>
      <c r="BZ1044" t="s">
        <v>5160</v>
      </c>
    </row>
    <row r="1045" spans="77:78" x14ac:dyDescent="0.2">
      <c r="BY1045" t="s">
        <v>5161</v>
      </c>
      <c r="BZ1045" t="s">
        <v>5162</v>
      </c>
    </row>
    <row r="1046" spans="77:78" x14ac:dyDescent="0.2">
      <c r="BY1046" t="s">
        <v>5163</v>
      </c>
      <c r="BZ1046" t="s">
        <v>5164</v>
      </c>
    </row>
    <row r="1047" spans="77:78" x14ac:dyDescent="0.2">
      <c r="BY1047" t="s">
        <v>5165</v>
      </c>
      <c r="BZ1047" t="s">
        <v>5166</v>
      </c>
    </row>
    <row r="1048" spans="77:78" x14ac:dyDescent="0.2">
      <c r="BY1048" t="s">
        <v>5167</v>
      </c>
      <c r="BZ1048" t="s">
        <v>5168</v>
      </c>
    </row>
    <row r="1049" spans="77:78" x14ac:dyDescent="0.2">
      <c r="BY1049" t="s">
        <v>5169</v>
      </c>
      <c r="BZ1049" t="s">
        <v>5170</v>
      </c>
    </row>
    <row r="1050" spans="77:78" x14ac:dyDescent="0.2">
      <c r="BY1050" t="s">
        <v>5171</v>
      </c>
      <c r="BZ1050" t="s">
        <v>5172</v>
      </c>
    </row>
    <row r="1051" spans="77:78" x14ac:dyDescent="0.2">
      <c r="BY1051" t="s">
        <v>5173</v>
      </c>
      <c r="BZ1051" t="s">
        <v>5174</v>
      </c>
    </row>
    <row r="1052" spans="77:78" x14ac:dyDescent="0.2">
      <c r="BY1052" t="s">
        <v>5175</v>
      </c>
      <c r="BZ1052" t="s">
        <v>5176</v>
      </c>
    </row>
    <row r="1053" spans="77:78" x14ac:dyDescent="0.2">
      <c r="BY1053" t="s">
        <v>5177</v>
      </c>
      <c r="BZ1053" t="s">
        <v>5178</v>
      </c>
    </row>
    <row r="1054" spans="77:78" x14ac:dyDescent="0.2">
      <c r="BY1054" t="s">
        <v>5179</v>
      </c>
      <c r="BZ1054" t="s">
        <v>5180</v>
      </c>
    </row>
    <row r="1055" spans="77:78" x14ac:dyDescent="0.2">
      <c r="BY1055" t="s">
        <v>5181</v>
      </c>
      <c r="BZ1055" t="s">
        <v>5182</v>
      </c>
    </row>
    <row r="1056" spans="77:78" x14ac:dyDescent="0.2">
      <c r="BY1056" t="s">
        <v>5183</v>
      </c>
      <c r="BZ1056" t="s">
        <v>5184</v>
      </c>
    </row>
    <row r="1057" spans="77:78" x14ac:dyDescent="0.2">
      <c r="BY1057" t="s">
        <v>5185</v>
      </c>
      <c r="BZ1057" t="s">
        <v>5186</v>
      </c>
    </row>
    <row r="1058" spans="77:78" x14ac:dyDescent="0.2">
      <c r="BY1058" t="s">
        <v>5187</v>
      </c>
      <c r="BZ1058" t="s">
        <v>5188</v>
      </c>
    </row>
    <row r="1059" spans="77:78" x14ac:dyDescent="0.2">
      <c r="BY1059" t="s">
        <v>5189</v>
      </c>
      <c r="BZ1059" t="s">
        <v>5190</v>
      </c>
    </row>
    <row r="1060" spans="77:78" x14ac:dyDescent="0.2">
      <c r="BY1060" t="s">
        <v>5191</v>
      </c>
      <c r="BZ1060" t="s">
        <v>5192</v>
      </c>
    </row>
    <row r="1061" spans="77:78" x14ac:dyDescent="0.2">
      <c r="BY1061" t="s">
        <v>5193</v>
      </c>
      <c r="BZ1061" t="s">
        <v>5194</v>
      </c>
    </row>
    <row r="1062" spans="77:78" x14ac:dyDescent="0.2">
      <c r="BY1062" t="s">
        <v>5195</v>
      </c>
      <c r="BZ1062" t="s">
        <v>5196</v>
      </c>
    </row>
    <row r="1063" spans="77:78" x14ac:dyDescent="0.2">
      <c r="BY1063" t="s">
        <v>5197</v>
      </c>
      <c r="BZ1063" t="s">
        <v>5198</v>
      </c>
    </row>
    <row r="1064" spans="77:78" x14ac:dyDescent="0.2">
      <c r="BY1064" t="s">
        <v>5199</v>
      </c>
      <c r="BZ1064" t="s">
        <v>5200</v>
      </c>
    </row>
    <row r="1065" spans="77:78" x14ac:dyDescent="0.2">
      <c r="BY1065" t="s">
        <v>5201</v>
      </c>
      <c r="BZ1065" t="s">
        <v>5202</v>
      </c>
    </row>
    <row r="1066" spans="77:78" x14ac:dyDescent="0.2">
      <c r="BY1066" t="s">
        <v>5203</v>
      </c>
      <c r="BZ1066" t="s">
        <v>5204</v>
      </c>
    </row>
    <row r="1067" spans="77:78" x14ac:dyDescent="0.2">
      <c r="BY1067" t="s">
        <v>5205</v>
      </c>
      <c r="BZ1067" t="s">
        <v>5206</v>
      </c>
    </row>
    <row r="1068" spans="77:78" x14ac:dyDescent="0.2">
      <c r="BY1068" t="s">
        <v>5207</v>
      </c>
      <c r="BZ1068" t="s">
        <v>5208</v>
      </c>
    </row>
    <row r="1069" spans="77:78" x14ac:dyDescent="0.2">
      <c r="BY1069" t="s">
        <v>5209</v>
      </c>
      <c r="BZ1069" t="s">
        <v>5210</v>
      </c>
    </row>
    <row r="1070" spans="77:78" x14ac:dyDescent="0.2">
      <c r="BY1070" t="s">
        <v>5211</v>
      </c>
      <c r="BZ1070" t="s">
        <v>5212</v>
      </c>
    </row>
    <row r="1071" spans="77:78" x14ac:dyDescent="0.2">
      <c r="BY1071" t="s">
        <v>5213</v>
      </c>
      <c r="BZ1071" t="s">
        <v>5214</v>
      </c>
    </row>
    <row r="1072" spans="77:78" x14ac:dyDescent="0.2">
      <c r="BY1072" t="s">
        <v>345</v>
      </c>
      <c r="BZ1072" t="s">
        <v>5215</v>
      </c>
    </row>
    <row r="1073" spans="77:78" x14ac:dyDescent="0.2">
      <c r="BY1073" t="s">
        <v>5216</v>
      </c>
      <c r="BZ1073" t="s">
        <v>5217</v>
      </c>
    </row>
    <row r="1074" spans="77:78" x14ac:dyDescent="0.2">
      <c r="BY1074" t="s">
        <v>5218</v>
      </c>
      <c r="BZ1074" t="s">
        <v>5219</v>
      </c>
    </row>
    <row r="1075" spans="77:78" x14ac:dyDescent="0.2">
      <c r="BY1075" t="s">
        <v>5220</v>
      </c>
      <c r="BZ1075" t="s">
        <v>5221</v>
      </c>
    </row>
    <row r="1076" spans="77:78" x14ac:dyDescent="0.2">
      <c r="BY1076" t="s">
        <v>5222</v>
      </c>
      <c r="BZ1076" t="s">
        <v>5223</v>
      </c>
    </row>
    <row r="1077" spans="77:78" x14ac:dyDescent="0.2">
      <c r="BY1077" t="s">
        <v>5224</v>
      </c>
      <c r="BZ1077" t="s">
        <v>5225</v>
      </c>
    </row>
    <row r="1078" spans="77:78" x14ac:dyDescent="0.2">
      <c r="BY1078" t="s">
        <v>346</v>
      </c>
      <c r="BZ1078" t="s">
        <v>5226</v>
      </c>
    </row>
    <row r="1079" spans="77:78" x14ac:dyDescent="0.2">
      <c r="BY1079" t="s">
        <v>5227</v>
      </c>
      <c r="BZ1079" t="s">
        <v>5228</v>
      </c>
    </row>
    <row r="1080" spans="77:78" x14ac:dyDescent="0.2">
      <c r="BY1080" t="s">
        <v>5229</v>
      </c>
      <c r="BZ1080" t="s">
        <v>5230</v>
      </c>
    </row>
    <row r="1081" spans="77:78" x14ac:dyDescent="0.2">
      <c r="BY1081" t="s">
        <v>5231</v>
      </c>
      <c r="BZ1081" t="s">
        <v>5232</v>
      </c>
    </row>
    <row r="1082" spans="77:78" x14ac:dyDescent="0.2">
      <c r="BY1082" t="s">
        <v>5233</v>
      </c>
      <c r="BZ1082" t="s">
        <v>5234</v>
      </c>
    </row>
    <row r="1083" spans="77:78" x14ac:dyDescent="0.2">
      <c r="BY1083" t="s">
        <v>5235</v>
      </c>
      <c r="BZ1083" t="s">
        <v>5236</v>
      </c>
    </row>
    <row r="1084" spans="77:78" x14ac:dyDescent="0.2">
      <c r="BY1084" t="s">
        <v>71</v>
      </c>
      <c r="BZ1084" t="s">
        <v>5237</v>
      </c>
    </row>
    <row r="1085" spans="77:78" x14ac:dyDescent="0.2">
      <c r="BY1085" t="s">
        <v>5238</v>
      </c>
      <c r="BZ1085" t="s">
        <v>5239</v>
      </c>
    </row>
    <row r="1086" spans="77:78" x14ac:dyDescent="0.2">
      <c r="BY1086" t="s">
        <v>5240</v>
      </c>
      <c r="BZ1086" t="s">
        <v>5241</v>
      </c>
    </row>
    <row r="1087" spans="77:78" x14ac:dyDescent="0.2">
      <c r="BY1087" t="s">
        <v>5242</v>
      </c>
      <c r="BZ1087" t="s">
        <v>5243</v>
      </c>
    </row>
    <row r="1088" spans="77:78" x14ac:dyDescent="0.2">
      <c r="BY1088" t="s">
        <v>5244</v>
      </c>
      <c r="BZ1088" t="s">
        <v>5245</v>
      </c>
    </row>
    <row r="1089" spans="77:78" x14ac:dyDescent="0.2">
      <c r="BY1089" t="s">
        <v>5246</v>
      </c>
      <c r="BZ1089" t="s">
        <v>5247</v>
      </c>
    </row>
    <row r="1090" spans="77:78" x14ac:dyDescent="0.2">
      <c r="BY1090" t="s">
        <v>5248</v>
      </c>
      <c r="BZ1090" t="s">
        <v>5249</v>
      </c>
    </row>
    <row r="1091" spans="77:78" x14ac:dyDescent="0.2">
      <c r="BY1091" t="s">
        <v>5250</v>
      </c>
      <c r="BZ1091" t="s">
        <v>5251</v>
      </c>
    </row>
    <row r="1092" spans="77:78" x14ac:dyDescent="0.2">
      <c r="BY1092" t="s">
        <v>5252</v>
      </c>
      <c r="BZ1092" t="s">
        <v>5253</v>
      </c>
    </row>
    <row r="1093" spans="77:78" x14ac:dyDescent="0.2">
      <c r="BY1093" t="s">
        <v>5254</v>
      </c>
      <c r="BZ1093" t="s">
        <v>5255</v>
      </c>
    </row>
    <row r="1094" spans="77:78" x14ac:dyDescent="0.2">
      <c r="BY1094" t="s">
        <v>5256</v>
      </c>
      <c r="BZ1094" t="s">
        <v>5257</v>
      </c>
    </row>
    <row r="1095" spans="77:78" x14ac:dyDescent="0.2">
      <c r="BY1095" t="s">
        <v>5258</v>
      </c>
      <c r="BZ1095" t="s">
        <v>5259</v>
      </c>
    </row>
    <row r="1096" spans="77:78" x14ac:dyDescent="0.2">
      <c r="BY1096" t="s">
        <v>5260</v>
      </c>
      <c r="BZ1096" t="s">
        <v>5261</v>
      </c>
    </row>
    <row r="1097" spans="77:78" x14ac:dyDescent="0.2">
      <c r="BY1097" t="s">
        <v>5262</v>
      </c>
      <c r="BZ1097" t="s">
        <v>5263</v>
      </c>
    </row>
    <row r="1098" spans="77:78" x14ac:dyDescent="0.2">
      <c r="BY1098" t="s">
        <v>5264</v>
      </c>
      <c r="BZ1098" t="s">
        <v>5265</v>
      </c>
    </row>
    <row r="1099" spans="77:78" x14ac:dyDescent="0.2">
      <c r="BY1099" t="s">
        <v>5266</v>
      </c>
      <c r="BZ1099" t="s">
        <v>5267</v>
      </c>
    </row>
    <row r="1100" spans="77:78" x14ac:dyDescent="0.2">
      <c r="BY1100" t="s">
        <v>1165</v>
      </c>
      <c r="BZ1100" t="s">
        <v>5268</v>
      </c>
    </row>
    <row r="1101" spans="77:78" x14ac:dyDescent="0.2">
      <c r="BY1101" t="s">
        <v>5269</v>
      </c>
      <c r="BZ1101" t="s">
        <v>5270</v>
      </c>
    </row>
    <row r="1102" spans="77:78" x14ac:dyDescent="0.2">
      <c r="BY1102" t="s">
        <v>5271</v>
      </c>
      <c r="BZ1102" t="s">
        <v>5272</v>
      </c>
    </row>
    <row r="1103" spans="77:78" x14ac:dyDescent="0.2">
      <c r="BY1103" t="s">
        <v>5273</v>
      </c>
      <c r="BZ1103" t="s">
        <v>5274</v>
      </c>
    </row>
    <row r="1104" spans="77:78" x14ac:dyDescent="0.2">
      <c r="BY1104" t="s">
        <v>5275</v>
      </c>
      <c r="BZ1104" t="s">
        <v>5276</v>
      </c>
    </row>
    <row r="1105" spans="77:78" x14ac:dyDescent="0.2">
      <c r="BY1105" t="s">
        <v>5277</v>
      </c>
      <c r="BZ1105" t="s">
        <v>5278</v>
      </c>
    </row>
    <row r="1106" spans="77:78" x14ac:dyDescent="0.2">
      <c r="BY1106" t="s">
        <v>5279</v>
      </c>
      <c r="BZ1106" t="s">
        <v>5280</v>
      </c>
    </row>
    <row r="1107" spans="77:78" x14ac:dyDescent="0.2">
      <c r="BY1107" t="s">
        <v>5281</v>
      </c>
      <c r="BZ1107" t="s">
        <v>5282</v>
      </c>
    </row>
    <row r="1108" spans="77:78" x14ac:dyDescent="0.2">
      <c r="BY1108" t="s">
        <v>5283</v>
      </c>
      <c r="BZ1108" t="s">
        <v>5284</v>
      </c>
    </row>
    <row r="1109" spans="77:78" x14ac:dyDescent="0.2">
      <c r="BY1109" t="s">
        <v>5285</v>
      </c>
      <c r="BZ1109" t="s">
        <v>5286</v>
      </c>
    </row>
    <row r="1110" spans="77:78" x14ac:dyDescent="0.2">
      <c r="BY1110" t="s">
        <v>5287</v>
      </c>
      <c r="BZ1110" t="s">
        <v>5288</v>
      </c>
    </row>
    <row r="1111" spans="77:78" x14ac:dyDescent="0.2">
      <c r="BY1111" t="s">
        <v>5289</v>
      </c>
      <c r="BZ1111" t="s">
        <v>5290</v>
      </c>
    </row>
    <row r="1112" spans="77:78" x14ac:dyDescent="0.2">
      <c r="BY1112" t="s">
        <v>5291</v>
      </c>
      <c r="BZ1112" t="s">
        <v>5292</v>
      </c>
    </row>
    <row r="1113" spans="77:78" x14ac:dyDescent="0.2">
      <c r="BY1113" t="s">
        <v>5293</v>
      </c>
      <c r="BZ1113" t="s">
        <v>5294</v>
      </c>
    </row>
    <row r="1114" spans="77:78" x14ac:dyDescent="0.2">
      <c r="BY1114" t="s">
        <v>5295</v>
      </c>
      <c r="BZ1114" t="s">
        <v>5296</v>
      </c>
    </row>
    <row r="1115" spans="77:78" x14ac:dyDescent="0.2">
      <c r="BY1115" t="s">
        <v>5297</v>
      </c>
      <c r="BZ1115" t="s">
        <v>5298</v>
      </c>
    </row>
    <row r="1116" spans="77:78" x14ac:dyDescent="0.2">
      <c r="BY1116" t="s">
        <v>5299</v>
      </c>
      <c r="BZ1116" t="s">
        <v>5300</v>
      </c>
    </row>
    <row r="1117" spans="77:78" x14ac:dyDescent="0.2">
      <c r="BY1117" t="s">
        <v>5301</v>
      </c>
      <c r="BZ1117" t="s">
        <v>5302</v>
      </c>
    </row>
    <row r="1118" spans="77:78" x14ac:dyDescent="0.2">
      <c r="BY1118" t="s">
        <v>5303</v>
      </c>
      <c r="BZ1118" t="s">
        <v>5304</v>
      </c>
    </row>
    <row r="1119" spans="77:78" x14ac:dyDescent="0.2">
      <c r="BY1119" t="s">
        <v>5305</v>
      </c>
      <c r="BZ1119" t="s">
        <v>5306</v>
      </c>
    </row>
    <row r="1120" spans="77:78" x14ac:dyDescent="0.2">
      <c r="BY1120" t="s">
        <v>5307</v>
      </c>
      <c r="BZ1120" t="s">
        <v>5308</v>
      </c>
    </row>
    <row r="1121" spans="77:78" x14ac:dyDescent="0.2">
      <c r="BY1121" t="s">
        <v>5309</v>
      </c>
      <c r="BZ1121" t="s">
        <v>5310</v>
      </c>
    </row>
    <row r="1122" spans="77:78" x14ac:dyDescent="0.2">
      <c r="BY1122" t="s">
        <v>5311</v>
      </c>
      <c r="BZ1122" t="s">
        <v>5312</v>
      </c>
    </row>
    <row r="1123" spans="77:78" x14ac:dyDescent="0.2">
      <c r="BY1123" t="s">
        <v>5313</v>
      </c>
      <c r="BZ1123" t="s">
        <v>5314</v>
      </c>
    </row>
    <row r="1124" spans="77:78" x14ac:dyDescent="0.2">
      <c r="BY1124" t="s">
        <v>5315</v>
      </c>
      <c r="BZ1124" t="s">
        <v>5316</v>
      </c>
    </row>
    <row r="1125" spans="77:78" x14ac:dyDescent="0.2">
      <c r="BY1125" t="s">
        <v>5317</v>
      </c>
      <c r="BZ1125" t="s">
        <v>5318</v>
      </c>
    </row>
    <row r="1126" spans="77:78" x14ac:dyDescent="0.2">
      <c r="BY1126" t="s">
        <v>5319</v>
      </c>
      <c r="BZ1126" t="s">
        <v>5320</v>
      </c>
    </row>
    <row r="1127" spans="77:78" x14ac:dyDescent="0.2">
      <c r="BY1127" t="s">
        <v>5321</v>
      </c>
      <c r="BZ1127" t="s">
        <v>5322</v>
      </c>
    </row>
    <row r="1128" spans="77:78" x14ac:dyDescent="0.2">
      <c r="BY1128" t="s">
        <v>5323</v>
      </c>
      <c r="BZ1128" t="s">
        <v>5324</v>
      </c>
    </row>
    <row r="1129" spans="77:78" x14ac:dyDescent="0.2">
      <c r="BY1129" t="s">
        <v>5325</v>
      </c>
      <c r="BZ1129" t="s">
        <v>5326</v>
      </c>
    </row>
    <row r="1130" spans="77:78" x14ac:dyDescent="0.2">
      <c r="BY1130" t="s">
        <v>5327</v>
      </c>
      <c r="BZ1130" t="s">
        <v>5328</v>
      </c>
    </row>
    <row r="1131" spans="77:78" x14ac:dyDescent="0.2">
      <c r="BY1131" t="s">
        <v>5329</v>
      </c>
      <c r="BZ1131" t="s">
        <v>5330</v>
      </c>
    </row>
    <row r="1132" spans="77:78" x14ac:dyDescent="0.2">
      <c r="BY1132" t="s">
        <v>5331</v>
      </c>
      <c r="BZ1132" t="s">
        <v>5332</v>
      </c>
    </row>
    <row r="1133" spans="77:78" x14ac:dyDescent="0.2">
      <c r="BY1133" t="s">
        <v>5333</v>
      </c>
      <c r="BZ1133" t="s">
        <v>5334</v>
      </c>
    </row>
    <row r="1134" spans="77:78" x14ac:dyDescent="0.2">
      <c r="BY1134" t="s">
        <v>5335</v>
      </c>
      <c r="BZ1134" t="s">
        <v>5336</v>
      </c>
    </row>
    <row r="1135" spans="77:78" x14ac:dyDescent="0.2">
      <c r="BY1135" t="s">
        <v>5337</v>
      </c>
      <c r="BZ1135" t="s">
        <v>5338</v>
      </c>
    </row>
    <row r="1136" spans="77:78" x14ac:dyDescent="0.2">
      <c r="BY1136" t="s">
        <v>5339</v>
      </c>
      <c r="BZ1136" t="s">
        <v>5340</v>
      </c>
    </row>
    <row r="1137" spans="77:78" x14ac:dyDescent="0.2">
      <c r="BY1137" t="s">
        <v>5341</v>
      </c>
      <c r="BZ1137" t="s">
        <v>5342</v>
      </c>
    </row>
    <row r="1138" spans="77:78" x14ac:dyDescent="0.2">
      <c r="BY1138" t="s">
        <v>5343</v>
      </c>
      <c r="BZ1138" t="s">
        <v>5344</v>
      </c>
    </row>
    <row r="1139" spans="77:78" x14ac:dyDescent="0.2">
      <c r="BY1139" t="s">
        <v>5345</v>
      </c>
      <c r="BZ1139" t="s">
        <v>5346</v>
      </c>
    </row>
    <row r="1140" spans="77:78" x14ac:dyDescent="0.2">
      <c r="BY1140" t="s">
        <v>5347</v>
      </c>
      <c r="BZ1140" t="s">
        <v>5348</v>
      </c>
    </row>
    <row r="1141" spans="77:78" x14ac:dyDescent="0.2">
      <c r="BY1141" t="s">
        <v>5349</v>
      </c>
      <c r="BZ1141" t="s">
        <v>5350</v>
      </c>
    </row>
    <row r="1142" spans="77:78" x14ac:dyDescent="0.2">
      <c r="BY1142" t="s">
        <v>5351</v>
      </c>
      <c r="BZ1142" t="s">
        <v>5352</v>
      </c>
    </row>
    <row r="1143" spans="77:78" x14ac:dyDescent="0.2">
      <c r="BY1143" t="s">
        <v>5353</v>
      </c>
      <c r="BZ1143" t="s">
        <v>5354</v>
      </c>
    </row>
    <row r="1144" spans="77:78" x14ac:dyDescent="0.2">
      <c r="BY1144" t="s">
        <v>5355</v>
      </c>
      <c r="BZ1144" t="s">
        <v>5356</v>
      </c>
    </row>
    <row r="1145" spans="77:78" x14ac:dyDescent="0.2">
      <c r="BY1145" t="s">
        <v>5357</v>
      </c>
      <c r="BZ1145" t="s">
        <v>5358</v>
      </c>
    </row>
    <row r="1146" spans="77:78" x14ac:dyDescent="0.2">
      <c r="BY1146" t="s">
        <v>5359</v>
      </c>
      <c r="BZ1146" t="s">
        <v>5360</v>
      </c>
    </row>
    <row r="1147" spans="77:78" x14ac:dyDescent="0.2">
      <c r="BY1147" t="s">
        <v>5361</v>
      </c>
      <c r="BZ1147" t="s">
        <v>5362</v>
      </c>
    </row>
    <row r="1148" spans="77:78" x14ac:dyDescent="0.2">
      <c r="BY1148" t="s">
        <v>5363</v>
      </c>
      <c r="BZ1148" t="s">
        <v>5364</v>
      </c>
    </row>
    <row r="1149" spans="77:78" x14ac:dyDescent="0.2">
      <c r="BY1149" t="s">
        <v>5365</v>
      </c>
      <c r="BZ1149" t="s">
        <v>5366</v>
      </c>
    </row>
    <row r="1150" spans="77:78" x14ac:dyDescent="0.2">
      <c r="BY1150" t="s">
        <v>347</v>
      </c>
      <c r="BZ1150" t="s">
        <v>5367</v>
      </c>
    </row>
    <row r="1151" spans="77:78" x14ac:dyDescent="0.2">
      <c r="BY1151" t="s">
        <v>5368</v>
      </c>
      <c r="BZ1151" t="s">
        <v>5369</v>
      </c>
    </row>
    <row r="1152" spans="77:78" x14ac:dyDescent="0.2">
      <c r="BY1152" t="s">
        <v>5370</v>
      </c>
      <c r="BZ1152" t="s">
        <v>5371</v>
      </c>
    </row>
    <row r="1153" spans="77:78" x14ac:dyDescent="0.2">
      <c r="BY1153" t="s">
        <v>5372</v>
      </c>
      <c r="BZ1153" t="s">
        <v>5373</v>
      </c>
    </row>
    <row r="1154" spans="77:78" x14ac:dyDescent="0.2">
      <c r="BY1154" t="s">
        <v>5374</v>
      </c>
      <c r="BZ1154" t="s">
        <v>5375</v>
      </c>
    </row>
    <row r="1155" spans="77:78" x14ac:dyDescent="0.2">
      <c r="BY1155" t="s">
        <v>5376</v>
      </c>
      <c r="BZ1155" t="s">
        <v>5377</v>
      </c>
    </row>
    <row r="1156" spans="77:78" x14ac:dyDescent="0.2">
      <c r="BY1156" t="s">
        <v>5378</v>
      </c>
      <c r="BZ1156" t="s">
        <v>5379</v>
      </c>
    </row>
    <row r="1157" spans="77:78" x14ac:dyDescent="0.2">
      <c r="BY1157" t="s">
        <v>5380</v>
      </c>
      <c r="BZ1157" t="s">
        <v>5381</v>
      </c>
    </row>
    <row r="1158" spans="77:78" x14ac:dyDescent="0.2">
      <c r="BY1158" t="s">
        <v>5382</v>
      </c>
      <c r="BZ1158" t="s">
        <v>5383</v>
      </c>
    </row>
    <row r="1159" spans="77:78" x14ac:dyDescent="0.2">
      <c r="BY1159" t="s">
        <v>5384</v>
      </c>
      <c r="BZ1159" t="s">
        <v>5385</v>
      </c>
    </row>
    <row r="1160" spans="77:78" x14ac:dyDescent="0.2">
      <c r="BY1160" t="s">
        <v>5386</v>
      </c>
      <c r="BZ1160" t="s">
        <v>5387</v>
      </c>
    </row>
    <row r="1161" spans="77:78" x14ac:dyDescent="0.2">
      <c r="BY1161" t="s">
        <v>5388</v>
      </c>
      <c r="BZ1161" t="s">
        <v>5389</v>
      </c>
    </row>
    <row r="1162" spans="77:78" x14ac:dyDescent="0.2">
      <c r="BY1162" t="s">
        <v>5390</v>
      </c>
      <c r="BZ1162" t="s">
        <v>5391</v>
      </c>
    </row>
    <row r="1163" spans="77:78" x14ac:dyDescent="0.2">
      <c r="BY1163" t="s">
        <v>5392</v>
      </c>
      <c r="BZ1163" t="s">
        <v>5393</v>
      </c>
    </row>
    <row r="1164" spans="77:78" x14ac:dyDescent="0.2">
      <c r="BY1164" t="s">
        <v>5394</v>
      </c>
      <c r="BZ1164" t="s">
        <v>5395</v>
      </c>
    </row>
    <row r="1165" spans="77:78" x14ac:dyDescent="0.2">
      <c r="BY1165" t="s">
        <v>5396</v>
      </c>
      <c r="BZ1165" t="s">
        <v>5397</v>
      </c>
    </row>
    <row r="1166" spans="77:78" x14ac:dyDescent="0.2">
      <c r="BY1166" t="s">
        <v>5398</v>
      </c>
      <c r="BZ1166" t="s">
        <v>5399</v>
      </c>
    </row>
    <row r="1167" spans="77:78" x14ac:dyDescent="0.2">
      <c r="BY1167" t="s">
        <v>5400</v>
      </c>
      <c r="BZ1167" t="s">
        <v>5401</v>
      </c>
    </row>
    <row r="1168" spans="77:78" x14ac:dyDescent="0.2">
      <c r="BY1168" t="s">
        <v>5402</v>
      </c>
      <c r="BZ1168" t="s">
        <v>5403</v>
      </c>
    </row>
    <row r="1169" spans="77:78" x14ac:dyDescent="0.2">
      <c r="BY1169" t="s">
        <v>5404</v>
      </c>
      <c r="BZ1169" t="s">
        <v>5405</v>
      </c>
    </row>
    <row r="1170" spans="77:78" x14ac:dyDescent="0.2">
      <c r="BY1170" t="s">
        <v>5406</v>
      </c>
      <c r="BZ1170" t="s">
        <v>5407</v>
      </c>
    </row>
    <row r="1171" spans="77:78" x14ac:dyDescent="0.2">
      <c r="BY1171" t="s">
        <v>5408</v>
      </c>
      <c r="BZ1171" t="s">
        <v>5409</v>
      </c>
    </row>
    <row r="1172" spans="77:78" x14ac:dyDescent="0.2">
      <c r="BY1172" t="s">
        <v>5410</v>
      </c>
      <c r="BZ1172" t="s">
        <v>5411</v>
      </c>
    </row>
    <row r="1173" spans="77:78" x14ac:dyDescent="0.2">
      <c r="BY1173" t="s">
        <v>5412</v>
      </c>
      <c r="BZ1173" t="s">
        <v>5413</v>
      </c>
    </row>
    <row r="1174" spans="77:78" x14ac:dyDescent="0.2">
      <c r="BY1174" t="s">
        <v>5414</v>
      </c>
      <c r="BZ1174" t="s">
        <v>5415</v>
      </c>
    </row>
    <row r="1175" spans="77:78" x14ac:dyDescent="0.2">
      <c r="BY1175" t="s">
        <v>5416</v>
      </c>
      <c r="BZ1175" t="s">
        <v>5417</v>
      </c>
    </row>
    <row r="1176" spans="77:78" x14ac:dyDescent="0.2">
      <c r="BY1176" t="s">
        <v>5418</v>
      </c>
      <c r="BZ1176" t="s">
        <v>5419</v>
      </c>
    </row>
    <row r="1177" spans="77:78" x14ac:dyDescent="0.2">
      <c r="BY1177" t="s">
        <v>5420</v>
      </c>
      <c r="BZ1177" t="s">
        <v>5421</v>
      </c>
    </row>
    <row r="1178" spans="77:78" x14ac:dyDescent="0.2">
      <c r="BY1178" t="s">
        <v>5422</v>
      </c>
      <c r="BZ1178" t="s">
        <v>5423</v>
      </c>
    </row>
    <row r="1179" spans="77:78" x14ac:dyDescent="0.2">
      <c r="BY1179" t="s">
        <v>5424</v>
      </c>
      <c r="BZ1179" t="s">
        <v>5425</v>
      </c>
    </row>
    <row r="1180" spans="77:78" x14ac:dyDescent="0.2">
      <c r="BY1180" t="s">
        <v>5426</v>
      </c>
      <c r="BZ1180" t="s">
        <v>5427</v>
      </c>
    </row>
    <row r="1181" spans="77:78" x14ac:dyDescent="0.2">
      <c r="BY1181" t="s">
        <v>5428</v>
      </c>
      <c r="BZ1181" t="s">
        <v>5429</v>
      </c>
    </row>
    <row r="1182" spans="77:78" x14ac:dyDescent="0.2">
      <c r="BY1182" t="s">
        <v>5430</v>
      </c>
      <c r="BZ1182" t="s">
        <v>5431</v>
      </c>
    </row>
    <row r="1183" spans="77:78" x14ac:dyDescent="0.2">
      <c r="BY1183" t="s">
        <v>1225</v>
      </c>
      <c r="BZ1183" t="s">
        <v>5432</v>
      </c>
    </row>
    <row r="1184" spans="77:78" x14ac:dyDescent="0.2">
      <c r="BY1184" t="s">
        <v>5433</v>
      </c>
      <c r="BZ1184" t="s">
        <v>5434</v>
      </c>
    </row>
    <row r="1185" spans="77:78" x14ac:dyDescent="0.2">
      <c r="BY1185" t="s">
        <v>5435</v>
      </c>
      <c r="BZ1185" t="s">
        <v>5436</v>
      </c>
    </row>
    <row r="1186" spans="77:78" x14ac:dyDescent="0.2">
      <c r="BY1186" t="s">
        <v>5437</v>
      </c>
      <c r="BZ1186" t="s">
        <v>5438</v>
      </c>
    </row>
    <row r="1187" spans="77:78" x14ac:dyDescent="0.2">
      <c r="BY1187" t="s">
        <v>348</v>
      </c>
      <c r="BZ1187" t="s">
        <v>5439</v>
      </c>
    </row>
    <row r="1188" spans="77:78" x14ac:dyDescent="0.2">
      <c r="BY1188" t="s">
        <v>349</v>
      </c>
      <c r="BZ1188" t="s">
        <v>5440</v>
      </c>
    </row>
    <row r="1189" spans="77:78" x14ac:dyDescent="0.2">
      <c r="BY1189" t="s">
        <v>5441</v>
      </c>
      <c r="BZ1189" t="s">
        <v>5442</v>
      </c>
    </row>
    <row r="1190" spans="77:78" x14ac:dyDescent="0.2">
      <c r="BY1190" t="s">
        <v>5443</v>
      </c>
      <c r="BZ1190" t="s">
        <v>5444</v>
      </c>
    </row>
    <row r="1191" spans="77:78" x14ac:dyDescent="0.2">
      <c r="BY1191" t="s">
        <v>5445</v>
      </c>
      <c r="BZ1191" t="s">
        <v>5446</v>
      </c>
    </row>
    <row r="1192" spans="77:78" x14ac:dyDescent="0.2">
      <c r="BY1192" t="s">
        <v>5447</v>
      </c>
      <c r="BZ1192" t="s">
        <v>5448</v>
      </c>
    </row>
    <row r="1193" spans="77:78" x14ac:dyDescent="0.2">
      <c r="BY1193" t="s">
        <v>5449</v>
      </c>
      <c r="BZ1193" t="s">
        <v>5450</v>
      </c>
    </row>
    <row r="1194" spans="77:78" x14ac:dyDescent="0.2">
      <c r="BY1194" t="s">
        <v>5451</v>
      </c>
      <c r="BZ1194" t="s">
        <v>5452</v>
      </c>
    </row>
    <row r="1195" spans="77:78" x14ac:dyDescent="0.2">
      <c r="BY1195" t="s">
        <v>5453</v>
      </c>
      <c r="BZ1195" t="s">
        <v>5454</v>
      </c>
    </row>
    <row r="1196" spans="77:78" x14ac:dyDescent="0.2">
      <c r="BY1196" t="s">
        <v>5455</v>
      </c>
      <c r="BZ1196" t="s">
        <v>5456</v>
      </c>
    </row>
    <row r="1197" spans="77:78" x14ac:dyDescent="0.2">
      <c r="BY1197" t="s">
        <v>5457</v>
      </c>
      <c r="BZ1197" t="s">
        <v>5458</v>
      </c>
    </row>
    <row r="1198" spans="77:78" x14ac:dyDescent="0.2">
      <c r="BY1198" t="s">
        <v>5459</v>
      </c>
      <c r="BZ1198" t="s">
        <v>5460</v>
      </c>
    </row>
    <row r="1199" spans="77:78" x14ac:dyDescent="0.2">
      <c r="BY1199" t="s">
        <v>5461</v>
      </c>
      <c r="BZ1199" t="s">
        <v>5462</v>
      </c>
    </row>
    <row r="1200" spans="77:78" x14ac:dyDescent="0.2">
      <c r="BY1200" t="s">
        <v>5463</v>
      </c>
      <c r="BZ1200" t="s">
        <v>5464</v>
      </c>
    </row>
    <row r="1201" spans="77:78" x14ac:dyDescent="0.2">
      <c r="BY1201" t="s">
        <v>5465</v>
      </c>
      <c r="BZ1201" t="s">
        <v>5466</v>
      </c>
    </row>
    <row r="1202" spans="77:78" x14ac:dyDescent="0.2">
      <c r="BY1202" t="s">
        <v>5467</v>
      </c>
      <c r="BZ1202" t="s">
        <v>5468</v>
      </c>
    </row>
    <row r="1203" spans="77:78" x14ac:dyDescent="0.2">
      <c r="BY1203" t="s">
        <v>5469</v>
      </c>
      <c r="BZ1203" t="s">
        <v>5470</v>
      </c>
    </row>
    <row r="1204" spans="77:78" x14ac:dyDescent="0.2">
      <c r="BY1204" t="s">
        <v>5471</v>
      </c>
      <c r="BZ1204" t="s">
        <v>5472</v>
      </c>
    </row>
    <row r="1205" spans="77:78" x14ac:dyDescent="0.2">
      <c r="BY1205" t="s">
        <v>5473</v>
      </c>
      <c r="BZ1205" t="s">
        <v>5474</v>
      </c>
    </row>
    <row r="1206" spans="77:78" x14ac:dyDescent="0.2">
      <c r="BY1206" t="s">
        <v>5475</v>
      </c>
      <c r="BZ1206" t="s">
        <v>5476</v>
      </c>
    </row>
    <row r="1207" spans="77:78" x14ac:dyDescent="0.2">
      <c r="BY1207" t="s">
        <v>5477</v>
      </c>
      <c r="BZ1207" t="s">
        <v>5478</v>
      </c>
    </row>
    <row r="1208" spans="77:78" x14ac:dyDescent="0.2">
      <c r="BY1208" t="s">
        <v>5479</v>
      </c>
      <c r="BZ1208" t="s">
        <v>5480</v>
      </c>
    </row>
    <row r="1209" spans="77:78" x14ac:dyDescent="0.2">
      <c r="BY1209" t="s">
        <v>5481</v>
      </c>
      <c r="BZ1209" t="s">
        <v>5482</v>
      </c>
    </row>
    <row r="1210" spans="77:78" x14ac:dyDescent="0.2">
      <c r="BY1210" t="s">
        <v>5483</v>
      </c>
      <c r="BZ1210" t="s">
        <v>5484</v>
      </c>
    </row>
    <row r="1211" spans="77:78" x14ac:dyDescent="0.2">
      <c r="BY1211" t="s">
        <v>5485</v>
      </c>
      <c r="BZ1211" t="s">
        <v>5486</v>
      </c>
    </row>
    <row r="1212" spans="77:78" x14ac:dyDescent="0.2">
      <c r="BY1212" t="s">
        <v>350</v>
      </c>
      <c r="BZ1212" t="s">
        <v>5487</v>
      </c>
    </row>
    <row r="1213" spans="77:78" x14ac:dyDescent="0.2">
      <c r="BY1213" t="s">
        <v>5488</v>
      </c>
      <c r="BZ1213" t="s">
        <v>5489</v>
      </c>
    </row>
    <row r="1214" spans="77:78" x14ac:dyDescent="0.2">
      <c r="BY1214" t="s">
        <v>5490</v>
      </c>
      <c r="BZ1214" t="s">
        <v>5491</v>
      </c>
    </row>
    <row r="1215" spans="77:78" x14ac:dyDescent="0.2">
      <c r="BY1215" t="s">
        <v>5492</v>
      </c>
      <c r="BZ1215" t="s">
        <v>5493</v>
      </c>
    </row>
    <row r="1216" spans="77:78" x14ac:dyDescent="0.2">
      <c r="BY1216" t="s">
        <v>5494</v>
      </c>
      <c r="BZ1216" t="s">
        <v>5495</v>
      </c>
    </row>
    <row r="1217" spans="77:78" x14ac:dyDescent="0.2">
      <c r="BY1217" t="s">
        <v>5496</v>
      </c>
      <c r="BZ1217" t="s">
        <v>5497</v>
      </c>
    </row>
    <row r="1218" spans="77:78" x14ac:dyDescent="0.2">
      <c r="BY1218" t="s">
        <v>5498</v>
      </c>
      <c r="BZ1218" t="s">
        <v>5499</v>
      </c>
    </row>
    <row r="1219" spans="77:78" x14ac:dyDescent="0.2">
      <c r="BY1219" t="s">
        <v>5500</v>
      </c>
      <c r="BZ1219" t="s">
        <v>5501</v>
      </c>
    </row>
    <row r="1220" spans="77:78" x14ac:dyDescent="0.2">
      <c r="BY1220" t="s">
        <v>5502</v>
      </c>
      <c r="BZ1220" t="s">
        <v>5503</v>
      </c>
    </row>
    <row r="1221" spans="77:78" x14ac:dyDescent="0.2">
      <c r="BY1221" t="s">
        <v>5504</v>
      </c>
      <c r="BZ1221" t="s">
        <v>5505</v>
      </c>
    </row>
    <row r="1222" spans="77:78" x14ac:dyDescent="0.2">
      <c r="BY1222" t="s">
        <v>5506</v>
      </c>
      <c r="BZ1222" t="s">
        <v>5507</v>
      </c>
    </row>
    <row r="1223" spans="77:78" x14ac:dyDescent="0.2">
      <c r="BY1223" t="s">
        <v>5508</v>
      </c>
      <c r="BZ1223" t="s">
        <v>5509</v>
      </c>
    </row>
    <row r="1224" spans="77:78" x14ac:dyDescent="0.2">
      <c r="BY1224" t="s">
        <v>5510</v>
      </c>
      <c r="BZ1224" t="s">
        <v>5511</v>
      </c>
    </row>
    <row r="1225" spans="77:78" x14ac:dyDescent="0.2">
      <c r="BY1225" t="s">
        <v>5512</v>
      </c>
      <c r="BZ1225" t="s">
        <v>5513</v>
      </c>
    </row>
    <row r="1226" spans="77:78" x14ac:dyDescent="0.2">
      <c r="BY1226" t="s">
        <v>5514</v>
      </c>
      <c r="BZ1226" t="s">
        <v>5515</v>
      </c>
    </row>
    <row r="1227" spans="77:78" x14ac:dyDescent="0.2">
      <c r="BY1227" t="s">
        <v>5516</v>
      </c>
      <c r="BZ1227" t="s">
        <v>5517</v>
      </c>
    </row>
    <row r="1228" spans="77:78" x14ac:dyDescent="0.2">
      <c r="BY1228" t="s">
        <v>5518</v>
      </c>
      <c r="BZ1228" t="s">
        <v>5519</v>
      </c>
    </row>
    <row r="1229" spans="77:78" x14ac:dyDescent="0.2">
      <c r="BY1229" t="s">
        <v>5520</v>
      </c>
      <c r="BZ1229" t="s">
        <v>5521</v>
      </c>
    </row>
    <row r="1230" spans="77:78" x14ac:dyDescent="0.2">
      <c r="BY1230" t="s">
        <v>351</v>
      </c>
      <c r="BZ1230" t="s">
        <v>5522</v>
      </c>
    </row>
    <row r="1231" spans="77:78" x14ac:dyDescent="0.2">
      <c r="BY1231" t="s">
        <v>5523</v>
      </c>
      <c r="BZ1231" t="s">
        <v>5524</v>
      </c>
    </row>
    <row r="1232" spans="77:78" x14ac:dyDescent="0.2">
      <c r="BY1232" t="s">
        <v>5525</v>
      </c>
      <c r="BZ1232" t="s">
        <v>5526</v>
      </c>
    </row>
    <row r="1233" spans="77:78" x14ac:dyDescent="0.2">
      <c r="BY1233" t="s">
        <v>5527</v>
      </c>
      <c r="BZ1233" t="s">
        <v>5528</v>
      </c>
    </row>
    <row r="1234" spans="77:78" x14ac:dyDescent="0.2">
      <c r="BY1234" t="s">
        <v>5529</v>
      </c>
      <c r="BZ1234" t="s">
        <v>5530</v>
      </c>
    </row>
    <row r="1235" spans="77:78" x14ac:dyDescent="0.2">
      <c r="BY1235" t="s">
        <v>5531</v>
      </c>
      <c r="BZ1235" t="s">
        <v>5532</v>
      </c>
    </row>
    <row r="1236" spans="77:78" x14ac:dyDescent="0.2">
      <c r="BY1236" t="s">
        <v>5533</v>
      </c>
      <c r="BZ1236" t="s">
        <v>5534</v>
      </c>
    </row>
    <row r="1237" spans="77:78" x14ac:dyDescent="0.2">
      <c r="BY1237" t="s">
        <v>20</v>
      </c>
      <c r="BZ1237" t="s">
        <v>5535</v>
      </c>
    </row>
    <row r="1238" spans="77:78" x14ac:dyDescent="0.2">
      <c r="BY1238" t="s">
        <v>63</v>
      </c>
      <c r="BZ1238" t="s">
        <v>5536</v>
      </c>
    </row>
    <row r="1239" spans="77:78" x14ac:dyDescent="0.2">
      <c r="BY1239" t="s">
        <v>5537</v>
      </c>
      <c r="BZ1239" t="s">
        <v>5538</v>
      </c>
    </row>
    <row r="1240" spans="77:78" x14ac:dyDescent="0.2">
      <c r="BY1240" t="s">
        <v>5539</v>
      </c>
      <c r="BZ1240" t="s">
        <v>5540</v>
      </c>
    </row>
    <row r="1241" spans="77:78" x14ac:dyDescent="0.2">
      <c r="BY1241" t="s">
        <v>316</v>
      </c>
      <c r="BZ1241" t="s">
        <v>5541</v>
      </c>
    </row>
    <row r="1242" spans="77:78" x14ac:dyDescent="0.2">
      <c r="BY1242" t="s">
        <v>86</v>
      </c>
      <c r="BZ1242" t="s">
        <v>5542</v>
      </c>
    </row>
    <row r="1243" spans="77:78" x14ac:dyDescent="0.2">
      <c r="BY1243" t="s">
        <v>36</v>
      </c>
      <c r="BZ1243" t="s">
        <v>5543</v>
      </c>
    </row>
    <row r="1244" spans="77:78" x14ac:dyDescent="0.2">
      <c r="BY1244" t="s">
        <v>5544</v>
      </c>
      <c r="BZ1244" t="s">
        <v>5545</v>
      </c>
    </row>
    <row r="1245" spans="77:78" x14ac:dyDescent="0.2">
      <c r="BY1245" t="s">
        <v>5546</v>
      </c>
      <c r="BZ1245" t="s">
        <v>5547</v>
      </c>
    </row>
    <row r="1246" spans="77:78" x14ac:dyDescent="0.2">
      <c r="BY1246" t="s">
        <v>5548</v>
      </c>
      <c r="BZ1246" t="s">
        <v>5549</v>
      </c>
    </row>
    <row r="1247" spans="77:78" x14ac:dyDescent="0.2">
      <c r="BY1247" t="s">
        <v>5550</v>
      </c>
      <c r="BZ1247" t="s">
        <v>5551</v>
      </c>
    </row>
    <row r="1248" spans="77:78" x14ac:dyDescent="0.2">
      <c r="BY1248" t="s">
        <v>5552</v>
      </c>
      <c r="BZ1248" t="s">
        <v>5553</v>
      </c>
    </row>
    <row r="1249" spans="77:78" x14ac:dyDescent="0.2">
      <c r="BY1249" t="s">
        <v>5554</v>
      </c>
      <c r="BZ1249" t="s">
        <v>5555</v>
      </c>
    </row>
    <row r="1250" spans="77:78" x14ac:dyDescent="0.2">
      <c r="BY1250" t="s">
        <v>5556</v>
      </c>
      <c r="BZ1250" t="s">
        <v>5557</v>
      </c>
    </row>
    <row r="1251" spans="77:78" x14ac:dyDescent="0.2">
      <c r="BY1251" t="s">
        <v>247</v>
      </c>
      <c r="BZ1251" t="s">
        <v>5558</v>
      </c>
    </row>
    <row r="1252" spans="77:78" x14ac:dyDescent="0.2">
      <c r="BY1252" t="s">
        <v>253</v>
      </c>
      <c r="BZ1252" t="s">
        <v>5559</v>
      </c>
    </row>
    <row r="1253" spans="77:78" x14ac:dyDescent="0.2">
      <c r="BY1253" t="s">
        <v>5560</v>
      </c>
      <c r="BZ1253" t="s">
        <v>5561</v>
      </c>
    </row>
    <row r="1254" spans="77:78" x14ac:dyDescent="0.2">
      <c r="BY1254" t="s">
        <v>5562</v>
      </c>
      <c r="BZ1254" t="s">
        <v>5563</v>
      </c>
    </row>
    <row r="1255" spans="77:78" x14ac:dyDescent="0.2">
      <c r="BY1255" t="s">
        <v>5564</v>
      </c>
      <c r="BZ1255" t="s">
        <v>5565</v>
      </c>
    </row>
    <row r="1256" spans="77:78" x14ac:dyDescent="0.2">
      <c r="BY1256" t="s">
        <v>5566</v>
      </c>
      <c r="BZ1256" t="s">
        <v>5567</v>
      </c>
    </row>
    <row r="1257" spans="77:78" x14ac:dyDescent="0.2">
      <c r="BY1257" t="s">
        <v>5568</v>
      </c>
      <c r="BZ1257" t="s">
        <v>5569</v>
      </c>
    </row>
    <row r="1258" spans="77:78" x14ac:dyDescent="0.2">
      <c r="BY1258" t="s">
        <v>5570</v>
      </c>
      <c r="BZ1258" t="s">
        <v>5571</v>
      </c>
    </row>
    <row r="1259" spans="77:78" x14ac:dyDescent="0.2">
      <c r="BY1259" t="s">
        <v>5572</v>
      </c>
      <c r="BZ1259" t="s">
        <v>5573</v>
      </c>
    </row>
    <row r="1260" spans="77:78" x14ac:dyDescent="0.2">
      <c r="BY1260" t="s">
        <v>5574</v>
      </c>
      <c r="BZ1260" t="s">
        <v>5575</v>
      </c>
    </row>
    <row r="1261" spans="77:78" x14ac:dyDescent="0.2">
      <c r="BY1261" t="s">
        <v>5576</v>
      </c>
      <c r="BZ1261" t="s">
        <v>5577</v>
      </c>
    </row>
    <row r="1262" spans="77:78" x14ac:dyDescent="0.2">
      <c r="BY1262" t="s">
        <v>5578</v>
      </c>
      <c r="BZ1262" t="s">
        <v>5579</v>
      </c>
    </row>
    <row r="1263" spans="77:78" x14ac:dyDescent="0.2">
      <c r="BY1263" t="s">
        <v>5580</v>
      </c>
      <c r="BZ1263" t="s">
        <v>5581</v>
      </c>
    </row>
    <row r="1264" spans="77:78" x14ac:dyDescent="0.2">
      <c r="BY1264" t="s">
        <v>5582</v>
      </c>
      <c r="BZ1264" t="s">
        <v>5583</v>
      </c>
    </row>
    <row r="1265" spans="77:78" x14ac:dyDescent="0.2">
      <c r="BY1265" t="s">
        <v>5584</v>
      </c>
      <c r="BZ1265" t="s">
        <v>5585</v>
      </c>
    </row>
    <row r="1266" spans="77:78" x14ac:dyDescent="0.2">
      <c r="BY1266" t="s">
        <v>5586</v>
      </c>
      <c r="BZ1266" t="s">
        <v>5587</v>
      </c>
    </row>
    <row r="1267" spans="77:78" x14ac:dyDescent="0.2">
      <c r="BY1267" t="s">
        <v>5588</v>
      </c>
      <c r="BZ1267" t="s">
        <v>5589</v>
      </c>
    </row>
    <row r="1268" spans="77:78" x14ac:dyDescent="0.2">
      <c r="BY1268" t="s">
        <v>5590</v>
      </c>
      <c r="BZ1268" t="s">
        <v>5591</v>
      </c>
    </row>
    <row r="1269" spans="77:78" x14ac:dyDescent="0.2">
      <c r="BY1269" t="s">
        <v>5592</v>
      </c>
      <c r="BZ1269" t="s">
        <v>5593</v>
      </c>
    </row>
    <row r="1270" spans="77:78" x14ac:dyDescent="0.2">
      <c r="BY1270" t="s">
        <v>5594</v>
      </c>
      <c r="BZ1270" t="s">
        <v>5595</v>
      </c>
    </row>
    <row r="1271" spans="77:78" x14ac:dyDescent="0.2">
      <c r="BY1271" t="s">
        <v>5596</v>
      </c>
      <c r="BZ1271" t="s">
        <v>5597</v>
      </c>
    </row>
    <row r="1272" spans="77:78" x14ac:dyDescent="0.2">
      <c r="BY1272" t="s">
        <v>5598</v>
      </c>
      <c r="BZ1272" t="s">
        <v>5599</v>
      </c>
    </row>
    <row r="1273" spans="77:78" x14ac:dyDescent="0.2">
      <c r="BY1273" t="s">
        <v>5600</v>
      </c>
      <c r="BZ1273" t="s">
        <v>5601</v>
      </c>
    </row>
    <row r="1274" spans="77:78" x14ac:dyDescent="0.2">
      <c r="BY1274" t="s">
        <v>5602</v>
      </c>
      <c r="BZ1274" t="s">
        <v>5603</v>
      </c>
    </row>
    <row r="1275" spans="77:78" x14ac:dyDescent="0.2">
      <c r="BY1275" t="s">
        <v>5604</v>
      </c>
      <c r="BZ1275" t="s">
        <v>5605</v>
      </c>
    </row>
    <row r="1276" spans="77:78" x14ac:dyDescent="0.2">
      <c r="BY1276" t="s">
        <v>5606</v>
      </c>
      <c r="BZ1276" t="s">
        <v>5607</v>
      </c>
    </row>
    <row r="1277" spans="77:78" x14ac:dyDescent="0.2">
      <c r="BY1277" t="s">
        <v>40</v>
      </c>
      <c r="BZ1277" t="s">
        <v>5608</v>
      </c>
    </row>
    <row r="1278" spans="77:78" x14ac:dyDescent="0.2">
      <c r="BY1278" t="s">
        <v>5609</v>
      </c>
      <c r="BZ1278" t="s">
        <v>5610</v>
      </c>
    </row>
    <row r="1279" spans="77:78" x14ac:dyDescent="0.2">
      <c r="BY1279" t="s">
        <v>80</v>
      </c>
      <c r="BZ1279" t="s">
        <v>5611</v>
      </c>
    </row>
    <row r="1280" spans="77:78" x14ac:dyDescent="0.2">
      <c r="BY1280" t="s">
        <v>78</v>
      </c>
      <c r="BZ1280" t="s">
        <v>5612</v>
      </c>
    </row>
    <row r="1281" spans="77:78" x14ac:dyDescent="0.2">
      <c r="BY1281" t="s">
        <v>35</v>
      </c>
      <c r="BZ1281" t="s">
        <v>5613</v>
      </c>
    </row>
    <row r="1282" spans="77:78" x14ac:dyDescent="0.2">
      <c r="BY1282" t="s">
        <v>5614</v>
      </c>
      <c r="BZ1282" t="s">
        <v>5615</v>
      </c>
    </row>
    <row r="1283" spans="77:78" x14ac:dyDescent="0.2">
      <c r="BY1283" t="s">
        <v>352</v>
      </c>
      <c r="BZ1283" t="s">
        <v>5616</v>
      </c>
    </row>
    <row r="1284" spans="77:78" x14ac:dyDescent="0.2">
      <c r="BY1284" t="s">
        <v>5617</v>
      </c>
      <c r="BZ1284" t="s">
        <v>5618</v>
      </c>
    </row>
    <row r="1285" spans="77:78" x14ac:dyDescent="0.2">
      <c r="BY1285" t="s">
        <v>39</v>
      </c>
      <c r="BZ1285" t="s">
        <v>5619</v>
      </c>
    </row>
    <row r="1286" spans="77:78" x14ac:dyDescent="0.2">
      <c r="BY1286" t="s">
        <v>5620</v>
      </c>
      <c r="BZ1286" t="s">
        <v>5621</v>
      </c>
    </row>
    <row r="1287" spans="77:78" x14ac:dyDescent="0.2">
      <c r="BY1287" t="s">
        <v>353</v>
      </c>
      <c r="BZ1287" t="s">
        <v>5622</v>
      </c>
    </row>
    <row r="1288" spans="77:78" x14ac:dyDescent="0.2">
      <c r="BY1288" t="s">
        <v>5623</v>
      </c>
      <c r="BZ1288" t="s">
        <v>5624</v>
      </c>
    </row>
    <row r="1289" spans="77:78" x14ac:dyDescent="0.2">
      <c r="BY1289" t="s">
        <v>5625</v>
      </c>
      <c r="BZ1289" t="s">
        <v>5626</v>
      </c>
    </row>
    <row r="1290" spans="77:78" x14ac:dyDescent="0.2">
      <c r="BY1290" t="s">
        <v>5627</v>
      </c>
      <c r="BZ1290" t="s">
        <v>5628</v>
      </c>
    </row>
    <row r="1291" spans="77:78" x14ac:dyDescent="0.2">
      <c r="BY1291" t="s">
        <v>29</v>
      </c>
      <c r="BZ1291" t="s">
        <v>5629</v>
      </c>
    </row>
    <row r="1292" spans="77:78" x14ac:dyDescent="0.2">
      <c r="BY1292" t="s">
        <v>5630</v>
      </c>
      <c r="BZ1292" t="s">
        <v>5631</v>
      </c>
    </row>
    <row r="1293" spans="77:78" x14ac:dyDescent="0.2">
      <c r="BY1293" t="s">
        <v>73</v>
      </c>
      <c r="BZ1293" t="s">
        <v>5632</v>
      </c>
    </row>
    <row r="1294" spans="77:78" x14ac:dyDescent="0.2">
      <c r="BY1294" t="s">
        <v>84</v>
      </c>
      <c r="BZ1294" t="s">
        <v>5633</v>
      </c>
    </row>
    <row r="1295" spans="77:78" x14ac:dyDescent="0.2">
      <c r="BY1295" t="s">
        <v>5634</v>
      </c>
      <c r="BZ1295" t="s">
        <v>5635</v>
      </c>
    </row>
    <row r="1296" spans="77:78" x14ac:dyDescent="0.2">
      <c r="BY1296" t="s">
        <v>5636</v>
      </c>
      <c r="BZ1296" t="s">
        <v>5637</v>
      </c>
    </row>
    <row r="1297" spans="77:78" x14ac:dyDescent="0.2">
      <c r="BY1297" t="s">
        <v>5638</v>
      </c>
      <c r="BZ1297" t="s">
        <v>5639</v>
      </c>
    </row>
    <row r="1298" spans="77:78" x14ac:dyDescent="0.2">
      <c r="BY1298" t="s">
        <v>5640</v>
      </c>
      <c r="BZ1298" t="s">
        <v>5641</v>
      </c>
    </row>
    <row r="1299" spans="77:78" x14ac:dyDescent="0.2">
      <c r="BY1299" t="s">
        <v>5642</v>
      </c>
      <c r="BZ1299" t="s">
        <v>5643</v>
      </c>
    </row>
    <row r="1300" spans="77:78" x14ac:dyDescent="0.2">
      <c r="BY1300" t="s">
        <v>5644</v>
      </c>
      <c r="BZ1300" t="s">
        <v>5645</v>
      </c>
    </row>
    <row r="1301" spans="77:78" x14ac:dyDescent="0.2">
      <c r="BY1301" t="s">
        <v>354</v>
      </c>
      <c r="BZ1301" t="s">
        <v>5646</v>
      </c>
    </row>
    <row r="1302" spans="77:78" x14ac:dyDescent="0.2">
      <c r="BY1302" t="s">
        <v>5647</v>
      </c>
      <c r="BZ1302" t="s">
        <v>5648</v>
      </c>
    </row>
    <row r="1303" spans="77:78" x14ac:dyDescent="0.2">
      <c r="BY1303" t="s">
        <v>5649</v>
      </c>
      <c r="BZ1303" t="s">
        <v>5650</v>
      </c>
    </row>
    <row r="1304" spans="77:78" x14ac:dyDescent="0.2">
      <c r="BY1304" t="s">
        <v>5651</v>
      </c>
      <c r="BZ1304" t="s">
        <v>5652</v>
      </c>
    </row>
    <row r="1305" spans="77:78" x14ac:dyDescent="0.2">
      <c r="BY1305" t="s">
        <v>5653</v>
      </c>
      <c r="BZ1305" t="s">
        <v>5654</v>
      </c>
    </row>
    <row r="1306" spans="77:78" x14ac:dyDescent="0.2">
      <c r="BY1306" t="s">
        <v>5655</v>
      </c>
      <c r="BZ1306" t="s">
        <v>5656</v>
      </c>
    </row>
    <row r="1307" spans="77:78" x14ac:dyDescent="0.2">
      <c r="BY1307" t="s">
        <v>5657</v>
      </c>
      <c r="BZ1307" t="s">
        <v>5658</v>
      </c>
    </row>
    <row r="1308" spans="77:78" x14ac:dyDescent="0.2">
      <c r="BY1308" t="s">
        <v>5659</v>
      </c>
      <c r="BZ1308" t="s">
        <v>5660</v>
      </c>
    </row>
    <row r="1309" spans="77:78" x14ac:dyDescent="0.2">
      <c r="BY1309" t="s">
        <v>162</v>
      </c>
      <c r="BZ1309" t="s">
        <v>5661</v>
      </c>
    </row>
    <row r="1310" spans="77:78" x14ac:dyDescent="0.2">
      <c r="BY1310" t="s">
        <v>5662</v>
      </c>
      <c r="BZ1310" t="s">
        <v>5663</v>
      </c>
    </row>
    <row r="1311" spans="77:78" x14ac:dyDescent="0.2">
      <c r="BY1311" t="s">
        <v>242</v>
      </c>
      <c r="BZ1311" t="s">
        <v>5664</v>
      </c>
    </row>
    <row r="1312" spans="77:78" x14ac:dyDescent="0.2">
      <c r="BY1312" t="s">
        <v>5665</v>
      </c>
      <c r="BZ1312" t="s">
        <v>5666</v>
      </c>
    </row>
    <row r="1313" spans="77:78" x14ac:dyDescent="0.2">
      <c r="BY1313" t="s">
        <v>5667</v>
      </c>
      <c r="BZ1313" t="s">
        <v>5668</v>
      </c>
    </row>
    <row r="1314" spans="77:78" x14ac:dyDescent="0.2">
      <c r="BY1314" t="s">
        <v>197</v>
      </c>
      <c r="BZ1314" t="s">
        <v>5669</v>
      </c>
    </row>
    <row r="1315" spans="77:78" x14ac:dyDescent="0.2">
      <c r="BY1315" t="s">
        <v>5670</v>
      </c>
      <c r="BZ1315" t="s">
        <v>5671</v>
      </c>
    </row>
    <row r="1316" spans="77:78" x14ac:dyDescent="0.2">
      <c r="BY1316" t="s">
        <v>213</v>
      </c>
      <c r="BZ1316" t="s">
        <v>5672</v>
      </c>
    </row>
    <row r="1317" spans="77:78" x14ac:dyDescent="0.2">
      <c r="BY1317" t="s">
        <v>5673</v>
      </c>
      <c r="BZ1317" t="s">
        <v>5674</v>
      </c>
    </row>
    <row r="1318" spans="77:78" x14ac:dyDescent="0.2">
      <c r="BY1318" t="s">
        <v>5675</v>
      </c>
      <c r="BZ1318" t="s">
        <v>5676</v>
      </c>
    </row>
    <row r="1319" spans="77:78" x14ac:dyDescent="0.2">
      <c r="BY1319" t="s">
        <v>5677</v>
      </c>
      <c r="BZ1319" t="s">
        <v>5678</v>
      </c>
    </row>
    <row r="1320" spans="77:78" x14ac:dyDescent="0.2">
      <c r="BY1320" t="s">
        <v>5679</v>
      </c>
      <c r="BZ1320" t="s">
        <v>5680</v>
      </c>
    </row>
    <row r="1321" spans="77:78" x14ac:dyDescent="0.2">
      <c r="BY1321" t="s">
        <v>263</v>
      </c>
      <c r="BZ1321" t="s">
        <v>5681</v>
      </c>
    </row>
    <row r="1322" spans="77:78" x14ac:dyDescent="0.2">
      <c r="BY1322" t="s">
        <v>5682</v>
      </c>
      <c r="BZ1322" t="s">
        <v>5683</v>
      </c>
    </row>
    <row r="1323" spans="77:78" x14ac:dyDescent="0.2">
      <c r="BY1323" t="s">
        <v>15</v>
      </c>
      <c r="BZ1323" t="s">
        <v>5684</v>
      </c>
    </row>
    <row r="1324" spans="77:78" x14ac:dyDescent="0.2">
      <c r="BY1324" t="s">
        <v>22</v>
      </c>
      <c r="BZ1324" t="s">
        <v>5685</v>
      </c>
    </row>
    <row r="1325" spans="77:78" x14ac:dyDescent="0.2">
      <c r="BY1325" t="s">
        <v>13</v>
      </c>
      <c r="BZ1325" t="s">
        <v>5686</v>
      </c>
    </row>
    <row r="1326" spans="77:78" x14ac:dyDescent="0.2">
      <c r="BY1326" t="s">
        <v>16</v>
      </c>
      <c r="BZ1326" t="s">
        <v>5687</v>
      </c>
    </row>
    <row r="1327" spans="77:78" x14ac:dyDescent="0.2">
      <c r="BY1327" t="s">
        <v>17</v>
      </c>
      <c r="BZ1327" t="s">
        <v>5688</v>
      </c>
    </row>
    <row r="1328" spans="77:78" x14ac:dyDescent="0.2">
      <c r="BY1328" t="s">
        <v>21</v>
      </c>
      <c r="BZ1328" t="s">
        <v>5689</v>
      </c>
    </row>
    <row r="1329" spans="77:78" x14ac:dyDescent="0.2">
      <c r="BY1329" t="s">
        <v>5690</v>
      </c>
      <c r="BZ1329" t="s">
        <v>5691</v>
      </c>
    </row>
    <row r="1330" spans="77:78" x14ac:dyDescent="0.2">
      <c r="BY1330" t="s">
        <v>166</v>
      </c>
      <c r="BZ1330" t="s">
        <v>5692</v>
      </c>
    </row>
    <row r="1331" spans="77:78" x14ac:dyDescent="0.2">
      <c r="BY1331" t="s">
        <v>149</v>
      </c>
      <c r="BZ1331" t="s">
        <v>5693</v>
      </c>
    </row>
    <row r="1332" spans="77:78" x14ac:dyDescent="0.2">
      <c r="BY1332" t="s">
        <v>199</v>
      </c>
      <c r="BZ1332" t="s">
        <v>5694</v>
      </c>
    </row>
    <row r="1333" spans="77:78" x14ac:dyDescent="0.2">
      <c r="BY1333" t="s">
        <v>5695</v>
      </c>
      <c r="BZ1333" t="s">
        <v>5696</v>
      </c>
    </row>
    <row r="1334" spans="77:78" x14ac:dyDescent="0.2">
      <c r="BY1334" t="s">
        <v>5697</v>
      </c>
      <c r="BZ1334" t="s">
        <v>5698</v>
      </c>
    </row>
    <row r="1335" spans="77:78" x14ac:dyDescent="0.2">
      <c r="BY1335" t="s">
        <v>5699</v>
      </c>
      <c r="BZ1335" t="s">
        <v>5700</v>
      </c>
    </row>
    <row r="1336" spans="77:78" x14ac:dyDescent="0.2">
      <c r="BY1336" t="s">
        <v>5701</v>
      </c>
      <c r="BZ1336" t="s">
        <v>5702</v>
      </c>
    </row>
    <row r="1337" spans="77:78" x14ac:dyDescent="0.2">
      <c r="BY1337" t="s">
        <v>204</v>
      </c>
      <c r="BZ1337" t="s">
        <v>5703</v>
      </c>
    </row>
    <row r="1338" spans="77:78" x14ac:dyDescent="0.2">
      <c r="BY1338" t="s">
        <v>5704</v>
      </c>
      <c r="BZ1338" t="s">
        <v>5705</v>
      </c>
    </row>
    <row r="1339" spans="77:78" x14ac:dyDescent="0.2">
      <c r="BY1339" t="s">
        <v>180</v>
      </c>
      <c r="BZ1339" t="s">
        <v>5706</v>
      </c>
    </row>
    <row r="1340" spans="77:78" x14ac:dyDescent="0.2">
      <c r="BY1340" t="s">
        <v>112</v>
      </c>
      <c r="BZ1340" t="s">
        <v>5707</v>
      </c>
    </row>
    <row r="1341" spans="77:78" x14ac:dyDescent="0.2">
      <c r="BY1341" t="s">
        <v>5708</v>
      </c>
      <c r="BZ1341" t="s">
        <v>5709</v>
      </c>
    </row>
    <row r="1342" spans="77:78" x14ac:dyDescent="0.2">
      <c r="BY1342" t="s">
        <v>5710</v>
      </c>
      <c r="BZ1342" t="s">
        <v>5711</v>
      </c>
    </row>
    <row r="1343" spans="77:78" x14ac:dyDescent="0.2">
      <c r="BY1343" t="s">
        <v>111</v>
      </c>
      <c r="BZ1343" t="s">
        <v>5712</v>
      </c>
    </row>
    <row r="1344" spans="77:78" x14ac:dyDescent="0.2">
      <c r="BY1344" t="s">
        <v>5713</v>
      </c>
      <c r="BZ1344" t="s">
        <v>5714</v>
      </c>
    </row>
    <row r="1345" spans="77:78" x14ac:dyDescent="0.2">
      <c r="BY1345" t="s">
        <v>5715</v>
      </c>
      <c r="BZ1345" t="s">
        <v>5716</v>
      </c>
    </row>
    <row r="1346" spans="77:78" x14ac:dyDescent="0.2">
      <c r="BY1346" t="s">
        <v>5717</v>
      </c>
      <c r="BZ1346" t="s">
        <v>5718</v>
      </c>
    </row>
    <row r="1347" spans="77:78" x14ac:dyDescent="0.2">
      <c r="BY1347" t="s">
        <v>5719</v>
      </c>
      <c r="BZ1347" t="s">
        <v>5720</v>
      </c>
    </row>
    <row r="1348" spans="77:78" x14ac:dyDescent="0.2">
      <c r="BY1348" t="s">
        <v>5721</v>
      </c>
      <c r="BZ1348" t="s">
        <v>5722</v>
      </c>
    </row>
    <row r="1349" spans="77:78" x14ac:dyDescent="0.2">
      <c r="BY1349" t="s">
        <v>5723</v>
      </c>
      <c r="BZ1349" t="s">
        <v>5724</v>
      </c>
    </row>
    <row r="1350" spans="77:78" x14ac:dyDescent="0.2">
      <c r="BY1350" t="s">
        <v>5725</v>
      </c>
      <c r="BZ1350" t="s">
        <v>5726</v>
      </c>
    </row>
    <row r="1351" spans="77:78" x14ac:dyDescent="0.2">
      <c r="BY1351" t="s">
        <v>5727</v>
      </c>
      <c r="BZ1351" t="s">
        <v>5728</v>
      </c>
    </row>
    <row r="1352" spans="77:78" x14ac:dyDescent="0.2">
      <c r="BY1352" t="s">
        <v>5729</v>
      </c>
      <c r="BZ1352" t="s">
        <v>5730</v>
      </c>
    </row>
    <row r="1353" spans="77:78" x14ac:dyDescent="0.2">
      <c r="BY1353" t="s">
        <v>5731</v>
      </c>
      <c r="BZ1353" t="s">
        <v>5732</v>
      </c>
    </row>
    <row r="1354" spans="77:78" x14ac:dyDescent="0.2">
      <c r="BY1354" t="s">
        <v>5733</v>
      </c>
      <c r="BZ1354" t="s">
        <v>5734</v>
      </c>
    </row>
    <row r="1355" spans="77:78" x14ac:dyDescent="0.2">
      <c r="BY1355" t="s">
        <v>5735</v>
      </c>
      <c r="BZ1355" t="s">
        <v>5736</v>
      </c>
    </row>
    <row r="1356" spans="77:78" x14ac:dyDescent="0.2">
      <c r="BY1356" t="s">
        <v>5737</v>
      </c>
      <c r="BZ1356" t="s">
        <v>5738</v>
      </c>
    </row>
    <row r="1357" spans="77:78" x14ac:dyDescent="0.2">
      <c r="BY1357" t="s">
        <v>5739</v>
      </c>
      <c r="BZ1357" t="s">
        <v>5740</v>
      </c>
    </row>
    <row r="1358" spans="77:78" x14ac:dyDescent="0.2">
      <c r="BY1358" t="s">
        <v>5741</v>
      </c>
      <c r="BZ1358" t="s">
        <v>5742</v>
      </c>
    </row>
    <row r="1359" spans="77:78" x14ac:dyDescent="0.2">
      <c r="BY1359" t="s">
        <v>5743</v>
      </c>
      <c r="BZ1359" t="s">
        <v>5744</v>
      </c>
    </row>
    <row r="1360" spans="77:78" x14ac:dyDescent="0.2">
      <c r="BY1360" t="s">
        <v>5745</v>
      </c>
      <c r="BZ1360" t="s">
        <v>5746</v>
      </c>
    </row>
    <row r="1361" spans="77:78" x14ac:dyDescent="0.2">
      <c r="BY1361" t="s">
        <v>5747</v>
      </c>
      <c r="BZ1361" t="s">
        <v>5748</v>
      </c>
    </row>
    <row r="1362" spans="77:78" x14ac:dyDescent="0.2">
      <c r="BY1362" t="s">
        <v>5749</v>
      </c>
      <c r="BZ1362" t="s">
        <v>5750</v>
      </c>
    </row>
    <row r="1363" spans="77:78" x14ac:dyDescent="0.2">
      <c r="BY1363" t="s">
        <v>5751</v>
      </c>
      <c r="BZ1363" t="s">
        <v>5752</v>
      </c>
    </row>
    <row r="1364" spans="77:78" x14ac:dyDescent="0.2">
      <c r="BY1364" t="s">
        <v>5753</v>
      </c>
      <c r="BZ1364" t="s">
        <v>5754</v>
      </c>
    </row>
    <row r="1365" spans="77:78" x14ac:dyDescent="0.2">
      <c r="BY1365" t="s">
        <v>5755</v>
      </c>
      <c r="BZ1365" t="s">
        <v>5756</v>
      </c>
    </row>
    <row r="1366" spans="77:78" x14ac:dyDescent="0.2">
      <c r="BY1366" t="s">
        <v>5757</v>
      </c>
      <c r="BZ1366" t="s">
        <v>5758</v>
      </c>
    </row>
    <row r="1367" spans="77:78" x14ac:dyDescent="0.2">
      <c r="BY1367" t="s">
        <v>5759</v>
      </c>
      <c r="BZ1367" t="s">
        <v>5760</v>
      </c>
    </row>
    <row r="1368" spans="77:78" x14ac:dyDescent="0.2">
      <c r="BY1368" t="s">
        <v>5761</v>
      </c>
      <c r="BZ1368" t="s">
        <v>5762</v>
      </c>
    </row>
    <row r="1369" spans="77:78" x14ac:dyDescent="0.2">
      <c r="BY1369" t="s">
        <v>5763</v>
      </c>
      <c r="BZ1369" t="s">
        <v>5764</v>
      </c>
    </row>
    <row r="1370" spans="77:78" x14ac:dyDescent="0.2">
      <c r="BY1370" t="s">
        <v>5765</v>
      </c>
      <c r="BZ1370" t="s">
        <v>5766</v>
      </c>
    </row>
    <row r="1371" spans="77:78" x14ac:dyDescent="0.2">
      <c r="BY1371" t="s">
        <v>5767</v>
      </c>
      <c r="BZ1371" t="s">
        <v>5768</v>
      </c>
    </row>
    <row r="1372" spans="77:78" x14ac:dyDescent="0.2">
      <c r="BY1372" t="s">
        <v>5769</v>
      </c>
      <c r="BZ1372" t="s">
        <v>5770</v>
      </c>
    </row>
    <row r="1373" spans="77:78" x14ac:dyDescent="0.2">
      <c r="BY1373" t="s">
        <v>5771</v>
      </c>
      <c r="BZ1373" t="s">
        <v>5772</v>
      </c>
    </row>
    <row r="1374" spans="77:78" x14ac:dyDescent="0.2">
      <c r="BY1374" t="s">
        <v>5773</v>
      </c>
      <c r="BZ1374" t="s">
        <v>5774</v>
      </c>
    </row>
    <row r="1375" spans="77:78" x14ac:dyDescent="0.2">
      <c r="BY1375" t="s">
        <v>5775</v>
      </c>
      <c r="BZ1375" t="s">
        <v>5776</v>
      </c>
    </row>
    <row r="1376" spans="77:78" x14ac:dyDescent="0.2">
      <c r="BY1376" t="s">
        <v>5777</v>
      </c>
      <c r="BZ1376" t="s">
        <v>5778</v>
      </c>
    </row>
    <row r="1377" spans="77:78" x14ac:dyDescent="0.2">
      <c r="BY1377" t="s">
        <v>5779</v>
      </c>
      <c r="BZ1377" t="s">
        <v>5780</v>
      </c>
    </row>
    <row r="1378" spans="77:78" x14ac:dyDescent="0.2">
      <c r="BY1378" t="s">
        <v>5781</v>
      </c>
      <c r="BZ1378" t="s">
        <v>5782</v>
      </c>
    </row>
    <row r="1379" spans="77:78" x14ac:dyDescent="0.2">
      <c r="BY1379" t="s">
        <v>5783</v>
      </c>
      <c r="BZ1379" t="s">
        <v>5784</v>
      </c>
    </row>
    <row r="1380" spans="77:78" x14ac:dyDescent="0.2">
      <c r="BY1380" t="s">
        <v>5785</v>
      </c>
      <c r="BZ1380" t="s">
        <v>5786</v>
      </c>
    </row>
    <row r="1381" spans="77:78" x14ac:dyDescent="0.2">
      <c r="BY1381" t="s">
        <v>248</v>
      </c>
      <c r="BZ1381" t="s">
        <v>5787</v>
      </c>
    </row>
    <row r="1382" spans="77:78" x14ac:dyDescent="0.2">
      <c r="BY1382" t="s">
        <v>137</v>
      </c>
      <c r="BZ1382" t="s">
        <v>5788</v>
      </c>
    </row>
    <row r="1383" spans="77:78" x14ac:dyDescent="0.2">
      <c r="BY1383" t="s">
        <v>5789</v>
      </c>
      <c r="BZ1383" t="s">
        <v>5790</v>
      </c>
    </row>
    <row r="1384" spans="77:78" x14ac:dyDescent="0.2">
      <c r="BY1384" t="s">
        <v>5791</v>
      </c>
      <c r="BZ1384" t="s">
        <v>5792</v>
      </c>
    </row>
    <row r="1385" spans="77:78" x14ac:dyDescent="0.2">
      <c r="BY1385" t="s">
        <v>5793</v>
      </c>
      <c r="BZ1385" t="s">
        <v>5794</v>
      </c>
    </row>
    <row r="1386" spans="77:78" x14ac:dyDescent="0.2">
      <c r="BY1386" t="s">
        <v>42</v>
      </c>
      <c r="BZ1386" t="s">
        <v>5795</v>
      </c>
    </row>
    <row r="1387" spans="77:78" x14ac:dyDescent="0.2">
      <c r="BY1387" t="s">
        <v>5796</v>
      </c>
      <c r="BZ1387" t="s">
        <v>5797</v>
      </c>
    </row>
    <row r="1388" spans="77:78" x14ac:dyDescent="0.2">
      <c r="BY1388" t="s">
        <v>43</v>
      </c>
      <c r="BZ1388" t="s">
        <v>5798</v>
      </c>
    </row>
    <row r="1389" spans="77:78" x14ac:dyDescent="0.2">
      <c r="BY1389" t="s">
        <v>5799</v>
      </c>
      <c r="BZ1389" t="s">
        <v>5800</v>
      </c>
    </row>
    <row r="1390" spans="77:78" x14ac:dyDescent="0.2">
      <c r="BY1390" t="s">
        <v>5801</v>
      </c>
      <c r="BZ1390" t="s">
        <v>5802</v>
      </c>
    </row>
    <row r="1391" spans="77:78" x14ac:dyDescent="0.2">
      <c r="BY1391" t="s">
        <v>5803</v>
      </c>
      <c r="BZ1391" t="s">
        <v>5804</v>
      </c>
    </row>
    <row r="1392" spans="77:78" x14ac:dyDescent="0.2">
      <c r="BY1392" t="s">
        <v>5805</v>
      </c>
      <c r="BZ1392" t="s">
        <v>5806</v>
      </c>
    </row>
    <row r="1393" spans="77:78" x14ac:dyDescent="0.2">
      <c r="BY1393" t="s">
        <v>5807</v>
      </c>
      <c r="BZ1393" t="s">
        <v>5808</v>
      </c>
    </row>
    <row r="1394" spans="77:78" x14ac:dyDescent="0.2">
      <c r="BY1394" t="s">
        <v>243</v>
      </c>
      <c r="BZ1394" t="s">
        <v>5809</v>
      </c>
    </row>
    <row r="1395" spans="77:78" x14ac:dyDescent="0.2">
      <c r="BY1395" t="s">
        <v>5810</v>
      </c>
      <c r="BZ1395" t="s">
        <v>5811</v>
      </c>
    </row>
    <row r="1396" spans="77:78" x14ac:dyDescent="0.2">
      <c r="BY1396" t="s">
        <v>5812</v>
      </c>
      <c r="BZ1396" t="s">
        <v>5813</v>
      </c>
    </row>
    <row r="1397" spans="77:78" x14ac:dyDescent="0.2">
      <c r="BY1397" t="s">
        <v>5814</v>
      </c>
      <c r="BZ1397" t="s">
        <v>5815</v>
      </c>
    </row>
    <row r="1398" spans="77:78" x14ac:dyDescent="0.2">
      <c r="BY1398" t="s">
        <v>5816</v>
      </c>
      <c r="BZ1398" t="s">
        <v>5817</v>
      </c>
    </row>
    <row r="1399" spans="77:78" x14ac:dyDescent="0.2">
      <c r="BY1399" t="s">
        <v>5818</v>
      </c>
      <c r="BZ1399" t="s">
        <v>5819</v>
      </c>
    </row>
    <row r="1400" spans="77:78" x14ac:dyDescent="0.2">
      <c r="BY1400" t="s">
        <v>317</v>
      </c>
      <c r="BZ1400" t="s">
        <v>5820</v>
      </c>
    </row>
    <row r="1401" spans="77:78" x14ac:dyDescent="0.2">
      <c r="BY1401" t="s">
        <v>5821</v>
      </c>
      <c r="BZ1401" t="s">
        <v>5822</v>
      </c>
    </row>
    <row r="1402" spans="77:78" x14ac:dyDescent="0.2">
      <c r="BY1402" t="s">
        <v>53</v>
      </c>
      <c r="BZ1402" t="s">
        <v>5823</v>
      </c>
    </row>
    <row r="1403" spans="77:78" x14ac:dyDescent="0.2">
      <c r="BY1403" t="s">
        <v>8</v>
      </c>
      <c r="BZ1403" t="s">
        <v>5824</v>
      </c>
    </row>
    <row r="1404" spans="77:78" x14ac:dyDescent="0.2">
      <c r="BY1404" t="s">
        <v>5825</v>
      </c>
      <c r="BZ1404" t="s">
        <v>5826</v>
      </c>
    </row>
    <row r="1405" spans="77:78" x14ac:dyDescent="0.2">
      <c r="BY1405" t="s">
        <v>5827</v>
      </c>
      <c r="BZ1405" t="s">
        <v>5828</v>
      </c>
    </row>
    <row r="1406" spans="77:78" x14ac:dyDescent="0.2">
      <c r="BY1406" t="s">
        <v>266</v>
      </c>
      <c r="BZ1406" t="s">
        <v>5829</v>
      </c>
    </row>
    <row r="1407" spans="77:78" x14ac:dyDescent="0.2">
      <c r="BY1407" t="s">
        <v>5830</v>
      </c>
      <c r="BZ1407" t="s">
        <v>5831</v>
      </c>
    </row>
    <row r="1408" spans="77:78" x14ac:dyDescent="0.2">
      <c r="BY1408" t="s">
        <v>5832</v>
      </c>
      <c r="BZ1408" t="s">
        <v>5833</v>
      </c>
    </row>
    <row r="1409" spans="77:78" x14ac:dyDescent="0.2">
      <c r="BY1409" t="s">
        <v>5834</v>
      </c>
      <c r="BZ1409" t="s">
        <v>5835</v>
      </c>
    </row>
    <row r="1410" spans="77:78" x14ac:dyDescent="0.2">
      <c r="BY1410" t="s">
        <v>141</v>
      </c>
      <c r="BZ1410" t="s">
        <v>5836</v>
      </c>
    </row>
    <row r="1411" spans="77:78" x14ac:dyDescent="0.2">
      <c r="BY1411" t="s">
        <v>5837</v>
      </c>
      <c r="BZ1411" t="s">
        <v>5838</v>
      </c>
    </row>
    <row r="1412" spans="77:78" x14ac:dyDescent="0.2">
      <c r="BY1412" t="s">
        <v>5839</v>
      </c>
      <c r="BZ1412" t="s">
        <v>5840</v>
      </c>
    </row>
    <row r="1413" spans="77:78" x14ac:dyDescent="0.2">
      <c r="BY1413" t="s">
        <v>181</v>
      </c>
      <c r="BZ1413" t="s">
        <v>5841</v>
      </c>
    </row>
    <row r="1414" spans="77:78" x14ac:dyDescent="0.2">
      <c r="BY1414" t="s">
        <v>5842</v>
      </c>
      <c r="BZ1414" t="s">
        <v>5843</v>
      </c>
    </row>
    <row r="1415" spans="77:78" x14ac:dyDescent="0.2">
      <c r="BY1415" t="s">
        <v>5844</v>
      </c>
      <c r="BZ1415" t="s">
        <v>5845</v>
      </c>
    </row>
    <row r="1416" spans="77:78" x14ac:dyDescent="0.2">
      <c r="BY1416" t="s">
        <v>5846</v>
      </c>
      <c r="BZ1416" t="s">
        <v>5847</v>
      </c>
    </row>
    <row r="1417" spans="77:78" x14ac:dyDescent="0.2">
      <c r="BY1417" t="s">
        <v>5848</v>
      </c>
      <c r="BZ1417" t="s">
        <v>5849</v>
      </c>
    </row>
    <row r="1418" spans="77:78" x14ac:dyDescent="0.2">
      <c r="BY1418" t="s">
        <v>114</v>
      </c>
      <c r="BZ1418" t="s">
        <v>5850</v>
      </c>
    </row>
    <row r="1419" spans="77:78" x14ac:dyDescent="0.2">
      <c r="BY1419" t="s">
        <v>24</v>
      </c>
      <c r="BZ1419" t="s">
        <v>5851</v>
      </c>
    </row>
    <row r="1420" spans="77:78" x14ac:dyDescent="0.2">
      <c r="BY1420" t="s">
        <v>54</v>
      </c>
      <c r="BZ1420" t="s">
        <v>5852</v>
      </c>
    </row>
    <row r="1421" spans="77:78" x14ac:dyDescent="0.2">
      <c r="BY1421" t="s">
        <v>76</v>
      </c>
      <c r="BZ1421" t="s">
        <v>5853</v>
      </c>
    </row>
    <row r="1422" spans="77:78" x14ac:dyDescent="0.2">
      <c r="BY1422" t="s">
        <v>274</v>
      </c>
      <c r="BZ1422" t="s">
        <v>5854</v>
      </c>
    </row>
    <row r="1423" spans="77:78" x14ac:dyDescent="0.2">
      <c r="BY1423" t="s">
        <v>64</v>
      </c>
      <c r="BZ1423" t="s">
        <v>5855</v>
      </c>
    </row>
    <row r="1424" spans="77:78" x14ac:dyDescent="0.2">
      <c r="BY1424" t="s">
        <v>5856</v>
      </c>
      <c r="BZ1424" t="s">
        <v>5857</v>
      </c>
    </row>
    <row r="1425" spans="77:78" x14ac:dyDescent="0.2">
      <c r="BY1425" t="s">
        <v>5858</v>
      </c>
      <c r="BZ1425" t="s">
        <v>5859</v>
      </c>
    </row>
    <row r="1426" spans="77:78" x14ac:dyDescent="0.2">
      <c r="BY1426" t="s">
        <v>5860</v>
      </c>
      <c r="BZ1426" t="s">
        <v>5861</v>
      </c>
    </row>
    <row r="1427" spans="77:78" x14ac:dyDescent="0.2">
      <c r="BY1427" t="s">
        <v>5862</v>
      </c>
      <c r="BZ1427" t="s">
        <v>5863</v>
      </c>
    </row>
    <row r="1428" spans="77:78" x14ac:dyDescent="0.2">
      <c r="BY1428" t="s">
        <v>5864</v>
      </c>
      <c r="BZ1428" t="s">
        <v>5865</v>
      </c>
    </row>
    <row r="1429" spans="77:78" x14ac:dyDescent="0.2">
      <c r="BY1429" t="s">
        <v>5866</v>
      </c>
      <c r="BZ1429" t="s">
        <v>5867</v>
      </c>
    </row>
    <row r="1430" spans="77:78" x14ac:dyDescent="0.2">
      <c r="BY1430" t="s">
        <v>5868</v>
      </c>
      <c r="BZ1430" t="s">
        <v>5869</v>
      </c>
    </row>
    <row r="1431" spans="77:78" x14ac:dyDescent="0.2">
      <c r="BY1431" t="s">
        <v>5870</v>
      </c>
      <c r="BZ1431" t="s">
        <v>5871</v>
      </c>
    </row>
    <row r="1432" spans="77:78" x14ac:dyDescent="0.2">
      <c r="BY1432" t="s">
        <v>5872</v>
      </c>
      <c r="BZ1432" t="s">
        <v>5873</v>
      </c>
    </row>
    <row r="1433" spans="77:78" x14ac:dyDescent="0.2">
      <c r="BY1433" t="s">
        <v>28</v>
      </c>
      <c r="BZ1433" t="s">
        <v>5874</v>
      </c>
    </row>
    <row r="1434" spans="77:78" x14ac:dyDescent="0.2">
      <c r="BY1434" t="s">
        <v>5875</v>
      </c>
      <c r="BZ1434" t="s">
        <v>5876</v>
      </c>
    </row>
    <row r="1435" spans="77:78" x14ac:dyDescent="0.2">
      <c r="BY1435" t="s">
        <v>5877</v>
      </c>
      <c r="BZ1435" t="s">
        <v>5878</v>
      </c>
    </row>
    <row r="1436" spans="77:78" x14ac:dyDescent="0.2">
      <c r="BY1436" t="s">
        <v>5879</v>
      </c>
      <c r="BZ1436" t="s">
        <v>5880</v>
      </c>
    </row>
    <row r="1437" spans="77:78" x14ac:dyDescent="0.2">
      <c r="BY1437" t="s">
        <v>5881</v>
      </c>
      <c r="BZ1437" t="s">
        <v>5882</v>
      </c>
    </row>
    <row r="1438" spans="77:78" x14ac:dyDescent="0.2">
      <c r="BY1438" t="s">
        <v>5883</v>
      </c>
      <c r="BZ1438" t="s">
        <v>5884</v>
      </c>
    </row>
    <row r="1439" spans="77:78" x14ac:dyDescent="0.2">
      <c r="BY1439" t="s">
        <v>5885</v>
      </c>
      <c r="BZ1439" t="s">
        <v>5886</v>
      </c>
    </row>
    <row r="1440" spans="77:78" x14ac:dyDescent="0.2">
      <c r="BY1440" t="s">
        <v>5887</v>
      </c>
      <c r="BZ1440" t="s">
        <v>5888</v>
      </c>
    </row>
    <row r="1441" spans="77:78" x14ac:dyDescent="0.2">
      <c r="BY1441" t="s">
        <v>5889</v>
      </c>
      <c r="BZ1441" t="s">
        <v>5890</v>
      </c>
    </row>
    <row r="1442" spans="77:78" x14ac:dyDescent="0.2">
      <c r="BY1442" t="s">
        <v>185</v>
      </c>
      <c r="BZ1442" t="s">
        <v>5891</v>
      </c>
    </row>
    <row r="1443" spans="77:78" x14ac:dyDescent="0.2">
      <c r="BY1443" t="s">
        <v>5892</v>
      </c>
      <c r="BZ1443" t="s">
        <v>5893</v>
      </c>
    </row>
    <row r="1444" spans="77:78" x14ac:dyDescent="0.2">
      <c r="BY1444" t="s">
        <v>5894</v>
      </c>
      <c r="BZ1444" t="s">
        <v>5895</v>
      </c>
    </row>
    <row r="1445" spans="77:78" x14ac:dyDescent="0.2">
      <c r="BY1445" t="s">
        <v>244</v>
      </c>
      <c r="BZ1445" t="s">
        <v>5896</v>
      </c>
    </row>
    <row r="1446" spans="77:78" x14ac:dyDescent="0.2">
      <c r="BY1446" t="s">
        <v>191</v>
      </c>
      <c r="BZ1446" t="s">
        <v>5897</v>
      </c>
    </row>
    <row r="1447" spans="77:78" x14ac:dyDescent="0.2">
      <c r="BY1447" t="s">
        <v>5898</v>
      </c>
      <c r="BZ1447" t="s">
        <v>5899</v>
      </c>
    </row>
    <row r="1448" spans="77:78" x14ac:dyDescent="0.2">
      <c r="BY1448" t="s">
        <v>5900</v>
      </c>
      <c r="BZ1448" t="s">
        <v>5901</v>
      </c>
    </row>
    <row r="1449" spans="77:78" x14ac:dyDescent="0.2">
      <c r="BY1449" t="s">
        <v>5902</v>
      </c>
      <c r="BZ1449" t="s">
        <v>5903</v>
      </c>
    </row>
    <row r="1450" spans="77:78" x14ac:dyDescent="0.2">
      <c r="BY1450" t="s">
        <v>182</v>
      </c>
      <c r="BZ1450" t="s">
        <v>5904</v>
      </c>
    </row>
    <row r="1451" spans="77:78" x14ac:dyDescent="0.2">
      <c r="BY1451" t="s">
        <v>5905</v>
      </c>
      <c r="BZ1451" t="s">
        <v>5906</v>
      </c>
    </row>
    <row r="1452" spans="77:78" x14ac:dyDescent="0.2">
      <c r="BY1452" t="s">
        <v>5907</v>
      </c>
      <c r="BZ1452" t="s">
        <v>5908</v>
      </c>
    </row>
    <row r="1453" spans="77:78" x14ac:dyDescent="0.2">
      <c r="BY1453" t="s">
        <v>5909</v>
      </c>
      <c r="BZ1453" t="s">
        <v>5910</v>
      </c>
    </row>
    <row r="1454" spans="77:78" x14ac:dyDescent="0.2">
      <c r="BY1454" t="s">
        <v>5911</v>
      </c>
      <c r="BZ1454" t="s">
        <v>5912</v>
      </c>
    </row>
    <row r="1455" spans="77:78" x14ac:dyDescent="0.2">
      <c r="BY1455" t="s">
        <v>1111</v>
      </c>
      <c r="BZ1455" t="s">
        <v>5913</v>
      </c>
    </row>
    <row r="1456" spans="77:78" x14ac:dyDescent="0.2">
      <c r="BY1456" t="s">
        <v>5914</v>
      </c>
      <c r="BZ1456" t="s">
        <v>5915</v>
      </c>
    </row>
    <row r="1457" spans="77:78" x14ac:dyDescent="0.2">
      <c r="BY1457" t="s">
        <v>5916</v>
      </c>
      <c r="BZ1457" t="s">
        <v>5917</v>
      </c>
    </row>
    <row r="1458" spans="77:78" x14ac:dyDescent="0.2">
      <c r="BY1458" t="s">
        <v>5918</v>
      </c>
      <c r="BZ1458" t="s">
        <v>5919</v>
      </c>
    </row>
    <row r="1459" spans="77:78" x14ac:dyDescent="0.2">
      <c r="BY1459" t="s">
        <v>186</v>
      </c>
      <c r="BZ1459" t="s">
        <v>5920</v>
      </c>
    </row>
    <row r="1460" spans="77:78" x14ac:dyDescent="0.2">
      <c r="BY1460" t="s">
        <v>5921</v>
      </c>
      <c r="BZ1460" t="s">
        <v>5922</v>
      </c>
    </row>
    <row r="1461" spans="77:78" x14ac:dyDescent="0.2">
      <c r="BY1461" t="s">
        <v>5923</v>
      </c>
      <c r="BZ1461" t="s">
        <v>5924</v>
      </c>
    </row>
    <row r="1462" spans="77:78" x14ac:dyDescent="0.2">
      <c r="BY1462" t="s">
        <v>97</v>
      </c>
      <c r="BZ1462" t="s">
        <v>5925</v>
      </c>
    </row>
    <row r="1463" spans="77:78" x14ac:dyDescent="0.2">
      <c r="BY1463" t="s">
        <v>5926</v>
      </c>
      <c r="BZ1463" t="s">
        <v>5927</v>
      </c>
    </row>
    <row r="1464" spans="77:78" x14ac:dyDescent="0.2">
      <c r="BY1464" t="s">
        <v>5928</v>
      </c>
      <c r="BZ1464" t="s">
        <v>5929</v>
      </c>
    </row>
    <row r="1465" spans="77:78" x14ac:dyDescent="0.2">
      <c r="BY1465" t="s">
        <v>5930</v>
      </c>
      <c r="BZ1465" t="s">
        <v>5931</v>
      </c>
    </row>
    <row r="1466" spans="77:78" x14ac:dyDescent="0.2">
      <c r="BY1466" t="s">
        <v>5932</v>
      </c>
      <c r="BZ1466" t="s">
        <v>5933</v>
      </c>
    </row>
    <row r="1467" spans="77:78" x14ac:dyDescent="0.2">
      <c r="BY1467" t="s">
        <v>5934</v>
      </c>
      <c r="BZ1467" t="s">
        <v>5935</v>
      </c>
    </row>
    <row r="1468" spans="77:78" x14ac:dyDescent="0.2">
      <c r="BY1468" t="s">
        <v>5936</v>
      </c>
      <c r="BZ1468" t="s">
        <v>5937</v>
      </c>
    </row>
    <row r="1469" spans="77:78" x14ac:dyDescent="0.2">
      <c r="BY1469" t="s">
        <v>5938</v>
      </c>
      <c r="BZ1469" t="s">
        <v>5939</v>
      </c>
    </row>
    <row r="1470" spans="77:78" x14ac:dyDescent="0.2">
      <c r="BY1470" t="s">
        <v>5940</v>
      </c>
      <c r="BZ1470" t="s">
        <v>5941</v>
      </c>
    </row>
    <row r="1471" spans="77:78" x14ac:dyDescent="0.2">
      <c r="BY1471" t="s">
        <v>5942</v>
      </c>
      <c r="BZ1471" t="s">
        <v>5943</v>
      </c>
    </row>
    <row r="1472" spans="77:78" x14ac:dyDescent="0.2">
      <c r="BY1472" t="s">
        <v>5944</v>
      </c>
      <c r="BZ1472" t="s">
        <v>5945</v>
      </c>
    </row>
    <row r="1473" spans="77:78" x14ac:dyDescent="0.2">
      <c r="BY1473" t="s">
        <v>5946</v>
      </c>
      <c r="BZ1473" t="s">
        <v>5947</v>
      </c>
    </row>
    <row r="1474" spans="77:78" x14ac:dyDescent="0.2">
      <c r="BY1474" t="s">
        <v>5948</v>
      </c>
      <c r="BZ1474" t="s">
        <v>5949</v>
      </c>
    </row>
    <row r="1475" spans="77:78" x14ac:dyDescent="0.2">
      <c r="BY1475" t="s">
        <v>5950</v>
      </c>
      <c r="BZ1475" t="s">
        <v>5951</v>
      </c>
    </row>
    <row r="1476" spans="77:78" x14ac:dyDescent="0.2">
      <c r="BY1476" t="s">
        <v>5952</v>
      </c>
      <c r="BZ1476" t="s">
        <v>5953</v>
      </c>
    </row>
    <row r="1477" spans="77:78" x14ac:dyDescent="0.2">
      <c r="BY1477" t="s">
        <v>5954</v>
      </c>
      <c r="BZ1477" t="s">
        <v>5955</v>
      </c>
    </row>
    <row r="1478" spans="77:78" x14ac:dyDescent="0.2">
      <c r="BY1478" t="s">
        <v>5956</v>
      </c>
      <c r="BZ1478" t="s">
        <v>5957</v>
      </c>
    </row>
    <row r="1479" spans="77:78" x14ac:dyDescent="0.2">
      <c r="BY1479" t="s">
        <v>5958</v>
      </c>
      <c r="BZ1479" t="s">
        <v>5959</v>
      </c>
    </row>
    <row r="1480" spans="77:78" x14ac:dyDescent="0.2">
      <c r="BY1480" t="s">
        <v>5960</v>
      </c>
      <c r="BZ1480" t="s">
        <v>5961</v>
      </c>
    </row>
    <row r="1481" spans="77:78" x14ac:dyDescent="0.2">
      <c r="BY1481" t="s">
        <v>5962</v>
      </c>
      <c r="BZ1481" t="s">
        <v>5963</v>
      </c>
    </row>
    <row r="1482" spans="77:78" x14ac:dyDescent="0.2">
      <c r="BY1482" t="s">
        <v>5964</v>
      </c>
      <c r="BZ1482" t="s">
        <v>5965</v>
      </c>
    </row>
    <row r="1483" spans="77:78" x14ac:dyDescent="0.2">
      <c r="BY1483" t="s">
        <v>5966</v>
      </c>
      <c r="BZ1483" t="s">
        <v>5967</v>
      </c>
    </row>
    <row r="1484" spans="77:78" x14ac:dyDescent="0.2">
      <c r="BY1484" t="s">
        <v>5968</v>
      </c>
      <c r="BZ1484" t="s">
        <v>5969</v>
      </c>
    </row>
    <row r="1485" spans="77:78" x14ac:dyDescent="0.2">
      <c r="BY1485" t="s">
        <v>195</v>
      </c>
      <c r="BZ1485" t="s">
        <v>5970</v>
      </c>
    </row>
    <row r="1486" spans="77:78" x14ac:dyDescent="0.2">
      <c r="BY1486" t="s">
        <v>89</v>
      </c>
      <c r="BZ1486" t="s">
        <v>5971</v>
      </c>
    </row>
    <row r="1487" spans="77:78" x14ac:dyDescent="0.2">
      <c r="BY1487" t="s">
        <v>5972</v>
      </c>
      <c r="BZ1487" t="s">
        <v>5973</v>
      </c>
    </row>
    <row r="1488" spans="77:78" x14ac:dyDescent="0.2">
      <c r="BY1488" t="s">
        <v>5974</v>
      </c>
      <c r="BZ1488" t="s">
        <v>5975</v>
      </c>
    </row>
    <row r="1489" spans="77:78" x14ac:dyDescent="0.2">
      <c r="BY1489" t="s">
        <v>5976</v>
      </c>
      <c r="BZ1489" t="s">
        <v>5977</v>
      </c>
    </row>
    <row r="1490" spans="77:78" x14ac:dyDescent="0.2">
      <c r="BY1490" t="s">
        <v>5978</v>
      </c>
      <c r="BZ1490" t="s">
        <v>5979</v>
      </c>
    </row>
    <row r="1491" spans="77:78" x14ac:dyDescent="0.2">
      <c r="BY1491" t="s">
        <v>189</v>
      </c>
      <c r="BZ1491" t="s">
        <v>5980</v>
      </c>
    </row>
    <row r="1492" spans="77:78" x14ac:dyDescent="0.2">
      <c r="BY1492" t="s">
        <v>5981</v>
      </c>
      <c r="BZ1492" t="s">
        <v>5982</v>
      </c>
    </row>
    <row r="1493" spans="77:78" x14ac:dyDescent="0.2">
      <c r="BY1493" t="s">
        <v>5983</v>
      </c>
      <c r="BZ1493" t="s">
        <v>5984</v>
      </c>
    </row>
    <row r="1494" spans="77:78" x14ac:dyDescent="0.2">
      <c r="BY1494" t="s">
        <v>5985</v>
      </c>
      <c r="BZ1494" t="s">
        <v>5986</v>
      </c>
    </row>
    <row r="1495" spans="77:78" x14ac:dyDescent="0.2">
      <c r="BY1495" t="s">
        <v>5987</v>
      </c>
      <c r="BZ1495" t="s">
        <v>5988</v>
      </c>
    </row>
    <row r="1496" spans="77:78" x14ac:dyDescent="0.2">
      <c r="BY1496" t="s">
        <v>5989</v>
      </c>
      <c r="BZ1496" t="s">
        <v>5990</v>
      </c>
    </row>
    <row r="1497" spans="77:78" x14ac:dyDescent="0.2">
      <c r="BY1497" t="s">
        <v>5991</v>
      </c>
      <c r="BZ1497" t="s">
        <v>5992</v>
      </c>
    </row>
    <row r="1498" spans="77:78" x14ac:dyDescent="0.2">
      <c r="BY1498" t="s">
        <v>5993</v>
      </c>
      <c r="BZ1498" t="s">
        <v>5994</v>
      </c>
    </row>
    <row r="1499" spans="77:78" x14ac:dyDescent="0.2">
      <c r="BY1499" t="s">
        <v>5995</v>
      </c>
      <c r="BZ1499" t="s">
        <v>5996</v>
      </c>
    </row>
    <row r="1500" spans="77:78" x14ac:dyDescent="0.2">
      <c r="BY1500" t="s">
        <v>5997</v>
      </c>
      <c r="BZ1500" t="s">
        <v>5998</v>
      </c>
    </row>
    <row r="1501" spans="77:78" x14ac:dyDescent="0.2">
      <c r="BY1501" t="s">
        <v>5999</v>
      </c>
      <c r="BZ1501" t="s">
        <v>6000</v>
      </c>
    </row>
    <row r="1502" spans="77:78" x14ac:dyDescent="0.2">
      <c r="BY1502" t="s">
        <v>6001</v>
      </c>
      <c r="BZ1502" t="s">
        <v>6002</v>
      </c>
    </row>
    <row r="1503" spans="77:78" x14ac:dyDescent="0.2">
      <c r="BY1503" t="s">
        <v>6003</v>
      </c>
      <c r="BZ1503" t="s">
        <v>6004</v>
      </c>
    </row>
    <row r="1504" spans="77:78" x14ac:dyDescent="0.2">
      <c r="BY1504" t="s">
        <v>6005</v>
      </c>
      <c r="BZ1504" t="s">
        <v>6006</v>
      </c>
    </row>
    <row r="1505" spans="77:78" x14ac:dyDescent="0.2">
      <c r="BY1505" t="s">
        <v>6007</v>
      </c>
      <c r="BZ1505" t="s">
        <v>6008</v>
      </c>
    </row>
    <row r="1506" spans="77:78" x14ac:dyDescent="0.2">
      <c r="BY1506" t="s">
        <v>6009</v>
      </c>
      <c r="BZ1506" t="s">
        <v>6010</v>
      </c>
    </row>
    <row r="1507" spans="77:78" x14ac:dyDescent="0.2">
      <c r="BY1507" t="s">
        <v>6011</v>
      </c>
      <c r="BZ1507" t="s">
        <v>6012</v>
      </c>
    </row>
    <row r="1508" spans="77:78" x14ac:dyDescent="0.2">
      <c r="BY1508" t="s">
        <v>6013</v>
      </c>
      <c r="BZ1508" t="s">
        <v>6014</v>
      </c>
    </row>
    <row r="1509" spans="77:78" x14ac:dyDescent="0.2">
      <c r="BY1509" t="s">
        <v>300</v>
      </c>
      <c r="BZ1509" t="s">
        <v>6015</v>
      </c>
    </row>
    <row r="1510" spans="77:78" x14ac:dyDescent="0.2">
      <c r="BY1510" t="s">
        <v>6016</v>
      </c>
      <c r="BZ1510" t="s">
        <v>6017</v>
      </c>
    </row>
    <row r="1511" spans="77:78" x14ac:dyDescent="0.2">
      <c r="BY1511" t="s">
        <v>6018</v>
      </c>
      <c r="BZ1511" t="s">
        <v>6019</v>
      </c>
    </row>
    <row r="1512" spans="77:78" x14ac:dyDescent="0.2">
      <c r="BY1512" t="s">
        <v>6020</v>
      </c>
      <c r="BZ1512" t="s">
        <v>6021</v>
      </c>
    </row>
    <row r="1513" spans="77:78" x14ac:dyDescent="0.2">
      <c r="BY1513" t="s">
        <v>6022</v>
      </c>
      <c r="BZ1513" t="s">
        <v>6023</v>
      </c>
    </row>
    <row r="1514" spans="77:78" x14ac:dyDescent="0.2">
      <c r="BY1514" t="s">
        <v>6024</v>
      </c>
      <c r="BZ1514" t="s">
        <v>6025</v>
      </c>
    </row>
    <row r="1515" spans="77:78" x14ac:dyDescent="0.2">
      <c r="BY1515" t="s">
        <v>6026</v>
      </c>
      <c r="BZ1515" t="s">
        <v>6027</v>
      </c>
    </row>
    <row r="1516" spans="77:78" x14ac:dyDescent="0.2">
      <c r="BY1516" t="s">
        <v>6028</v>
      </c>
      <c r="BZ1516" t="s">
        <v>6029</v>
      </c>
    </row>
    <row r="1517" spans="77:78" x14ac:dyDescent="0.2">
      <c r="BY1517" t="s">
        <v>6030</v>
      </c>
      <c r="BZ1517" t="s">
        <v>6031</v>
      </c>
    </row>
    <row r="1518" spans="77:78" x14ac:dyDescent="0.2">
      <c r="BY1518" t="s">
        <v>6032</v>
      </c>
      <c r="BZ1518" t="s">
        <v>6033</v>
      </c>
    </row>
    <row r="1519" spans="77:78" x14ac:dyDescent="0.2">
      <c r="BY1519" t="s">
        <v>6034</v>
      </c>
      <c r="BZ1519" t="s">
        <v>6035</v>
      </c>
    </row>
    <row r="1520" spans="77:78" x14ac:dyDescent="0.2">
      <c r="BY1520" t="s">
        <v>6036</v>
      </c>
      <c r="BZ1520" t="s">
        <v>6037</v>
      </c>
    </row>
    <row r="1521" spans="77:78" x14ac:dyDescent="0.2">
      <c r="BY1521" t="s">
        <v>6038</v>
      </c>
      <c r="BZ1521" t="s">
        <v>6039</v>
      </c>
    </row>
    <row r="1522" spans="77:78" x14ac:dyDescent="0.2">
      <c r="BY1522" t="s">
        <v>6040</v>
      </c>
      <c r="BZ1522" t="s">
        <v>6041</v>
      </c>
    </row>
    <row r="1523" spans="77:78" x14ac:dyDescent="0.2">
      <c r="BY1523" t="s">
        <v>190</v>
      </c>
      <c r="BZ1523" t="s">
        <v>6042</v>
      </c>
    </row>
    <row r="1524" spans="77:78" x14ac:dyDescent="0.2">
      <c r="BY1524" t="s">
        <v>6043</v>
      </c>
      <c r="BZ1524" t="s">
        <v>6044</v>
      </c>
    </row>
    <row r="1525" spans="77:78" x14ac:dyDescent="0.2">
      <c r="BY1525" t="s">
        <v>6045</v>
      </c>
      <c r="BZ1525" t="s">
        <v>6046</v>
      </c>
    </row>
    <row r="1526" spans="77:78" x14ac:dyDescent="0.2">
      <c r="BY1526" t="s">
        <v>6047</v>
      </c>
      <c r="BZ1526" t="s">
        <v>6048</v>
      </c>
    </row>
    <row r="1527" spans="77:78" x14ac:dyDescent="0.2">
      <c r="BY1527" t="s">
        <v>6049</v>
      </c>
      <c r="BZ1527" t="s">
        <v>6050</v>
      </c>
    </row>
    <row r="1528" spans="77:78" x14ac:dyDescent="0.2">
      <c r="BY1528" t="s">
        <v>6051</v>
      </c>
      <c r="BZ1528" t="s">
        <v>6052</v>
      </c>
    </row>
  </sheetData>
  <mergeCells count="25">
    <mergeCell ref="G1:H1"/>
    <mergeCell ref="S1:T1"/>
    <mergeCell ref="CB1:CC1"/>
    <mergeCell ref="BK1:BL1"/>
    <mergeCell ref="AE1:AF1"/>
    <mergeCell ref="BH1:BI1"/>
    <mergeCell ref="CE1:CF1"/>
    <mergeCell ref="BN1:BO1"/>
    <mergeCell ref="AY1:AZ1"/>
    <mergeCell ref="BY1:BZ1"/>
    <mergeCell ref="AV1:AW1"/>
    <mergeCell ref="J1:K1"/>
    <mergeCell ref="P1:Q1"/>
    <mergeCell ref="AS1:AT1"/>
    <mergeCell ref="M1:N1"/>
    <mergeCell ref="BV1:BW1"/>
    <mergeCell ref="AB1:AC1"/>
    <mergeCell ref="V1:W1"/>
    <mergeCell ref="AH1:AI1"/>
    <mergeCell ref="BE1:BF1"/>
    <mergeCell ref="AP1:AQ1"/>
    <mergeCell ref="Y1:Z1"/>
    <mergeCell ref="BS1:BT1"/>
    <mergeCell ref="AM1:AN1"/>
    <mergeCell ref="BB1:BC1"/>
  </mergeCells>
  <pageMargins left="0.7" right="0.7" top="0.75" bottom="0.75" header="0.3" footer="0.3"/>
  <tableParts count="30">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1001"/>
  <sheetViews>
    <sheetView workbookViewId="0"/>
  </sheetViews>
  <sheetFormatPr baseColWidth="10" defaultColWidth="8.83203125" defaultRowHeight="15" x14ac:dyDescent="0.2"/>
  <cols>
    <col min="1" max="1" width="15.6640625" style="1" customWidth="1"/>
    <col min="2" max="2" width="20.6640625" style="2" customWidth="1"/>
    <col min="3" max="12" width="15.6640625" style="1" customWidth="1"/>
    <col min="16" max="16" width="15.6640625" style="1" customWidth="1"/>
    <col min="19" max="19" width="15.6640625" style="1" customWidth="1"/>
    <col min="22" max="22" width="15.6640625" style="1" customWidth="1"/>
    <col min="25" max="25" width="15.6640625" style="1" customWidth="1"/>
    <col min="28" max="28" width="15.6640625" style="1" customWidth="1"/>
    <col min="31" max="32" width="15.6640625" style="1" customWidth="1"/>
  </cols>
  <sheetData>
    <row r="1" spans="1:33" x14ac:dyDescent="0.2">
      <c r="A1" s="3" t="s">
        <v>0</v>
      </c>
      <c r="B1" s="4" t="s">
        <v>1</v>
      </c>
      <c r="C1" s="3" t="s">
        <v>377</v>
      </c>
      <c r="D1" s="3" t="s">
        <v>378</v>
      </c>
      <c r="E1" s="3" t="s">
        <v>379</v>
      </c>
      <c r="F1" s="3" t="s">
        <v>380</v>
      </c>
      <c r="G1" s="3" t="s">
        <v>381</v>
      </c>
      <c r="H1" s="3" t="s">
        <v>382</v>
      </c>
      <c r="I1" s="3" t="s">
        <v>383</v>
      </c>
      <c r="J1" s="3" t="s">
        <v>384</v>
      </c>
      <c r="K1" s="3" t="s">
        <v>385</v>
      </c>
      <c r="L1" s="3" t="s">
        <v>386</v>
      </c>
      <c r="M1" s="5" t="s">
        <v>387</v>
      </c>
      <c r="N1" s="5" t="s">
        <v>388</v>
      </c>
      <c r="O1" s="5" t="s">
        <v>389</v>
      </c>
      <c r="P1" s="3" t="s">
        <v>390</v>
      </c>
      <c r="Q1" s="5" t="s">
        <v>391</v>
      </c>
      <c r="R1" s="5" t="s">
        <v>392</v>
      </c>
      <c r="S1" s="3" t="s">
        <v>393</v>
      </c>
      <c r="T1" s="5" t="s">
        <v>394</v>
      </c>
      <c r="U1" s="5" t="s">
        <v>395</v>
      </c>
      <c r="V1" s="3" t="s">
        <v>396</v>
      </c>
      <c r="W1" s="5" t="s">
        <v>397</v>
      </c>
      <c r="X1" s="5" t="s">
        <v>398</v>
      </c>
      <c r="Y1" s="3" t="s">
        <v>399</v>
      </c>
      <c r="Z1" s="5" t="s">
        <v>400</v>
      </c>
      <c r="AA1" s="5" t="s">
        <v>401</v>
      </c>
      <c r="AB1" s="3" t="s">
        <v>402</v>
      </c>
      <c r="AC1" s="5" t="s">
        <v>403</v>
      </c>
      <c r="AD1" s="5" t="s">
        <v>404</v>
      </c>
      <c r="AE1" s="3" t="s">
        <v>405</v>
      </c>
      <c r="AF1" s="3" t="s">
        <v>406</v>
      </c>
      <c r="AG1" s="5" t="s">
        <v>407</v>
      </c>
    </row>
    <row r="2" spans="1:33" x14ac:dyDescent="0.2">
      <c r="A2" s="1" t="s">
        <v>347</v>
      </c>
      <c r="B2" s="2" t="str">
        <f t="array" ref="B2:B1001">IF(A2:A1001="","",VLOOKUP(A2:A1001,Reference_dataset_SpeciesList_species_code[],2,FALSE))</f>
        <v>Barbus balcanicus</v>
      </c>
      <c r="C2" s="1" t="s">
        <v>11</v>
      </c>
      <c r="D2" s="1" t="s">
        <v>11</v>
      </c>
      <c r="E2" s="1" t="s">
        <v>9</v>
      </c>
      <c r="F2" s="1" t="s">
        <v>9</v>
      </c>
      <c r="G2" s="1" t="s">
        <v>11</v>
      </c>
      <c r="H2" s="1" t="s">
        <v>11</v>
      </c>
      <c r="I2" s="1" t="s">
        <v>11</v>
      </c>
      <c r="J2" s="1" t="s">
        <v>9</v>
      </c>
      <c r="K2" s="1" t="s">
        <v>9</v>
      </c>
      <c r="L2" s="1" t="s">
        <v>9</v>
      </c>
      <c r="AG2" t="s">
        <v>408</v>
      </c>
    </row>
    <row r="3" spans="1:33" x14ac:dyDescent="0.2">
      <c r="A3" s="1" t="s">
        <v>344</v>
      </c>
      <c r="B3" s="2" t="str">
        <v>Alosa agone</v>
      </c>
      <c r="C3" s="1" t="s">
        <v>11</v>
      </c>
      <c r="D3" s="1" t="s">
        <v>11</v>
      </c>
      <c r="E3" s="1" t="s">
        <v>11</v>
      </c>
      <c r="F3" s="1" t="s">
        <v>9</v>
      </c>
      <c r="G3" s="1" t="s">
        <v>11</v>
      </c>
      <c r="H3" s="1" t="s">
        <v>11</v>
      </c>
      <c r="I3" s="1" t="s">
        <v>11</v>
      </c>
      <c r="J3" s="1" t="s">
        <v>9</v>
      </c>
      <c r="K3" s="1" t="s">
        <v>9</v>
      </c>
      <c r="L3" s="1" t="s">
        <v>9</v>
      </c>
      <c r="AG3" t="s">
        <v>409</v>
      </c>
    </row>
    <row r="4" spans="1:33" x14ac:dyDescent="0.2">
      <c r="A4" s="1" t="s">
        <v>355</v>
      </c>
      <c r="B4" s="2" t="str">
        <v>Corallium rubrum</v>
      </c>
      <c r="C4" s="1" t="s">
        <v>11</v>
      </c>
      <c r="D4" s="1" t="s">
        <v>11</v>
      </c>
      <c r="E4" s="1" t="s">
        <v>9</v>
      </c>
      <c r="F4" s="1" t="s">
        <v>9</v>
      </c>
      <c r="G4" s="1" t="s">
        <v>9</v>
      </c>
      <c r="H4" s="1" t="s">
        <v>9</v>
      </c>
      <c r="I4" s="1" t="s">
        <v>11</v>
      </c>
      <c r="J4" s="1" t="s">
        <v>9</v>
      </c>
      <c r="K4" s="1" t="s">
        <v>9</v>
      </c>
      <c r="L4" s="1" t="s">
        <v>11</v>
      </c>
      <c r="M4" t="s">
        <v>410</v>
      </c>
      <c r="AG4" t="s">
        <v>411</v>
      </c>
    </row>
    <row r="5" spans="1:33" x14ac:dyDescent="0.2">
      <c r="A5" s="1" t="s">
        <v>330</v>
      </c>
      <c r="B5" s="2" t="str">
        <v>Alosa fallax</v>
      </c>
      <c r="C5" s="1" t="s">
        <v>11</v>
      </c>
      <c r="D5" s="1" t="s">
        <v>11</v>
      </c>
      <c r="E5" s="1" t="s">
        <v>11</v>
      </c>
      <c r="F5" s="1" t="s">
        <v>11</v>
      </c>
      <c r="G5" s="1" t="s">
        <v>11</v>
      </c>
      <c r="H5" s="1" t="s">
        <v>11</v>
      </c>
      <c r="I5" s="1" t="s">
        <v>11</v>
      </c>
      <c r="J5" s="1" t="s">
        <v>11</v>
      </c>
      <c r="K5" s="1" t="s">
        <v>11</v>
      </c>
      <c r="L5" s="1" t="s">
        <v>11</v>
      </c>
      <c r="M5" t="s">
        <v>412</v>
      </c>
      <c r="AG5" t="s">
        <v>413</v>
      </c>
    </row>
    <row r="6" spans="1:33" x14ac:dyDescent="0.2">
      <c r="A6" s="1" t="s">
        <v>210</v>
      </c>
      <c r="B6" s="2" t="str">
        <v>Austropotamobius pallipes</v>
      </c>
      <c r="C6" s="1" t="s">
        <v>9</v>
      </c>
      <c r="D6" s="1" t="s">
        <v>9</v>
      </c>
      <c r="E6" s="1" t="s">
        <v>9</v>
      </c>
      <c r="F6" s="1" t="s">
        <v>9</v>
      </c>
      <c r="G6" s="1" t="s">
        <v>9</v>
      </c>
      <c r="H6" s="1" t="s">
        <v>9</v>
      </c>
      <c r="I6" s="1" t="s">
        <v>9</v>
      </c>
      <c r="J6" s="1" t="s">
        <v>9</v>
      </c>
      <c r="K6" s="1" t="s">
        <v>9</v>
      </c>
      <c r="L6" s="1" t="s">
        <v>9</v>
      </c>
    </row>
    <row r="7" spans="1:33" x14ac:dyDescent="0.2">
      <c r="A7" s="1" t="s">
        <v>211</v>
      </c>
      <c r="B7" s="2" t="str">
        <v>Austropotamobius torrentium</v>
      </c>
      <c r="C7" s="1" t="s">
        <v>9</v>
      </c>
      <c r="D7" s="1" t="s">
        <v>9</v>
      </c>
      <c r="E7" s="1" t="s">
        <v>9</v>
      </c>
      <c r="F7" s="1" t="s">
        <v>9</v>
      </c>
      <c r="G7" s="1" t="s">
        <v>9</v>
      </c>
      <c r="H7" s="1" t="s">
        <v>9</v>
      </c>
      <c r="I7" s="1" t="s">
        <v>9</v>
      </c>
      <c r="J7" s="1" t="s">
        <v>9</v>
      </c>
      <c r="K7" s="1" t="s">
        <v>9</v>
      </c>
      <c r="L7" s="1" t="s">
        <v>9</v>
      </c>
    </row>
    <row r="8" spans="1:33" x14ac:dyDescent="0.2">
      <c r="A8" s="1" t="s">
        <v>345</v>
      </c>
      <c r="B8" s="2" t="str">
        <v>Barbus caninus</v>
      </c>
      <c r="C8" s="1" t="s">
        <v>11</v>
      </c>
      <c r="D8" s="1" t="s">
        <v>11</v>
      </c>
      <c r="E8" s="1" t="s">
        <v>9</v>
      </c>
      <c r="F8" s="1" t="s">
        <v>11</v>
      </c>
      <c r="G8" s="1" t="s">
        <v>11</v>
      </c>
      <c r="H8" s="1" t="s">
        <v>11</v>
      </c>
      <c r="I8" s="1" t="s">
        <v>11</v>
      </c>
      <c r="J8" s="1" t="s">
        <v>9</v>
      </c>
      <c r="K8" s="1" t="s">
        <v>9</v>
      </c>
      <c r="L8" s="1" t="s">
        <v>9</v>
      </c>
    </row>
    <row r="9" spans="1:33" x14ac:dyDescent="0.2">
      <c r="A9" s="1" t="s">
        <v>336</v>
      </c>
      <c r="B9" s="2" t="str">
        <v>Barbus plebejus</v>
      </c>
      <c r="C9" s="1" t="s">
        <v>11</v>
      </c>
      <c r="D9" s="1" t="s">
        <v>11</v>
      </c>
      <c r="E9" s="1" t="s">
        <v>11</v>
      </c>
      <c r="F9" s="1" t="s">
        <v>11</v>
      </c>
      <c r="G9" s="1" t="s">
        <v>11</v>
      </c>
      <c r="H9" s="1" t="s">
        <v>11</v>
      </c>
      <c r="I9" s="1" t="s">
        <v>11</v>
      </c>
      <c r="J9" s="1" t="s">
        <v>11</v>
      </c>
      <c r="K9" s="1" t="s">
        <v>11</v>
      </c>
      <c r="L9" s="1" t="s">
        <v>11</v>
      </c>
      <c r="M9" t="s">
        <v>414</v>
      </c>
      <c r="AG9" t="s">
        <v>415</v>
      </c>
    </row>
    <row r="10" spans="1:33" x14ac:dyDescent="0.2">
      <c r="A10" s="1" t="s">
        <v>346</v>
      </c>
      <c r="B10" s="2" t="str">
        <v>Barbus tyberinus</v>
      </c>
      <c r="C10" s="1" t="s">
        <v>11</v>
      </c>
      <c r="D10" s="1" t="s">
        <v>11</v>
      </c>
      <c r="E10" s="1" t="s">
        <v>9</v>
      </c>
      <c r="F10" s="1" t="s">
        <v>9</v>
      </c>
      <c r="G10" s="1" t="s">
        <v>11</v>
      </c>
      <c r="H10" s="1" t="s">
        <v>11</v>
      </c>
      <c r="I10" s="1" t="s">
        <v>9</v>
      </c>
      <c r="J10" s="1" t="s">
        <v>9</v>
      </c>
      <c r="K10" s="1" t="s">
        <v>9</v>
      </c>
      <c r="L10" s="1" t="s">
        <v>9</v>
      </c>
      <c r="AG10" t="s">
        <v>416</v>
      </c>
    </row>
    <row r="11" spans="1:33" x14ac:dyDescent="0.2">
      <c r="A11" s="1" t="s">
        <v>279</v>
      </c>
      <c r="B11" s="2" t="str">
        <v>Canis aureus</v>
      </c>
      <c r="C11" s="1" t="s">
        <v>9</v>
      </c>
      <c r="D11" s="1" t="s">
        <v>9</v>
      </c>
      <c r="E11" s="1" t="s">
        <v>9</v>
      </c>
      <c r="F11" s="1" t="s">
        <v>9</v>
      </c>
      <c r="G11" s="1" t="s">
        <v>9</v>
      </c>
      <c r="H11" s="1" t="s">
        <v>9</v>
      </c>
      <c r="I11" s="1" t="s">
        <v>9</v>
      </c>
      <c r="J11" s="1" t="s">
        <v>9</v>
      </c>
      <c r="K11" s="1" t="s">
        <v>9</v>
      </c>
      <c r="L11" s="1" t="s">
        <v>9</v>
      </c>
    </row>
    <row r="12" spans="1:33" x14ac:dyDescent="0.2">
      <c r="A12" s="1" t="s">
        <v>278</v>
      </c>
      <c r="B12" s="2" t="str">
        <v>Capra ibex</v>
      </c>
      <c r="C12" s="1" t="s">
        <v>11</v>
      </c>
      <c r="D12" s="1" t="s">
        <v>11</v>
      </c>
      <c r="E12" s="1" t="s">
        <v>9</v>
      </c>
      <c r="F12" s="1" t="s">
        <v>9</v>
      </c>
      <c r="G12" s="1" t="s">
        <v>11</v>
      </c>
      <c r="H12" s="1" t="s">
        <v>11</v>
      </c>
      <c r="I12" s="1" t="s">
        <v>9</v>
      </c>
      <c r="J12" s="1" t="s">
        <v>11</v>
      </c>
      <c r="K12" s="1" t="s">
        <v>9</v>
      </c>
      <c r="L12" s="1" t="s">
        <v>9</v>
      </c>
      <c r="N12" t="s">
        <v>417</v>
      </c>
      <c r="O12" t="s">
        <v>417</v>
      </c>
      <c r="Q12" t="s">
        <v>418</v>
      </c>
      <c r="R12" t="s">
        <v>418</v>
      </c>
      <c r="T12" t="s">
        <v>419</v>
      </c>
      <c r="U12" t="s">
        <v>419</v>
      </c>
      <c r="W12" t="s">
        <v>420</v>
      </c>
      <c r="X12" t="s">
        <v>420</v>
      </c>
      <c r="Z12" t="s">
        <v>421</v>
      </c>
      <c r="AA12" t="s">
        <v>421</v>
      </c>
      <c r="AC12" t="s">
        <v>422</v>
      </c>
      <c r="AD12" t="s">
        <v>422</v>
      </c>
      <c r="AF12" s="1" t="s">
        <v>88</v>
      </c>
      <c r="AG12" t="s">
        <v>423</v>
      </c>
    </row>
    <row r="13" spans="1:33" x14ac:dyDescent="0.2">
      <c r="A13" s="1" t="s">
        <v>226</v>
      </c>
      <c r="B13" s="2" t="str">
        <v>Helix pomatia</v>
      </c>
      <c r="C13" s="1" t="s">
        <v>11</v>
      </c>
      <c r="D13" s="1" t="s">
        <v>11</v>
      </c>
      <c r="E13" s="1" t="s">
        <v>9</v>
      </c>
      <c r="F13" s="1" t="s">
        <v>9</v>
      </c>
      <c r="G13" s="1" t="s">
        <v>11</v>
      </c>
      <c r="H13" s="1" t="s">
        <v>11</v>
      </c>
      <c r="I13" s="1" t="s">
        <v>9</v>
      </c>
      <c r="J13" s="1" t="s">
        <v>9</v>
      </c>
      <c r="K13" s="1" t="s">
        <v>9</v>
      </c>
      <c r="L13" s="1" t="s">
        <v>11</v>
      </c>
      <c r="M13" t="s">
        <v>414</v>
      </c>
      <c r="AG13" t="s">
        <v>424</v>
      </c>
    </row>
    <row r="14" spans="1:33" x14ac:dyDescent="0.2">
      <c r="A14" s="1" t="s">
        <v>243</v>
      </c>
      <c r="B14" s="2" t="str">
        <v>Hirudo verbana</v>
      </c>
      <c r="C14" s="1" t="s">
        <v>9</v>
      </c>
      <c r="D14" s="1" t="s">
        <v>9</v>
      </c>
      <c r="E14" s="1" t="s">
        <v>9</v>
      </c>
      <c r="F14" s="1" t="s">
        <v>9</v>
      </c>
      <c r="G14" s="1" t="s">
        <v>9</v>
      </c>
      <c r="H14" s="1" t="s">
        <v>9</v>
      </c>
      <c r="I14" s="1" t="s">
        <v>9</v>
      </c>
      <c r="J14" s="1" t="s">
        <v>9</v>
      </c>
      <c r="K14" s="1" t="s">
        <v>9</v>
      </c>
      <c r="L14" s="1" t="s">
        <v>9</v>
      </c>
    </row>
    <row r="15" spans="1:33" x14ac:dyDescent="0.2">
      <c r="A15" s="1" t="s">
        <v>328</v>
      </c>
      <c r="B15" s="2" t="str">
        <v>Lampetra fluviatilis</v>
      </c>
      <c r="C15" s="1" t="s">
        <v>9</v>
      </c>
      <c r="D15" s="1" t="s">
        <v>9</v>
      </c>
      <c r="E15" s="1" t="s">
        <v>9</v>
      </c>
      <c r="F15" s="1" t="s">
        <v>9</v>
      </c>
      <c r="G15" s="1" t="s">
        <v>9</v>
      </c>
      <c r="H15" s="1" t="s">
        <v>9</v>
      </c>
      <c r="I15" s="1" t="s">
        <v>9</v>
      </c>
      <c r="J15" s="1" t="s">
        <v>9</v>
      </c>
      <c r="K15" s="1" t="s">
        <v>9</v>
      </c>
      <c r="L15" s="1" t="s">
        <v>9</v>
      </c>
    </row>
    <row r="16" spans="1:33" x14ac:dyDescent="0.2">
      <c r="A16" s="1" t="s">
        <v>275</v>
      </c>
      <c r="B16" s="2" t="str">
        <v>Lepus timidus</v>
      </c>
      <c r="C16" s="1" t="s">
        <v>11</v>
      </c>
      <c r="D16" s="1" t="s">
        <v>11</v>
      </c>
      <c r="E16" s="1" t="s">
        <v>11</v>
      </c>
      <c r="F16" s="1" t="s">
        <v>11</v>
      </c>
      <c r="G16" s="1" t="s">
        <v>11</v>
      </c>
      <c r="H16" s="1" t="s">
        <v>11</v>
      </c>
      <c r="I16" s="1" t="s">
        <v>11</v>
      </c>
      <c r="J16" s="1" t="s">
        <v>9</v>
      </c>
      <c r="K16" s="1" t="s">
        <v>9</v>
      </c>
      <c r="L16" s="1" t="s">
        <v>11</v>
      </c>
      <c r="M16" t="s">
        <v>425</v>
      </c>
      <c r="N16" t="s">
        <v>426</v>
      </c>
      <c r="O16" t="s">
        <v>426</v>
      </c>
      <c r="Q16" t="s">
        <v>427</v>
      </c>
      <c r="R16" t="s">
        <v>427</v>
      </c>
      <c r="T16" t="s">
        <v>428</v>
      </c>
      <c r="U16" t="s">
        <v>428</v>
      </c>
      <c r="W16" t="s">
        <v>429</v>
      </c>
      <c r="X16" t="s">
        <v>429</v>
      </c>
      <c r="Z16" t="s">
        <v>430</v>
      </c>
      <c r="AA16" t="s">
        <v>430</v>
      </c>
      <c r="AC16" t="s">
        <v>431</v>
      </c>
      <c r="AD16" t="s">
        <v>431</v>
      </c>
      <c r="AF16" s="1" t="s">
        <v>88</v>
      </c>
      <c r="AG16" t="s">
        <v>432</v>
      </c>
    </row>
    <row r="17" spans="1:33" x14ac:dyDescent="0.2">
      <c r="A17" s="1" t="s">
        <v>327</v>
      </c>
      <c r="B17" s="2" t="str">
        <v>Lethenteron zanandreai</v>
      </c>
      <c r="C17" s="1" t="s">
        <v>9</v>
      </c>
      <c r="D17" s="1" t="s">
        <v>9</v>
      </c>
      <c r="E17" s="1" t="s">
        <v>9</v>
      </c>
      <c r="F17" s="1" t="s">
        <v>9</v>
      </c>
      <c r="G17" s="1" t="s">
        <v>9</v>
      </c>
      <c r="H17" s="1" t="s">
        <v>9</v>
      </c>
      <c r="I17" s="1" t="s">
        <v>9</v>
      </c>
      <c r="J17" s="1" t="s">
        <v>9</v>
      </c>
      <c r="K17" s="1" t="s">
        <v>9</v>
      </c>
      <c r="L17" s="1" t="s">
        <v>9</v>
      </c>
    </row>
    <row r="18" spans="1:33" x14ac:dyDescent="0.2">
      <c r="A18" s="1" t="s">
        <v>283</v>
      </c>
      <c r="B18" s="2" t="str">
        <v>Martes martes</v>
      </c>
      <c r="C18" s="1" t="s">
        <v>9</v>
      </c>
      <c r="D18" s="1" t="s">
        <v>9</v>
      </c>
      <c r="E18" s="1" t="s">
        <v>9</v>
      </c>
      <c r="F18" s="1" t="s">
        <v>9</v>
      </c>
      <c r="G18" s="1" t="s">
        <v>9</v>
      </c>
      <c r="H18" s="1" t="s">
        <v>9</v>
      </c>
      <c r="I18" s="1" t="s">
        <v>9</v>
      </c>
      <c r="J18" s="1" t="s">
        <v>9</v>
      </c>
      <c r="K18" s="1" t="s">
        <v>9</v>
      </c>
      <c r="L18" s="1" t="s">
        <v>9</v>
      </c>
    </row>
    <row r="19" spans="1:33" x14ac:dyDescent="0.2">
      <c r="A19" s="1" t="s">
        <v>244</v>
      </c>
      <c r="B19" s="2" t="str">
        <v>Microcondylaea bonellii</v>
      </c>
      <c r="C19" s="1" t="s">
        <v>9</v>
      </c>
      <c r="D19" s="1" t="s">
        <v>9</v>
      </c>
      <c r="E19" s="1" t="s">
        <v>9</v>
      </c>
      <c r="F19" s="1" t="s">
        <v>9</v>
      </c>
      <c r="G19" s="1" t="s">
        <v>9</v>
      </c>
      <c r="H19" s="1" t="s">
        <v>9</v>
      </c>
      <c r="I19" s="1" t="s">
        <v>9</v>
      </c>
      <c r="J19" s="1" t="s">
        <v>9</v>
      </c>
      <c r="K19" s="1" t="s">
        <v>9</v>
      </c>
      <c r="L19" s="1" t="s">
        <v>9</v>
      </c>
    </row>
    <row r="20" spans="1:33" x14ac:dyDescent="0.2">
      <c r="A20" s="1" t="s">
        <v>320</v>
      </c>
      <c r="B20" s="2" t="str">
        <v>Mustela putorius</v>
      </c>
      <c r="C20" s="1" t="s">
        <v>9</v>
      </c>
      <c r="D20" s="1" t="s">
        <v>9</v>
      </c>
      <c r="E20" s="1" t="s">
        <v>9</v>
      </c>
      <c r="F20" s="1" t="s">
        <v>9</v>
      </c>
      <c r="G20" s="1" t="s">
        <v>9</v>
      </c>
      <c r="H20" s="1" t="s">
        <v>9</v>
      </c>
      <c r="I20" s="1" t="s">
        <v>9</v>
      </c>
      <c r="J20" s="1" t="s">
        <v>9</v>
      </c>
      <c r="K20" s="1" t="s">
        <v>9</v>
      </c>
      <c r="L20" s="1" t="s">
        <v>9</v>
      </c>
    </row>
    <row r="21" spans="1:33" x14ac:dyDescent="0.2">
      <c r="A21" s="1" t="s">
        <v>28</v>
      </c>
      <c r="B21" s="2" t="str">
        <v>Pelophylax esculentus</v>
      </c>
      <c r="C21" s="1" t="s">
        <v>11</v>
      </c>
      <c r="D21" s="1" t="s">
        <v>9</v>
      </c>
      <c r="E21" s="1" t="s">
        <v>9</v>
      </c>
      <c r="F21" s="1" t="s">
        <v>9</v>
      </c>
      <c r="G21" s="1" t="s">
        <v>9</v>
      </c>
      <c r="H21" s="1" t="s">
        <v>9</v>
      </c>
      <c r="I21" s="1" t="s">
        <v>9</v>
      </c>
      <c r="J21" s="1" t="s">
        <v>9</v>
      </c>
      <c r="K21" s="1" t="s">
        <v>9</v>
      </c>
      <c r="L21" s="1" t="s">
        <v>11</v>
      </c>
      <c r="M21" t="s">
        <v>414</v>
      </c>
      <c r="AG21" t="s">
        <v>433</v>
      </c>
    </row>
    <row r="22" spans="1:33" x14ac:dyDescent="0.2">
      <c r="A22" s="1" t="s">
        <v>53</v>
      </c>
      <c r="B22" s="2" t="str">
        <v>Pelophylax ridibundus</v>
      </c>
      <c r="C22" s="1" t="s">
        <v>9</v>
      </c>
      <c r="D22" s="1" t="s">
        <v>9</v>
      </c>
      <c r="E22" s="1" t="s">
        <v>9</v>
      </c>
      <c r="F22" s="1" t="s">
        <v>9</v>
      </c>
      <c r="G22" s="1" t="s">
        <v>9</v>
      </c>
      <c r="H22" s="1" t="s">
        <v>9</v>
      </c>
      <c r="I22" s="1" t="s">
        <v>9</v>
      </c>
      <c r="J22" s="1" t="s">
        <v>9</v>
      </c>
      <c r="K22" s="1" t="s">
        <v>9</v>
      </c>
      <c r="L22" s="1" t="s">
        <v>9</v>
      </c>
    </row>
    <row r="23" spans="1:33" x14ac:dyDescent="0.2">
      <c r="A23" s="1" t="s">
        <v>61</v>
      </c>
      <c r="B23" s="2" t="str">
        <v>Rana temporaria</v>
      </c>
      <c r="C23" s="1" t="s">
        <v>11</v>
      </c>
      <c r="D23" s="1" t="s">
        <v>9</v>
      </c>
      <c r="E23" s="1" t="s">
        <v>9</v>
      </c>
      <c r="F23" s="1" t="s">
        <v>9</v>
      </c>
      <c r="G23" s="1" t="s">
        <v>9</v>
      </c>
      <c r="H23" s="1" t="s">
        <v>9</v>
      </c>
      <c r="I23" s="1" t="s">
        <v>9</v>
      </c>
      <c r="J23" s="1" t="s">
        <v>9</v>
      </c>
      <c r="K23" s="1" t="s">
        <v>9</v>
      </c>
      <c r="L23" s="1" t="s">
        <v>9</v>
      </c>
      <c r="AG23" t="s">
        <v>434</v>
      </c>
    </row>
    <row r="24" spans="1:33" x14ac:dyDescent="0.2">
      <c r="A24" s="1" t="s">
        <v>276</v>
      </c>
      <c r="B24" s="2" t="str">
        <v>Rupicapra rupicapra</v>
      </c>
      <c r="C24" s="1" t="s">
        <v>11</v>
      </c>
      <c r="D24" s="1" t="s">
        <v>11</v>
      </c>
      <c r="E24" s="1" t="s">
        <v>11</v>
      </c>
      <c r="F24" s="1" t="s">
        <v>11</v>
      </c>
      <c r="G24" s="1" t="s">
        <v>11</v>
      </c>
      <c r="H24" s="1" t="s">
        <v>11</v>
      </c>
      <c r="I24" s="1" t="s">
        <v>11</v>
      </c>
      <c r="J24" s="1" t="s">
        <v>11</v>
      </c>
      <c r="K24" s="1" t="s">
        <v>9</v>
      </c>
      <c r="L24" s="1" t="s">
        <v>11</v>
      </c>
      <c r="M24" t="s">
        <v>435</v>
      </c>
      <c r="N24" t="s">
        <v>436</v>
      </c>
      <c r="O24" t="s">
        <v>436</v>
      </c>
      <c r="Q24" t="s">
        <v>437</v>
      </c>
      <c r="R24" t="s">
        <v>437</v>
      </c>
      <c r="T24" t="s">
        <v>438</v>
      </c>
      <c r="U24" t="s">
        <v>438</v>
      </c>
      <c r="W24" t="s">
        <v>439</v>
      </c>
      <c r="X24" t="s">
        <v>439</v>
      </c>
      <c r="Z24" t="s">
        <v>440</v>
      </c>
      <c r="AA24" t="s">
        <v>440</v>
      </c>
      <c r="AC24" t="s">
        <v>441</v>
      </c>
      <c r="AD24" t="s">
        <v>441</v>
      </c>
      <c r="AF24" s="1" t="s">
        <v>12</v>
      </c>
      <c r="AG24" t="s">
        <v>442</v>
      </c>
    </row>
    <row r="25" spans="1:33" x14ac:dyDescent="0.2">
      <c r="A25" s="1" t="s">
        <v>333</v>
      </c>
      <c r="B25" s="2" t="str">
        <v>Rutilus pigus</v>
      </c>
      <c r="C25" s="1" t="s">
        <v>9</v>
      </c>
      <c r="D25" s="1" t="s">
        <v>9</v>
      </c>
      <c r="E25" s="1" t="s">
        <v>9</v>
      </c>
      <c r="F25" s="1" t="s">
        <v>9</v>
      </c>
      <c r="G25" s="1" t="s">
        <v>9</v>
      </c>
      <c r="H25" s="1" t="s">
        <v>9</v>
      </c>
      <c r="I25" s="1" t="s">
        <v>9</v>
      </c>
      <c r="J25" s="1" t="s">
        <v>9</v>
      </c>
      <c r="K25" s="1" t="s">
        <v>9</v>
      </c>
      <c r="L25" s="1" t="s">
        <v>9</v>
      </c>
    </row>
    <row r="26" spans="1:33" x14ac:dyDescent="0.2">
      <c r="A26" s="1" t="s">
        <v>361</v>
      </c>
      <c r="B26" s="2" t="str">
        <v>Scyllarides latus</v>
      </c>
      <c r="C26" s="1" t="s">
        <v>11</v>
      </c>
      <c r="D26" s="1" t="s">
        <v>11</v>
      </c>
      <c r="E26" s="1" t="s">
        <v>9</v>
      </c>
      <c r="F26" s="1" t="s">
        <v>11</v>
      </c>
      <c r="G26" s="1" t="s">
        <v>9</v>
      </c>
      <c r="H26" s="1" t="s">
        <v>9</v>
      </c>
      <c r="I26" s="1" t="s">
        <v>9</v>
      </c>
      <c r="J26" s="1" t="s">
        <v>9</v>
      </c>
      <c r="K26" s="1" t="s">
        <v>9</v>
      </c>
      <c r="L26" s="1" t="s">
        <v>11</v>
      </c>
      <c r="M26" t="s">
        <v>443</v>
      </c>
      <c r="AG26" t="s">
        <v>444</v>
      </c>
    </row>
    <row r="27" spans="1:33" x14ac:dyDescent="0.2">
      <c r="A27" s="1" t="s">
        <v>332</v>
      </c>
      <c r="B27" s="2" t="str">
        <v>Thymallus thymallus</v>
      </c>
      <c r="C27" s="1" t="s">
        <v>11</v>
      </c>
      <c r="D27" s="1" t="s">
        <v>11</v>
      </c>
      <c r="E27" s="1" t="s">
        <v>9</v>
      </c>
      <c r="F27" s="1" t="s">
        <v>9</v>
      </c>
      <c r="G27" s="1" t="s">
        <v>11</v>
      </c>
      <c r="H27" s="1" t="s">
        <v>11</v>
      </c>
      <c r="I27" s="1" t="s">
        <v>11</v>
      </c>
      <c r="J27" s="1" t="s">
        <v>9</v>
      </c>
      <c r="K27" s="1" t="s">
        <v>11</v>
      </c>
      <c r="L27" s="1" t="s">
        <v>11</v>
      </c>
      <c r="M27" t="s">
        <v>445</v>
      </c>
      <c r="AG27" t="s">
        <v>446</v>
      </c>
    </row>
    <row r="28" spans="1:33" x14ac:dyDescent="0.2">
      <c r="A28" s="1" t="s">
        <v>227</v>
      </c>
      <c r="B28" s="2" t="str">
        <v>Unio elongatulus</v>
      </c>
      <c r="C28" s="1" t="s">
        <v>9</v>
      </c>
      <c r="D28" s="1" t="s">
        <v>9</v>
      </c>
      <c r="E28" s="1" t="s">
        <v>9</v>
      </c>
      <c r="F28" s="1" t="s">
        <v>9</v>
      </c>
      <c r="G28" s="1" t="s">
        <v>9</v>
      </c>
      <c r="H28" s="1" t="s">
        <v>9</v>
      </c>
      <c r="I28" s="1" t="s">
        <v>9</v>
      </c>
      <c r="J28" s="1" t="s">
        <v>9</v>
      </c>
      <c r="K28" s="1" t="s">
        <v>9</v>
      </c>
      <c r="L28" s="1" t="s">
        <v>9</v>
      </c>
    </row>
    <row r="29" spans="1:33" x14ac:dyDescent="0.2">
      <c r="A29" s="1" t="s">
        <v>170</v>
      </c>
      <c r="B29" s="2" t="str">
        <v>Cladonia (Cladina) subsp.</v>
      </c>
      <c r="C29" s="1" t="s">
        <v>11</v>
      </c>
      <c r="D29" s="1" t="s">
        <v>11</v>
      </c>
      <c r="E29" s="1" t="s">
        <v>9</v>
      </c>
      <c r="F29" s="1" t="s">
        <v>9</v>
      </c>
      <c r="G29" s="1" t="s">
        <v>9</v>
      </c>
      <c r="H29" s="1" t="s">
        <v>9</v>
      </c>
      <c r="I29" s="1" t="s">
        <v>9</v>
      </c>
      <c r="J29" s="1" t="s">
        <v>9</v>
      </c>
      <c r="K29" s="1" t="s">
        <v>9</v>
      </c>
      <c r="L29" s="1" t="s">
        <v>11</v>
      </c>
      <c r="M29" t="s">
        <v>447</v>
      </c>
      <c r="AG29" t="s">
        <v>448</v>
      </c>
    </row>
    <row r="30" spans="1:33" x14ac:dyDescent="0.2">
      <c r="A30" s="1" t="s">
        <v>167</v>
      </c>
      <c r="B30" s="2" t="str">
        <v>Leucobryum glaucum</v>
      </c>
      <c r="C30" s="1" t="s">
        <v>11</v>
      </c>
      <c r="D30" s="1" t="s">
        <v>11</v>
      </c>
      <c r="E30" s="1" t="s">
        <v>9</v>
      </c>
      <c r="F30" s="1" t="s">
        <v>9</v>
      </c>
      <c r="G30" s="1" t="s">
        <v>9</v>
      </c>
      <c r="H30" s="1" t="s">
        <v>9</v>
      </c>
      <c r="I30" s="1" t="s">
        <v>9</v>
      </c>
      <c r="J30" s="1" t="s">
        <v>9</v>
      </c>
      <c r="K30" s="1" t="s">
        <v>9</v>
      </c>
    </row>
    <row r="31" spans="1:33" x14ac:dyDescent="0.2">
      <c r="A31" s="1" t="s">
        <v>169</v>
      </c>
      <c r="B31" s="2" t="str">
        <v>Sphagnum spp.</v>
      </c>
      <c r="C31" s="1" t="s">
        <v>11</v>
      </c>
      <c r="D31" s="1" t="s">
        <v>11</v>
      </c>
      <c r="E31" s="1" t="s">
        <v>9</v>
      </c>
      <c r="F31" s="1" t="s">
        <v>9</v>
      </c>
      <c r="G31" s="1" t="s">
        <v>9</v>
      </c>
      <c r="H31" s="1" t="s">
        <v>9</v>
      </c>
      <c r="I31" s="1" t="s">
        <v>9</v>
      </c>
      <c r="J31" s="1" t="s">
        <v>9</v>
      </c>
      <c r="K31" s="1" t="s">
        <v>9</v>
      </c>
      <c r="L31" s="1" t="s">
        <v>11</v>
      </c>
      <c r="M31" t="s">
        <v>449</v>
      </c>
      <c r="AG31" t="s">
        <v>448</v>
      </c>
    </row>
    <row r="32" spans="1:33" x14ac:dyDescent="0.2">
      <c r="A32" s="1" t="s">
        <v>93</v>
      </c>
      <c r="B32" s="2" t="str">
        <v>Arnica montana</v>
      </c>
      <c r="C32" s="1" t="s">
        <v>11</v>
      </c>
      <c r="D32" s="1" t="s">
        <v>11</v>
      </c>
      <c r="E32" s="1" t="s">
        <v>11</v>
      </c>
      <c r="F32" s="1" t="s">
        <v>11</v>
      </c>
      <c r="G32" s="1" t="s">
        <v>9</v>
      </c>
      <c r="H32" s="1" t="s">
        <v>9</v>
      </c>
      <c r="I32" s="1" t="s">
        <v>11</v>
      </c>
      <c r="J32" s="1" t="s">
        <v>9</v>
      </c>
      <c r="K32" s="1" t="s">
        <v>9</v>
      </c>
      <c r="L32" s="1" t="s">
        <v>11</v>
      </c>
      <c r="M32" t="s">
        <v>450</v>
      </c>
      <c r="AG32" t="s">
        <v>451</v>
      </c>
    </row>
    <row r="33" spans="1:33" x14ac:dyDescent="0.2">
      <c r="A33" s="1" t="s">
        <v>108</v>
      </c>
      <c r="B33" s="2" t="str">
        <v>Artemisia eriantha</v>
      </c>
      <c r="C33" s="1" t="s">
        <v>11</v>
      </c>
      <c r="D33" s="1" t="s">
        <v>11</v>
      </c>
      <c r="E33" s="1" t="s">
        <v>9</v>
      </c>
      <c r="F33" s="1" t="s">
        <v>9</v>
      </c>
      <c r="G33" s="1" t="s">
        <v>9</v>
      </c>
      <c r="H33" s="1" t="s">
        <v>9</v>
      </c>
      <c r="I33" s="1" t="s">
        <v>9</v>
      </c>
      <c r="J33" s="1" t="s">
        <v>9</v>
      </c>
      <c r="K33" s="1" t="s">
        <v>9</v>
      </c>
    </row>
    <row r="34" spans="1:33" x14ac:dyDescent="0.2">
      <c r="A34" s="1" t="s">
        <v>203</v>
      </c>
      <c r="B34" s="2" t="str">
        <v>Artemisia genipi</v>
      </c>
      <c r="C34" s="1" t="s">
        <v>11</v>
      </c>
      <c r="D34" s="1" t="s">
        <v>11</v>
      </c>
      <c r="E34" s="1" t="s">
        <v>11</v>
      </c>
      <c r="F34" s="1" t="s">
        <v>11</v>
      </c>
      <c r="G34" s="1" t="s">
        <v>9</v>
      </c>
      <c r="H34" s="1" t="s">
        <v>9</v>
      </c>
      <c r="I34" s="1" t="s">
        <v>11</v>
      </c>
      <c r="J34" s="1" t="s">
        <v>9</v>
      </c>
      <c r="K34" s="1" t="s">
        <v>9</v>
      </c>
      <c r="L34" s="1" t="s">
        <v>11</v>
      </c>
      <c r="M34" t="s">
        <v>447</v>
      </c>
      <c r="AG34" t="s">
        <v>452</v>
      </c>
    </row>
    <row r="35" spans="1:33" x14ac:dyDescent="0.2">
      <c r="A35" s="1" t="s">
        <v>117</v>
      </c>
      <c r="B35" s="2" t="str">
        <v>Galanthus nivalis</v>
      </c>
      <c r="C35" s="1" t="s">
        <v>11</v>
      </c>
      <c r="D35" s="1" t="s">
        <v>11</v>
      </c>
      <c r="E35" s="1" t="s">
        <v>9</v>
      </c>
      <c r="F35" s="1" t="s">
        <v>11</v>
      </c>
      <c r="G35" s="1" t="s">
        <v>9</v>
      </c>
      <c r="H35" s="1" t="s">
        <v>9</v>
      </c>
      <c r="I35" s="1" t="s">
        <v>9</v>
      </c>
      <c r="J35" s="1" t="s">
        <v>9</v>
      </c>
      <c r="K35" s="1" t="s">
        <v>9</v>
      </c>
      <c r="AG35" t="s">
        <v>453</v>
      </c>
    </row>
    <row r="36" spans="1:33" x14ac:dyDescent="0.2">
      <c r="A36" s="1" t="s">
        <v>156</v>
      </c>
      <c r="B36" s="2" t="str">
        <v>Gentiana lutea</v>
      </c>
      <c r="C36" s="1" t="s">
        <v>11</v>
      </c>
      <c r="D36" s="1" t="s">
        <v>11</v>
      </c>
      <c r="E36" s="1" t="s">
        <v>11</v>
      </c>
      <c r="F36" s="1" t="s">
        <v>11</v>
      </c>
      <c r="G36" s="1" t="s">
        <v>9</v>
      </c>
      <c r="H36" s="1" t="s">
        <v>9</v>
      </c>
      <c r="I36" s="1" t="s">
        <v>11</v>
      </c>
      <c r="J36" s="1" t="s">
        <v>9</v>
      </c>
      <c r="K36" s="1" t="s">
        <v>9</v>
      </c>
      <c r="L36" s="1" t="s">
        <v>11</v>
      </c>
      <c r="M36" t="s">
        <v>454</v>
      </c>
      <c r="AG36" t="s">
        <v>455</v>
      </c>
    </row>
    <row r="37" spans="1:33" x14ac:dyDescent="0.2">
      <c r="A37" s="1" t="s">
        <v>199</v>
      </c>
      <c r="B37" s="2" t="str">
        <v>Lilium pomponium</v>
      </c>
      <c r="C37" s="1" t="s">
        <v>11</v>
      </c>
      <c r="D37" s="1" t="s">
        <v>11</v>
      </c>
      <c r="E37" s="1" t="s">
        <v>9</v>
      </c>
      <c r="F37" s="1" t="s">
        <v>9</v>
      </c>
      <c r="G37" s="1" t="s">
        <v>9</v>
      </c>
      <c r="H37" s="1" t="s">
        <v>9</v>
      </c>
      <c r="I37" s="1" t="s">
        <v>9</v>
      </c>
      <c r="J37" s="1" t="s">
        <v>9</v>
      </c>
      <c r="K37" s="1" t="s">
        <v>9</v>
      </c>
      <c r="L37" s="1" t="s">
        <v>11</v>
      </c>
      <c r="M37" t="s">
        <v>456</v>
      </c>
      <c r="AG37" t="s">
        <v>448</v>
      </c>
    </row>
    <row r="38" spans="1:33" x14ac:dyDescent="0.2">
      <c r="A38" s="1" t="s">
        <v>158</v>
      </c>
      <c r="B38" s="2" t="str">
        <v>Lycopodium spp.</v>
      </c>
      <c r="C38" s="1" t="s">
        <v>9</v>
      </c>
      <c r="D38" s="1" t="s">
        <v>9</v>
      </c>
      <c r="E38" s="1" t="s">
        <v>9</v>
      </c>
      <c r="F38" s="1" t="s">
        <v>9</v>
      </c>
      <c r="G38" s="1" t="s">
        <v>9</v>
      </c>
      <c r="H38" s="1" t="s">
        <v>9</v>
      </c>
      <c r="I38" s="1" t="s">
        <v>9</v>
      </c>
      <c r="J38" s="1" t="s">
        <v>9</v>
      </c>
      <c r="K38" s="1" t="s">
        <v>9</v>
      </c>
      <c r="AG38" t="s">
        <v>448</v>
      </c>
    </row>
    <row r="39" spans="1:33" x14ac:dyDescent="0.2">
      <c r="A39" s="1" t="s">
        <v>194</v>
      </c>
      <c r="B39" s="2" t="str">
        <v>Ruscus aculeatus</v>
      </c>
      <c r="C39" s="1" t="s">
        <v>11</v>
      </c>
      <c r="D39" s="1" t="s">
        <v>11</v>
      </c>
      <c r="E39" s="1" t="s">
        <v>9</v>
      </c>
      <c r="F39" s="1" t="s">
        <v>9</v>
      </c>
      <c r="G39" s="1" t="s">
        <v>9</v>
      </c>
      <c r="H39" s="1" t="s">
        <v>9</v>
      </c>
      <c r="I39" s="1" t="s">
        <v>11</v>
      </c>
      <c r="J39" s="1" t="s">
        <v>9</v>
      </c>
      <c r="K39" s="1" t="s">
        <v>9</v>
      </c>
      <c r="L39" s="1" t="s">
        <v>11</v>
      </c>
      <c r="M39" t="s">
        <v>457</v>
      </c>
      <c r="AG39" t="s">
        <v>458</v>
      </c>
    </row>
    <row r="40" spans="1:33" x14ac:dyDescent="0.2">
      <c r="A40" s="1" t="s">
        <v>362</v>
      </c>
      <c r="B40" s="2" t="str">
        <v>Lithothamnium coralloides</v>
      </c>
      <c r="C40" s="1" t="s">
        <v>9</v>
      </c>
      <c r="D40" s="1" t="s">
        <v>9</v>
      </c>
      <c r="E40" s="1" t="s">
        <v>9</v>
      </c>
      <c r="F40" s="1" t="s">
        <v>9</v>
      </c>
      <c r="G40" s="1" t="s">
        <v>9</v>
      </c>
      <c r="H40" s="1" t="s">
        <v>9</v>
      </c>
      <c r="I40" s="1" t="s">
        <v>9</v>
      </c>
      <c r="J40" s="1" t="s">
        <v>9</v>
      </c>
      <c r="K40" s="1" t="s">
        <v>9</v>
      </c>
      <c r="L40" s="1" t="s">
        <v>9</v>
      </c>
      <c r="AG40" t="s">
        <v>459</v>
      </c>
    </row>
    <row r="41" spans="1:33" x14ac:dyDescent="0.2">
      <c r="A41" s="1" t="s">
        <v>363</v>
      </c>
      <c r="B41" s="2" t="str">
        <v>Phymatholithon calcareum</v>
      </c>
      <c r="C41" s="1" t="s">
        <v>9</v>
      </c>
      <c r="D41" s="1" t="s">
        <v>9</v>
      </c>
      <c r="E41" s="1" t="s">
        <v>9</v>
      </c>
      <c r="F41" s="1" t="s">
        <v>9</v>
      </c>
      <c r="G41" s="1" t="s">
        <v>9</v>
      </c>
      <c r="H41" s="1" t="s">
        <v>9</v>
      </c>
      <c r="I41" s="1" t="s">
        <v>9</v>
      </c>
      <c r="J41" s="1" t="s">
        <v>9</v>
      </c>
      <c r="K41" s="1" t="s">
        <v>9</v>
      </c>
      <c r="L41" s="1" t="s">
        <v>9</v>
      </c>
      <c r="AG41" t="s">
        <v>459</v>
      </c>
    </row>
    <row r="42" spans="1:33" x14ac:dyDescent="0.2">
      <c r="B42" s="2" t="str">
        <v/>
      </c>
    </row>
    <row r="43" spans="1:33" x14ac:dyDescent="0.2">
      <c r="B43" s="2" t="str">
        <v/>
      </c>
    </row>
    <row r="44" spans="1:33" x14ac:dyDescent="0.2">
      <c r="B44" s="2" t="str">
        <v/>
      </c>
    </row>
    <row r="45" spans="1:33" x14ac:dyDescent="0.2">
      <c r="B45" s="2" t="str">
        <v/>
      </c>
    </row>
    <row r="46" spans="1:33" x14ac:dyDescent="0.2">
      <c r="B46" s="2" t="str">
        <v/>
      </c>
    </row>
    <row r="47" spans="1:33" x14ac:dyDescent="0.2">
      <c r="B47" s="2" t="str">
        <v/>
      </c>
    </row>
    <row r="48" spans="1:33" x14ac:dyDescent="0.2">
      <c r="B48" s="2" t="str">
        <v/>
      </c>
    </row>
    <row r="49" spans="2:2" x14ac:dyDescent="0.2">
      <c r="B49" s="2" t="str">
        <v/>
      </c>
    </row>
    <row r="50" spans="2:2" x14ac:dyDescent="0.2">
      <c r="B50" s="2" t="str">
        <v/>
      </c>
    </row>
    <row r="51" spans="2:2" x14ac:dyDescent="0.2">
      <c r="B51" s="2" t="str">
        <v/>
      </c>
    </row>
    <row r="52" spans="2:2" x14ac:dyDescent="0.2">
      <c r="B52" s="2" t="str">
        <v/>
      </c>
    </row>
    <row r="53" spans="2:2" x14ac:dyDescent="0.2">
      <c r="B53" s="2" t="str">
        <v/>
      </c>
    </row>
    <row r="54" spans="2:2" x14ac:dyDescent="0.2">
      <c r="B54" s="2" t="str">
        <v/>
      </c>
    </row>
    <row r="55" spans="2:2" x14ac:dyDescent="0.2">
      <c r="B55" s="2" t="str">
        <v/>
      </c>
    </row>
    <row r="56" spans="2:2" x14ac:dyDescent="0.2">
      <c r="B56" s="2" t="str">
        <v/>
      </c>
    </row>
    <row r="57" spans="2:2" x14ac:dyDescent="0.2">
      <c r="B57" s="2" t="str">
        <v/>
      </c>
    </row>
    <row r="58" spans="2:2" x14ac:dyDescent="0.2">
      <c r="B58" s="2" t="str">
        <v/>
      </c>
    </row>
    <row r="59" spans="2:2" x14ac:dyDescent="0.2">
      <c r="B59" s="2" t="str">
        <v/>
      </c>
    </row>
    <row r="60" spans="2:2" x14ac:dyDescent="0.2">
      <c r="B60" s="2" t="str">
        <v/>
      </c>
    </row>
    <row r="61" spans="2:2" x14ac:dyDescent="0.2">
      <c r="B61" s="2" t="str">
        <v/>
      </c>
    </row>
    <row r="62" spans="2:2" x14ac:dyDescent="0.2">
      <c r="B62" s="2" t="str">
        <v/>
      </c>
    </row>
    <row r="63" spans="2:2" x14ac:dyDescent="0.2">
      <c r="B63" s="2" t="str">
        <v/>
      </c>
    </row>
    <row r="64" spans="2:2" x14ac:dyDescent="0.2">
      <c r="B64" s="2" t="str">
        <v/>
      </c>
    </row>
    <row r="65" spans="2:2" x14ac:dyDescent="0.2">
      <c r="B65" s="2" t="str">
        <v/>
      </c>
    </row>
    <row r="66" spans="2:2" x14ac:dyDescent="0.2">
      <c r="B66" s="2" t="str">
        <v/>
      </c>
    </row>
    <row r="67" spans="2:2" x14ac:dyDescent="0.2">
      <c r="B67" s="2" t="str">
        <v/>
      </c>
    </row>
    <row r="68" spans="2:2" x14ac:dyDescent="0.2">
      <c r="B68" s="2" t="str">
        <v/>
      </c>
    </row>
    <row r="69" spans="2:2" x14ac:dyDescent="0.2">
      <c r="B69" s="2" t="str">
        <v/>
      </c>
    </row>
    <row r="70" spans="2:2" x14ac:dyDescent="0.2">
      <c r="B70" s="2" t="str">
        <v/>
      </c>
    </row>
    <row r="71" spans="2:2" x14ac:dyDescent="0.2">
      <c r="B71" s="2" t="str">
        <v/>
      </c>
    </row>
    <row r="72" spans="2:2" x14ac:dyDescent="0.2">
      <c r="B72" s="2" t="str">
        <v/>
      </c>
    </row>
    <row r="73" spans="2:2" x14ac:dyDescent="0.2">
      <c r="B73" s="2" t="str">
        <v/>
      </c>
    </row>
    <row r="74" spans="2:2" x14ac:dyDescent="0.2">
      <c r="B74" s="2" t="str">
        <v/>
      </c>
    </row>
    <row r="75" spans="2:2" x14ac:dyDescent="0.2">
      <c r="B75" s="2" t="str">
        <v/>
      </c>
    </row>
    <row r="76" spans="2:2" x14ac:dyDescent="0.2">
      <c r="B76" s="2" t="str">
        <v/>
      </c>
    </row>
    <row r="77" spans="2:2" x14ac:dyDescent="0.2">
      <c r="B77" s="2" t="str">
        <v/>
      </c>
    </row>
    <row r="78" spans="2:2" x14ac:dyDescent="0.2">
      <c r="B78" s="2" t="str">
        <v/>
      </c>
    </row>
    <row r="79" spans="2:2" x14ac:dyDescent="0.2">
      <c r="B79" s="2" t="str">
        <v/>
      </c>
    </row>
    <row r="80" spans="2:2" x14ac:dyDescent="0.2">
      <c r="B80" s="2" t="str">
        <v/>
      </c>
    </row>
    <row r="81" spans="2:2" x14ac:dyDescent="0.2">
      <c r="B81" s="2" t="str">
        <v/>
      </c>
    </row>
    <row r="82" spans="2:2" x14ac:dyDescent="0.2">
      <c r="B82" s="2" t="str">
        <v/>
      </c>
    </row>
    <row r="83" spans="2:2" x14ac:dyDescent="0.2">
      <c r="B83" s="2" t="str">
        <v/>
      </c>
    </row>
    <row r="84" spans="2:2" x14ac:dyDescent="0.2">
      <c r="B84" s="2" t="str">
        <v/>
      </c>
    </row>
    <row r="85" spans="2:2" x14ac:dyDescent="0.2">
      <c r="B85" s="2" t="str">
        <v/>
      </c>
    </row>
    <row r="86" spans="2:2" x14ac:dyDescent="0.2">
      <c r="B86" s="2" t="str">
        <v/>
      </c>
    </row>
    <row r="87" spans="2:2" x14ac:dyDescent="0.2">
      <c r="B87" s="2" t="str">
        <v/>
      </c>
    </row>
    <row r="88" spans="2:2" x14ac:dyDescent="0.2">
      <c r="B88" s="2" t="str">
        <v/>
      </c>
    </row>
    <row r="89" spans="2:2" x14ac:dyDescent="0.2">
      <c r="B89" s="2" t="str">
        <v/>
      </c>
    </row>
    <row r="90" spans="2:2" x14ac:dyDescent="0.2">
      <c r="B90" s="2" t="str">
        <v/>
      </c>
    </row>
    <row r="91" spans="2:2" x14ac:dyDescent="0.2">
      <c r="B91" s="2" t="str">
        <v/>
      </c>
    </row>
    <row r="92" spans="2:2" x14ac:dyDescent="0.2">
      <c r="B92" s="2" t="str">
        <v/>
      </c>
    </row>
    <row r="93" spans="2:2" x14ac:dyDescent="0.2">
      <c r="B93" s="2" t="str">
        <v/>
      </c>
    </row>
    <row r="94" spans="2:2" x14ac:dyDescent="0.2">
      <c r="B94" s="2" t="str">
        <v/>
      </c>
    </row>
    <row r="95" spans="2:2" x14ac:dyDescent="0.2">
      <c r="B95" s="2" t="str">
        <v/>
      </c>
    </row>
    <row r="96" spans="2:2" x14ac:dyDescent="0.2">
      <c r="B96" s="2" t="str">
        <v/>
      </c>
    </row>
    <row r="97" spans="2:2" x14ac:dyDescent="0.2">
      <c r="B97" s="2" t="str">
        <v/>
      </c>
    </row>
    <row r="98" spans="2:2" x14ac:dyDescent="0.2">
      <c r="B98" s="2" t="str">
        <v/>
      </c>
    </row>
    <row r="99" spans="2:2" x14ac:dyDescent="0.2">
      <c r="B99" s="2" t="str">
        <v/>
      </c>
    </row>
    <row r="100" spans="2:2" x14ac:dyDescent="0.2">
      <c r="B100" s="2" t="str">
        <v/>
      </c>
    </row>
    <row r="101" spans="2:2" x14ac:dyDescent="0.2">
      <c r="B101" s="2" t="str">
        <v/>
      </c>
    </row>
    <row r="102" spans="2:2" x14ac:dyDescent="0.2">
      <c r="B102" s="2" t="str">
        <v/>
      </c>
    </row>
    <row r="103" spans="2:2" x14ac:dyDescent="0.2">
      <c r="B103" s="2" t="str">
        <v/>
      </c>
    </row>
    <row r="104" spans="2:2" x14ac:dyDescent="0.2">
      <c r="B104" s="2" t="str">
        <v/>
      </c>
    </row>
    <row r="105" spans="2:2" x14ac:dyDescent="0.2">
      <c r="B105" s="2" t="str">
        <v/>
      </c>
    </row>
    <row r="106" spans="2:2" x14ac:dyDescent="0.2">
      <c r="B106" s="2" t="str">
        <v/>
      </c>
    </row>
    <row r="107" spans="2:2" x14ac:dyDescent="0.2">
      <c r="B107" s="2" t="str">
        <v/>
      </c>
    </row>
    <row r="108" spans="2:2" x14ac:dyDescent="0.2">
      <c r="B108" s="2" t="str">
        <v/>
      </c>
    </row>
    <row r="109" spans="2:2" x14ac:dyDescent="0.2">
      <c r="B109" s="2" t="str">
        <v/>
      </c>
    </row>
    <row r="110" spans="2:2" x14ac:dyDescent="0.2">
      <c r="B110" s="2" t="str">
        <v/>
      </c>
    </row>
    <row r="111" spans="2:2" x14ac:dyDescent="0.2">
      <c r="B111" s="2" t="str">
        <v/>
      </c>
    </row>
    <row r="112" spans="2:2" x14ac:dyDescent="0.2">
      <c r="B112" s="2" t="str">
        <v/>
      </c>
    </row>
    <row r="113" spans="2:2" x14ac:dyDescent="0.2">
      <c r="B113" s="2" t="str">
        <v/>
      </c>
    </row>
    <row r="114" spans="2:2" x14ac:dyDescent="0.2">
      <c r="B114" s="2" t="str">
        <v/>
      </c>
    </row>
    <row r="115" spans="2:2" x14ac:dyDescent="0.2">
      <c r="B115" s="2" t="str">
        <v/>
      </c>
    </row>
    <row r="116" spans="2:2" x14ac:dyDescent="0.2">
      <c r="B116" s="2" t="str">
        <v/>
      </c>
    </row>
    <row r="117" spans="2:2" x14ac:dyDescent="0.2">
      <c r="B117" s="2" t="str">
        <v/>
      </c>
    </row>
    <row r="118" spans="2:2" x14ac:dyDescent="0.2">
      <c r="B118" s="2" t="str">
        <v/>
      </c>
    </row>
    <row r="119" spans="2:2" x14ac:dyDescent="0.2">
      <c r="B119" s="2" t="str">
        <v/>
      </c>
    </row>
    <row r="120" spans="2:2" x14ac:dyDescent="0.2">
      <c r="B120" s="2" t="str">
        <v/>
      </c>
    </row>
    <row r="121" spans="2:2" x14ac:dyDescent="0.2">
      <c r="B121" s="2" t="str">
        <v/>
      </c>
    </row>
    <row r="122" spans="2:2" x14ac:dyDescent="0.2">
      <c r="B122" s="2" t="str">
        <v/>
      </c>
    </row>
    <row r="123" spans="2:2" x14ac:dyDescent="0.2">
      <c r="B123" s="2" t="str">
        <v/>
      </c>
    </row>
    <row r="124" spans="2:2" x14ac:dyDescent="0.2">
      <c r="B124" s="2" t="str">
        <v/>
      </c>
    </row>
    <row r="125" spans="2:2" x14ac:dyDescent="0.2">
      <c r="B125" s="2" t="str">
        <v/>
      </c>
    </row>
    <row r="126" spans="2:2" x14ac:dyDescent="0.2">
      <c r="B126" s="2" t="str">
        <v/>
      </c>
    </row>
    <row r="127" spans="2:2" x14ac:dyDescent="0.2">
      <c r="B127" s="2" t="str">
        <v/>
      </c>
    </row>
    <row r="128" spans="2:2" x14ac:dyDescent="0.2">
      <c r="B128" s="2" t="str">
        <v/>
      </c>
    </row>
    <row r="129" spans="2:2" x14ac:dyDescent="0.2">
      <c r="B129" s="2" t="str">
        <v/>
      </c>
    </row>
    <row r="130" spans="2:2" x14ac:dyDescent="0.2">
      <c r="B130" s="2" t="str">
        <v/>
      </c>
    </row>
    <row r="131" spans="2:2" x14ac:dyDescent="0.2">
      <c r="B131" s="2" t="str">
        <v/>
      </c>
    </row>
    <row r="132" spans="2:2" x14ac:dyDescent="0.2">
      <c r="B132" s="2" t="str">
        <v/>
      </c>
    </row>
    <row r="133" spans="2:2" x14ac:dyDescent="0.2">
      <c r="B133" s="2" t="str">
        <v/>
      </c>
    </row>
    <row r="134" spans="2:2" x14ac:dyDescent="0.2">
      <c r="B134" s="2" t="str">
        <v/>
      </c>
    </row>
    <row r="135" spans="2:2" x14ac:dyDescent="0.2">
      <c r="B135" s="2" t="str">
        <v/>
      </c>
    </row>
    <row r="136" spans="2:2" x14ac:dyDescent="0.2">
      <c r="B136" s="2" t="str">
        <v/>
      </c>
    </row>
    <row r="137" spans="2:2" x14ac:dyDescent="0.2">
      <c r="B137" s="2" t="str">
        <v/>
      </c>
    </row>
    <row r="138" spans="2:2" x14ac:dyDescent="0.2">
      <c r="B138" s="2" t="str">
        <v/>
      </c>
    </row>
    <row r="139" spans="2:2" x14ac:dyDescent="0.2">
      <c r="B139" s="2" t="str">
        <v/>
      </c>
    </row>
    <row r="140" spans="2:2" x14ac:dyDescent="0.2">
      <c r="B140" s="2" t="str">
        <v/>
      </c>
    </row>
    <row r="141" spans="2:2" x14ac:dyDescent="0.2">
      <c r="B141" s="2" t="str">
        <v/>
      </c>
    </row>
    <row r="142" spans="2:2" x14ac:dyDescent="0.2">
      <c r="B142" s="2" t="str">
        <v/>
      </c>
    </row>
    <row r="143" spans="2:2" x14ac:dyDescent="0.2">
      <c r="B143" s="2" t="str">
        <v/>
      </c>
    </row>
    <row r="144" spans="2:2" x14ac:dyDescent="0.2">
      <c r="B144" s="2" t="str">
        <v/>
      </c>
    </row>
    <row r="145" spans="2:2" x14ac:dyDescent="0.2">
      <c r="B145" s="2" t="str">
        <v/>
      </c>
    </row>
    <row r="146" spans="2:2" x14ac:dyDescent="0.2">
      <c r="B146" s="2" t="str">
        <v/>
      </c>
    </row>
    <row r="147" spans="2:2" x14ac:dyDescent="0.2">
      <c r="B147" s="2" t="str">
        <v/>
      </c>
    </row>
    <row r="148" spans="2:2" x14ac:dyDescent="0.2">
      <c r="B148" s="2" t="str">
        <v/>
      </c>
    </row>
    <row r="149" spans="2:2" x14ac:dyDescent="0.2">
      <c r="B149" s="2" t="str">
        <v/>
      </c>
    </row>
    <row r="150" spans="2:2" x14ac:dyDescent="0.2">
      <c r="B150" s="2" t="str">
        <v/>
      </c>
    </row>
    <row r="151" spans="2:2" x14ac:dyDescent="0.2">
      <c r="B151" s="2" t="str">
        <v/>
      </c>
    </row>
    <row r="152" spans="2:2" x14ac:dyDescent="0.2">
      <c r="B152" s="2" t="str">
        <v/>
      </c>
    </row>
    <row r="153" spans="2:2" x14ac:dyDescent="0.2">
      <c r="B153" s="2" t="str">
        <v/>
      </c>
    </row>
    <row r="154" spans="2:2" x14ac:dyDescent="0.2">
      <c r="B154" s="2" t="str">
        <v/>
      </c>
    </row>
    <row r="155" spans="2:2" x14ac:dyDescent="0.2">
      <c r="B155" s="2" t="str">
        <v/>
      </c>
    </row>
    <row r="156" spans="2:2" x14ac:dyDescent="0.2">
      <c r="B156" s="2" t="str">
        <v/>
      </c>
    </row>
    <row r="157" spans="2:2" x14ac:dyDescent="0.2">
      <c r="B157" s="2" t="str">
        <v/>
      </c>
    </row>
    <row r="158" spans="2:2" x14ac:dyDescent="0.2">
      <c r="B158" s="2" t="str">
        <v/>
      </c>
    </row>
    <row r="159" spans="2:2" x14ac:dyDescent="0.2">
      <c r="B159" s="2" t="str">
        <v/>
      </c>
    </row>
    <row r="160" spans="2:2" x14ac:dyDescent="0.2">
      <c r="B160" s="2" t="str">
        <v/>
      </c>
    </row>
    <row r="161" spans="2:2" x14ac:dyDescent="0.2">
      <c r="B161" s="2" t="str">
        <v/>
      </c>
    </row>
    <row r="162" spans="2:2" x14ac:dyDescent="0.2">
      <c r="B162" s="2" t="str">
        <v/>
      </c>
    </row>
    <row r="163" spans="2:2" x14ac:dyDescent="0.2">
      <c r="B163" s="2" t="str">
        <v/>
      </c>
    </row>
    <row r="164" spans="2:2" x14ac:dyDescent="0.2">
      <c r="B164" s="2" t="str">
        <v/>
      </c>
    </row>
    <row r="165" spans="2:2" x14ac:dyDescent="0.2">
      <c r="B165" s="2" t="str">
        <v/>
      </c>
    </row>
    <row r="166" spans="2:2" x14ac:dyDescent="0.2">
      <c r="B166" s="2" t="str">
        <v/>
      </c>
    </row>
    <row r="167" spans="2:2" x14ac:dyDescent="0.2">
      <c r="B167" s="2" t="str">
        <v/>
      </c>
    </row>
    <row r="168" spans="2:2" x14ac:dyDescent="0.2">
      <c r="B168" s="2" t="str">
        <v/>
      </c>
    </row>
    <row r="169" spans="2:2" x14ac:dyDescent="0.2">
      <c r="B169" s="2" t="str">
        <v/>
      </c>
    </row>
    <row r="170" spans="2:2" x14ac:dyDescent="0.2">
      <c r="B170" s="2" t="str">
        <v/>
      </c>
    </row>
    <row r="171" spans="2:2" x14ac:dyDescent="0.2">
      <c r="B171" s="2" t="str">
        <v/>
      </c>
    </row>
    <row r="172" spans="2:2" x14ac:dyDescent="0.2">
      <c r="B172" s="2" t="str">
        <v/>
      </c>
    </row>
    <row r="173" spans="2:2" x14ac:dyDescent="0.2">
      <c r="B173" s="2" t="str">
        <v/>
      </c>
    </row>
    <row r="174" spans="2:2" x14ac:dyDescent="0.2">
      <c r="B174" s="2" t="str">
        <v/>
      </c>
    </row>
    <row r="175" spans="2:2" x14ac:dyDescent="0.2">
      <c r="B175" s="2" t="str">
        <v/>
      </c>
    </row>
    <row r="176" spans="2:2" x14ac:dyDescent="0.2">
      <c r="B176" s="2" t="str">
        <v/>
      </c>
    </row>
    <row r="177" spans="2:2" x14ac:dyDescent="0.2">
      <c r="B177" s="2" t="str">
        <v/>
      </c>
    </row>
    <row r="178" spans="2:2" x14ac:dyDescent="0.2">
      <c r="B178" s="2" t="str">
        <v/>
      </c>
    </row>
    <row r="179" spans="2:2" x14ac:dyDescent="0.2">
      <c r="B179" s="2" t="str">
        <v/>
      </c>
    </row>
    <row r="180" spans="2:2" x14ac:dyDescent="0.2">
      <c r="B180" s="2" t="str">
        <v/>
      </c>
    </row>
    <row r="181" spans="2:2" x14ac:dyDescent="0.2">
      <c r="B181" s="2" t="str">
        <v/>
      </c>
    </row>
    <row r="182" spans="2:2" x14ac:dyDescent="0.2">
      <c r="B182" s="2" t="str">
        <v/>
      </c>
    </row>
    <row r="183" spans="2:2" x14ac:dyDescent="0.2">
      <c r="B183" s="2" t="str">
        <v/>
      </c>
    </row>
    <row r="184" spans="2:2" x14ac:dyDescent="0.2">
      <c r="B184" s="2" t="str">
        <v/>
      </c>
    </row>
    <row r="185" spans="2:2" x14ac:dyDescent="0.2">
      <c r="B185" s="2" t="str">
        <v/>
      </c>
    </row>
    <row r="186" spans="2:2" x14ac:dyDescent="0.2">
      <c r="B186" s="2" t="str">
        <v/>
      </c>
    </row>
    <row r="187" spans="2:2" x14ac:dyDescent="0.2">
      <c r="B187" s="2" t="str">
        <v/>
      </c>
    </row>
    <row r="188" spans="2:2" x14ac:dyDescent="0.2">
      <c r="B188" s="2" t="str">
        <v/>
      </c>
    </row>
    <row r="189" spans="2:2" x14ac:dyDescent="0.2">
      <c r="B189" s="2" t="str">
        <v/>
      </c>
    </row>
    <row r="190" spans="2:2" x14ac:dyDescent="0.2">
      <c r="B190" s="2" t="str">
        <v/>
      </c>
    </row>
    <row r="191" spans="2:2" x14ac:dyDescent="0.2">
      <c r="B191" s="2" t="str">
        <v/>
      </c>
    </row>
    <row r="192" spans="2:2" x14ac:dyDescent="0.2">
      <c r="B192" s="2" t="str">
        <v/>
      </c>
    </row>
    <row r="193" spans="2:2" x14ac:dyDescent="0.2">
      <c r="B193" s="2" t="str">
        <v/>
      </c>
    </row>
    <row r="194" spans="2:2" x14ac:dyDescent="0.2">
      <c r="B194" s="2" t="str">
        <v/>
      </c>
    </row>
    <row r="195" spans="2:2" x14ac:dyDescent="0.2">
      <c r="B195" s="2" t="str">
        <v/>
      </c>
    </row>
    <row r="196" spans="2:2" x14ac:dyDescent="0.2">
      <c r="B196" s="2" t="str">
        <v/>
      </c>
    </row>
    <row r="197" spans="2:2" x14ac:dyDescent="0.2">
      <c r="B197" s="2" t="str">
        <v/>
      </c>
    </row>
    <row r="198" spans="2:2" x14ac:dyDescent="0.2">
      <c r="B198" s="2" t="str">
        <v/>
      </c>
    </row>
    <row r="199" spans="2:2" x14ac:dyDescent="0.2">
      <c r="B199" s="2" t="str">
        <v/>
      </c>
    </row>
    <row r="200" spans="2:2" x14ac:dyDescent="0.2">
      <c r="B200" s="2" t="str">
        <v/>
      </c>
    </row>
    <row r="201" spans="2:2" x14ac:dyDescent="0.2">
      <c r="B201" s="2" t="str">
        <v/>
      </c>
    </row>
    <row r="202" spans="2:2" x14ac:dyDescent="0.2">
      <c r="B202" s="2" t="str">
        <v/>
      </c>
    </row>
    <row r="203" spans="2:2" x14ac:dyDescent="0.2">
      <c r="B203" s="2" t="str">
        <v/>
      </c>
    </row>
    <row r="204" spans="2:2" x14ac:dyDescent="0.2">
      <c r="B204" s="2" t="str">
        <v/>
      </c>
    </row>
    <row r="205" spans="2:2" x14ac:dyDescent="0.2">
      <c r="B205" s="2" t="str">
        <v/>
      </c>
    </row>
    <row r="206" spans="2:2" x14ac:dyDescent="0.2">
      <c r="B206" s="2" t="str">
        <v/>
      </c>
    </row>
    <row r="207" spans="2:2" x14ac:dyDescent="0.2">
      <c r="B207" s="2" t="str">
        <v/>
      </c>
    </row>
    <row r="208" spans="2:2" x14ac:dyDescent="0.2">
      <c r="B208" s="2" t="str">
        <v/>
      </c>
    </row>
    <row r="209" spans="2:2" x14ac:dyDescent="0.2">
      <c r="B209" s="2" t="str">
        <v/>
      </c>
    </row>
    <row r="210" spans="2:2" x14ac:dyDescent="0.2">
      <c r="B210" s="2" t="str">
        <v/>
      </c>
    </row>
    <row r="211" spans="2:2" x14ac:dyDescent="0.2">
      <c r="B211" s="2" t="str">
        <v/>
      </c>
    </row>
    <row r="212" spans="2:2" x14ac:dyDescent="0.2">
      <c r="B212" s="2" t="str">
        <v/>
      </c>
    </row>
    <row r="213" spans="2:2" x14ac:dyDescent="0.2">
      <c r="B213" s="2" t="str">
        <v/>
      </c>
    </row>
    <row r="214" spans="2:2" x14ac:dyDescent="0.2">
      <c r="B214" s="2" t="str">
        <v/>
      </c>
    </row>
    <row r="215" spans="2:2" x14ac:dyDescent="0.2">
      <c r="B215" s="2" t="str">
        <v/>
      </c>
    </row>
    <row r="216" spans="2:2" x14ac:dyDescent="0.2">
      <c r="B216" s="2" t="str">
        <v/>
      </c>
    </row>
    <row r="217" spans="2:2" x14ac:dyDescent="0.2">
      <c r="B217" s="2" t="str">
        <v/>
      </c>
    </row>
    <row r="218" spans="2:2" x14ac:dyDescent="0.2">
      <c r="B218" s="2" t="str">
        <v/>
      </c>
    </row>
    <row r="219" spans="2:2" x14ac:dyDescent="0.2">
      <c r="B219" s="2" t="str">
        <v/>
      </c>
    </row>
    <row r="220" spans="2:2" x14ac:dyDescent="0.2">
      <c r="B220" s="2" t="str">
        <v/>
      </c>
    </row>
    <row r="221" spans="2:2" x14ac:dyDescent="0.2">
      <c r="B221" s="2" t="str">
        <v/>
      </c>
    </row>
    <row r="222" spans="2:2" x14ac:dyDescent="0.2">
      <c r="B222" s="2" t="str">
        <v/>
      </c>
    </row>
    <row r="223" spans="2:2" x14ac:dyDescent="0.2">
      <c r="B223" s="2" t="str">
        <v/>
      </c>
    </row>
    <row r="224" spans="2:2" x14ac:dyDescent="0.2">
      <c r="B224" s="2" t="str">
        <v/>
      </c>
    </row>
    <row r="225" spans="2:2" x14ac:dyDescent="0.2">
      <c r="B225" s="2" t="str">
        <v/>
      </c>
    </row>
    <row r="226" spans="2:2" x14ac:dyDescent="0.2">
      <c r="B226" s="2" t="str">
        <v/>
      </c>
    </row>
    <row r="227" spans="2:2" x14ac:dyDescent="0.2">
      <c r="B227" s="2" t="str">
        <v/>
      </c>
    </row>
    <row r="228" spans="2:2" x14ac:dyDescent="0.2">
      <c r="B228" s="2" t="str">
        <v/>
      </c>
    </row>
    <row r="229" spans="2:2" x14ac:dyDescent="0.2">
      <c r="B229" s="2" t="str">
        <v/>
      </c>
    </row>
    <row r="230" spans="2:2" x14ac:dyDescent="0.2">
      <c r="B230" s="2" t="str">
        <v/>
      </c>
    </row>
    <row r="231" spans="2:2" x14ac:dyDescent="0.2">
      <c r="B231" s="2" t="str">
        <v/>
      </c>
    </row>
    <row r="232" spans="2:2" x14ac:dyDescent="0.2">
      <c r="B232" s="2" t="str">
        <v/>
      </c>
    </row>
    <row r="233" spans="2:2" x14ac:dyDescent="0.2">
      <c r="B233" s="2" t="str">
        <v/>
      </c>
    </row>
    <row r="234" spans="2:2" x14ac:dyDescent="0.2">
      <c r="B234" s="2" t="str">
        <v/>
      </c>
    </row>
    <row r="235" spans="2:2" x14ac:dyDescent="0.2">
      <c r="B235" s="2" t="str">
        <v/>
      </c>
    </row>
    <row r="236" spans="2:2" x14ac:dyDescent="0.2">
      <c r="B236" s="2" t="str">
        <v/>
      </c>
    </row>
    <row r="237" spans="2:2" x14ac:dyDescent="0.2">
      <c r="B237" s="2" t="str">
        <v/>
      </c>
    </row>
    <row r="238" spans="2:2" x14ac:dyDescent="0.2">
      <c r="B238" s="2" t="str">
        <v/>
      </c>
    </row>
    <row r="239" spans="2:2" x14ac:dyDescent="0.2">
      <c r="B239" s="2" t="str">
        <v/>
      </c>
    </row>
    <row r="240" spans="2:2" x14ac:dyDescent="0.2">
      <c r="B240" s="2" t="str">
        <v/>
      </c>
    </row>
    <row r="241" spans="2:2" x14ac:dyDescent="0.2">
      <c r="B241" s="2" t="str">
        <v/>
      </c>
    </row>
    <row r="242" spans="2:2" x14ac:dyDescent="0.2">
      <c r="B242" s="2" t="str">
        <v/>
      </c>
    </row>
    <row r="243" spans="2:2" x14ac:dyDescent="0.2">
      <c r="B243" s="2" t="str">
        <v/>
      </c>
    </row>
    <row r="244" spans="2:2" x14ac:dyDescent="0.2">
      <c r="B244" s="2" t="str">
        <v/>
      </c>
    </row>
    <row r="245" spans="2:2" x14ac:dyDescent="0.2">
      <c r="B245" s="2" t="str">
        <v/>
      </c>
    </row>
    <row r="246" spans="2:2" x14ac:dyDescent="0.2">
      <c r="B246" s="2" t="str">
        <v/>
      </c>
    </row>
    <row r="247" spans="2:2" x14ac:dyDescent="0.2">
      <c r="B247" s="2" t="str">
        <v/>
      </c>
    </row>
    <row r="248" spans="2:2" x14ac:dyDescent="0.2">
      <c r="B248" s="2" t="str">
        <v/>
      </c>
    </row>
    <row r="249" spans="2:2" x14ac:dyDescent="0.2">
      <c r="B249" s="2" t="str">
        <v/>
      </c>
    </row>
    <row r="250" spans="2:2" x14ac:dyDescent="0.2">
      <c r="B250" s="2" t="str">
        <v/>
      </c>
    </row>
    <row r="251" spans="2:2" x14ac:dyDescent="0.2">
      <c r="B251" s="2" t="str">
        <v/>
      </c>
    </row>
    <row r="252" spans="2:2" x14ac:dyDescent="0.2">
      <c r="B252" s="2" t="str">
        <v/>
      </c>
    </row>
    <row r="253" spans="2:2" x14ac:dyDescent="0.2">
      <c r="B253" s="2" t="str">
        <v/>
      </c>
    </row>
    <row r="254" spans="2:2" x14ac:dyDescent="0.2">
      <c r="B254" s="2" t="str">
        <v/>
      </c>
    </row>
    <row r="255" spans="2:2" x14ac:dyDescent="0.2">
      <c r="B255" s="2" t="str">
        <v/>
      </c>
    </row>
    <row r="256" spans="2:2" x14ac:dyDescent="0.2">
      <c r="B256" s="2" t="str">
        <v/>
      </c>
    </row>
    <row r="257" spans="2:2" x14ac:dyDescent="0.2">
      <c r="B257" s="2" t="str">
        <v/>
      </c>
    </row>
    <row r="258" spans="2:2" x14ac:dyDescent="0.2">
      <c r="B258" s="2" t="str">
        <v/>
      </c>
    </row>
    <row r="259" spans="2:2" x14ac:dyDescent="0.2">
      <c r="B259" s="2" t="str">
        <v/>
      </c>
    </row>
    <row r="260" spans="2:2" x14ac:dyDescent="0.2">
      <c r="B260" s="2" t="str">
        <v/>
      </c>
    </row>
    <row r="261" spans="2:2" x14ac:dyDescent="0.2">
      <c r="B261" s="2" t="str">
        <v/>
      </c>
    </row>
    <row r="262" spans="2:2" x14ac:dyDescent="0.2">
      <c r="B262" s="2" t="str">
        <v/>
      </c>
    </row>
    <row r="263" spans="2:2" x14ac:dyDescent="0.2">
      <c r="B263" s="2" t="str">
        <v/>
      </c>
    </row>
    <row r="264" spans="2:2" x14ac:dyDescent="0.2">
      <c r="B264" s="2" t="str">
        <v/>
      </c>
    </row>
    <row r="265" spans="2:2" x14ac:dyDescent="0.2">
      <c r="B265" s="2" t="str">
        <v/>
      </c>
    </row>
    <row r="266" spans="2:2" x14ac:dyDescent="0.2">
      <c r="B266" s="2" t="str">
        <v/>
      </c>
    </row>
    <row r="267" spans="2:2" x14ac:dyDescent="0.2">
      <c r="B267" s="2" t="str">
        <v/>
      </c>
    </row>
    <row r="268" spans="2:2" x14ac:dyDescent="0.2">
      <c r="B268" s="2" t="str">
        <v/>
      </c>
    </row>
    <row r="269" spans="2:2" x14ac:dyDescent="0.2">
      <c r="B269" s="2" t="str">
        <v/>
      </c>
    </row>
    <row r="270" spans="2:2" x14ac:dyDescent="0.2">
      <c r="B270" s="2" t="str">
        <v/>
      </c>
    </row>
    <row r="271" spans="2:2" x14ac:dyDescent="0.2">
      <c r="B271" s="2" t="str">
        <v/>
      </c>
    </row>
    <row r="272" spans="2:2" x14ac:dyDescent="0.2">
      <c r="B272" s="2" t="str">
        <v/>
      </c>
    </row>
    <row r="273" spans="2:2" x14ac:dyDescent="0.2">
      <c r="B273" s="2" t="str">
        <v/>
      </c>
    </row>
    <row r="274" spans="2:2" x14ac:dyDescent="0.2">
      <c r="B274" s="2" t="str">
        <v/>
      </c>
    </row>
    <row r="275" spans="2:2" x14ac:dyDescent="0.2">
      <c r="B275" s="2" t="str">
        <v/>
      </c>
    </row>
    <row r="276" spans="2:2" x14ac:dyDescent="0.2">
      <c r="B276" s="2" t="str">
        <v/>
      </c>
    </row>
    <row r="277" spans="2:2" x14ac:dyDescent="0.2">
      <c r="B277" s="2" t="str">
        <v/>
      </c>
    </row>
    <row r="278" spans="2:2" x14ac:dyDescent="0.2">
      <c r="B278" s="2" t="str">
        <v/>
      </c>
    </row>
    <row r="279" spans="2:2" x14ac:dyDescent="0.2">
      <c r="B279" s="2" t="str">
        <v/>
      </c>
    </row>
    <row r="280" spans="2:2" x14ac:dyDescent="0.2">
      <c r="B280" s="2" t="str">
        <v/>
      </c>
    </row>
    <row r="281" spans="2:2" x14ac:dyDescent="0.2">
      <c r="B281" s="2" t="str">
        <v/>
      </c>
    </row>
    <row r="282" spans="2:2" x14ac:dyDescent="0.2">
      <c r="B282" s="2" t="str">
        <v/>
      </c>
    </row>
    <row r="283" spans="2:2" x14ac:dyDescent="0.2">
      <c r="B283" s="2" t="str">
        <v/>
      </c>
    </row>
    <row r="284" spans="2:2" x14ac:dyDescent="0.2">
      <c r="B284" s="2" t="str">
        <v/>
      </c>
    </row>
    <row r="285" spans="2:2" x14ac:dyDescent="0.2">
      <c r="B285" s="2" t="str">
        <v/>
      </c>
    </row>
    <row r="286" spans="2:2" x14ac:dyDescent="0.2">
      <c r="B286" s="2" t="str">
        <v/>
      </c>
    </row>
    <row r="287" spans="2:2" x14ac:dyDescent="0.2">
      <c r="B287" s="2" t="str">
        <v/>
      </c>
    </row>
    <row r="288" spans="2:2" x14ac:dyDescent="0.2">
      <c r="B288" s="2" t="str">
        <v/>
      </c>
    </row>
    <row r="289" spans="2:2" x14ac:dyDescent="0.2">
      <c r="B289" s="2" t="str">
        <v/>
      </c>
    </row>
    <row r="290" spans="2:2" x14ac:dyDescent="0.2">
      <c r="B290" s="2" t="str">
        <v/>
      </c>
    </row>
    <row r="291" spans="2:2" x14ac:dyDescent="0.2">
      <c r="B291" s="2" t="str">
        <v/>
      </c>
    </row>
    <row r="292" spans="2:2" x14ac:dyDescent="0.2">
      <c r="B292" s="2" t="str">
        <v/>
      </c>
    </row>
    <row r="293" spans="2:2" x14ac:dyDescent="0.2">
      <c r="B293" s="2" t="str">
        <v/>
      </c>
    </row>
    <row r="294" spans="2:2" x14ac:dyDescent="0.2">
      <c r="B294" s="2" t="str">
        <v/>
      </c>
    </row>
    <row r="295" spans="2:2" x14ac:dyDescent="0.2">
      <c r="B295" s="2" t="str">
        <v/>
      </c>
    </row>
    <row r="296" spans="2:2" x14ac:dyDescent="0.2">
      <c r="B296" s="2" t="str">
        <v/>
      </c>
    </row>
    <row r="297" spans="2:2" x14ac:dyDescent="0.2">
      <c r="B297" s="2" t="str">
        <v/>
      </c>
    </row>
    <row r="298" spans="2:2" x14ac:dyDescent="0.2">
      <c r="B298" s="2" t="str">
        <v/>
      </c>
    </row>
    <row r="299" spans="2:2" x14ac:dyDescent="0.2">
      <c r="B299" s="2" t="str">
        <v/>
      </c>
    </row>
    <row r="300" spans="2:2" x14ac:dyDescent="0.2">
      <c r="B300" s="2" t="str">
        <v/>
      </c>
    </row>
    <row r="301" spans="2:2" x14ac:dyDescent="0.2">
      <c r="B301" s="2" t="str">
        <v/>
      </c>
    </row>
    <row r="302" spans="2:2" x14ac:dyDescent="0.2">
      <c r="B302" s="2" t="str">
        <v/>
      </c>
    </row>
    <row r="303" spans="2:2" x14ac:dyDescent="0.2">
      <c r="B303" s="2" t="str">
        <v/>
      </c>
    </row>
    <row r="304" spans="2:2" x14ac:dyDescent="0.2">
      <c r="B304" s="2" t="str">
        <v/>
      </c>
    </row>
    <row r="305" spans="2:2" x14ac:dyDescent="0.2">
      <c r="B305" s="2" t="str">
        <v/>
      </c>
    </row>
    <row r="306" spans="2:2" x14ac:dyDescent="0.2">
      <c r="B306" s="2" t="str">
        <v/>
      </c>
    </row>
    <row r="307" spans="2:2" x14ac:dyDescent="0.2">
      <c r="B307" s="2" t="str">
        <v/>
      </c>
    </row>
    <row r="308" spans="2:2" x14ac:dyDescent="0.2">
      <c r="B308" s="2" t="str">
        <v/>
      </c>
    </row>
    <row r="309" spans="2:2" x14ac:dyDescent="0.2">
      <c r="B309" s="2" t="str">
        <v/>
      </c>
    </row>
    <row r="310" spans="2:2" x14ac:dyDescent="0.2">
      <c r="B310" s="2" t="str">
        <v/>
      </c>
    </row>
    <row r="311" spans="2:2" x14ac:dyDescent="0.2">
      <c r="B311" s="2" t="str">
        <v/>
      </c>
    </row>
    <row r="312" spans="2:2" x14ac:dyDescent="0.2">
      <c r="B312" s="2" t="str">
        <v/>
      </c>
    </row>
    <row r="313" spans="2:2" x14ac:dyDescent="0.2">
      <c r="B313" s="2" t="str">
        <v/>
      </c>
    </row>
    <row r="314" spans="2:2" x14ac:dyDescent="0.2">
      <c r="B314" s="2" t="str">
        <v/>
      </c>
    </row>
    <row r="315" spans="2:2" x14ac:dyDescent="0.2">
      <c r="B315" s="2" t="str">
        <v/>
      </c>
    </row>
    <row r="316" spans="2:2" x14ac:dyDescent="0.2">
      <c r="B316" s="2" t="str">
        <v/>
      </c>
    </row>
    <row r="317" spans="2:2" x14ac:dyDescent="0.2">
      <c r="B317" s="2" t="str">
        <v/>
      </c>
    </row>
    <row r="318" spans="2:2" x14ac:dyDescent="0.2">
      <c r="B318" s="2" t="str">
        <v/>
      </c>
    </row>
    <row r="319" spans="2:2" x14ac:dyDescent="0.2">
      <c r="B319" s="2" t="str">
        <v/>
      </c>
    </row>
    <row r="320" spans="2:2" x14ac:dyDescent="0.2">
      <c r="B320" s="2" t="str">
        <v/>
      </c>
    </row>
    <row r="321" spans="2:2" x14ac:dyDescent="0.2">
      <c r="B321" s="2" t="str">
        <v/>
      </c>
    </row>
    <row r="322" spans="2:2" x14ac:dyDescent="0.2">
      <c r="B322" s="2" t="str">
        <v/>
      </c>
    </row>
    <row r="323" spans="2:2" x14ac:dyDescent="0.2">
      <c r="B323" s="2" t="str">
        <v/>
      </c>
    </row>
    <row r="324" spans="2:2" x14ac:dyDescent="0.2">
      <c r="B324" s="2" t="str">
        <v/>
      </c>
    </row>
    <row r="325" spans="2:2" x14ac:dyDescent="0.2">
      <c r="B325" s="2" t="str">
        <v/>
      </c>
    </row>
    <row r="326" spans="2:2" x14ac:dyDescent="0.2">
      <c r="B326" s="2" t="str">
        <v/>
      </c>
    </row>
    <row r="327" spans="2:2" x14ac:dyDescent="0.2">
      <c r="B327" s="2" t="str">
        <v/>
      </c>
    </row>
    <row r="328" spans="2:2" x14ac:dyDescent="0.2">
      <c r="B328" s="2" t="str">
        <v/>
      </c>
    </row>
    <row r="329" spans="2:2" x14ac:dyDescent="0.2">
      <c r="B329" s="2" t="str">
        <v/>
      </c>
    </row>
    <row r="330" spans="2:2" x14ac:dyDescent="0.2">
      <c r="B330" s="2" t="str">
        <v/>
      </c>
    </row>
    <row r="331" spans="2:2" x14ac:dyDescent="0.2">
      <c r="B331" s="2" t="str">
        <v/>
      </c>
    </row>
    <row r="332" spans="2:2" x14ac:dyDescent="0.2">
      <c r="B332" s="2" t="str">
        <v/>
      </c>
    </row>
    <row r="333" spans="2:2" x14ac:dyDescent="0.2">
      <c r="B333" s="2" t="str">
        <v/>
      </c>
    </row>
    <row r="334" spans="2:2" x14ac:dyDescent="0.2">
      <c r="B334" s="2" t="str">
        <v/>
      </c>
    </row>
    <row r="335" spans="2:2" x14ac:dyDescent="0.2">
      <c r="B335" s="2" t="str">
        <v/>
      </c>
    </row>
    <row r="336" spans="2:2" x14ac:dyDescent="0.2">
      <c r="B336" s="2" t="str">
        <v/>
      </c>
    </row>
    <row r="337" spans="2:2" x14ac:dyDescent="0.2">
      <c r="B337" s="2" t="str">
        <v/>
      </c>
    </row>
    <row r="338" spans="2:2" x14ac:dyDescent="0.2">
      <c r="B338" s="2" t="str">
        <v/>
      </c>
    </row>
    <row r="339" spans="2:2" x14ac:dyDescent="0.2">
      <c r="B339" s="2" t="str">
        <v/>
      </c>
    </row>
    <row r="340" spans="2:2" x14ac:dyDescent="0.2">
      <c r="B340" s="2" t="str">
        <v/>
      </c>
    </row>
    <row r="341" spans="2:2" x14ac:dyDescent="0.2">
      <c r="B341" s="2" t="str">
        <v/>
      </c>
    </row>
    <row r="342" spans="2:2" x14ac:dyDescent="0.2">
      <c r="B342" s="2" t="str">
        <v/>
      </c>
    </row>
    <row r="343" spans="2:2" x14ac:dyDescent="0.2">
      <c r="B343" s="2" t="str">
        <v/>
      </c>
    </row>
    <row r="344" spans="2:2" x14ac:dyDescent="0.2">
      <c r="B344" s="2" t="str">
        <v/>
      </c>
    </row>
    <row r="345" spans="2:2" x14ac:dyDescent="0.2">
      <c r="B345" s="2" t="str">
        <v/>
      </c>
    </row>
    <row r="346" spans="2:2" x14ac:dyDescent="0.2">
      <c r="B346" s="2" t="str">
        <v/>
      </c>
    </row>
    <row r="347" spans="2:2" x14ac:dyDescent="0.2">
      <c r="B347" s="2" t="str">
        <v/>
      </c>
    </row>
    <row r="348" spans="2:2" x14ac:dyDescent="0.2">
      <c r="B348" s="2" t="str">
        <v/>
      </c>
    </row>
    <row r="349" spans="2:2" x14ac:dyDescent="0.2">
      <c r="B349" s="2" t="str">
        <v/>
      </c>
    </row>
    <row r="350" spans="2:2" x14ac:dyDescent="0.2">
      <c r="B350" s="2" t="str">
        <v/>
      </c>
    </row>
    <row r="351" spans="2:2" x14ac:dyDescent="0.2">
      <c r="B351" s="2" t="str">
        <v/>
      </c>
    </row>
    <row r="352" spans="2:2" x14ac:dyDescent="0.2">
      <c r="B352" s="2" t="str">
        <v/>
      </c>
    </row>
    <row r="353" spans="2:2" x14ac:dyDescent="0.2">
      <c r="B353" s="2" t="str">
        <v/>
      </c>
    </row>
    <row r="354" spans="2:2" x14ac:dyDescent="0.2">
      <c r="B354" s="2" t="str">
        <v/>
      </c>
    </row>
    <row r="355" spans="2:2" x14ac:dyDescent="0.2">
      <c r="B355" s="2" t="str">
        <v/>
      </c>
    </row>
    <row r="356" spans="2:2" x14ac:dyDescent="0.2">
      <c r="B356" s="2" t="str">
        <v/>
      </c>
    </row>
    <row r="357" spans="2:2" x14ac:dyDescent="0.2">
      <c r="B357" s="2" t="str">
        <v/>
      </c>
    </row>
    <row r="358" spans="2:2" x14ac:dyDescent="0.2">
      <c r="B358" s="2" t="str">
        <v/>
      </c>
    </row>
    <row r="359" spans="2:2" x14ac:dyDescent="0.2">
      <c r="B359" s="2" t="str">
        <v/>
      </c>
    </row>
    <row r="360" spans="2:2" x14ac:dyDescent="0.2">
      <c r="B360" s="2" t="str">
        <v/>
      </c>
    </row>
    <row r="361" spans="2:2" x14ac:dyDescent="0.2">
      <c r="B361" s="2" t="str">
        <v/>
      </c>
    </row>
    <row r="362" spans="2:2" x14ac:dyDescent="0.2">
      <c r="B362" s="2" t="str">
        <v/>
      </c>
    </row>
    <row r="363" spans="2:2" x14ac:dyDescent="0.2">
      <c r="B363" s="2" t="str">
        <v/>
      </c>
    </row>
    <row r="364" spans="2:2" x14ac:dyDescent="0.2">
      <c r="B364" s="2" t="str">
        <v/>
      </c>
    </row>
    <row r="365" spans="2:2" x14ac:dyDescent="0.2">
      <c r="B365" s="2" t="str">
        <v/>
      </c>
    </row>
    <row r="366" spans="2:2" x14ac:dyDescent="0.2">
      <c r="B366" s="2" t="str">
        <v/>
      </c>
    </row>
    <row r="367" spans="2:2" x14ac:dyDescent="0.2">
      <c r="B367" s="2" t="str">
        <v/>
      </c>
    </row>
    <row r="368" spans="2:2" x14ac:dyDescent="0.2">
      <c r="B368" s="2" t="str">
        <v/>
      </c>
    </row>
    <row r="369" spans="2:2" x14ac:dyDescent="0.2">
      <c r="B369" s="2" t="str">
        <v/>
      </c>
    </row>
    <row r="370" spans="2:2" x14ac:dyDescent="0.2">
      <c r="B370" s="2" t="str">
        <v/>
      </c>
    </row>
    <row r="371" spans="2:2" x14ac:dyDescent="0.2">
      <c r="B371" s="2" t="str">
        <v/>
      </c>
    </row>
    <row r="372" spans="2:2" x14ac:dyDescent="0.2">
      <c r="B372" s="2" t="str">
        <v/>
      </c>
    </row>
    <row r="373" spans="2:2" x14ac:dyDescent="0.2">
      <c r="B373" s="2" t="str">
        <v/>
      </c>
    </row>
    <row r="374" spans="2:2" x14ac:dyDescent="0.2">
      <c r="B374" s="2" t="str">
        <v/>
      </c>
    </row>
    <row r="375" spans="2:2" x14ac:dyDescent="0.2">
      <c r="B375" s="2" t="str">
        <v/>
      </c>
    </row>
    <row r="376" spans="2:2" x14ac:dyDescent="0.2">
      <c r="B376" s="2" t="str">
        <v/>
      </c>
    </row>
    <row r="377" spans="2:2" x14ac:dyDescent="0.2">
      <c r="B377" s="2" t="str">
        <v/>
      </c>
    </row>
    <row r="378" spans="2:2" x14ac:dyDescent="0.2">
      <c r="B378" s="2" t="str">
        <v/>
      </c>
    </row>
    <row r="379" spans="2:2" x14ac:dyDescent="0.2">
      <c r="B379" s="2" t="str">
        <v/>
      </c>
    </row>
    <row r="380" spans="2:2" x14ac:dyDescent="0.2">
      <c r="B380" s="2" t="str">
        <v/>
      </c>
    </row>
    <row r="381" spans="2:2" x14ac:dyDescent="0.2">
      <c r="B381" s="2" t="str">
        <v/>
      </c>
    </row>
    <row r="382" spans="2:2" x14ac:dyDescent="0.2">
      <c r="B382" s="2" t="str">
        <v/>
      </c>
    </row>
    <row r="383" spans="2:2" x14ac:dyDescent="0.2">
      <c r="B383" s="2" t="str">
        <v/>
      </c>
    </row>
    <row r="384" spans="2:2" x14ac:dyDescent="0.2">
      <c r="B384" s="2" t="str">
        <v/>
      </c>
    </row>
    <row r="385" spans="2:2" x14ac:dyDescent="0.2">
      <c r="B385" s="2" t="str">
        <v/>
      </c>
    </row>
    <row r="386" spans="2:2" x14ac:dyDescent="0.2">
      <c r="B386" s="2" t="str">
        <v/>
      </c>
    </row>
    <row r="387" spans="2:2" x14ac:dyDescent="0.2">
      <c r="B387" s="2" t="str">
        <v/>
      </c>
    </row>
    <row r="388" spans="2:2" x14ac:dyDescent="0.2">
      <c r="B388" s="2" t="str">
        <v/>
      </c>
    </row>
    <row r="389" spans="2:2" x14ac:dyDescent="0.2">
      <c r="B389" s="2" t="str">
        <v/>
      </c>
    </row>
    <row r="390" spans="2:2" x14ac:dyDescent="0.2">
      <c r="B390" s="2" t="str">
        <v/>
      </c>
    </row>
    <row r="391" spans="2:2" x14ac:dyDescent="0.2">
      <c r="B391" s="2" t="str">
        <v/>
      </c>
    </row>
    <row r="392" spans="2:2" x14ac:dyDescent="0.2">
      <c r="B392" s="2" t="str">
        <v/>
      </c>
    </row>
    <row r="393" spans="2:2" x14ac:dyDescent="0.2">
      <c r="B393" s="2" t="str">
        <v/>
      </c>
    </row>
    <row r="394" spans="2:2" x14ac:dyDescent="0.2">
      <c r="B394" s="2" t="str">
        <v/>
      </c>
    </row>
    <row r="395" spans="2:2" x14ac:dyDescent="0.2">
      <c r="B395" s="2" t="str">
        <v/>
      </c>
    </row>
    <row r="396" spans="2:2" x14ac:dyDescent="0.2">
      <c r="B396" s="2" t="str">
        <v/>
      </c>
    </row>
    <row r="397" spans="2:2" x14ac:dyDescent="0.2">
      <c r="B397" s="2" t="str">
        <v/>
      </c>
    </row>
    <row r="398" spans="2:2" x14ac:dyDescent="0.2">
      <c r="B398" s="2" t="str">
        <v/>
      </c>
    </row>
    <row r="399" spans="2:2" x14ac:dyDescent="0.2">
      <c r="B399" s="2" t="str">
        <v/>
      </c>
    </row>
    <row r="400" spans="2:2" x14ac:dyDescent="0.2">
      <c r="B400" s="2" t="str">
        <v/>
      </c>
    </row>
    <row r="401" spans="2:2" x14ac:dyDescent="0.2">
      <c r="B401" s="2" t="str">
        <v/>
      </c>
    </row>
    <row r="402" spans="2:2" x14ac:dyDescent="0.2">
      <c r="B402" s="2" t="str">
        <v/>
      </c>
    </row>
    <row r="403" spans="2:2" x14ac:dyDescent="0.2">
      <c r="B403" s="2" t="str">
        <v/>
      </c>
    </row>
    <row r="404" spans="2:2" x14ac:dyDescent="0.2">
      <c r="B404" s="2" t="str">
        <v/>
      </c>
    </row>
    <row r="405" spans="2:2" x14ac:dyDescent="0.2">
      <c r="B405" s="2" t="str">
        <v/>
      </c>
    </row>
    <row r="406" spans="2:2" x14ac:dyDescent="0.2">
      <c r="B406" s="2" t="str">
        <v/>
      </c>
    </row>
    <row r="407" spans="2:2" x14ac:dyDescent="0.2">
      <c r="B407" s="2" t="str">
        <v/>
      </c>
    </row>
    <row r="408" spans="2:2" x14ac:dyDescent="0.2">
      <c r="B408" s="2" t="str">
        <v/>
      </c>
    </row>
    <row r="409" spans="2:2" x14ac:dyDescent="0.2">
      <c r="B409" s="2" t="str">
        <v/>
      </c>
    </row>
    <row r="410" spans="2:2" x14ac:dyDescent="0.2">
      <c r="B410" s="2" t="str">
        <v/>
      </c>
    </row>
    <row r="411" spans="2:2" x14ac:dyDescent="0.2">
      <c r="B411" s="2" t="str">
        <v/>
      </c>
    </row>
    <row r="412" spans="2:2" x14ac:dyDescent="0.2">
      <c r="B412" s="2" t="str">
        <v/>
      </c>
    </row>
    <row r="413" spans="2:2" x14ac:dyDescent="0.2">
      <c r="B413" s="2" t="str">
        <v/>
      </c>
    </row>
    <row r="414" spans="2:2" x14ac:dyDescent="0.2">
      <c r="B414" s="2" t="str">
        <v/>
      </c>
    </row>
    <row r="415" spans="2:2" x14ac:dyDescent="0.2">
      <c r="B415" s="2" t="str">
        <v/>
      </c>
    </row>
    <row r="416" spans="2:2" x14ac:dyDescent="0.2">
      <c r="B416" s="2" t="str">
        <v/>
      </c>
    </row>
    <row r="417" spans="2:2" x14ac:dyDescent="0.2">
      <c r="B417" s="2" t="str">
        <v/>
      </c>
    </row>
    <row r="418" spans="2:2" x14ac:dyDescent="0.2">
      <c r="B418" s="2" t="str">
        <v/>
      </c>
    </row>
    <row r="419" spans="2:2" x14ac:dyDescent="0.2">
      <c r="B419" s="2" t="str">
        <v/>
      </c>
    </row>
    <row r="420" spans="2:2" x14ac:dyDescent="0.2">
      <c r="B420" s="2" t="str">
        <v/>
      </c>
    </row>
    <row r="421" spans="2:2" x14ac:dyDescent="0.2">
      <c r="B421" s="2" t="str">
        <v/>
      </c>
    </row>
    <row r="422" spans="2:2" x14ac:dyDescent="0.2">
      <c r="B422" s="2" t="str">
        <v/>
      </c>
    </row>
    <row r="423" spans="2:2" x14ac:dyDescent="0.2">
      <c r="B423" s="2" t="str">
        <v/>
      </c>
    </row>
    <row r="424" spans="2:2" x14ac:dyDescent="0.2">
      <c r="B424" s="2" t="str">
        <v/>
      </c>
    </row>
    <row r="425" spans="2:2" x14ac:dyDescent="0.2">
      <c r="B425" s="2" t="str">
        <v/>
      </c>
    </row>
    <row r="426" spans="2:2" x14ac:dyDescent="0.2">
      <c r="B426" s="2" t="str">
        <v/>
      </c>
    </row>
    <row r="427" spans="2:2" x14ac:dyDescent="0.2">
      <c r="B427" s="2" t="str">
        <v/>
      </c>
    </row>
    <row r="428" spans="2:2" x14ac:dyDescent="0.2">
      <c r="B428" s="2" t="str">
        <v/>
      </c>
    </row>
    <row r="429" spans="2:2" x14ac:dyDescent="0.2">
      <c r="B429" s="2" t="str">
        <v/>
      </c>
    </row>
    <row r="430" spans="2:2" x14ac:dyDescent="0.2">
      <c r="B430" s="2" t="str">
        <v/>
      </c>
    </row>
    <row r="431" spans="2:2" x14ac:dyDescent="0.2">
      <c r="B431" s="2" t="str">
        <v/>
      </c>
    </row>
    <row r="432" spans="2:2" x14ac:dyDescent="0.2">
      <c r="B432" s="2" t="str">
        <v/>
      </c>
    </row>
    <row r="433" spans="2:2" x14ac:dyDescent="0.2">
      <c r="B433" s="2" t="str">
        <v/>
      </c>
    </row>
    <row r="434" spans="2:2" x14ac:dyDescent="0.2">
      <c r="B434" s="2" t="str">
        <v/>
      </c>
    </row>
    <row r="435" spans="2:2" x14ac:dyDescent="0.2">
      <c r="B435" s="2" t="str">
        <v/>
      </c>
    </row>
    <row r="436" spans="2:2" x14ac:dyDescent="0.2">
      <c r="B436" s="2" t="str">
        <v/>
      </c>
    </row>
    <row r="437" spans="2:2" x14ac:dyDescent="0.2">
      <c r="B437" s="2" t="str">
        <v/>
      </c>
    </row>
    <row r="438" spans="2:2" x14ac:dyDescent="0.2">
      <c r="B438" s="2" t="str">
        <v/>
      </c>
    </row>
    <row r="439" spans="2:2" x14ac:dyDescent="0.2">
      <c r="B439" s="2" t="str">
        <v/>
      </c>
    </row>
    <row r="440" spans="2:2" x14ac:dyDescent="0.2">
      <c r="B440" s="2" t="str">
        <v/>
      </c>
    </row>
    <row r="441" spans="2:2" x14ac:dyDescent="0.2">
      <c r="B441" s="2" t="str">
        <v/>
      </c>
    </row>
    <row r="442" spans="2:2" x14ac:dyDescent="0.2">
      <c r="B442" s="2" t="str">
        <v/>
      </c>
    </row>
    <row r="443" spans="2:2" x14ac:dyDescent="0.2">
      <c r="B443" s="2" t="str">
        <v/>
      </c>
    </row>
    <row r="444" spans="2:2" x14ac:dyDescent="0.2">
      <c r="B444" s="2" t="str">
        <v/>
      </c>
    </row>
    <row r="445" spans="2:2" x14ac:dyDescent="0.2">
      <c r="B445" s="2" t="str">
        <v/>
      </c>
    </row>
    <row r="446" spans="2:2" x14ac:dyDescent="0.2">
      <c r="B446" s="2" t="str">
        <v/>
      </c>
    </row>
    <row r="447" spans="2:2" x14ac:dyDescent="0.2">
      <c r="B447" s="2" t="str">
        <v/>
      </c>
    </row>
    <row r="448" spans="2:2" x14ac:dyDescent="0.2">
      <c r="B448" s="2" t="str">
        <v/>
      </c>
    </row>
    <row r="449" spans="2:2" x14ac:dyDescent="0.2">
      <c r="B449" s="2" t="str">
        <v/>
      </c>
    </row>
    <row r="450" spans="2:2" x14ac:dyDescent="0.2">
      <c r="B450" s="2" t="str">
        <v/>
      </c>
    </row>
    <row r="451" spans="2:2" x14ac:dyDescent="0.2">
      <c r="B451" s="2" t="str">
        <v/>
      </c>
    </row>
    <row r="452" spans="2:2" x14ac:dyDescent="0.2">
      <c r="B452" s="2" t="str">
        <v/>
      </c>
    </row>
    <row r="453" spans="2:2" x14ac:dyDescent="0.2">
      <c r="B453" s="2" t="str">
        <v/>
      </c>
    </row>
    <row r="454" spans="2:2" x14ac:dyDescent="0.2">
      <c r="B454" s="2" t="str">
        <v/>
      </c>
    </row>
    <row r="455" spans="2:2" x14ac:dyDescent="0.2">
      <c r="B455" s="2" t="str">
        <v/>
      </c>
    </row>
    <row r="456" spans="2:2" x14ac:dyDescent="0.2">
      <c r="B456" s="2" t="str">
        <v/>
      </c>
    </row>
    <row r="457" spans="2:2" x14ac:dyDescent="0.2">
      <c r="B457" s="2" t="str">
        <v/>
      </c>
    </row>
    <row r="458" spans="2:2" x14ac:dyDescent="0.2">
      <c r="B458" s="2" t="str">
        <v/>
      </c>
    </row>
    <row r="459" spans="2:2" x14ac:dyDescent="0.2">
      <c r="B459" s="2" t="str">
        <v/>
      </c>
    </row>
    <row r="460" spans="2:2" x14ac:dyDescent="0.2">
      <c r="B460" s="2" t="str">
        <v/>
      </c>
    </row>
    <row r="461" spans="2:2" x14ac:dyDescent="0.2">
      <c r="B461" s="2" t="str">
        <v/>
      </c>
    </row>
    <row r="462" spans="2:2" x14ac:dyDescent="0.2">
      <c r="B462" s="2" t="str">
        <v/>
      </c>
    </row>
    <row r="463" spans="2:2" x14ac:dyDescent="0.2">
      <c r="B463" s="2" t="str">
        <v/>
      </c>
    </row>
    <row r="464" spans="2:2" x14ac:dyDescent="0.2">
      <c r="B464" s="2" t="str">
        <v/>
      </c>
    </row>
    <row r="465" spans="2:2" x14ac:dyDescent="0.2">
      <c r="B465" s="2" t="str">
        <v/>
      </c>
    </row>
    <row r="466" spans="2:2" x14ac:dyDescent="0.2">
      <c r="B466" s="2" t="str">
        <v/>
      </c>
    </row>
    <row r="467" spans="2:2" x14ac:dyDescent="0.2">
      <c r="B467" s="2" t="str">
        <v/>
      </c>
    </row>
    <row r="468" spans="2:2" x14ac:dyDescent="0.2">
      <c r="B468" s="2" t="str">
        <v/>
      </c>
    </row>
    <row r="469" spans="2:2" x14ac:dyDescent="0.2">
      <c r="B469" s="2" t="str">
        <v/>
      </c>
    </row>
    <row r="470" spans="2:2" x14ac:dyDescent="0.2">
      <c r="B470" s="2" t="str">
        <v/>
      </c>
    </row>
    <row r="471" spans="2:2" x14ac:dyDescent="0.2">
      <c r="B471" s="2" t="str">
        <v/>
      </c>
    </row>
    <row r="472" spans="2:2" x14ac:dyDescent="0.2">
      <c r="B472" s="2" t="str">
        <v/>
      </c>
    </row>
    <row r="473" spans="2:2" x14ac:dyDescent="0.2">
      <c r="B473" s="2" t="str">
        <v/>
      </c>
    </row>
    <row r="474" spans="2:2" x14ac:dyDescent="0.2">
      <c r="B474" s="2" t="str">
        <v/>
      </c>
    </row>
    <row r="475" spans="2:2" x14ac:dyDescent="0.2">
      <c r="B475" s="2" t="str">
        <v/>
      </c>
    </row>
    <row r="476" spans="2:2" x14ac:dyDescent="0.2">
      <c r="B476" s="2" t="str">
        <v/>
      </c>
    </row>
    <row r="477" spans="2:2" x14ac:dyDescent="0.2">
      <c r="B477" s="2" t="str">
        <v/>
      </c>
    </row>
    <row r="478" spans="2:2" x14ac:dyDescent="0.2">
      <c r="B478" s="2" t="str">
        <v/>
      </c>
    </row>
    <row r="479" spans="2:2" x14ac:dyDescent="0.2">
      <c r="B479" s="2" t="str">
        <v/>
      </c>
    </row>
    <row r="480" spans="2:2" x14ac:dyDescent="0.2">
      <c r="B480" s="2" t="str">
        <v/>
      </c>
    </row>
    <row r="481" spans="2:2" x14ac:dyDescent="0.2">
      <c r="B481" s="2" t="str">
        <v/>
      </c>
    </row>
    <row r="482" spans="2:2" x14ac:dyDescent="0.2">
      <c r="B482" s="2" t="str">
        <v/>
      </c>
    </row>
    <row r="483" spans="2:2" x14ac:dyDescent="0.2">
      <c r="B483" s="2" t="str">
        <v/>
      </c>
    </row>
    <row r="484" spans="2:2" x14ac:dyDescent="0.2">
      <c r="B484" s="2" t="str">
        <v/>
      </c>
    </row>
    <row r="485" spans="2:2" x14ac:dyDescent="0.2">
      <c r="B485" s="2" t="str">
        <v/>
      </c>
    </row>
    <row r="486" spans="2:2" x14ac:dyDescent="0.2">
      <c r="B486" s="2" t="str">
        <v/>
      </c>
    </row>
    <row r="487" spans="2:2" x14ac:dyDescent="0.2">
      <c r="B487" s="2" t="str">
        <v/>
      </c>
    </row>
    <row r="488" spans="2:2" x14ac:dyDescent="0.2">
      <c r="B488" s="2" t="str">
        <v/>
      </c>
    </row>
    <row r="489" spans="2:2" x14ac:dyDescent="0.2">
      <c r="B489" s="2" t="str">
        <v/>
      </c>
    </row>
    <row r="490" spans="2:2" x14ac:dyDescent="0.2">
      <c r="B490" s="2" t="str">
        <v/>
      </c>
    </row>
    <row r="491" spans="2:2" x14ac:dyDescent="0.2">
      <c r="B491" s="2" t="str">
        <v/>
      </c>
    </row>
    <row r="492" spans="2:2" x14ac:dyDescent="0.2">
      <c r="B492" s="2" t="str">
        <v/>
      </c>
    </row>
    <row r="493" spans="2:2" x14ac:dyDescent="0.2">
      <c r="B493" s="2" t="str">
        <v/>
      </c>
    </row>
    <row r="494" spans="2:2" x14ac:dyDescent="0.2">
      <c r="B494" s="2" t="str">
        <v/>
      </c>
    </row>
    <row r="495" spans="2:2" x14ac:dyDescent="0.2">
      <c r="B495" s="2" t="str">
        <v/>
      </c>
    </row>
    <row r="496" spans="2:2" x14ac:dyDescent="0.2">
      <c r="B496" s="2" t="str">
        <v/>
      </c>
    </row>
    <row r="497" spans="2:2" x14ac:dyDescent="0.2">
      <c r="B497" s="2" t="str">
        <v/>
      </c>
    </row>
    <row r="498" spans="2:2" x14ac:dyDescent="0.2">
      <c r="B498" s="2" t="str">
        <v/>
      </c>
    </row>
    <row r="499" spans="2:2" x14ac:dyDescent="0.2">
      <c r="B499" s="2" t="str">
        <v/>
      </c>
    </row>
    <row r="500" spans="2:2" x14ac:dyDescent="0.2">
      <c r="B500" s="2" t="str">
        <v/>
      </c>
    </row>
    <row r="501" spans="2:2" x14ac:dyDescent="0.2">
      <c r="B501" s="2" t="str">
        <v/>
      </c>
    </row>
    <row r="502" spans="2:2" x14ac:dyDescent="0.2">
      <c r="B502" s="2" t="str">
        <v/>
      </c>
    </row>
    <row r="503" spans="2:2" x14ac:dyDescent="0.2">
      <c r="B503" s="2" t="str">
        <v/>
      </c>
    </row>
    <row r="504" spans="2:2" x14ac:dyDescent="0.2">
      <c r="B504" s="2" t="str">
        <v/>
      </c>
    </row>
    <row r="505" spans="2:2" x14ac:dyDescent="0.2">
      <c r="B505" s="2" t="str">
        <v/>
      </c>
    </row>
    <row r="506" spans="2:2" x14ac:dyDescent="0.2">
      <c r="B506" s="2" t="str">
        <v/>
      </c>
    </row>
    <row r="507" spans="2:2" x14ac:dyDescent="0.2">
      <c r="B507" s="2" t="str">
        <v/>
      </c>
    </row>
    <row r="508" spans="2:2" x14ac:dyDescent="0.2">
      <c r="B508" s="2" t="str">
        <v/>
      </c>
    </row>
    <row r="509" spans="2:2" x14ac:dyDescent="0.2">
      <c r="B509" s="2" t="str">
        <v/>
      </c>
    </row>
    <row r="510" spans="2:2" x14ac:dyDescent="0.2">
      <c r="B510" s="2" t="str">
        <v/>
      </c>
    </row>
    <row r="511" spans="2:2" x14ac:dyDescent="0.2">
      <c r="B511" s="2" t="str">
        <v/>
      </c>
    </row>
    <row r="512" spans="2:2" x14ac:dyDescent="0.2">
      <c r="B512" s="2" t="str">
        <v/>
      </c>
    </row>
    <row r="513" spans="2:2" x14ac:dyDescent="0.2">
      <c r="B513" s="2" t="str">
        <v/>
      </c>
    </row>
    <row r="514" spans="2:2" x14ac:dyDescent="0.2">
      <c r="B514" s="2" t="str">
        <v/>
      </c>
    </row>
    <row r="515" spans="2:2" x14ac:dyDescent="0.2">
      <c r="B515" s="2" t="str">
        <v/>
      </c>
    </row>
    <row r="516" spans="2:2" x14ac:dyDescent="0.2">
      <c r="B516" s="2" t="str">
        <v/>
      </c>
    </row>
    <row r="517" spans="2:2" x14ac:dyDescent="0.2">
      <c r="B517" s="2" t="str">
        <v/>
      </c>
    </row>
    <row r="518" spans="2:2" x14ac:dyDescent="0.2">
      <c r="B518" s="2" t="str">
        <v/>
      </c>
    </row>
    <row r="519" spans="2:2" x14ac:dyDescent="0.2">
      <c r="B519" s="2" t="str">
        <v/>
      </c>
    </row>
    <row r="520" spans="2:2" x14ac:dyDescent="0.2">
      <c r="B520" s="2" t="str">
        <v/>
      </c>
    </row>
    <row r="521" spans="2:2" x14ac:dyDescent="0.2">
      <c r="B521" s="2" t="str">
        <v/>
      </c>
    </row>
    <row r="522" spans="2:2" x14ac:dyDescent="0.2">
      <c r="B522" s="2" t="str">
        <v/>
      </c>
    </row>
    <row r="523" spans="2:2" x14ac:dyDescent="0.2">
      <c r="B523" s="2" t="str">
        <v/>
      </c>
    </row>
    <row r="524" spans="2:2" x14ac:dyDescent="0.2">
      <c r="B524" s="2" t="str">
        <v/>
      </c>
    </row>
    <row r="525" spans="2:2" x14ac:dyDescent="0.2">
      <c r="B525" s="2" t="str">
        <v/>
      </c>
    </row>
    <row r="526" spans="2:2" x14ac:dyDescent="0.2">
      <c r="B526" s="2" t="str">
        <v/>
      </c>
    </row>
    <row r="527" spans="2:2" x14ac:dyDescent="0.2">
      <c r="B527" s="2" t="str">
        <v/>
      </c>
    </row>
    <row r="528" spans="2:2" x14ac:dyDescent="0.2">
      <c r="B528" s="2" t="str">
        <v/>
      </c>
    </row>
    <row r="529" spans="2:2" x14ac:dyDescent="0.2">
      <c r="B529" s="2" t="str">
        <v/>
      </c>
    </row>
    <row r="530" spans="2:2" x14ac:dyDescent="0.2">
      <c r="B530" s="2" t="str">
        <v/>
      </c>
    </row>
    <row r="531" spans="2:2" x14ac:dyDescent="0.2">
      <c r="B531" s="2" t="str">
        <v/>
      </c>
    </row>
    <row r="532" spans="2:2" x14ac:dyDescent="0.2">
      <c r="B532" s="2" t="str">
        <v/>
      </c>
    </row>
    <row r="533" spans="2:2" x14ac:dyDescent="0.2">
      <c r="B533" s="2" t="str">
        <v/>
      </c>
    </row>
    <row r="534" spans="2:2" x14ac:dyDescent="0.2">
      <c r="B534" s="2" t="str">
        <v/>
      </c>
    </row>
    <row r="535" spans="2:2" x14ac:dyDescent="0.2">
      <c r="B535" s="2" t="str">
        <v/>
      </c>
    </row>
    <row r="536" spans="2:2" x14ac:dyDescent="0.2">
      <c r="B536" s="2" t="str">
        <v/>
      </c>
    </row>
    <row r="537" spans="2:2" x14ac:dyDescent="0.2">
      <c r="B537" s="2" t="str">
        <v/>
      </c>
    </row>
    <row r="538" spans="2:2" x14ac:dyDescent="0.2">
      <c r="B538" s="2" t="str">
        <v/>
      </c>
    </row>
    <row r="539" spans="2:2" x14ac:dyDescent="0.2">
      <c r="B539" s="2" t="str">
        <v/>
      </c>
    </row>
    <row r="540" spans="2:2" x14ac:dyDescent="0.2">
      <c r="B540" s="2" t="str">
        <v/>
      </c>
    </row>
    <row r="541" spans="2:2" x14ac:dyDescent="0.2">
      <c r="B541" s="2" t="str">
        <v/>
      </c>
    </row>
    <row r="542" spans="2:2" x14ac:dyDescent="0.2">
      <c r="B542" s="2" t="str">
        <v/>
      </c>
    </row>
    <row r="543" spans="2:2" x14ac:dyDescent="0.2">
      <c r="B543" s="2" t="str">
        <v/>
      </c>
    </row>
    <row r="544" spans="2:2" x14ac:dyDescent="0.2">
      <c r="B544" s="2" t="str">
        <v/>
      </c>
    </row>
    <row r="545" spans="2:2" x14ac:dyDescent="0.2">
      <c r="B545" s="2" t="str">
        <v/>
      </c>
    </row>
    <row r="546" spans="2:2" x14ac:dyDescent="0.2">
      <c r="B546" s="2" t="str">
        <v/>
      </c>
    </row>
    <row r="547" spans="2:2" x14ac:dyDescent="0.2">
      <c r="B547" s="2" t="str">
        <v/>
      </c>
    </row>
    <row r="548" spans="2:2" x14ac:dyDescent="0.2">
      <c r="B548" s="2" t="str">
        <v/>
      </c>
    </row>
    <row r="549" spans="2:2" x14ac:dyDescent="0.2">
      <c r="B549" s="2" t="str">
        <v/>
      </c>
    </row>
    <row r="550" spans="2:2" x14ac:dyDescent="0.2">
      <c r="B550" s="2" t="str">
        <v/>
      </c>
    </row>
    <row r="551" spans="2:2" x14ac:dyDescent="0.2">
      <c r="B551" s="2" t="str">
        <v/>
      </c>
    </row>
    <row r="552" spans="2:2" x14ac:dyDescent="0.2">
      <c r="B552" s="2" t="str">
        <v/>
      </c>
    </row>
    <row r="553" spans="2:2" x14ac:dyDescent="0.2">
      <c r="B553" s="2" t="str">
        <v/>
      </c>
    </row>
    <row r="554" spans="2:2" x14ac:dyDescent="0.2">
      <c r="B554" s="2" t="str">
        <v/>
      </c>
    </row>
    <row r="555" spans="2:2" x14ac:dyDescent="0.2">
      <c r="B555" s="2" t="str">
        <v/>
      </c>
    </row>
    <row r="556" spans="2:2" x14ac:dyDescent="0.2">
      <c r="B556" s="2" t="str">
        <v/>
      </c>
    </row>
    <row r="557" spans="2:2" x14ac:dyDescent="0.2">
      <c r="B557" s="2" t="str">
        <v/>
      </c>
    </row>
    <row r="558" spans="2:2" x14ac:dyDescent="0.2">
      <c r="B558" s="2" t="str">
        <v/>
      </c>
    </row>
    <row r="559" spans="2:2" x14ac:dyDescent="0.2">
      <c r="B559" s="2" t="str">
        <v/>
      </c>
    </row>
    <row r="560" spans="2:2" x14ac:dyDescent="0.2">
      <c r="B560" s="2" t="str">
        <v/>
      </c>
    </row>
    <row r="561" spans="2:2" x14ac:dyDescent="0.2">
      <c r="B561" s="2" t="str">
        <v/>
      </c>
    </row>
    <row r="562" spans="2:2" x14ac:dyDescent="0.2">
      <c r="B562" s="2" t="str">
        <v/>
      </c>
    </row>
    <row r="563" spans="2:2" x14ac:dyDescent="0.2">
      <c r="B563" s="2" t="str">
        <v/>
      </c>
    </row>
    <row r="564" spans="2:2" x14ac:dyDescent="0.2">
      <c r="B564" s="2" t="str">
        <v/>
      </c>
    </row>
    <row r="565" spans="2:2" x14ac:dyDescent="0.2">
      <c r="B565" s="2" t="str">
        <v/>
      </c>
    </row>
    <row r="566" spans="2:2" x14ac:dyDescent="0.2">
      <c r="B566" s="2" t="str">
        <v/>
      </c>
    </row>
    <row r="567" spans="2:2" x14ac:dyDescent="0.2">
      <c r="B567" s="2" t="str">
        <v/>
      </c>
    </row>
    <row r="568" spans="2:2" x14ac:dyDescent="0.2">
      <c r="B568" s="2" t="str">
        <v/>
      </c>
    </row>
    <row r="569" spans="2:2" x14ac:dyDescent="0.2">
      <c r="B569" s="2" t="str">
        <v/>
      </c>
    </row>
    <row r="570" spans="2:2" x14ac:dyDescent="0.2">
      <c r="B570" s="2" t="str">
        <v/>
      </c>
    </row>
    <row r="571" spans="2:2" x14ac:dyDescent="0.2">
      <c r="B571" s="2" t="str">
        <v/>
      </c>
    </row>
    <row r="572" spans="2:2" x14ac:dyDescent="0.2">
      <c r="B572" s="2" t="str">
        <v/>
      </c>
    </row>
    <row r="573" spans="2:2" x14ac:dyDescent="0.2">
      <c r="B573" s="2" t="str">
        <v/>
      </c>
    </row>
    <row r="574" spans="2:2" x14ac:dyDescent="0.2">
      <c r="B574" s="2" t="str">
        <v/>
      </c>
    </row>
    <row r="575" spans="2:2" x14ac:dyDescent="0.2">
      <c r="B575" s="2" t="str">
        <v/>
      </c>
    </row>
    <row r="576" spans="2:2" x14ac:dyDescent="0.2">
      <c r="B576" s="2" t="str">
        <v/>
      </c>
    </row>
    <row r="577" spans="2:2" x14ac:dyDescent="0.2">
      <c r="B577" s="2" t="str">
        <v/>
      </c>
    </row>
    <row r="578" spans="2:2" x14ac:dyDescent="0.2">
      <c r="B578" s="2" t="str">
        <v/>
      </c>
    </row>
    <row r="579" spans="2:2" x14ac:dyDescent="0.2">
      <c r="B579" s="2" t="str">
        <v/>
      </c>
    </row>
    <row r="580" spans="2:2" x14ac:dyDescent="0.2">
      <c r="B580" s="2" t="str">
        <v/>
      </c>
    </row>
    <row r="581" spans="2:2" x14ac:dyDescent="0.2">
      <c r="B581" s="2" t="str">
        <v/>
      </c>
    </row>
    <row r="582" spans="2:2" x14ac:dyDescent="0.2">
      <c r="B582" s="2" t="str">
        <v/>
      </c>
    </row>
    <row r="583" spans="2:2" x14ac:dyDescent="0.2">
      <c r="B583" s="2" t="str">
        <v/>
      </c>
    </row>
    <row r="584" spans="2:2" x14ac:dyDescent="0.2">
      <c r="B584" s="2" t="str">
        <v/>
      </c>
    </row>
    <row r="585" spans="2:2" x14ac:dyDescent="0.2">
      <c r="B585" s="2" t="str">
        <v/>
      </c>
    </row>
    <row r="586" spans="2:2" x14ac:dyDescent="0.2">
      <c r="B586" s="2" t="str">
        <v/>
      </c>
    </row>
    <row r="587" spans="2:2" x14ac:dyDescent="0.2">
      <c r="B587" s="2" t="str">
        <v/>
      </c>
    </row>
    <row r="588" spans="2:2" x14ac:dyDescent="0.2">
      <c r="B588" s="2" t="str">
        <v/>
      </c>
    </row>
    <row r="589" spans="2:2" x14ac:dyDescent="0.2">
      <c r="B589" s="2" t="str">
        <v/>
      </c>
    </row>
    <row r="590" spans="2:2" x14ac:dyDescent="0.2">
      <c r="B590" s="2" t="str">
        <v/>
      </c>
    </row>
    <row r="591" spans="2:2" x14ac:dyDescent="0.2">
      <c r="B591" s="2" t="str">
        <v/>
      </c>
    </row>
    <row r="592" spans="2:2"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4">
    <dataValidation type="list" allowBlank="1" showInputMessage="1" showErrorMessage="1" sqref="A2:A1001" xr:uid="{00000000-0002-0000-0100-000000000000}">
      <formula1>INDIRECT("Reference_dataset_SpeciesList_species_code[refCode]")</formula1>
    </dataValidation>
    <dataValidation type="list" allowBlank="1" showInputMessage="1" showErrorMessage="1" sqref="C2:L1001" xr:uid="{00000000-0002-0000-0100-000001000000}">
      <formula1>INDIRECT("codelist_Yes_No[refCode]")</formula1>
    </dataValidation>
    <dataValidation type="list" allowBlank="1" showInputMessage="1" showErrorMessage="1" sqref="P2:P1001 S2:S1001 V2:V1001 Y2:Y1001 AB2:AB1001 AE2:AE1001" xr:uid="{00000000-0002-0000-0100-000002000000}">
      <formula1>INDIRECT("codelist_Yes[refCode]")</formula1>
    </dataValidation>
    <dataValidation type="list" allowBlank="1" showInputMessage="1" showErrorMessage="1" sqref="AF2:AF1001" xr:uid="{00000000-0002-0000-0100-000003000000}">
      <formula1>INDIRECT("Reference_dataset_MethodUsed_code[refCode]")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001"/>
  <sheetViews>
    <sheetView workbookViewId="0"/>
  </sheetViews>
  <sheetFormatPr baseColWidth="10" defaultColWidth="8.83203125" defaultRowHeight="15" x14ac:dyDescent="0.2"/>
  <cols>
    <col min="1" max="1" width="15.6640625" style="1" customWidth="1"/>
    <col min="2" max="2" width="20.6640625" style="2" customWidth="1"/>
    <col min="3" max="4" width="15.6640625" style="1" customWidth="1"/>
  </cols>
  <sheetData>
    <row r="1" spans="1:6" x14ac:dyDescent="0.2">
      <c r="A1" s="3" t="s">
        <v>0</v>
      </c>
      <c r="B1" s="4" t="s">
        <v>1</v>
      </c>
      <c r="C1" s="3" t="s">
        <v>460</v>
      </c>
      <c r="D1" s="3" t="s">
        <v>461</v>
      </c>
      <c r="E1" s="5" t="s">
        <v>462</v>
      </c>
      <c r="F1" s="5" t="s">
        <v>463</v>
      </c>
    </row>
    <row r="2" spans="1:6" x14ac:dyDescent="0.2">
      <c r="A2" s="1" t="s">
        <v>19</v>
      </c>
      <c r="B2" s="2" t="str">
        <f t="array" ref="B2:B1001">IF(A2:A1001="","",VLOOKUP(A2:A1001,Reference_dataset_SpeciesList_species_code[],2,FALSE))</f>
        <v>Euproctus platycephalus</v>
      </c>
      <c r="C2" s="1" t="s">
        <v>464</v>
      </c>
      <c r="D2" s="1" t="s">
        <v>9</v>
      </c>
      <c r="F2" t="s">
        <v>465</v>
      </c>
    </row>
    <row r="3" spans="1:6" x14ac:dyDescent="0.2">
      <c r="A3" s="1" t="s">
        <v>26</v>
      </c>
      <c r="B3" s="2" t="str">
        <v>Triturus carnifex</v>
      </c>
      <c r="C3" s="1" t="s">
        <v>464</v>
      </c>
      <c r="D3" s="1" t="s">
        <v>9</v>
      </c>
      <c r="F3" t="s">
        <v>466</v>
      </c>
    </row>
    <row r="4" spans="1:6" x14ac:dyDescent="0.2">
      <c r="A4" s="1" t="s">
        <v>26</v>
      </c>
      <c r="B4" s="2" t="str">
        <v>Triturus carnifex</v>
      </c>
      <c r="C4" s="1" t="s">
        <v>467</v>
      </c>
      <c r="D4" s="1" t="s">
        <v>9</v>
      </c>
      <c r="F4" t="s">
        <v>468</v>
      </c>
    </row>
    <row r="5" spans="1:6" x14ac:dyDescent="0.2">
      <c r="A5" s="1" t="s">
        <v>26</v>
      </c>
      <c r="B5" s="2" t="str">
        <v>Triturus carnifex</v>
      </c>
      <c r="C5" s="1" t="s">
        <v>469</v>
      </c>
      <c r="D5" s="1" t="s">
        <v>9</v>
      </c>
      <c r="F5" t="s">
        <v>470</v>
      </c>
    </row>
    <row r="6" spans="1:6" x14ac:dyDescent="0.2">
      <c r="A6" s="1" t="s">
        <v>25</v>
      </c>
      <c r="B6" s="2" t="str">
        <v>Salamandrina terdigitata</v>
      </c>
      <c r="C6" s="1" t="s">
        <v>464</v>
      </c>
      <c r="D6" s="1" t="s">
        <v>9</v>
      </c>
      <c r="F6" t="s">
        <v>471</v>
      </c>
    </row>
    <row r="7" spans="1:6" x14ac:dyDescent="0.2">
      <c r="A7" s="1" t="s">
        <v>25</v>
      </c>
      <c r="B7" s="2" t="str">
        <v>Salamandrina terdigitata</v>
      </c>
      <c r="C7" s="1" t="s">
        <v>469</v>
      </c>
      <c r="D7" s="1" t="s">
        <v>9</v>
      </c>
      <c r="F7" t="s">
        <v>471</v>
      </c>
    </row>
    <row r="8" spans="1:6" x14ac:dyDescent="0.2">
      <c r="A8" s="1" t="s">
        <v>25</v>
      </c>
      <c r="B8" s="2" t="str">
        <v>Salamandrina terdigitata</v>
      </c>
      <c r="C8" s="1" t="s">
        <v>467</v>
      </c>
      <c r="D8" s="1" t="s">
        <v>9</v>
      </c>
      <c r="F8" t="s">
        <v>471</v>
      </c>
    </row>
    <row r="9" spans="1:6" x14ac:dyDescent="0.2">
      <c r="A9" s="1" t="s">
        <v>56</v>
      </c>
      <c r="B9" s="2" t="str">
        <v>Salamandra atra</v>
      </c>
      <c r="C9" s="1" t="s">
        <v>467</v>
      </c>
      <c r="D9" s="1" t="s">
        <v>9</v>
      </c>
      <c r="F9" t="s">
        <v>472</v>
      </c>
    </row>
    <row r="10" spans="1:6" x14ac:dyDescent="0.2">
      <c r="A10" s="1" t="s">
        <v>46</v>
      </c>
      <c r="B10" s="2" t="str">
        <v>Salamandra atra aurorae</v>
      </c>
      <c r="C10" s="1" t="s">
        <v>467</v>
      </c>
      <c r="D10" s="1" t="s">
        <v>9</v>
      </c>
      <c r="F10" t="s">
        <v>473</v>
      </c>
    </row>
    <row r="11" spans="1:6" x14ac:dyDescent="0.2">
      <c r="A11" s="1" t="s">
        <v>48</v>
      </c>
      <c r="B11" s="2" t="str">
        <v>Salamandra lanzai</v>
      </c>
      <c r="C11" s="1" t="s">
        <v>467</v>
      </c>
      <c r="D11" s="1" t="s">
        <v>9</v>
      </c>
      <c r="F11" t="s">
        <v>474</v>
      </c>
    </row>
    <row r="12" spans="1:6" x14ac:dyDescent="0.2">
      <c r="A12" s="1" t="s">
        <v>49</v>
      </c>
      <c r="B12" s="2" t="str">
        <v>Proteus anguinus</v>
      </c>
      <c r="C12" s="1" t="s">
        <v>469</v>
      </c>
      <c r="D12" s="1" t="s">
        <v>9</v>
      </c>
      <c r="F12" t="s">
        <v>475</v>
      </c>
    </row>
    <row r="13" spans="1:6" x14ac:dyDescent="0.2">
      <c r="A13" s="1" t="s">
        <v>44</v>
      </c>
      <c r="B13" s="2" t="str">
        <v>Discoglossus pictus</v>
      </c>
      <c r="C13" s="1" t="s">
        <v>464</v>
      </c>
      <c r="D13" s="1" t="s">
        <v>9</v>
      </c>
      <c r="F13" t="s">
        <v>476</v>
      </c>
    </row>
    <row r="14" spans="1:6" x14ac:dyDescent="0.2">
      <c r="A14" s="1" t="s">
        <v>14</v>
      </c>
      <c r="B14" s="2" t="str">
        <v>Discoglossus sardus</v>
      </c>
      <c r="C14" s="1" t="s">
        <v>464</v>
      </c>
      <c r="D14" s="1" t="s">
        <v>9</v>
      </c>
      <c r="F14" t="s">
        <v>477</v>
      </c>
    </row>
    <row r="15" spans="1:6" x14ac:dyDescent="0.2">
      <c r="A15" s="1" t="s">
        <v>58</v>
      </c>
      <c r="B15" s="2" t="str">
        <v>Bombina variegata</v>
      </c>
      <c r="C15" s="1" t="s">
        <v>467</v>
      </c>
      <c r="D15" s="1" t="s">
        <v>9</v>
      </c>
      <c r="F15" t="s">
        <v>478</v>
      </c>
    </row>
    <row r="16" spans="1:6" x14ac:dyDescent="0.2">
      <c r="A16" s="1" t="s">
        <v>58</v>
      </c>
      <c r="B16" s="2" t="str">
        <v>Bombina variegata</v>
      </c>
      <c r="C16" s="1" t="s">
        <v>469</v>
      </c>
      <c r="D16" s="1" t="s">
        <v>9</v>
      </c>
      <c r="F16" t="s">
        <v>479</v>
      </c>
    </row>
    <row r="17" spans="1:6" x14ac:dyDescent="0.2">
      <c r="A17" s="1" t="s">
        <v>59</v>
      </c>
      <c r="B17" s="2" t="str">
        <v>Pelobates fuscus insubricus</v>
      </c>
      <c r="C17" s="1" t="s">
        <v>469</v>
      </c>
      <c r="D17" s="1" t="s">
        <v>9</v>
      </c>
      <c r="F17" t="s">
        <v>480</v>
      </c>
    </row>
    <row r="18" spans="1:6" x14ac:dyDescent="0.2">
      <c r="A18" s="1" t="s">
        <v>51</v>
      </c>
      <c r="B18" s="2" t="str">
        <v>Hyla arborea</v>
      </c>
      <c r="C18" s="1" t="s">
        <v>467</v>
      </c>
      <c r="D18" s="1" t="s">
        <v>9</v>
      </c>
      <c r="F18" t="s">
        <v>481</v>
      </c>
    </row>
    <row r="19" spans="1:6" x14ac:dyDescent="0.2">
      <c r="A19" s="1" t="s">
        <v>51</v>
      </c>
      <c r="B19" s="2" t="str">
        <v>Hyla arborea</v>
      </c>
      <c r="C19" s="1" t="s">
        <v>469</v>
      </c>
      <c r="D19" s="1" t="s">
        <v>9</v>
      </c>
      <c r="F19" t="s">
        <v>482</v>
      </c>
    </row>
    <row r="20" spans="1:6" x14ac:dyDescent="0.2">
      <c r="A20" s="1" t="s">
        <v>18</v>
      </c>
      <c r="B20" s="2" t="str">
        <v>Hyla sarda</v>
      </c>
      <c r="C20" s="1" t="s">
        <v>464</v>
      </c>
      <c r="D20" s="1" t="s">
        <v>9</v>
      </c>
      <c r="F20" t="s">
        <v>483</v>
      </c>
    </row>
    <row r="21" spans="1:6" x14ac:dyDescent="0.2">
      <c r="A21" s="1" t="s">
        <v>55</v>
      </c>
      <c r="B21" s="2" t="str">
        <v>Hyla meridionalis</v>
      </c>
      <c r="C21" s="1" t="s">
        <v>464</v>
      </c>
      <c r="D21" s="1" t="s">
        <v>9</v>
      </c>
      <c r="F21" t="s">
        <v>484</v>
      </c>
    </row>
    <row r="22" spans="1:6" x14ac:dyDescent="0.2">
      <c r="A22" s="1" t="s">
        <v>23</v>
      </c>
      <c r="B22" s="2" t="str">
        <v>Rana italica</v>
      </c>
      <c r="C22" s="1" t="s">
        <v>464</v>
      </c>
      <c r="D22" s="1" t="s">
        <v>9</v>
      </c>
      <c r="F22" t="s">
        <v>485</v>
      </c>
    </row>
    <row r="23" spans="1:6" x14ac:dyDescent="0.2">
      <c r="A23" s="1" t="s">
        <v>23</v>
      </c>
      <c r="B23" s="2" t="str">
        <v>Rana italica</v>
      </c>
      <c r="C23" s="1" t="s">
        <v>469</v>
      </c>
      <c r="D23" s="1" t="s">
        <v>9</v>
      </c>
      <c r="F23" t="s">
        <v>486</v>
      </c>
    </row>
    <row r="24" spans="1:6" x14ac:dyDescent="0.2">
      <c r="A24" s="1" t="s">
        <v>23</v>
      </c>
      <c r="B24" s="2" t="str">
        <v>Rana italica</v>
      </c>
      <c r="C24" s="1" t="s">
        <v>467</v>
      </c>
      <c r="D24" s="1" t="s">
        <v>9</v>
      </c>
      <c r="F24" t="s">
        <v>486</v>
      </c>
    </row>
    <row r="25" spans="1:6" x14ac:dyDescent="0.2">
      <c r="A25" s="1" t="s">
        <v>27</v>
      </c>
      <c r="B25" s="2" t="str">
        <v>Rana dalmatina</v>
      </c>
      <c r="C25" s="1" t="s">
        <v>464</v>
      </c>
      <c r="D25" s="1" t="s">
        <v>9</v>
      </c>
      <c r="F25" t="s">
        <v>487</v>
      </c>
    </row>
    <row r="26" spans="1:6" x14ac:dyDescent="0.2">
      <c r="A26" s="1" t="s">
        <v>27</v>
      </c>
      <c r="B26" s="2" t="str">
        <v>Rana dalmatina</v>
      </c>
      <c r="C26" s="1" t="s">
        <v>469</v>
      </c>
      <c r="D26" s="1" t="s">
        <v>9</v>
      </c>
      <c r="F26" t="s">
        <v>487</v>
      </c>
    </row>
    <row r="27" spans="1:6" x14ac:dyDescent="0.2">
      <c r="A27" s="1" t="s">
        <v>27</v>
      </c>
      <c r="B27" s="2" t="str">
        <v>Rana dalmatina</v>
      </c>
      <c r="C27" s="1" t="s">
        <v>467</v>
      </c>
      <c r="D27" s="1" t="s">
        <v>9</v>
      </c>
      <c r="F27" t="s">
        <v>487</v>
      </c>
    </row>
    <row r="28" spans="1:6" x14ac:dyDescent="0.2">
      <c r="A28" s="1" t="s">
        <v>61</v>
      </c>
      <c r="B28" s="2" t="str">
        <v>Rana temporaria</v>
      </c>
      <c r="C28" s="1" t="s">
        <v>467</v>
      </c>
      <c r="D28" s="1" t="s">
        <v>9</v>
      </c>
      <c r="F28" t="s">
        <v>488</v>
      </c>
    </row>
    <row r="29" spans="1:6" x14ac:dyDescent="0.2">
      <c r="A29" s="1" t="s">
        <v>61</v>
      </c>
      <c r="B29" s="2" t="str">
        <v>Rana temporaria</v>
      </c>
      <c r="C29" s="1" t="s">
        <v>469</v>
      </c>
      <c r="D29" s="1" t="s">
        <v>9</v>
      </c>
      <c r="F29" t="s">
        <v>489</v>
      </c>
    </row>
    <row r="30" spans="1:6" x14ac:dyDescent="0.2">
      <c r="A30" s="1" t="s">
        <v>61</v>
      </c>
      <c r="B30" s="2" t="str">
        <v>Rana temporaria</v>
      </c>
      <c r="C30" s="1" t="s">
        <v>464</v>
      </c>
      <c r="D30" s="1" t="s">
        <v>9</v>
      </c>
      <c r="F30" t="s">
        <v>490</v>
      </c>
    </row>
    <row r="31" spans="1:6" x14ac:dyDescent="0.2">
      <c r="A31" s="1" t="s">
        <v>62</v>
      </c>
      <c r="B31" s="2" t="str">
        <v>Rana latastei</v>
      </c>
      <c r="C31" s="1" t="s">
        <v>467</v>
      </c>
      <c r="D31" s="1" t="s">
        <v>9</v>
      </c>
      <c r="F31" t="s">
        <v>491</v>
      </c>
    </row>
    <row r="32" spans="1:6" x14ac:dyDescent="0.2">
      <c r="A32" s="1" t="s">
        <v>62</v>
      </c>
      <c r="B32" s="2" t="str">
        <v>Rana latastei</v>
      </c>
      <c r="C32" s="1" t="s">
        <v>469</v>
      </c>
      <c r="D32" s="1" t="s">
        <v>9</v>
      </c>
      <c r="F32" t="s">
        <v>492</v>
      </c>
    </row>
    <row r="33" spans="1:6" x14ac:dyDescent="0.2">
      <c r="A33" s="1" t="s">
        <v>70</v>
      </c>
      <c r="B33" s="2" t="str">
        <v>Testudo hermanni</v>
      </c>
      <c r="C33" s="1" t="s">
        <v>469</v>
      </c>
      <c r="D33" s="1" t="s">
        <v>9</v>
      </c>
      <c r="F33" t="s">
        <v>493</v>
      </c>
    </row>
    <row r="34" spans="1:6" x14ac:dyDescent="0.2">
      <c r="A34" s="1" t="s">
        <v>70</v>
      </c>
      <c r="B34" s="2" t="str">
        <v>Testudo hermanni</v>
      </c>
      <c r="C34" s="1" t="s">
        <v>464</v>
      </c>
      <c r="D34" s="1" t="s">
        <v>9</v>
      </c>
      <c r="F34" t="s">
        <v>494</v>
      </c>
    </row>
    <row r="35" spans="1:6" x14ac:dyDescent="0.2">
      <c r="A35" s="1" t="s">
        <v>82</v>
      </c>
      <c r="B35" s="2" t="str">
        <v>Testudo marginata</v>
      </c>
      <c r="C35" s="1" t="s">
        <v>464</v>
      </c>
      <c r="D35" s="1" t="s">
        <v>9</v>
      </c>
      <c r="F35" t="s">
        <v>495</v>
      </c>
    </row>
    <row r="36" spans="1:6" x14ac:dyDescent="0.2">
      <c r="A36" s="1" t="s">
        <v>81</v>
      </c>
      <c r="B36" s="2" t="str">
        <v>Testudo graeca</v>
      </c>
      <c r="C36" s="1" t="s">
        <v>464</v>
      </c>
      <c r="D36" s="1" t="s">
        <v>9</v>
      </c>
      <c r="F36" t="s">
        <v>496</v>
      </c>
    </row>
    <row r="37" spans="1:6" x14ac:dyDescent="0.2">
      <c r="A37" s="1" t="s">
        <v>32</v>
      </c>
      <c r="B37" s="2" t="str">
        <v>Emys orbicularis</v>
      </c>
      <c r="C37" s="1" t="s">
        <v>469</v>
      </c>
      <c r="D37" s="1" t="s">
        <v>9</v>
      </c>
      <c r="F37" t="s">
        <v>497</v>
      </c>
    </row>
    <row r="38" spans="1:6" x14ac:dyDescent="0.2">
      <c r="A38" s="1" t="s">
        <v>32</v>
      </c>
      <c r="B38" s="2" t="str">
        <v>Emys orbicularis</v>
      </c>
      <c r="C38" s="1" t="s">
        <v>464</v>
      </c>
      <c r="D38" s="1" t="s">
        <v>9</v>
      </c>
      <c r="F38" t="s">
        <v>497</v>
      </c>
    </row>
    <row r="39" spans="1:6" x14ac:dyDescent="0.2">
      <c r="A39" s="1" t="s">
        <v>74</v>
      </c>
      <c r="B39" s="2" t="str">
        <v>Podarcis filfolensis</v>
      </c>
      <c r="C39" s="1" t="s">
        <v>464</v>
      </c>
      <c r="D39" s="1" t="s">
        <v>9</v>
      </c>
      <c r="F39" t="s">
        <v>498</v>
      </c>
    </row>
    <row r="40" spans="1:6" x14ac:dyDescent="0.2">
      <c r="A40" s="1" t="s">
        <v>67</v>
      </c>
      <c r="B40" s="2" t="str">
        <v>Algyroides fitzingeri</v>
      </c>
      <c r="C40" s="1" t="s">
        <v>464</v>
      </c>
      <c r="D40" s="1" t="s">
        <v>9</v>
      </c>
      <c r="F40" t="s">
        <v>499</v>
      </c>
    </row>
    <row r="41" spans="1:6" x14ac:dyDescent="0.2">
      <c r="A41" s="1" t="s">
        <v>75</v>
      </c>
      <c r="B41" s="2" t="str">
        <v>Podarcis melisellensis</v>
      </c>
      <c r="C41" s="1" t="s">
        <v>469</v>
      </c>
      <c r="D41" s="1" t="s">
        <v>9</v>
      </c>
      <c r="F41" t="s">
        <v>500</v>
      </c>
    </row>
    <row r="42" spans="1:6" x14ac:dyDescent="0.2">
      <c r="A42" s="1" t="s">
        <v>77</v>
      </c>
      <c r="B42" s="2" t="str">
        <v>Algyroides nigropunctatus</v>
      </c>
      <c r="C42" s="1" t="s">
        <v>469</v>
      </c>
      <c r="D42" s="1" t="s">
        <v>9</v>
      </c>
      <c r="F42" t="s">
        <v>501</v>
      </c>
    </row>
    <row r="43" spans="1:6" x14ac:dyDescent="0.2">
      <c r="A43" s="1" t="s">
        <v>68</v>
      </c>
      <c r="B43" s="2" t="str">
        <v>Podarcis waglerianus</v>
      </c>
      <c r="C43" s="1" t="s">
        <v>464</v>
      </c>
      <c r="D43" s="1" t="s">
        <v>9</v>
      </c>
      <c r="F43" t="s">
        <v>502</v>
      </c>
    </row>
    <row r="44" spans="1:6" x14ac:dyDescent="0.2">
      <c r="A44" s="1" t="s">
        <v>38</v>
      </c>
      <c r="B44" s="2" t="str">
        <v>Podarcis tiliguerta</v>
      </c>
      <c r="C44" s="1" t="s">
        <v>464</v>
      </c>
      <c r="D44" s="1" t="s">
        <v>9</v>
      </c>
      <c r="F44" t="s">
        <v>503</v>
      </c>
    </row>
    <row r="45" spans="1:6" x14ac:dyDescent="0.2">
      <c r="A45" s="1" t="s">
        <v>45</v>
      </c>
      <c r="B45" s="2" t="str">
        <v>Podarcis siculus</v>
      </c>
      <c r="C45" s="1" t="s">
        <v>467</v>
      </c>
      <c r="D45" s="1" t="s">
        <v>9</v>
      </c>
      <c r="F45" t="s">
        <v>504</v>
      </c>
    </row>
    <row r="46" spans="1:6" x14ac:dyDescent="0.2">
      <c r="A46" s="1" t="s">
        <v>45</v>
      </c>
      <c r="B46" s="2" t="str">
        <v>Podarcis siculus</v>
      </c>
      <c r="C46" s="1" t="s">
        <v>469</v>
      </c>
      <c r="D46" s="1" t="s">
        <v>9</v>
      </c>
      <c r="F46" t="s">
        <v>504</v>
      </c>
    </row>
    <row r="47" spans="1:6" x14ac:dyDescent="0.2">
      <c r="A47" s="1" t="s">
        <v>45</v>
      </c>
      <c r="B47" s="2" t="str">
        <v>Podarcis siculus</v>
      </c>
      <c r="C47" s="1" t="s">
        <v>464</v>
      </c>
      <c r="D47" s="1" t="s">
        <v>9</v>
      </c>
      <c r="F47" t="s">
        <v>504</v>
      </c>
    </row>
    <row r="48" spans="1:6" x14ac:dyDescent="0.2">
      <c r="A48" s="1" t="s">
        <v>37</v>
      </c>
      <c r="B48" s="2" t="str">
        <v>Podarcis muralis</v>
      </c>
      <c r="C48" s="1" t="s">
        <v>467</v>
      </c>
      <c r="D48" s="1" t="s">
        <v>9</v>
      </c>
      <c r="F48" t="s">
        <v>505</v>
      </c>
    </row>
    <row r="49" spans="1:6" x14ac:dyDescent="0.2">
      <c r="A49" s="1" t="s">
        <v>37</v>
      </c>
      <c r="B49" s="2" t="str">
        <v>Podarcis muralis</v>
      </c>
      <c r="C49" s="1" t="s">
        <v>469</v>
      </c>
      <c r="D49" s="1" t="s">
        <v>9</v>
      </c>
      <c r="F49" t="s">
        <v>505</v>
      </c>
    </row>
    <row r="50" spans="1:6" x14ac:dyDescent="0.2">
      <c r="A50" s="1" t="s">
        <v>37</v>
      </c>
      <c r="B50" s="2" t="str">
        <v>Podarcis muralis</v>
      </c>
      <c r="C50" s="1" t="s">
        <v>464</v>
      </c>
      <c r="D50" s="1" t="s">
        <v>9</v>
      </c>
      <c r="F50" t="s">
        <v>505</v>
      </c>
    </row>
    <row r="51" spans="1:6" x14ac:dyDescent="0.2">
      <c r="A51" s="1" t="s">
        <v>33</v>
      </c>
      <c r="B51" s="2" t="str">
        <v>Lacerta agilis</v>
      </c>
      <c r="C51" s="1" t="s">
        <v>467</v>
      </c>
      <c r="D51" s="1" t="s">
        <v>9</v>
      </c>
      <c r="F51" t="s">
        <v>506</v>
      </c>
    </row>
    <row r="52" spans="1:6" x14ac:dyDescent="0.2">
      <c r="A52" s="1" t="s">
        <v>85</v>
      </c>
      <c r="B52" s="2" t="str">
        <v>Lacerta viridis</v>
      </c>
      <c r="C52" s="1" t="s">
        <v>467</v>
      </c>
      <c r="D52" s="1" t="s">
        <v>9</v>
      </c>
      <c r="F52" t="s">
        <v>507</v>
      </c>
    </row>
    <row r="53" spans="1:6" x14ac:dyDescent="0.2">
      <c r="A53" s="1" t="s">
        <v>85</v>
      </c>
      <c r="B53" s="2" t="str">
        <v>Lacerta viridis</v>
      </c>
      <c r="C53" s="1" t="s">
        <v>469</v>
      </c>
      <c r="D53" s="1" t="s">
        <v>9</v>
      </c>
      <c r="F53" t="s">
        <v>507</v>
      </c>
    </row>
    <row r="54" spans="1:6" x14ac:dyDescent="0.2">
      <c r="A54" s="1" t="s">
        <v>66</v>
      </c>
      <c r="B54" s="2" t="str">
        <v>Chalcides ocellatus</v>
      </c>
      <c r="C54" s="1" t="s">
        <v>464</v>
      </c>
      <c r="D54" s="1" t="s">
        <v>9</v>
      </c>
      <c r="F54" t="s">
        <v>508</v>
      </c>
    </row>
    <row r="55" spans="1:6" x14ac:dyDescent="0.2">
      <c r="A55" s="1" t="s">
        <v>31</v>
      </c>
      <c r="B55" s="2" t="str">
        <v>Elaphe quatuorlineata</v>
      </c>
      <c r="C55" s="1" t="s">
        <v>467</v>
      </c>
      <c r="D55" s="1" t="s">
        <v>9</v>
      </c>
      <c r="E55" t="s">
        <v>509</v>
      </c>
      <c r="F55" t="s">
        <v>510</v>
      </c>
    </row>
    <row r="56" spans="1:6" x14ac:dyDescent="0.2">
      <c r="A56" s="1" t="s">
        <v>31</v>
      </c>
      <c r="B56" s="2" t="str">
        <v>Elaphe quatuorlineata</v>
      </c>
      <c r="C56" s="1" t="s">
        <v>469</v>
      </c>
      <c r="D56" s="1" t="s">
        <v>9</v>
      </c>
      <c r="E56" t="s">
        <v>509</v>
      </c>
      <c r="F56" t="s">
        <v>510</v>
      </c>
    </row>
    <row r="57" spans="1:6" x14ac:dyDescent="0.2">
      <c r="A57" s="1" t="s">
        <v>31</v>
      </c>
      <c r="B57" s="2" t="str">
        <v>Elaphe quatuorlineata</v>
      </c>
      <c r="C57" s="1" t="s">
        <v>464</v>
      </c>
      <c r="D57" s="1" t="s">
        <v>9</v>
      </c>
      <c r="E57" t="s">
        <v>509</v>
      </c>
      <c r="F57" t="s">
        <v>510</v>
      </c>
    </row>
    <row r="58" spans="1:6" x14ac:dyDescent="0.2">
      <c r="A58" s="1" t="s">
        <v>72</v>
      </c>
      <c r="B58" s="2" t="str">
        <v>Coronella austriaca</v>
      </c>
      <c r="C58" s="1" t="s">
        <v>467</v>
      </c>
      <c r="D58" s="1" t="s">
        <v>9</v>
      </c>
      <c r="F58" t="s">
        <v>511</v>
      </c>
    </row>
    <row r="59" spans="1:6" x14ac:dyDescent="0.2">
      <c r="A59" s="1" t="s">
        <v>72</v>
      </c>
      <c r="B59" s="2" t="str">
        <v>Coronella austriaca</v>
      </c>
      <c r="C59" s="1" t="s">
        <v>469</v>
      </c>
      <c r="D59" s="1" t="s">
        <v>9</v>
      </c>
      <c r="F59" t="s">
        <v>512</v>
      </c>
    </row>
    <row r="60" spans="1:6" x14ac:dyDescent="0.2">
      <c r="A60" s="1" t="s">
        <v>72</v>
      </c>
      <c r="B60" s="2" t="str">
        <v>Coronella austriaca</v>
      </c>
      <c r="C60" s="1" t="s">
        <v>464</v>
      </c>
      <c r="D60" s="1" t="s">
        <v>9</v>
      </c>
      <c r="F60" t="s">
        <v>512</v>
      </c>
    </row>
    <row r="61" spans="1:6" x14ac:dyDescent="0.2">
      <c r="A61" s="1" t="s">
        <v>79</v>
      </c>
      <c r="B61" s="2" t="str">
        <v>Telescopus fallax</v>
      </c>
      <c r="C61" s="1" t="s">
        <v>469</v>
      </c>
      <c r="D61" s="1" t="s">
        <v>9</v>
      </c>
      <c r="F61" t="s">
        <v>513</v>
      </c>
    </row>
    <row r="62" spans="1:6" x14ac:dyDescent="0.2">
      <c r="A62" s="1" t="s">
        <v>41</v>
      </c>
      <c r="B62" s="2" t="str">
        <v>Natrix natrix cetti</v>
      </c>
      <c r="C62" s="1" t="s">
        <v>464</v>
      </c>
      <c r="D62" s="1" t="s">
        <v>9</v>
      </c>
      <c r="F62" t="s">
        <v>514</v>
      </c>
    </row>
    <row r="63" spans="1:6" x14ac:dyDescent="0.2">
      <c r="A63" s="1" t="s">
        <v>69</v>
      </c>
      <c r="B63" s="2" t="str">
        <v>Natrix tessellata</v>
      </c>
      <c r="C63" s="1" t="s">
        <v>467</v>
      </c>
      <c r="D63" s="1" t="s">
        <v>9</v>
      </c>
      <c r="F63" t="s">
        <v>515</v>
      </c>
    </row>
    <row r="64" spans="1:6" x14ac:dyDescent="0.2">
      <c r="A64" s="1" t="s">
        <v>69</v>
      </c>
      <c r="B64" s="2" t="str">
        <v>Natrix tessellata</v>
      </c>
      <c r="C64" s="1" t="s">
        <v>469</v>
      </c>
      <c r="D64" s="1" t="s">
        <v>9</v>
      </c>
      <c r="F64" t="s">
        <v>516</v>
      </c>
    </row>
    <row r="65" spans="1:6" x14ac:dyDescent="0.2">
      <c r="A65" s="1" t="s">
        <v>69</v>
      </c>
      <c r="B65" s="2" t="str">
        <v>Natrix tessellata</v>
      </c>
      <c r="C65" s="1" t="s">
        <v>464</v>
      </c>
      <c r="D65" s="1" t="s">
        <v>9</v>
      </c>
      <c r="F65" t="s">
        <v>516</v>
      </c>
    </row>
    <row r="66" spans="1:6" x14ac:dyDescent="0.2">
      <c r="A66" s="1" t="s">
        <v>65</v>
      </c>
      <c r="B66" s="2" t="str">
        <v>Vipera ammodytes</v>
      </c>
      <c r="C66" s="1" t="s">
        <v>467</v>
      </c>
      <c r="D66" s="1" t="s">
        <v>9</v>
      </c>
      <c r="F66" t="s">
        <v>517</v>
      </c>
    </row>
    <row r="67" spans="1:6" x14ac:dyDescent="0.2">
      <c r="A67" s="1" t="s">
        <v>65</v>
      </c>
      <c r="B67" s="2" t="str">
        <v>Vipera ammodytes</v>
      </c>
      <c r="C67" s="1" t="s">
        <v>469</v>
      </c>
      <c r="D67" s="1" t="s">
        <v>9</v>
      </c>
      <c r="F67" t="s">
        <v>517</v>
      </c>
    </row>
    <row r="68" spans="1:6" x14ac:dyDescent="0.2">
      <c r="A68" s="1" t="s">
        <v>83</v>
      </c>
      <c r="B68" s="2" t="str">
        <v>Vipera ursinii</v>
      </c>
      <c r="C68" s="1" t="s">
        <v>467</v>
      </c>
      <c r="D68" s="1" t="s">
        <v>9</v>
      </c>
      <c r="F68" t="s">
        <v>518</v>
      </c>
    </row>
    <row r="69" spans="1:6" x14ac:dyDescent="0.2">
      <c r="A69" s="1" t="s">
        <v>83</v>
      </c>
      <c r="B69" s="2" t="str">
        <v>Vipera ursinii</v>
      </c>
      <c r="C69" s="1" t="s">
        <v>469</v>
      </c>
      <c r="D69" s="1" t="s">
        <v>9</v>
      </c>
      <c r="F69" t="s">
        <v>519</v>
      </c>
    </row>
    <row r="70" spans="1:6" x14ac:dyDescent="0.2">
      <c r="A70" s="1" t="s">
        <v>83</v>
      </c>
      <c r="B70" s="2" t="str">
        <v>Vipera ursinii</v>
      </c>
      <c r="C70" s="1" t="s">
        <v>464</v>
      </c>
      <c r="D70" s="1" t="s">
        <v>9</v>
      </c>
      <c r="F70" t="s">
        <v>519</v>
      </c>
    </row>
    <row r="71" spans="1:6" x14ac:dyDescent="0.2">
      <c r="A71" s="1" t="s">
        <v>71</v>
      </c>
      <c r="B71" s="2" t="str">
        <v>Lacerta bilineata</v>
      </c>
      <c r="C71" s="1" t="s">
        <v>467</v>
      </c>
      <c r="D71" s="1" t="s">
        <v>9</v>
      </c>
      <c r="F71" t="s">
        <v>520</v>
      </c>
    </row>
    <row r="72" spans="1:6" x14ac:dyDescent="0.2">
      <c r="A72" s="1" t="s">
        <v>71</v>
      </c>
      <c r="B72" s="2" t="str">
        <v>Lacerta bilineata</v>
      </c>
      <c r="C72" s="1" t="s">
        <v>469</v>
      </c>
      <c r="D72" s="1" t="s">
        <v>9</v>
      </c>
      <c r="F72" t="s">
        <v>520</v>
      </c>
    </row>
    <row r="73" spans="1:6" x14ac:dyDescent="0.2">
      <c r="A73" s="1" t="s">
        <v>71</v>
      </c>
      <c r="B73" s="2" t="str">
        <v>Lacerta bilineata</v>
      </c>
      <c r="C73" s="1" t="s">
        <v>464</v>
      </c>
      <c r="D73" s="1" t="s">
        <v>9</v>
      </c>
      <c r="F73" t="s">
        <v>520</v>
      </c>
    </row>
    <row r="74" spans="1:6" x14ac:dyDescent="0.2">
      <c r="A74" s="1" t="s">
        <v>20</v>
      </c>
      <c r="B74" s="2" t="str">
        <v>Bombina pachypus</v>
      </c>
      <c r="C74" s="1" t="s">
        <v>464</v>
      </c>
      <c r="D74" s="1" t="s">
        <v>9</v>
      </c>
      <c r="F74" t="s">
        <v>521</v>
      </c>
    </row>
    <row r="75" spans="1:6" x14ac:dyDescent="0.2">
      <c r="A75" s="1" t="s">
        <v>20</v>
      </c>
      <c r="B75" s="2" t="str">
        <v>Bombina pachypus</v>
      </c>
      <c r="C75" s="1" t="s">
        <v>469</v>
      </c>
      <c r="D75" s="1" t="s">
        <v>9</v>
      </c>
      <c r="F75" t="s">
        <v>521</v>
      </c>
    </row>
    <row r="76" spans="1:6" x14ac:dyDescent="0.2">
      <c r="A76" s="1" t="s">
        <v>20</v>
      </c>
      <c r="B76" s="2" t="str">
        <v>Bombina pachypus</v>
      </c>
      <c r="C76" s="1" t="s">
        <v>467</v>
      </c>
      <c r="D76" s="1" t="s">
        <v>9</v>
      </c>
      <c r="F76" t="s">
        <v>521</v>
      </c>
    </row>
    <row r="77" spans="1:6" x14ac:dyDescent="0.2">
      <c r="A77" s="1" t="s">
        <v>63</v>
      </c>
      <c r="B77" s="2" t="str">
        <v>Hyla intermedia</v>
      </c>
      <c r="C77" s="1" t="s">
        <v>467</v>
      </c>
      <c r="D77" s="1" t="s">
        <v>9</v>
      </c>
      <c r="F77" t="s">
        <v>522</v>
      </c>
    </row>
    <row r="78" spans="1:6" x14ac:dyDescent="0.2">
      <c r="A78" s="1" t="s">
        <v>63</v>
      </c>
      <c r="B78" s="2" t="str">
        <v>Hyla intermedia</v>
      </c>
      <c r="C78" s="1" t="s">
        <v>469</v>
      </c>
      <c r="D78" s="1" t="s">
        <v>9</v>
      </c>
      <c r="F78" t="s">
        <v>523</v>
      </c>
    </row>
    <row r="79" spans="1:6" x14ac:dyDescent="0.2">
      <c r="A79" s="1" t="s">
        <v>63</v>
      </c>
      <c r="B79" s="2" t="str">
        <v>Hyla intermedia</v>
      </c>
      <c r="C79" s="1" t="s">
        <v>464</v>
      </c>
      <c r="D79" s="1" t="s">
        <v>9</v>
      </c>
      <c r="F79" t="s">
        <v>524</v>
      </c>
    </row>
    <row r="80" spans="1:6" x14ac:dyDescent="0.2">
      <c r="A80" s="1" t="s">
        <v>86</v>
      </c>
      <c r="B80" s="2" t="str">
        <v>Zamenis lineatus</v>
      </c>
      <c r="C80" s="1" t="s">
        <v>464</v>
      </c>
      <c r="D80" s="1" t="s">
        <v>9</v>
      </c>
      <c r="F80" t="s">
        <v>525</v>
      </c>
    </row>
    <row r="81" spans="1:6" x14ac:dyDescent="0.2">
      <c r="A81" s="1" t="s">
        <v>36</v>
      </c>
      <c r="B81" s="2" t="str">
        <v>Emys trinacris</v>
      </c>
      <c r="C81" s="1" t="s">
        <v>464</v>
      </c>
      <c r="D81" s="1" t="s">
        <v>9</v>
      </c>
      <c r="F81" t="s">
        <v>526</v>
      </c>
    </row>
    <row r="82" spans="1:6" x14ac:dyDescent="0.2">
      <c r="A82" s="1" t="s">
        <v>40</v>
      </c>
      <c r="B82" s="2" t="str">
        <v>Hemorrhois hippocrepis</v>
      </c>
      <c r="C82" s="1" t="s">
        <v>464</v>
      </c>
      <c r="D82" s="1" t="s">
        <v>9</v>
      </c>
      <c r="F82" t="s">
        <v>527</v>
      </c>
    </row>
    <row r="83" spans="1:6" x14ac:dyDescent="0.2">
      <c r="A83" s="1" t="s">
        <v>80</v>
      </c>
      <c r="B83" s="2" t="str">
        <v>Hierophis viridiflavus</v>
      </c>
      <c r="C83" s="1" t="s">
        <v>467</v>
      </c>
      <c r="D83" s="1" t="s">
        <v>9</v>
      </c>
      <c r="F83" t="s">
        <v>528</v>
      </c>
    </row>
    <row r="84" spans="1:6" x14ac:dyDescent="0.2">
      <c r="A84" s="1" t="s">
        <v>80</v>
      </c>
      <c r="B84" s="2" t="str">
        <v>Hierophis viridiflavus</v>
      </c>
      <c r="C84" s="1" t="s">
        <v>469</v>
      </c>
      <c r="D84" s="1" t="s">
        <v>9</v>
      </c>
      <c r="F84" t="s">
        <v>528</v>
      </c>
    </row>
    <row r="85" spans="1:6" x14ac:dyDescent="0.2">
      <c r="A85" s="1" t="s">
        <v>80</v>
      </c>
      <c r="B85" s="2" t="str">
        <v>Hierophis viridiflavus</v>
      </c>
      <c r="C85" s="1" t="s">
        <v>464</v>
      </c>
      <c r="D85" s="1" t="s">
        <v>9</v>
      </c>
      <c r="F85" t="s">
        <v>528</v>
      </c>
    </row>
    <row r="86" spans="1:6" x14ac:dyDescent="0.2">
      <c r="A86" s="1" t="s">
        <v>78</v>
      </c>
      <c r="B86" s="2" t="str">
        <v>Iberolacerta horvathi</v>
      </c>
      <c r="C86" s="1" t="s">
        <v>467</v>
      </c>
      <c r="D86" s="1" t="s">
        <v>9</v>
      </c>
      <c r="F86" t="s">
        <v>529</v>
      </c>
    </row>
    <row r="87" spans="1:6" x14ac:dyDescent="0.2">
      <c r="A87" s="1" t="s">
        <v>35</v>
      </c>
      <c r="B87" s="2" t="str">
        <v>Podarcis raffoneae</v>
      </c>
      <c r="C87" s="1" t="s">
        <v>464</v>
      </c>
      <c r="D87" s="1" t="s">
        <v>9</v>
      </c>
      <c r="F87" t="s">
        <v>530</v>
      </c>
    </row>
    <row r="88" spans="1:6" x14ac:dyDescent="0.2">
      <c r="A88" s="1" t="s">
        <v>39</v>
      </c>
      <c r="B88" s="2" t="str">
        <v>Archaeolacerta bedriagae</v>
      </c>
      <c r="C88" s="1" t="s">
        <v>464</v>
      </c>
      <c r="D88" s="1" t="s">
        <v>9</v>
      </c>
      <c r="F88" t="s">
        <v>531</v>
      </c>
    </row>
    <row r="89" spans="1:6" x14ac:dyDescent="0.2">
      <c r="A89" s="1" t="s">
        <v>29</v>
      </c>
      <c r="B89" s="2" t="str">
        <v>Zamenis longissimus</v>
      </c>
      <c r="C89" s="1" t="s">
        <v>467</v>
      </c>
      <c r="D89" s="1" t="s">
        <v>9</v>
      </c>
      <c r="E89" t="s">
        <v>532</v>
      </c>
      <c r="F89" t="s">
        <v>510</v>
      </c>
    </row>
    <row r="90" spans="1:6" x14ac:dyDescent="0.2">
      <c r="A90" s="1" t="s">
        <v>29</v>
      </c>
      <c r="B90" s="2" t="str">
        <v>Zamenis longissimus</v>
      </c>
      <c r="C90" s="1" t="s">
        <v>469</v>
      </c>
      <c r="D90" s="1" t="s">
        <v>9</v>
      </c>
      <c r="E90" t="s">
        <v>532</v>
      </c>
      <c r="F90" t="s">
        <v>510</v>
      </c>
    </row>
    <row r="91" spans="1:6" x14ac:dyDescent="0.2">
      <c r="A91" s="1" t="s">
        <v>29</v>
      </c>
      <c r="B91" s="2" t="str">
        <v>Zamenis longissimus</v>
      </c>
      <c r="C91" s="1" t="s">
        <v>464</v>
      </c>
      <c r="D91" s="1" t="s">
        <v>9</v>
      </c>
      <c r="E91" t="s">
        <v>532</v>
      </c>
      <c r="F91" t="s">
        <v>510</v>
      </c>
    </row>
    <row r="92" spans="1:6" x14ac:dyDescent="0.2">
      <c r="A92" s="1" t="s">
        <v>73</v>
      </c>
      <c r="B92" s="2" t="str">
        <v>Zamenis situla</v>
      </c>
      <c r="C92" s="1" t="s">
        <v>464</v>
      </c>
      <c r="D92" s="1" t="s">
        <v>9</v>
      </c>
      <c r="F92" t="s">
        <v>533</v>
      </c>
    </row>
    <row r="93" spans="1:6" x14ac:dyDescent="0.2">
      <c r="A93" s="1" t="s">
        <v>84</v>
      </c>
      <c r="B93" s="2" t="str">
        <v>Euleptes europaea</v>
      </c>
      <c r="C93" s="1" t="s">
        <v>464</v>
      </c>
      <c r="D93" s="1" t="s">
        <v>9</v>
      </c>
      <c r="F93" t="s">
        <v>534</v>
      </c>
    </row>
    <row r="94" spans="1:6" x14ac:dyDescent="0.2">
      <c r="A94" s="1" t="s">
        <v>15</v>
      </c>
      <c r="B94" s="2" t="str">
        <v>Speleomantes genei</v>
      </c>
      <c r="C94" s="1" t="s">
        <v>464</v>
      </c>
      <c r="D94" s="1" t="s">
        <v>9</v>
      </c>
      <c r="F94" t="s">
        <v>535</v>
      </c>
    </row>
    <row r="95" spans="1:6" x14ac:dyDescent="0.2">
      <c r="A95" s="1" t="s">
        <v>22</v>
      </c>
      <c r="B95" s="2" t="str">
        <v>Speleomantes ambrosii</v>
      </c>
      <c r="C95" s="1" t="s">
        <v>464</v>
      </c>
      <c r="D95" s="1" t="s">
        <v>9</v>
      </c>
      <c r="F95" t="s">
        <v>536</v>
      </c>
    </row>
    <row r="96" spans="1:6" x14ac:dyDescent="0.2">
      <c r="A96" s="1" t="s">
        <v>13</v>
      </c>
      <c r="B96" s="2" t="str">
        <v>Speleomantes flavus</v>
      </c>
      <c r="C96" s="1" t="s">
        <v>464</v>
      </c>
      <c r="D96" s="1" t="s">
        <v>9</v>
      </c>
      <c r="F96" t="s">
        <v>537</v>
      </c>
    </row>
    <row r="97" spans="1:6" x14ac:dyDescent="0.2">
      <c r="A97" s="1" t="s">
        <v>16</v>
      </c>
      <c r="B97" s="2" t="str">
        <v>Speleomantes supramontis</v>
      </c>
      <c r="C97" s="1" t="s">
        <v>464</v>
      </c>
      <c r="D97" s="1" t="s">
        <v>9</v>
      </c>
      <c r="F97" t="s">
        <v>538</v>
      </c>
    </row>
    <row r="98" spans="1:6" x14ac:dyDescent="0.2">
      <c r="A98" s="1" t="s">
        <v>17</v>
      </c>
      <c r="B98" s="2" t="str">
        <v>Speleomantes imperialis</v>
      </c>
      <c r="C98" s="1" t="s">
        <v>464</v>
      </c>
      <c r="D98" s="1" t="s">
        <v>9</v>
      </c>
      <c r="F98" t="s">
        <v>539</v>
      </c>
    </row>
    <row r="99" spans="1:6" x14ac:dyDescent="0.2">
      <c r="A99" s="1" t="s">
        <v>21</v>
      </c>
      <c r="B99" s="2" t="str">
        <v>Speleomantes strinatii</v>
      </c>
      <c r="C99" s="1" t="s">
        <v>464</v>
      </c>
      <c r="D99" s="1" t="s">
        <v>9</v>
      </c>
      <c r="F99" t="s">
        <v>540</v>
      </c>
    </row>
    <row r="100" spans="1:6" x14ac:dyDescent="0.2">
      <c r="A100" s="1" t="s">
        <v>21</v>
      </c>
      <c r="B100" s="2" t="str">
        <v>Speleomantes strinatii</v>
      </c>
      <c r="C100" s="1" t="s">
        <v>469</v>
      </c>
      <c r="D100" s="1" t="s">
        <v>9</v>
      </c>
      <c r="F100" t="s">
        <v>540</v>
      </c>
    </row>
    <row r="101" spans="1:6" x14ac:dyDescent="0.2">
      <c r="A101" s="1" t="s">
        <v>21</v>
      </c>
      <c r="B101" s="2" t="str">
        <v>Speleomantes strinatii</v>
      </c>
      <c r="C101" s="1" t="s">
        <v>467</v>
      </c>
      <c r="D101" s="1" t="s">
        <v>9</v>
      </c>
      <c r="F101" t="s">
        <v>540</v>
      </c>
    </row>
    <row r="102" spans="1:6" x14ac:dyDescent="0.2">
      <c r="A102" s="1" t="s">
        <v>42</v>
      </c>
      <c r="B102" s="2" t="str">
        <v>Bufotes boulengeri</v>
      </c>
      <c r="C102" s="1" t="s">
        <v>464</v>
      </c>
      <c r="D102" s="1" t="s">
        <v>9</v>
      </c>
      <c r="F102" t="s">
        <v>541</v>
      </c>
    </row>
    <row r="103" spans="1:6" x14ac:dyDescent="0.2">
      <c r="A103" s="1" t="s">
        <v>43</v>
      </c>
      <c r="B103" s="2" t="str">
        <v>Bufotes siculus</v>
      </c>
      <c r="C103" s="1" t="s">
        <v>464</v>
      </c>
      <c r="D103" s="1" t="s">
        <v>9</v>
      </c>
      <c r="F103" t="s">
        <v>542</v>
      </c>
    </row>
    <row r="104" spans="1:6" x14ac:dyDescent="0.2">
      <c r="A104" s="1" t="s">
        <v>53</v>
      </c>
      <c r="B104" s="2" t="str">
        <v>Pelophylax ridibundus</v>
      </c>
      <c r="C104" s="1" t="s">
        <v>469</v>
      </c>
      <c r="D104" s="1" t="s">
        <v>9</v>
      </c>
      <c r="F104" t="s">
        <v>543</v>
      </c>
    </row>
    <row r="105" spans="1:6" x14ac:dyDescent="0.2">
      <c r="A105" s="1" t="s">
        <v>8</v>
      </c>
      <c r="B105" s="2" t="str">
        <v>Speleomantes sarrabusensis</v>
      </c>
      <c r="C105" s="1" t="s">
        <v>464</v>
      </c>
      <c r="D105" s="1" t="s">
        <v>9</v>
      </c>
      <c r="F105" t="s">
        <v>544</v>
      </c>
    </row>
    <row r="106" spans="1:6" x14ac:dyDescent="0.2">
      <c r="A106" s="1" t="s">
        <v>24</v>
      </c>
      <c r="B106" s="2" t="str">
        <v>Lissotriton italicus</v>
      </c>
      <c r="C106" s="1" t="s">
        <v>464</v>
      </c>
      <c r="D106" s="1" t="s">
        <v>9</v>
      </c>
      <c r="F106" t="s">
        <v>545</v>
      </c>
    </row>
    <row r="107" spans="1:6" x14ac:dyDescent="0.2">
      <c r="A107" s="1" t="s">
        <v>24</v>
      </c>
      <c r="B107" s="2" t="str">
        <v>Lissotriton italicus</v>
      </c>
      <c r="C107" s="1" t="s">
        <v>469</v>
      </c>
      <c r="D107" s="1" t="s">
        <v>9</v>
      </c>
      <c r="F107" t="s">
        <v>545</v>
      </c>
    </row>
    <row r="108" spans="1:6" x14ac:dyDescent="0.2">
      <c r="A108" s="1" t="s">
        <v>24</v>
      </c>
      <c r="B108" s="2" t="str">
        <v>Lissotriton italicus</v>
      </c>
      <c r="C108" s="1" t="s">
        <v>467</v>
      </c>
      <c r="D108" s="1" t="s">
        <v>9</v>
      </c>
      <c r="F108" t="s">
        <v>545</v>
      </c>
    </row>
    <row r="109" spans="1:6" x14ac:dyDescent="0.2">
      <c r="A109" s="1" t="s">
        <v>54</v>
      </c>
      <c r="B109" s="2" t="str">
        <v>Salamandra atra pasubiensis</v>
      </c>
      <c r="C109" s="1" t="s">
        <v>467</v>
      </c>
      <c r="D109" s="1" t="s">
        <v>9</v>
      </c>
      <c r="F109" t="s">
        <v>546</v>
      </c>
    </row>
    <row r="110" spans="1:6" x14ac:dyDescent="0.2">
      <c r="A110" s="1" t="s">
        <v>76</v>
      </c>
      <c r="B110" s="2" t="str">
        <v>Mediodactylus kotschyi</v>
      </c>
      <c r="C110" s="1" t="s">
        <v>464</v>
      </c>
      <c r="D110" s="1" t="s">
        <v>9</v>
      </c>
      <c r="F110" t="s">
        <v>547</v>
      </c>
    </row>
    <row r="111" spans="1:6" x14ac:dyDescent="0.2">
      <c r="A111" s="1" t="s">
        <v>64</v>
      </c>
      <c r="B111" s="2" t="str">
        <v>Bufotes viridis Complex</v>
      </c>
      <c r="C111" s="1" t="s">
        <v>467</v>
      </c>
      <c r="D111" s="1" t="s">
        <v>9</v>
      </c>
      <c r="F111" t="s">
        <v>548</v>
      </c>
    </row>
    <row r="112" spans="1:6" x14ac:dyDescent="0.2">
      <c r="A112" s="1" t="s">
        <v>64</v>
      </c>
      <c r="B112" s="2" t="str">
        <v>Bufotes viridis Complex</v>
      </c>
      <c r="C112" s="1" t="s">
        <v>469</v>
      </c>
      <c r="D112" s="1" t="s">
        <v>9</v>
      </c>
      <c r="F112" t="s">
        <v>549</v>
      </c>
    </row>
    <row r="113" spans="1:6" x14ac:dyDescent="0.2">
      <c r="A113" s="1" t="s">
        <v>64</v>
      </c>
      <c r="B113" s="2" t="str">
        <v>Bufotes viridis Complex</v>
      </c>
      <c r="C113" s="1" t="s">
        <v>464</v>
      </c>
      <c r="D113" s="1" t="s">
        <v>9</v>
      </c>
      <c r="F113" t="s">
        <v>550</v>
      </c>
    </row>
    <row r="114" spans="1:6" x14ac:dyDescent="0.2">
      <c r="A114" s="1" t="s">
        <v>28</v>
      </c>
      <c r="B114" s="2" t="str">
        <v>Pelophylax esculentus</v>
      </c>
      <c r="C114" s="1" t="s">
        <v>464</v>
      </c>
      <c r="D114" s="1" t="s">
        <v>9</v>
      </c>
      <c r="F114" t="s">
        <v>551</v>
      </c>
    </row>
    <row r="115" spans="1:6" x14ac:dyDescent="0.2">
      <c r="A115" s="1" t="s">
        <v>28</v>
      </c>
      <c r="B115" s="2" t="str">
        <v>Pelophylax esculentus</v>
      </c>
      <c r="C115" s="1" t="s">
        <v>469</v>
      </c>
      <c r="D115" s="1" t="s">
        <v>9</v>
      </c>
      <c r="F115" t="s">
        <v>551</v>
      </c>
    </row>
    <row r="116" spans="1:6" x14ac:dyDescent="0.2">
      <c r="A116" s="1" t="s">
        <v>28</v>
      </c>
      <c r="B116" s="2" t="str">
        <v>Pelophylax esculentus</v>
      </c>
      <c r="C116" s="1" t="s">
        <v>467</v>
      </c>
      <c r="D116" s="1" t="s">
        <v>9</v>
      </c>
      <c r="F116" t="s">
        <v>551</v>
      </c>
    </row>
    <row r="117" spans="1:6" x14ac:dyDescent="0.2">
      <c r="A117" s="1" t="s">
        <v>89</v>
      </c>
      <c r="B117" s="2" t="str">
        <v>Asplenium presolanense</v>
      </c>
      <c r="C117" s="1" t="s">
        <v>467</v>
      </c>
      <c r="D117" s="1" t="s">
        <v>9</v>
      </c>
      <c r="E117" t="s">
        <v>552</v>
      </c>
      <c r="F117" t="s">
        <v>553</v>
      </c>
    </row>
    <row r="118" spans="1:6" x14ac:dyDescent="0.2">
      <c r="A118" s="1" t="s">
        <v>90</v>
      </c>
      <c r="B118" s="2" t="str">
        <v>Daphne petraea</v>
      </c>
      <c r="C118" s="1" t="s">
        <v>467</v>
      </c>
      <c r="D118" s="1" t="s">
        <v>9</v>
      </c>
      <c r="F118" t="s">
        <v>554</v>
      </c>
    </row>
    <row r="119" spans="1:6" x14ac:dyDescent="0.2">
      <c r="A119" s="1" t="s">
        <v>93</v>
      </c>
      <c r="B119" s="2" t="str">
        <v>Arnica montana</v>
      </c>
      <c r="C119" s="1" t="s">
        <v>467</v>
      </c>
      <c r="D119" s="1" t="s">
        <v>9</v>
      </c>
      <c r="F119" t="s">
        <v>555</v>
      </c>
    </row>
    <row r="120" spans="1:6" x14ac:dyDescent="0.2">
      <c r="A120" s="1" t="s">
        <v>93</v>
      </c>
      <c r="B120" s="2" t="str">
        <v>Arnica montana</v>
      </c>
      <c r="C120" s="1" t="s">
        <v>469</v>
      </c>
      <c r="D120" s="1" t="s">
        <v>9</v>
      </c>
      <c r="F120" t="s">
        <v>556</v>
      </c>
    </row>
    <row r="121" spans="1:6" x14ac:dyDescent="0.2">
      <c r="A121" s="1" t="s">
        <v>91</v>
      </c>
      <c r="B121" s="2" t="str">
        <v>Cypripedium calceolus</v>
      </c>
      <c r="C121" s="1" t="s">
        <v>467</v>
      </c>
      <c r="D121" s="1" t="s">
        <v>9</v>
      </c>
      <c r="F121" t="s">
        <v>557</v>
      </c>
    </row>
    <row r="122" spans="1:6" x14ac:dyDescent="0.2">
      <c r="A122" s="1" t="s">
        <v>92</v>
      </c>
      <c r="B122" s="2" t="str">
        <v>Primula glaucescens</v>
      </c>
      <c r="C122" s="1" t="s">
        <v>467</v>
      </c>
      <c r="D122" s="1" t="s">
        <v>9</v>
      </c>
      <c r="F122" t="s">
        <v>558</v>
      </c>
    </row>
    <row r="123" spans="1:6" x14ac:dyDescent="0.2">
      <c r="A123" s="1" t="s">
        <v>94</v>
      </c>
      <c r="B123" s="2" t="str">
        <v>Linaria tonzigii</v>
      </c>
      <c r="C123" s="1" t="s">
        <v>467</v>
      </c>
      <c r="D123" s="1" t="s">
        <v>9</v>
      </c>
      <c r="F123" t="s">
        <v>559</v>
      </c>
    </row>
    <row r="124" spans="1:6" x14ac:dyDescent="0.2">
      <c r="A124" s="1" t="s">
        <v>95</v>
      </c>
      <c r="B124" s="2" t="str">
        <v>Saxifraga presolanensis</v>
      </c>
      <c r="C124" s="1" t="s">
        <v>467</v>
      </c>
      <c r="D124" s="1" t="s">
        <v>9</v>
      </c>
      <c r="F124" t="s">
        <v>560</v>
      </c>
    </row>
    <row r="125" spans="1:6" x14ac:dyDescent="0.2">
      <c r="A125" s="1" t="s">
        <v>96</v>
      </c>
      <c r="B125" s="2" t="str">
        <v>Physoplexis comosa</v>
      </c>
      <c r="C125" s="1" t="s">
        <v>467</v>
      </c>
      <c r="D125" s="1" t="s">
        <v>9</v>
      </c>
      <c r="F125" t="s">
        <v>561</v>
      </c>
    </row>
    <row r="126" spans="1:6" x14ac:dyDescent="0.2">
      <c r="A126" s="1" t="s">
        <v>97</v>
      </c>
      <c r="B126" s="2" t="str">
        <v>Primula polliniana</v>
      </c>
      <c r="C126" s="1" t="s">
        <v>467</v>
      </c>
      <c r="D126" s="1" t="s">
        <v>9</v>
      </c>
      <c r="F126" t="s">
        <v>562</v>
      </c>
    </row>
    <row r="127" spans="1:6" x14ac:dyDescent="0.2">
      <c r="A127" s="1" t="s">
        <v>87</v>
      </c>
      <c r="B127" s="2" t="str">
        <v>Marsilea quadrifolia</v>
      </c>
      <c r="C127" s="1" t="s">
        <v>469</v>
      </c>
      <c r="D127" s="1" t="s">
        <v>9</v>
      </c>
      <c r="F127" t="s">
        <v>563</v>
      </c>
    </row>
    <row r="128" spans="1:6" x14ac:dyDescent="0.2">
      <c r="A128" s="1" t="s">
        <v>87</v>
      </c>
      <c r="B128" s="2" t="str">
        <v>Marsilea quadrifolia</v>
      </c>
      <c r="C128" s="1" t="s">
        <v>464</v>
      </c>
      <c r="D128" s="1" t="s">
        <v>9</v>
      </c>
      <c r="E128" t="s">
        <v>564</v>
      </c>
      <c r="F128" t="s">
        <v>565</v>
      </c>
    </row>
    <row r="129" spans="1:6" x14ac:dyDescent="0.2">
      <c r="A129" s="1" t="s">
        <v>98</v>
      </c>
      <c r="B129" s="2" t="str">
        <v>Kosteletzkya pentacarpos</v>
      </c>
      <c r="C129" s="1" t="s">
        <v>469</v>
      </c>
      <c r="D129" s="1" t="s">
        <v>9</v>
      </c>
      <c r="F129" t="s">
        <v>566</v>
      </c>
    </row>
    <row r="130" spans="1:6" x14ac:dyDescent="0.2">
      <c r="A130" s="1" t="s">
        <v>98</v>
      </c>
      <c r="B130" s="2" t="str">
        <v>Kosteletzkya pentacarpos</v>
      </c>
      <c r="C130" s="1" t="s">
        <v>464</v>
      </c>
      <c r="D130" s="1" t="s">
        <v>9</v>
      </c>
      <c r="E130" t="s">
        <v>567</v>
      </c>
      <c r="F130" t="s">
        <v>568</v>
      </c>
    </row>
    <row r="131" spans="1:6" x14ac:dyDescent="0.2">
      <c r="A131" s="1" t="s">
        <v>99</v>
      </c>
      <c r="B131" s="2" t="str">
        <v>Lindernia procumbens</v>
      </c>
      <c r="C131" s="1" t="s">
        <v>467</v>
      </c>
      <c r="D131" s="1" t="s">
        <v>9</v>
      </c>
      <c r="F131" t="s">
        <v>569</v>
      </c>
    </row>
    <row r="132" spans="1:6" x14ac:dyDescent="0.2">
      <c r="A132" s="1" t="s">
        <v>99</v>
      </c>
      <c r="B132" s="2" t="str">
        <v>Lindernia procumbens</v>
      </c>
      <c r="C132" s="1" t="s">
        <v>469</v>
      </c>
      <c r="D132" s="1" t="s">
        <v>9</v>
      </c>
      <c r="F132" t="s">
        <v>570</v>
      </c>
    </row>
    <row r="133" spans="1:6" x14ac:dyDescent="0.2">
      <c r="A133" s="1" t="s">
        <v>100</v>
      </c>
      <c r="B133" s="2" t="str">
        <v>Gladiolus palustris</v>
      </c>
      <c r="C133" s="1" t="s">
        <v>467</v>
      </c>
      <c r="D133" s="1" t="s">
        <v>9</v>
      </c>
      <c r="F133" t="s">
        <v>571</v>
      </c>
    </row>
    <row r="134" spans="1:6" x14ac:dyDescent="0.2">
      <c r="A134" s="1" t="s">
        <v>100</v>
      </c>
      <c r="B134" s="2" t="str">
        <v>Gladiolus palustris</v>
      </c>
      <c r="C134" s="1" t="s">
        <v>469</v>
      </c>
      <c r="D134" s="1" t="s">
        <v>9</v>
      </c>
      <c r="F134" t="s">
        <v>572</v>
      </c>
    </row>
    <row r="135" spans="1:6" x14ac:dyDescent="0.2">
      <c r="A135" s="1" t="s">
        <v>100</v>
      </c>
      <c r="B135" s="2" t="str">
        <v>Gladiolus palustris</v>
      </c>
      <c r="C135" s="1" t="s">
        <v>464</v>
      </c>
      <c r="D135" s="1" t="s">
        <v>9</v>
      </c>
      <c r="F135" t="s">
        <v>573</v>
      </c>
    </row>
    <row r="136" spans="1:6" x14ac:dyDescent="0.2">
      <c r="A136" s="1" t="s">
        <v>101</v>
      </c>
      <c r="B136" s="2" t="str">
        <v>Botrychium simplex</v>
      </c>
      <c r="C136" s="1" t="s">
        <v>467</v>
      </c>
      <c r="D136" s="1" t="s">
        <v>9</v>
      </c>
      <c r="F136" t="s">
        <v>574</v>
      </c>
    </row>
    <row r="137" spans="1:6" x14ac:dyDescent="0.2">
      <c r="A137" s="1" t="s">
        <v>102</v>
      </c>
      <c r="B137" s="2" t="str">
        <v>Saxifraga tombeanensis</v>
      </c>
      <c r="C137" s="1" t="s">
        <v>467</v>
      </c>
      <c r="D137" s="1" t="s">
        <v>9</v>
      </c>
      <c r="F137" t="s">
        <v>575</v>
      </c>
    </row>
    <row r="138" spans="1:6" x14ac:dyDescent="0.2">
      <c r="A138" s="1" t="s">
        <v>103</v>
      </c>
      <c r="B138" s="2" t="str">
        <v>Liparis loeselii</v>
      </c>
      <c r="C138" s="1" t="s">
        <v>467</v>
      </c>
      <c r="D138" s="1" t="s">
        <v>9</v>
      </c>
      <c r="F138" t="s">
        <v>576</v>
      </c>
    </row>
    <row r="139" spans="1:6" x14ac:dyDescent="0.2">
      <c r="A139" s="1" t="s">
        <v>103</v>
      </c>
      <c r="B139" s="2" t="str">
        <v>Liparis loeselii</v>
      </c>
      <c r="C139" s="1" t="s">
        <v>469</v>
      </c>
      <c r="D139" s="1" t="s">
        <v>9</v>
      </c>
      <c r="F139" t="s">
        <v>577</v>
      </c>
    </row>
    <row r="140" spans="1:6" x14ac:dyDescent="0.2">
      <c r="A140" s="1" t="s">
        <v>104</v>
      </c>
      <c r="B140" s="2" t="str">
        <v>Adonis distorta</v>
      </c>
      <c r="C140" s="1" t="s">
        <v>464</v>
      </c>
      <c r="D140" s="1" t="s">
        <v>9</v>
      </c>
      <c r="F140" t="s">
        <v>578</v>
      </c>
    </row>
    <row r="141" spans="1:6" x14ac:dyDescent="0.2">
      <c r="A141" s="1" t="s">
        <v>104</v>
      </c>
      <c r="B141" s="2" t="str">
        <v>Adonis distorta</v>
      </c>
      <c r="C141" s="1" t="s">
        <v>469</v>
      </c>
      <c r="D141" s="1" t="s">
        <v>9</v>
      </c>
      <c r="F141" t="s">
        <v>579</v>
      </c>
    </row>
    <row r="142" spans="1:6" x14ac:dyDescent="0.2">
      <c r="A142" s="1" t="s">
        <v>104</v>
      </c>
      <c r="B142" s="2" t="str">
        <v>Adonis distorta</v>
      </c>
      <c r="C142" s="1" t="s">
        <v>467</v>
      </c>
      <c r="D142" s="1" t="s">
        <v>9</v>
      </c>
      <c r="F142" t="s">
        <v>580</v>
      </c>
    </row>
    <row r="143" spans="1:6" x14ac:dyDescent="0.2">
      <c r="A143" s="1" t="s">
        <v>106</v>
      </c>
      <c r="B143" s="2" t="str">
        <v>Androsace mathildae</v>
      </c>
      <c r="C143" s="1" t="s">
        <v>467</v>
      </c>
      <c r="D143" s="1" t="s">
        <v>9</v>
      </c>
      <c r="F143" t="s">
        <v>581</v>
      </c>
    </row>
    <row r="144" spans="1:6" x14ac:dyDescent="0.2">
      <c r="A144" s="1" t="s">
        <v>108</v>
      </c>
      <c r="B144" s="2" t="str">
        <v>Artemisia eriantha</v>
      </c>
      <c r="C144" s="1" t="s">
        <v>467</v>
      </c>
      <c r="D144" s="1" t="s">
        <v>11</v>
      </c>
      <c r="E144" t="s">
        <v>582</v>
      </c>
      <c r="F144" t="s">
        <v>583</v>
      </c>
    </row>
    <row r="145" spans="1:6" x14ac:dyDescent="0.2">
      <c r="A145" s="1" t="s">
        <v>109</v>
      </c>
      <c r="B145" s="2" t="str">
        <v>Astragalus aquilanus</v>
      </c>
      <c r="C145" s="1" t="s">
        <v>467</v>
      </c>
      <c r="D145" s="1" t="s">
        <v>9</v>
      </c>
      <c r="F145" t="s">
        <v>584</v>
      </c>
    </row>
    <row r="146" spans="1:6" x14ac:dyDescent="0.2">
      <c r="A146" s="1" t="s">
        <v>109</v>
      </c>
      <c r="B146" s="2" t="str">
        <v>Astragalus aquilanus</v>
      </c>
      <c r="C146" s="1" t="s">
        <v>464</v>
      </c>
      <c r="D146" s="1" t="s">
        <v>9</v>
      </c>
      <c r="F146" t="s">
        <v>585</v>
      </c>
    </row>
    <row r="147" spans="1:6" x14ac:dyDescent="0.2">
      <c r="A147" s="1" t="s">
        <v>111</v>
      </c>
      <c r="B147" s="2" t="str">
        <v>Jacobaea vulgaris ssp. gotlandica</v>
      </c>
      <c r="C147" s="1" t="s">
        <v>464</v>
      </c>
      <c r="D147" s="1" t="s">
        <v>9</v>
      </c>
      <c r="E147" t="s">
        <v>586</v>
      </c>
      <c r="F147" t="s">
        <v>587</v>
      </c>
    </row>
    <row r="148" spans="1:6" x14ac:dyDescent="0.2">
      <c r="A148" s="1" t="s">
        <v>111</v>
      </c>
      <c r="B148" s="2" t="str">
        <v>Jacobaea vulgaris ssp. gotlandica</v>
      </c>
      <c r="C148" s="1" t="s">
        <v>467</v>
      </c>
      <c r="D148" s="1" t="s">
        <v>9</v>
      </c>
      <c r="E148" t="s">
        <v>586</v>
      </c>
      <c r="F148" t="s">
        <v>588</v>
      </c>
    </row>
    <row r="149" spans="1:6" x14ac:dyDescent="0.2">
      <c r="A149" s="1" t="s">
        <v>112</v>
      </c>
      <c r="B149" s="2" t="str">
        <v>Klasea lycopifolia</v>
      </c>
      <c r="C149" s="1" t="s">
        <v>469</v>
      </c>
      <c r="D149" s="1" t="s">
        <v>9</v>
      </c>
      <c r="F149" t="s">
        <v>589</v>
      </c>
    </row>
    <row r="150" spans="1:6" x14ac:dyDescent="0.2">
      <c r="A150" s="1" t="s">
        <v>112</v>
      </c>
      <c r="B150" s="2" t="str">
        <v>Klasea lycopifolia</v>
      </c>
      <c r="C150" s="1" t="s">
        <v>464</v>
      </c>
      <c r="D150" s="1" t="s">
        <v>9</v>
      </c>
      <c r="F150" t="s">
        <v>590</v>
      </c>
    </row>
    <row r="151" spans="1:6" x14ac:dyDescent="0.2">
      <c r="A151" s="1" t="s">
        <v>113</v>
      </c>
      <c r="B151" s="2" t="str">
        <v>Iris marsica</v>
      </c>
      <c r="C151" s="1" t="s">
        <v>467</v>
      </c>
      <c r="D151" s="1" t="s">
        <v>9</v>
      </c>
      <c r="F151" t="s">
        <v>591</v>
      </c>
    </row>
    <row r="152" spans="1:6" x14ac:dyDescent="0.2">
      <c r="A152" s="1" t="s">
        <v>113</v>
      </c>
      <c r="B152" s="2" t="str">
        <v>Iris marsica</v>
      </c>
      <c r="C152" s="1" t="s">
        <v>469</v>
      </c>
      <c r="D152" s="1" t="s">
        <v>9</v>
      </c>
      <c r="F152" t="s">
        <v>592</v>
      </c>
    </row>
    <row r="153" spans="1:6" x14ac:dyDescent="0.2">
      <c r="A153" s="1" t="s">
        <v>113</v>
      </c>
      <c r="B153" s="2" t="str">
        <v>Iris marsica</v>
      </c>
      <c r="C153" s="1" t="s">
        <v>464</v>
      </c>
      <c r="D153" s="1" t="s">
        <v>9</v>
      </c>
      <c r="F153" t="s">
        <v>593</v>
      </c>
    </row>
    <row r="154" spans="1:6" x14ac:dyDescent="0.2">
      <c r="A154" s="1" t="s">
        <v>114</v>
      </c>
      <c r="B154" s="2" t="str">
        <v>Eokochia saxicola</v>
      </c>
      <c r="C154" s="1" t="s">
        <v>464</v>
      </c>
      <c r="D154" s="1" t="s">
        <v>9</v>
      </c>
      <c r="F154" t="s">
        <v>594</v>
      </c>
    </row>
    <row r="155" spans="1:6" x14ac:dyDescent="0.2">
      <c r="A155" s="1" t="s">
        <v>115</v>
      </c>
      <c r="B155" s="2" t="str">
        <v>Dianthus rupicola</v>
      </c>
      <c r="C155" s="1" t="s">
        <v>464</v>
      </c>
      <c r="D155" s="1" t="s">
        <v>9</v>
      </c>
      <c r="F155" t="s">
        <v>595</v>
      </c>
    </row>
    <row r="156" spans="1:6" x14ac:dyDescent="0.2">
      <c r="A156" s="1" t="s">
        <v>116</v>
      </c>
      <c r="B156" s="2" t="str">
        <v>Stipa austroitalica</v>
      </c>
      <c r="C156" s="1" t="s">
        <v>464</v>
      </c>
      <c r="D156" s="1" t="s">
        <v>9</v>
      </c>
      <c r="F156" t="s">
        <v>596</v>
      </c>
    </row>
    <row r="157" spans="1:6" x14ac:dyDescent="0.2">
      <c r="A157" s="1" t="s">
        <v>117</v>
      </c>
      <c r="B157" s="2" t="str">
        <v>Galanthus nivalis</v>
      </c>
      <c r="C157" s="1" t="s">
        <v>467</v>
      </c>
      <c r="D157" s="1" t="s">
        <v>9</v>
      </c>
      <c r="F157" t="s">
        <v>597</v>
      </c>
    </row>
    <row r="158" spans="1:6" x14ac:dyDescent="0.2">
      <c r="A158" s="1" t="s">
        <v>117</v>
      </c>
      <c r="B158" s="2" t="str">
        <v>Galanthus nivalis</v>
      </c>
      <c r="C158" s="1" t="s">
        <v>469</v>
      </c>
      <c r="D158" s="1" t="s">
        <v>9</v>
      </c>
      <c r="F158" t="s">
        <v>598</v>
      </c>
    </row>
    <row r="159" spans="1:6" x14ac:dyDescent="0.2">
      <c r="A159" s="1" t="s">
        <v>117</v>
      </c>
      <c r="B159" s="2" t="str">
        <v>Galanthus nivalis</v>
      </c>
      <c r="C159" s="1" t="s">
        <v>464</v>
      </c>
      <c r="D159" s="1" t="s">
        <v>9</v>
      </c>
      <c r="F159" t="s">
        <v>599</v>
      </c>
    </row>
    <row r="160" spans="1:6" x14ac:dyDescent="0.2">
      <c r="A160" s="1" t="s">
        <v>118</v>
      </c>
      <c r="B160" s="2" t="str">
        <v>Salicornia veneta</v>
      </c>
      <c r="C160" s="1" t="s">
        <v>469</v>
      </c>
      <c r="D160" s="1" t="s">
        <v>9</v>
      </c>
      <c r="F160" t="s">
        <v>600</v>
      </c>
    </row>
    <row r="161" spans="1:6" x14ac:dyDescent="0.2">
      <c r="A161" s="1" t="s">
        <v>119</v>
      </c>
      <c r="B161" s="2" t="str">
        <v>Moehringia tommasinii</v>
      </c>
      <c r="C161" s="1" t="s">
        <v>469</v>
      </c>
      <c r="D161" s="1" t="s">
        <v>9</v>
      </c>
      <c r="F161" t="s">
        <v>601</v>
      </c>
    </row>
    <row r="162" spans="1:6" x14ac:dyDescent="0.2">
      <c r="A162" s="1" t="s">
        <v>120</v>
      </c>
      <c r="B162" s="2" t="str">
        <v>Genista holopetala</v>
      </c>
      <c r="C162" s="1" t="s">
        <v>469</v>
      </c>
      <c r="D162" s="1" t="s">
        <v>9</v>
      </c>
      <c r="F162" t="s">
        <v>602</v>
      </c>
    </row>
    <row r="163" spans="1:6" x14ac:dyDescent="0.2">
      <c r="A163" s="1" t="s">
        <v>121</v>
      </c>
      <c r="B163" s="2" t="str">
        <v>Centaurea kartschiana</v>
      </c>
      <c r="C163" s="1" t="s">
        <v>469</v>
      </c>
      <c r="D163" s="1" t="s">
        <v>9</v>
      </c>
      <c r="F163" t="s">
        <v>603</v>
      </c>
    </row>
    <row r="164" spans="1:6" x14ac:dyDescent="0.2">
      <c r="A164" s="1" t="s">
        <v>122</v>
      </c>
      <c r="B164" s="2" t="str">
        <v>Gypsophila papillosa</v>
      </c>
      <c r="C164" s="1" t="s">
        <v>467</v>
      </c>
      <c r="D164" s="1" t="s">
        <v>9</v>
      </c>
      <c r="F164" t="s">
        <v>604</v>
      </c>
    </row>
    <row r="165" spans="1:6" x14ac:dyDescent="0.2">
      <c r="A165" s="1" t="s">
        <v>123</v>
      </c>
      <c r="B165" s="2" t="str">
        <v>Brassica glabrescens</v>
      </c>
      <c r="C165" s="1" t="s">
        <v>469</v>
      </c>
      <c r="D165" s="1" t="s">
        <v>9</v>
      </c>
      <c r="F165" t="s">
        <v>605</v>
      </c>
    </row>
    <row r="166" spans="1:6" x14ac:dyDescent="0.2">
      <c r="A166" s="1" t="s">
        <v>124</v>
      </c>
      <c r="B166" s="2" t="str">
        <v>Crambe tataria</v>
      </c>
      <c r="C166" s="1" t="s">
        <v>469</v>
      </c>
      <c r="D166" s="1" t="s">
        <v>9</v>
      </c>
      <c r="F166" t="s">
        <v>606</v>
      </c>
    </row>
    <row r="167" spans="1:6" x14ac:dyDescent="0.2">
      <c r="A167" s="1" t="s">
        <v>125</v>
      </c>
      <c r="B167" s="2" t="str">
        <v>Erucastrum palustre</v>
      </c>
      <c r="C167" s="1" t="s">
        <v>469</v>
      </c>
      <c r="D167" s="1" t="s">
        <v>9</v>
      </c>
      <c r="F167" t="s">
        <v>607</v>
      </c>
    </row>
    <row r="168" spans="1:6" x14ac:dyDescent="0.2">
      <c r="A168" s="1" t="s">
        <v>126</v>
      </c>
      <c r="B168" s="2" t="str">
        <v>Armeria helodes</v>
      </c>
      <c r="C168" s="1" t="s">
        <v>469</v>
      </c>
      <c r="D168" s="1" t="s">
        <v>9</v>
      </c>
      <c r="F168" t="s">
        <v>608</v>
      </c>
    </row>
    <row r="169" spans="1:6" x14ac:dyDescent="0.2">
      <c r="A169" s="1" t="s">
        <v>127</v>
      </c>
      <c r="B169" s="2" t="str">
        <v>Saxifraga berica</v>
      </c>
      <c r="C169" s="1" t="s">
        <v>469</v>
      </c>
      <c r="D169" s="1" t="s">
        <v>9</v>
      </c>
      <c r="F169" t="s">
        <v>609</v>
      </c>
    </row>
    <row r="170" spans="1:6" x14ac:dyDescent="0.2">
      <c r="A170" s="1" t="s">
        <v>128</v>
      </c>
      <c r="B170" s="2" t="str">
        <v>Eryngium alpinum</v>
      </c>
      <c r="C170" s="1" t="s">
        <v>467</v>
      </c>
      <c r="D170" s="1" t="s">
        <v>9</v>
      </c>
      <c r="F170" t="s">
        <v>610</v>
      </c>
    </row>
    <row r="171" spans="1:6" x14ac:dyDescent="0.2">
      <c r="A171" s="1" t="s">
        <v>129</v>
      </c>
      <c r="B171" s="2" t="str">
        <v>Euphrasia marchesettii</v>
      </c>
      <c r="C171" s="1" t="s">
        <v>469</v>
      </c>
      <c r="D171" s="1" t="s">
        <v>9</v>
      </c>
      <c r="F171" t="s">
        <v>611</v>
      </c>
    </row>
    <row r="172" spans="1:6" x14ac:dyDescent="0.2">
      <c r="A172" s="1" t="s">
        <v>130</v>
      </c>
      <c r="B172" s="2" t="str">
        <v>Campanula morettiana</v>
      </c>
      <c r="C172" s="1" t="s">
        <v>467</v>
      </c>
      <c r="D172" s="1" t="s">
        <v>9</v>
      </c>
      <c r="F172" t="s">
        <v>612</v>
      </c>
    </row>
    <row r="173" spans="1:6" x14ac:dyDescent="0.2">
      <c r="A173" s="1" t="s">
        <v>131</v>
      </c>
      <c r="B173" s="2" t="str">
        <v>Stipa veneta</v>
      </c>
      <c r="C173" s="1" t="s">
        <v>469</v>
      </c>
      <c r="D173" s="1" t="s">
        <v>9</v>
      </c>
      <c r="F173" t="s">
        <v>613</v>
      </c>
    </row>
    <row r="174" spans="1:6" x14ac:dyDescent="0.2">
      <c r="A174" s="1" t="s">
        <v>132</v>
      </c>
      <c r="B174" s="2" t="str">
        <v>Paeonia officinalis subsp. banatica</v>
      </c>
      <c r="C174" s="1" t="s">
        <v>469</v>
      </c>
      <c r="D174" s="1" t="s">
        <v>9</v>
      </c>
      <c r="F174" t="s">
        <v>614</v>
      </c>
    </row>
    <row r="175" spans="1:6" x14ac:dyDescent="0.2">
      <c r="A175" s="1" t="s">
        <v>133</v>
      </c>
      <c r="B175" s="2" t="str">
        <v>Campanula zoysii</v>
      </c>
      <c r="C175" s="1" t="s">
        <v>467</v>
      </c>
      <c r="D175" s="1" t="s">
        <v>9</v>
      </c>
      <c r="F175" t="s">
        <v>615</v>
      </c>
    </row>
    <row r="176" spans="1:6" x14ac:dyDescent="0.2">
      <c r="A176" s="1" t="s">
        <v>134</v>
      </c>
      <c r="B176" s="2" t="str">
        <v>Ribes sardoum</v>
      </c>
      <c r="C176" s="1" t="s">
        <v>464</v>
      </c>
      <c r="D176" s="1" t="s">
        <v>9</v>
      </c>
      <c r="F176" t="s">
        <v>616</v>
      </c>
    </row>
    <row r="177" spans="1:6" x14ac:dyDescent="0.2">
      <c r="A177" s="1" t="s">
        <v>135</v>
      </c>
      <c r="B177" s="2" t="str">
        <v>Astragalus verrucosus</v>
      </c>
      <c r="C177" s="1" t="s">
        <v>464</v>
      </c>
      <c r="D177" s="1" t="s">
        <v>9</v>
      </c>
      <c r="F177" t="s">
        <v>617</v>
      </c>
    </row>
    <row r="178" spans="1:6" x14ac:dyDescent="0.2">
      <c r="A178" s="1" t="s">
        <v>136</v>
      </c>
      <c r="B178" s="2" t="str">
        <v>Carex panormitana</v>
      </c>
      <c r="C178" s="1" t="s">
        <v>464</v>
      </c>
      <c r="D178" s="1" t="s">
        <v>9</v>
      </c>
      <c r="F178" t="s">
        <v>618</v>
      </c>
    </row>
    <row r="179" spans="1:6" x14ac:dyDescent="0.2">
      <c r="A179" s="1" t="s">
        <v>137</v>
      </c>
      <c r="B179" s="2" t="str">
        <v>Centranthus amazonum</v>
      </c>
      <c r="C179" s="1" t="s">
        <v>464</v>
      </c>
      <c r="D179" s="1" t="s">
        <v>9</v>
      </c>
      <c r="F179" t="s">
        <v>619</v>
      </c>
    </row>
    <row r="180" spans="1:6" x14ac:dyDescent="0.2">
      <c r="A180" s="1" t="s">
        <v>138</v>
      </c>
      <c r="B180" s="2" t="str">
        <v>Astragalus maritimus</v>
      </c>
      <c r="C180" s="1" t="s">
        <v>464</v>
      </c>
      <c r="D180" s="1" t="s">
        <v>9</v>
      </c>
      <c r="F180" t="s">
        <v>620</v>
      </c>
    </row>
    <row r="181" spans="1:6" x14ac:dyDescent="0.2">
      <c r="A181" s="1" t="s">
        <v>139</v>
      </c>
      <c r="B181" s="2" t="str">
        <v>Brassica insularis</v>
      </c>
      <c r="C181" s="1" t="s">
        <v>464</v>
      </c>
      <c r="D181" s="1" t="s">
        <v>9</v>
      </c>
      <c r="F181" t="s">
        <v>621</v>
      </c>
    </row>
    <row r="182" spans="1:6" x14ac:dyDescent="0.2">
      <c r="A182" s="1" t="s">
        <v>140</v>
      </c>
      <c r="B182" s="2" t="str">
        <v>Centaurea horrida</v>
      </c>
      <c r="C182" s="1" t="s">
        <v>464</v>
      </c>
      <c r="D182" s="1" t="s">
        <v>9</v>
      </c>
      <c r="F182" t="s">
        <v>622</v>
      </c>
    </row>
    <row r="183" spans="1:6" x14ac:dyDescent="0.2">
      <c r="A183" s="1" t="s">
        <v>141</v>
      </c>
      <c r="B183" s="2" t="str">
        <v>Euphrasia nana</v>
      </c>
      <c r="C183" s="1" t="s">
        <v>464</v>
      </c>
      <c r="D183" s="1" t="s">
        <v>9</v>
      </c>
      <c r="F183" t="s">
        <v>623</v>
      </c>
    </row>
    <row r="184" spans="1:6" x14ac:dyDescent="0.2">
      <c r="A184" s="1" t="s">
        <v>142</v>
      </c>
      <c r="B184" s="2" t="str">
        <v>Lamyropsis microcephala</v>
      </c>
      <c r="C184" s="1" t="s">
        <v>464</v>
      </c>
      <c r="D184" s="1" t="s">
        <v>9</v>
      </c>
      <c r="F184" t="s">
        <v>624</v>
      </c>
    </row>
    <row r="185" spans="1:6" x14ac:dyDescent="0.2">
      <c r="A185" s="1" t="s">
        <v>143</v>
      </c>
      <c r="B185" s="2" t="str">
        <v>Limonium insulare</v>
      </c>
      <c r="C185" s="1" t="s">
        <v>464</v>
      </c>
      <c r="D185" s="1" t="s">
        <v>9</v>
      </c>
      <c r="F185" t="s">
        <v>625</v>
      </c>
    </row>
    <row r="186" spans="1:6" x14ac:dyDescent="0.2">
      <c r="A186" s="1" t="s">
        <v>144</v>
      </c>
      <c r="B186" s="2" t="str">
        <v>Limonium pseudolaetum</v>
      </c>
      <c r="C186" s="1" t="s">
        <v>464</v>
      </c>
      <c r="D186" s="1" t="s">
        <v>9</v>
      </c>
      <c r="F186" t="s">
        <v>626</v>
      </c>
    </row>
    <row r="187" spans="1:6" x14ac:dyDescent="0.2">
      <c r="A187" s="1" t="s">
        <v>145</v>
      </c>
      <c r="B187" s="2" t="str">
        <v>Limonium strictissimum</v>
      </c>
      <c r="C187" s="1" t="s">
        <v>464</v>
      </c>
      <c r="D187" s="1" t="s">
        <v>9</v>
      </c>
      <c r="F187" t="s">
        <v>627</v>
      </c>
    </row>
    <row r="188" spans="1:6" x14ac:dyDescent="0.2">
      <c r="A188" s="1" t="s">
        <v>146</v>
      </c>
      <c r="B188" s="2" t="str">
        <v>Rouya polygama</v>
      </c>
      <c r="C188" s="1" t="s">
        <v>464</v>
      </c>
      <c r="D188" s="1" t="s">
        <v>9</v>
      </c>
      <c r="F188" t="s">
        <v>628</v>
      </c>
    </row>
    <row r="189" spans="1:6" x14ac:dyDescent="0.2">
      <c r="A189" s="1" t="s">
        <v>147</v>
      </c>
      <c r="B189" s="2" t="str">
        <v>Anchusa crispa</v>
      </c>
      <c r="C189" s="1" t="s">
        <v>464</v>
      </c>
      <c r="D189" s="1" t="s">
        <v>9</v>
      </c>
      <c r="F189" t="s">
        <v>629</v>
      </c>
    </row>
    <row r="190" spans="1:6" x14ac:dyDescent="0.2">
      <c r="A190" s="1" t="s">
        <v>148</v>
      </c>
      <c r="B190" s="2" t="str">
        <v>Helianthemum caput-felis</v>
      </c>
      <c r="C190" s="1" t="s">
        <v>464</v>
      </c>
      <c r="D190" s="1" t="s">
        <v>9</v>
      </c>
      <c r="F190" t="s">
        <v>630</v>
      </c>
    </row>
    <row r="191" spans="1:6" x14ac:dyDescent="0.2">
      <c r="A191" s="1" t="s">
        <v>149</v>
      </c>
      <c r="B191" s="2" t="str">
        <v>Herniaria litardierei</v>
      </c>
      <c r="C191" s="1" t="s">
        <v>464</v>
      </c>
      <c r="D191" s="1" t="s">
        <v>9</v>
      </c>
      <c r="F191" t="s">
        <v>631</v>
      </c>
    </row>
    <row r="192" spans="1:6" x14ac:dyDescent="0.2">
      <c r="A192" s="1" t="s">
        <v>150</v>
      </c>
      <c r="B192" s="2" t="str">
        <v>Linaria flava</v>
      </c>
      <c r="C192" s="1" t="s">
        <v>464</v>
      </c>
      <c r="D192" s="1" t="s">
        <v>9</v>
      </c>
      <c r="F192" t="s">
        <v>632</v>
      </c>
    </row>
    <row r="193" spans="1:6" x14ac:dyDescent="0.2">
      <c r="A193" s="1" t="s">
        <v>151</v>
      </c>
      <c r="B193" s="2" t="str">
        <v>Linum mulleri</v>
      </c>
      <c r="C193" s="1" t="s">
        <v>464</v>
      </c>
      <c r="D193" s="1" t="s">
        <v>9</v>
      </c>
      <c r="F193" t="s">
        <v>633</v>
      </c>
    </row>
    <row r="194" spans="1:6" x14ac:dyDescent="0.2">
      <c r="A194" s="1" t="s">
        <v>152</v>
      </c>
      <c r="B194" s="2" t="str">
        <v>Silene velutina</v>
      </c>
      <c r="C194" s="1" t="s">
        <v>464</v>
      </c>
      <c r="D194" s="1" t="s">
        <v>9</v>
      </c>
      <c r="F194" t="s">
        <v>634</v>
      </c>
    </row>
    <row r="195" spans="1:6" x14ac:dyDescent="0.2">
      <c r="A195" s="1" t="s">
        <v>153</v>
      </c>
      <c r="B195" s="2" t="str">
        <v>Marsilea strigosa</v>
      </c>
      <c r="C195" s="1" t="s">
        <v>464</v>
      </c>
      <c r="D195" s="1" t="s">
        <v>9</v>
      </c>
      <c r="F195" t="s">
        <v>635</v>
      </c>
    </row>
    <row r="196" spans="1:6" x14ac:dyDescent="0.2">
      <c r="A196" s="1" t="s">
        <v>154</v>
      </c>
      <c r="B196" s="2" t="str">
        <v>Woodwardia radicans</v>
      </c>
      <c r="C196" s="1" t="s">
        <v>464</v>
      </c>
      <c r="D196" s="1" t="s">
        <v>9</v>
      </c>
      <c r="F196" t="s">
        <v>636</v>
      </c>
    </row>
    <row r="197" spans="1:6" x14ac:dyDescent="0.2">
      <c r="A197" s="1" t="s">
        <v>155</v>
      </c>
      <c r="B197" s="2" t="str">
        <v>Primula palinuri</v>
      </c>
      <c r="C197" s="1" t="s">
        <v>464</v>
      </c>
      <c r="D197" s="1" t="s">
        <v>9</v>
      </c>
      <c r="F197" t="s">
        <v>637</v>
      </c>
    </row>
    <row r="198" spans="1:6" x14ac:dyDescent="0.2">
      <c r="A198" s="1" t="s">
        <v>156</v>
      </c>
      <c r="B198" s="2" t="str">
        <v>Gentiana lutea</v>
      </c>
      <c r="C198" s="1" t="s">
        <v>464</v>
      </c>
      <c r="D198" s="1" t="s">
        <v>9</v>
      </c>
      <c r="F198" t="s">
        <v>638</v>
      </c>
    </row>
    <row r="199" spans="1:6" x14ac:dyDescent="0.2">
      <c r="A199" s="1" t="s">
        <v>156</v>
      </c>
      <c r="B199" s="2" t="str">
        <v>Gentiana lutea</v>
      </c>
      <c r="C199" s="1" t="s">
        <v>469</v>
      </c>
      <c r="D199" s="1" t="s">
        <v>9</v>
      </c>
      <c r="F199" t="s">
        <v>639</v>
      </c>
    </row>
    <row r="200" spans="1:6" x14ac:dyDescent="0.2">
      <c r="A200" s="1" t="s">
        <v>156</v>
      </c>
      <c r="B200" s="2" t="str">
        <v>Gentiana lutea</v>
      </c>
      <c r="C200" s="1" t="s">
        <v>467</v>
      </c>
      <c r="D200" s="1" t="s">
        <v>9</v>
      </c>
      <c r="F200" t="s">
        <v>640</v>
      </c>
    </row>
    <row r="201" spans="1:6" x14ac:dyDescent="0.2">
      <c r="A201" s="1" t="s">
        <v>157</v>
      </c>
      <c r="B201" s="2" t="str">
        <v>Himantoglossum adriaticum</v>
      </c>
      <c r="C201" s="1" t="s">
        <v>464</v>
      </c>
      <c r="D201" s="1" t="s">
        <v>9</v>
      </c>
      <c r="F201" t="s">
        <v>641</v>
      </c>
    </row>
    <row r="202" spans="1:6" x14ac:dyDescent="0.2">
      <c r="A202" s="1" t="s">
        <v>157</v>
      </c>
      <c r="B202" s="2" t="str">
        <v>Himantoglossum adriaticum</v>
      </c>
      <c r="C202" s="1" t="s">
        <v>469</v>
      </c>
      <c r="D202" s="1" t="s">
        <v>9</v>
      </c>
      <c r="F202" t="s">
        <v>642</v>
      </c>
    </row>
    <row r="203" spans="1:6" x14ac:dyDescent="0.2">
      <c r="A203" s="1" t="s">
        <v>157</v>
      </c>
      <c r="B203" s="2" t="str">
        <v>Himantoglossum adriaticum</v>
      </c>
      <c r="C203" s="1" t="s">
        <v>467</v>
      </c>
      <c r="D203" s="1" t="s">
        <v>9</v>
      </c>
      <c r="F203" t="s">
        <v>643</v>
      </c>
    </row>
    <row r="204" spans="1:6" x14ac:dyDescent="0.2">
      <c r="A204" s="1" t="s">
        <v>160</v>
      </c>
      <c r="B204" s="2" t="str">
        <v>Riccia breidleri</v>
      </c>
      <c r="C204" s="1" t="s">
        <v>467</v>
      </c>
      <c r="D204" s="1" t="s">
        <v>9</v>
      </c>
      <c r="F204" t="s">
        <v>644</v>
      </c>
    </row>
    <row r="205" spans="1:6" x14ac:dyDescent="0.2">
      <c r="A205" s="1" t="s">
        <v>161</v>
      </c>
      <c r="B205" s="2" t="str">
        <v>Petalophyllum ralfsii</v>
      </c>
      <c r="C205" s="1" t="s">
        <v>464</v>
      </c>
      <c r="D205" s="1" t="s">
        <v>9</v>
      </c>
      <c r="F205" t="s">
        <v>645</v>
      </c>
    </row>
    <row r="206" spans="1:6" x14ac:dyDescent="0.2">
      <c r="A206" s="1" t="s">
        <v>162</v>
      </c>
      <c r="B206" s="2" t="str">
        <v>Scapania carinthiaca</v>
      </c>
      <c r="C206" s="1" t="s">
        <v>467</v>
      </c>
      <c r="D206" s="1" t="s">
        <v>9</v>
      </c>
      <c r="F206" t="s">
        <v>646</v>
      </c>
    </row>
    <row r="207" spans="1:6" x14ac:dyDescent="0.2">
      <c r="A207" s="1" t="s">
        <v>163</v>
      </c>
      <c r="B207" s="2" t="str">
        <v>Mannia triandra</v>
      </c>
      <c r="C207" s="1" t="s">
        <v>467</v>
      </c>
      <c r="D207" s="1" t="s">
        <v>9</v>
      </c>
      <c r="F207" t="s">
        <v>647</v>
      </c>
    </row>
    <row r="208" spans="1:6" x14ac:dyDescent="0.2">
      <c r="A208" s="1" t="s">
        <v>163</v>
      </c>
      <c r="B208" s="2" t="str">
        <v>Mannia triandra</v>
      </c>
      <c r="C208" s="1" t="s">
        <v>464</v>
      </c>
      <c r="D208" s="1" t="s">
        <v>9</v>
      </c>
      <c r="F208" t="s">
        <v>648</v>
      </c>
    </row>
    <row r="209" spans="1:6" x14ac:dyDescent="0.2">
      <c r="A209" s="1" t="s">
        <v>164</v>
      </c>
      <c r="B209" s="2" t="str">
        <v>Orthotrichum rogeri</v>
      </c>
      <c r="C209" s="1" t="s">
        <v>469</v>
      </c>
      <c r="D209" s="1" t="s">
        <v>9</v>
      </c>
      <c r="F209" t="s">
        <v>649</v>
      </c>
    </row>
    <row r="210" spans="1:6" x14ac:dyDescent="0.2">
      <c r="A210" s="1" t="s">
        <v>164</v>
      </c>
      <c r="B210" s="2" t="str">
        <v>Orthotrichum rogeri</v>
      </c>
      <c r="C210" s="1" t="s">
        <v>467</v>
      </c>
      <c r="D210" s="1" t="s">
        <v>9</v>
      </c>
      <c r="F210" t="s">
        <v>649</v>
      </c>
    </row>
    <row r="211" spans="1:6" x14ac:dyDescent="0.2">
      <c r="A211" s="1" t="s">
        <v>165</v>
      </c>
      <c r="B211" s="2" t="str">
        <v>Dicranum viride</v>
      </c>
      <c r="C211" s="1" t="s">
        <v>467</v>
      </c>
      <c r="D211" s="1" t="s">
        <v>9</v>
      </c>
      <c r="F211" t="s">
        <v>650</v>
      </c>
    </row>
    <row r="212" spans="1:6" x14ac:dyDescent="0.2">
      <c r="A212" s="1" t="s">
        <v>166</v>
      </c>
      <c r="B212" s="2" t="str">
        <v>Hamatocaulis vernicosus</v>
      </c>
      <c r="C212" s="1" t="s">
        <v>467</v>
      </c>
      <c r="D212" s="1" t="s">
        <v>9</v>
      </c>
      <c r="F212" t="s">
        <v>651</v>
      </c>
    </row>
    <row r="213" spans="1:6" x14ac:dyDescent="0.2">
      <c r="A213" s="1" t="s">
        <v>166</v>
      </c>
      <c r="B213" s="2" t="str">
        <v>Hamatocaulis vernicosus</v>
      </c>
      <c r="C213" s="1" t="s">
        <v>469</v>
      </c>
      <c r="D213" s="1" t="s">
        <v>9</v>
      </c>
      <c r="F213" t="s">
        <v>652</v>
      </c>
    </row>
    <row r="214" spans="1:6" x14ac:dyDescent="0.2">
      <c r="A214" s="1" t="s">
        <v>167</v>
      </c>
      <c r="B214" s="2" t="str">
        <v>Leucobryum glaucum</v>
      </c>
      <c r="C214" s="1" t="s">
        <v>467</v>
      </c>
      <c r="D214" s="1" t="s">
        <v>9</v>
      </c>
      <c r="F214" t="s">
        <v>653</v>
      </c>
    </row>
    <row r="215" spans="1:6" x14ac:dyDescent="0.2">
      <c r="A215" s="1" t="s">
        <v>167</v>
      </c>
      <c r="B215" s="2" t="str">
        <v>Leucobryum glaucum</v>
      </c>
      <c r="C215" s="1" t="s">
        <v>469</v>
      </c>
      <c r="D215" s="1" t="s">
        <v>9</v>
      </c>
      <c r="F215" t="s">
        <v>654</v>
      </c>
    </row>
    <row r="216" spans="1:6" x14ac:dyDescent="0.2">
      <c r="A216" s="1" t="s">
        <v>167</v>
      </c>
      <c r="B216" s="2" t="str">
        <v>Leucobryum glaucum</v>
      </c>
      <c r="C216" s="1" t="s">
        <v>464</v>
      </c>
      <c r="D216" s="1" t="s">
        <v>9</v>
      </c>
      <c r="F216" t="s">
        <v>655</v>
      </c>
    </row>
    <row r="217" spans="1:6" x14ac:dyDescent="0.2">
      <c r="A217" s="1" t="s">
        <v>168</v>
      </c>
      <c r="B217" s="2" t="str">
        <v>Buxbaumia viridis</v>
      </c>
      <c r="C217" s="1" t="s">
        <v>467</v>
      </c>
      <c r="D217" s="1" t="s">
        <v>9</v>
      </c>
      <c r="F217" t="s">
        <v>656</v>
      </c>
    </row>
    <row r="218" spans="1:6" x14ac:dyDescent="0.2">
      <c r="A218" s="1" t="s">
        <v>168</v>
      </c>
      <c r="B218" s="2" t="str">
        <v>Buxbaumia viridis</v>
      </c>
      <c r="C218" s="1" t="s">
        <v>469</v>
      </c>
      <c r="D218" s="1" t="s">
        <v>9</v>
      </c>
      <c r="F218" t="s">
        <v>657</v>
      </c>
    </row>
    <row r="219" spans="1:6" x14ac:dyDescent="0.2">
      <c r="A219" s="1" t="s">
        <v>168</v>
      </c>
      <c r="B219" s="2" t="str">
        <v>Buxbaumia viridis</v>
      </c>
      <c r="C219" s="1" t="s">
        <v>464</v>
      </c>
      <c r="D219" s="1" t="s">
        <v>9</v>
      </c>
      <c r="F219" t="s">
        <v>658</v>
      </c>
    </row>
    <row r="220" spans="1:6" x14ac:dyDescent="0.2">
      <c r="A220" s="1" t="s">
        <v>169</v>
      </c>
      <c r="B220" s="2" t="str">
        <v>Sphagnum spp.</v>
      </c>
      <c r="C220" s="1" t="s">
        <v>467</v>
      </c>
      <c r="D220" s="1" t="s">
        <v>9</v>
      </c>
      <c r="E220" t="s">
        <v>659</v>
      </c>
      <c r="F220" t="s">
        <v>660</v>
      </c>
    </row>
    <row r="221" spans="1:6" x14ac:dyDescent="0.2">
      <c r="A221" s="1" t="s">
        <v>169</v>
      </c>
      <c r="B221" s="2" t="str">
        <v>Sphagnum spp.</v>
      </c>
      <c r="C221" s="1" t="s">
        <v>469</v>
      </c>
      <c r="D221" s="1" t="s">
        <v>9</v>
      </c>
      <c r="E221" t="s">
        <v>659</v>
      </c>
      <c r="F221" t="s">
        <v>661</v>
      </c>
    </row>
    <row r="222" spans="1:6" x14ac:dyDescent="0.2">
      <c r="A222" s="1" t="s">
        <v>169</v>
      </c>
      <c r="B222" s="2" t="str">
        <v>Sphagnum spp.</v>
      </c>
      <c r="C222" s="1" t="s">
        <v>464</v>
      </c>
      <c r="D222" s="1" t="s">
        <v>9</v>
      </c>
      <c r="E222" t="s">
        <v>659</v>
      </c>
      <c r="F222" t="s">
        <v>662</v>
      </c>
    </row>
    <row r="223" spans="1:6" x14ac:dyDescent="0.2">
      <c r="A223" s="1" t="s">
        <v>158</v>
      </c>
      <c r="B223" s="2" t="str">
        <v>Lycopodium spp.</v>
      </c>
      <c r="C223" s="1" t="s">
        <v>464</v>
      </c>
      <c r="D223" s="1" t="s">
        <v>9</v>
      </c>
      <c r="E223" t="s">
        <v>659</v>
      </c>
      <c r="F223" t="s">
        <v>663</v>
      </c>
    </row>
    <row r="224" spans="1:6" x14ac:dyDescent="0.2">
      <c r="A224" s="1" t="s">
        <v>158</v>
      </c>
      <c r="B224" s="2" t="str">
        <v>Lycopodium spp.</v>
      </c>
      <c r="C224" s="1" t="s">
        <v>469</v>
      </c>
      <c r="D224" s="1" t="s">
        <v>9</v>
      </c>
      <c r="E224" t="s">
        <v>659</v>
      </c>
      <c r="F224" t="s">
        <v>664</v>
      </c>
    </row>
    <row r="225" spans="1:6" x14ac:dyDescent="0.2">
      <c r="A225" s="1" t="s">
        <v>158</v>
      </c>
      <c r="B225" s="2" t="str">
        <v>Lycopodium spp.</v>
      </c>
      <c r="C225" s="1" t="s">
        <v>467</v>
      </c>
      <c r="D225" s="1" t="s">
        <v>9</v>
      </c>
      <c r="E225" t="s">
        <v>659</v>
      </c>
      <c r="F225" t="s">
        <v>665</v>
      </c>
    </row>
    <row r="226" spans="1:6" x14ac:dyDescent="0.2">
      <c r="A226" s="1" t="s">
        <v>170</v>
      </c>
      <c r="B226" s="2" t="str">
        <v>Cladonia (Cladina) subsp.</v>
      </c>
      <c r="C226" s="1" t="s">
        <v>467</v>
      </c>
      <c r="D226" s="1" t="s">
        <v>9</v>
      </c>
      <c r="E226" t="s">
        <v>666</v>
      </c>
      <c r="F226" t="s">
        <v>667</v>
      </c>
    </row>
    <row r="227" spans="1:6" x14ac:dyDescent="0.2">
      <c r="A227" s="1" t="s">
        <v>170</v>
      </c>
      <c r="B227" s="2" t="str">
        <v>Cladonia (Cladina) subsp.</v>
      </c>
      <c r="C227" s="1" t="s">
        <v>469</v>
      </c>
      <c r="D227" s="1" t="s">
        <v>9</v>
      </c>
      <c r="E227" t="s">
        <v>666</v>
      </c>
      <c r="F227" t="s">
        <v>668</v>
      </c>
    </row>
    <row r="228" spans="1:6" x14ac:dyDescent="0.2">
      <c r="A228" s="1" t="s">
        <v>170</v>
      </c>
      <c r="B228" s="2" t="str">
        <v>Cladonia (Cladina) subsp.</v>
      </c>
      <c r="C228" s="1" t="s">
        <v>464</v>
      </c>
      <c r="D228" s="1" t="s">
        <v>9</v>
      </c>
      <c r="E228" t="s">
        <v>666</v>
      </c>
      <c r="F228" t="s">
        <v>669</v>
      </c>
    </row>
    <row r="229" spans="1:6" x14ac:dyDescent="0.2">
      <c r="A229" s="1" t="s">
        <v>171</v>
      </c>
      <c r="B229" s="2" t="str">
        <v>Abies nebrodensis</v>
      </c>
      <c r="C229" s="1" t="s">
        <v>464</v>
      </c>
      <c r="D229" s="1" t="s">
        <v>9</v>
      </c>
      <c r="E229" t="s">
        <v>670</v>
      </c>
      <c r="F229" t="s">
        <v>671</v>
      </c>
    </row>
    <row r="230" spans="1:6" x14ac:dyDescent="0.2">
      <c r="A230" s="1" t="s">
        <v>172</v>
      </c>
      <c r="B230" s="2" t="str">
        <v>Silene hicesiae</v>
      </c>
      <c r="C230" s="1" t="s">
        <v>464</v>
      </c>
      <c r="D230" s="1" t="s">
        <v>9</v>
      </c>
      <c r="F230" t="s">
        <v>672</v>
      </c>
    </row>
    <row r="231" spans="1:6" x14ac:dyDescent="0.2">
      <c r="A231" s="1" t="s">
        <v>173</v>
      </c>
      <c r="B231" s="2" t="str">
        <v>Brassica macrocarpa</v>
      </c>
      <c r="C231" s="1" t="s">
        <v>464</v>
      </c>
      <c r="D231" s="1" t="s">
        <v>9</v>
      </c>
      <c r="F231" t="s">
        <v>673</v>
      </c>
    </row>
    <row r="232" spans="1:6" x14ac:dyDescent="0.2">
      <c r="A232" s="1" t="s">
        <v>174</v>
      </c>
      <c r="B232" s="2" t="str">
        <v>Cytisus aeolicus</v>
      </c>
      <c r="C232" s="1" t="s">
        <v>464</v>
      </c>
      <c r="D232" s="1" t="s">
        <v>9</v>
      </c>
      <c r="F232" t="s">
        <v>674</v>
      </c>
    </row>
    <row r="233" spans="1:6" x14ac:dyDescent="0.2">
      <c r="A233" s="1" t="s">
        <v>175</v>
      </c>
      <c r="B233" s="2" t="str">
        <v>Galium litorale</v>
      </c>
      <c r="C233" s="1" t="s">
        <v>464</v>
      </c>
      <c r="D233" s="1" t="s">
        <v>9</v>
      </c>
      <c r="F233" t="s">
        <v>675</v>
      </c>
    </row>
    <row r="234" spans="1:6" x14ac:dyDescent="0.2">
      <c r="A234" s="1" t="s">
        <v>176</v>
      </c>
      <c r="B234" s="2" t="str">
        <v>Leontodon siculus</v>
      </c>
      <c r="C234" s="1" t="s">
        <v>464</v>
      </c>
      <c r="D234" s="1" t="s">
        <v>9</v>
      </c>
      <c r="F234" t="s">
        <v>676</v>
      </c>
    </row>
    <row r="235" spans="1:6" x14ac:dyDescent="0.2">
      <c r="A235" s="1" t="s">
        <v>177</v>
      </c>
      <c r="B235" s="2" t="str">
        <v>Ophrys lunulata</v>
      </c>
      <c r="C235" s="1" t="s">
        <v>464</v>
      </c>
      <c r="D235" s="1" t="s">
        <v>9</v>
      </c>
      <c r="F235" t="s">
        <v>677</v>
      </c>
    </row>
    <row r="236" spans="1:6" x14ac:dyDescent="0.2">
      <c r="A236" s="1" t="s">
        <v>178</v>
      </c>
      <c r="B236" s="2" t="str">
        <v>Elatine gussonei</v>
      </c>
      <c r="C236" s="1" t="s">
        <v>464</v>
      </c>
      <c r="D236" s="1" t="s">
        <v>9</v>
      </c>
      <c r="F236" t="s">
        <v>678</v>
      </c>
    </row>
    <row r="237" spans="1:6" x14ac:dyDescent="0.2">
      <c r="A237" s="1" t="s">
        <v>179</v>
      </c>
      <c r="B237" s="2" t="str">
        <v>Linaria pseudolaxiflora</v>
      </c>
      <c r="C237" s="1" t="s">
        <v>464</v>
      </c>
      <c r="D237" s="1" t="s">
        <v>9</v>
      </c>
      <c r="F237" t="s">
        <v>679</v>
      </c>
    </row>
    <row r="238" spans="1:6" x14ac:dyDescent="0.2">
      <c r="A238" s="1" t="s">
        <v>180</v>
      </c>
      <c r="B238" s="2" t="str">
        <v>Leopoldia gussonei</v>
      </c>
      <c r="C238" s="1" t="s">
        <v>464</v>
      </c>
      <c r="D238" s="1" t="s">
        <v>9</v>
      </c>
      <c r="F238" t="s">
        <v>680</v>
      </c>
    </row>
    <row r="239" spans="1:6" x14ac:dyDescent="0.2">
      <c r="A239" s="1" t="s">
        <v>181</v>
      </c>
      <c r="B239" s="2" t="str">
        <v>Petagnaea gussonei</v>
      </c>
      <c r="C239" s="1" t="s">
        <v>464</v>
      </c>
      <c r="D239" s="1" t="s">
        <v>9</v>
      </c>
      <c r="F239" t="s">
        <v>681</v>
      </c>
    </row>
    <row r="240" spans="1:6" x14ac:dyDescent="0.2">
      <c r="A240" s="1" t="s">
        <v>182</v>
      </c>
      <c r="B240" s="2" t="str">
        <v>Tripolium sorrentinoi</v>
      </c>
      <c r="C240" s="1" t="s">
        <v>464</v>
      </c>
      <c r="D240" s="1" t="s">
        <v>9</v>
      </c>
      <c r="F240" t="s">
        <v>682</v>
      </c>
    </row>
    <row r="241" spans="1:6" x14ac:dyDescent="0.2">
      <c r="A241" s="1" t="s">
        <v>183</v>
      </c>
      <c r="B241" s="2" t="str">
        <v>Athamanta cortiana</v>
      </c>
      <c r="C241" s="1" t="s">
        <v>464</v>
      </c>
      <c r="D241" s="1" t="s">
        <v>9</v>
      </c>
      <c r="F241" t="s">
        <v>683</v>
      </c>
    </row>
    <row r="242" spans="1:6" x14ac:dyDescent="0.2">
      <c r="A242" s="1" t="s">
        <v>184</v>
      </c>
      <c r="B242" s="2" t="str">
        <v>Primula apennina</v>
      </c>
      <c r="C242" s="1" t="s">
        <v>469</v>
      </c>
      <c r="D242" s="1" t="s">
        <v>9</v>
      </c>
      <c r="F242" t="s">
        <v>684</v>
      </c>
    </row>
    <row r="243" spans="1:6" x14ac:dyDescent="0.2">
      <c r="A243" s="1" t="s">
        <v>185</v>
      </c>
      <c r="B243" s="2" t="str">
        <v>Vandenboschia speciosa</v>
      </c>
      <c r="C243" s="1" t="s">
        <v>464</v>
      </c>
      <c r="D243" s="1" t="s">
        <v>9</v>
      </c>
      <c r="F243" t="s">
        <v>685</v>
      </c>
    </row>
    <row r="244" spans="1:6" x14ac:dyDescent="0.2">
      <c r="A244" s="1" t="s">
        <v>186</v>
      </c>
      <c r="B244" s="2" t="str">
        <v>Ionopsidium savianum</v>
      </c>
      <c r="C244" s="1" t="s">
        <v>464</v>
      </c>
      <c r="D244" s="1" t="s">
        <v>9</v>
      </c>
      <c r="F244" t="s">
        <v>686</v>
      </c>
    </row>
    <row r="245" spans="1:6" x14ac:dyDescent="0.2">
      <c r="A245" s="1" t="s">
        <v>187</v>
      </c>
      <c r="B245" s="2" t="str">
        <v>Crocus etruscus</v>
      </c>
      <c r="C245" s="1" t="s">
        <v>464</v>
      </c>
      <c r="D245" s="1" t="s">
        <v>9</v>
      </c>
      <c r="F245" t="s">
        <v>687</v>
      </c>
    </row>
    <row r="246" spans="1:6" x14ac:dyDescent="0.2">
      <c r="A246" s="1" t="s">
        <v>189</v>
      </c>
      <c r="B246" s="2" t="str">
        <v>Crocus ilvensis</v>
      </c>
      <c r="C246" s="1" t="s">
        <v>464</v>
      </c>
      <c r="D246" s="1" t="s">
        <v>9</v>
      </c>
      <c r="E246" t="s">
        <v>688</v>
      </c>
      <c r="F246" t="s">
        <v>689</v>
      </c>
    </row>
    <row r="247" spans="1:6" x14ac:dyDescent="0.2">
      <c r="A247" s="1" t="s">
        <v>188</v>
      </c>
      <c r="B247" s="2" t="str">
        <v>Eleocharis carniolica</v>
      </c>
      <c r="C247" s="1" t="s">
        <v>469</v>
      </c>
      <c r="D247" s="1" t="s">
        <v>9</v>
      </c>
      <c r="F247" t="s">
        <v>690</v>
      </c>
    </row>
    <row r="248" spans="1:6" x14ac:dyDescent="0.2">
      <c r="A248" s="1" t="s">
        <v>188</v>
      </c>
      <c r="B248" s="2" t="str">
        <v>Eleocharis carniolica</v>
      </c>
      <c r="C248" s="1" t="s">
        <v>467</v>
      </c>
      <c r="D248" s="1" t="s">
        <v>9</v>
      </c>
      <c r="F248" t="s">
        <v>691</v>
      </c>
    </row>
    <row r="249" spans="1:6" x14ac:dyDescent="0.2">
      <c r="A249" s="1" t="s">
        <v>192</v>
      </c>
      <c r="B249" s="2" t="str">
        <v>Aquilegia bertolonii</v>
      </c>
      <c r="C249" s="1" t="s">
        <v>464</v>
      </c>
      <c r="D249" s="1" t="s">
        <v>9</v>
      </c>
      <c r="F249" t="s">
        <v>692</v>
      </c>
    </row>
    <row r="250" spans="1:6" x14ac:dyDescent="0.2">
      <c r="A250" s="1" t="s">
        <v>193</v>
      </c>
      <c r="B250" s="2" t="str">
        <v>Spiranthes aestivalis</v>
      </c>
      <c r="C250" s="1" t="s">
        <v>464</v>
      </c>
      <c r="D250" s="1" t="s">
        <v>9</v>
      </c>
      <c r="F250" t="s">
        <v>693</v>
      </c>
    </row>
    <row r="251" spans="1:6" x14ac:dyDescent="0.2">
      <c r="A251" s="1" t="s">
        <v>193</v>
      </c>
      <c r="B251" s="2" t="str">
        <v>Spiranthes aestivalis</v>
      </c>
      <c r="C251" s="1" t="s">
        <v>469</v>
      </c>
      <c r="D251" s="1" t="s">
        <v>9</v>
      </c>
      <c r="F251" t="s">
        <v>694</v>
      </c>
    </row>
    <row r="252" spans="1:6" x14ac:dyDescent="0.2">
      <c r="A252" s="1" t="s">
        <v>193</v>
      </c>
      <c r="B252" s="2" t="str">
        <v>Spiranthes aestivalis</v>
      </c>
      <c r="C252" s="1" t="s">
        <v>467</v>
      </c>
      <c r="D252" s="1" t="s">
        <v>9</v>
      </c>
      <c r="F252" t="s">
        <v>695</v>
      </c>
    </row>
    <row r="253" spans="1:6" x14ac:dyDescent="0.2">
      <c r="A253" s="1" t="s">
        <v>191</v>
      </c>
      <c r="B253" s="2" t="str">
        <v>Aquilegia reuteri</v>
      </c>
      <c r="C253" s="1" t="s">
        <v>467</v>
      </c>
      <c r="D253" s="1" t="s">
        <v>9</v>
      </c>
      <c r="F253" t="s">
        <v>696</v>
      </c>
    </row>
    <row r="254" spans="1:6" x14ac:dyDescent="0.2">
      <c r="A254" s="1" t="s">
        <v>190</v>
      </c>
      <c r="B254" s="2" t="str">
        <v>Aquilegia lucensis</v>
      </c>
      <c r="C254" s="1" t="s">
        <v>469</v>
      </c>
      <c r="D254" s="1" t="s">
        <v>9</v>
      </c>
      <c r="E254" t="s">
        <v>697</v>
      </c>
      <c r="F254" t="s">
        <v>698</v>
      </c>
    </row>
    <row r="255" spans="1:6" x14ac:dyDescent="0.2">
      <c r="A255" s="1" t="s">
        <v>194</v>
      </c>
      <c r="B255" s="2" t="str">
        <v>Ruscus aculeatus</v>
      </c>
      <c r="C255" s="1" t="s">
        <v>467</v>
      </c>
      <c r="D255" s="1" t="s">
        <v>9</v>
      </c>
      <c r="F255" t="s">
        <v>699</v>
      </c>
    </row>
    <row r="256" spans="1:6" x14ac:dyDescent="0.2">
      <c r="A256" s="1" t="s">
        <v>194</v>
      </c>
      <c r="B256" s="2" t="str">
        <v>Ruscus aculeatus</v>
      </c>
      <c r="C256" s="1" t="s">
        <v>469</v>
      </c>
      <c r="D256" s="1" t="s">
        <v>9</v>
      </c>
      <c r="F256" t="s">
        <v>700</v>
      </c>
    </row>
    <row r="257" spans="1:6" x14ac:dyDescent="0.2">
      <c r="A257" s="1" t="s">
        <v>194</v>
      </c>
      <c r="B257" s="2" t="str">
        <v>Ruscus aculeatus</v>
      </c>
      <c r="C257" s="1" t="s">
        <v>464</v>
      </c>
      <c r="D257" s="1" t="s">
        <v>9</v>
      </c>
      <c r="F257" t="s">
        <v>699</v>
      </c>
    </row>
    <row r="258" spans="1:6" x14ac:dyDescent="0.2">
      <c r="A258" s="1" t="s">
        <v>195</v>
      </c>
      <c r="B258" s="2" t="str">
        <v>Aquilegia ophiolitica</v>
      </c>
      <c r="C258" s="1" t="s">
        <v>464</v>
      </c>
      <c r="D258" s="1" t="s">
        <v>9</v>
      </c>
      <c r="E258" t="s">
        <v>701</v>
      </c>
      <c r="F258" t="s">
        <v>702</v>
      </c>
    </row>
    <row r="259" spans="1:6" x14ac:dyDescent="0.2">
      <c r="A259" s="1" t="s">
        <v>196</v>
      </c>
      <c r="B259" s="2" t="str">
        <v>Gentiana ligustica</v>
      </c>
      <c r="C259" s="1" t="s">
        <v>464</v>
      </c>
      <c r="D259" s="1" t="s">
        <v>9</v>
      </c>
      <c r="F259" t="s">
        <v>703</v>
      </c>
    </row>
    <row r="260" spans="1:6" x14ac:dyDescent="0.2">
      <c r="A260" s="1" t="s">
        <v>196</v>
      </c>
      <c r="B260" s="2" t="str">
        <v>Gentiana ligustica</v>
      </c>
      <c r="C260" s="1" t="s">
        <v>467</v>
      </c>
      <c r="D260" s="1" t="s">
        <v>9</v>
      </c>
      <c r="F260" t="s">
        <v>703</v>
      </c>
    </row>
    <row r="261" spans="1:6" x14ac:dyDescent="0.2">
      <c r="A261" s="1" t="s">
        <v>197</v>
      </c>
      <c r="B261" s="2" t="str">
        <v>Acis nicaeensis</v>
      </c>
      <c r="C261" s="1" t="s">
        <v>464</v>
      </c>
      <c r="D261" s="1" t="s">
        <v>9</v>
      </c>
      <c r="F261" t="s">
        <v>704</v>
      </c>
    </row>
    <row r="262" spans="1:6" x14ac:dyDescent="0.2">
      <c r="A262" s="1" t="s">
        <v>198</v>
      </c>
      <c r="B262" s="2" t="str">
        <v>Campanula sabatia</v>
      </c>
      <c r="C262" s="1" t="s">
        <v>464</v>
      </c>
      <c r="D262" s="1" t="s">
        <v>9</v>
      </c>
      <c r="F262" t="s">
        <v>705</v>
      </c>
    </row>
    <row r="263" spans="1:6" x14ac:dyDescent="0.2">
      <c r="A263" s="1" t="s">
        <v>199</v>
      </c>
      <c r="B263" s="2" t="str">
        <v>Lilium pomponium</v>
      </c>
      <c r="C263" s="1" t="s">
        <v>464</v>
      </c>
      <c r="D263" s="1" t="s">
        <v>9</v>
      </c>
      <c r="F263" t="s">
        <v>706</v>
      </c>
    </row>
    <row r="264" spans="1:6" x14ac:dyDescent="0.2">
      <c r="A264" s="1" t="s">
        <v>199</v>
      </c>
      <c r="B264" s="2" t="str">
        <v>Lilium pomponium</v>
      </c>
      <c r="C264" s="1" t="s">
        <v>467</v>
      </c>
      <c r="D264" s="1" t="s">
        <v>9</v>
      </c>
      <c r="F264" t="s">
        <v>706</v>
      </c>
    </row>
    <row r="265" spans="1:6" x14ac:dyDescent="0.2">
      <c r="A265" s="1" t="s">
        <v>200</v>
      </c>
      <c r="B265" s="2" t="str">
        <v>Asplenium adulterinum</v>
      </c>
      <c r="C265" s="1" t="s">
        <v>467</v>
      </c>
      <c r="D265" s="1" t="s">
        <v>9</v>
      </c>
      <c r="F265" t="s">
        <v>707</v>
      </c>
    </row>
    <row r="266" spans="1:6" x14ac:dyDescent="0.2">
      <c r="A266" s="1" t="s">
        <v>200</v>
      </c>
      <c r="B266" s="2" t="str">
        <v>Asplenium adulterinum</v>
      </c>
      <c r="C266" s="1" t="s">
        <v>469</v>
      </c>
      <c r="D266" s="1" t="s">
        <v>9</v>
      </c>
      <c r="F266" t="s">
        <v>708</v>
      </c>
    </row>
    <row r="267" spans="1:6" x14ac:dyDescent="0.2">
      <c r="A267" s="1" t="s">
        <v>201</v>
      </c>
      <c r="B267" s="2" t="str">
        <v>Aquilegia alpina</v>
      </c>
      <c r="C267" s="1" t="s">
        <v>467</v>
      </c>
      <c r="D267" s="1" t="s">
        <v>9</v>
      </c>
      <c r="F267" t="s">
        <v>709</v>
      </c>
    </row>
    <row r="268" spans="1:6" x14ac:dyDescent="0.2">
      <c r="A268" s="1" t="s">
        <v>202</v>
      </c>
      <c r="B268" s="2" t="str">
        <v>Adenophora lilifolia</v>
      </c>
      <c r="C268" s="1" t="s">
        <v>467</v>
      </c>
      <c r="D268" s="1" t="s">
        <v>9</v>
      </c>
      <c r="E268" t="s">
        <v>710</v>
      </c>
      <c r="F268" t="s">
        <v>711</v>
      </c>
    </row>
    <row r="269" spans="1:6" x14ac:dyDescent="0.2">
      <c r="A269" s="1" t="s">
        <v>203</v>
      </c>
      <c r="B269" s="2" t="str">
        <v>Artemisia genipi</v>
      </c>
      <c r="C269" s="1" t="s">
        <v>467</v>
      </c>
      <c r="D269" s="1" t="s">
        <v>9</v>
      </c>
      <c r="F269" t="s">
        <v>712</v>
      </c>
    </row>
    <row r="270" spans="1:6" x14ac:dyDescent="0.2">
      <c r="A270" s="1" t="s">
        <v>204</v>
      </c>
      <c r="B270" s="2" t="str">
        <v>Astragalus alopecurus</v>
      </c>
      <c r="C270" s="1" t="s">
        <v>467</v>
      </c>
      <c r="D270" s="1" t="s">
        <v>9</v>
      </c>
      <c r="F270" t="s">
        <v>713</v>
      </c>
    </row>
    <row r="271" spans="1:6" x14ac:dyDescent="0.2">
      <c r="A271" s="1" t="s">
        <v>205</v>
      </c>
      <c r="B271" s="2" t="str">
        <v>Dracocephalum austriacum</v>
      </c>
      <c r="C271" s="1" t="s">
        <v>467</v>
      </c>
      <c r="D271" s="1" t="s">
        <v>9</v>
      </c>
      <c r="F271" t="s">
        <v>714</v>
      </c>
    </row>
    <row r="272" spans="1:6" x14ac:dyDescent="0.2">
      <c r="A272" s="1" t="s">
        <v>206</v>
      </c>
      <c r="B272" s="2" t="str">
        <v>Isoetes malinverniana</v>
      </c>
      <c r="C272" s="1" t="s">
        <v>469</v>
      </c>
      <c r="D272" s="1" t="s">
        <v>9</v>
      </c>
      <c r="F272" t="s">
        <v>715</v>
      </c>
    </row>
    <row r="273" spans="1:6" x14ac:dyDescent="0.2">
      <c r="A273" s="1" t="s">
        <v>208</v>
      </c>
      <c r="B273" s="2" t="str">
        <v>Saxifraga valdensis</v>
      </c>
      <c r="C273" s="1" t="s">
        <v>467</v>
      </c>
      <c r="D273" s="1" t="s">
        <v>9</v>
      </c>
      <c r="F273" t="s">
        <v>716</v>
      </c>
    </row>
    <row r="274" spans="1:6" x14ac:dyDescent="0.2">
      <c r="A274" s="1" t="s">
        <v>207</v>
      </c>
      <c r="B274" s="2" t="str">
        <v>Saxifraga florulenta</v>
      </c>
      <c r="C274" s="1" t="s">
        <v>467</v>
      </c>
      <c r="D274" s="1" t="s">
        <v>9</v>
      </c>
      <c r="F274" t="s">
        <v>717</v>
      </c>
    </row>
    <row r="275" spans="1:6" x14ac:dyDescent="0.2">
      <c r="A275" s="1" t="s">
        <v>209</v>
      </c>
      <c r="B275" s="2" t="str">
        <v>Trifolium saxatile</v>
      </c>
      <c r="C275" s="1" t="s">
        <v>467</v>
      </c>
      <c r="D275" s="1" t="s">
        <v>9</v>
      </c>
      <c r="F275" t="s">
        <v>718</v>
      </c>
    </row>
    <row r="276" spans="1:6" x14ac:dyDescent="0.2">
      <c r="A276" s="1" t="s">
        <v>210</v>
      </c>
      <c r="B276" s="2" t="str">
        <v>Austropotamobius pallipes</v>
      </c>
      <c r="C276" s="1" t="s">
        <v>467</v>
      </c>
      <c r="D276" s="1" t="s">
        <v>9</v>
      </c>
      <c r="F276" t="s">
        <v>719</v>
      </c>
    </row>
    <row r="277" spans="1:6" x14ac:dyDescent="0.2">
      <c r="A277" s="1" t="s">
        <v>210</v>
      </c>
      <c r="B277" s="2" t="str">
        <v>Austropotamobius pallipes</v>
      </c>
      <c r="C277" s="1" t="s">
        <v>469</v>
      </c>
      <c r="D277" s="1" t="s">
        <v>9</v>
      </c>
      <c r="F277" t="s">
        <v>719</v>
      </c>
    </row>
    <row r="278" spans="1:6" x14ac:dyDescent="0.2">
      <c r="A278" s="1" t="s">
        <v>210</v>
      </c>
      <c r="B278" s="2" t="str">
        <v>Austropotamobius pallipes</v>
      </c>
      <c r="C278" s="1" t="s">
        <v>464</v>
      </c>
      <c r="D278" s="1" t="s">
        <v>9</v>
      </c>
      <c r="F278" t="s">
        <v>719</v>
      </c>
    </row>
    <row r="279" spans="1:6" x14ac:dyDescent="0.2">
      <c r="A279" s="1" t="s">
        <v>211</v>
      </c>
      <c r="B279" s="2" t="str">
        <v>Austropotamobius torrentium</v>
      </c>
      <c r="C279" s="1" t="s">
        <v>467</v>
      </c>
      <c r="D279" s="1" t="s">
        <v>9</v>
      </c>
      <c r="F279" t="s">
        <v>720</v>
      </c>
    </row>
    <row r="280" spans="1:6" x14ac:dyDescent="0.2">
      <c r="A280" s="1" t="s">
        <v>212</v>
      </c>
      <c r="B280" s="2" t="str">
        <v>Cordulegaster trinacriae</v>
      </c>
      <c r="C280" s="1" t="s">
        <v>464</v>
      </c>
      <c r="D280" s="1" t="s">
        <v>9</v>
      </c>
      <c r="F280" t="s">
        <v>721</v>
      </c>
    </row>
    <row r="281" spans="1:6" x14ac:dyDescent="0.2">
      <c r="A281" s="1" t="s">
        <v>213</v>
      </c>
      <c r="B281" s="2" t="str">
        <v>Sympecma paedisca</v>
      </c>
      <c r="C281" s="1" t="s">
        <v>469</v>
      </c>
      <c r="D281" s="1" t="s">
        <v>9</v>
      </c>
      <c r="F281" t="s">
        <v>722</v>
      </c>
    </row>
    <row r="282" spans="1:6" x14ac:dyDescent="0.2">
      <c r="A282" s="1" t="s">
        <v>214</v>
      </c>
      <c r="B282" s="2" t="str">
        <v>Lindenia tetraphylla</v>
      </c>
      <c r="C282" s="1" t="s">
        <v>464</v>
      </c>
      <c r="D282" s="1" t="s">
        <v>9</v>
      </c>
      <c r="F282" t="s">
        <v>723</v>
      </c>
    </row>
    <row r="283" spans="1:6" x14ac:dyDescent="0.2">
      <c r="A283" s="1" t="s">
        <v>215</v>
      </c>
      <c r="B283" s="2" t="str">
        <v>Ophiogomphus cecilia</v>
      </c>
      <c r="C283" s="1" t="s">
        <v>469</v>
      </c>
      <c r="D283" s="1" t="s">
        <v>9</v>
      </c>
      <c r="F283" t="s">
        <v>724</v>
      </c>
    </row>
    <row r="284" spans="1:6" x14ac:dyDescent="0.2">
      <c r="A284" s="1" t="s">
        <v>216</v>
      </c>
      <c r="B284" s="2" t="str">
        <v>Stylurus flavipes</v>
      </c>
      <c r="C284" s="1" t="s">
        <v>469</v>
      </c>
      <c r="D284" s="1" t="s">
        <v>9</v>
      </c>
      <c r="F284" t="s">
        <v>725</v>
      </c>
    </row>
    <row r="285" spans="1:6" x14ac:dyDescent="0.2">
      <c r="A285" s="1" t="s">
        <v>217</v>
      </c>
      <c r="B285" s="2" t="str">
        <v>Coenagrion ornatum</v>
      </c>
      <c r="C285" s="1" t="s">
        <v>464</v>
      </c>
      <c r="D285" s="1" t="s">
        <v>11</v>
      </c>
      <c r="E285" t="s">
        <v>726</v>
      </c>
      <c r="F285" t="s">
        <v>727</v>
      </c>
    </row>
    <row r="286" spans="1:6" x14ac:dyDescent="0.2">
      <c r="A286" s="1" t="s">
        <v>218</v>
      </c>
      <c r="B286" s="2" t="str">
        <v>Leucorrhinia pectoralis</v>
      </c>
      <c r="C286" s="1" t="s">
        <v>467</v>
      </c>
      <c r="D286" s="1" t="s">
        <v>9</v>
      </c>
      <c r="F286" t="s">
        <v>728</v>
      </c>
    </row>
    <row r="287" spans="1:6" x14ac:dyDescent="0.2">
      <c r="A287" s="1" t="s">
        <v>219</v>
      </c>
      <c r="B287" s="2" t="str">
        <v>Cordulegaster heros</v>
      </c>
      <c r="C287" s="1" t="s">
        <v>469</v>
      </c>
      <c r="D287" s="1" t="s">
        <v>9</v>
      </c>
      <c r="F287" t="s">
        <v>729</v>
      </c>
    </row>
    <row r="288" spans="1:6" x14ac:dyDescent="0.2">
      <c r="A288" s="1" t="s">
        <v>220</v>
      </c>
      <c r="B288" s="2" t="str">
        <v>Oxygastra curtisii</v>
      </c>
      <c r="C288" s="1" t="s">
        <v>467</v>
      </c>
      <c r="D288" s="1" t="s">
        <v>9</v>
      </c>
      <c r="E288" t="s">
        <v>730</v>
      </c>
      <c r="F288" t="s">
        <v>731</v>
      </c>
    </row>
    <row r="289" spans="1:6" x14ac:dyDescent="0.2">
      <c r="A289" s="1" t="s">
        <v>220</v>
      </c>
      <c r="B289" s="2" t="str">
        <v>Oxygastra curtisii</v>
      </c>
      <c r="C289" s="1" t="s">
        <v>469</v>
      </c>
      <c r="D289" s="1" t="s">
        <v>9</v>
      </c>
      <c r="F289" t="s">
        <v>732</v>
      </c>
    </row>
    <row r="290" spans="1:6" x14ac:dyDescent="0.2">
      <c r="A290" s="1" t="s">
        <v>220</v>
      </c>
      <c r="B290" s="2" t="str">
        <v>Oxygastra curtisii</v>
      </c>
      <c r="C290" s="1" t="s">
        <v>464</v>
      </c>
      <c r="D290" s="1" t="s">
        <v>9</v>
      </c>
      <c r="F290" t="s">
        <v>733</v>
      </c>
    </row>
    <row r="291" spans="1:6" x14ac:dyDescent="0.2">
      <c r="A291" s="1" t="s">
        <v>221</v>
      </c>
      <c r="B291" s="2" t="str">
        <v>Coenagrion mercuriale</v>
      </c>
      <c r="C291" s="1" t="s">
        <v>469</v>
      </c>
      <c r="D291" s="1" t="s">
        <v>9</v>
      </c>
      <c r="F291" t="s">
        <v>732</v>
      </c>
    </row>
    <row r="292" spans="1:6" x14ac:dyDescent="0.2">
      <c r="A292" s="1" t="s">
        <v>221</v>
      </c>
      <c r="B292" s="2" t="str">
        <v>Coenagrion mercuriale</v>
      </c>
      <c r="C292" s="1" t="s">
        <v>464</v>
      </c>
      <c r="D292" s="1" t="s">
        <v>9</v>
      </c>
      <c r="F292" t="s">
        <v>734</v>
      </c>
    </row>
    <row r="293" spans="1:6" x14ac:dyDescent="0.2">
      <c r="A293" s="1" t="s">
        <v>222</v>
      </c>
      <c r="B293" s="2" t="str">
        <v>Vertigo geyeri</v>
      </c>
      <c r="C293" s="1" t="s">
        <v>467</v>
      </c>
      <c r="D293" s="1" t="s">
        <v>9</v>
      </c>
      <c r="F293" t="s">
        <v>735</v>
      </c>
    </row>
    <row r="294" spans="1:6" x14ac:dyDescent="0.2">
      <c r="A294" s="1" t="s">
        <v>223</v>
      </c>
      <c r="B294" s="2" t="str">
        <v>Vertigo angustior</v>
      </c>
      <c r="C294" s="1" t="s">
        <v>467</v>
      </c>
      <c r="D294" s="1" t="s">
        <v>9</v>
      </c>
      <c r="F294" t="s">
        <v>736</v>
      </c>
    </row>
    <row r="295" spans="1:6" x14ac:dyDescent="0.2">
      <c r="A295" s="1" t="s">
        <v>223</v>
      </c>
      <c r="B295" s="2" t="str">
        <v>Vertigo angustior</v>
      </c>
      <c r="C295" s="1" t="s">
        <v>469</v>
      </c>
      <c r="D295" s="1" t="s">
        <v>9</v>
      </c>
      <c r="F295" t="s">
        <v>736</v>
      </c>
    </row>
    <row r="296" spans="1:6" x14ac:dyDescent="0.2">
      <c r="A296" s="1" t="s">
        <v>223</v>
      </c>
      <c r="B296" s="2" t="str">
        <v>Vertigo angustior</v>
      </c>
      <c r="C296" s="1" t="s">
        <v>464</v>
      </c>
      <c r="D296" s="1" t="s">
        <v>9</v>
      </c>
      <c r="F296" t="s">
        <v>736</v>
      </c>
    </row>
    <row r="297" spans="1:6" x14ac:dyDescent="0.2">
      <c r="A297" s="1" t="s">
        <v>224</v>
      </c>
      <c r="B297" s="2" t="str">
        <v>Vertigo genesii</v>
      </c>
      <c r="C297" s="1" t="s">
        <v>467</v>
      </c>
      <c r="D297" s="1" t="s">
        <v>9</v>
      </c>
      <c r="F297" t="s">
        <v>737</v>
      </c>
    </row>
    <row r="298" spans="1:6" x14ac:dyDescent="0.2">
      <c r="A298" s="1" t="s">
        <v>225</v>
      </c>
      <c r="B298" s="2" t="str">
        <v>Vertigo moulinsiana</v>
      </c>
      <c r="C298" s="1" t="s">
        <v>467</v>
      </c>
      <c r="D298" s="1" t="s">
        <v>9</v>
      </c>
      <c r="F298" t="s">
        <v>738</v>
      </c>
    </row>
    <row r="299" spans="1:6" x14ac:dyDescent="0.2">
      <c r="A299" s="1" t="s">
        <v>225</v>
      </c>
      <c r="B299" s="2" t="str">
        <v>Vertigo moulinsiana</v>
      </c>
      <c r="C299" s="1" t="s">
        <v>469</v>
      </c>
      <c r="D299" s="1" t="s">
        <v>9</v>
      </c>
      <c r="F299" t="s">
        <v>738</v>
      </c>
    </row>
    <row r="300" spans="1:6" x14ac:dyDescent="0.2">
      <c r="A300" s="1" t="s">
        <v>225</v>
      </c>
      <c r="B300" s="2" t="str">
        <v>Vertigo moulinsiana</v>
      </c>
      <c r="C300" s="1" t="s">
        <v>464</v>
      </c>
      <c r="D300" s="1" t="s">
        <v>9</v>
      </c>
      <c r="F300" t="s">
        <v>738</v>
      </c>
    </row>
    <row r="301" spans="1:6" x14ac:dyDescent="0.2">
      <c r="A301" s="1" t="s">
        <v>226</v>
      </c>
      <c r="B301" s="2" t="str">
        <v>Helix pomatia</v>
      </c>
      <c r="C301" s="1" t="s">
        <v>467</v>
      </c>
      <c r="D301" s="1" t="s">
        <v>9</v>
      </c>
      <c r="F301" t="s">
        <v>739</v>
      </c>
    </row>
    <row r="302" spans="1:6" x14ac:dyDescent="0.2">
      <c r="A302" s="1" t="s">
        <v>226</v>
      </c>
      <c r="B302" s="2" t="str">
        <v>Helix pomatia</v>
      </c>
      <c r="C302" s="1" t="s">
        <v>469</v>
      </c>
      <c r="D302" s="1" t="s">
        <v>9</v>
      </c>
      <c r="F302" t="s">
        <v>739</v>
      </c>
    </row>
    <row r="303" spans="1:6" x14ac:dyDescent="0.2">
      <c r="A303" s="1" t="s">
        <v>227</v>
      </c>
      <c r="B303" s="2" t="str">
        <v>Unio elongatulus</v>
      </c>
      <c r="C303" s="1" t="s">
        <v>467</v>
      </c>
      <c r="D303" s="1" t="s">
        <v>9</v>
      </c>
      <c r="F303" t="s">
        <v>740</v>
      </c>
    </row>
    <row r="304" spans="1:6" x14ac:dyDescent="0.2">
      <c r="A304" s="1" t="s">
        <v>227</v>
      </c>
      <c r="B304" s="2" t="str">
        <v>Unio elongatulus</v>
      </c>
      <c r="C304" s="1" t="s">
        <v>469</v>
      </c>
      <c r="D304" s="1" t="s">
        <v>9</v>
      </c>
      <c r="F304" t="s">
        <v>741</v>
      </c>
    </row>
    <row r="305" spans="1:6" x14ac:dyDescent="0.2">
      <c r="A305" s="1" t="s">
        <v>227</v>
      </c>
      <c r="B305" s="2" t="str">
        <v>Unio elongatulus</v>
      </c>
      <c r="C305" s="1" t="s">
        <v>464</v>
      </c>
      <c r="D305" s="1" t="s">
        <v>9</v>
      </c>
      <c r="F305" t="s">
        <v>741</v>
      </c>
    </row>
    <row r="306" spans="1:6" x14ac:dyDescent="0.2">
      <c r="A306" s="1" t="s">
        <v>228</v>
      </c>
      <c r="B306" s="2" t="str">
        <v>Papilio alexanor</v>
      </c>
      <c r="C306" s="1" t="s">
        <v>467</v>
      </c>
      <c r="D306" s="1" t="s">
        <v>9</v>
      </c>
      <c r="F306" t="s">
        <v>742</v>
      </c>
    </row>
    <row r="307" spans="1:6" x14ac:dyDescent="0.2">
      <c r="A307" s="1" t="s">
        <v>229</v>
      </c>
      <c r="B307" s="2" t="str">
        <v>Papilio hospiton</v>
      </c>
      <c r="C307" s="1" t="s">
        <v>464</v>
      </c>
      <c r="D307" s="1" t="s">
        <v>9</v>
      </c>
      <c r="F307" t="s">
        <v>743</v>
      </c>
    </row>
    <row r="308" spans="1:6" x14ac:dyDescent="0.2">
      <c r="A308" s="1" t="s">
        <v>230</v>
      </c>
      <c r="B308" s="2" t="str">
        <v>Fabriciana elisa</v>
      </c>
      <c r="C308" s="1" t="s">
        <v>464</v>
      </c>
      <c r="D308" s="1" t="s">
        <v>9</v>
      </c>
      <c r="F308" t="s">
        <v>744</v>
      </c>
    </row>
    <row r="309" spans="1:6" x14ac:dyDescent="0.2">
      <c r="A309" s="1" t="s">
        <v>231</v>
      </c>
      <c r="B309" s="2" t="str">
        <v>Erebia calcaria</v>
      </c>
      <c r="C309" s="1" t="s">
        <v>467</v>
      </c>
      <c r="D309" s="1" t="s">
        <v>9</v>
      </c>
      <c r="F309" t="s">
        <v>745</v>
      </c>
    </row>
    <row r="310" spans="1:6" x14ac:dyDescent="0.2">
      <c r="A310" s="1" t="s">
        <v>232</v>
      </c>
      <c r="B310" s="2" t="str">
        <v>Erebia christi</v>
      </c>
      <c r="C310" s="1" t="s">
        <v>467</v>
      </c>
      <c r="D310" s="1" t="s">
        <v>9</v>
      </c>
      <c r="F310" t="s">
        <v>746</v>
      </c>
    </row>
    <row r="311" spans="1:6" x14ac:dyDescent="0.2">
      <c r="A311" s="1" t="s">
        <v>233</v>
      </c>
      <c r="B311" s="2" t="str">
        <v>Carabus olympiae</v>
      </c>
      <c r="C311" s="1" t="s">
        <v>467</v>
      </c>
      <c r="D311" s="1" t="s">
        <v>9</v>
      </c>
      <c r="F311" t="s">
        <v>747</v>
      </c>
    </row>
    <row r="312" spans="1:6" x14ac:dyDescent="0.2">
      <c r="A312" s="1" t="s">
        <v>234</v>
      </c>
      <c r="B312" s="2" t="str">
        <v>Graphoderus bilineatus</v>
      </c>
      <c r="C312" s="1" t="s">
        <v>469</v>
      </c>
      <c r="D312" s="1" t="s">
        <v>9</v>
      </c>
      <c r="F312" t="s">
        <v>748</v>
      </c>
    </row>
    <row r="313" spans="1:6" x14ac:dyDescent="0.2">
      <c r="A313" s="1" t="s">
        <v>235</v>
      </c>
      <c r="B313" s="2" t="str">
        <v>Stephanopachys substriatus</v>
      </c>
      <c r="C313" s="1" t="s">
        <v>467</v>
      </c>
      <c r="D313" s="1" t="s">
        <v>9</v>
      </c>
      <c r="E313" t="s">
        <v>749</v>
      </c>
      <c r="F313" t="s">
        <v>750</v>
      </c>
    </row>
    <row r="314" spans="1:6" x14ac:dyDescent="0.2">
      <c r="A314" s="1" t="s">
        <v>237</v>
      </c>
      <c r="B314" s="2" t="str">
        <v>Leptodirus hochenwartii</v>
      </c>
      <c r="C314" s="1" t="s">
        <v>469</v>
      </c>
      <c r="D314" s="1" t="s">
        <v>9</v>
      </c>
      <c r="F314" t="s">
        <v>751</v>
      </c>
    </row>
    <row r="315" spans="1:6" x14ac:dyDescent="0.2">
      <c r="A315" s="1" t="s">
        <v>238</v>
      </c>
      <c r="B315" s="2" t="str">
        <v>Arytrura musculus</v>
      </c>
      <c r="C315" s="1" t="s">
        <v>469</v>
      </c>
      <c r="D315" s="1" t="s">
        <v>9</v>
      </c>
      <c r="F315" t="s">
        <v>752</v>
      </c>
    </row>
    <row r="316" spans="1:6" x14ac:dyDescent="0.2">
      <c r="A316" s="1" t="s">
        <v>239</v>
      </c>
      <c r="B316" s="2" t="str">
        <v>Brachytrupes megacephalus</v>
      </c>
      <c r="C316" s="1" t="s">
        <v>464</v>
      </c>
      <c r="D316" s="1" t="s">
        <v>9</v>
      </c>
      <c r="F316" t="s">
        <v>753</v>
      </c>
    </row>
    <row r="317" spans="1:6" x14ac:dyDescent="0.2">
      <c r="A317" s="1" t="s">
        <v>240</v>
      </c>
      <c r="B317" s="2" t="str">
        <v>Myrmecophilus baronii</v>
      </c>
      <c r="C317" s="1" t="s">
        <v>464</v>
      </c>
      <c r="D317" s="1" t="s">
        <v>9</v>
      </c>
      <c r="F317" t="s">
        <v>754</v>
      </c>
    </row>
    <row r="318" spans="1:6" x14ac:dyDescent="0.2">
      <c r="A318" s="1" t="s">
        <v>241</v>
      </c>
      <c r="B318" s="2" t="str">
        <v>Anisus vorticulus</v>
      </c>
      <c r="C318" s="1" t="s">
        <v>469</v>
      </c>
      <c r="D318" s="1" t="s">
        <v>9</v>
      </c>
      <c r="F318" t="s">
        <v>755</v>
      </c>
    </row>
    <row r="319" spans="1:6" x14ac:dyDescent="0.2">
      <c r="A319" s="1" t="s">
        <v>242</v>
      </c>
      <c r="B319" s="2" t="str">
        <v>Euphydryas maturna</v>
      </c>
      <c r="C319" s="1" t="s">
        <v>467</v>
      </c>
      <c r="D319" s="1" t="s">
        <v>9</v>
      </c>
      <c r="F319" t="s">
        <v>756</v>
      </c>
    </row>
    <row r="320" spans="1:6" x14ac:dyDescent="0.2">
      <c r="A320" s="1" t="s">
        <v>243</v>
      </c>
      <c r="B320" s="2" t="str">
        <v>Hirudo verbana</v>
      </c>
      <c r="C320" s="1" t="s">
        <v>464</v>
      </c>
      <c r="D320" s="1" t="s">
        <v>9</v>
      </c>
      <c r="F320" t="s">
        <v>757</v>
      </c>
    </row>
    <row r="321" spans="1:6" x14ac:dyDescent="0.2">
      <c r="A321" s="1" t="s">
        <v>243</v>
      </c>
      <c r="B321" s="2" t="str">
        <v>Hirudo verbana</v>
      </c>
      <c r="C321" s="1" t="s">
        <v>469</v>
      </c>
      <c r="D321" s="1" t="s">
        <v>9</v>
      </c>
      <c r="F321" t="s">
        <v>758</v>
      </c>
    </row>
    <row r="322" spans="1:6" x14ac:dyDescent="0.2">
      <c r="A322" s="1" t="s">
        <v>243</v>
      </c>
      <c r="B322" s="2" t="str">
        <v>Hirudo verbana</v>
      </c>
      <c r="C322" s="1" t="s">
        <v>467</v>
      </c>
      <c r="D322" s="1" t="s">
        <v>9</v>
      </c>
      <c r="F322" t="s">
        <v>759</v>
      </c>
    </row>
    <row r="323" spans="1:6" x14ac:dyDescent="0.2">
      <c r="A323" s="1" t="s">
        <v>244</v>
      </c>
      <c r="B323" s="2" t="str">
        <v>Microcondylaea bonellii</v>
      </c>
      <c r="C323" s="1" t="s">
        <v>469</v>
      </c>
      <c r="D323" s="1" t="s">
        <v>9</v>
      </c>
      <c r="F323" t="s">
        <v>760</v>
      </c>
    </row>
    <row r="324" spans="1:6" x14ac:dyDescent="0.2">
      <c r="A324" s="1" t="s">
        <v>245</v>
      </c>
      <c r="B324" s="2" t="str">
        <v>Buprestis splendens</v>
      </c>
      <c r="C324" s="1" t="s">
        <v>464</v>
      </c>
      <c r="D324" s="1" t="s">
        <v>9</v>
      </c>
      <c r="F324" t="s">
        <v>761</v>
      </c>
    </row>
    <row r="325" spans="1:6" x14ac:dyDescent="0.2">
      <c r="A325" s="1" t="s">
        <v>246</v>
      </c>
      <c r="B325" s="2" t="str">
        <v>Cucujus cinnaberinus</v>
      </c>
      <c r="C325" s="1" t="s">
        <v>464</v>
      </c>
      <c r="D325" s="1" t="s">
        <v>9</v>
      </c>
      <c r="F325" t="s">
        <v>762</v>
      </c>
    </row>
    <row r="326" spans="1:6" x14ac:dyDescent="0.2">
      <c r="A326" s="1" t="s">
        <v>247</v>
      </c>
      <c r="B326" s="2" t="str">
        <v>Osmoderma cristinae</v>
      </c>
      <c r="C326" s="1" t="s">
        <v>464</v>
      </c>
      <c r="D326" s="1" t="s">
        <v>9</v>
      </c>
      <c r="F326" t="s">
        <v>763</v>
      </c>
    </row>
    <row r="327" spans="1:6" x14ac:dyDescent="0.2">
      <c r="A327" s="1" t="s">
        <v>248</v>
      </c>
      <c r="B327" s="2" t="str">
        <v>Morimus asper funereus</v>
      </c>
      <c r="C327" s="1" t="s">
        <v>469</v>
      </c>
      <c r="D327" s="1" t="s">
        <v>9</v>
      </c>
      <c r="F327" t="s">
        <v>764</v>
      </c>
    </row>
    <row r="328" spans="1:6" x14ac:dyDescent="0.2">
      <c r="A328" s="1" t="s">
        <v>249</v>
      </c>
      <c r="B328" s="2" t="str">
        <v>Lucanus cervus</v>
      </c>
      <c r="C328" s="1" t="s">
        <v>467</v>
      </c>
      <c r="D328" s="1" t="s">
        <v>9</v>
      </c>
      <c r="F328" t="s">
        <v>765</v>
      </c>
    </row>
    <row r="329" spans="1:6" x14ac:dyDescent="0.2">
      <c r="A329" s="1" t="s">
        <v>249</v>
      </c>
      <c r="B329" s="2" t="str">
        <v>Lucanus cervus</v>
      </c>
      <c r="C329" s="1" t="s">
        <v>469</v>
      </c>
      <c r="D329" s="1" t="s">
        <v>9</v>
      </c>
      <c r="F329" t="s">
        <v>766</v>
      </c>
    </row>
    <row r="330" spans="1:6" x14ac:dyDescent="0.2">
      <c r="A330" s="1" t="s">
        <v>249</v>
      </c>
      <c r="B330" s="2" t="str">
        <v>Lucanus cervus</v>
      </c>
      <c r="C330" s="1" t="s">
        <v>464</v>
      </c>
      <c r="D330" s="1" t="s">
        <v>9</v>
      </c>
      <c r="F330" t="s">
        <v>766</v>
      </c>
    </row>
    <row r="331" spans="1:6" x14ac:dyDescent="0.2">
      <c r="A331" s="1" t="s">
        <v>250</v>
      </c>
      <c r="B331" s="2" t="str">
        <v>Osmoderma eremita</v>
      </c>
      <c r="C331" s="1" t="s">
        <v>467</v>
      </c>
      <c r="D331" s="1" t="s">
        <v>9</v>
      </c>
      <c r="F331" t="s">
        <v>765</v>
      </c>
    </row>
    <row r="332" spans="1:6" x14ac:dyDescent="0.2">
      <c r="A332" s="1" t="s">
        <v>250</v>
      </c>
      <c r="B332" s="2" t="str">
        <v>Osmoderma eremita</v>
      </c>
      <c r="C332" s="1" t="s">
        <v>469</v>
      </c>
      <c r="D332" s="1" t="s">
        <v>9</v>
      </c>
      <c r="F332" t="s">
        <v>765</v>
      </c>
    </row>
    <row r="333" spans="1:6" x14ac:dyDescent="0.2">
      <c r="A333" s="1" t="s">
        <v>250</v>
      </c>
      <c r="B333" s="2" t="str">
        <v>Osmoderma eremita</v>
      </c>
      <c r="C333" s="1" t="s">
        <v>464</v>
      </c>
      <c r="D333" s="1" t="s">
        <v>9</v>
      </c>
      <c r="F333" t="s">
        <v>766</v>
      </c>
    </row>
    <row r="334" spans="1:6" x14ac:dyDescent="0.2">
      <c r="A334" s="1" t="s">
        <v>251</v>
      </c>
      <c r="B334" s="2" t="str">
        <v>Rosalia alpina</v>
      </c>
      <c r="C334" s="1" t="s">
        <v>467</v>
      </c>
      <c r="D334" s="1" t="s">
        <v>9</v>
      </c>
      <c r="F334" t="s">
        <v>765</v>
      </c>
    </row>
    <row r="335" spans="1:6" x14ac:dyDescent="0.2">
      <c r="A335" s="1" t="s">
        <v>251</v>
      </c>
      <c r="B335" s="2" t="str">
        <v>Rosalia alpina</v>
      </c>
      <c r="C335" s="1" t="s">
        <v>469</v>
      </c>
      <c r="D335" s="1" t="s">
        <v>9</v>
      </c>
      <c r="F335" t="s">
        <v>766</v>
      </c>
    </row>
    <row r="336" spans="1:6" x14ac:dyDescent="0.2">
      <c r="A336" s="1" t="s">
        <v>251</v>
      </c>
      <c r="B336" s="2" t="str">
        <v>Rosalia alpina</v>
      </c>
      <c r="C336" s="1" t="s">
        <v>464</v>
      </c>
      <c r="D336" s="1" t="s">
        <v>9</v>
      </c>
      <c r="F336" t="s">
        <v>766</v>
      </c>
    </row>
    <row r="337" spans="1:6" x14ac:dyDescent="0.2">
      <c r="A337" s="1" t="s">
        <v>252</v>
      </c>
      <c r="B337" s="2" t="str">
        <v>Cerambyx cerdo</v>
      </c>
      <c r="C337" s="1" t="s">
        <v>467</v>
      </c>
      <c r="D337" s="1" t="s">
        <v>9</v>
      </c>
      <c r="F337" t="s">
        <v>765</v>
      </c>
    </row>
    <row r="338" spans="1:6" x14ac:dyDescent="0.2">
      <c r="A338" s="1" t="s">
        <v>252</v>
      </c>
      <c r="B338" s="2" t="str">
        <v>Cerambyx cerdo</v>
      </c>
      <c r="C338" s="1" t="s">
        <v>469</v>
      </c>
      <c r="D338" s="1" t="s">
        <v>9</v>
      </c>
      <c r="F338" t="s">
        <v>765</v>
      </c>
    </row>
    <row r="339" spans="1:6" x14ac:dyDescent="0.2">
      <c r="A339" s="1" t="s">
        <v>252</v>
      </c>
      <c r="B339" s="2" t="str">
        <v>Cerambyx cerdo</v>
      </c>
      <c r="C339" s="1" t="s">
        <v>464</v>
      </c>
      <c r="D339" s="1" t="s">
        <v>9</v>
      </c>
      <c r="F339" t="s">
        <v>765</v>
      </c>
    </row>
    <row r="340" spans="1:6" x14ac:dyDescent="0.2">
      <c r="A340" s="1" t="s">
        <v>253</v>
      </c>
      <c r="B340" s="2" t="str">
        <v>Osmoderma italicum</v>
      </c>
      <c r="C340" s="1" t="s">
        <v>464</v>
      </c>
      <c r="D340" s="1" t="s">
        <v>9</v>
      </c>
      <c r="F340" t="s">
        <v>766</v>
      </c>
    </row>
    <row r="341" spans="1:6" x14ac:dyDescent="0.2">
      <c r="A341" s="1" t="s">
        <v>254</v>
      </c>
      <c r="B341" s="2" t="str">
        <v>Saga pedo</v>
      </c>
      <c r="C341" s="1" t="s">
        <v>467</v>
      </c>
      <c r="D341" s="1" t="s">
        <v>9</v>
      </c>
      <c r="F341" t="s">
        <v>767</v>
      </c>
    </row>
    <row r="342" spans="1:6" x14ac:dyDescent="0.2">
      <c r="A342" s="1" t="s">
        <v>254</v>
      </c>
      <c r="B342" s="2" t="str">
        <v>Saga pedo</v>
      </c>
      <c r="C342" s="1" t="s">
        <v>469</v>
      </c>
      <c r="D342" s="1" t="s">
        <v>9</v>
      </c>
      <c r="F342" t="s">
        <v>768</v>
      </c>
    </row>
    <row r="343" spans="1:6" x14ac:dyDescent="0.2">
      <c r="A343" s="1" t="s">
        <v>254</v>
      </c>
      <c r="B343" s="2" t="str">
        <v>Saga pedo</v>
      </c>
      <c r="C343" s="1" t="s">
        <v>464</v>
      </c>
      <c r="D343" s="1" t="s">
        <v>9</v>
      </c>
      <c r="F343" t="s">
        <v>767</v>
      </c>
    </row>
    <row r="344" spans="1:6" x14ac:dyDescent="0.2">
      <c r="A344" s="1" t="s">
        <v>255</v>
      </c>
      <c r="B344" s="2" t="str">
        <v>Rhysodes sulcatus</v>
      </c>
      <c r="C344" s="1" t="s">
        <v>467</v>
      </c>
      <c r="D344" s="1" t="s">
        <v>9</v>
      </c>
      <c r="F344" t="s">
        <v>765</v>
      </c>
    </row>
    <row r="345" spans="1:6" x14ac:dyDescent="0.2">
      <c r="A345" s="1" t="s">
        <v>255</v>
      </c>
      <c r="B345" s="2" t="str">
        <v>Rhysodes sulcatus</v>
      </c>
      <c r="C345" s="1" t="s">
        <v>469</v>
      </c>
      <c r="D345" s="1" t="s">
        <v>9</v>
      </c>
      <c r="F345" t="s">
        <v>765</v>
      </c>
    </row>
    <row r="346" spans="1:6" x14ac:dyDescent="0.2">
      <c r="A346" s="1" t="s">
        <v>255</v>
      </c>
      <c r="B346" s="2" t="str">
        <v>Rhysodes sulcatus</v>
      </c>
      <c r="C346" s="1" t="s">
        <v>464</v>
      </c>
      <c r="D346" s="1" t="s">
        <v>9</v>
      </c>
      <c r="F346" t="s">
        <v>765</v>
      </c>
    </row>
    <row r="347" spans="1:6" x14ac:dyDescent="0.2">
      <c r="A347" s="1" t="s">
        <v>256</v>
      </c>
      <c r="B347" s="2" t="str">
        <v>Erannis ankeraria</v>
      </c>
      <c r="C347" s="1" t="s">
        <v>469</v>
      </c>
      <c r="D347" s="1" t="s">
        <v>9</v>
      </c>
      <c r="F347" t="s">
        <v>769</v>
      </c>
    </row>
    <row r="348" spans="1:6" x14ac:dyDescent="0.2">
      <c r="A348" s="1" t="s">
        <v>256</v>
      </c>
      <c r="B348" s="2" t="str">
        <v>Erannis ankeraria</v>
      </c>
      <c r="C348" s="1" t="s">
        <v>464</v>
      </c>
      <c r="D348" s="1" t="s">
        <v>9</v>
      </c>
      <c r="F348" t="s">
        <v>769</v>
      </c>
    </row>
    <row r="349" spans="1:6" x14ac:dyDescent="0.2">
      <c r="A349" s="1" t="s">
        <v>257</v>
      </c>
      <c r="B349" s="2" t="str">
        <v>Maculinea teleius</v>
      </c>
      <c r="C349" s="1" t="s">
        <v>467</v>
      </c>
      <c r="D349" s="1" t="s">
        <v>9</v>
      </c>
      <c r="F349" t="s">
        <v>770</v>
      </c>
    </row>
    <row r="350" spans="1:6" x14ac:dyDescent="0.2">
      <c r="A350" s="1" t="s">
        <v>257</v>
      </c>
      <c r="B350" s="2" t="str">
        <v>Maculinea teleius</v>
      </c>
      <c r="C350" s="1" t="s">
        <v>469</v>
      </c>
      <c r="D350" s="1" t="s">
        <v>9</v>
      </c>
      <c r="F350" t="s">
        <v>771</v>
      </c>
    </row>
    <row r="351" spans="1:6" x14ac:dyDescent="0.2">
      <c r="A351" s="1" t="s">
        <v>258</v>
      </c>
      <c r="B351" s="2" t="str">
        <v>Coenonympha oedippus</v>
      </c>
      <c r="C351" s="1" t="s">
        <v>467</v>
      </c>
      <c r="D351" s="1" t="s">
        <v>9</v>
      </c>
      <c r="F351" t="s">
        <v>772</v>
      </c>
    </row>
    <row r="352" spans="1:6" x14ac:dyDescent="0.2">
      <c r="A352" s="1" t="s">
        <v>258</v>
      </c>
      <c r="B352" s="2" t="str">
        <v>Coenonympha oedippus</v>
      </c>
      <c r="C352" s="1" t="s">
        <v>469</v>
      </c>
      <c r="D352" s="1" t="s">
        <v>9</v>
      </c>
      <c r="F352" t="s">
        <v>773</v>
      </c>
    </row>
    <row r="353" spans="1:6" x14ac:dyDescent="0.2">
      <c r="A353" s="1" t="s">
        <v>259</v>
      </c>
      <c r="B353" s="2" t="str">
        <v>Lopinga achine</v>
      </c>
      <c r="C353" s="1" t="s">
        <v>467</v>
      </c>
      <c r="D353" s="1" t="s">
        <v>9</v>
      </c>
      <c r="F353" t="s">
        <v>774</v>
      </c>
    </row>
    <row r="354" spans="1:6" x14ac:dyDescent="0.2">
      <c r="A354" s="1" t="s">
        <v>259</v>
      </c>
      <c r="B354" s="2" t="str">
        <v>Lopinga achine</v>
      </c>
      <c r="C354" s="1" t="s">
        <v>469</v>
      </c>
      <c r="D354" s="1" t="s">
        <v>9</v>
      </c>
      <c r="F354" t="s">
        <v>775</v>
      </c>
    </row>
    <row r="355" spans="1:6" x14ac:dyDescent="0.2">
      <c r="A355" s="1" t="s">
        <v>260</v>
      </c>
      <c r="B355" s="2" t="str">
        <v>Eriogaster catax</v>
      </c>
      <c r="C355" s="1" t="s">
        <v>467</v>
      </c>
      <c r="D355" s="1" t="s">
        <v>9</v>
      </c>
      <c r="F355" t="s">
        <v>776</v>
      </c>
    </row>
    <row r="356" spans="1:6" x14ac:dyDescent="0.2">
      <c r="A356" s="1" t="s">
        <v>260</v>
      </c>
      <c r="B356" s="2" t="str">
        <v>Eriogaster catax</v>
      </c>
      <c r="C356" s="1" t="s">
        <v>469</v>
      </c>
      <c r="D356" s="1" t="s">
        <v>9</v>
      </c>
      <c r="F356" t="s">
        <v>776</v>
      </c>
    </row>
    <row r="357" spans="1:6" x14ac:dyDescent="0.2">
      <c r="A357" s="1" t="s">
        <v>260</v>
      </c>
      <c r="B357" s="2" t="str">
        <v>Eriogaster catax</v>
      </c>
      <c r="C357" s="1" t="s">
        <v>464</v>
      </c>
      <c r="D357" s="1" t="s">
        <v>9</v>
      </c>
      <c r="F357" t="s">
        <v>776</v>
      </c>
    </row>
    <row r="358" spans="1:6" x14ac:dyDescent="0.2">
      <c r="A358" s="1" t="s">
        <v>261</v>
      </c>
      <c r="B358" s="2" t="str">
        <v>Proserpinus proserpina</v>
      </c>
      <c r="C358" s="1" t="s">
        <v>467</v>
      </c>
      <c r="D358" s="1" t="s">
        <v>9</v>
      </c>
      <c r="F358" t="s">
        <v>777</v>
      </c>
    </row>
    <row r="359" spans="1:6" x14ac:dyDescent="0.2">
      <c r="A359" s="1" t="s">
        <v>261</v>
      </c>
      <c r="B359" s="2" t="str">
        <v>Proserpinus proserpina</v>
      </c>
      <c r="C359" s="1" t="s">
        <v>469</v>
      </c>
      <c r="D359" s="1" t="s">
        <v>9</v>
      </c>
      <c r="F359" t="s">
        <v>778</v>
      </c>
    </row>
    <row r="360" spans="1:6" x14ac:dyDescent="0.2">
      <c r="A360" s="1" t="s">
        <v>261</v>
      </c>
      <c r="B360" s="2" t="str">
        <v>Proserpinus proserpina</v>
      </c>
      <c r="C360" s="1" t="s">
        <v>464</v>
      </c>
      <c r="D360" s="1" t="s">
        <v>9</v>
      </c>
      <c r="F360" t="s">
        <v>779</v>
      </c>
    </row>
    <row r="361" spans="1:6" x14ac:dyDescent="0.2">
      <c r="A361" s="1" t="s">
        <v>262</v>
      </c>
      <c r="B361" s="2" t="str">
        <v>Hyles hippophaes</v>
      </c>
      <c r="C361" s="1" t="s">
        <v>467</v>
      </c>
      <c r="D361" s="1" t="s">
        <v>9</v>
      </c>
      <c r="F361" t="s">
        <v>776</v>
      </c>
    </row>
    <row r="362" spans="1:6" x14ac:dyDescent="0.2">
      <c r="A362" s="1" t="s">
        <v>262</v>
      </c>
      <c r="B362" s="2" t="str">
        <v>Hyles hippophaes</v>
      </c>
      <c r="C362" s="1" t="s">
        <v>469</v>
      </c>
      <c r="D362" s="1" t="s">
        <v>9</v>
      </c>
      <c r="F362" t="s">
        <v>776</v>
      </c>
    </row>
    <row r="363" spans="1:6" x14ac:dyDescent="0.2">
      <c r="A363" s="1" t="s">
        <v>263</v>
      </c>
      <c r="B363" s="2" t="str">
        <v>Euplagia quadripunctaria</v>
      </c>
      <c r="C363" s="1" t="s">
        <v>467</v>
      </c>
      <c r="D363" s="1" t="s">
        <v>9</v>
      </c>
      <c r="F363" t="s">
        <v>780</v>
      </c>
    </row>
    <row r="364" spans="1:6" x14ac:dyDescent="0.2">
      <c r="A364" s="1" t="s">
        <v>263</v>
      </c>
      <c r="B364" s="2" t="str">
        <v>Euplagia quadripunctaria</v>
      </c>
      <c r="C364" s="1" t="s">
        <v>469</v>
      </c>
      <c r="D364" s="1" t="s">
        <v>9</v>
      </c>
      <c r="F364" t="s">
        <v>781</v>
      </c>
    </row>
    <row r="365" spans="1:6" x14ac:dyDescent="0.2">
      <c r="A365" s="1" t="s">
        <v>263</v>
      </c>
      <c r="B365" s="2" t="str">
        <v>Euplagia quadripunctaria</v>
      </c>
      <c r="C365" s="1" t="s">
        <v>464</v>
      </c>
      <c r="D365" s="1" t="s">
        <v>9</v>
      </c>
      <c r="F365" t="s">
        <v>780</v>
      </c>
    </row>
    <row r="366" spans="1:6" x14ac:dyDescent="0.2">
      <c r="A366" s="1" t="s">
        <v>264</v>
      </c>
      <c r="B366" s="2" t="str">
        <v>Melanargia arge</v>
      </c>
      <c r="C366" s="1" t="s">
        <v>464</v>
      </c>
      <c r="D366" s="1" t="s">
        <v>9</v>
      </c>
      <c r="F366" t="s">
        <v>782</v>
      </c>
    </row>
    <row r="367" spans="1:6" x14ac:dyDescent="0.2">
      <c r="A367" s="1" t="s">
        <v>264</v>
      </c>
      <c r="B367" s="2" t="str">
        <v>Melanargia arge</v>
      </c>
      <c r="C367" s="1" t="s">
        <v>467</v>
      </c>
      <c r="D367" s="1" t="s">
        <v>9</v>
      </c>
      <c r="F367" t="s">
        <v>783</v>
      </c>
    </row>
    <row r="368" spans="1:6" x14ac:dyDescent="0.2">
      <c r="A368" s="1" t="s">
        <v>265</v>
      </c>
      <c r="B368" s="2" t="str">
        <v>Zerynthia polyxena</v>
      </c>
      <c r="C368" s="1" t="s">
        <v>467</v>
      </c>
      <c r="D368" s="1" t="s">
        <v>9</v>
      </c>
      <c r="F368" t="s">
        <v>784</v>
      </c>
    </row>
    <row r="369" spans="1:6" x14ac:dyDescent="0.2">
      <c r="A369" s="1" t="s">
        <v>265</v>
      </c>
      <c r="B369" s="2" t="str">
        <v>Zerynthia polyxena</v>
      </c>
      <c r="C369" s="1" t="s">
        <v>469</v>
      </c>
      <c r="D369" s="1" t="s">
        <v>9</v>
      </c>
      <c r="F369" t="s">
        <v>785</v>
      </c>
    </row>
    <row r="370" spans="1:6" x14ac:dyDescent="0.2">
      <c r="A370" s="1" t="s">
        <v>266</v>
      </c>
      <c r="B370" s="2" t="str">
        <v>Zerynthia cassandra</v>
      </c>
      <c r="C370" s="1" t="s">
        <v>469</v>
      </c>
      <c r="D370" s="1" t="s">
        <v>9</v>
      </c>
      <c r="F370" t="s">
        <v>786</v>
      </c>
    </row>
    <row r="371" spans="1:6" x14ac:dyDescent="0.2">
      <c r="A371" s="1" t="s">
        <v>266</v>
      </c>
      <c r="B371" s="2" t="str">
        <v>Zerynthia cassandra</v>
      </c>
      <c r="C371" s="1" t="s">
        <v>464</v>
      </c>
      <c r="D371" s="1" t="s">
        <v>9</v>
      </c>
      <c r="F371" t="s">
        <v>786</v>
      </c>
    </row>
    <row r="372" spans="1:6" x14ac:dyDescent="0.2">
      <c r="A372" s="1" t="s">
        <v>267</v>
      </c>
      <c r="B372" s="2" t="str">
        <v>Parnassius apollo</v>
      </c>
      <c r="C372" s="1" t="s">
        <v>467</v>
      </c>
      <c r="D372" s="1" t="s">
        <v>9</v>
      </c>
      <c r="F372" t="s">
        <v>787</v>
      </c>
    </row>
    <row r="373" spans="1:6" x14ac:dyDescent="0.2">
      <c r="A373" s="1" t="s">
        <v>267</v>
      </c>
      <c r="B373" s="2" t="str">
        <v>Parnassius apollo</v>
      </c>
      <c r="C373" s="1" t="s">
        <v>469</v>
      </c>
      <c r="D373" s="1" t="s">
        <v>9</v>
      </c>
      <c r="F373" t="s">
        <v>788</v>
      </c>
    </row>
    <row r="374" spans="1:6" x14ac:dyDescent="0.2">
      <c r="A374" s="1" t="s">
        <v>267</v>
      </c>
      <c r="B374" s="2" t="str">
        <v>Parnassius apollo</v>
      </c>
      <c r="C374" s="1" t="s">
        <v>464</v>
      </c>
      <c r="D374" s="1" t="s">
        <v>9</v>
      </c>
      <c r="F374" t="s">
        <v>789</v>
      </c>
    </row>
    <row r="375" spans="1:6" x14ac:dyDescent="0.2">
      <c r="A375" s="1" t="s">
        <v>268</v>
      </c>
      <c r="B375" s="2" t="str">
        <v>Parnassius mnemosyne</v>
      </c>
      <c r="C375" s="1" t="s">
        <v>467</v>
      </c>
      <c r="D375" s="1" t="s">
        <v>9</v>
      </c>
      <c r="F375" t="s">
        <v>790</v>
      </c>
    </row>
    <row r="376" spans="1:6" x14ac:dyDescent="0.2">
      <c r="A376" s="1" t="s">
        <v>268</v>
      </c>
      <c r="B376" s="2" t="str">
        <v>Parnassius mnemosyne</v>
      </c>
      <c r="C376" s="1" t="s">
        <v>469</v>
      </c>
      <c r="D376" s="1" t="s">
        <v>9</v>
      </c>
      <c r="F376" t="s">
        <v>791</v>
      </c>
    </row>
    <row r="377" spans="1:6" x14ac:dyDescent="0.2">
      <c r="A377" s="1" t="s">
        <v>268</v>
      </c>
      <c r="B377" s="2" t="str">
        <v>Parnassius mnemosyne</v>
      </c>
      <c r="C377" s="1" t="s">
        <v>464</v>
      </c>
      <c r="D377" s="1" t="s">
        <v>9</v>
      </c>
      <c r="F377" t="s">
        <v>792</v>
      </c>
    </row>
    <row r="378" spans="1:6" x14ac:dyDescent="0.2">
      <c r="A378" s="1" t="s">
        <v>269</v>
      </c>
      <c r="B378" s="2" t="str">
        <v>Maculinea arion</v>
      </c>
      <c r="C378" s="1" t="s">
        <v>467</v>
      </c>
      <c r="D378" s="1" t="s">
        <v>9</v>
      </c>
      <c r="F378" t="s">
        <v>793</v>
      </c>
    </row>
    <row r="379" spans="1:6" x14ac:dyDescent="0.2">
      <c r="A379" s="1" t="s">
        <v>269</v>
      </c>
      <c r="B379" s="2" t="str">
        <v>Maculinea arion</v>
      </c>
      <c r="C379" s="1" t="s">
        <v>469</v>
      </c>
      <c r="D379" s="1" t="s">
        <v>9</v>
      </c>
      <c r="F379" t="s">
        <v>794</v>
      </c>
    </row>
    <row r="380" spans="1:6" x14ac:dyDescent="0.2">
      <c r="A380" s="1" t="s">
        <v>269</v>
      </c>
      <c r="B380" s="2" t="str">
        <v>Maculinea arion</v>
      </c>
      <c r="C380" s="1" t="s">
        <v>464</v>
      </c>
      <c r="D380" s="1" t="s">
        <v>9</v>
      </c>
      <c r="F380" t="s">
        <v>795</v>
      </c>
    </row>
    <row r="381" spans="1:6" x14ac:dyDescent="0.2">
      <c r="A381" s="1" t="s">
        <v>270</v>
      </c>
      <c r="B381" s="2" t="str">
        <v>Lycaena dispar</v>
      </c>
      <c r="C381" s="1" t="s">
        <v>469</v>
      </c>
      <c r="D381" s="1" t="s">
        <v>9</v>
      </c>
      <c r="F381" t="s">
        <v>796</v>
      </c>
    </row>
    <row r="382" spans="1:6" x14ac:dyDescent="0.2">
      <c r="A382" s="1" t="s">
        <v>270</v>
      </c>
      <c r="B382" s="2" t="str">
        <v>Lycaena dispar</v>
      </c>
      <c r="C382" s="1" t="s">
        <v>464</v>
      </c>
      <c r="D382" s="1" t="s">
        <v>9</v>
      </c>
      <c r="F382" t="s">
        <v>773</v>
      </c>
    </row>
    <row r="383" spans="1:6" x14ac:dyDescent="0.2">
      <c r="A383" s="1" t="s">
        <v>271</v>
      </c>
      <c r="B383" s="2" t="str">
        <v>Euphydryas aurinia</v>
      </c>
      <c r="C383" s="1" t="s">
        <v>467</v>
      </c>
      <c r="D383" s="1" t="s">
        <v>9</v>
      </c>
      <c r="F383" t="s">
        <v>797</v>
      </c>
    </row>
    <row r="384" spans="1:6" x14ac:dyDescent="0.2">
      <c r="A384" s="1" t="s">
        <v>271</v>
      </c>
      <c r="B384" s="2" t="str">
        <v>Euphydryas aurinia</v>
      </c>
      <c r="C384" s="1" t="s">
        <v>469</v>
      </c>
      <c r="D384" s="1" t="s">
        <v>9</v>
      </c>
      <c r="F384" t="s">
        <v>798</v>
      </c>
    </row>
    <row r="385" spans="1:6" x14ac:dyDescent="0.2">
      <c r="A385" s="1" t="s">
        <v>271</v>
      </c>
      <c r="B385" s="2" t="str">
        <v>Euphydryas aurinia</v>
      </c>
      <c r="C385" s="1" t="s">
        <v>464</v>
      </c>
      <c r="D385" s="1" t="s">
        <v>9</v>
      </c>
      <c r="F385" t="s">
        <v>798</v>
      </c>
    </row>
    <row r="386" spans="1:6" x14ac:dyDescent="0.2">
      <c r="A386" s="1" t="s">
        <v>272</v>
      </c>
      <c r="B386" s="2" t="str">
        <v>Crocidura sicula</v>
      </c>
      <c r="C386" s="1" t="s">
        <v>464</v>
      </c>
      <c r="D386" s="1" t="s">
        <v>9</v>
      </c>
      <c r="F386" t="s">
        <v>799</v>
      </c>
    </row>
    <row r="387" spans="1:6" x14ac:dyDescent="0.2">
      <c r="A387" s="1" t="s">
        <v>273</v>
      </c>
      <c r="B387" s="2" t="str">
        <v>Cervus elaphus corsicanus</v>
      </c>
      <c r="C387" s="1" t="s">
        <v>464</v>
      </c>
      <c r="D387" s="1" t="s">
        <v>9</v>
      </c>
      <c r="F387" t="s">
        <v>800</v>
      </c>
    </row>
    <row r="388" spans="1:6" x14ac:dyDescent="0.2">
      <c r="A388" s="1" t="s">
        <v>274</v>
      </c>
      <c r="B388" s="2" t="str">
        <v>Ovis aries musimon</v>
      </c>
      <c r="C388" s="1" t="s">
        <v>464</v>
      </c>
      <c r="D388" s="1" t="s">
        <v>9</v>
      </c>
      <c r="F388" t="s">
        <v>801</v>
      </c>
    </row>
    <row r="389" spans="1:6" x14ac:dyDescent="0.2">
      <c r="A389" s="1" t="s">
        <v>275</v>
      </c>
      <c r="B389" s="2" t="str">
        <v>Lepus timidus</v>
      </c>
      <c r="C389" s="1" t="s">
        <v>467</v>
      </c>
      <c r="D389" s="1" t="s">
        <v>9</v>
      </c>
      <c r="F389" t="s">
        <v>802</v>
      </c>
    </row>
    <row r="390" spans="1:6" x14ac:dyDescent="0.2">
      <c r="A390" s="1" t="s">
        <v>276</v>
      </c>
      <c r="B390" s="2" t="str">
        <v>Rupicapra rupicapra</v>
      </c>
      <c r="C390" s="1" t="s">
        <v>467</v>
      </c>
      <c r="D390" s="1" t="s">
        <v>9</v>
      </c>
      <c r="F390" t="s">
        <v>803</v>
      </c>
    </row>
    <row r="391" spans="1:6" x14ac:dyDescent="0.2">
      <c r="A391" s="1" t="s">
        <v>277</v>
      </c>
      <c r="B391" s="2" t="str">
        <v>Rupicapra pyrenaica ornata</v>
      </c>
      <c r="C391" s="1" t="s">
        <v>467</v>
      </c>
      <c r="D391" s="1" t="s">
        <v>9</v>
      </c>
      <c r="F391" t="s">
        <v>804</v>
      </c>
    </row>
    <row r="392" spans="1:6" x14ac:dyDescent="0.2">
      <c r="A392" s="1" t="s">
        <v>278</v>
      </c>
      <c r="B392" s="2" t="str">
        <v>Capra ibex</v>
      </c>
      <c r="C392" s="1" t="s">
        <v>467</v>
      </c>
      <c r="D392" s="1" t="s">
        <v>9</v>
      </c>
      <c r="F392" t="s">
        <v>805</v>
      </c>
    </row>
    <row r="393" spans="1:6" x14ac:dyDescent="0.2">
      <c r="A393" s="1" t="s">
        <v>279</v>
      </c>
      <c r="B393" s="2" t="str">
        <v>Canis aureus</v>
      </c>
      <c r="C393" s="1" t="s">
        <v>467</v>
      </c>
      <c r="D393" s="1" t="s">
        <v>9</v>
      </c>
      <c r="F393" t="s">
        <v>806</v>
      </c>
    </row>
    <row r="394" spans="1:6" x14ac:dyDescent="0.2">
      <c r="A394" s="1" t="s">
        <v>279</v>
      </c>
      <c r="B394" s="2" t="str">
        <v>Canis aureus</v>
      </c>
      <c r="C394" s="1" t="s">
        <v>469</v>
      </c>
      <c r="D394" s="1" t="s">
        <v>9</v>
      </c>
      <c r="F394" t="s">
        <v>807</v>
      </c>
    </row>
    <row r="395" spans="1:6" x14ac:dyDescent="0.2">
      <c r="A395" s="1" t="s">
        <v>280</v>
      </c>
      <c r="B395" s="2" t="str">
        <v>Dryomys nitedula</v>
      </c>
      <c r="C395" s="1" t="s">
        <v>467</v>
      </c>
      <c r="D395" s="1" t="s">
        <v>9</v>
      </c>
      <c r="F395" t="s">
        <v>808</v>
      </c>
    </row>
    <row r="396" spans="1:6" x14ac:dyDescent="0.2">
      <c r="A396" s="1" t="s">
        <v>280</v>
      </c>
      <c r="B396" s="2" t="str">
        <v>Dryomys nitedula</v>
      </c>
      <c r="C396" s="1" t="s">
        <v>464</v>
      </c>
      <c r="D396" s="1" t="s">
        <v>9</v>
      </c>
      <c r="F396" t="s">
        <v>809</v>
      </c>
    </row>
    <row r="397" spans="1:6" x14ac:dyDescent="0.2">
      <c r="A397" s="1" t="s">
        <v>281</v>
      </c>
      <c r="B397" s="2" t="str">
        <v>Muscardinus avellanarius</v>
      </c>
      <c r="C397" s="1" t="s">
        <v>467</v>
      </c>
      <c r="D397" s="1" t="s">
        <v>9</v>
      </c>
      <c r="F397" t="s">
        <v>810</v>
      </c>
    </row>
    <row r="398" spans="1:6" x14ac:dyDescent="0.2">
      <c r="A398" s="1" t="s">
        <v>281</v>
      </c>
      <c r="B398" s="2" t="str">
        <v>Muscardinus avellanarius</v>
      </c>
      <c r="C398" s="1" t="s">
        <v>469</v>
      </c>
      <c r="D398" s="1" t="s">
        <v>9</v>
      </c>
      <c r="F398" t="s">
        <v>811</v>
      </c>
    </row>
    <row r="399" spans="1:6" x14ac:dyDescent="0.2">
      <c r="A399" s="1" t="s">
        <v>281</v>
      </c>
      <c r="B399" s="2" t="str">
        <v>Muscardinus avellanarius</v>
      </c>
      <c r="C399" s="1" t="s">
        <v>464</v>
      </c>
      <c r="D399" s="1" t="s">
        <v>9</v>
      </c>
      <c r="F399" t="s">
        <v>812</v>
      </c>
    </row>
    <row r="400" spans="1:6" x14ac:dyDescent="0.2">
      <c r="A400" s="1" t="s">
        <v>282</v>
      </c>
      <c r="B400" s="2" t="str">
        <v>Hystrix cristata</v>
      </c>
      <c r="C400" s="1" t="s">
        <v>467</v>
      </c>
      <c r="D400" s="1" t="s">
        <v>9</v>
      </c>
      <c r="F400" t="s">
        <v>813</v>
      </c>
    </row>
    <row r="401" spans="1:6" x14ac:dyDescent="0.2">
      <c r="A401" s="1" t="s">
        <v>282</v>
      </c>
      <c r="B401" s="2" t="str">
        <v>Hystrix cristata</v>
      </c>
      <c r="C401" s="1" t="s">
        <v>469</v>
      </c>
      <c r="D401" s="1" t="s">
        <v>9</v>
      </c>
      <c r="F401" t="s">
        <v>814</v>
      </c>
    </row>
    <row r="402" spans="1:6" x14ac:dyDescent="0.2">
      <c r="A402" s="1" t="s">
        <v>282</v>
      </c>
      <c r="B402" s="2" t="str">
        <v>Hystrix cristata</v>
      </c>
      <c r="C402" s="1" t="s">
        <v>464</v>
      </c>
      <c r="D402" s="1" t="s">
        <v>9</v>
      </c>
      <c r="F402" t="s">
        <v>815</v>
      </c>
    </row>
    <row r="403" spans="1:6" x14ac:dyDescent="0.2">
      <c r="A403" s="1" t="s">
        <v>283</v>
      </c>
      <c r="B403" s="2" t="str">
        <v>Martes martes</v>
      </c>
      <c r="C403" s="1" t="s">
        <v>467</v>
      </c>
      <c r="D403" s="1" t="s">
        <v>9</v>
      </c>
      <c r="F403" t="s">
        <v>816</v>
      </c>
    </row>
    <row r="404" spans="1:6" x14ac:dyDescent="0.2">
      <c r="A404" s="1" t="s">
        <v>283</v>
      </c>
      <c r="B404" s="2" t="str">
        <v>Martes martes</v>
      </c>
      <c r="C404" s="1" t="s">
        <v>469</v>
      </c>
      <c r="D404" s="1" t="s">
        <v>9</v>
      </c>
      <c r="F404" t="s">
        <v>817</v>
      </c>
    </row>
    <row r="405" spans="1:6" x14ac:dyDescent="0.2">
      <c r="A405" s="1" t="s">
        <v>283</v>
      </c>
      <c r="B405" s="2" t="str">
        <v>Martes martes</v>
      </c>
      <c r="C405" s="1" t="s">
        <v>464</v>
      </c>
      <c r="D405" s="1" t="s">
        <v>9</v>
      </c>
      <c r="F405" t="s">
        <v>818</v>
      </c>
    </row>
    <row r="406" spans="1:6" x14ac:dyDescent="0.2">
      <c r="A406" s="1" t="s">
        <v>284</v>
      </c>
      <c r="B406" s="2" t="str">
        <v>Felis silvestris</v>
      </c>
      <c r="C406" s="1" t="s">
        <v>467</v>
      </c>
      <c r="D406" s="1" t="s">
        <v>9</v>
      </c>
      <c r="F406" t="s">
        <v>819</v>
      </c>
    </row>
    <row r="407" spans="1:6" x14ac:dyDescent="0.2">
      <c r="A407" s="1" t="s">
        <v>284</v>
      </c>
      <c r="B407" s="2" t="str">
        <v>Felis silvestris</v>
      </c>
      <c r="C407" s="1" t="s">
        <v>469</v>
      </c>
      <c r="D407" s="1" t="s">
        <v>9</v>
      </c>
      <c r="F407" t="s">
        <v>820</v>
      </c>
    </row>
    <row r="408" spans="1:6" x14ac:dyDescent="0.2">
      <c r="A408" s="1" t="s">
        <v>284</v>
      </c>
      <c r="B408" s="2" t="str">
        <v>Felis silvestris</v>
      </c>
      <c r="C408" s="1" t="s">
        <v>464</v>
      </c>
      <c r="D408" s="1" t="s">
        <v>9</v>
      </c>
      <c r="F408" t="s">
        <v>821</v>
      </c>
    </row>
    <row r="409" spans="1:6" x14ac:dyDescent="0.2">
      <c r="A409" s="1" t="s">
        <v>285</v>
      </c>
      <c r="B409" s="2" t="str">
        <v>Rhinolophus mehelyi</v>
      </c>
      <c r="C409" s="1" t="s">
        <v>464</v>
      </c>
      <c r="D409" s="1" t="s">
        <v>9</v>
      </c>
      <c r="F409" t="s">
        <v>822</v>
      </c>
    </row>
    <row r="410" spans="1:6" x14ac:dyDescent="0.2">
      <c r="A410" s="1" t="s">
        <v>286</v>
      </c>
      <c r="B410" s="2" t="str">
        <v>Rhinolophus hipposideros</v>
      </c>
      <c r="C410" s="1" t="s">
        <v>467</v>
      </c>
      <c r="D410" s="1" t="s">
        <v>9</v>
      </c>
      <c r="E410" t="s">
        <v>823</v>
      </c>
      <c r="F410" t="s">
        <v>824</v>
      </c>
    </row>
    <row r="411" spans="1:6" x14ac:dyDescent="0.2">
      <c r="A411" s="1" t="s">
        <v>286</v>
      </c>
      <c r="B411" s="2" t="str">
        <v>Rhinolophus hipposideros</v>
      </c>
      <c r="C411" s="1" t="s">
        <v>469</v>
      </c>
      <c r="D411" s="1" t="s">
        <v>9</v>
      </c>
      <c r="E411" t="s">
        <v>823</v>
      </c>
      <c r="F411" t="s">
        <v>824</v>
      </c>
    </row>
    <row r="412" spans="1:6" x14ac:dyDescent="0.2">
      <c r="A412" s="1" t="s">
        <v>286</v>
      </c>
      <c r="B412" s="2" t="str">
        <v>Rhinolophus hipposideros</v>
      </c>
      <c r="C412" s="1" t="s">
        <v>464</v>
      </c>
      <c r="D412" s="1" t="s">
        <v>9</v>
      </c>
      <c r="E412" t="s">
        <v>823</v>
      </c>
      <c r="F412" t="s">
        <v>825</v>
      </c>
    </row>
    <row r="413" spans="1:6" x14ac:dyDescent="0.2">
      <c r="A413" s="1" t="s">
        <v>287</v>
      </c>
      <c r="B413" s="2" t="str">
        <v>Rhinolophus ferrumequinum</v>
      </c>
      <c r="C413" s="1" t="s">
        <v>467</v>
      </c>
      <c r="D413" s="1" t="s">
        <v>9</v>
      </c>
      <c r="E413" t="s">
        <v>823</v>
      </c>
      <c r="F413" t="s">
        <v>824</v>
      </c>
    </row>
    <row r="414" spans="1:6" x14ac:dyDescent="0.2">
      <c r="A414" s="1" t="s">
        <v>287</v>
      </c>
      <c r="B414" s="2" t="str">
        <v>Rhinolophus ferrumequinum</v>
      </c>
      <c r="C414" s="1" t="s">
        <v>469</v>
      </c>
      <c r="D414" s="1" t="s">
        <v>9</v>
      </c>
      <c r="E414" t="s">
        <v>823</v>
      </c>
      <c r="F414" t="s">
        <v>824</v>
      </c>
    </row>
    <row r="415" spans="1:6" x14ac:dyDescent="0.2">
      <c r="A415" s="1" t="s">
        <v>287</v>
      </c>
      <c r="B415" s="2" t="str">
        <v>Rhinolophus ferrumequinum</v>
      </c>
      <c r="C415" s="1" t="s">
        <v>464</v>
      </c>
      <c r="D415" s="1" t="s">
        <v>9</v>
      </c>
      <c r="E415" t="s">
        <v>823</v>
      </c>
      <c r="F415" t="s">
        <v>826</v>
      </c>
    </row>
    <row r="416" spans="1:6" x14ac:dyDescent="0.2">
      <c r="A416" s="1" t="s">
        <v>288</v>
      </c>
      <c r="B416" s="2" t="str">
        <v>Rhinolophus euryale</v>
      </c>
      <c r="C416" s="1" t="s">
        <v>467</v>
      </c>
      <c r="D416" s="1" t="s">
        <v>9</v>
      </c>
      <c r="E416" t="s">
        <v>823</v>
      </c>
      <c r="F416" t="s">
        <v>827</v>
      </c>
    </row>
    <row r="417" spans="1:6" x14ac:dyDescent="0.2">
      <c r="A417" s="1" t="s">
        <v>288</v>
      </c>
      <c r="B417" s="2" t="str">
        <v>Rhinolophus euryale</v>
      </c>
      <c r="C417" s="1" t="s">
        <v>469</v>
      </c>
      <c r="D417" s="1" t="s">
        <v>9</v>
      </c>
      <c r="E417" t="s">
        <v>823</v>
      </c>
      <c r="F417" t="s">
        <v>824</v>
      </c>
    </row>
    <row r="418" spans="1:6" x14ac:dyDescent="0.2">
      <c r="A418" s="1" t="s">
        <v>288</v>
      </c>
      <c r="B418" s="2" t="str">
        <v>Rhinolophus euryale</v>
      </c>
      <c r="C418" s="1" t="s">
        <v>464</v>
      </c>
      <c r="D418" s="1" t="s">
        <v>9</v>
      </c>
      <c r="E418" t="s">
        <v>823</v>
      </c>
      <c r="F418" t="s">
        <v>828</v>
      </c>
    </row>
    <row r="419" spans="1:6" x14ac:dyDescent="0.2">
      <c r="A419" s="1" t="s">
        <v>289</v>
      </c>
      <c r="B419" s="2" t="str">
        <v>Myotis blythii</v>
      </c>
      <c r="C419" s="1" t="s">
        <v>467</v>
      </c>
      <c r="D419" s="1" t="s">
        <v>9</v>
      </c>
      <c r="E419" t="s">
        <v>823</v>
      </c>
      <c r="F419" t="s">
        <v>824</v>
      </c>
    </row>
    <row r="420" spans="1:6" x14ac:dyDescent="0.2">
      <c r="A420" s="1" t="s">
        <v>289</v>
      </c>
      <c r="B420" s="2" t="str">
        <v>Myotis blythii</v>
      </c>
      <c r="C420" s="1" t="s">
        <v>469</v>
      </c>
      <c r="D420" s="1" t="s">
        <v>9</v>
      </c>
      <c r="F420" t="s">
        <v>824</v>
      </c>
    </row>
    <row r="421" spans="1:6" x14ac:dyDescent="0.2">
      <c r="A421" s="1" t="s">
        <v>289</v>
      </c>
      <c r="B421" s="2" t="str">
        <v>Myotis blythii</v>
      </c>
      <c r="C421" s="1" t="s">
        <v>464</v>
      </c>
      <c r="D421" s="1" t="s">
        <v>9</v>
      </c>
      <c r="F421" t="s">
        <v>829</v>
      </c>
    </row>
    <row r="422" spans="1:6" x14ac:dyDescent="0.2">
      <c r="A422" s="1" t="s">
        <v>290</v>
      </c>
      <c r="B422" s="2" t="str">
        <v>Barbastella barbastellus</v>
      </c>
      <c r="C422" s="1" t="s">
        <v>467</v>
      </c>
      <c r="D422" s="1" t="s">
        <v>9</v>
      </c>
      <c r="F422" t="s">
        <v>824</v>
      </c>
    </row>
    <row r="423" spans="1:6" x14ac:dyDescent="0.2">
      <c r="A423" s="1" t="s">
        <v>290</v>
      </c>
      <c r="B423" s="2" t="str">
        <v>Barbastella barbastellus</v>
      </c>
      <c r="C423" s="1" t="s">
        <v>469</v>
      </c>
      <c r="D423" s="1" t="s">
        <v>9</v>
      </c>
      <c r="F423" t="s">
        <v>824</v>
      </c>
    </row>
    <row r="424" spans="1:6" x14ac:dyDescent="0.2">
      <c r="A424" s="1" t="s">
        <v>290</v>
      </c>
      <c r="B424" s="2" t="str">
        <v>Barbastella barbastellus</v>
      </c>
      <c r="C424" s="1" t="s">
        <v>464</v>
      </c>
      <c r="D424" s="1" t="s">
        <v>9</v>
      </c>
      <c r="F424" t="s">
        <v>830</v>
      </c>
    </row>
    <row r="425" spans="1:6" x14ac:dyDescent="0.2">
      <c r="A425" s="1" t="s">
        <v>291</v>
      </c>
      <c r="B425" s="2" t="str">
        <v>Pipistrellus pipistrellus</v>
      </c>
      <c r="C425" s="1" t="s">
        <v>467</v>
      </c>
      <c r="D425" s="1" t="s">
        <v>9</v>
      </c>
      <c r="F425" t="s">
        <v>824</v>
      </c>
    </row>
    <row r="426" spans="1:6" x14ac:dyDescent="0.2">
      <c r="A426" s="1" t="s">
        <v>291</v>
      </c>
      <c r="B426" s="2" t="str">
        <v>Pipistrellus pipistrellus</v>
      </c>
      <c r="C426" s="1" t="s">
        <v>469</v>
      </c>
      <c r="D426" s="1" t="s">
        <v>9</v>
      </c>
      <c r="F426" t="s">
        <v>824</v>
      </c>
    </row>
    <row r="427" spans="1:6" x14ac:dyDescent="0.2">
      <c r="A427" s="1" t="s">
        <v>291</v>
      </c>
      <c r="B427" s="2" t="str">
        <v>Pipistrellus pipistrellus</v>
      </c>
      <c r="C427" s="1" t="s">
        <v>464</v>
      </c>
      <c r="D427" s="1" t="s">
        <v>9</v>
      </c>
      <c r="F427" t="s">
        <v>831</v>
      </c>
    </row>
    <row r="428" spans="1:6" x14ac:dyDescent="0.2">
      <c r="A428" s="1" t="s">
        <v>292</v>
      </c>
      <c r="B428" s="2" t="str">
        <v>Miniopterus schreibersii</v>
      </c>
      <c r="C428" s="1" t="s">
        <v>467</v>
      </c>
      <c r="D428" s="1" t="s">
        <v>9</v>
      </c>
      <c r="F428" t="s">
        <v>824</v>
      </c>
    </row>
    <row r="429" spans="1:6" x14ac:dyDescent="0.2">
      <c r="A429" s="1" t="s">
        <v>292</v>
      </c>
      <c r="B429" s="2" t="str">
        <v>Miniopterus schreibersii</v>
      </c>
      <c r="C429" s="1" t="s">
        <v>469</v>
      </c>
      <c r="D429" s="1" t="s">
        <v>9</v>
      </c>
      <c r="F429" t="s">
        <v>824</v>
      </c>
    </row>
    <row r="430" spans="1:6" x14ac:dyDescent="0.2">
      <c r="A430" s="1" t="s">
        <v>292</v>
      </c>
      <c r="B430" s="2" t="str">
        <v>Miniopterus schreibersii</v>
      </c>
      <c r="C430" s="1" t="s">
        <v>464</v>
      </c>
      <c r="D430" s="1" t="s">
        <v>9</v>
      </c>
      <c r="F430" t="s">
        <v>832</v>
      </c>
    </row>
    <row r="431" spans="1:6" x14ac:dyDescent="0.2">
      <c r="A431" s="1" t="s">
        <v>293</v>
      </c>
      <c r="B431" s="2" t="str">
        <v>Nyctalus noctula</v>
      </c>
      <c r="C431" s="1" t="s">
        <v>467</v>
      </c>
      <c r="D431" s="1" t="s">
        <v>9</v>
      </c>
      <c r="F431" t="s">
        <v>824</v>
      </c>
    </row>
    <row r="432" spans="1:6" x14ac:dyDescent="0.2">
      <c r="A432" s="1" t="s">
        <v>293</v>
      </c>
      <c r="B432" s="2" t="str">
        <v>Nyctalus noctula</v>
      </c>
      <c r="C432" s="1" t="s">
        <v>469</v>
      </c>
      <c r="D432" s="1" t="s">
        <v>9</v>
      </c>
      <c r="F432" t="s">
        <v>833</v>
      </c>
    </row>
    <row r="433" spans="1:6" x14ac:dyDescent="0.2">
      <c r="A433" s="1" t="s">
        <v>293</v>
      </c>
      <c r="B433" s="2" t="str">
        <v>Nyctalus noctula</v>
      </c>
      <c r="C433" s="1" t="s">
        <v>464</v>
      </c>
      <c r="D433" s="1" t="s">
        <v>9</v>
      </c>
      <c r="F433" t="s">
        <v>829</v>
      </c>
    </row>
    <row r="434" spans="1:6" x14ac:dyDescent="0.2">
      <c r="A434" s="1" t="s">
        <v>294</v>
      </c>
      <c r="B434" s="2" t="str">
        <v>Eptesicus nilssonii</v>
      </c>
      <c r="C434" s="1" t="s">
        <v>467</v>
      </c>
      <c r="D434" s="1" t="s">
        <v>9</v>
      </c>
      <c r="F434" t="s">
        <v>824</v>
      </c>
    </row>
    <row r="435" spans="1:6" x14ac:dyDescent="0.2">
      <c r="A435" s="1" t="s">
        <v>295</v>
      </c>
      <c r="B435" s="2" t="str">
        <v>Myotis daubentonii</v>
      </c>
      <c r="C435" s="1" t="s">
        <v>467</v>
      </c>
      <c r="D435" s="1" t="s">
        <v>9</v>
      </c>
      <c r="F435" t="s">
        <v>824</v>
      </c>
    </row>
    <row r="436" spans="1:6" x14ac:dyDescent="0.2">
      <c r="A436" s="1" t="s">
        <v>295</v>
      </c>
      <c r="B436" s="2" t="str">
        <v>Myotis daubentonii</v>
      </c>
      <c r="C436" s="1" t="s">
        <v>469</v>
      </c>
      <c r="D436" s="1" t="s">
        <v>9</v>
      </c>
      <c r="F436" t="s">
        <v>834</v>
      </c>
    </row>
    <row r="437" spans="1:6" x14ac:dyDescent="0.2">
      <c r="A437" s="1" t="s">
        <v>295</v>
      </c>
      <c r="B437" s="2" t="str">
        <v>Myotis daubentonii</v>
      </c>
      <c r="C437" s="1" t="s">
        <v>464</v>
      </c>
      <c r="D437" s="1" t="s">
        <v>9</v>
      </c>
      <c r="F437" t="s">
        <v>829</v>
      </c>
    </row>
    <row r="438" spans="1:6" x14ac:dyDescent="0.2">
      <c r="A438" s="1" t="s">
        <v>296</v>
      </c>
      <c r="B438" s="2" t="str">
        <v>Myotis capaccinii</v>
      </c>
      <c r="C438" s="1" t="s">
        <v>467</v>
      </c>
      <c r="D438" s="1" t="s">
        <v>9</v>
      </c>
      <c r="F438" t="s">
        <v>827</v>
      </c>
    </row>
    <row r="439" spans="1:6" x14ac:dyDescent="0.2">
      <c r="A439" s="1" t="s">
        <v>296</v>
      </c>
      <c r="B439" s="2" t="str">
        <v>Myotis capaccinii</v>
      </c>
      <c r="C439" s="1" t="s">
        <v>469</v>
      </c>
      <c r="D439" s="1" t="s">
        <v>9</v>
      </c>
      <c r="F439" t="s">
        <v>824</v>
      </c>
    </row>
    <row r="440" spans="1:6" x14ac:dyDescent="0.2">
      <c r="A440" s="1" t="s">
        <v>296</v>
      </c>
      <c r="B440" s="2" t="str">
        <v>Myotis capaccinii</v>
      </c>
      <c r="C440" s="1" t="s">
        <v>464</v>
      </c>
      <c r="D440" s="1" t="s">
        <v>9</v>
      </c>
      <c r="F440" t="s">
        <v>835</v>
      </c>
    </row>
    <row r="441" spans="1:6" x14ac:dyDescent="0.2">
      <c r="A441" s="1" t="s">
        <v>297</v>
      </c>
      <c r="B441" s="2" t="str">
        <v>Pipistrellus nathusii</v>
      </c>
      <c r="C441" s="1" t="s">
        <v>467</v>
      </c>
      <c r="D441" s="1" t="s">
        <v>9</v>
      </c>
      <c r="F441" t="s">
        <v>827</v>
      </c>
    </row>
    <row r="442" spans="1:6" x14ac:dyDescent="0.2">
      <c r="A442" s="1" t="s">
        <v>297</v>
      </c>
      <c r="B442" s="2" t="str">
        <v>Pipistrellus nathusii</v>
      </c>
      <c r="C442" s="1" t="s">
        <v>469</v>
      </c>
      <c r="D442" s="1" t="s">
        <v>9</v>
      </c>
      <c r="F442" t="s">
        <v>827</v>
      </c>
    </row>
    <row r="443" spans="1:6" x14ac:dyDescent="0.2">
      <c r="A443" s="1" t="s">
        <v>297</v>
      </c>
      <c r="B443" s="2" t="str">
        <v>Pipistrellus nathusii</v>
      </c>
      <c r="C443" s="1" t="s">
        <v>464</v>
      </c>
      <c r="D443" s="1" t="s">
        <v>9</v>
      </c>
      <c r="F443" t="s">
        <v>831</v>
      </c>
    </row>
    <row r="444" spans="1:6" x14ac:dyDescent="0.2">
      <c r="A444" s="1" t="s">
        <v>298</v>
      </c>
      <c r="B444" s="2" t="str">
        <v>Myotis brandtii</v>
      </c>
      <c r="C444" s="1" t="s">
        <v>464</v>
      </c>
      <c r="D444" s="1" t="s">
        <v>9</v>
      </c>
      <c r="F444" t="s">
        <v>829</v>
      </c>
    </row>
    <row r="445" spans="1:6" x14ac:dyDescent="0.2">
      <c r="A445" s="1" t="s">
        <v>298</v>
      </c>
      <c r="B445" s="2" t="str">
        <v>Myotis brandtii</v>
      </c>
      <c r="C445" s="1" t="s">
        <v>467</v>
      </c>
      <c r="D445" s="1" t="s">
        <v>9</v>
      </c>
      <c r="F445" t="s">
        <v>824</v>
      </c>
    </row>
    <row r="446" spans="1:6" x14ac:dyDescent="0.2">
      <c r="A446" s="1" t="s">
        <v>299</v>
      </c>
      <c r="B446" s="2" t="str">
        <v>Myotis emarginatus</v>
      </c>
      <c r="C446" s="1" t="s">
        <v>467</v>
      </c>
      <c r="D446" s="1" t="s">
        <v>9</v>
      </c>
      <c r="F446" t="s">
        <v>824</v>
      </c>
    </row>
    <row r="447" spans="1:6" x14ac:dyDescent="0.2">
      <c r="A447" s="1" t="s">
        <v>299</v>
      </c>
      <c r="B447" s="2" t="str">
        <v>Myotis emarginatus</v>
      </c>
      <c r="C447" s="1" t="s">
        <v>469</v>
      </c>
      <c r="D447" s="1" t="s">
        <v>9</v>
      </c>
      <c r="F447" t="s">
        <v>824</v>
      </c>
    </row>
    <row r="448" spans="1:6" x14ac:dyDescent="0.2">
      <c r="A448" s="1" t="s">
        <v>299</v>
      </c>
      <c r="B448" s="2" t="str">
        <v>Myotis emarginatus</v>
      </c>
      <c r="C448" s="1" t="s">
        <v>464</v>
      </c>
      <c r="D448" s="1" t="s">
        <v>9</v>
      </c>
      <c r="F448" t="s">
        <v>836</v>
      </c>
    </row>
    <row r="449" spans="1:6" x14ac:dyDescent="0.2">
      <c r="A449" s="1" t="s">
        <v>300</v>
      </c>
      <c r="B449" s="2" t="str">
        <v>Myotis nattereri/Myotis crypticus complex</v>
      </c>
      <c r="C449" s="1" t="s">
        <v>467</v>
      </c>
      <c r="D449" s="1" t="s">
        <v>9</v>
      </c>
      <c r="F449" t="s">
        <v>824</v>
      </c>
    </row>
    <row r="450" spans="1:6" x14ac:dyDescent="0.2">
      <c r="A450" s="1" t="s">
        <v>300</v>
      </c>
      <c r="B450" s="2" t="str">
        <v>Myotis nattereri/Myotis crypticus complex</v>
      </c>
      <c r="C450" s="1" t="s">
        <v>469</v>
      </c>
      <c r="D450" s="1" t="s">
        <v>9</v>
      </c>
      <c r="F450" t="s">
        <v>824</v>
      </c>
    </row>
    <row r="451" spans="1:6" x14ac:dyDescent="0.2">
      <c r="A451" s="1" t="s">
        <v>300</v>
      </c>
      <c r="B451" s="2" t="str">
        <v>Myotis nattereri/Myotis crypticus complex</v>
      </c>
      <c r="C451" s="1" t="s">
        <v>464</v>
      </c>
      <c r="D451" s="1" t="s">
        <v>9</v>
      </c>
      <c r="F451" t="s">
        <v>829</v>
      </c>
    </row>
    <row r="452" spans="1:6" x14ac:dyDescent="0.2">
      <c r="A452" s="1" t="s">
        <v>301</v>
      </c>
      <c r="B452" s="2" t="str">
        <v>Myotis bechsteinii</v>
      </c>
      <c r="C452" s="1" t="s">
        <v>467</v>
      </c>
      <c r="D452" s="1" t="s">
        <v>9</v>
      </c>
      <c r="F452" t="s">
        <v>824</v>
      </c>
    </row>
    <row r="453" spans="1:6" x14ac:dyDescent="0.2">
      <c r="A453" s="1" t="s">
        <v>301</v>
      </c>
      <c r="B453" s="2" t="str">
        <v>Myotis bechsteinii</v>
      </c>
      <c r="C453" s="1" t="s">
        <v>469</v>
      </c>
      <c r="D453" s="1" t="s">
        <v>9</v>
      </c>
      <c r="F453" t="s">
        <v>824</v>
      </c>
    </row>
    <row r="454" spans="1:6" x14ac:dyDescent="0.2">
      <c r="A454" s="1" t="s">
        <v>301</v>
      </c>
      <c r="B454" s="2" t="str">
        <v>Myotis bechsteinii</v>
      </c>
      <c r="C454" s="1" t="s">
        <v>464</v>
      </c>
      <c r="D454" s="1" t="s">
        <v>9</v>
      </c>
      <c r="F454" t="s">
        <v>829</v>
      </c>
    </row>
    <row r="455" spans="1:6" x14ac:dyDescent="0.2">
      <c r="A455" s="1" t="s">
        <v>302</v>
      </c>
      <c r="B455" s="2" t="str">
        <v>Myotis myotis</v>
      </c>
      <c r="C455" s="1" t="s">
        <v>467</v>
      </c>
      <c r="D455" s="1" t="s">
        <v>9</v>
      </c>
      <c r="F455" t="s">
        <v>824</v>
      </c>
    </row>
    <row r="456" spans="1:6" x14ac:dyDescent="0.2">
      <c r="A456" s="1" t="s">
        <v>302</v>
      </c>
      <c r="B456" s="2" t="str">
        <v>Myotis myotis</v>
      </c>
      <c r="C456" s="1" t="s">
        <v>469</v>
      </c>
      <c r="D456" s="1" t="s">
        <v>9</v>
      </c>
      <c r="F456" t="s">
        <v>824</v>
      </c>
    </row>
    <row r="457" spans="1:6" x14ac:dyDescent="0.2">
      <c r="A457" s="1" t="s">
        <v>302</v>
      </c>
      <c r="B457" s="2" t="str">
        <v>Myotis myotis</v>
      </c>
      <c r="C457" s="1" t="s">
        <v>464</v>
      </c>
      <c r="D457" s="1" t="s">
        <v>9</v>
      </c>
      <c r="F457" t="s">
        <v>829</v>
      </c>
    </row>
    <row r="458" spans="1:6" x14ac:dyDescent="0.2">
      <c r="A458" s="1" t="s">
        <v>303</v>
      </c>
      <c r="B458" s="2" t="str">
        <v>Plecotus auritus</v>
      </c>
      <c r="C458" s="1" t="s">
        <v>467</v>
      </c>
      <c r="D458" s="1" t="s">
        <v>9</v>
      </c>
      <c r="F458" t="s">
        <v>837</v>
      </c>
    </row>
    <row r="459" spans="1:6" x14ac:dyDescent="0.2">
      <c r="A459" s="1" t="s">
        <v>303</v>
      </c>
      <c r="B459" s="2" t="str">
        <v>Plecotus auritus</v>
      </c>
      <c r="C459" s="1" t="s">
        <v>469</v>
      </c>
      <c r="D459" s="1" t="s">
        <v>9</v>
      </c>
      <c r="F459" t="s">
        <v>824</v>
      </c>
    </row>
    <row r="460" spans="1:6" x14ac:dyDescent="0.2">
      <c r="A460" s="1" t="s">
        <v>303</v>
      </c>
      <c r="B460" s="2" t="str">
        <v>Plecotus auritus</v>
      </c>
      <c r="C460" s="1" t="s">
        <v>464</v>
      </c>
      <c r="D460" s="1" t="s">
        <v>9</v>
      </c>
      <c r="F460" t="s">
        <v>829</v>
      </c>
    </row>
    <row r="461" spans="1:6" x14ac:dyDescent="0.2">
      <c r="A461" s="1" t="s">
        <v>304</v>
      </c>
      <c r="B461" s="2" t="str">
        <v>Eptesicus serotinus</v>
      </c>
      <c r="C461" s="1" t="s">
        <v>467</v>
      </c>
      <c r="D461" s="1" t="s">
        <v>9</v>
      </c>
      <c r="F461" t="s">
        <v>824</v>
      </c>
    </row>
    <row r="462" spans="1:6" x14ac:dyDescent="0.2">
      <c r="A462" s="1" t="s">
        <v>304</v>
      </c>
      <c r="B462" s="2" t="str">
        <v>Eptesicus serotinus</v>
      </c>
      <c r="C462" s="1" t="s">
        <v>469</v>
      </c>
      <c r="D462" s="1" t="s">
        <v>9</v>
      </c>
      <c r="F462" t="s">
        <v>824</v>
      </c>
    </row>
    <row r="463" spans="1:6" x14ac:dyDescent="0.2">
      <c r="A463" s="1" t="s">
        <v>304</v>
      </c>
      <c r="B463" s="2" t="str">
        <v>Eptesicus serotinus</v>
      </c>
      <c r="C463" s="1" t="s">
        <v>464</v>
      </c>
      <c r="D463" s="1" t="s">
        <v>9</v>
      </c>
      <c r="F463" t="s">
        <v>829</v>
      </c>
    </row>
    <row r="464" spans="1:6" x14ac:dyDescent="0.2">
      <c r="A464" s="1" t="s">
        <v>305</v>
      </c>
      <c r="B464" s="2" t="str">
        <v>Nyctalus lasiopterus</v>
      </c>
      <c r="C464" s="1" t="s">
        <v>469</v>
      </c>
      <c r="D464" s="1" t="s">
        <v>9</v>
      </c>
      <c r="F464" t="s">
        <v>838</v>
      </c>
    </row>
    <row r="465" spans="1:6" x14ac:dyDescent="0.2">
      <c r="A465" s="1" t="s">
        <v>305</v>
      </c>
      <c r="B465" s="2" t="str">
        <v>Nyctalus lasiopterus</v>
      </c>
      <c r="C465" s="1" t="s">
        <v>464</v>
      </c>
      <c r="D465" s="1" t="s">
        <v>9</v>
      </c>
      <c r="F465" t="s">
        <v>829</v>
      </c>
    </row>
    <row r="466" spans="1:6" x14ac:dyDescent="0.2">
      <c r="A466" s="1" t="s">
        <v>306</v>
      </c>
      <c r="B466" s="2" t="str">
        <v>Plecotus austriacus</v>
      </c>
      <c r="C466" s="1" t="s">
        <v>467</v>
      </c>
      <c r="D466" s="1" t="s">
        <v>9</v>
      </c>
      <c r="F466" t="s">
        <v>824</v>
      </c>
    </row>
    <row r="467" spans="1:6" x14ac:dyDescent="0.2">
      <c r="A467" s="1" t="s">
        <v>306</v>
      </c>
      <c r="B467" s="2" t="str">
        <v>Plecotus austriacus</v>
      </c>
      <c r="C467" s="1" t="s">
        <v>469</v>
      </c>
      <c r="D467" s="1" t="s">
        <v>9</v>
      </c>
      <c r="F467" t="s">
        <v>824</v>
      </c>
    </row>
    <row r="468" spans="1:6" x14ac:dyDescent="0.2">
      <c r="A468" s="1" t="s">
        <v>306</v>
      </c>
      <c r="B468" s="2" t="str">
        <v>Plecotus austriacus</v>
      </c>
      <c r="C468" s="1" t="s">
        <v>464</v>
      </c>
      <c r="D468" s="1" t="s">
        <v>9</v>
      </c>
      <c r="F468" t="s">
        <v>829</v>
      </c>
    </row>
    <row r="469" spans="1:6" x14ac:dyDescent="0.2">
      <c r="A469" s="1" t="s">
        <v>307</v>
      </c>
      <c r="B469" s="2" t="str">
        <v>Myotis mystacinus</v>
      </c>
      <c r="C469" s="1" t="s">
        <v>467</v>
      </c>
      <c r="D469" s="1" t="s">
        <v>9</v>
      </c>
      <c r="F469" t="s">
        <v>824</v>
      </c>
    </row>
    <row r="470" spans="1:6" x14ac:dyDescent="0.2">
      <c r="A470" s="1" t="s">
        <v>307</v>
      </c>
      <c r="B470" s="2" t="str">
        <v>Myotis mystacinus</v>
      </c>
      <c r="C470" s="1" t="s">
        <v>469</v>
      </c>
      <c r="D470" s="1" t="s">
        <v>9</v>
      </c>
      <c r="F470" t="s">
        <v>839</v>
      </c>
    </row>
    <row r="471" spans="1:6" x14ac:dyDescent="0.2">
      <c r="A471" s="1" t="s">
        <v>307</v>
      </c>
      <c r="B471" s="2" t="str">
        <v>Myotis mystacinus</v>
      </c>
      <c r="C471" s="1" t="s">
        <v>464</v>
      </c>
      <c r="D471" s="1" t="s">
        <v>9</v>
      </c>
      <c r="F471" t="s">
        <v>829</v>
      </c>
    </row>
    <row r="472" spans="1:6" x14ac:dyDescent="0.2">
      <c r="A472" s="1" t="s">
        <v>308</v>
      </c>
      <c r="B472" s="2" t="str">
        <v>Nyctalus leisleri</v>
      </c>
      <c r="C472" s="1" t="s">
        <v>467</v>
      </c>
      <c r="D472" s="1" t="s">
        <v>9</v>
      </c>
      <c r="F472" t="s">
        <v>840</v>
      </c>
    </row>
    <row r="473" spans="1:6" x14ac:dyDescent="0.2">
      <c r="A473" s="1" t="s">
        <v>308</v>
      </c>
      <c r="B473" s="2" t="str">
        <v>Nyctalus leisleri</v>
      </c>
      <c r="C473" s="1" t="s">
        <v>469</v>
      </c>
      <c r="D473" s="1" t="s">
        <v>9</v>
      </c>
      <c r="F473" t="s">
        <v>838</v>
      </c>
    </row>
    <row r="474" spans="1:6" x14ac:dyDescent="0.2">
      <c r="A474" s="1" t="s">
        <v>308</v>
      </c>
      <c r="B474" s="2" t="str">
        <v>Nyctalus leisleri</v>
      </c>
      <c r="C474" s="1" t="s">
        <v>464</v>
      </c>
      <c r="D474" s="1" t="s">
        <v>9</v>
      </c>
      <c r="F474" t="s">
        <v>829</v>
      </c>
    </row>
    <row r="475" spans="1:6" x14ac:dyDescent="0.2">
      <c r="A475" s="1" t="s">
        <v>324</v>
      </c>
      <c r="B475" s="2" t="str">
        <v>Vespertilio murinus</v>
      </c>
      <c r="C475" s="1" t="s">
        <v>467</v>
      </c>
      <c r="D475" s="1" t="s">
        <v>9</v>
      </c>
      <c r="F475" t="s">
        <v>841</v>
      </c>
    </row>
    <row r="476" spans="1:6" x14ac:dyDescent="0.2">
      <c r="A476" s="1" t="s">
        <v>324</v>
      </c>
      <c r="B476" s="2" t="str">
        <v>Vespertilio murinus</v>
      </c>
      <c r="C476" s="1" t="s">
        <v>469</v>
      </c>
      <c r="D476" s="1" t="s">
        <v>9</v>
      </c>
      <c r="F476" t="s">
        <v>842</v>
      </c>
    </row>
    <row r="477" spans="1:6" x14ac:dyDescent="0.2">
      <c r="A477" s="1" t="s">
        <v>309</v>
      </c>
      <c r="B477" s="2" t="str">
        <v>Tadarida teniotis</v>
      </c>
      <c r="C477" s="1" t="s">
        <v>467</v>
      </c>
      <c r="D477" s="1" t="s">
        <v>9</v>
      </c>
      <c r="F477" t="s">
        <v>843</v>
      </c>
    </row>
    <row r="478" spans="1:6" x14ac:dyDescent="0.2">
      <c r="A478" s="1" t="s">
        <v>309</v>
      </c>
      <c r="B478" s="2" t="str">
        <v>Tadarida teniotis</v>
      </c>
      <c r="C478" s="1" t="s">
        <v>469</v>
      </c>
      <c r="D478" s="1" t="s">
        <v>9</v>
      </c>
      <c r="F478" t="s">
        <v>844</v>
      </c>
    </row>
    <row r="479" spans="1:6" x14ac:dyDescent="0.2">
      <c r="A479" s="1" t="s">
        <v>309</v>
      </c>
      <c r="B479" s="2" t="str">
        <v>Tadarida teniotis</v>
      </c>
      <c r="C479" s="1" t="s">
        <v>464</v>
      </c>
      <c r="D479" s="1" t="s">
        <v>9</v>
      </c>
      <c r="F479" t="s">
        <v>829</v>
      </c>
    </row>
    <row r="480" spans="1:6" x14ac:dyDescent="0.2">
      <c r="A480" s="1" t="s">
        <v>310</v>
      </c>
      <c r="B480" s="2" t="str">
        <v>Pipistrellus kuhlii</v>
      </c>
      <c r="C480" s="1" t="s">
        <v>467</v>
      </c>
      <c r="D480" s="1" t="s">
        <v>9</v>
      </c>
      <c r="F480" t="s">
        <v>845</v>
      </c>
    </row>
    <row r="481" spans="1:6" x14ac:dyDescent="0.2">
      <c r="A481" s="1" t="s">
        <v>310</v>
      </c>
      <c r="B481" s="2" t="str">
        <v>Pipistrellus kuhlii</v>
      </c>
      <c r="C481" s="1" t="s">
        <v>469</v>
      </c>
      <c r="D481" s="1" t="s">
        <v>9</v>
      </c>
      <c r="F481" t="s">
        <v>846</v>
      </c>
    </row>
    <row r="482" spans="1:6" x14ac:dyDescent="0.2">
      <c r="A482" s="1" t="s">
        <v>310</v>
      </c>
      <c r="B482" s="2" t="str">
        <v>Pipistrellus kuhlii</v>
      </c>
      <c r="C482" s="1" t="s">
        <v>464</v>
      </c>
      <c r="D482" s="1" t="s">
        <v>9</v>
      </c>
      <c r="F482" t="s">
        <v>831</v>
      </c>
    </row>
    <row r="483" spans="1:6" x14ac:dyDescent="0.2">
      <c r="A483" s="1" t="s">
        <v>311</v>
      </c>
      <c r="B483" s="2" t="str">
        <v>Myotis alcathoe</v>
      </c>
      <c r="C483" s="1" t="s">
        <v>467</v>
      </c>
      <c r="D483" s="1" t="s">
        <v>9</v>
      </c>
      <c r="F483" t="s">
        <v>847</v>
      </c>
    </row>
    <row r="484" spans="1:6" x14ac:dyDescent="0.2">
      <c r="A484" s="1" t="s">
        <v>311</v>
      </c>
      <c r="B484" s="2" t="str">
        <v>Myotis alcathoe</v>
      </c>
      <c r="C484" s="1" t="s">
        <v>464</v>
      </c>
      <c r="D484" s="1" t="s">
        <v>9</v>
      </c>
      <c r="F484" t="s">
        <v>831</v>
      </c>
    </row>
    <row r="485" spans="1:6" x14ac:dyDescent="0.2">
      <c r="A485" s="1" t="s">
        <v>312</v>
      </c>
      <c r="B485" s="2" t="str">
        <v>Myotis punicus</v>
      </c>
      <c r="C485" s="1" t="s">
        <v>464</v>
      </c>
      <c r="D485" s="1" t="s">
        <v>9</v>
      </c>
      <c r="F485" t="s">
        <v>848</v>
      </c>
    </row>
    <row r="486" spans="1:6" x14ac:dyDescent="0.2">
      <c r="A486" s="1" t="s">
        <v>313</v>
      </c>
      <c r="B486" s="2" t="str">
        <v>Pipistrellus pygmaeus</v>
      </c>
      <c r="C486" s="1" t="s">
        <v>467</v>
      </c>
      <c r="D486" s="1" t="s">
        <v>9</v>
      </c>
      <c r="F486" t="s">
        <v>824</v>
      </c>
    </row>
    <row r="487" spans="1:6" x14ac:dyDescent="0.2">
      <c r="A487" s="1" t="s">
        <v>313</v>
      </c>
      <c r="B487" s="2" t="str">
        <v>Pipistrellus pygmaeus</v>
      </c>
      <c r="C487" s="1" t="s">
        <v>469</v>
      </c>
      <c r="D487" s="1" t="s">
        <v>9</v>
      </c>
      <c r="F487" t="s">
        <v>824</v>
      </c>
    </row>
    <row r="488" spans="1:6" x14ac:dyDescent="0.2">
      <c r="A488" s="1" t="s">
        <v>313</v>
      </c>
      <c r="B488" s="2" t="str">
        <v>Pipistrellus pygmaeus</v>
      </c>
      <c r="C488" s="1" t="s">
        <v>464</v>
      </c>
      <c r="D488" s="1" t="s">
        <v>9</v>
      </c>
      <c r="F488" t="s">
        <v>849</v>
      </c>
    </row>
    <row r="489" spans="1:6" x14ac:dyDescent="0.2">
      <c r="A489" s="1" t="s">
        <v>314</v>
      </c>
      <c r="B489" s="2" t="str">
        <v>Plecotus macrobullaris</v>
      </c>
      <c r="C489" s="1" t="s">
        <v>467</v>
      </c>
      <c r="D489" s="1" t="s">
        <v>9</v>
      </c>
      <c r="F489" t="s">
        <v>850</v>
      </c>
    </row>
    <row r="490" spans="1:6" x14ac:dyDescent="0.2">
      <c r="A490" s="1" t="s">
        <v>314</v>
      </c>
      <c r="B490" s="2" t="str">
        <v>Plecotus macrobullaris</v>
      </c>
      <c r="C490" s="1" t="s">
        <v>469</v>
      </c>
      <c r="D490" s="1" t="s">
        <v>9</v>
      </c>
      <c r="F490" t="s">
        <v>851</v>
      </c>
    </row>
    <row r="491" spans="1:6" x14ac:dyDescent="0.2">
      <c r="A491" s="1" t="s">
        <v>315</v>
      </c>
      <c r="B491" s="2" t="str">
        <v>Plecotus sardus</v>
      </c>
      <c r="C491" s="1" t="s">
        <v>464</v>
      </c>
      <c r="D491" s="1" t="s">
        <v>9</v>
      </c>
      <c r="F491" t="s">
        <v>852</v>
      </c>
    </row>
    <row r="492" spans="1:6" x14ac:dyDescent="0.2">
      <c r="A492" s="1" t="s">
        <v>316</v>
      </c>
      <c r="B492" s="2" t="str">
        <v>Hypsugo savii</v>
      </c>
      <c r="C492" s="1" t="s">
        <v>467</v>
      </c>
      <c r="D492" s="1" t="s">
        <v>9</v>
      </c>
      <c r="F492" t="s">
        <v>824</v>
      </c>
    </row>
    <row r="493" spans="1:6" x14ac:dyDescent="0.2">
      <c r="A493" s="1" t="s">
        <v>316</v>
      </c>
      <c r="B493" s="2" t="str">
        <v>Hypsugo savii</v>
      </c>
      <c r="C493" s="1" t="s">
        <v>469</v>
      </c>
      <c r="D493" s="1" t="s">
        <v>9</v>
      </c>
      <c r="F493" t="s">
        <v>824</v>
      </c>
    </row>
    <row r="494" spans="1:6" x14ac:dyDescent="0.2">
      <c r="A494" s="1" t="s">
        <v>316</v>
      </c>
      <c r="B494" s="2" t="str">
        <v>Hypsugo savii</v>
      </c>
      <c r="C494" s="1" t="s">
        <v>464</v>
      </c>
      <c r="D494" s="1" t="s">
        <v>9</v>
      </c>
      <c r="F494" t="s">
        <v>831</v>
      </c>
    </row>
    <row r="495" spans="1:6" x14ac:dyDescent="0.2">
      <c r="A495" s="1" t="s">
        <v>317</v>
      </c>
      <c r="B495" s="2" t="str">
        <v>Plecotus gaisleri</v>
      </c>
      <c r="C495" s="1" t="s">
        <v>464</v>
      </c>
      <c r="D495" s="1" t="s">
        <v>11</v>
      </c>
      <c r="F495" t="s">
        <v>853</v>
      </c>
    </row>
    <row r="496" spans="1:6" x14ac:dyDescent="0.2">
      <c r="A496" s="1" t="s">
        <v>319</v>
      </c>
      <c r="B496" s="2" t="str">
        <v>Lutra lutra</v>
      </c>
      <c r="C496" s="1" t="s">
        <v>467</v>
      </c>
      <c r="D496" s="1" t="s">
        <v>9</v>
      </c>
      <c r="F496" t="s">
        <v>854</v>
      </c>
    </row>
    <row r="497" spans="1:6" x14ac:dyDescent="0.2">
      <c r="A497" s="1" t="s">
        <v>319</v>
      </c>
      <c r="B497" s="2" t="str">
        <v>Lutra lutra</v>
      </c>
      <c r="C497" s="1" t="s">
        <v>469</v>
      </c>
      <c r="D497" s="1" t="s">
        <v>9</v>
      </c>
      <c r="F497" t="s">
        <v>855</v>
      </c>
    </row>
    <row r="498" spans="1:6" x14ac:dyDescent="0.2">
      <c r="A498" s="1" t="s">
        <v>319</v>
      </c>
      <c r="B498" s="2" t="str">
        <v>Lutra lutra</v>
      </c>
      <c r="C498" s="1" t="s">
        <v>464</v>
      </c>
      <c r="D498" s="1" t="s">
        <v>9</v>
      </c>
      <c r="F498" t="s">
        <v>856</v>
      </c>
    </row>
    <row r="499" spans="1:6" x14ac:dyDescent="0.2">
      <c r="A499" s="1" t="s">
        <v>320</v>
      </c>
      <c r="B499" s="2" t="str">
        <v>Mustela putorius</v>
      </c>
      <c r="C499" s="1" t="s">
        <v>467</v>
      </c>
      <c r="D499" s="1" t="s">
        <v>9</v>
      </c>
      <c r="F499" t="s">
        <v>857</v>
      </c>
    </row>
    <row r="500" spans="1:6" x14ac:dyDescent="0.2">
      <c r="A500" s="1" t="s">
        <v>320</v>
      </c>
      <c r="B500" s="2" t="str">
        <v>Mustela putorius</v>
      </c>
      <c r="C500" s="1" t="s">
        <v>469</v>
      </c>
      <c r="D500" s="1" t="s">
        <v>9</v>
      </c>
      <c r="F500" t="s">
        <v>858</v>
      </c>
    </row>
    <row r="501" spans="1:6" x14ac:dyDescent="0.2">
      <c r="A501" s="1" t="s">
        <v>320</v>
      </c>
      <c r="B501" s="2" t="str">
        <v>Mustela putorius</v>
      </c>
      <c r="C501" s="1" t="s">
        <v>464</v>
      </c>
      <c r="D501" s="1" t="s">
        <v>9</v>
      </c>
      <c r="F501" t="s">
        <v>859</v>
      </c>
    </row>
    <row r="502" spans="1:6" x14ac:dyDescent="0.2">
      <c r="A502" s="1" t="s">
        <v>318</v>
      </c>
      <c r="B502" s="2" t="str">
        <v>Ursus arctos</v>
      </c>
      <c r="C502" s="1" t="s">
        <v>467</v>
      </c>
      <c r="D502" s="1" t="s">
        <v>9</v>
      </c>
      <c r="F502" t="s">
        <v>860</v>
      </c>
    </row>
    <row r="503" spans="1:6" x14ac:dyDescent="0.2">
      <c r="A503" s="1" t="s">
        <v>318</v>
      </c>
      <c r="B503" s="2" t="str">
        <v>Ursus arctos</v>
      </c>
      <c r="C503" s="1" t="s">
        <v>464</v>
      </c>
      <c r="D503" s="1" t="s">
        <v>9</v>
      </c>
      <c r="F503" t="s">
        <v>861</v>
      </c>
    </row>
    <row r="504" spans="1:6" x14ac:dyDescent="0.2">
      <c r="A504" s="1" t="s">
        <v>321</v>
      </c>
      <c r="B504" s="2" t="str">
        <v>Canis lupus</v>
      </c>
      <c r="C504" s="1" t="s">
        <v>467</v>
      </c>
      <c r="D504" s="1" t="s">
        <v>9</v>
      </c>
      <c r="F504" t="s">
        <v>862</v>
      </c>
    </row>
    <row r="505" spans="1:6" x14ac:dyDescent="0.2">
      <c r="A505" s="1" t="s">
        <v>321</v>
      </c>
      <c r="B505" s="2" t="str">
        <v>Canis lupus</v>
      </c>
      <c r="C505" s="1" t="s">
        <v>469</v>
      </c>
      <c r="D505" s="1" t="s">
        <v>9</v>
      </c>
      <c r="F505" t="s">
        <v>863</v>
      </c>
    </row>
    <row r="506" spans="1:6" x14ac:dyDescent="0.2">
      <c r="A506" s="1" t="s">
        <v>321</v>
      </c>
      <c r="B506" s="2" t="str">
        <v>Canis lupus</v>
      </c>
      <c r="C506" s="1" t="s">
        <v>464</v>
      </c>
      <c r="D506" s="1" t="s">
        <v>9</v>
      </c>
      <c r="F506" t="s">
        <v>864</v>
      </c>
    </row>
    <row r="507" spans="1:6" x14ac:dyDescent="0.2">
      <c r="A507" s="1" t="s">
        <v>325</v>
      </c>
      <c r="B507" s="2" t="str">
        <v>Petromyzon marinus</v>
      </c>
      <c r="C507" s="1" t="s">
        <v>469</v>
      </c>
      <c r="D507" s="1" t="s">
        <v>9</v>
      </c>
      <c r="F507" t="s">
        <v>865</v>
      </c>
    </row>
    <row r="508" spans="1:6" x14ac:dyDescent="0.2">
      <c r="A508" s="1" t="s">
        <v>325</v>
      </c>
      <c r="B508" s="2" t="str">
        <v>Petromyzon marinus</v>
      </c>
      <c r="C508" s="1" t="s">
        <v>464</v>
      </c>
      <c r="D508" s="1" t="s">
        <v>9</v>
      </c>
      <c r="F508" t="s">
        <v>866</v>
      </c>
    </row>
    <row r="509" spans="1:6" x14ac:dyDescent="0.2">
      <c r="A509" s="1" t="s">
        <v>326</v>
      </c>
      <c r="B509" s="2" t="str">
        <v>Lampetra planeri</v>
      </c>
      <c r="C509" s="1" t="s">
        <v>469</v>
      </c>
      <c r="D509" s="1" t="s">
        <v>9</v>
      </c>
      <c r="F509" t="s">
        <v>867</v>
      </c>
    </row>
    <row r="510" spans="1:6" x14ac:dyDescent="0.2">
      <c r="A510" s="1" t="s">
        <v>326</v>
      </c>
      <c r="B510" s="2" t="str">
        <v>Lampetra planeri</v>
      </c>
      <c r="C510" s="1" t="s">
        <v>464</v>
      </c>
      <c r="D510" s="1" t="s">
        <v>9</v>
      </c>
      <c r="F510" t="s">
        <v>868</v>
      </c>
    </row>
    <row r="511" spans="1:6" x14ac:dyDescent="0.2">
      <c r="A511" s="1" t="s">
        <v>327</v>
      </c>
      <c r="B511" s="2" t="str">
        <v>Lethenteron zanandreai</v>
      </c>
      <c r="C511" s="1" t="s">
        <v>467</v>
      </c>
      <c r="D511" s="1" t="s">
        <v>9</v>
      </c>
      <c r="F511" t="s">
        <v>869</v>
      </c>
    </row>
    <row r="512" spans="1:6" x14ac:dyDescent="0.2">
      <c r="A512" s="1" t="s">
        <v>327</v>
      </c>
      <c r="B512" s="2" t="str">
        <v>Lethenteron zanandreai</v>
      </c>
      <c r="C512" s="1" t="s">
        <v>469</v>
      </c>
      <c r="D512" s="1" t="s">
        <v>9</v>
      </c>
      <c r="F512" t="s">
        <v>870</v>
      </c>
    </row>
    <row r="513" spans="1:6" x14ac:dyDescent="0.2">
      <c r="A513" s="1" t="s">
        <v>328</v>
      </c>
      <c r="B513" s="2" t="str">
        <v>Lampetra fluviatilis</v>
      </c>
      <c r="C513" s="1" t="s">
        <v>464</v>
      </c>
      <c r="D513" s="1" t="s">
        <v>9</v>
      </c>
      <c r="F513" t="s">
        <v>871</v>
      </c>
    </row>
    <row r="514" spans="1:6" x14ac:dyDescent="0.2">
      <c r="A514" s="1" t="s">
        <v>329</v>
      </c>
      <c r="B514" s="2" t="str">
        <v>Acipenser naccarii</v>
      </c>
      <c r="C514" s="1" t="s">
        <v>469</v>
      </c>
      <c r="D514" s="1" t="s">
        <v>9</v>
      </c>
      <c r="F514" t="s">
        <v>872</v>
      </c>
    </row>
    <row r="515" spans="1:6" x14ac:dyDescent="0.2">
      <c r="A515" s="1" t="s">
        <v>330</v>
      </c>
      <c r="B515" s="2" t="str">
        <v>Alosa fallax</v>
      </c>
      <c r="C515" s="1" t="s">
        <v>469</v>
      </c>
      <c r="D515" s="1" t="s">
        <v>9</v>
      </c>
      <c r="F515" t="s">
        <v>873</v>
      </c>
    </row>
    <row r="516" spans="1:6" x14ac:dyDescent="0.2">
      <c r="A516" s="1" t="s">
        <v>330</v>
      </c>
      <c r="B516" s="2" t="str">
        <v>Alosa fallax</v>
      </c>
      <c r="C516" s="1" t="s">
        <v>464</v>
      </c>
      <c r="D516" s="1" t="s">
        <v>9</v>
      </c>
      <c r="F516" t="s">
        <v>874</v>
      </c>
    </row>
    <row r="517" spans="1:6" x14ac:dyDescent="0.2">
      <c r="A517" s="1" t="s">
        <v>331</v>
      </c>
      <c r="B517" s="2" t="str">
        <v>Salmo marmoratus</v>
      </c>
      <c r="C517" s="1" t="s">
        <v>467</v>
      </c>
      <c r="D517" s="1" t="s">
        <v>9</v>
      </c>
      <c r="F517" t="s">
        <v>875</v>
      </c>
    </row>
    <row r="518" spans="1:6" x14ac:dyDescent="0.2">
      <c r="A518" s="1" t="s">
        <v>331</v>
      </c>
      <c r="B518" s="2" t="str">
        <v>Salmo marmoratus</v>
      </c>
      <c r="C518" s="1" t="s">
        <v>469</v>
      </c>
      <c r="D518" s="1" t="s">
        <v>9</v>
      </c>
      <c r="F518" t="s">
        <v>876</v>
      </c>
    </row>
    <row r="519" spans="1:6" x14ac:dyDescent="0.2">
      <c r="A519" s="1" t="s">
        <v>332</v>
      </c>
      <c r="B519" s="2" t="str">
        <v>Thymallus thymallus</v>
      </c>
      <c r="C519" s="1" t="s">
        <v>467</v>
      </c>
      <c r="D519" s="1" t="s">
        <v>9</v>
      </c>
      <c r="F519" t="s">
        <v>877</v>
      </c>
    </row>
    <row r="520" spans="1:6" x14ac:dyDescent="0.2">
      <c r="A520" s="1" t="s">
        <v>332</v>
      </c>
      <c r="B520" s="2" t="str">
        <v>Thymallus thymallus</v>
      </c>
      <c r="C520" s="1" t="s">
        <v>469</v>
      </c>
      <c r="D520" s="1" t="s">
        <v>9</v>
      </c>
      <c r="F520" t="s">
        <v>878</v>
      </c>
    </row>
    <row r="521" spans="1:6" x14ac:dyDescent="0.2">
      <c r="A521" s="1" t="s">
        <v>333</v>
      </c>
      <c r="B521" s="2" t="str">
        <v>Rutilus pigus</v>
      </c>
      <c r="C521" s="1" t="s">
        <v>467</v>
      </c>
      <c r="D521" s="1" t="s">
        <v>9</v>
      </c>
      <c r="F521" t="s">
        <v>879</v>
      </c>
    </row>
    <row r="522" spans="1:6" x14ac:dyDescent="0.2">
      <c r="A522" s="1" t="s">
        <v>333</v>
      </c>
      <c r="B522" s="2" t="str">
        <v>Rutilus pigus</v>
      </c>
      <c r="C522" s="1" t="s">
        <v>469</v>
      </c>
      <c r="D522" s="1" t="s">
        <v>9</v>
      </c>
      <c r="F522" t="s">
        <v>880</v>
      </c>
    </row>
    <row r="523" spans="1:6" x14ac:dyDescent="0.2">
      <c r="A523" s="1" t="s">
        <v>334</v>
      </c>
      <c r="B523" s="2" t="str">
        <v>Alburnus albidus</v>
      </c>
      <c r="C523" s="1" t="s">
        <v>464</v>
      </c>
      <c r="D523" s="1" t="s">
        <v>9</v>
      </c>
      <c r="F523" t="s">
        <v>881</v>
      </c>
    </row>
    <row r="524" spans="1:6" x14ac:dyDescent="0.2">
      <c r="A524" s="1" t="s">
        <v>335</v>
      </c>
      <c r="B524" s="2" t="str">
        <v>Rutilus rubilio</v>
      </c>
      <c r="C524" s="1" t="s">
        <v>467</v>
      </c>
      <c r="D524" s="1" t="s">
        <v>9</v>
      </c>
      <c r="F524" t="s">
        <v>882</v>
      </c>
    </row>
    <row r="525" spans="1:6" x14ac:dyDescent="0.2">
      <c r="A525" s="1" t="s">
        <v>335</v>
      </c>
      <c r="B525" s="2" t="str">
        <v>Rutilus rubilio</v>
      </c>
      <c r="C525" s="1" t="s">
        <v>469</v>
      </c>
      <c r="D525" s="1" t="s">
        <v>9</v>
      </c>
      <c r="F525" t="s">
        <v>883</v>
      </c>
    </row>
    <row r="526" spans="1:6" x14ac:dyDescent="0.2">
      <c r="A526" s="1" t="s">
        <v>335</v>
      </c>
      <c r="B526" s="2" t="str">
        <v>Rutilus rubilio</v>
      </c>
      <c r="C526" s="1" t="s">
        <v>464</v>
      </c>
      <c r="D526" s="1" t="s">
        <v>9</v>
      </c>
      <c r="F526" t="s">
        <v>884</v>
      </c>
    </row>
    <row r="527" spans="1:6" x14ac:dyDescent="0.2">
      <c r="A527" s="1" t="s">
        <v>336</v>
      </c>
      <c r="B527" s="2" t="str">
        <v>Barbus plebejus</v>
      </c>
      <c r="C527" s="1" t="s">
        <v>467</v>
      </c>
      <c r="D527" s="1" t="s">
        <v>9</v>
      </c>
      <c r="F527" t="s">
        <v>885</v>
      </c>
    </row>
    <row r="528" spans="1:6" x14ac:dyDescent="0.2">
      <c r="A528" s="1" t="s">
        <v>336</v>
      </c>
      <c r="B528" s="2" t="str">
        <v>Barbus plebejus</v>
      </c>
      <c r="C528" s="1" t="s">
        <v>469</v>
      </c>
      <c r="D528" s="1" t="s">
        <v>9</v>
      </c>
      <c r="F528" t="s">
        <v>886</v>
      </c>
    </row>
    <row r="529" spans="1:6" x14ac:dyDescent="0.2">
      <c r="A529" s="1" t="s">
        <v>337</v>
      </c>
      <c r="B529" s="2" t="str">
        <v>Chondrostoma soetta</v>
      </c>
      <c r="C529" s="1" t="s">
        <v>467</v>
      </c>
      <c r="D529" s="1" t="s">
        <v>9</v>
      </c>
      <c r="F529" t="s">
        <v>887</v>
      </c>
    </row>
    <row r="530" spans="1:6" x14ac:dyDescent="0.2">
      <c r="A530" s="1" t="s">
        <v>337</v>
      </c>
      <c r="B530" s="2" t="str">
        <v>Chondrostoma soetta</v>
      </c>
      <c r="C530" s="1" t="s">
        <v>469</v>
      </c>
      <c r="D530" s="1" t="s">
        <v>9</v>
      </c>
      <c r="F530" t="s">
        <v>888</v>
      </c>
    </row>
    <row r="531" spans="1:6" x14ac:dyDescent="0.2">
      <c r="A531" s="1" t="s">
        <v>338</v>
      </c>
      <c r="B531" s="2" t="str">
        <v>Aphanius fasciatus</v>
      </c>
      <c r="C531" s="1" t="s">
        <v>469</v>
      </c>
      <c r="D531" s="1" t="s">
        <v>9</v>
      </c>
      <c r="F531" t="s">
        <v>889</v>
      </c>
    </row>
    <row r="532" spans="1:6" x14ac:dyDescent="0.2">
      <c r="A532" s="1" t="s">
        <v>338</v>
      </c>
      <c r="B532" s="2" t="str">
        <v>Aphanius fasciatus</v>
      </c>
      <c r="C532" s="1" t="s">
        <v>464</v>
      </c>
      <c r="D532" s="1" t="s">
        <v>9</v>
      </c>
      <c r="F532" t="s">
        <v>890</v>
      </c>
    </row>
    <row r="533" spans="1:6" x14ac:dyDescent="0.2">
      <c r="A533" s="1" t="s">
        <v>339</v>
      </c>
      <c r="B533" s="2" t="str">
        <v>Pomatoschistus canestrinii</v>
      </c>
      <c r="C533" s="1" t="s">
        <v>469</v>
      </c>
      <c r="D533" s="1" t="s">
        <v>9</v>
      </c>
      <c r="F533" t="s">
        <v>891</v>
      </c>
    </row>
    <row r="534" spans="1:6" x14ac:dyDescent="0.2">
      <c r="A534" s="1" t="s">
        <v>340</v>
      </c>
      <c r="B534" s="2" t="str">
        <v>Knipowitschia panizzae</v>
      </c>
      <c r="C534" s="1" t="s">
        <v>469</v>
      </c>
      <c r="D534" s="1" t="s">
        <v>9</v>
      </c>
      <c r="F534" t="s">
        <v>892</v>
      </c>
    </row>
    <row r="535" spans="1:6" x14ac:dyDescent="0.2">
      <c r="A535" s="1" t="s">
        <v>340</v>
      </c>
      <c r="B535" s="2" t="str">
        <v>Knipowitschia panizzae</v>
      </c>
      <c r="C535" s="1" t="s">
        <v>464</v>
      </c>
      <c r="D535" s="1" t="s">
        <v>9</v>
      </c>
      <c r="F535" t="s">
        <v>893</v>
      </c>
    </row>
    <row r="536" spans="1:6" x14ac:dyDescent="0.2">
      <c r="A536" s="1" t="s">
        <v>341</v>
      </c>
      <c r="B536" s="2" t="str">
        <v>Padogobius nigricans</v>
      </c>
      <c r="C536" s="1" t="s">
        <v>469</v>
      </c>
      <c r="D536" s="1" t="s">
        <v>9</v>
      </c>
      <c r="F536" t="s">
        <v>894</v>
      </c>
    </row>
    <row r="537" spans="1:6" x14ac:dyDescent="0.2">
      <c r="A537" s="1" t="s">
        <v>341</v>
      </c>
      <c r="B537" s="2" t="str">
        <v>Padogobius nigricans</v>
      </c>
      <c r="C537" s="1" t="s">
        <v>464</v>
      </c>
      <c r="D537" s="1" t="s">
        <v>9</v>
      </c>
      <c r="F537" t="s">
        <v>895</v>
      </c>
    </row>
    <row r="538" spans="1:6" x14ac:dyDescent="0.2">
      <c r="A538" s="1" t="s">
        <v>342</v>
      </c>
      <c r="B538" s="2" t="str">
        <v>Cottus gobio</v>
      </c>
      <c r="C538" s="1" t="s">
        <v>467</v>
      </c>
      <c r="D538" s="1" t="s">
        <v>9</v>
      </c>
      <c r="F538" t="s">
        <v>896</v>
      </c>
    </row>
    <row r="539" spans="1:6" x14ac:dyDescent="0.2">
      <c r="A539" s="1" t="s">
        <v>342</v>
      </c>
      <c r="B539" s="2" t="str">
        <v>Cottus gobio</v>
      </c>
      <c r="C539" s="1" t="s">
        <v>469</v>
      </c>
      <c r="D539" s="1" t="s">
        <v>9</v>
      </c>
      <c r="F539" t="s">
        <v>897</v>
      </c>
    </row>
    <row r="540" spans="1:6" x14ac:dyDescent="0.2">
      <c r="A540" s="1" t="s">
        <v>343</v>
      </c>
      <c r="B540" s="2" t="str">
        <v>Sabanejewia larvata</v>
      </c>
      <c r="C540" s="1" t="s">
        <v>467</v>
      </c>
      <c r="D540" s="1" t="s">
        <v>9</v>
      </c>
      <c r="F540" t="s">
        <v>898</v>
      </c>
    </row>
    <row r="541" spans="1:6" x14ac:dyDescent="0.2">
      <c r="A541" s="1" t="s">
        <v>343</v>
      </c>
      <c r="B541" s="2" t="str">
        <v>Sabanejewia larvata</v>
      </c>
      <c r="C541" s="1" t="s">
        <v>469</v>
      </c>
      <c r="D541" s="1" t="s">
        <v>9</v>
      </c>
      <c r="F541" t="s">
        <v>899</v>
      </c>
    </row>
    <row r="542" spans="1:6" x14ac:dyDescent="0.2">
      <c r="A542" s="1" t="s">
        <v>344</v>
      </c>
      <c r="B542" s="2" t="str">
        <v>Alosa agone</v>
      </c>
      <c r="C542" s="1" t="s">
        <v>467</v>
      </c>
      <c r="D542" s="1" t="s">
        <v>9</v>
      </c>
      <c r="F542" t="s">
        <v>900</v>
      </c>
    </row>
    <row r="543" spans="1:6" x14ac:dyDescent="0.2">
      <c r="A543" s="1" t="s">
        <v>344</v>
      </c>
      <c r="B543" s="2" t="str">
        <v>Alosa agone</v>
      </c>
      <c r="C543" s="1" t="s">
        <v>464</v>
      </c>
      <c r="D543" s="1" t="s">
        <v>9</v>
      </c>
      <c r="E543" t="s">
        <v>901</v>
      </c>
      <c r="F543" t="s">
        <v>902</v>
      </c>
    </row>
    <row r="544" spans="1:6" x14ac:dyDescent="0.2">
      <c r="A544" s="1" t="s">
        <v>345</v>
      </c>
      <c r="B544" s="2" t="str">
        <v>Barbus caninus</v>
      </c>
      <c r="C544" s="1" t="s">
        <v>467</v>
      </c>
      <c r="D544" s="1" t="s">
        <v>9</v>
      </c>
      <c r="F544" t="s">
        <v>903</v>
      </c>
    </row>
    <row r="545" spans="1:6" x14ac:dyDescent="0.2">
      <c r="A545" s="1" t="s">
        <v>345</v>
      </c>
      <c r="B545" s="2" t="str">
        <v>Barbus caninus</v>
      </c>
      <c r="C545" s="1" t="s">
        <v>469</v>
      </c>
      <c r="D545" s="1" t="s">
        <v>9</v>
      </c>
      <c r="F545" t="s">
        <v>904</v>
      </c>
    </row>
    <row r="546" spans="1:6" x14ac:dyDescent="0.2">
      <c r="A546" s="1" t="s">
        <v>345</v>
      </c>
      <c r="B546" s="2" t="str">
        <v>Barbus caninus</v>
      </c>
      <c r="C546" s="1" t="s">
        <v>464</v>
      </c>
      <c r="D546" s="1" t="s">
        <v>9</v>
      </c>
      <c r="F546" t="s">
        <v>905</v>
      </c>
    </row>
    <row r="547" spans="1:6" x14ac:dyDescent="0.2">
      <c r="A547" s="1" t="s">
        <v>346</v>
      </c>
      <c r="B547" s="2" t="str">
        <v>Barbus tyberinus</v>
      </c>
      <c r="C547" s="1" t="s">
        <v>469</v>
      </c>
      <c r="D547" s="1" t="s">
        <v>9</v>
      </c>
      <c r="F547" t="s">
        <v>906</v>
      </c>
    </row>
    <row r="548" spans="1:6" x14ac:dyDescent="0.2">
      <c r="A548" s="1" t="s">
        <v>346</v>
      </c>
      <c r="B548" s="2" t="str">
        <v>Barbus tyberinus</v>
      </c>
      <c r="C548" s="1" t="s">
        <v>464</v>
      </c>
      <c r="D548" s="1" t="s">
        <v>9</v>
      </c>
      <c r="F548" t="s">
        <v>907</v>
      </c>
    </row>
    <row r="549" spans="1:6" x14ac:dyDescent="0.2">
      <c r="A549" s="1" t="s">
        <v>347</v>
      </c>
      <c r="B549" s="2" t="str">
        <v>Barbus balcanicus</v>
      </c>
      <c r="C549" s="1" t="s">
        <v>469</v>
      </c>
      <c r="D549" s="1" t="s">
        <v>11</v>
      </c>
      <c r="E549" t="s">
        <v>908</v>
      </c>
      <c r="F549" t="s">
        <v>909</v>
      </c>
    </row>
    <row r="550" spans="1:6" x14ac:dyDescent="0.2">
      <c r="A550" s="1" t="s">
        <v>348</v>
      </c>
      <c r="B550" s="2" t="str">
        <v>Cobitis bilineata</v>
      </c>
      <c r="C550" s="1" t="s">
        <v>467</v>
      </c>
      <c r="D550" s="1" t="s">
        <v>9</v>
      </c>
      <c r="F550" t="s">
        <v>910</v>
      </c>
    </row>
    <row r="551" spans="1:6" x14ac:dyDescent="0.2">
      <c r="A551" s="1" t="s">
        <v>348</v>
      </c>
      <c r="B551" s="2" t="str">
        <v>Cobitis bilineata</v>
      </c>
      <c r="C551" s="1" t="s">
        <v>469</v>
      </c>
      <c r="D551" s="1" t="s">
        <v>9</v>
      </c>
      <c r="F551" t="s">
        <v>911</v>
      </c>
    </row>
    <row r="552" spans="1:6" x14ac:dyDescent="0.2">
      <c r="A552" s="1" t="s">
        <v>348</v>
      </c>
      <c r="B552" s="2" t="str">
        <v>Cobitis bilineata</v>
      </c>
      <c r="C552" s="1" t="s">
        <v>464</v>
      </c>
      <c r="D552" s="1" t="s">
        <v>9</v>
      </c>
      <c r="F552" t="s">
        <v>912</v>
      </c>
    </row>
    <row r="553" spans="1:6" x14ac:dyDescent="0.2">
      <c r="A553" s="1" t="s">
        <v>349</v>
      </c>
      <c r="B553" s="2" t="str">
        <v>Cobitis zanandreai</v>
      </c>
      <c r="C553" s="1" t="s">
        <v>464</v>
      </c>
      <c r="D553" s="1" t="s">
        <v>9</v>
      </c>
      <c r="F553" t="s">
        <v>913</v>
      </c>
    </row>
    <row r="554" spans="1:6" x14ac:dyDescent="0.2">
      <c r="A554" s="1" t="s">
        <v>350</v>
      </c>
      <c r="B554" s="2" t="str">
        <v>Telestes muticellus</v>
      </c>
      <c r="C554" s="1" t="s">
        <v>467</v>
      </c>
      <c r="D554" s="1" t="s">
        <v>9</v>
      </c>
      <c r="F554" t="s">
        <v>914</v>
      </c>
    </row>
    <row r="555" spans="1:6" x14ac:dyDescent="0.2">
      <c r="A555" s="1" t="s">
        <v>350</v>
      </c>
      <c r="B555" s="2" t="str">
        <v>Telestes muticellus</v>
      </c>
      <c r="C555" s="1" t="s">
        <v>469</v>
      </c>
      <c r="D555" s="1" t="s">
        <v>9</v>
      </c>
      <c r="F555" t="s">
        <v>915</v>
      </c>
    </row>
    <row r="556" spans="1:6" x14ac:dyDescent="0.2">
      <c r="A556" s="1" t="s">
        <v>350</v>
      </c>
      <c r="B556" s="2" t="str">
        <v>Telestes muticellus</v>
      </c>
      <c r="C556" s="1" t="s">
        <v>464</v>
      </c>
      <c r="D556" s="1" t="s">
        <v>9</v>
      </c>
      <c r="F556" t="s">
        <v>916</v>
      </c>
    </row>
    <row r="557" spans="1:6" x14ac:dyDescent="0.2">
      <c r="A557" s="1" t="s">
        <v>351</v>
      </c>
      <c r="B557" s="2" t="str">
        <v>Salmo cetti</v>
      </c>
      <c r="C557" s="1" t="s">
        <v>467</v>
      </c>
      <c r="D557" s="1" t="s">
        <v>9</v>
      </c>
      <c r="F557" t="s">
        <v>917</v>
      </c>
    </row>
    <row r="558" spans="1:6" x14ac:dyDescent="0.2">
      <c r="A558" s="1" t="s">
        <v>351</v>
      </c>
      <c r="B558" s="2" t="str">
        <v>Salmo cetti</v>
      </c>
      <c r="C558" s="1" t="s">
        <v>469</v>
      </c>
      <c r="D558" s="1" t="s">
        <v>9</v>
      </c>
      <c r="F558" t="s">
        <v>918</v>
      </c>
    </row>
    <row r="559" spans="1:6" x14ac:dyDescent="0.2">
      <c r="A559" s="1" t="s">
        <v>351</v>
      </c>
      <c r="B559" s="2" t="str">
        <v>Salmo cetti</v>
      </c>
      <c r="C559" s="1" t="s">
        <v>464</v>
      </c>
      <c r="D559" s="1" t="s">
        <v>9</v>
      </c>
      <c r="F559" t="s">
        <v>919</v>
      </c>
    </row>
    <row r="560" spans="1:6" x14ac:dyDescent="0.2">
      <c r="A560" s="1" t="s">
        <v>352</v>
      </c>
      <c r="B560" s="2" t="str">
        <v>Salmo fibreni</v>
      </c>
      <c r="C560" s="1" t="s">
        <v>464</v>
      </c>
      <c r="D560" s="1" t="s">
        <v>9</v>
      </c>
      <c r="F560" t="s">
        <v>920</v>
      </c>
    </row>
    <row r="561" spans="1:6" x14ac:dyDescent="0.2">
      <c r="A561" s="1" t="s">
        <v>353</v>
      </c>
      <c r="B561" s="2" t="str">
        <v>Protochondrostoma genei</v>
      </c>
      <c r="C561" s="1" t="s">
        <v>469</v>
      </c>
      <c r="D561" s="1" t="s">
        <v>9</v>
      </c>
      <c r="F561" t="s">
        <v>921</v>
      </c>
    </row>
    <row r="562" spans="1:6" x14ac:dyDescent="0.2">
      <c r="A562" s="1" t="s">
        <v>354</v>
      </c>
      <c r="B562" s="2" t="str">
        <v>Squalius lucumonis</v>
      </c>
      <c r="C562" s="1" t="s">
        <v>469</v>
      </c>
      <c r="D562" s="1" t="s">
        <v>9</v>
      </c>
      <c r="F562" t="s">
        <v>922</v>
      </c>
    </row>
    <row r="563" spans="1:6" x14ac:dyDescent="0.2">
      <c r="A563" s="1" t="s">
        <v>354</v>
      </c>
      <c r="B563" s="2" t="str">
        <v>Squalius lucumonis</v>
      </c>
      <c r="C563" s="1" t="s">
        <v>464</v>
      </c>
      <c r="D563" s="1" t="s">
        <v>9</v>
      </c>
      <c r="F563" t="s">
        <v>923</v>
      </c>
    </row>
    <row r="564" spans="1:6" x14ac:dyDescent="0.2">
      <c r="A564" s="1" t="s">
        <v>355</v>
      </c>
      <c r="B564" s="2" t="str">
        <v>Corallium rubrum</v>
      </c>
      <c r="C564" s="1" t="s">
        <v>924</v>
      </c>
      <c r="D564" s="1" t="s">
        <v>9</v>
      </c>
      <c r="F564" t="s">
        <v>925</v>
      </c>
    </row>
    <row r="565" spans="1:6" x14ac:dyDescent="0.2">
      <c r="A565" s="1" t="s">
        <v>357</v>
      </c>
      <c r="B565" s="2" t="str">
        <v>Centrostephanus longispinus</v>
      </c>
      <c r="C565" s="1" t="s">
        <v>924</v>
      </c>
      <c r="D565" s="1" t="s">
        <v>9</v>
      </c>
      <c r="F565" t="s">
        <v>926</v>
      </c>
    </row>
    <row r="566" spans="1:6" x14ac:dyDescent="0.2">
      <c r="A566" s="1" t="s">
        <v>358</v>
      </c>
      <c r="B566" s="2" t="str">
        <v>Patella ferruginea</v>
      </c>
      <c r="C566" s="1" t="s">
        <v>924</v>
      </c>
      <c r="D566" s="1" t="s">
        <v>9</v>
      </c>
      <c r="F566" t="s">
        <v>927</v>
      </c>
    </row>
    <row r="567" spans="1:6" x14ac:dyDescent="0.2">
      <c r="A567" s="1" t="s">
        <v>359</v>
      </c>
      <c r="B567" s="2" t="str">
        <v>Lithophaga lithophaga</v>
      </c>
      <c r="C567" s="1" t="s">
        <v>924</v>
      </c>
      <c r="D567" s="1" t="s">
        <v>9</v>
      </c>
      <c r="F567" t="s">
        <v>928</v>
      </c>
    </row>
    <row r="568" spans="1:6" x14ac:dyDescent="0.2">
      <c r="A568" s="1" t="s">
        <v>360</v>
      </c>
      <c r="B568" s="2" t="str">
        <v>Pinna nobilis</v>
      </c>
      <c r="C568" s="1" t="s">
        <v>924</v>
      </c>
      <c r="D568" s="1" t="s">
        <v>9</v>
      </c>
      <c r="F568" t="s">
        <v>929</v>
      </c>
    </row>
    <row r="569" spans="1:6" x14ac:dyDescent="0.2">
      <c r="A569" s="1" t="s">
        <v>361</v>
      </c>
      <c r="B569" s="2" t="str">
        <v>Scyllarides latus</v>
      </c>
      <c r="C569" s="1" t="s">
        <v>924</v>
      </c>
      <c r="D569" s="1" t="s">
        <v>9</v>
      </c>
      <c r="F569" t="s">
        <v>930</v>
      </c>
    </row>
    <row r="570" spans="1:6" x14ac:dyDescent="0.2">
      <c r="A570" s="1" t="s">
        <v>362</v>
      </c>
      <c r="B570" s="2" t="str">
        <v>Lithothamnium coralloides</v>
      </c>
      <c r="C570" s="1" t="s">
        <v>924</v>
      </c>
      <c r="D570" s="1" t="s">
        <v>9</v>
      </c>
      <c r="F570" t="s">
        <v>931</v>
      </c>
    </row>
    <row r="571" spans="1:6" x14ac:dyDescent="0.2">
      <c r="A571" s="1" t="s">
        <v>363</v>
      </c>
      <c r="B571" s="2" t="str">
        <v>Phymatholithon calcareum</v>
      </c>
      <c r="C571" s="1" t="s">
        <v>924</v>
      </c>
      <c r="D571" s="1" t="s">
        <v>9</v>
      </c>
      <c r="F571" t="s">
        <v>932</v>
      </c>
    </row>
    <row r="572" spans="1:6" x14ac:dyDescent="0.2">
      <c r="A572" s="1" t="s">
        <v>364</v>
      </c>
      <c r="B572" s="2" t="str">
        <v>Tursiops truncatus</v>
      </c>
      <c r="C572" s="1" t="s">
        <v>924</v>
      </c>
      <c r="D572" s="1" t="s">
        <v>9</v>
      </c>
      <c r="E572" t="s">
        <v>933</v>
      </c>
      <c r="F572" t="s">
        <v>934</v>
      </c>
    </row>
    <row r="573" spans="1:6" x14ac:dyDescent="0.2">
      <c r="A573" s="1" t="s">
        <v>366</v>
      </c>
      <c r="B573" s="2" t="str">
        <v>Stenella coeruleoalba</v>
      </c>
      <c r="C573" s="1" t="s">
        <v>924</v>
      </c>
      <c r="D573" s="1" t="s">
        <v>9</v>
      </c>
      <c r="E573" t="s">
        <v>935</v>
      </c>
      <c r="F573" t="s">
        <v>936</v>
      </c>
    </row>
    <row r="574" spans="1:6" x14ac:dyDescent="0.2">
      <c r="A574" s="1" t="s">
        <v>367</v>
      </c>
      <c r="B574" s="2" t="str">
        <v>Delphinus delphis</v>
      </c>
      <c r="C574" s="1" t="s">
        <v>924</v>
      </c>
      <c r="D574" s="1" t="s">
        <v>9</v>
      </c>
      <c r="E574" t="s">
        <v>937</v>
      </c>
      <c r="F574" t="s">
        <v>938</v>
      </c>
    </row>
    <row r="575" spans="1:6" x14ac:dyDescent="0.2">
      <c r="A575" s="1" t="s">
        <v>368</v>
      </c>
      <c r="B575" s="2" t="str">
        <v>Grampus griseus</v>
      </c>
      <c r="C575" s="1" t="s">
        <v>924</v>
      </c>
      <c r="D575" s="1" t="s">
        <v>9</v>
      </c>
      <c r="E575" t="s">
        <v>939</v>
      </c>
      <c r="F575" t="s">
        <v>940</v>
      </c>
    </row>
    <row r="576" spans="1:6" x14ac:dyDescent="0.2">
      <c r="A576" s="1" t="s">
        <v>369</v>
      </c>
      <c r="B576" s="2" t="str">
        <v>Globicephala melas</v>
      </c>
      <c r="C576" s="1" t="s">
        <v>924</v>
      </c>
      <c r="D576" s="1" t="s">
        <v>9</v>
      </c>
      <c r="E576" t="s">
        <v>941</v>
      </c>
      <c r="F576" t="s">
        <v>942</v>
      </c>
    </row>
    <row r="577" spans="1:6" x14ac:dyDescent="0.2">
      <c r="A577" s="1" t="s">
        <v>370</v>
      </c>
      <c r="B577" s="2" t="str">
        <v>Ziphius cavirostris</v>
      </c>
      <c r="C577" s="1" t="s">
        <v>924</v>
      </c>
      <c r="D577" s="1" t="s">
        <v>9</v>
      </c>
      <c r="E577" t="s">
        <v>943</v>
      </c>
      <c r="F577" t="s">
        <v>944</v>
      </c>
    </row>
    <row r="578" spans="1:6" x14ac:dyDescent="0.2">
      <c r="A578" s="1" t="s">
        <v>371</v>
      </c>
      <c r="B578" s="2" t="str">
        <v>Physeter macrocephalus</v>
      </c>
      <c r="C578" s="1" t="s">
        <v>924</v>
      </c>
      <c r="D578" s="1" t="s">
        <v>9</v>
      </c>
      <c r="E578" t="s">
        <v>945</v>
      </c>
      <c r="F578" t="s">
        <v>946</v>
      </c>
    </row>
    <row r="579" spans="1:6" x14ac:dyDescent="0.2">
      <c r="A579" s="1" t="s">
        <v>372</v>
      </c>
      <c r="B579" s="2" t="str">
        <v>Balaenoptera physalus</v>
      </c>
      <c r="C579" s="1" t="s">
        <v>924</v>
      </c>
      <c r="D579" s="1" t="s">
        <v>9</v>
      </c>
      <c r="E579" t="s">
        <v>947</v>
      </c>
      <c r="F579" t="s">
        <v>948</v>
      </c>
    </row>
    <row r="580" spans="1:6" x14ac:dyDescent="0.2">
      <c r="A580" s="1" t="s">
        <v>373</v>
      </c>
      <c r="B580" s="2" t="str">
        <v>Monachus monachus</v>
      </c>
      <c r="C580" s="1" t="s">
        <v>924</v>
      </c>
      <c r="D580" s="1" t="s">
        <v>9</v>
      </c>
      <c r="F580" t="s">
        <v>949</v>
      </c>
    </row>
    <row r="581" spans="1:6" x14ac:dyDescent="0.2">
      <c r="A581" s="1" t="s">
        <v>375</v>
      </c>
      <c r="B581" s="2" t="str">
        <v>Caretta caretta</v>
      </c>
      <c r="C581" s="1" t="s">
        <v>924</v>
      </c>
      <c r="D581" s="1" t="s">
        <v>9</v>
      </c>
      <c r="E581" t="s">
        <v>950</v>
      </c>
      <c r="F581" t="s">
        <v>951</v>
      </c>
    </row>
    <row r="582" spans="1:6" x14ac:dyDescent="0.2">
      <c r="B582" s="2" t="str">
        <v/>
      </c>
    </row>
    <row r="583" spans="1:6" x14ac:dyDescent="0.2">
      <c r="B583" s="2" t="str">
        <v/>
      </c>
    </row>
    <row r="584" spans="1:6" x14ac:dyDescent="0.2">
      <c r="B584" s="2" t="str">
        <v/>
      </c>
    </row>
    <row r="585" spans="1:6" x14ac:dyDescent="0.2">
      <c r="B585" s="2" t="str">
        <v/>
      </c>
    </row>
    <row r="586" spans="1:6" x14ac:dyDescent="0.2">
      <c r="B586" s="2" t="str">
        <v/>
      </c>
    </row>
    <row r="587" spans="1:6" x14ac:dyDescent="0.2">
      <c r="B587" s="2" t="str">
        <v/>
      </c>
    </row>
    <row r="588" spans="1:6" x14ac:dyDescent="0.2">
      <c r="B588" s="2" t="str">
        <v/>
      </c>
    </row>
    <row r="589" spans="1:6" x14ac:dyDescent="0.2">
      <c r="B589" s="2" t="str">
        <v/>
      </c>
    </row>
    <row r="590" spans="1:6" x14ac:dyDescent="0.2">
      <c r="B590" s="2" t="str">
        <v/>
      </c>
    </row>
    <row r="591" spans="1:6" x14ac:dyDescent="0.2">
      <c r="B591" s="2" t="str">
        <v/>
      </c>
    </row>
    <row r="592" spans="1:6"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3">
    <dataValidation type="list" allowBlank="1" showInputMessage="1" showErrorMessage="1" sqref="A2:A1001" xr:uid="{00000000-0002-0000-0200-000000000000}">
      <formula1>INDIRECT("Reference_dataset_SpeciesList_species_code[refCode]")</formula1>
    </dataValidation>
    <dataValidation type="list" allowBlank="1" showInputMessage="1" showErrorMessage="1" sqref="C2:C1001" xr:uid="{00000000-0002-0000-0200-000001000000}">
      <formula1>INDIRECT("Reference_dataset_BiogeographicalRegions_region_code[refCode]")</formula1>
    </dataValidation>
    <dataValidation type="list" allowBlank="1" showInputMessage="1" showErrorMessage="1" sqref="D2:D1001" xr:uid="{00000000-0002-0000-0200-000002000000}">
      <formula1>INDIRECT("codelist_Yes_No[refCode]")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001"/>
  <sheetViews>
    <sheetView workbookViewId="0"/>
  </sheetViews>
  <sheetFormatPr baseColWidth="10" defaultColWidth="8.83203125" defaultRowHeight="15" x14ac:dyDescent="0.2"/>
  <cols>
    <col min="1" max="1" width="15.6640625" style="1" customWidth="1"/>
    <col min="2" max="2" width="20.6640625" style="2" customWidth="1"/>
    <col min="3" max="3" width="15.6640625" style="1" customWidth="1"/>
    <col min="5" max="5" width="15.6640625" style="6" customWidth="1"/>
    <col min="6" max="6" width="15.6640625" style="7" customWidth="1"/>
    <col min="7" max="7" width="15.6640625" style="1" customWidth="1"/>
    <col min="9" max="9" width="15.6640625" style="1" customWidth="1"/>
    <col min="12" max="15" width="15.6640625" style="1" customWidth="1"/>
    <col min="17" max="17" width="15.6640625" style="1" customWidth="1"/>
    <col min="20" max="20" width="15.6640625" style="1" customWidth="1"/>
    <col min="22" max="27" width="15.6640625" style="1" customWidth="1"/>
  </cols>
  <sheetData>
    <row r="1" spans="1:29" x14ac:dyDescent="0.2">
      <c r="A1" s="3" t="s">
        <v>0</v>
      </c>
      <c r="B1" s="4" t="s">
        <v>1</v>
      </c>
      <c r="C1" s="3" t="s">
        <v>460</v>
      </c>
      <c r="D1" s="5" t="s">
        <v>952</v>
      </c>
      <c r="E1" s="8" t="s">
        <v>953</v>
      </c>
      <c r="F1" s="9" t="s">
        <v>954</v>
      </c>
      <c r="G1" s="3" t="s">
        <v>955</v>
      </c>
      <c r="H1" s="5" t="s">
        <v>956</v>
      </c>
      <c r="I1" s="3" t="s">
        <v>957</v>
      </c>
      <c r="J1" s="5" t="s">
        <v>958</v>
      </c>
      <c r="K1" s="5" t="s">
        <v>959</v>
      </c>
      <c r="L1" s="3" t="s">
        <v>960</v>
      </c>
      <c r="M1" s="3" t="s">
        <v>961</v>
      </c>
      <c r="N1" s="3" t="s">
        <v>962</v>
      </c>
      <c r="O1" s="3" t="s">
        <v>963</v>
      </c>
      <c r="P1" s="5" t="s">
        <v>964</v>
      </c>
      <c r="Q1" s="3" t="s">
        <v>965</v>
      </c>
      <c r="R1" s="5" t="s">
        <v>966</v>
      </c>
      <c r="S1" s="5" t="s">
        <v>967</v>
      </c>
      <c r="T1" s="3" t="s">
        <v>968</v>
      </c>
      <c r="U1" s="5" t="s">
        <v>969</v>
      </c>
      <c r="V1" s="3" t="s">
        <v>970</v>
      </c>
      <c r="W1" s="3" t="s">
        <v>971</v>
      </c>
      <c r="X1" s="3" t="s">
        <v>972</v>
      </c>
      <c r="Y1" s="3" t="s">
        <v>973</v>
      </c>
      <c r="Z1" s="3" t="s">
        <v>974</v>
      </c>
      <c r="AA1" s="3" t="s">
        <v>975</v>
      </c>
      <c r="AB1" s="5" t="s">
        <v>976</v>
      </c>
      <c r="AC1" s="5" t="s">
        <v>977</v>
      </c>
    </row>
    <row r="2" spans="1:29" x14ac:dyDescent="0.2">
      <c r="A2" s="1" t="s">
        <v>19</v>
      </c>
      <c r="B2" s="2" t="str">
        <f t="array" ref="B2:B1001">IF(A2:A1001="","",VLOOKUP(A2:A1001,Reference_dataset_SpeciesList_species_code[],2,FALSE))</f>
        <v>Euproctus platycephalus</v>
      </c>
      <c r="C2" s="1" t="s">
        <v>464</v>
      </c>
      <c r="D2" t="s">
        <v>978</v>
      </c>
      <c r="E2" s="6" t="s">
        <v>979</v>
      </c>
      <c r="G2" s="1" t="s">
        <v>979</v>
      </c>
      <c r="H2" t="s">
        <v>980</v>
      </c>
      <c r="I2" s="1" t="s">
        <v>981</v>
      </c>
      <c r="L2" s="1" t="s">
        <v>982</v>
      </c>
      <c r="N2" s="1" t="s">
        <v>983</v>
      </c>
      <c r="O2" s="1" t="s">
        <v>12</v>
      </c>
      <c r="V2" s="1" t="s">
        <v>984</v>
      </c>
      <c r="Z2" s="1" t="s">
        <v>11</v>
      </c>
    </row>
    <row r="3" spans="1:29" x14ac:dyDescent="0.2">
      <c r="A3" s="1" t="s">
        <v>26</v>
      </c>
      <c r="B3" s="2" t="str">
        <v>Triturus carnifex</v>
      </c>
      <c r="C3" s="1" t="s">
        <v>464</v>
      </c>
      <c r="D3" t="s">
        <v>985</v>
      </c>
      <c r="E3" s="6" t="s">
        <v>979</v>
      </c>
      <c r="G3" s="1" t="s">
        <v>979</v>
      </c>
      <c r="H3" t="s">
        <v>980</v>
      </c>
      <c r="I3" s="1" t="s">
        <v>986</v>
      </c>
      <c r="O3" s="1" t="s">
        <v>12</v>
      </c>
      <c r="V3" s="1" t="s">
        <v>984</v>
      </c>
      <c r="Z3" s="1" t="s">
        <v>11</v>
      </c>
      <c r="AC3" t="s">
        <v>987</v>
      </c>
    </row>
    <row r="4" spans="1:29" x14ac:dyDescent="0.2">
      <c r="A4" s="1" t="s">
        <v>26</v>
      </c>
      <c r="B4" s="2" t="str">
        <v>Triturus carnifex</v>
      </c>
      <c r="C4" s="1" t="s">
        <v>467</v>
      </c>
      <c r="D4" t="s">
        <v>988</v>
      </c>
      <c r="E4" s="6" t="s">
        <v>979</v>
      </c>
      <c r="G4" s="1" t="s">
        <v>979</v>
      </c>
      <c r="H4" t="s">
        <v>980</v>
      </c>
      <c r="I4" s="1" t="s">
        <v>981</v>
      </c>
      <c r="L4" s="1" t="s">
        <v>982</v>
      </c>
      <c r="N4" s="1" t="s">
        <v>983</v>
      </c>
      <c r="O4" s="1" t="s">
        <v>12</v>
      </c>
      <c r="V4" s="1" t="s">
        <v>989</v>
      </c>
      <c r="Z4" s="1" t="s">
        <v>11</v>
      </c>
    </row>
    <row r="5" spans="1:29" x14ac:dyDescent="0.2">
      <c r="A5" s="1" t="s">
        <v>26</v>
      </c>
      <c r="B5" s="2" t="str">
        <v>Triturus carnifex</v>
      </c>
      <c r="C5" s="1" t="s">
        <v>469</v>
      </c>
      <c r="D5" t="s">
        <v>990</v>
      </c>
      <c r="E5" s="6" t="s">
        <v>979</v>
      </c>
      <c r="G5" s="1" t="s">
        <v>979</v>
      </c>
      <c r="H5" t="s">
        <v>980</v>
      </c>
      <c r="I5" s="1" t="s">
        <v>981</v>
      </c>
      <c r="L5" s="1" t="s">
        <v>982</v>
      </c>
      <c r="N5" s="1" t="s">
        <v>983</v>
      </c>
      <c r="O5" s="1" t="s">
        <v>12</v>
      </c>
      <c r="V5" s="1" t="s">
        <v>989</v>
      </c>
      <c r="Z5" s="1" t="s">
        <v>11</v>
      </c>
    </row>
    <row r="6" spans="1:29" x14ac:dyDescent="0.2">
      <c r="A6" s="1" t="s">
        <v>25</v>
      </c>
      <c r="B6" s="2" t="str">
        <v>Salamandrina terdigitata</v>
      </c>
      <c r="C6" s="1" t="s">
        <v>464</v>
      </c>
      <c r="D6" t="s">
        <v>991</v>
      </c>
      <c r="E6" s="6" t="s">
        <v>992</v>
      </c>
      <c r="G6" s="1" t="s">
        <v>992</v>
      </c>
      <c r="H6" t="s">
        <v>980</v>
      </c>
      <c r="I6" s="1" t="s">
        <v>986</v>
      </c>
      <c r="O6" s="1" t="s">
        <v>12</v>
      </c>
      <c r="V6" s="1" t="s">
        <v>984</v>
      </c>
      <c r="Z6" s="1" t="s">
        <v>11</v>
      </c>
      <c r="AC6" t="s">
        <v>993</v>
      </c>
    </row>
    <row r="7" spans="1:29" x14ac:dyDescent="0.2">
      <c r="A7" s="1" t="s">
        <v>25</v>
      </c>
      <c r="B7" s="2" t="str">
        <v>Salamandrina terdigitata</v>
      </c>
      <c r="C7" s="1" t="s">
        <v>469</v>
      </c>
      <c r="D7" t="s">
        <v>994</v>
      </c>
      <c r="E7" s="6" t="s">
        <v>992</v>
      </c>
      <c r="G7" s="1" t="s">
        <v>992</v>
      </c>
      <c r="H7" t="s">
        <v>980</v>
      </c>
      <c r="I7" s="1" t="s">
        <v>986</v>
      </c>
      <c r="O7" s="1" t="s">
        <v>12</v>
      </c>
      <c r="V7" s="1" t="s">
        <v>984</v>
      </c>
      <c r="Z7" s="1" t="s">
        <v>11</v>
      </c>
      <c r="AC7" t="s">
        <v>993</v>
      </c>
    </row>
    <row r="8" spans="1:29" x14ac:dyDescent="0.2">
      <c r="A8" s="1" t="s">
        <v>25</v>
      </c>
      <c r="B8" s="2" t="str">
        <v>Salamandrina terdigitata</v>
      </c>
      <c r="C8" s="1" t="s">
        <v>467</v>
      </c>
      <c r="D8" t="s">
        <v>995</v>
      </c>
      <c r="E8" s="6" t="s">
        <v>992</v>
      </c>
      <c r="G8" s="1" t="s">
        <v>992</v>
      </c>
      <c r="H8" t="s">
        <v>980</v>
      </c>
      <c r="I8" s="1" t="s">
        <v>986</v>
      </c>
      <c r="O8" s="1" t="s">
        <v>12</v>
      </c>
      <c r="V8" s="1" t="s">
        <v>984</v>
      </c>
      <c r="X8" s="1" t="s">
        <v>996</v>
      </c>
      <c r="AC8" t="s">
        <v>997</v>
      </c>
    </row>
    <row r="9" spans="1:29" x14ac:dyDescent="0.2">
      <c r="A9" s="1" t="s">
        <v>56</v>
      </c>
      <c r="B9" s="2" t="str">
        <v>Salamandra atra</v>
      </c>
      <c r="C9" s="1" t="s">
        <v>467</v>
      </c>
      <c r="D9" t="s">
        <v>998</v>
      </c>
      <c r="E9" s="6" t="s">
        <v>979</v>
      </c>
      <c r="G9" s="1" t="s">
        <v>979</v>
      </c>
      <c r="H9" t="s">
        <v>980</v>
      </c>
      <c r="I9" s="1" t="s">
        <v>981</v>
      </c>
      <c r="L9" s="1" t="s">
        <v>999</v>
      </c>
      <c r="N9" s="1" t="s">
        <v>983</v>
      </c>
      <c r="O9" s="1" t="s">
        <v>34</v>
      </c>
      <c r="V9" s="1" t="s">
        <v>1000</v>
      </c>
      <c r="Z9" s="1" t="s">
        <v>11</v>
      </c>
    </row>
    <row r="10" spans="1:29" x14ac:dyDescent="0.2">
      <c r="A10" s="1" t="s">
        <v>46</v>
      </c>
      <c r="B10" s="2" t="str">
        <v>Salamandra atra aurorae</v>
      </c>
      <c r="C10" s="1" t="s">
        <v>467</v>
      </c>
      <c r="D10" t="s">
        <v>1001</v>
      </c>
      <c r="E10" s="6" t="s">
        <v>1002</v>
      </c>
      <c r="H10" t="s">
        <v>980</v>
      </c>
      <c r="I10" s="1" t="s">
        <v>986</v>
      </c>
      <c r="O10" s="1" t="s">
        <v>34</v>
      </c>
      <c r="V10" s="1" t="s">
        <v>984</v>
      </c>
      <c r="Z10" s="1" t="s">
        <v>11</v>
      </c>
    </row>
    <row r="11" spans="1:29" x14ac:dyDescent="0.2">
      <c r="A11" s="1" t="s">
        <v>48</v>
      </c>
      <c r="B11" s="2" t="str">
        <v>Salamandra lanzai</v>
      </c>
      <c r="C11" s="1" t="s">
        <v>467</v>
      </c>
      <c r="D11" t="s">
        <v>1003</v>
      </c>
      <c r="E11" s="6" t="s">
        <v>992</v>
      </c>
      <c r="G11" s="1" t="s">
        <v>992</v>
      </c>
      <c r="H11" t="s">
        <v>980</v>
      </c>
      <c r="I11" s="1" t="s">
        <v>986</v>
      </c>
      <c r="O11" s="1" t="s">
        <v>34</v>
      </c>
      <c r="V11" s="1" t="s">
        <v>984</v>
      </c>
      <c r="Z11" s="1" t="s">
        <v>11</v>
      </c>
    </row>
    <row r="12" spans="1:29" x14ac:dyDescent="0.2">
      <c r="A12" s="1" t="s">
        <v>49</v>
      </c>
      <c r="B12" s="2" t="str">
        <v>Proteus anguinus</v>
      </c>
      <c r="C12" s="1" t="s">
        <v>469</v>
      </c>
      <c r="D12" t="s">
        <v>1004</v>
      </c>
      <c r="E12" s="6" t="s">
        <v>1002</v>
      </c>
      <c r="H12" t="s">
        <v>980</v>
      </c>
      <c r="I12" s="1" t="s">
        <v>986</v>
      </c>
      <c r="O12" s="1" t="s">
        <v>34</v>
      </c>
      <c r="V12" s="1" t="s">
        <v>984</v>
      </c>
      <c r="Z12" s="1" t="s">
        <v>11</v>
      </c>
    </row>
    <row r="13" spans="1:29" x14ac:dyDescent="0.2">
      <c r="A13" s="1" t="s">
        <v>44</v>
      </c>
      <c r="B13" s="2" t="str">
        <v>Discoglossus pictus</v>
      </c>
      <c r="C13" s="1" t="s">
        <v>464</v>
      </c>
      <c r="D13" t="s">
        <v>1005</v>
      </c>
      <c r="E13" s="6" t="s">
        <v>992</v>
      </c>
      <c r="G13" s="1" t="s">
        <v>992</v>
      </c>
      <c r="H13" t="s">
        <v>980</v>
      </c>
      <c r="I13" s="1" t="s">
        <v>986</v>
      </c>
      <c r="O13" s="1" t="s">
        <v>34</v>
      </c>
      <c r="V13" s="1" t="s">
        <v>984</v>
      </c>
      <c r="Z13" s="1" t="s">
        <v>11</v>
      </c>
      <c r="AC13" t="s">
        <v>1006</v>
      </c>
    </row>
    <row r="14" spans="1:29" x14ac:dyDescent="0.2">
      <c r="A14" s="1" t="s">
        <v>14</v>
      </c>
      <c r="B14" s="2" t="str">
        <v>Discoglossus sardus</v>
      </c>
      <c r="C14" s="1" t="s">
        <v>464</v>
      </c>
      <c r="D14" t="s">
        <v>1007</v>
      </c>
      <c r="E14" s="6" t="s">
        <v>1008</v>
      </c>
      <c r="G14" s="1" t="s">
        <v>1008</v>
      </c>
      <c r="H14" t="s">
        <v>980</v>
      </c>
      <c r="I14" s="1" t="s">
        <v>981</v>
      </c>
      <c r="L14" s="1" t="s">
        <v>982</v>
      </c>
      <c r="N14" s="1" t="s">
        <v>983</v>
      </c>
      <c r="O14" s="1" t="s">
        <v>12</v>
      </c>
      <c r="V14" s="1" t="s">
        <v>984</v>
      </c>
      <c r="Z14" s="1" t="s">
        <v>11</v>
      </c>
      <c r="AC14" t="s">
        <v>1009</v>
      </c>
    </row>
    <row r="15" spans="1:29" x14ac:dyDescent="0.2">
      <c r="A15" s="1" t="s">
        <v>58</v>
      </c>
      <c r="B15" s="2" t="str">
        <v>Bombina variegata</v>
      </c>
      <c r="C15" s="1" t="s">
        <v>467</v>
      </c>
      <c r="D15" t="s">
        <v>1010</v>
      </c>
      <c r="E15" s="6" t="s">
        <v>1011</v>
      </c>
      <c r="G15" s="1" t="s">
        <v>992</v>
      </c>
      <c r="H15" t="s">
        <v>980</v>
      </c>
      <c r="I15" s="1" t="s">
        <v>986</v>
      </c>
      <c r="O15" s="1" t="s">
        <v>34</v>
      </c>
      <c r="V15" s="1" t="s">
        <v>989</v>
      </c>
      <c r="Z15" s="1" t="s">
        <v>11</v>
      </c>
      <c r="AC15" t="s">
        <v>1012</v>
      </c>
    </row>
    <row r="16" spans="1:29" x14ac:dyDescent="0.2">
      <c r="A16" s="1" t="s">
        <v>58</v>
      </c>
      <c r="B16" s="2" t="str">
        <v>Bombina variegata</v>
      </c>
      <c r="C16" s="1" t="s">
        <v>469</v>
      </c>
      <c r="D16" t="s">
        <v>1013</v>
      </c>
      <c r="E16" s="6" t="s">
        <v>979</v>
      </c>
      <c r="G16" s="1" t="s">
        <v>979</v>
      </c>
      <c r="H16" t="s">
        <v>980</v>
      </c>
      <c r="I16" s="1" t="s">
        <v>981</v>
      </c>
      <c r="L16" s="1" t="s">
        <v>982</v>
      </c>
      <c r="N16" s="1" t="s">
        <v>983</v>
      </c>
      <c r="O16" s="1" t="s">
        <v>34</v>
      </c>
      <c r="V16" s="1" t="s">
        <v>1000</v>
      </c>
      <c r="Z16" s="1" t="s">
        <v>11</v>
      </c>
    </row>
    <row r="17" spans="1:29" x14ac:dyDescent="0.2">
      <c r="A17" s="1" t="s">
        <v>59</v>
      </c>
      <c r="B17" s="2" t="str">
        <v>Pelobates fuscus insubricus</v>
      </c>
      <c r="C17" s="1" t="s">
        <v>469</v>
      </c>
      <c r="D17" t="s">
        <v>1014</v>
      </c>
      <c r="E17" s="6" t="s">
        <v>979</v>
      </c>
      <c r="G17" s="1" t="s">
        <v>979</v>
      </c>
      <c r="H17" t="s">
        <v>980</v>
      </c>
      <c r="I17" s="1" t="s">
        <v>981</v>
      </c>
      <c r="L17" s="1" t="s">
        <v>999</v>
      </c>
      <c r="N17" s="1" t="s">
        <v>983</v>
      </c>
      <c r="O17" s="1" t="s">
        <v>12</v>
      </c>
      <c r="V17" s="1" t="s">
        <v>1000</v>
      </c>
      <c r="Y17" s="1" t="s">
        <v>1015</v>
      </c>
      <c r="Z17" s="1" t="s">
        <v>11</v>
      </c>
    </row>
    <row r="18" spans="1:29" x14ac:dyDescent="0.2">
      <c r="A18" s="1" t="s">
        <v>51</v>
      </c>
      <c r="B18" s="2" t="str">
        <v>Hyla arborea</v>
      </c>
      <c r="C18" s="1" t="s">
        <v>467</v>
      </c>
      <c r="D18" t="s">
        <v>1016</v>
      </c>
      <c r="E18" s="6" t="s">
        <v>1002</v>
      </c>
      <c r="H18" t="s">
        <v>980</v>
      </c>
      <c r="I18" s="1" t="s">
        <v>986</v>
      </c>
      <c r="O18" s="1" t="s">
        <v>34</v>
      </c>
      <c r="V18" s="1" t="s">
        <v>984</v>
      </c>
      <c r="Z18" s="1" t="s">
        <v>11</v>
      </c>
    </row>
    <row r="19" spans="1:29" x14ac:dyDescent="0.2">
      <c r="A19" s="1" t="s">
        <v>51</v>
      </c>
      <c r="B19" s="2" t="str">
        <v>Hyla arborea</v>
      </c>
      <c r="C19" s="1" t="s">
        <v>469</v>
      </c>
      <c r="D19" t="s">
        <v>1004</v>
      </c>
      <c r="E19" s="6" t="s">
        <v>992</v>
      </c>
      <c r="G19" s="1" t="s">
        <v>992</v>
      </c>
      <c r="H19" t="s">
        <v>980</v>
      </c>
      <c r="I19" s="1" t="s">
        <v>986</v>
      </c>
      <c r="O19" s="1" t="s">
        <v>34</v>
      </c>
      <c r="V19" s="1" t="s">
        <v>984</v>
      </c>
      <c r="Z19" s="1" t="s">
        <v>11</v>
      </c>
      <c r="AC19" t="s">
        <v>1017</v>
      </c>
    </row>
    <row r="20" spans="1:29" x14ac:dyDescent="0.2">
      <c r="A20" s="1" t="s">
        <v>18</v>
      </c>
      <c r="B20" s="2" t="str">
        <v>Hyla sarda</v>
      </c>
      <c r="C20" s="1" t="s">
        <v>464</v>
      </c>
      <c r="D20" t="s">
        <v>1018</v>
      </c>
      <c r="E20" s="6" t="s">
        <v>992</v>
      </c>
      <c r="G20" s="1" t="s">
        <v>992</v>
      </c>
      <c r="H20" t="s">
        <v>980</v>
      </c>
      <c r="I20" s="1" t="s">
        <v>986</v>
      </c>
      <c r="O20" s="1" t="s">
        <v>12</v>
      </c>
      <c r="V20" s="1" t="s">
        <v>984</v>
      </c>
      <c r="Z20" s="1" t="s">
        <v>11</v>
      </c>
      <c r="AC20" t="s">
        <v>993</v>
      </c>
    </row>
    <row r="21" spans="1:29" x14ac:dyDescent="0.2">
      <c r="A21" s="1" t="s">
        <v>55</v>
      </c>
      <c r="B21" s="2" t="str">
        <v>Hyla meridionalis</v>
      </c>
      <c r="C21" s="1" t="s">
        <v>464</v>
      </c>
      <c r="D21" t="s">
        <v>1019</v>
      </c>
      <c r="E21" s="6" t="s">
        <v>979</v>
      </c>
      <c r="G21" s="1" t="s">
        <v>979</v>
      </c>
      <c r="H21" t="s">
        <v>980</v>
      </c>
      <c r="I21" s="1" t="s">
        <v>1020</v>
      </c>
      <c r="O21" s="1" t="s">
        <v>34</v>
      </c>
      <c r="V21" s="1" t="s">
        <v>984</v>
      </c>
      <c r="Z21" s="1" t="s">
        <v>11</v>
      </c>
    </row>
    <row r="22" spans="1:29" x14ac:dyDescent="0.2">
      <c r="A22" s="1" t="s">
        <v>23</v>
      </c>
      <c r="B22" s="2" t="str">
        <v>Rana italica</v>
      </c>
      <c r="C22" s="1" t="s">
        <v>464</v>
      </c>
      <c r="D22" t="s">
        <v>1021</v>
      </c>
      <c r="E22" s="6" t="s">
        <v>979</v>
      </c>
      <c r="G22" s="1" t="s">
        <v>979</v>
      </c>
      <c r="H22" t="s">
        <v>980</v>
      </c>
      <c r="I22" s="1" t="s">
        <v>981</v>
      </c>
      <c r="L22" s="1" t="s">
        <v>982</v>
      </c>
      <c r="N22" s="1" t="s">
        <v>983</v>
      </c>
      <c r="O22" s="1" t="s">
        <v>12</v>
      </c>
      <c r="V22" s="1" t="s">
        <v>984</v>
      </c>
      <c r="Z22" s="1" t="s">
        <v>11</v>
      </c>
    </row>
    <row r="23" spans="1:29" x14ac:dyDescent="0.2">
      <c r="A23" s="1" t="s">
        <v>23</v>
      </c>
      <c r="B23" s="2" t="str">
        <v>Rana italica</v>
      </c>
      <c r="C23" s="1" t="s">
        <v>469</v>
      </c>
      <c r="D23" t="s">
        <v>1022</v>
      </c>
      <c r="E23" s="6" t="s">
        <v>979</v>
      </c>
      <c r="G23" s="1" t="s">
        <v>979</v>
      </c>
      <c r="H23" t="s">
        <v>980</v>
      </c>
      <c r="I23" s="1" t="s">
        <v>986</v>
      </c>
      <c r="O23" s="1" t="s">
        <v>12</v>
      </c>
      <c r="V23" s="1" t="s">
        <v>984</v>
      </c>
      <c r="Z23" s="1" t="s">
        <v>11</v>
      </c>
      <c r="AC23" t="s">
        <v>987</v>
      </c>
    </row>
    <row r="24" spans="1:29" x14ac:dyDescent="0.2">
      <c r="A24" s="1" t="s">
        <v>23</v>
      </c>
      <c r="B24" s="2" t="str">
        <v>Rana italica</v>
      </c>
      <c r="C24" s="1" t="s">
        <v>467</v>
      </c>
      <c r="D24" t="s">
        <v>995</v>
      </c>
      <c r="E24" s="6" t="s">
        <v>1002</v>
      </c>
      <c r="H24" t="s">
        <v>980</v>
      </c>
      <c r="I24" s="1" t="s">
        <v>986</v>
      </c>
      <c r="O24" s="1" t="s">
        <v>12</v>
      </c>
      <c r="V24" s="1" t="s">
        <v>984</v>
      </c>
      <c r="X24" s="1" t="s">
        <v>996</v>
      </c>
      <c r="AC24" t="s">
        <v>997</v>
      </c>
    </row>
    <row r="25" spans="1:29" x14ac:dyDescent="0.2">
      <c r="A25" s="1" t="s">
        <v>27</v>
      </c>
      <c r="B25" s="2" t="str">
        <v>Rana dalmatina</v>
      </c>
      <c r="C25" s="1" t="s">
        <v>464</v>
      </c>
      <c r="D25" t="s">
        <v>1023</v>
      </c>
      <c r="E25" s="6" t="s">
        <v>979</v>
      </c>
      <c r="G25" s="1" t="s">
        <v>979</v>
      </c>
      <c r="H25" t="s">
        <v>980</v>
      </c>
      <c r="I25" s="1" t="s">
        <v>981</v>
      </c>
      <c r="L25" s="1" t="s">
        <v>982</v>
      </c>
      <c r="N25" s="1" t="s">
        <v>983</v>
      </c>
      <c r="O25" s="1" t="s">
        <v>12</v>
      </c>
      <c r="V25" s="1" t="s">
        <v>989</v>
      </c>
      <c r="Z25" s="1" t="s">
        <v>11</v>
      </c>
    </row>
    <row r="26" spans="1:29" x14ac:dyDescent="0.2">
      <c r="A26" s="1" t="s">
        <v>27</v>
      </c>
      <c r="B26" s="2" t="str">
        <v>Rana dalmatina</v>
      </c>
      <c r="C26" s="1" t="s">
        <v>469</v>
      </c>
      <c r="D26" t="s">
        <v>1024</v>
      </c>
      <c r="E26" s="6" t="s">
        <v>1002</v>
      </c>
      <c r="H26" t="s">
        <v>980</v>
      </c>
      <c r="I26" s="1" t="s">
        <v>986</v>
      </c>
      <c r="O26" s="1" t="s">
        <v>12</v>
      </c>
      <c r="V26" s="1" t="s">
        <v>984</v>
      </c>
      <c r="Z26" s="1" t="s">
        <v>11</v>
      </c>
      <c r="AC26" t="s">
        <v>987</v>
      </c>
    </row>
    <row r="27" spans="1:29" x14ac:dyDescent="0.2">
      <c r="A27" s="1" t="s">
        <v>27</v>
      </c>
      <c r="B27" s="2" t="str">
        <v>Rana dalmatina</v>
      </c>
      <c r="C27" s="1" t="s">
        <v>467</v>
      </c>
      <c r="D27" t="s">
        <v>1025</v>
      </c>
      <c r="E27" s="6" t="s">
        <v>1002</v>
      </c>
      <c r="H27" t="s">
        <v>980</v>
      </c>
      <c r="I27" s="1" t="s">
        <v>986</v>
      </c>
      <c r="O27" s="1" t="s">
        <v>12</v>
      </c>
      <c r="V27" s="1" t="s">
        <v>984</v>
      </c>
      <c r="Z27" s="1" t="s">
        <v>11</v>
      </c>
      <c r="AC27" t="s">
        <v>987</v>
      </c>
    </row>
    <row r="28" spans="1:29" x14ac:dyDescent="0.2">
      <c r="A28" s="1" t="s">
        <v>61</v>
      </c>
      <c r="B28" s="2" t="str">
        <v>Rana temporaria</v>
      </c>
      <c r="C28" s="1" t="s">
        <v>467</v>
      </c>
      <c r="D28" t="s">
        <v>1026</v>
      </c>
      <c r="E28" s="6" t="s">
        <v>979</v>
      </c>
      <c r="G28" s="1" t="s">
        <v>979</v>
      </c>
      <c r="H28" t="s">
        <v>980</v>
      </c>
      <c r="I28" s="1" t="s">
        <v>1020</v>
      </c>
      <c r="L28" s="1" t="s">
        <v>1027</v>
      </c>
      <c r="N28" s="1" t="s">
        <v>983</v>
      </c>
      <c r="O28" s="1" t="s">
        <v>12</v>
      </c>
      <c r="V28" s="1" t="s">
        <v>984</v>
      </c>
      <c r="Y28" s="1" t="s">
        <v>1015</v>
      </c>
      <c r="Z28" s="1" t="s">
        <v>11</v>
      </c>
    </row>
    <row r="29" spans="1:29" x14ac:dyDescent="0.2">
      <c r="A29" s="1" t="s">
        <v>61</v>
      </c>
      <c r="B29" s="2" t="str">
        <v>Rana temporaria</v>
      </c>
      <c r="C29" s="1" t="s">
        <v>469</v>
      </c>
      <c r="D29" t="s">
        <v>1028</v>
      </c>
      <c r="E29" s="6" t="s">
        <v>979</v>
      </c>
      <c r="G29" s="1" t="s">
        <v>979</v>
      </c>
      <c r="H29" t="s">
        <v>980</v>
      </c>
      <c r="I29" s="1" t="s">
        <v>1020</v>
      </c>
      <c r="L29" s="1" t="s">
        <v>1027</v>
      </c>
      <c r="N29" s="1" t="s">
        <v>983</v>
      </c>
      <c r="O29" s="1" t="s">
        <v>12</v>
      </c>
      <c r="V29" s="1" t="s">
        <v>984</v>
      </c>
      <c r="Y29" s="1" t="s">
        <v>1015</v>
      </c>
      <c r="Z29" s="1" t="s">
        <v>11</v>
      </c>
    </row>
    <row r="30" spans="1:29" x14ac:dyDescent="0.2">
      <c r="A30" s="1" t="s">
        <v>61</v>
      </c>
      <c r="B30" s="2" t="str">
        <v>Rana temporaria</v>
      </c>
      <c r="C30" s="1" t="s">
        <v>464</v>
      </c>
      <c r="D30" t="s">
        <v>1029</v>
      </c>
      <c r="E30" s="6" t="s">
        <v>1002</v>
      </c>
      <c r="H30" t="s">
        <v>980</v>
      </c>
      <c r="I30" s="1" t="s">
        <v>986</v>
      </c>
      <c r="O30" s="1" t="s">
        <v>12</v>
      </c>
      <c r="V30" s="1" t="s">
        <v>984</v>
      </c>
      <c r="Y30" s="1" t="s">
        <v>1015</v>
      </c>
      <c r="Z30" s="1" t="s">
        <v>11</v>
      </c>
    </row>
    <row r="31" spans="1:29" x14ac:dyDescent="0.2">
      <c r="A31" s="1" t="s">
        <v>62</v>
      </c>
      <c r="B31" s="2" t="str">
        <v>Rana latastei</v>
      </c>
      <c r="C31" s="1" t="s">
        <v>467</v>
      </c>
      <c r="D31" t="s">
        <v>1030</v>
      </c>
      <c r="E31" s="6" t="s">
        <v>979</v>
      </c>
      <c r="G31" s="1" t="s">
        <v>979</v>
      </c>
      <c r="H31" t="s">
        <v>980</v>
      </c>
      <c r="I31" s="1" t="s">
        <v>981</v>
      </c>
      <c r="L31" s="1" t="s">
        <v>982</v>
      </c>
      <c r="N31" s="1" t="s">
        <v>983</v>
      </c>
      <c r="O31" s="1" t="s">
        <v>12</v>
      </c>
      <c r="V31" s="1" t="s">
        <v>989</v>
      </c>
      <c r="Y31" s="1" t="s">
        <v>1015</v>
      </c>
      <c r="Z31" s="1" t="s">
        <v>11</v>
      </c>
    </row>
    <row r="32" spans="1:29" x14ac:dyDescent="0.2">
      <c r="A32" s="1" t="s">
        <v>62</v>
      </c>
      <c r="B32" s="2" t="str">
        <v>Rana latastei</v>
      </c>
      <c r="C32" s="1" t="s">
        <v>469</v>
      </c>
      <c r="D32" t="s">
        <v>1031</v>
      </c>
      <c r="E32" s="6" t="s">
        <v>979</v>
      </c>
      <c r="G32" s="1" t="s">
        <v>979</v>
      </c>
      <c r="H32" t="s">
        <v>980</v>
      </c>
      <c r="I32" s="1" t="s">
        <v>981</v>
      </c>
      <c r="L32" s="1" t="s">
        <v>982</v>
      </c>
      <c r="N32" s="1" t="s">
        <v>983</v>
      </c>
      <c r="O32" s="1" t="s">
        <v>12</v>
      </c>
      <c r="V32" s="1" t="s">
        <v>989</v>
      </c>
      <c r="Y32" s="1" t="s">
        <v>1015</v>
      </c>
      <c r="Z32" s="1" t="s">
        <v>11</v>
      </c>
    </row>
    <row r="33" spans="1:29" x14ac:dyDescent="0.2">
      <c r="A33" s="1" t="s">
        <v>70</v>
      </c>
      <c r="B33" s="2" t="str">
        <v>Testudo hermanni</v>
      </c>
      <c r="C33" s="1" t="s">
        <v>469</v>
      </c>
      <c r="D33" t="s">
        <v>1032</v>
      </c>
      <c r="E33" s="6" t="s">
        <v>1033</v>
      </c>
      <c r="G33" s="1" t="s">
        <v>992</v>
      </c>
      <c r="H33" t="s">
        <v>980</v>
      </c>
      <c r="I33" s="1" t="s">
        <v>981</v>
      </c>
      <c r="L33" s="1" t="s">
        <v>982</v>
      </c>
      <c r="N33" s="1" t="s">
        <v>983</v>
      </c>
      <c r="O33" s="1" t="s">
        <v>12</v>
      </c>
      <c r="V33" s="1" t="s">
        <v>1000</v>
      </c>
      <c r="X33" s="1" t="s">
        <v>1034</v>
      </c>
      <c r="Y33" s="1" t="s">
        <v>1034</v>
      </c>
      <c r="Z33" s="1" t="s">
        <v>11</v>
      </c>
      <c r="AC33" t="s">
        <v>1035</v>
      </c>
    </row>
    <row r="34" spans="1:29" x14ac:dyDescent="0.2">
      <c r="A34" s="1" t="s">
        <v>70</v>
      </c>
      <c r="B34" s="2" t="str">
        <v>Testudo hermanni</v>
      </c>
      <c r="C34" s="1" t="s">
        <v>464</v>
      </c>
      <c r="D34" t="s">
        <v>1036</v>
      </c>
      <c r="E34" s="6" t="s">
        <v>1033</v>
      </c>
      <c r="G34" s="1" t="s">
        <v>992</v>
      </c>
      <c r="H34" t="s">
        <v>980</v>
      </c>
      <c r="I34" s="1" t="s">
        <v>981</v>
      </c>
      <c r="L34" s="1" t="s">
        <v>982</v>
      </c>
      <c r="N34" s="1" t="s">
        <v>983</v>
      </c>
      <c r="O34" s="1" t="s">
        <v>12</v>
      </c>
      <c r="V34" s="1" t="s">
        <v>1000</v>
      </c>
      <c r="X34" s="1" t="s">
        <v>1034</v>
      </c>
      <c r="Y34" s="1" t="s">
        <v>1034</v>
      </c>
      <c r="Z34" s="1" t="s">
        <v>11</v>
      </c>
      <c r="AC34" t="s">
        <v>1035</v>
      </c>
    </row>
    <row r="35" spans="1:29" x14ac:dyDescent="0.2">
      <c r="A35" s="1" t="s">
        <v>82</v>
      </c>
      <c r="B35" s="2" t="str">
        <v>Testudo marginata</v>
      </c>
      <c r="C35" s="1" t="s">
        <v>464</v>
      </c>
      <c r="D35" t="s">
        <v>1037</v>
      </c>
      <c r="E35" s="6" t="s">
        <v>992</v>
      </c>
      <c r="G35" s="1" t="s">
        <v>992</v>
      </c>
      <c r="H35" t="s">
        <v>980</v>
      </c>
      <c r="I35" s="1" t="s">
        <v>986</v>
      </c>
      <c r="O35" s="1" t="s">
        <v>12</v>
      </c>
      <c r="V35" s="1" t="s">
        <v>984</v>
      </c>
      <c r="Y35" s="1" t="s">
        <v>1015</v>
      </c>
      <c r="Z35" s="1" t="s">
        <v>11</v>
      </c>
      <c r="AC35" t="s">
        <v>1038</v>
      </c>
    </row>
    <row r="36" spans="1:29" x14ac:dyDescent="0.2">
      <c r="A36" s="1" t="s">
        <v>81</v>
      </c>
      <c r="B36" s="2" t="str">
        <v>Testudo graeca</v>
      </c>
      <c r="C36" s="1" t="s">
        <v>464</v>
      </c>
      <c r="D36" t="s">
        <v>1004</v>
      </c>
      <c r="E36" s="6" t="s">
        <v>992</v>
      </c>
      <c r="G36" s="1" t="s">
        <v>992</v>
      </c>
      <c r="H36" t="s">
        <v>980</v>
      </c>
      <c r="I36" s="1" t="s">
        <v>986</v>
      </c>
      <c r="O36" s="1" t="s">
        <v>12</v>
      </c>
      <c r="V36" s="1" t="s">
        <v>984</v>
      </c>
      <c r="Y36" s="1" t="s">
        <v>1015</v>
      </c>
      <c r="Z36" s="1" t="s">
        <v>11</v>
      </c>
      <c r="AC36" t="s">
        <v>1039</v>
      </c>
    </row>
    <row r="37" spans="1:29" x14ac:dyDescent="0.2">
      <c r="A37" s="1" t="s">
        <v>32</v>
      </c>
      <c r="B37" s="2" t="str">
        <v>Emys orbicularis</v>
      </c>
      <c r="C37" s="1" t="s">
        <v>469</v>
      </c>
      <c r="D37" t="s">
        <v>1040</v>
      </c>
      <c r="E37" s="6" t="s">
        <v>992</v>
      </c>
      <c r="G37" s="1" t="s">
        <v>992</v>
      </c>
      <c r="H37" t="s">
        <v>980</v>
      </c>
      <c r="I37" s="1" t="s">
        <v>986</v>
      </c>
      <c r="O37" s="1" t="s">
        <v>12</v>
      </c>
      <c r="V37" s="1" t="s">
        <v>984</v>
      </c>
      <c r="Y37" s="1" t="s">
        <v>1015</v>
      </c>
      <c r="Z37" s="1" t="s">
        <v>11</v>
      </c>
      <c r="AC37" t="s">
        <v>1041</v>
      </c>
    </row>
    <row r="38" spans="1:29" x14ac:dyDescent="0.2">
      <c r="A38" s="1" t="s">
        <v>32</v>
      </c>
      <c r="B38" s="2" t="str">
        <v>Emys orbicularis</v>
      </c>
      <c r="C38" s="1" t="s">
        <v>464</v>
      </c>
      <c r="D38" t="s">
        <v>1042</v>
      </c>
      <c r="E38" s="6" t="s">
        <v>992</v>
      </c>
      <c r="G38" s="1" t="s">
        <v>992</v>
      </c>
      <c r="H38" t="s">
        <v>980</v>
      </c>
      <c r="I38" s="1" t="s">
        <v>986</v>
      </c>
      <c r="O38" s="1" t="s">
        <v>12</v>
      </c>
      <c r="V38" s="1" t="s">
        <v>984</v>
      </c>
      <c r="Y38" s="1" t="s">
        <v>1015</v>
      </c>
      <c r="Z38" s="1" t="s">
        <v>11</v>
      </c>
      <c r="AC38" t="s">
        <v>1041</v>
      </c>
    </row>
    <row r="39" spans="1:29" x14ac:dyDescent="0.2">
      <c r="A39" s="1" t="s">
        <v>74</v>
      </c>
      <c r="B39" s="2" t="str">
        <v>Podarcis filfolensis</v>
      </c>
      <c r="C39" s="1" t="s">
        <v>464</v>
      </c>
      <c r="D39" t="s">
        <v>1043</v>
      </c>
      <c r="E39" s="6" t="s">
        <v>1002</v>
      </c>
      <c r="H39" t="s">
        <v>980</v>
      </c>
      <c r="I39" s="1" t="s">
        <v>986</v>
      </c>
      <c r="O39" s="1" t="s">
        <v>12</v>
      </c>
      <c r="V39" s="1" t="s">
        <v>984</v>
      </c>
      <c r="Y39" s="1" t="s">
        <v>996</v>
      </c>
      <c r="Z39" s="1" t="s">
        <v>11</v>
      </c>
      <c r="AC39" t="s">
        <v>1044</v>
      </c>
    </row>
    <row r="40" spans="1:29" x14ac:dyDescent="0.2">
      <c r="A40" s="1" t="s">
        <v>67</v>
      </c>
      <c r="B40" s="2" t="str">
        <v>Algyroides fitzingeri</v>
      </c>
      <c r="C40" s="1" t="s">
        <v>464</v>
      </c>
      <c r="D40" t="s">
        <v>1045</v>
      </c>
      <c r="E40" s="6" t="s">
        <v>1002</v>
      </c>
      <c r="H40" t="s">
        <v>980</v>
      </c>
      <c r="I40" s="1" t="s">
        <v>986</v>
      </c>
      <c r="O40" s="1" t="s">
        <v>12</v>
      </c>
      <c r="V40" s="1" t="s">
        <v>984</v>
      </c>
      <c r="X40" s="1" t="s">
        <v>1034</v>
      </c>
      <c r="Z40" s="1" t="s">
        <v>11</v>
      </c>
    </row>
    <row r="41" spans="1:29" x14ac:dyDescent="0.2">
      <c r="A41" s="1" t="s">
        <v>75</v>
      </c>
      <c r="B41" s="2" t="str">
        <v>Podarcis melisellensis</v>
      </c>
      <c r="C41" s="1" t="s">
        <v>469</v>
      </c>
      <c r="D41" t="s">
        <v>1046</v>
      </c>
      <c r="E41" s="6" t="s">
        <v>992</v>
      </c>
      <c r="G41" s="1" t="s">
        <v>992</v>
      </c>
      <c r="H41" t="s">
        <v>980</v>
      </c>
      <c r="I41" s="1" t="s">
        <v>986</v>
      </c>
      <c r="O41" s="1" t="s">
        <v>12</v>
      </c>
      <c r="V41" s="1" t="s">
        <v>984</v>
      </c>
      <c r="Y41" s="1" t="s">
        <v>1015</v>
      </c>
      <c r="Z41" s="1" t="s">
        <v>11</v>
      </c>
      <c r="AC41" t="s">
        <v>1047</v>
      </c>
    </row>
    <row r="42" spans="1:29" x14ac:dyDescent="0.2">
      <c r="A42" s="1" t="s">
        <v>77</v>
      </c>
      <c r="B42" s="2" t="str">
        <v>Algyroides nigropunctatus</v>
      </c>
      <c r="C42" s="1" t="s">
        <v>469</v>
      </c>
      <c r="D42" t="s">
        <v>1003</v>
      </c>
      <c r="E42" s="6" t="s">
        <v>992</v>
      </c>
      <c r="G42" s="1" t="s">
        <v>992</v>
      </c>
      <c r="H42" t="s">
        <v>980</v>
      </c>
      <c r="I42" s="1" t="s">
        <v>986</v>
      </c>
      <c r="O42" s="1" t="s">
        <v>12</v>
      </c>
      <c r="V42" s="1" t="s">
        <v>984</v>
      </c>
      <c r="Y42" s="1" t="s">
        <v>1015</v>
      </c>
      <c r="Z42" s="1" t="s">
        <v>11</v>
      </c>
      <c r="AC42" t="s">
        <v>1039</v>
      </c>
    </row>
    <row r="43" spans="1:29" x14ac:dyDescent="0.2">
      <c r="A43" s="1" t="s">
        <v>68</v>
      </c>
      <c r="B43" s="2" t="str">
        <v>Podarcis waglerianus</v>
      </c>
      <c r="C43" s="1" t="s">
        <v>464</v>
      </c>
      <c r="D43" t="s">
        <v>1048</v>
      </c>
      <c r="E43" s="6" t="s">
        <v>992</v>
      </c>
      <c r="G43" s="1" t="s">
        <v>992</v>
      </c>
      <c r="H43" t="s">
        <v>980</v>
      </c>
      <c r="I43" s="1" t="s">
        <v>986</v>
      </c>
      <c r="O43" s="1" t="s">
        <v>12</v>
      </c>
      <c r="V43" s="1" t="s">
        <v>984</v>
      </c>
      <c r="X43" s="1" t="s">
        <v>1034</v>
      </c>
      <c r="Z43" s="1" t="s">
        <v>11</v>
      </c>
      <c r="AC43" t="s">
        <v>1049</v>
      </c>
    </row>
    <row r="44" spans="1:29" x14ac:dyDescent="0.2">
      <c r="A44" s="1" t="s">
        <v>38</v>
      </c>
      <c r="B44" s="2" t="str">
        <v>Podarcis tiliguerta</v>
      </c>
      <c r="C44" s="1" t="s">
        <v>464</v>
      </c>
      <c r="D44" t="s">
        <v>1050</v>
      </c>
      <c r="E44" s="6" t="s">
        <v>992</v>
      </c>
      <c r="G44" s="1" t="s">
        <v>992</v>
      </c>
      <c r="H44" t="s">
        <v>980</v>
      </c>
      <c r="I44" s="1" t="s">
        <v>986</v>
      </c>
      <c r="O44" s="1" t="s">
        <v>34</v>
      </c>
      <c r="V44" s="1" t="s">
        <v>984</v>
      </c>
      <c r="Z44" s="1" t="s">
        <v>11</v>
      </c>
    </row>
    <row r="45" spans="1:29" x14ac:dyDescent="0.2">
      <c r="A45" s="1" t="s">
        <v>45</v>
      </c>
      <c r="B45" s="2" t="str">
        <v>Podarcis siculus</v>
      </c>
      <c r="C45" s="1" t="s">
        <v>467</v>
      </c>
      <c r="D45" t="s">
        <v>1051</v>
      </c>
      <c r="E45" s="6" t="s">
        <v>992</v>
      </c>
      <c r="G45" s="1" t="s">
        <v>992</v>
      </c>
      <c r="H45" t="s">
        <v>980</v>
      </c>
      <c r="I45" s="1" t="s">
        <v>986</v>
      </c>
      <c r="O45" s="1" t="s">
        <v>34</v>
      </c>
      <c r="V45" s="1" t="s">
        <v>984</v>
      </c>
      <c r="Z45" s="1" t="s">
        <v>11</v>
      </c>
      <c r="AC45" t="s">
        <v>1052</v>
      </c>
    </row>
    <row r="46" spans="1:29" x14ac:dyDescent="0.2">
      <c r="A46" s="1" t="s">
        <v>45</v>
      </c>
      <c r="B46" s="2" t="str">
        <v>Podarcis siculus</v>
      </c>
      <c r="C46" s="1" t="s">
        <v>469</v>
      </c>
      <c r="D46" t="s">
        <v>1053</v>
      </c>
      <c r="E46" s="6" t="s">
        <v>992</v>
      </c>
      <c r="G46" s="1" t="s">
        <v>992</v>
      </c>
      <c r="H46" t="s">
        <v>980</v>
      </c>
      <c r="I46" s="1" t="s">
        <v>986</v>
      </c>
      <c r="O46" s="1" t="s">
        <v>34</v>
      </c>
      <c r="V46" s="1" t="s">
        <v>984</v>
      </c>
      <c r="Z46" s="1" t="s">
        <v>11</v>
      </c>
      <c r="AC46" t="s">
        <v>1054</v>
      </c>
    </row>
    <row r="47" spans="1:29" x14ac:dyDescent="0.2">
      <c r="A47" s="1" t="s">
        <v>45</v>
      </c>
      <c r="B47" s="2" t="str">
        <v>Podarcis siculus</v>
      </c>
      <c r="C47" s="1" t="s">
        <v>464</v>
      </c>
      <c r="D47" t="s">
        <v>1055</v>
      </c>
      <c r="E47" s="6" t="s">
        <v>992</v>
      </c>
      <c r="G47" s="1" t="s">
        <v>992</v>
      </c>
      <c r="H47" t="s">
        <v>980</v>
      </c>
      <c r="I47" s="1" t="s">
        <v>986</v>
      </c>
      <c r="O47" s="1" t="s">
        <v>34</v>
      </c>
      <c r="V47" s="1" t="s">
        <v>984</v>
      </c>
      <c r="Z47" s="1" t="s">
        <v>11</v>
      </c>
      <c r="AC47" t="s">
        <v>1054</v>
      </c>
    </row>
    <row r="48" spans="1:29" x14ac:dyDescent="0.2">
      <c r="A48" s="1" t="s">
        <v>37</v>
      </c>
      <c r="B48" s="2" t="str">
        <v>Podarcis muralis</v>
      </c>
      <c r="C48" s="1" t="s">
        <v>467</v>
      </c>
      <c r="D48" t="s">
        <v>1056</v>
      </c>
      <c r="E48" s="6" t="s">
        <v>1002</v>
      </c>
      <c r="H48" t="s">
        <v>980</v>
      </c>
      <c r="I48" s="1" t="s">
        <v>986</v>
      </c>
      <c r="O48" s="1" t="s">
        <v>34</v>
      </c>
      <c r="V48" s="1" t="s">
        <v>984</v>
      </c>
      <c r="Z48" s="1" t="s">
        <v>11</v>
      </c>
    </row>
    <row r="49" spans="1:29" x14ac:dyDescent="0.2">
      <c r="A49" s="1" t="s">
        <v>37</v>
      </c>
      <c r="B49" s="2" t="str">
        <v>Podarcis muralis</v>
      </c>
      <c r="C49" s="1" t="s">
        <v>469</v>
      </c>
      <c r="D49" t="s">
        <v>1057</v>
      </c>
      <c r="E49" s="6" t="s">
        <v>1002</v>
      </c>
      <c r="H49" t="s">
        <v>980</v>
      </c>
      <c r="I49" s="1" t="s">
        <v>986</v>
      </c>
      <c r="O49" s="1" t="s">
        <v>34</v>
      </c>
      <c r="V49" s="1" t="s">
        <v>984</v>
      </c>
      <c r="Z49" s="1" t="s">
        <v>11</v>
      </c>
    </row>
    <row r="50" spans="1:29" x14ac:dyDescent="0.2">
      <c r="A50" s="1" t="s">
        <v>37</v>
      </c>
      <c r="B50" s="2" t="str">
        <v>Podarcis muralis</v>
      </c>
      <c r="C50" s="1" t="s">
        <v>464</v>
      </c>
      <c r="D50" t="s">
        <v>1058</v>
      </c>
      <c r="E50" s="6" t="s">
        <v>1002</v>
      </c>
      <c r="H50" t="s">
        <v>980</v>
      </c>
      <c r="I50" s="1" t="s">
        <v>986</v>
      </c>
      <c r="O50" s="1" t="s">
        <v>34</v>
      </c>
      <c r="V50" s="1" t="s">
        <v>984</v>
      </c>
      <c r="Z50" s="1" t="s">
        <v>11</v>
      </c>
    </row>
    <row r="51" spans="1:29" x14ac:dyDescent="0.2">
      <c r="A51" s="1" t="s">
        <v>33</v>
      </c>
      <c r="B51" s="2" t="str">
        <v>Lacerta agilis</v>
      </c>
      <c r="C51" s="1" t="s">
        <v>467</v>
      </c>
      <c r="D51" t="s">
        <v>1004</v>
      </c>
      <c r="E51" s="6" t="s">
        <v>1002</v>
      </c>
      <c r="H51" t="s">
        <v>980</v>
      </c>
      <c r="I51" s="1" t="s">
        <v>986</v>
      </c>
      <c r="O51" s="1" t="s">
        <v>12</v>
      </c>
      <c r="V51" s="1" t="s">
        <v>984</v>
      </c>
      <c r="Z51" s="1" t="s">
        <v>11</v>
      </c>
    </row>
    <row r="52" spans="1:29" x14ac:dyDescent="0.2">
      <c r="A52" s="1" t="s">
        <v>85</v>
      </c>
      <c r="B52" s="2" t="str">
        <v>Lacerta viridis</v>
      </c>
      <c r="C52" s="1" t="s">
        <v>467</v>
      </c>
      <c r="D52" t="s">
        <v>329</v>
      </c>
      <c r="E52" s="6" t="s">
        <v>992</v>
      </c>
      <c r="G52" s="1" t="s">
        <v>992</v>
      </c>
      <c r="H52" t="s">
        <v>980</v>
      </c>
      <c r="I52" s="1" t="s">
        <v>986</v>
      </c>
      <c r="O52" s="1" t="s">
        <v>12</v>
      </c>
      <c r="V52" s="1" t="s">
        <v>984</v>
      </c>
      <c r="Y52" s="1" t="s">
        <v>1015</v>
      </c>
      <c r="Z52" s="1" t="s">
        <v>11</v>
      </c>
      <c r="AC52" t="s">
        <v>1059</v>
      </c>
    </row>
    <row r="53" spans="1:29" x14ac:dyDescent="0.2">
      <c r="A53" s="1" t="s">
        <v>85</v>
      </c>
      <c r="B53" s="2" t="str">
        <v>Lacerta viridis</v>
      </c>
      <c r="C53" s="1" t="s">
        <v>469</v>
      </c>
      <c r="D53" t="s">
        <v>193</v>
      </c>
      <c r="E53" s="6" t="s">
        <v>992</v>
      </c>
      <c r="G53" s="1" t="s">
        <v>992</v>
      </c>
      <c r="H53" t="s">
        <v>980</v>
      </c>
      <c r="I53" s="1" t="s">
        <v>986</v>
      </c>
      <c r="O53" s="1" t="s">
        <v>12</v>
      </c>
      <c r="V53" s="1" t="s">
        <v>984</v>
      </c>
      <c r="Y53" s="1" t="s">
        <v>1015</v>
      </c>
      <c r="Z53" s="1" t="s">
        <v>11</v>
      </c>
      <c r="AC53" t="s">
        <v>1059</v>
      </c>
    </row>
    <row r="54" spans="1:29" x14ac:dyDescent="0.2">
      <c r="A54" s="1" t="s">
        <v>66</v>
      </c>
      <c r="B54" s="2" t="str">
        <v>Chalcides ocellatus</v>
      </c>
      <c r="C54" s="1" t="s">
        <v>464</v>
      </c>
      <c r="D54" t="s">
        <v>1060</v>
      </c>
      <c r="E54" s="6" t="s">
        <v>992</v>
      </c>
      <c r="G54" s="1" t="s">
        <v>992</v>
      </c>
      <c r="H54" t="s">
        <v>980</v>
      </c>
      <c r="I54" s="1" t="s">
        <v>986</v>
      </c>
      <c r="O54" s="1" t="s">
        <v>12</v>
      </c>
      <c r="V54" s="1" t="s">
        <v>984</v>
      </c>
      <c r="X54" s="1" t="s">
        <v>1034</v>
      </c>
      <c r="Z54" s="1" t="s">
        <v>11</v>
      </c>
    </row>
    <row r="55" spans="1:29" x14ac:dyDescent="0.2">
      <c r="A55" s="1" t="s">
        <v>31</v>
      </c>
      <c r="B55" s="2" t="str">
        <v>Elaphe quatuorlineata</v>
      </c>
      <c r="C55" s="1" t="s">
        <v>467</v>
      </c>
      <c r="D55" t="s">
        <v>995</v>
      </c>
      <c r="E55" s="6" t="s">
        <v>992</v>
      </c>
      <c r="G55" s="1" t="s">
        <v>992</v>
      </c>
      <c r="H55" t="s">
        <v>980</v>
      </c>
      <c r="I55" s="1" t="s">
        <v>986</v>
      </c>
      <c r="O55" s="1" t="s">
        <v>12</v>
      </c>
      <c r="V55" s="1" t="s">
        <v>984</v>
      </c>
      <c r="Y55" s="1" t="s">
        <v>1015</v>
      </c>
      <c r="Z55" s="1" t="s">
        <v>11</v>
      </c>
      <c r="AC55" t="s">
        <v>1061</v>
      </c>
    </row>
    <row r="56" spans="1:29" x14ac:dyDescent="0.2">
      <c r="A56" s="1" t="s">
        <v>31</v>
      </c>
      <c r="B56" s="2" t="str">
        <v>Elaphe quatuorlineata</v>
      </c>
      <c r="C56" s="1" t="s">
        <v>469</v>
      </c>
      <c r="D56" t="s">
        <v>1062</v>
      </c>
      <c r="E56" s="6" t="s">
        <v>992</v>
      </c>
      <c r="G56" s="1" t="s">
        <v>992</v>
      </c>
      <c r="H56" t="s">
        <v>980</v>
      </c>
      <c r="I56" s="1" t="s">
        <v>986</v>
      </c>
      <c r="O56" s="1" t="s">
        <v>12</v>
      </c>
      <c r="V56" s="1" t="s">
        <v>984</v>
      </c>
      <c r="Y56" s="1" t="s">
        <v>1015</v>
      </c>
      <c r="Z56" s="1" t="s">
        <v>11</v>
      </c>
      <c r="AC56" t="s">
        <v>1061</v>
      </c>
    </row>
    <row r="57" spans="1:29" x14ac:dyDescent="0.2">
      <c r="A57" s="1" t="s">
        <v>31</v>
      </c>
      <c r="B57" s="2" t="str">
        <v>Elaphe quatuorlineata</v>
      </c>
      <c r="C57" s="1" t="s">
        <v>464</v>
      </c>
      <c r="D57" t="s">
        <v>1063</v>
      </c>
      <c r="E57" s="6" t="s">
        <v>992</v>
      </c>
      <c r="G57" s="1" t="s">
        <v>992</v>
      </c>
      <c r="H57" t="s">
        <v>980</v>
      </c>
      <c r="I57" s="1" t="s">
        <v>986</v>
      </c>
      <c r="O57" s="1" t="s">
        <v>12</v>
      </c>
      <c r="V57" s="1" t="s">
        <v>984</v>
      </c>
      <c r="Y57" s="1" t="s">
        <v>1015</v>
      </c>
      <c r="Z57" s="1" t="s">
        <v>11</v>
      </c>
      <c r="AC57" t="s">
        <v>1061</v>
      </c>
    </row>
    <row r="58" spans="1:29" x14ac:dyDescent="0.2">
      <c r="A58" s="1" t="s">
        <v>72</v>
      </c>
      <c r="B58" s="2" t="str">
        <v>Coronella austriaca</v>
      </c>
      <c r="C58" s="1" t="s">
        <v>467</v>
      </c>
      <c r="D58" t="s">
        <v>1064</v>
      </c>
      <c r="E58" s="6" t="s">
        <v>992</v>
      </c>
      <c r="G58" s="1" t="s">
        <v>992</v>
      </c>
      <c r="H58" t="s">
        <v>980</v>
      </c>
      <c r="I58" s="1" t="s">
        <v>986</v>
      </c>
      <c r="O58" s="1" t="s">
        <v>12</v>
      </c>
      <c r="V58" s="1" t="s">
        <v>984</v>
      </c>
      <c r="X58" s="1" t="s">
        <v>1034</v>
      </c>
      <c r="Z58" s="1" t="s">
        <v>11</v>
      </c>
    </row>
    <row r="59" spans="1:29" x14ac:dyDescent="0.2">
      <c r="A59" s="1" t="s">
        <v>72</v>
      </c>
      <c r="B59" s="2" t="str">
        <v>Coronella austriaca</v>
      </c>
      <c r="C59" s="1" t="s">
        <v>469</v>
      </c>
      <c r="D59" t="s">
        <v>1065</v>
      </c>
      <c r="E59" s="6" t="s">
        <v>992</v>
      </c>
      <c r="G59" s="1" t="s">
        <v>992</v>
      </c>
      <c r="H59" t="s">
        <v>980</v>
      </c>
      <c r="I59" s="1" t="s">
        <v>986</v>
      </c>
      <c r="O59" s="1" t="s">
        <v>12</v>
      </c>
      <c r="V59" s="1" t="s">
        <v>984</v>
      </c>
      <c r="X59" s="1" t="s">
        <v>1034</v>
      </c>
      <c r="Z59" s="1" t="s">
        <v>11</v>
      </c>
    </row>
    <row r="60" spans="1:29" x14ac:dyDescent="0.2">
      <c r="A60" s="1" t="s">
        <v>72</v>
      </c>
      <c r="B60" s="2" t="str">
        <v>Coronella austriaca</v>
      </c>
      <c r="C60" s="1" t="s">
        <v>464</v>
      </c>
      <c r="D60" t="s">
        <v>1066</v>
      </c>
      <c r="E60" s="6" t="s">
        <v>992</v>
      </c>
      <c r="G60" s="1" t="s">
        <v>992</v>
      </c>
      <c r="H60" t="s">
        <v>980</v>
      </c>
      <c r="I60" s="1" t="s">
        <v>986</v>
      </c>
      <c r="O60" s="1" t="s">
        <v>12</v>
      </c>
      <c r="V60" s="1" t="s">
        <v>984</v>
      </c>
      <c r="X60" s="1" t="s">
        <v>1034</v>
      </c>
      <c r="Z60" s="1" t="s">
        <v>11</v>
      </c>
    </row>
    <row r="61" spans="1:29" x14ac:dyDescent="0.2">
      <c r="A61" s="1" t="s">
        <v>79</v>
      </c>
      <c r="B61" s="2" t="str">
        <v>Telescopus fallax</v>
      </c>
      <c r="C61" s="1" t="s">
        <v>469</v>
      </c>
      <c r="D61" t="s">
        <v>1067</v>
      </c>
      <c r="E61" s="6" t="s">
        <v>992</v>
      </c>
      <c r="G61" s="1" t="s">
        <v>992</v>
      </c>
      <c r="H61" t="s">
        <v>980</v>
      </c>
      <c r="I61" s="1" t="s">
        <v>986</v>
      </c>
      <c r="O61" s="1" t="s">
        <v>12</v>
      </c>
      <c r="V61" s="1" t="s">
        <v>984</v>
      </c>
      <c r="Y61" s="1" t="s">
        <v>1015</v>
      </c>
      <c r="Z61" s="1" t="s">
        <v>11</v>
      </c>
      <c r="AC61" t="s">
        <v>1038</v>
      </c>
    </row>
    <row r="62" spans="1:29" x14ac:dyDescent="0.2">
      <c r="A62" s="1" t="s">
        <v>41</v>
      </c>
      <c r="B62" s="2" t="str">
        <v>Natrix natrix cetti</v>
      </c>
      <c r="C62" s="1" t="s">
        <v>464</v>
      </c>
      <c r="D62" t="s">
        <v>1068</v>
      </c>
      <c r="E62" s="6" t="s">
        <v>992</v>
      </c>
      <c r="G62" s="1" t="s">
        <v>992</v>
      </c>
      <c r="H62" t="s">
        <v>980</v>
      </c>
      <c r="I62" s="1" t="s">
        <v>986</v>
      </c>
      <c r="O62" s="1" t="s">
        <v>34</v>
      </c>
      <c r="V62" s="1" t="s">
        <v>984</v>
      </c>
      <c r="Z62" s="1" t="s">
        <v>11</v>
      </c>
      <c r="AC62" t="s">
        <v>1069</v>
      </c>
    </row>
    <row r="63" spans="1:29" x14ac:dyDescent="0.2">
      <c r="A63" s="1" t="s">
        <v>69</v>
      </c>
      <c r="B63" s="2" t="str">
        <v>Natrix tessellata</v>
      </c>
      <c r="C63" s="1" t="s">
        <v>467</v>
      </c>
      <c r="D63" t="s">
        <v>1070</v>
      </c>
      <c r="E63" s="6" t="s">
        <v>992</v>
      </c>
      <c r="G63" s="1" t="s">
        <v>992</v>
      </c>
      <c r="H63" t="s">
        <v>980</v>
      </c>
      <c r="I63" s="1" t="s">
        <v>986</v>
      </c>
      <c r="O63" s="1" t="s">
        <v>12</v>
      </c>
      <c r="V63" s="1" t="s">
        <v>984</v>
      </c>
      <c r="X63" s="1" t="s">
        <v>1034</v>
      </c>
      <c r="Z63" s="1" t="s">
        <v>11</v>
      </c>
    </row>
    <row r="64" spans="1:29" x14ac:dyDescent="0.2">
      <c r="A64" s="1" t="s">
        <v>69</v>
      </c>
      <c r="B64" s="2" t="str">
        <v>Natrix tessellata</v>
      </c>
      <c r="C64" s="1" t="s">
        <v>469</v>
      </c>
      <c r="D64" t="s">
        <v>1071</v>
      </c>
      <c r="E64" s="6" t="s">
        <v>992</v>
      </c>
      <c r="G64" s="1" t="s">
        <v>992</v>
      </c>
      <c r="H64" t="s">
        <v>980</v>
      </c>
      <c r="I64" s="1" t="s">
        <v>986</v>
      </c>
      <c r="O64" s="1" t="s">
        <v>12</v>
      </c>
      <c r="V64" s="1" t="s">
        <v>984</v>
      </c>
      <c r="X64" s="1" t="s">
        <v>1034</v>
      </c>
      <c r="Z64" s="1" t="s">
        <v>11</v>
      </c>
    </row>
    <row r="65" spans="1:29" x14ac:dyDescent="0.2">
      <c r="A65" s="1" t="s">
        <v>69</v>
      </c>
      <c r="B65" s="2" t="str">
        <v>Natrix tessellata</v>
      </c>
      <c r="C65" s="1" t="s">
        <v>464</v>
      </c>
      <c r="D65" t="s">
        <v>1072</v>
      </c>
      <c r="E65" s="6" t="s">
        <v>992</v>
      </c>
      <c r="G65" s="1" t="s">
        <v>992</v>
      </c>
      <c r="H65" t="s">
        <v>980</v>
      </c>
      <c r="I65" s="1" t="s">
        <v>986</v>
      </c>
      <c r="O65" s="1" t="s">
        <v>12</v>
      </c>
      <c r="V65" s="1" t="s">
        <v>984</v>
      </c>
      <c r="X65" s="1" t="s">
        <v>1034</v>
      </c>
      <c r="Z65" s="1" t="s">
        <v>11</v>
      </c>
    </row>
    <row r="66" spans="1:29" x14ac:dyDescent="0.2">
      <c r="A66" s="1" t="s">
        <v>65</v>
      </c>
      <c r="B66" s="2" t="str">
        <v>Vipera ammodytes</v>
      </c>
      <c r="C66" s="1" t="s">
        <v>467</v>
      </c>
      <c r="D66" t="s">
        <v>1073</v>
      </c>
      <c r="E66" s="6" t="s">
        <v>992</v>
      </c>
      <c r="G66" s="1" t="s">
        <v>992</v>
      </c>
      <c r="H66" t="s">
        <v>980</v>
      </c>
      <c r="I66" s="1" t="s">
        <v>986</v>
      </c>
      <c r="O66" s="1" t="s">
        <v>12</v>
      </c>
      <c r="V66" s="1" t="s">
        <v>984</v>
      </c>
      <c r="X66" s="1" t="s">
        <v>1034</v>
      </c>
      <c r="Z66" s="1" t="s">
        <v>11</v>
      </c>
      <c r="AC66" t="s">
        <v>1074</v>
      </c>
    </row>
    <row r="67" spans="1:29" x14ac:dyDescent="0.2">
      <c r="A67" s="1" t="s">
        <v>65</v>
      </c>
      <c r="B67" s="2" t="str">
        <v>Vipera ammodytes</v>
      </c>
      <c r="C67" s="1" t="s">
        <v>469</v>
      </c>
      <c r="D67" t="s">
        <v>1075</v>
      </c>
      <c r="E67" s="6" t="s">
        <v>1002</v>
      </c>
      <c r="H67" t="s">
        <v>980</v>
      </c>
      <c r="I67" s="1" t="s">
        <v>986</v>
      </c>
      <c r="O67" s="1" t="s">
        <v>12</v>
      </c>
      <c r="V67" s="1" t="s">
        <v>984</v>
      </c>
      <c r="X67" s="1" t="s">
        <v>1034</v>
      </c>
      <c r="Z67" s="1" t="s">
        <v>11</v>
      </c>
    </row>
    <row r="68" spans="1:29" x14ac:dyDescent="0.2">
      <c r="A68" s="1" t="s">
        <v>83</v>
      </c>
      <c r="B68" s="2" t="str">
        <v>Vipera ursinii</v>
      </c>
      <c r="C68" s="1" t="s">
        <v>467</v>
      </c>
      <c r="D68" t="s">
        <v>1076</v>
      </c>
      <c r="E68" s="6" t="s">
        <v>992</v>
      </c>
      <c r="G68" s="1" t="s">
        <v>992</v>
      </c>
      <c r="H68" t="s">
        <v>980</v>
      </c>
      <c r="I68" s="1" t="s">
        <v>986</v>
      </c>
      <c r="O68" s="1" t="s">
        <v>12</v>
      </c>
      <c r="V68" s="1" t="s">
        <v>984</v>
      </c>
      <c r="Y68" s="1" t="s">
        <v>1015</v>
      </c>
      <c r="Z68" s="1" t="s">
        <v>11</v>
      </c>
      <c r="AC68" t="s">
        <v>1077</v>
      </c>
    </row>
    <row r="69" spans="1:29" x14ac:dyDescent="0.2">
      <c r="A69" s="1" t="s">
        <v>83</v>
      </c>
      <c r="B69" s="2" t="str">
        <v>Vipera ursinii</v>
      </c>
      <c r="C69" s="1" t="s">
        <v>469</v>
      </c>
      <c r="D69" t="s">
        <v>1078</v>
      </c>
      <c r="E69" s="6" t="s">
        <v>1002</v>
      </c>
      <c r="H69" t="s">
        <v>980</v>
      </c>
      <c r="I69" s="1" t="s">
        <v>986</v>
      </c>
      <c r="O69" s="1" t="s">
        <v>12</v>
      </c>
      <c r="V69" s="1" t="s">
        <v>984</v>
      </c>
      <c r="Y69" s="1" t="s">
        <v>1015</v>
      </c>
      <c r="Z69" s="1" t="s">
        <v>11</v>
      </c>
      <c r="AC69" t="s">
        <v>1079</v>
      </c>
    </row>
    <row r="70" spans="1:29" x14ac:dyDescent="0.2">
      <c r="A70" s="1" t="s">
        <v>83</v>
      </c>
      <c r="B70" s="2" t="str">
        <v>Vipera ursinii</v>
      </c>
      <c r="C70" s="1" t="s">
        <v>464</v>
      </c>
      <c r="D70" t="s">
        <v>1080</v>
      </c>
      <c r="E70" s="6" t="s">
        <v>992</v>
      </c>
      <c r="G70" s="1" t="s">
        <v>992</v>
      </c>
      <c r="H70" t="s">
        <v>980</v>
      </c>
      <c r="I70" s="1" t="s">
        <v>986</v>
      </c>
      <c r="O70" s="1" t="s">
        <v>12</v>
      </c>
      <c r="V70" s="1" t="s">
        <v>984</v>
      </c>
      <c r="Y70" s="1" t="s">
        <v>1015</v>
      </c>
      <c r="Z70" s="1" t="s">
        <v>11</v>
      </c>
      <c r="AC70" t="s">
        <v>1077</v>
      </c>
    </row>
    <row r="71" spans="1:29" x14ac:dyDescent="0.2">
      <c r="A71" s="1" t="s">
        <v>71</v>
      </c>
      <c r="B71" s="2" t="str">
        <v>Lacerta bilineata</v>
      </c>
      <c r="C71" s="1" t="s">
        <v>467</v>
      </c>
      <c r="D71" t="s">
        <v>1081</v>
      </c>
      <c r="E71" s="6" t="s">
        <v>1002</v>
      </c>
      <c r="H71" t="s">
        <v>980</v>
      </c>
      <c r="I71" s="1" t="s">
        <v>986</v>
      </c>
      <c r="O71" s="1" t="s">
        <v>12</v>
      </c>
      <c r="V71" s="1" t="s">
        <v>984</v>
      </c>
      <c r="X71" s="1" t="s">
        <v>1034</v>
      </c>
      <c r="Z71" s="1" t="s">
        <v>11</v>
      </c>
    </row>
    <row r="72" spans="1:29" x14ac:dyDescent="0.2">
      <c r="A72" s="1" t="s">
        <v>71</v>
      </c>
      <c r="B72" s="2" t="str">
        <v>Lacerta bilineata</v>
      </c>
      <c r="C72" s="1" t="s">
        <v>469</v>
      </c>
      <c r="D72" t="s">
        <v>1082</v>
      </c>
      <c r="E72" s="6" t="s">
        <v>1002</v>
      </c>
      <c r="H72" t="s">
        <v>980</v>
      </c>
      <c r="I72" s="1" t="s">
        <v>986</v>
      </c>
      <c r="O72" s="1" t="s">
        <v>12</v>
      </c>
      <c r="V72" s="1" t="s">
        <v>984</v>
      </c>
      <c r="X72" s="1" t="s">
        <v>1034</v>
      </c>
      <c r="Z72" s="1" t="s">
        <v>11</v>
      </c>
    </row>
    <row r="73" spans="1:29" x14ac:dyDescent="0.2">
      <c r="A73" s="1" t="s">
        <v>71</v>
      </c>
      <c r="B73" s="2" t="str">
        <v>Lacerta bilineata</v>
      </c>
      <c r="C73" s="1" t="s">
        <v>464</v>
      </c>
      <c r="D73" t="s">
        <v>1083</v>
      </c>
      <c r="E73" s="6" t="s">
        <v>1002</v>
      </c>
      <c r="H73" t="s">
        <v>980</v>
      </c>
      <c r="I73" s="1" t="s">
        <v>986</v>
      </c>
      <c r="O73" s="1" t="s">
        <v>12</v>
      </c>
      <c r="V73" s="1" t="s">
        <v>984</v>
      </c>
      <c r="X73" s="1" t="s">
        <v>1034</v>
      </c>
      <c r="Z73" s="1" t="s">
        <v>11</v>
      </c>
    </row>
    <row r="74" spans="1:29" x14ac:dyDescent="0.2">
      <c r="A74" s="1" t="s">
        <v>20</v>
      </c>
      <c r="B74" s="2" t="str">
        <v>Bombina pachypus</v>
      </c>
      <c r="C74" s="1" t="s">
        <v>464</v>
      </c>
      <c r="D74" t="s">
        <v>1036</v>
      </c>
      <c r="E74" s="6" t="s">
        <v>979</v>
      </c>
      <c r="G74" s="1" t="s">
        <v>979</v>
      </c>
      <c r="H74" t="s">
        <v>980</v>
      </c>
      <c r="I74" s="1" t="s">
        <v>981</v>
      </c>
      <c r="L74" s="1" t="s">
        <v>982</v>
      </c>
      <c r="N74" s="1" t="s">
        <v>983</v>
      </c>
      <c r="O74" s="1" t="s">
        <v>12</v>
      </c>
      <c r="V74" s="1" t="s">
        <v>989</v>
      </c>
      <c r="Z74" s="1" t="s">
        <v>11</v>
      </c>
    </row>
    <row r="75" spans="1:29" x14ac:dyDescent="0.2">
      <c r="A75" s="1" t="s">
        <v>20</v>
      </c>
      <c r="B75" s="2" t="str">
        <v>Bombina pachypus</v>
      </c>
      <c r="C75" s="1" t="s">
        <v>469</v>
      </c>
      <c r="D75" t="s">
        <v>1084</v>
      </c>
      <c r="E75" s="6" t="s">
        <v>979</v>
      </c>
      <c r="G75" s="1" t="s">
        <v>979</v>
      </c>
      <c r="H75" t="s">
        <v>980</v>
      </c>
      <c r="I75" s="1" t="s">
        <v>981</v>
      </c>
      <c r="L75" s="1" t="s">
        <v>999</v>
      </c>
      <c r="N75" s="1" t="s">
        <v>983</v>
      </c>
      <c r="O75" s="1" t="s">
        <v>12</v>
      </c>
      <c r="V75" s="1" t="s">
        <v>1000</v>
      </c>
      <c r="Z75" s="1" t="s">
        <v>11</v>
      </c>
    </row>
    <row r="76" spans="1:29" x14ac:dyDescent="0.2">
      <c r="A76" s="1" t="s">
        <v>20</v>
      </c>
      <c r="B76" s="2" t="str">
        <v>Bombina pachypus</v>
      </c>
      <c r="C76" s="1" t="s">
        <v>467</v>
      </c>
      <c r="D76" t="s">
        <v>995</v>
      </c>
      <c r="E76" s="6" t="s">
        <v>979</v>
      </c>
      <c r="G76" s="1" t="s">
        <v>979</v>
      </c>
      <c r="H76" t="s">
        <v>980</v>
      </c>
      <c r="I76" s="1" t="s">
        <v>986</v>
      </c>
      <c r="O76" s="1" t="s">
        <v>12</v>
      </c>
      <c r="V76" s="1" t="s">
        <v>984</v>
      </c>
      <c r="X76" s="1" t="s">
        <v>996</v>
      </c>
      <c r="AC76" t="s">
        <v>997</v>
      </c>
    </row>
    <row r="77" spans="1:29" x14ac:dyDescent="0.2">
      <c r="A77" s="1" t="s">
        <v>63</v>
      </c>
      <c r="B77" s="2" t="str">
        <v>Hyla intermedia</v>
      </c>
      <c r="C77" s="1" t="s">
        <v>467</v>
      </c>
      <c r="D77" t="s">
        <v>1085</v>
      </c>
      <c r="E77" s="6" t="s">
        <v>979</v>
      </c>
      <c r="G77" s="1" t="s">
        <v>979</v>
      </c>
      <c r="H77" t="s">
        <v>980</v>
      </c>
      <c r="I77" s="1" t="s">
        <v>981</v>
      </c>
      <c r="L77" s="1" t="s">
        <v>982</v>
      </c>
      <c r="N77" s="1" t="s">
        <v>983</v>
      </c>
      <c r="O77" s="1" t="s">
        <v>12</v>
      </c>
      <c r="V77" s="1" t="s">
        <v>989</v>
      </c>
      <c r="Y77" s="1" t="s">
        <v>1015</v>
      </c>
      <c r="Z77" s="1" t="s">
        <v>11</v>
      </c>
    </row>
    <row r="78" spans="1:29" x14ac:dyDescent="0.2">
      <c r="A78" s="1" t="s">
        <v>63</v>
      </c>
      <c r="B78" s="2" t="str">
        <v>Hyla intermedia</v>
      </c>
      <c r="C78" s="1" t="s">
        <v>469</v>
      </c>
      <c r="D78" t="s">
        <v>1086</v>
      </c>
      <c r="E78" s="6" t="s">
        <v>979</v>
      </c>
      <c r="G78" s="1" t="s">
        <v>979</v>
      </c>
      <c r="H78" t="s">
        <v>980</v>
      </c>
      <c r="I78" s="1" t="s">
        <v>981</v>
      </c>
      <c r="L78" s="1" t="s">
        <v>982</v>
      </c>
      <c r="N78" s="1" t="s">
        <v>983</v>
      </c>
      <c r="O78" s="1" t="s">
        <v>12</v>
      </c>
      <c r="V78" s="1" t="s">
        <v>984</v>
      </c>
      <c r="Y78" s="1" t="s">
        <v>1015</v>
      </c>
      <c r="Z78" s="1" t="s">
        <v>11</v>
      </c>
    </row>
    <row r="79" spans="1:29" x14ac:dyDescent="0.2">
      <c r="A79" s="1" t="s">
        <v>63</v>
      </c>
      <c r="B79" s="2" t="str">
        <v>Hyla intermedia</v>
      </c>
      <c r="C79" s="1" t="s">
        <v>464</v>
      </c>
      <c r="D79" t="s">
        <v>1087</v>
      </c>
      <c r="E79" s="6" t="s">
        <v>1088</v>
      </c>
      <c r="G79" s="1" t="s">
        <v>979</v>
      </c>
      <c r="H79" t="s">
        <v>980</v>
      </c>
      <c r="I79" s="1" t="s">
        <v>1020</v>
      </c>
      <c r="L79" s="1" t="s">
        <v>1027</v>
      </c>
      <c r="N79" s="1" t="s">
        <v>983</v>
      </c>
      <c r="O79" s="1" t="s">
        <v>12</v>
      </c>
      <c r="V79" s="1" t="s">
        <v>984</v>
      </c>
      <c r="Y79" s="1" t="s">
        <v>1015</v>
      </c>
      <c r="Z79" s="1" t="s">
        <v>11</v>
      </c>
      <c r="AC79" t="s">
        <v>1089</v>
      </c>
    </row>
    <row r="80" spans="1:29" x14ac:dyDescent="0.2">
      <c r="A80" s="1" t="s">
        <v>86</v>
      </c>
      <c r="B80" s="2" t="str">
        <v>Zamenis lineatus</v>
      </c>
      <c r="C80" s="1" t="s">
        <v>464</v>
      </c>
      <c r="D80" t="s">
        <v>1090</v>
      </c>
      <c r="E80" s="6" t="s">
        <v>992</v>
      </c>
      <c r="G80" s="1" t="s">
        <v>992</v>
      </c>
      <c r="H80" t="s">
        <v>980</v>
      </c>
      <c r="I80" s="1" t="s">
        <v>986</v>
      </c>
      <c r="O80" s="1" t="s">
        <v>12</v>
      </c>
      <c r="V80" s="1" t="s">
        <v>984</v>
      </c>
      <c r="Y80" s="1" t="s">
        <v>1015</v>
      </c>
      <c r="Z80" s="1" t="s">
        <v>11</v>
      </c>
      <c r="AC80" t="s">
        <v>1091</v>
      </c>
    </row>
    <row r="81" spans="1:29" x14ac:dyDescent="0.2">
      <c r="A81" s="1" t="s">
        <v>36</v>
      </c>
      <c r="B81" s="2" t="str">
        <v>Emys trinacris</v>
      </c>
      <c r="C81" s="1" t="s">
        <v>464</v>
      </c>
      <c r="D81" t="s">
        <v>1092</v>
      </c>
      <c r="E81" s="6" t="s">
        <v>1002</v>
      </c>
      <c r="H81" t="s">
        <v>980</v>
      </c>
      <c r="I81" s="1" t="s">
        <v>986</v>
      </c>
      <c r="O81" s="1" t="s">
        <v>34</v>
      </c>
      <c r="V81" s="1" t="s">
        <v>984</v>
      </c>
      <c r="Z81" s="1" t="s">
        <v>11</v>
      </c>
    </row>
    <row r="82" spans="1:29" x14ac:dyDescent="0.2">
      <c r="A82" s="1" t="s">
        <v>40</v>
      </c>
      <c r="B82" s="2" t="str">
        <v>Hemorrhois hippocrepis</v>
      </c>
      <c r="C82" s="1" t="s">
        <v>464</v>
      </c>
      <c r="D82" t="s">
        <v>1067</v>
      </c>
      <c r="E82" s="6" t="s">
        <v>992</v>
      </c>
      <c r="G82" s="1" t="s">
        <v>992</v>
      </c>
      <c r="H82" t="s">
        <v>980</v>
      </c>
      <c r="I82" s="1" t="s">
        <v>986</v>
      </c>
      <c r="O82" s="1" t="s">
        <v>34</v>
      </c>
      <c r="V82" s="1" t="s">
        <v>984</v>
      </c>
      <c r="Z82" s="1" t="s">
        <v>11</v>
      </c>
      <c r="AC82" t="s">
        <v>1006</v>
      </c>
    </row>
    <row r="83" spans="1:29" x14ac:dyDescent="0.2">
      <c r="A83" s="1" t="s">
        <v>80</v>
      </c>
      <c r="B83" s="2" t="str">
        <v>Hierophis viridiflavus</v>
      </c>
      <c r="C83" s="1" t="s">
        <v>467</v>
      </c>
      <c r="D83" t="s">
        <v>1093</v>
      </c>
      <c r="E83" s="6" t="s">
        <v>1002</v>
      </c>
      <c r="H83" t="s">
        <v>980</v>
      </c>
      <c r="I83" s="1" t="s">
        <v>986</v>
      </c>
      <c r="O83" s="1" t="s">
        <v>12</v>
      </c>
      <c r="V83" s="1" t="s">
        <v>984</v>
      </c>
      <c r="Y83" s="1" t="s">
        <v>1015</v>
      </c>
      <c r="Z83" s="1" t="s">
        <v>11</v>
      </c>
      <c r="AC83" t="s">
        <v>1079</v>
      </c>
    </row>
    <row r="84" spans="1:29" x14ac:dyDescent="0.2">
      <c r="A84" s="1" t="s">
        <v>80</v>
      </c>
      <c r="B84" s="2" t="str">
        <v>Hierophis viridiflavus</v>
      </c>
      <c r="C84" s="1" t="s">
        <v>469</v>
      </c>
      <c r="D84" t="s">
        <v>1094</v>
      </c>
      <c r="E84" s="6" t="s">
        <v>1002</v>
      </c>
      <c r="H84" t="s">
        <v>980</v>
      </c>
      <c r="I84" s="1" t="s">
        <v>986</v>
      </c>
      <c r="O84" s="1" t="s">
        <v>12</v>
      </c>
      <c r="V84" s="1" t="s">
        <v>984</v>
      </c>
      <c r="Y84" s="1" t="s">
        <v>1015</v>
      </c>
      <c r="Z84" s="1" t="s">
        <v>11</v>
      </c>
      <c r="AC84" t="s">
        <v>1079</v>
      </c>
    </row>
    <row r="85" spans="1:29" x14ac:dyDescent="0.2">
      <c r="A85" s="1" t="s">
        <v>80</v>
      </c>
      <c r="B85" s="2" t="str">
        <v>Hierophis viridiflavus</v>
      </c>
      <c r="C85" s="1" t="s">
        <v>464</v>
      </c>
      <c r="D85" t="s">
        <v>1095</v>
      </c>
      <c r="E85" s="6" t="s">
        <v>1002</v>
      </c>
      <c r="H85" t="s">
        <v>980</v>
      </c>
      <c r="I85" s="1" t="s">
        <v>986</v>
      </c>
      <c r="O85" s="1" t="s">
        <v>12</v>
      </c>
      <c r="V85" s="1" t="s">
        <v>984</v>
      </c>
      <c r="Y85" s="1" t="s">
        <v>1015</v>
      </c>
      <c r="Z85" s="1" t="s">
        <v>11</v>
      </c>
      <c r="AC85" t="s">
        <v>1079</v>
      </c>
    </row>
    <row r="86" spans="1:29" x14ac:dyDescent="0.2">
      <c r="A86" s="1" t="s">
        <v>78</v>
      </c>
      <c r="B86" s="2" t="str">
        <v>Iberolacerta horvathi</v>
      </c>
      <c r="C86" s="1" t="s">
        <v>467</v>
      </c>
      <c r="D86" t="s">
        <v>1019</v>
      </c>
      <c r="E86" s="6" t="s">
        <v>992</v>
      </c>
      <c r="G86" s="1" t="s">
        <v>992</v>
      </c>
      <c r="H86" t="s">
        <v>980</v>
      </c>
      <c r="I86" s="1" t="s">
        <v>986</v>
      </c>
      <c r="O86" s="1" t="s">
        <v>12</v>
      </c>
      <c r="V86" s="1" t="s">
        <v>984</v>
      </c>
      <c r="Y86" s="1" t="s">
        <v>1015</v>
      </c>
      <c r="Z86" s="1" t="s">
        <v>11</v>
      </c>
      <c r="AC86" t="s">
        <v>1039</v>
      </c>
    </row>
    <row r="87" spans="1:29" x14ac:dyDescent="0.2">
      <c r="A87" s="1" t="s">
        <v>35</v>
      </c>
      <c r="B87" s="2" t="str">
        <v>Podarcis raffoneae</v>
      </c>
      <c r="C87" s="1" t="s">
        <v>464</v>
      </c>
      <c r="D87" t="s">
        <v>1096</v>
      </c>
      <c r="E87" s="6" t="s">
        <v>1097</v>
      </c>
      <c r="G87" s="1" t="s">
        <v>1008</v>
      </c>
      <c r="H87" t="s">
        <v>980</v>
      </c>
      <c r="I87" s="1" t="s">
        <v>981</v>
      </c>
      <c r="L87" s="1" t="s">
        <v>1098</v>
      </c>
      <c r="N87" s="1" t="s">
        <v>983</v>
      </c>
      <c r="O87" s="1" t="s">
        <v>88</v>
      </c>
      <c r="V87" s="1" t="s">
        <v>1099</v>
      </c>
      <c r="Z87" s="1" t="s">
        <v>11</v>
      </c>
      <c r="AC87" t="s">
        <v>1100</v>
      </c>
    </row>
    <row r="88" spans="1:29" x14ac:dyDescent="0.2">
      <c r="A88" s="1" t="s">
        <v>39</v>
      </c>
      <c r="B88" s="2" t="str">
        <v>Archaeolacerta bedriagae</v>
      </c>
      <c r="C88" s="1" t="s">
        <v>464</v>
      </c>
      <c r="D88" t="s">
        <v>1101</v>
      </c>
      <c r="E88" s="6" t="s">
        <v>992</v>
      </c>
      <c r="G88" s="1" t="s">
        <v>992</v>
      </c>
      <c r="H88" t="s">
        <v>980</v>
      </c>
      <c r="I88" s="1" t="s">
        <v>986</v>
      </c>
      <c r="O88" s="1" t="s">
        <v>34</v>
      </c>
      <c r="V88" s="1" t="s">
        <v>984</v>
      </c>
      <c r="Z88" s="1" t="s">
        <v>11</v>
      </c>
      <c r="AC88" t="s">
        <v>1102</v>
      </c>
    </row>
    <row r="89" spans="1:29" x14ac:dyDescent="0.2">
      <c r="A89" s="1" t="s">
        <v>29</v>
      </c>
      <c r="B89" s="2" t="str">
        <v>Zamenis longissimus</v>
      </c>
      <c r="C89" s="1" t="s">
        <v>467</v>
      </c>
      <c r="D89" t="s">
        <v>1103</v>
      </c>
      <c r="E89" s="6" t="s">
        <v>992</v>
      </c>
      <c r="G89" s="1" t="s">
        <v>992</v>
      </c>
      <c r="H89" t="s">
        <v>980</v>
      </c>
      <c r="I89" s="1" t="s">
        <v>986</v>
      </c>
      <c r="O89" s="1" t="s">
        <v>12</v>
      </c>
      <c r="V89" s="1" t="s">
        <v>984</v>
      </c>
      <c r="Y89" s="1" t="s">
        <v>1015</v>
      </c>
      <c r="Z89" s="1" t="s">
        <v>11</v>
      </c>
      <c r="AC89" t="s">
        <v>1061</v>
      </c>
    </row>
    <row r="90" spans="1:29" x14ac:dyDescent="0.2">
      <c r="A90" s="1" t="s">
        <v>29</v>
      </c>
      <c r="B90" s="2" t="str">
        <v>Zamenis longissimus</v>
      </c>
      <c r="C90" s="1" t="s">
        <v>469</v>
      </c>
      <c r="D90" t="s">
        <v>1104</v>
      </c>
      <c r="E90" s="6" t="s">
        <v>992</v>
      </c>
      <c r="G90" s="1" t="s">
        <v>992</v>
      </c>
      <c r="H90" t="s">
        <v>980</v>
      </c>
      <c r="I90" s="1" t="s">
        <v>986</v>
      </c>
      <c r="O90" s="1" t="s">
        <v>12</v>
      </c>
      <c r="V90" s="1" t="s">
        <v>984</v>
      </c>
      <c r="Y90" s="1" t="s">
        <v>1015</v>
      </c>
      <c r="Z90" s="1" t="s">
        <v>11</v>
      </c>
      <c r="AC90" t="s">
        <v>1061</v>
      </c>
    </row>
    <row r="91" spans="1:29" x14ac:dyDescent="0.2">
      <c r="A91" s="1" t="s">
        <v>29</v>
      </c>
      <c r="B91" s="2" t="str">
        <v>Zamenis longissimus</v>
      </c>
      <c r="C91" s="1" t="s">
        <v>464</v>
      </c>
      <c r="D91" t="s">
        <v>1105</v>
      </c>
      <c r="E91" s="6" t="s">
        <v>992</v>
      </c>
      <c r="G91" s="1" t="s">
        <v>992</v>
      </c>
      <c r="H91" t="s">
        <v>980</v>
      </c>
      <c r="I91" s="1" t="s">
        <v>986</v>
      </c>
      <c r="O91" s="1" t="s">
        <v>12</v>
      </c>
      <c r="V91" s="1" t="s">
        <v>984</v>
      </c>
      <c r="Y91" s="1" t="s">
        <v>1015</v>
      </c>
      <c r="Z91" s="1" t="s">
        <v>11</v>
      </c>
      <c r="AC91" t="s">
        <v>1061</v>
      </c>
    </row>
    <row r="92" spans="1:29" x14ac:dyDescent="0.2">
      <c r="A92" s="1" t="s">
        <v>73</v>
      </c>
      <c r="B92" s="2" t="str">
        <v>Zamenis situla</v>
      </c>
      <c r="C92" s="1" t="s">
        <v>464</v>
      </c>
      <c r="D92" t="s">
        <v>1106</v>
      </c>
      <c r="E92" s="6" t="s">
        <v>992</v>
      </c>
      <c r="G92" s="1" t="s">
        <v>992</v>
      </c>
      <c r="H92" t="s">
        <v>980</v>
      </c>
      <c r="I92" s="1" t="s">
        <v>986</v>
      </c>
      <c r="O92" s="1" t="s">
        <v>12</v>
      </c>
      <c r="V92" s="1" t="s">
        <v>989</v>
      </c>
      <c r="Y92" s="1" t="s">
        <v>1015</v>
      </c>
      <c r="Z92" s="1" t="s">
        <v>11</v>
      </c>
      <c r="AC92" t="s">
        <v>1039</v>
      </c>
    </row>
    <row r="93" spans="1:29" x14ac:dyDescent="0.2">
      <c r="A93" s="1" t="s">
        <v>84</v>
      </c>
      <c r="B93" s="2" t="str">
        <v>Euleptes europaea</v>
      </c>
      <c r="C93" s="1" t="s">
        <v>464</v>
      </c>
      <c r="D93" t="s">
        <v>1010</v>
      </c>
      <c r="E93" s="6" t="s">
        <v>992</v>
      </c>
      <c r="G93" s="1" t="s">
        <v>992</v>
      </c>
      <c r="H93" t="s">
        <v>980</v>
      </c>
      <c r="I93" s="1" t="s">
        <v>986</v>
      </c>
      <c r="O93" s="1" t="s">
        <v>12</v>
      </c>
      <c r="V93" s="1" t="s">
        <v>984</v>
      </c>
      <c r="Y93" s="1" t="s">
        <v>1015</v>
      </c>
      <c r="Z93" s="1" t="s">
        <v>11</v>
      </c>
      <c r="AC93" t="s">
        <v>1039</v>
      </c>
    </row>
    <row r="94" spans="1:29" x14ac:dyDescent="0.2">
      <c r="A94" s="1" t="s">
        <v>15</v>
      </c>
      <c r="B94" s="2" t="str">
        <v>Speleomantes genei</v>
      </c>
      <c r="C94" s="1" t="s">
        <v>464</v>
      </c>
      <c r="D94" t="s">
        <v>167</v>
      </c>
      <c r="E94" s="6" t="s">
        <v>1002</v>
      </c>
      <c r="H94" t="s">
        <v>980</v>
      </c>
      <c r="I94" s="1" t="s">
        <v>986</v>
      </c>
      <c r="O94" s="1" t="s">
        <v>12</v>
      </c>
      <c r="V94" s="1" t="s">
        <v>984</v>
      </c>
      <c r="Z94" s="1" t="s">
        <v>11</v>
      </c>
      <c r="AC94" t="s">
        <v>993</v>
      </c>
    </row>
    <row r="95" spans="1:29" x14ac:dyDescent="0.2">
      <c r="A95" s="1" t="s">
        <v>22</v>
      </c>
      <c r="B95" s="2" t="str">
        <v>Speleomantes ambrosii</v>
      </c>
      <c r="C95" s="1" t="s">
        <v>464</v>
      </c>
      <c r="D95" t="s">
        <v>1107</v>
      </c>
      <c r="E95" s="6" t="s">
        <v>992</v>
      </c>
      <c r="G95" s="1" t="s">
        <v>992</v>
      </c>
      <c r="H95" t="s">
        <v>980</v>
      </c>
      <c r="I95" s="1" t="s">
        <v>986</v>
      </c>
      <c r="O95" s="1" t="s">
        <v>12</v>
      </c>
      <c r="V95" s="1" t="s">
        <v>984</v>
      </c>
      <c r="Z95" s="1" t="s">
        <v>11</v>
      </c>
      <c r="AC95" t="s">
        <v>993</v>
      </c>
    </row>
    <row r="96" spans="1:29" x14ac:dyDescent="0.2">
      <c r="A96" s="1" t="s">
        <v>13</v>
      </c>
      <c r="B96" s="2" t="str">
        <v>Speleomantes flavus</v>
      </c>
      <c r="C96" s="1" t="s">
        <v>464</v>
      </c>
      <c r="D96" t="s">
        <v>1004</v>
      </c>
      <c r="E96" s="6" t="s">
        <v>1002</v>
      </c>
      <c r="H96" t="s">
        <v>980</v>
      </c>
      <c r="I96" s="1" t="s">
        <v>986</v>
      </c>
      <c r="O96" s="1" t="s">
        <v>12</v>
      </c>
      <c r="V96" s="1" t="s">
        <v>984</v>
      </c>
      <c r="Z96" s="1" t="s">
        <v>11</v>
      </c>
      <c r="AC96" t="s">
        <v>1108</v>
      </c>
    </row>
    <row r="97" spans="1:29" x14ac:dyDescent="0.2">
      <c r="A97" s="1" t="s">
        <v>16</v>
      </c>
      <c r="B97" s="2" t="str">
        <v>Speleomantes supramontis</v>
      </c>
      <c r="C97" s="1" t="s">
        <v>464</v>
      </c>
      <c r="D97" t="s">
        <v>1109</v>
      </c>
      <c r="E97" s="6" t="s">
        <v>992</v>
      </c>
      <c r="G97" s="1" t="s">
        <v>992</v>
      </c>
      <c r="H97" t="s">
        <v>980</v>
      </c>
      <c r="I97" s="1" t="s">
        <v>986</v>
      </c>
      <c r="O97" s="1" t="s">
        <v>12</v>
      </c>
      <c r="V97" s="1" t="s">
        <v>984</v>
      </c>
      <c r="Z97" s="1" t="s">
        <v>11</v>
      </c>
      <c r="AC97" t="s">
        <v>993</v>
      </c>
    </row>
    <row r="98" spans="1:29" x14ac:dyDescent="0.2">
      <c r="A98" s="1" t="s">
        <v>17</v>
      </c>
      <c r="B98" s="2" t="str">
        <v>Speleomantes imperialis</v>
      </c>
      <c r="C98" s="1" t="s">
        <v>464</v>
      </c>
      <c r="D98" t="s">
        <v>1110</v>
      </c>
      <c r="E98" s="6" t="s">
        <v>992</v>
      </c>
      <c r="G98" s="1" t="s">
        <v>992</v>
      </c>
      <c r="H98" t="s">
        <v>980</v>
      </c>
      <c r="I98" s="1" t="s">
        <v>986</v>
      </c>
      <c r="O98" s="1" t="s">
        <v>12</v>
      </c>
      <c r="V98" s="1" t="s">
        <v>984</v>
      </c>
      <c r="Z98" s="1" t="s">
        <v>11</v>
      </c>
      <c r="AC98" t="s">
        <v>993</v>
      </c>
    </row>
    <row r="99" spans="1:29" x14ac:dyDescent="0.2">
      <c r="A99" s="1" t="s">
        <v>21</v>
      </c>
      <c r="B99" s="2" t="str">
        <v>Speleomantes strinatii</v>
      </c>
      <c r="C99" s="1" t="s">
        <v>464</v>
      </c>
      <c r="D99" t="s">
        <v>1111</v>
      </c>
      <c r="E99" s="6" t="s">
        <v>992</v>
      </c>
      <c r="G99" s="1" t="s">
        <v>992</v>
      </c>
      <c r="H99" t="s">
        <v>980</v>
      </c>
      <c r="I99" s="1" t="s">
        <v>986</v>
      </c>
      <c r="O99" s="1" t="s">
        <v>12</v>
      </c>
      <c r="V99" s="1" t="s">
        <v>984</v>
      </c>
      <c r="Z99" s="1" t="s">
        <v>11</v>
      </c>
      <c r="AC99" t="s">
        <v>993</v>
      </c>
    </row>
    <row r="100" spans="1:29" x14ac:dyDescent="0.2">
      <c r="A100" s="1" t="s">
        <v>21</v>
      </c>
      <c r="B100" s="2" t="str">
        <v>Speleomantes strinatii</v>
      </c>
      <c r="C100" s="1" t="s">
        <v>469</v>
      </c>
      <c r="D100" t="s">
        <v>978</v>
      </c>
      <c r="E100" s="6" t="s">
        <v>992</v>
      </c>
      <c r="G100" s="1" t="s">
        <v>992</v>
      </c>
      <c r="H100" t="s">
        <v>980</v>
      </c>
      <c r="I100" s="1" t="s">
        <v>986</v>
      </c>
      <c r="O100" s="1" t="s">
        <v>12</v>
      </c>
      <c r="V100" s="1" t="s">
        <v>984</v>
      </c>
      <c r="Z100" s="1" t="s">
        <v>11</v>
      </c>
      <c r="AC100" t="s">
        <v>993</v>
      </c>
    </row>
    <row r="101" spans="1:29" x14ac:dyDescent="0.2">
      <c r="A101" s="1" t="s">
        <v>21</v>
      </c>
      <c r="B101" s="2" t="str">
        <v>Speleomantes strinatii</v>
      </c>
      <c r="C101" s="1" t="s">
        <v>467</v>
      </c>
      <c r="D101" t="s">
        <v>1112</v>
      </c>
      <c r="E101" s="6" t="s">
        <v>992</v>
      </c>
      <c r="G101" s="1" t="s">
        <v>992</v>
      </c>
      <c r="H101" t="s">
        <v>980</v>
      </c>
      <c r="I101" s="1" t="s">
        <v>986</v>
      </c>
      <c r="O101" s="1" t="s">
        <v>12</v>
      </c>
      <c r="V101" s="1" t="s">
        <v>984</v>
      </c>
      <c r="Z101" s="1" t="s">
        <v>11</v>
      </c>
      <c r="AC101" t="s">
        <v>993</v>
      </c>
    </row>
    <row r="102" spans="1:29" x14ac:dyDescent="0.2">
      <c r="A102" s="1" t="s">
        <v>42</v>
      </c>
      <c r="B102" s="2" t="str">
        <v>Bufotes boulengeri</v>
      </c>
      <c r="C102" s="1" t="s">
        <v>464</v>
      </c>
      <c r="D102" t="s">
        <v>1113</v>
      </c>
      <c r="E102" s="6" t="s">
        <v>1002</v>
      </c>
      <c r="H102" t="s">
        <v>980</v>
      </c>
      <c r="I102" s="1" t="s">
        <v>986</v>
      </c>
      <c r="O102" s="1" t="s">
        <v>34</v>
      </c>
      <c r="V102" s="1" t="s">
        <v>984</v>
      </c>
      <c r="Z102" s="1" t="s">
        <v>11</v>
      </c>
      <c r="AC102" t="s">
        <v>1114</v>
      </c>
    </row>
    <row r="103" spans="1:29" x14ac:dyDescent="0.2">
      <c r="A103" s="1" t="s">
        <v>43</v>
      </c>
      <c r="B103" s="2" t="str">
        <v>Bufotes siculus</v>
      </c>
      <c r="C103" s="1" t="s">
        <v>464</v>
      </c>
      <c r="D103" t="s">
        <v>1115</v>
      </c>
      <c r="E103" s="6" t="s">
        <v>992</v>
      </c>
      <c r="G103" s="1" t="s">
        <v>992</v>
      </c>
      <c r="H103" t="s">
        <v>980</v>
      </c>
      <c r="I103" s="1" t="s">
        <v>986</v>
      </c>
      <c r="O103" s="1" t="s">
        <v>34</v>
      </c>
      <c r="V103" s="1" t="s">
        <v>984</v>
      </c>
      <c r="Z103" s="1" t="s">
        <v>11</v>
      </c>
      <c r="AC103" t="s">
        <v>1006</v>
      </c>
    </row>
    <row r="104" spans="1:29" x14ac:dyDescent="0.2">
      <c r="A104" s="1" t="s">
        <v>53</v>
      </c>
      <c r="B104" s="2" t="str">
        <v>Pelophylax ridibundus</v>
      </c>
      <c r="C104" s="1" t="s">
        <v>469</v>
      </c>
      <c r="D104" t="s">
        <v>1109</v>
      </c>
      <c r="E104" s="6" t="s">
        <v>1116</v>
      </c>
      <c r="G104" s="1" t="s">
        <v>1116</v>
      </c>
      <c r="H104" t="s">
        <v>980</v>
      </c>
      <c r="I104" s="1" t="s">
        <v>1117</v>
      </c>
      <c r="O104" s="1" t="s">
        <v>34</v>
      </c>
      <c r="V104" s="1" t="s">
        <v>984</v>
      </c>
      <c r="Z104" s="1" t="s">
        <v>11</v>
      </c>
      <c r="AC104" t="s">
        <v>1118</v>
      </c>
    </row>
    <row r="105" spans="1:29" x14ac:dyDescent="0.2">
      <c r="A105" s="1" t="s">
        <v>8</v>
      </c>
      <c r="B105" s="2" t="str">
        <v>Speleomantes sarrabusensis</v>
      </c>
      <c r="C105" s="1" t="s">
        <v>464</v>
      </c>
      <c r="D105" t="s">
        <v>1016</v>
      </c>
      <c r="E105" s="6" t="s">
        <v>1002</v>
      </c>
      <c r="H105" t="s">
        <v>980</v>
      </c>
      <c r="I105" s="1" t="s">
        <v>986</v>
      </c>
      <c r="O105" s="1" t="s">
        <v>12</v>
      </c>
      <c r="V105" s="1" t="s">
        <v>984</v>
      </c>
      <c r="Z105" s="1" t="s">
        <v>11</v>
      </c>
    </row>
    <row r="106" spans="1:29" x14ac:dyDescent="0.2">
      <c r="A106" s="1" t="s">
        <v>24</v>
      </c>
      <c r="B106" s="2" t="str">
        <v>Lissotriton italicus</v>
      </c>
      <c r="C106" s="1" t="s">
        <v>464</v>
      </c>
      <c r="D106" t="s">
        <v>1119</v>
      </c>
      <c r="E106" s="6" t="s">
        <v>979</v>
      </c>
      <c r="G106" s="1" t="s">
        <v>979</v>
      </c>
      <c r="H106" t="s">
        <v>980</v>
      </c>
      <c r="I106" s="1" t="s">
        <v>981</v>
      </c>
      <c r="L106" s="1" t="s">
        <v>982</v>
      </c>
      <c r="N106" s="1" t="s">
        <v>983</v>
      </c>
      <c r="O106" s="1" t="s">
        <v>12</v>
      </c>
      <c r="V106" s="1" t="s">
        <v>989</v>
      </c>
      <c r="Z106" s="1" t="s">
        <v>11</v>
      </c>
    </row>
    <row r="107" spans="1:29" x14ac:dyDescent="0.2">
      <c r="A107" s="1" t="s">
        <v>24</v>
      </c>
      <c r="B107" s="2" t="str">
        <v>Lissotriton italicus</v>
      </c>
      <c r="C107" s="1" t="s">
        <v>469</v>
      </c>
      <c r="D107" t="s">
        <v>995</v>
      </c>
      <c r="E107" s="6" t="s">
        <v>979</v>
      </c>
      <c r="G107" s="1" t="s">
        <v>979</v>
      </c>
      <c r="H107" t="s">
        <v>980</v>
      </c>
      <c r="I107" s="1" t="s">
        <v>981</v>
      </c>
      <c r="L107" s="1" t="s">
        <v>999</v>
      </c>
      <c r="N107" s="1" t="s">
        <v>983</v>
      </c>
      <c r="O107" s="1" t="s">
        <v>12</v>
      </c>
      <c r="V107" s="1" t="s">
        <v>1000</v>
      </c>
      <c r="Z107" s="1" t="s">
        <v>11</v>
      </c>
    </row>
    <row r="108" spans="1:29" x14ac:dyDescent="0.2">
      <c r="A108" s="1" t="s">
        <v>24</v>
      </c>
      <c r="B108" s="2" t="str">
        <v>Lissotriton italicus</v>
      </c>
      <c r="C108" s="1" t="s">
        <v>467</v>
      </c>
      <c r="D108" t="s">
        <v>1120</v>
      </c>
      <c r="E108" s="6" t="s">
        <v>1002</v>
      </c>
      <c r="H108" t="s">
        <v>980</v>
      </c>
      <c r="I108" s="1" t="s">
        <v>986</v>
      </c>
      <c r="O108" s="1" t="s">
        <v>12</v>
      </c>
      <c r="V108" s="1" t="s">
        <v>989</v>
      </c>
      <c r="Z108" s="1" t="s">
        <v>11</v>
      </c>
      <c r="AC108" t="s">
        <v>1121</v>
      </c>
    </row>
    <row r="109" spans="1:29" x14ac:dyDescent="0.2">
      <c r="A109" s="1" t="s">
        <v>54</v>
      </c>
      <c r="B109" s="2" t="str">
        <v>Salamandra atra pasubiensis</v>
      </c>
      <c r="C109" s="1" t="s">
        <v>467</v>
      </c>
      <c r="D109" t="s">
        <v>1113</v>
      </c>
      <c r="E109" s="6" t="s">
        <v>992</v>
      </c>
      <c r="G109" s="1" t="s">
        <v>992</v>
      </c>
      <c r="H109" t="s">
        <v>980</v>
      </c>
      <c r="I109" s="1" t="s">
        <v>986</v>
      </c>
      <c r="O109" s="1" t="s">
        <v>34</v>
      </c>
      <c r="V109" s="1" t="s">
        <v>984</v>
      </c>
      <c r="Z109" s="1" t="s">
        <v>11</v>
      </c>
      <c r="AC109" t="s">
        <v>1122</v>
      </c>
    </row>
    <row r="110" spans="1:29" x14ac:dyDescent="0.2">
      <c r="A110" s="1" t="s">
        <v>76</v>
      </c>
      <c r="B110" s="2" t="str">
        <v>Mediodactylus kotschyi</v>
      </c>
      <c r="C110" s="1" t="s">
        <v>464</v>
      </c>
      <c r="D110" t="s">
        <v>1123</v>
      </c>
      <c r="E110" s="6" t="s">
        <v>992</v>
      </c>
      <c r="G110" s="1" t="s">
        <v>992</v>
      </c>
      <c r="H110" t="s">
        <v>980</v>
      </c>
      <c r="I110" s="1" t="s">
        <v>986</v>
      </c>
      <c r="O110" s="1" t="s">
        <v>12</v>
      </c>
      <c r="V110" s="1" t="s">
        <v>984</v>
      </c>
      <c r="Y110" s="1" t="s">
        <v>1015</v>
      </c>
      <c r="Z110" s="1" t="s">
        <v>11</v>
      </c>
      <c r="AC110" t="s">
        <v>1039</v>
      </c>
    </row>
    <row r="111" spans="1:29" x14ac:dyDescent="0.2">
      <c r="A111" s="1" t="s">
        <v>64</v>
      </c>
      <c r="B111" s="2" t="str">
        <v>Bufotes viridis Complex</v>
      </c>
      <c r="C111" s="1" t="s">
        <v>467</v>
      </c>
      <c r="D111" t="s">
        <v>1124</v>
      </c>
      <c r="E111" s="6" t="s">
        <v>992</v>
      </c>
      <c r="G111" s="1" t="s">
        <v>992</v>
      </c>
      <c r="H111" t="s">
        <v>980</v>
      </c>
      <c r="I111" s="1" t="s">
        <v>981</v>
      </c>
      <c r="L111" s="1" t="s">
        <v>982</v>
      </c>
      <c r="N111" s="1" t="s">
        <v>983</v>
      </c>
      <c r="O111" s="1" t="s">
        <v>12</v>
      </c>
      <c r="V111" s="1" t="s">
        <v>989</v>
      </c>
      <c r="Y111" s="1" t="s">
        <v>1015</v>
      </c>
      <c r="Z111" s="1" t="s">
        <v>11</v>
      </c>
    </row>
    <row r="112" spans="1:29" x14ac:dyDescent="0.2">
      <c r="A112" s="1" t="s">
        <v>64</v>
      </c>
      <c r="B112" s="2" t="str">
        <v>Bufotes viridis Complex</v>
      </c>
      <c r="C112" s="1" t="s">
        <v>469</v>
      </c>
      <c r="D112" t="s">
        <v>1125</v>
      </c>
      <c r="E112" s="6" t="s">
        <v>992</v>
      </c>
      <c r="G112" s="1" t="s">
        <v>992</v>
      </c>
      <c r="H112" t="s">
        <v>980</v>
      </c>
      <c r="I112" s="1" t="s">
        <v>1126</v>
      </c>
      <c r="O112" s="1" t="s">
        <v>12</v>
      </c>
      <c r="V112" s="1" t="s">
        <v>989</v>
      </c>
      <c r="Y112" s="1" t="s">
        <v>1015</v>
      </c>
      <c r="Z112" s="1" t="s">
        <v>11</v>
      </c>
    </row>
    <row r="113" spans="1:29" x14ac:dyDescent="0.2">
      <c r="A113" s="1" t="s">
        <v>64</v>
      </c>
      <c r="B113" s="2" t="str">
        <v>Bufotes viridis Complex</v>
      </c>
      <c r="C113" s="1" t="s">
        <v>464</v>
      </c>
      <c r="D113" t="s">
        <v>1127</v>
      </c>
      <c r="E113" s="6" t="s">
        <v>992</v>
      </c>
      <c r="G113" s="1" t="s">
        <v>992</v>
      </c>
      <c r="H113" t="s">
        <v>980</v>
      </c>
      <c r="I113" s="1" t="s">
        <v>1020</v>
      </c>
      <c r="L113" s="1" t="s">
        <v>1027</v>
      </c>
      <c r="N113" s="1" t="s">
        <v>983</v>
      </c>
      <c r="O113" s="1" t="s">
        <v>12</v>
      </c>
      <c r="V113" s="1" t="s">
        <v>984</v>
      </c>
      <c r="Y113" s="1" t="s">
        <v>1015</v>
      </c>
      <c r="Z113" s="1" t="s">
        <v>11</v>
      </c>
    </row>
    <row r="114" spans="1:29" x14ac:dyDescent="0.2">
      <c r="A114" s="1" t="s">
        <v>28</v>
      </c>
      <c r="B114" s="2" t="str">
        <v>Pelophylax esculentus</v>
      </c>
      <c r="C114" s="1" t="s">
        <v>464</v>
      </c>
      <c r="D114" t="s">
        <v>1128</v>
      </c>
      <c r="E114" s="6" t="s">
        <v>1002</v>
      </c>
      <c r="H114" t="s">
        <v>980</v>
      </c>
      <c r="I114" s="1" t="s">
        <v>986</v>
      </c>
      <c r="O114" s="1" t="s">
        <v>12</v>
      </c>
      <c r="V114" s="1" t="s">
        <v>984</v>
      </c>
      <c r="Z114" s="1" t="s">
        <v>11</v>
      </c>
      <c r="AC114" t="s">
        <v>987</v>
      </c>
    </row>
    <row r="115" spans="1:29" x14ac:dyDescent="0.2">
      <c r="A115" s="1" t="s">
        <v>28</v>
      </c>
      <c r="B115" s="2" t="str">
        <v>Pelophylax esculentus</v>
      </c>
      <c r="C115" s="1" t="s">
        <v>469</v>
      </c>
      <c r="D115" t="s">
        <v>1129</v>
      </c>
      <c r="E115" s="6" t="s">
        <v>1002</v>
      </c>
      <c r="H115" t="s">
        <v>980</v>
      </c>
      <c r="I115" s="1" t="s">
        <v>986</v>
      </c>
      <c r="O115" s="1" t="s">
        <v>12</v>
      </c>
      <c r="V115" s="1" t="s">
        <v>984</v>
      </c>
      <c r="Z115" s="1" t="s">
        <v>11</v>
      </c>
      <c r="AC115" t="s">
        <v>987</v>
      </c>
    </row>
    <row r="116" spans="1:29" x14ac:dyDescent="0.2">
      <c r="A116" s="1" t="s">
        <v>28</v>
      </c>
      <c r="B116" s="2" t="str">
        <v>Pelophylax esculentus</v>
      </c>
      <c r="C116" s="1" t="s">
        <v>467</v>
      </c>
      <c r="D116" t="s">
        <v>1130</v>
      </c>
      <c r="E116" s="6" t="s">
        <v>1002</v>
      </c>
      <c r="H116" t="s">
        <v>980</v>
      </c>
      <c r="I116" s="1" t="s">
        <v>986</v>
      </c>
      <c r="O116" s="1" t="s">
        <v>12</v>
      </c>
      <c r="V116" s="1" t="s">
        <v>984</v>
      </c>
      <c r="Z116" s="1" t="s">
        <v>11</v>
      </c>
      <c r="AC116" t="s">
        <v>987</v>
      </c>
    </row>
    <row r="117" spans="1:29" x14ac:dyDescent="0.2">
      <c r="A117" s="1" t="s">
        <v>89</v>
      </c>
      <c r="B117" s="2" t="str">
        <v>Asplenium presolanense</v>
      </c>
      <c r="C117" s="1" t="s">
        <v>467</v>
      </c>
      <c r="D117" t="s">
        <v>1043</v>
      </c>
      <c r="E117" s="6" t="s">
        <v>1116</v>
      </c>
      <c r="G117" s="1" t="s">
        <v>1116</v>
      </c>
      <c r="H117" t="s">
        <v>980</v>
      </c>
      <c r="I117" s="1" t="s">
        <v>986</v>
      </c>
      <c r="O117" s="1" t="s">
        <v>88</v>
      </c>
      <c r="P117" t="s">
        <v>1131</v>
      </c>
      <c r="Q117" s="1" t="s">
        <v>986</v>
      </c>
      <c r="T117" s="1" t="s">
        <v>34</v>
      </c>
      <c r="V117" s="1" t="s">
        <v>984</v>
      </c>
      <c r="Z117" s="1" t="s">
        <v>11</v>
      </c>
      <c r="AC117" t="s">
        <v>1132</v>
      </c>
    </row>
    <row r="118" spans="1:29" x14ac:dyDescent="0.2">
      <c r="A118" s="1" t="s">
        <v>90</v>
      </c>
      <c r="B118" s="2" t="str">
        <v>Daphne petraea</v>
      </c>
      <c r="C118" s="1" t="s">
        <v>467</v>
      </c>
      <c r="D118" t="s">
        <v>1133</v>
      </c>
      <c r="E118" s="6" t="s">
        <v>1002</v>
      </c>
      <c r="H118" t="s">
        <v>980</v>
      </c>
      <c r="I118" s="1" t="s">
        <v>986</v>
      </c>
      <c r="O118" s="1" t="s">
        <v>88</v>
      </c>
      <c r="P118" t="s">
        <v>1131</v>
      </c>
      <c r="Q118" s="1" t="s">
        <v>986</v>
      </c>
      <c r="T118" s="1" t="s">
        <v>34</v>
      </c>
      <c r="V118" s="1" t="s">
        <v>984</v>
      </c>
      <c r="Y118" s="1" t="s">
        <v>996</v>
      </c>
    </row>
    <row r="119" spans="1:29" x14ac:dyDescent="0.2">
      <c r="A119" s="1" t="s">
        <v>93</v>
      </c>
      <c r="B119" s="2" t="str">
        <v>Arnica montana</v>
      </c>
      <c r="C119" s="1" t="s">
        <v>467</v>
      </c>
      <c r="D119" t="s">
        <v>1134</v>
      </c>
      <c r="E119" s="6" t="s">
        <v>1135</v>
      </c>
      <c r="G119" s="1" t="s">
        <v>1008</v>
      </c>
      <c r="H119" t="s">
        <v>980</v>
      </c>
      <c r="I119" s="1" t="s">
        <v>986</v>
      </c>
      <c r="O119" s="1" t="s">
        <v>34</v>
      </c>
      <c r="P119" t="s">
        <v>1131</v>
      </c>
      <c r="Q119" s="1" t="s">
        <v>986</v>
      </c>
      <c r="V119" s="1" t="s">
        <v>984</v>
      </c>
      <c r="Z119" s="1" t="s">
        <v>11</v>
      </c>
    </row>
    <row r="120" spans="1:29" x14ac:dyDescent="0.2">
      <c r="A120" s="1" t="s">
        <v>93</v>
      </c>
      <c r="B120" s="2" t="str">
        <v>Arnica montana</v>
      </c>
      <c r="C120" s="1" t="s">
        <v>469</v>
      </c>
      <c r="D120" t="s">
        <v>1136</v>
      </c>
      <c r="E120" s="6" t="s">
        <v>1135</v>
      </c>
      <c r="G120" s="1" t="s">
        <v>1008</v>
      </c>
      <c r="H120" t="s">
        <v>980</v>
      </c>
      <c r="I120" s="1" t="s">
        <v>986</v>
      </c>
      <c r="O120" s="1" t="s">
        <v>34</v>
      </c>
      <c r="P120" t="s">
        <v>1131</v>
      </c>
      <c r="Q120" s="1" t="s">
        <v>1117</v>
      </c>
      <c r="V120" s="1" t="s">
        <v>984</v>
      </c>
      <c r="Z120" s="1" t="s">
        <v>11</v>
      </c>
    </row>
    <row r="121" spans="1:29" x14ac:dyDescent="0.2">
      <c r="A121" s="1" t="s">
        <v>91</v>
      </c>
      <c r="B121" s="2" t="str">
        <v>Cypripedium calceolus</v>
      </c>
      <c r="C121" s="1" t="s">
        <v>467</v>
      </c>
      <c r="D121" t="s">
        <v>1028</v>
      </c>
      <c r="E121" s="6" t="s">
        <v>992</v>
      </c>
      <c r="G121" s="1" t="s">
        <v>992</v>
      </c>
      <c r="H121" t="s">
        <v>980</v>
      </c>
      <c r="I121" s="1" t="s">
        <v>986</v>
      </c>
      <c r="O121" s="1" t="s">
        <v>12</v>
      </c>
      <c r="P121" t="s">
        <v>1131</v>
      </c>
      <c r="Q121" s="1" t="s">
        <v>1117</v>
      </c>
      <c r="T121" s="1" t="s">
        <v>34</v>
      </c>
      <c r="V121" s="1" t="s">
        <v>984</v>
      </c>
      <c r="Z121" s="1" t="s">
        <v>11</v>
      </c>
    </row>
    <row r="122" spans="1:29" x14ac:dyDescent="0.2">
      <c r="A122" s="1" t="s">
        <v>92</v>
      </c>
      <c r="B122" s="2" t="str">
        <v>Primula glaucescens</v>
      </c>
      <c r="C122" s="1" t="s">
        <v>467</v>
      </c>
      <c r="D122" t="s">
        <v>1137</v>
      </c>
      <c r="E122" s="6" t="s">
        <v>1002</v>
      </c>
      <c r="H122" t="s">
        <v>980</v>
      </c>
      <c r="I122" s="1" t="s">
        <v>986</v>
      </c>
      <c r="O122" s="1" t="s">
        <v>88</v>
      </c>
      <c r="P122" t="s">
        <v>1131</v>
      </c>
      <c r="Q122" s="1" t="s">
        <v>986</v>
      </c>
      <c r="T122" s="1" t="s">
        <v>34</v>
      </c>
      <c r="V122" s="1" t="s">
        <v>984</v>
      </c>
      <c r="Z122" s="1" t="s">
        <v>11</v>
      </c>
    </row>
    <row r="123" spans="1:29" x14ac:dyDescent="0.2">
      <c r="A123" s="1" t="s">
        <v>94</v>
      </c>
      <c r="B123" s="2" t="str">
        <v>Linaria tonzigii</v>
      </c>
      <c r="C123" s="1" t="s">
        <v>467</v>
      </c>
      <c r="D123" t="s">
        <v>1133</v>
      </c>
      <c r="E123" s="6" t="s">
        <v>1002</v>
      </c>
      <c r="H123" t="s">
        <v>980</v>
      </c>
      <c r="I123" s="1" t="s">
        <v>986</v>
      </c>
      <c r="O123" s="1" t="s">
        <v>88</v>
      </c>
      <c r="P123" t="s">
        <v>1131</v>
      </c>
      <c r="Q123" s="1" t="s">
        <v>986</v>
      </c>
      <c r="T123" s="1" t="s">
        <v>34</v>
      </c>
      <c r="V123" s="1" t="s">
        <v>984</v>
      </c>
      <c r="Y123" s="1" t="s">
        <v>996</v>
      </c>
    </row>
    <row r="124" spans="1:29" x14ac:dyDescent="0.2">
      <c r="A124" s="1" t="s">
        <v>95</v>
      </c>
      <c r="B124" s="2" t="str">
        <v>Saxifraga presolanensis</v>
      </c>
      <c r="C124" s="1" t="s">
        <v>467</v>
      </c>
      <c r="D124" t="s">
        <v>1003</v>
      </c>
      <c r="E124" s="6" t="s">
        <v>1002</v>
      </c>
      <c r="H124" t="s">
        <v>980</v>
      </c>
      <c r="I124" s="1" t="s">
        <v>986</v>
      </c>
      <c r="O124" s="1" t="s">
        <v>88</v>
      </c>
      <c r="P124" t="s">
        <v>1131</v>
      </c>
      <c r="Q124" s="1" t="s">
        <v>986</v>
      </c>
      <c r="T124" s="1" t="s">
        <v>34</v>
      </c>
      <c r="V124" s="1" t="s">
        <v>984</v>
      </c>
      <c r="Y124" s="1" t="s">
        <v>996</v>
      </c>
    </row>
    <row r="125" spans="1:29" x14ac:dyDescent="0.2">
      <c r="A125" s="1" t="s">
        <v>96</v>
      </c>
      <c r="B125" s="2" t="str">
        <v>Physoplexis comosa</v>
      </c>
      <c r="C125" s="1" t="s">
        <v>467</v>
      </c>
      <c r="D125" t="s">
        <v>1138</v>
      </c>
      <c r="E125" s="6" t="s">
        <v>1135</v>
      </c>
      <c r="G125" s="1" t="s">
        <v>1008</v>
      </c>
      <c r="H125" t="s">
        <v>980</v>
      </c>
      <c r="I125" s="1" t="s">
        <v>986</v>
      </c>
      <c r="O125" s="1" t="s">
        <v>34</v>
      </c>
      <c r="P125" t="s">
        <v>1131</v>
      </c>
      <c r="Q125" s="1" t="s">
        <v>986</v>
      </c>
      <c r="T125" s="1" t="s">
        <v>34</v>
      </c>
      <c r="V125" s="1" t="s">
        <v>984</v>
      </c>
      <c r="Z125" s="1" t="s">
        <v>11</v>
      </c>
    </row>
    <row r="126" spans="1:29" x14ac:dyDescent="0.2">
      <c r="A126" s="1" t="s">
        <v>97</v>
      </c>
      <c r="B126" s="2" t="str">
        <v>Primula polliniana</v>
      </c>
      <c r="C126" s="1" t="s">
        <v>467</v>
      </c>
      <c r="D126" t="s">
        <v>1139</v>
      </c>
      <c r="E126" s="6" t="s">
        <v>992</v>
      </c>
      <c r="G126" s="1" t="s">
        <v>992</v>
      </c>
      <c r="H126" t="s">
        <v>980</v>
      </c>
      <c r="I126" s="1" t="s">
        <v>986</v>
      </c>
      <c r="O126" s="1" t="s">
        <v>12</v>
      </c>
      <c r="V126" s="1" t="s">
        <v>984</v>
      </c>
      <c r="Z126" s="1" t="s">
        <v>11</v>
      </c>
    </row>
    <row r="127" spans="1:29" x14ac:dyDescent="0.2">
      <c r="A127" s="1" t="s">
        <v>87</v>
      </c>
      <c r="B127" s="2" t="str">
        <v>Marsilea quadrifolia</v>
      </c>
      <c r="C127" s="1" t="s">
        <v>469</v>
      </c>
      <c r="D127" t="s">
        <v>1014</v>
      </c>
      <c r="E127" s="6" t="s">
        <v>1140</v>
      </c>
      <c r="G127" s="1" t="s">
        <v>992</v>
      </c>
      <c r="H127" t="s">
        <v>980</v>
      </c>
      <c r="I127" s="1" t="s">
        <v>1126</v>
      </c>
      <c r="O127" s="1" t="s">
        <v>12</v>
      </c>
      <c r="P127" t="s">
        <v>980</v>
      </c>
      <c r="Q127" s="1" t="s">
        <v>1126</v>
      </c>
      <c r="T127" s="1" t="s">
        <v>34</v>
      </c>
      <c r="V127" s="1" t="s">
        <v>1099</v>
      </c>
      <c r="Y127" s="1" t="s">
        <v>1015</v>
      </c>
      <c r="Z127" s="1" t="s">
        <v>11</v>
      </c>
      <c r="AC127" t="s">
        <v>1141</v>
      </c>
    </row>
    <row r="128" spans="1:29" x14ac:dyDescent="0.2">
      <c r="A128" s="1" t="s">
        <v>87</v>
      </c>
      <c r="B128" s="2" t="str">
        <v>Marsilea quadrifolia</v>
      </c>
      <c r="C128" s="1" t="s">
        <v>464</v>
      </c>
      <c r="D128" t="s">
        <v>1142</v>
      </c>
      <c r="E128" s="6" t="s">
        <v>1116</v>
      </c>
      <c r="G128" s="1" t="s">
        <v>1116</v>
      </c>
      <c r="H128" t="s">
        <v>980</v>
      </c>
      <c r="I128" s="1" t="s">
        <v>1117</v>
      </c>
      <c r="O128" s="1" t="s">
        <v>159</v>
      </c>
      <c r="W128" s="1" t="s">
        <v>11</v>
      </c>
      <c r="AC128" t="s">
        <v>1143</v>
      </c>
    </row>
    <row r="129" spans="1:29" x14ac:dyDescent="0.2">
      <c r="A129" s="1" t="s">
        <v>98</v>
      </c>
      <c r="B129" s="2" t="str">
        <v>Kosteletzkya pentacarpos</v>
      </c>
      <c r="C129" s="1" t="s">
        <v>469</v>
      </c>
      <c r="D129" t="s">
        <v>1001</v>
      </c>
      <c r="E129" s="6" t="s">
        <v>979</v>
      </c>
      <c r="G129" s="1" t="s">
        <v>979</v>
      </c>
      <c r="H129" t="s">
        <v>980</v>
      </c>
      <c r="I129" s="1" t="s">
        <v>981</v>
      </c>
      <c r="O129" s="1" t="s">
        <v>88</v>
      </c>
      <c r="P129" t="s">
        <v>980</v>
      </c>
      <c r="Q129" s="1" t="s">
        <v>981</v>
      </c>
      <c r="T129" s="1" t="s">
        <v>88</v>
      </c>
      <c r="V129" s="1" t="s">
        <v>1099</v>
      </c>
      <c r="Y129" s="1" t="s">
        <v>1015</v>
      </c>
    </row>
    <row r="130" spans="1:29" x14ac:dyDescent="0.2">
      <c r="A130" s="1" t="s">
        <v>98</v>
      </c>
      <c r="B130" s="2" t="str">
        <v>Kosteletzkya pentacarpos</v>
      </c>
      <c r="C130" s="1" t="s">
        <v>464</v>
      </c>
      <c r="E130" s="6" t="s">
        <v>1002</v>
      </c>
      <c r="H130" t="s">
        <v>980</v>
      </c>
      <c r="I130" s="1" t="s">
        <v>1117</v>
      </c>
      <c r="O130" s="1" t="s">
        <v>159</v>
      </c>
      <c r="W130" s="1" t="s">
        <v>11</v>
      </c>
    </row>
    <row r="131" spans="1:29" x14ac:dyDescent="0.2">
      <c r="A131" s="1" t="s">
        <v>99</v>
      </c>
      <c r="B131" s="2" t="str">
        <v>Lindernia procumbens</v>
      </c>
      <c r="C131" s="1" t="s">
        <v>467</v>
      </c>
      <c r="D131" t="s">
        <v>1004</v>
      </c>
      <c r="E131" s="6" t="s">
        <v>1002</v>
      </c>
      <c r="H131" t="s">
        <v>980</v>
      </c>
      <c r="I131" s="1" t="s">
        <v>986</v>
      </c>
      <c r="O131" s="1" t="s">
        <v>34</v>
      </c>
      <c r="P131" t="s">
        <v>1131</v>
      </c>
      <c r="Q131" s="1" t="s">
        <v>986</v>
      </c>
      <c r="T131" s="1" t="s">
        <v>12</v>
      </c>
      <c r="V131" s="1" t="s">
        <v>984</v>
      </c>
      <c r="Y131" s="1" t="s">
        <v>1015</v>
      </c>
      <c r="Z131" s="1" t="s">
        <v>11</v>
      </c>
    </row>
    <row r="132" spans="1:29" x14ac:dyDescent="0.2">
      <c r="A132" s="1" t="s">
        <v>99</v>
      </c>
      <c r="B132" s="2" t="str">
        <v>Lindernia procumbens</v>
      </c>
      <c r="C132" s="1" t="s">
        <v>469</v>
      </c>
      <c r="D132" t="s">
        <v>1144</v>
      </c>
      <c r="E132" s="6" t="s">
        <v>1145</v>
      </c>
      <c r="G132" s="1" t="s">
        <v>992</v>
      </c>
      <c r="H132" t="s">
        <v>980</v>
      </c>
      <c r="I132" s="1" t="s">
        <v>1126</v>
      </c>
      <c r="O132" s="1" t="s">
        <v>12</v>
      </c>
      <c r="P132" t="s">
        <v>1131</v>
      </c>
      <c r="Q132" s="1" t="s">
        <v>1126</v>
      </c>
      <c r="T132" s="1" t="s">
        <v>12</v>
      </c>
      <c r="V132" s="1" t="s">
        <v>1099</v>
      </c>
      <c r="Y132" s="1" t="s">
        <v>1015</v>
      </c>
      <c r="Z132" s="1" t="s">
        <v>11</v>
      </c>
    </row>
    <row r="133" spans="1:29" x14ac:dyDescent="0.2">
      <c r="A133" s="1" t="s">
        <v>100</v>
      </c>
      <c r="B133" s="2" t="str">
        <v>Gladiolus palustris</v>
      </c>
      <c r="C133" s="1" t="s">
        <v>467</v>
      </c>
      <c r="D133" t="s">
        <v>1146</v>
      </c>
      <c r="E133" s="6" t="s">
        <v>1140</v>
      </c>
      <c r="G133" s="1" t="s">
        <v>992</v>
      </c>
      <c r="H133" t="s">
        <v>980</v>
      </c>
      <c r="I133" s="1" t="s">
        <v>1117</v>
      </c>
      <c r="O133" s="1" t="s">
        <v>12</v>
      </c>
      <c r="P133" t="s">
        <v>1131</v>
      </c>
      <c r="Q133" s="1" t="s">
        <v>1117</v>
      </c>
      <c r="T133" s="1" t="s">
        <v>12</v>
      </c>
      <c r="V133" s="1" t="s">
        <v>984</v>
      </c>
      <c r="Z133" s="1" t="s">
        <v>11</v>
      </c>
    </row>
    <row r="134" spans="1:29" x14ac:dyDescent="0.2">
      <c r="A134" s="1" t="s">
        <v>100</v>
      </c>
      <c r="B134" s="2" t="str">
        <v>Gladiolus palustris</v>
      </c>
      <c r="C134" s="1" t="s">
        <v>469</v>
      </c>
      <c r="D134" t="s">
        <v>1147</v>
      </c>
      <c r="E134" s="6" t="s">
        <v>1140</v>
      </c>
      <c r="G134" s="1" t="s">
        <v>992</v>
      </c>
      <c r="H134" t="s">
        <v>980</v>
      </c>
      <c r="I134" s="1" t="s">
        <v>1117</v>
      </c>
      <c r="O134" s="1" t="s">
        <v>12</v>
      </c>
      <c r="P134" t="s">
        <v>1131</v>
      </c>
      <c r="Q134" s="1" t="s">
        <v>1117</v>
      </c>
      <c r="T134" s="1" t="s">
        <v>12</v>
      </c>
      <c r="V134" s="1" t="s">
        <v>989</v>
      </c>
      <c r="Z134" s="1" t="s">
        <v>11</v>
      </c>
    </row>
    <row r="135" spans="1:29" x14ac:dyDescent="0.2">
      <c r="A135" s="1" t="s">
        <v>100</v>
      </c>
      <c r="B135" s="2" t="str">
        <v>Gladiolus palustris</v>
      </c>
      <c r="C135" s="1" t="s">
        <v>464</v>
      </c>
      <c r="D135" t="s">
        <v>1148</v>
      </c>
      <c r="E135" s="6" t="s">
        <v>1140</v>
      </c>
      <c r="G135" s="1" t="s">
        <v>992</v>
      </c>
      <c r="H135" t="s">
        <v>980</v>
      </c>
      <c r="I135" s="1" t="s">
        <v>1117</v>
      </c>
      <c r="O135" s="1" t="s">
        <v>12</v>
      </c>
      <c r="P135" t="s">
        <v>1131</v>
      </c>
      <c r="Q135" s="1" t="s">
        <v>1117</v>
      </c>
      <c r="T135" s="1" t="s">
        <v>12</v>
      </c>
      <c r="V135" s="1" t="s">
        <v>989</v>
      </c>
      <c r="Z135" s="1" t="s">
        <v>11</v>
      </c>
    </row>
    <row r="136" spans="1:29" x14ac:dyDescent="0.2">
      <c r="A136" s="1" t="s">
        <v>101</v>
      </c>
      <c r="B136" s="2" t="str">
        <v>Botrychium simplex</v>
      </c>
      <c r="C136" s="1" t="s">
        <v>467</v>
      </c>
      <c r="D136" t="s">
        <v>1016</v>
      </c>
      <c r="E136" s="6" t="s">
        <v>1002</v>
      </c>
      <c r="H136" t="s">
        <v>980</v>
      </c>
      <c r="I136" s="1" t="s">
        <v>1126</v>
      </c>
      <c r="O136" s="1" t="s">
        <v>12</v>
      </c>
      <c r="V136" s="1" t="s">
        <v>1000</v>
      </c>
      <c r="Y136" s="1" t="s">
        <v>1015</v>
      </c>
      <c r="Z136" s="1" t="s">
        <v>11</v>
      </c>
    </row>
    <row r="137" spans="1:29" x14ac:dyDescent="0.2">
      <c r="A137" s="1" t="s">
        <v>102</v>
      </c>
      <c r="B137" s="2" t="str">
        <v>Saxifraga tombeanensis</v>
      </c>
      <c r="C137" s="1" t="s">
        <v>467</v>
      </c>
      <c r="D137" t="s">
        <v>193</v>
      </c>
      <c r="E137" s="6" t="s">
        <v>1002</v>
      </c>
      <c r="H137" t="s">
        <v>980</v>
      </c>
      <c r="I137" s="1" t="s">
        <v>986</v>
      </c>
      <c r="O137" s="1" t="s">
        <v>88</v>
      </c>
      <c r="P137" t="s">
        <v>1131</v>
      </c>
      <c r="Q137" s="1" t="s">
        <v>986</v>
      </c>
      <c r="T137" s="1" t="s">
        <v>34</v>
      </c>
      <c r="V137" s="1" t="s">
        <v>984</v>
      </c>
      <c r="Y137" s="1" t="s">
        <v>996</v>
      </c>
    </row>
    <row r="138" spans="1:29" x14ac:dyDescent="0.2">
      <c r="A138" s="1" t="s">
        <v>103</v>
      </c>
      <c r="B138" s="2" t="str">
        <v>Liparis loeselii</v>
      </c>
      <c r="C138" s="1" t="s">
        <v>467</v>
      </c>
      <c r="D138" t="s">
        <v>1101</v>
      </c>
      <c r="E138" s="6" t="s">
        <v>1140</v>
      </c>
      <c r="G138" s="1" t="s">
        <v>992</v>
      </c>
      <c r="H138" t="s">
        <v>980</v>
      </c>
      <c r="I138" s="1" t="s">
        <v>986</v>
      </c>
      <c r="O138" s="1" t="s">
        <v>88</v>
      </c>
      <c r="V138" s="1" t="s">
        <v>1000</v>
      </c>
      <c r="Y138" s="1" t="s">
        <v>1015</v>
      </c>
      <c r="AC138" t="s">
        <v>1149</v>
      </c>
    </row>
    <row r="139" spans="1:29" x14ac:dyDescent="0.2">
      <c r="A139" s="1" t="s">
        <v>103</v>
      </c>
      <c r="B139" s="2" t="str">
        <v>Liparis loeselii</v>
      </c>
      <c r="C139" s="1" t="s">
        <v>469</v>
      </c>
      <c r="D139" t="s">
        <v>1150</v>
      </c>
      <c r="E139" s="6" t="s">
        <v>1140</v>
      </c>
      <c r="G139" s="1" t="s">
        <v>992</v>
      </c>
      <c r="H139" t="s">
        <v>980</v>
      </c>
      <c r="I139" s="1" t="s">
        <v>981</v>
      </c>
      <c r="O139" s="1" t="s">
        <v>88</v>
      </c>
      <c r="P139" t="s">
        <v>1131</v>
      </c>
      <c r="Q139" s="1" t="s">
        <v>981</v>
      </c>
      <c r="T139" s="1" t="s">
        <v>12</v>
      </c>
      <c r="V139" s="1" t="s">
        <v>1000</v>
      </c>
      <c r="Y139" s="1" t="s">
        <v>1015</v>
      </c>
      <c r="AC139" t="s">
        <v>1151</v>
      </c>
    </row>
    <row r="140" spans="1:29" x14ac:dyDescent="0.2">
      <c r="A140" s="1" t="s">
        <v>104</v>
      </c>
      <c r="B140" s="2" t="str">
        <v>Adonis distorta</v>
      </c>
      <c r="C140" s="1" t="s">
        <v>464</v>
      </c>
      <c r="D140" t="s">
        <v>1133</v>
      </c>
      <c r="E140" s="6" t="s">
        <v>992</v>
      </c>
      <c r="G140" s="1" t="s">
        <v>992</v>
      </c>
      <c r="H140" t="s">
        <v>980</v>
      </c>
      <c r="I140" s="1" t="s">
        <v>986</v>
      </c>
      <c r="O140" s="1" t="s">
        <v>88</v>
      </c>
      <c r="V140" s="1" t="s">
        <v>984</v>
      </c>
      <c r="Z140" s="1" t="s">
        <v>11</v>
      </c>
    </row>
    <row r="141" spans="1:29" x14ac:dyDescent="0.2">
      <c r="A141" s="1" t="s">
        <v>104</v>
      </c>
      <c r="B141" s="2" t="str">
        <v>Adonis distorta</v>
      </c>
      <c r="C141" s="1" t="s">
        <v>469</v>
      </c>
      <c r="D141" t="s">
        <v>1152</v>
      </c>
      <c r="E141" s="6" t="s">
        <v>992</v>
      </c>
      <c r="G141" s="1" t="s">
        <v>992</v>
      </c>
      <c r="H141" t="s">
        <v>1153</v>
      </c>
      <c r="I141" s="1" t="s">
        <v>986</v>
      </c>
      <c r="O141" s="1" t="s">
        <v>12</v>
      </c>
      <c r="V141" s="1" t="s">
        <v>984</v>
      </c>
      <c r="Z141" s="1" t="s">
        <v>11</v>
      </c>
    </row>
    <row r="142" spans="1:29" x14ac:dyDescent="0.2">
      <c r="A142" s="1" t="s">
        <v>104</v>
      </c>
      <c r="B142" s="2" t="str">
        <v>Adonis distorta</v>
      </c>
      <c r="C142" s="1" t="s">
        <v>467</v>
      </c>
      <c r="D142" t="s">
        <v>1001</v>
      </c>
      <c r="E142" s="6" t="s">
        <v>1002</v>
      </c>
      <c r="H142" t="s">
        <v>107</v>
      </c>
      <c r="I142" s="1" t="s">
        <v>986</v>
      </c>
      <c r="O142" s="1" t="s">
        <v>12</v>
      </c>
      <c r="V142" s="1" t="s">
        <v>984</v>
      </c>
      <c r="Z142" s="1" t="s">
        <v>11</v>
      </c>
    </row>
    <row r="143" spans="1:29" x14ac:dyDescent="0.2">
      <c r="A143" s="1" t="s">
        <v>106</v>
      </c>
      <c r="B143" s="2" t="str">
        <v>Androsace mathildae</v>
      </c>
      <c r="C143" s="1" t="s">
        <v>467</v>
      </c>
      <c r="D143" t="s">
        <v>1004</v>
      </c>
      <c r="E143" s="6" t="s">
        <v>1002</v>
      </c>
      <c r="H143" t="s">
        <v>107</v>
      </c>
      <c r="I143" s="1" t="s">
        <v>986</v>
      </c>
      <c r="O143" s="1" t="s">
        <v>88</v>
      </c>
      <c r="V143" s="1" t="s">
        <v>984</v>
      </c>
      <c r="Z143" s="1" t="s">
        <v>11</v>
      </c>
    </row>
    <row r="144" spans="1:29" x14ac:dyDescent="0.2">
      <c r="A144" s="1" t="s">
        <v>108</v>
      </c>
      <c r="B144" s="2" t="str">
        <v>Artemisia eriantha</v>
      </c>
      <c r="C144" s="1" t="s">
        <v>467</v>
      </c>
      <c r="D144" t="s">
        <v>1154</v>
      </c>
      <c r="H144" t="s">
        <v>60</v>
      </c>
      <c r="I144" s="1" t="s">
        <v>1117</v>
      </c>
      <c r="O144" s="1" t="s">
        <v>159</v>
      </c>
      <c r="V144" s="1" t="s">
        <v>984</v>
      </c>
      <c r="Z144" s="1" t="s">
        <v>11</v>
      </c>
    </row>
    <row r="145" spans="1:26" x14ac:dyDescent="0.2">
      <c r="A145" s="1" t="s">
        <v>109</v>
      </c>
      <c r="B145" s="2" t="str">
        <v>Astragalus aquilanus</v>
      </c>
      <c r="C145" s="1" t="s">
        <v>467</v>
      </c>
      <c r="D145" t="s">
        <v>329</v>
      </c>
      <c r="E145" s="6" t="s">
        <v>1002</v>
      </c>
      <c r="H145" t="s">
        <v>110</v>
      </c>
      <c r="I145" s="1" t="s">
        <v>986</v>
      </c>
      <c r="O145" s="1" t="s">
        <v>88</v>
      </c>
      <c r="V145" s="1" t="s">
        <v>984</v>
      </c>
      <c r="Z145" s="1" t="s">
        <v>11</v>
      </c>
    </row>
    <row r="146" spans="1:26" x14ac:dyDescent="0.2">
      <c r="A146" s="1" t="s">
        <v>109</v>
      </c>
      <c r="B146" s="2" t="str">
        <v>Astragalus aquilanus</v>
      </c>
      <c r="C146" s="1" t="s">
        <v>464</v>
      </c>
      <c r="D146" t="s">
        <v>1155</v>
      </c>
      <c r="E146" s="6" t="s">
        <v>992</v>
      </c>
      <c r="G146" s="1" t="s">
        <v>992</v>
      </c>
      <c r="H146" t="s">
        <v>110</v>
      </c>
      <c r="I146" s="1" t="s">
        <v>986</v>
      </c>
      <c r="O146" s="1" t="s">
        <v>88</v>
      </c>
      <c r="V146" s="1" t="s">
        <v>984</v>
      </c>
      <c r="Z146" s="1" t="s">
        <v>11</v>
      </c>
    </row>
    <row r="147" spans="1:26" x14ac:dyDescent="0.2">
      <c r="A147" s="1" t="s">
        <v>111</v>
      </c>
      <c r="B147" s="2" t="str">
        <v>Jacobaea vulgaris ssp. gotlandica</v>
      </c>
      <c r="C147" s="1" t="s">
        <v>464</v>
      </c>
      <c r="D147" t="s">
        <v>1004</v>
      </c>
      <c r="E147" s="6" t="s">
        <v>1002</v>
      </c>
      <c r="H147" t="s">
        <v>47</v>
      </c>
      <c r="I147" s="1" t="s">
        <v>986</v>
      </c>
      <c r="O147" s="1" t="s">
        <v>88</v>
      </c>
      <c r="V147" s="1" t="s">
        <v>984</v>
      </c>
      <c r="Z147" s="1" t="s">
        <v>11</v>
      </c>
    </row>
    <row r="148" spans="1:26" x14ac:dyDescent="0.2">
      <c r="A148" s="1" t="s">
        <v>111</v>
      </c>
      <c r="B148" s="2" t="str">
        <v>Jacobaea vulgaris ssp. gotlandica</v>
      </c>
      <c r="C148" s="1" t="s">
        <v>467</v>
      </c>
      <c r="D148" t="s">
        <v>1043</v>
      </c>
      <c r="E148" s="6" t="s">
        <v>1002</v>
      </c>
      <c r="H148" t="s">
        <v>1156</v>
      </c>
      <c r="I148" s="1" t="s">
        <v>986</v>
      </c>
      <c r="O148" s="1" t="s">
        <v>88</v>
      </c>
      <c r="V148" s="1" t="s">
        <v>984</v>
      </c>
      <c r="Z148" s="1" t="s">
        <v>11</v>
      </c>
    </row>
    <row r="149" spans="1:26" x14ac:dyDescent="0.2">
      <c r="A149" s="1" t="s">
        <v>112</v>
      </c>
      <c r="B149" s="2" t="str">
        <v>Klasea lycopifolia</v>
      </c>
      <c r="C149" s="1" t="s">
        <v>469</v>
      </c>
      <c r="D149" t="s">
        <v>1016</v>
      </c>
      <c r="E149" s="6" t="s">
        <v>992</v>
      </c>
      <c r="G149" s="1" t="s">
        <v>992</v>
      </c>
      <c r="H149" t="s">
        <v>105</v>
      </c>
      <c r="I149" s="1" t="s">
        <v>986</v>
      </c>
      <c r="O149" s="1" t="s">
        <v>88</v>
      </c>
      <c r="V149" s="1" t="s">
        <v>984</v>
      </c>
      <c r="Z149" s="1" t="s">
        <v>11</v>
      </c>
    </row>
    <row r="150" spans="1:26" x14ac:dyDescent="0.2">
      <c r="A150" s="1" t="s">
        <v>112</v>
      </c>
      <c r="B150" s="2" t="str">
        <v>Klasea lycopifolia</v>
      </c>
      <c r="C150" s="1" t="s">
        <v>464</v>
      </c>
      <c r="D150" t="s">
        <v>1016</v>
      </c>
      <c r="E150" s="6" t="s">
        <v>1002</v>
      </c>
      <c r="H150" t="s">
        <v>110</v>
      </c>
      <c r="I150" s="1" t="s">
        <v>986</v>
      </c>
      <c r="O150" s="1" t="s">
        <v>88</v>
      </c>
      <c r="V150" s="1" t="s">
        <v>984</v>
      </c>
      <c r="Z150" s="1" t="s">
        <v>11</v>
      </c>
    </row>
    <row r="151" spans="1:26" x14ac:dyDescent="0.2">
      <c r="A151" s="1" t="s">
        <v>113</v>
      </c>
      <c r="B151" s="2" t="str">
        <v>Iris marsica</v>
      </c>
      <c r="C151" s="1" t="s">
        <v>467</v>
      </c>
      <c r="D151" t="s">
        <v>193</v>
      </c>
      <c r="E151" s="6" t="s">
        <v>992</v>
      </c>
      <c r="G151" s="1" t="s">
        <v>992</v>
      </c>
      <c r="H151" t="s">
        <v>1157</v>
      </c>
      <c r="I151" s="1" t="s">
        <v>986</v>
      </c>
      <c r="O151" s="1" t="s">
        <v>88</v>
      </c>
      <c r="V151" s="1" t="s">
        <v>984</v>
      </c>
      <c r="Z151" s="1" t="s">
        <v>11</v>
      </c>
    </row>
    <row r="152" spans="1:26" x14ac:dyDescent="0.2">
      <c r="A152" s="1" t="s">
        <v>113</v>
      </c>
      <c r="B152" s="2" t="str">
        <v>Iris marsica</v>
      </c>
      <c r="C152" s="1" t="s">
        <v>469</v>
      </c>
      <c r="D152" t="s">
        <v>1067</v>
      </c>
      <c r="E152" s="6" t="s">
        <v>992</v>
      </c>
      <c r="G152" s="1" t="s">
        <v>992</v>
      </c>
      <c r="H152" t="s">
        <v>105</v>
      </c>
      <c r="I152" s="1" t="s">
        <v>986</v>
      </c>
      <c r="O152" s="1" t="s">
        <v>88</v>
      </c>
      <c r="V152" s="1" t="s">
        <v>984</v>
      </c>
      <c r="Z152" s="1" t="s">
        <v>11</v>
      </c>
    </row>
    <row r="153" spans="1:26" x14ac:dyDescent="0.2">
      <c r="A153" s="1" t="s">
        <v>113</v>
      </c>
      <c r="B153" s="2" t="str">
        <v>Iris marsica</v>
      </c>
      <c r="C153" s="1" t="s">
        <v>464</v>
      </c>
      <c r="D153" t="s">
        <v>995</v>
      </c>
      <c r="E153" s="6" t="s">
        <v>992</v>
      </c>
      <c r="G153" s="1" t="s">
        <v>992</v>
      </c>
      <c r="H153" t="s">
        <v>105</v>
      </c>
      <c r="I153" s="1" t="s">
        <v>986</v>
      </c>
      <c r="O153" s="1" t="s">
        <v>12</v>
      </c>
      <c r="V153" s="1" t="s">
        <v>984</v>
      </c>
      <c r="Z153" s="1" t="s">
        <v>11</v>
      </c>
    </row>
    <row r="154" spans="1:26" x14ac:dyDescent="0.2">
      <c r="A154" s="1" t="s">
        <v>114</v>
      </c>
      <c r="B154" s="2" t="str">
        <v>Eokochia saxicola</v>
      </c>
      <c r="C154" s="1" t="s">
        <v>464</v>
      </c>
      <c r="D154" t="s">
        <v>1004</v>
      </c>
      <c r="E154" s="6" t="s">
        <v>1002</v>
      </c>
      <c r="H154" t="s">
        <v>980</v>
      </c>
      <c r="I154" s="1" t="s">
        <v>986</v>
      </c>
      <c r="O154" s="1" t="s">
        <v>34</v>
      </c>
      <c r="V154" s="1" t="s">
        <v>984</v>
      </c>
      <c r="Z154" s="1" t="s">
        <v>11</v>
      </c>
    </row>
    <row r="155" spans="1:26" x14ac:dyDescent="0.2">
      <c r="A155" s="1" t="s">
        <v>115</v>
      </c>
      <c r="B155" s="2" t="str">
        <v>Dianthus rupicola</v>
      </c>
      <c r="C155" s="1" t="s">
        <v>464</v>
      </c>
      <c r="D155" t="s">
        <v>1158</v>
      </c>
      <c r="E155" s="6" t="s">
        <v>1002</v>
      </c>
      <c r="H155" t="s">
        <v>980</v>
      </c>
      <c r="I155" s="1" t="s">
        <v>986</v>
      </c>
      <c r="O155" s="1" t="s">
        <v>34</v>
      </c>
      <c r="V155" s="1" t="s">
        <v>984</v>
      </c>
      <c r="Z155" s="1" t="s">
        <v>11</v>
      </c>
    </row>
    <row r="156" spans="1:26" x14ac:dyDescent="0.2">
      <c r="A156" s="1" t="s">
        <v>116</v>
      </c>
      <c r="B156" s="2" t="str">
        <v>Stipa austroitalica</v>
      </c>
      <c r="C156" s="1" t="s">
        <v>464</v>
      </c>
      <c r="D156" t="s">
        <v>1159</v>
      </c>
      <c r="E156" s="6" t="s">
        <v>992</v>
      </c>
      <c r="G156" s="1" t="s">
        <v>992</v>
      </c>
      <c r="H156" t="s">
        <v>980</v>
      </c>
      <c r="I156" s="1" t="s">
        <v>986</v>
      </c>
      <c r="O156" s="1" t="s">
        <v>34</v>
      </c>
      <c r="V156" s="1" t="s">
        <v>984</v>
      </c>
      <c r="Z156" s="1" t="s">
        <v>11</v>
      </c>
    </row>
    <row r="157" spans="1:26" x14ac:dyDescent="0.2">
      <c r="A157" s="1" t="s">
        <v>117</v>
      </c>
      <c r="B157" s="2" t="str">
        <v>Galanthus nivalis</v>
      </c>
      <c r="C157" s="1" t="s">
        <v>467</v>
      </c>
      <c r="D157" t="s">
        <v>1085</v>
      </c>
      <c r="E157" s="6" t="s">
        <v>992</v>
      </c>
      <c r="G157" s="1" t="s">
        <v>992</v>
      </c>
      <c r="H157" t="s">
        <v>980</v>
      </c>
      <c r="I157" s="1" t="s">
        <v>986</v>
      </c>
      <c r="O157" s="1" t="s">
        <v>34</v>
      </c>
      <c r="V157" s="1" t="s">
        <v>984</v>
      </c>
      <c r="Z157" s="1" t="s">
        <v>11</v>
      </c>
    </row>
    <row r="158" spans="1:26" x14ac:dyDescent="0.2">
      <c r="A158" s="1" t="s">
        <v>117</v>
      </c>
      <c r="B158" s="2" t="str">
        <v>Galanthus nivalis</v>
      </c>
      <c r="C158" s="1" t="s">
        <v>469</v>
      </c>
      <c r="D158" t="s">
        <v>1160</v>
      </c>
      <c r="E158" s="6" t="s">
        <v>992</v>
      </c>
      <c r="G158" s="1" t="s">
        <v>992</v>
      </c>
      <c r="H158" t="s">
        <v>980</v>
      </c>
      <c r="I158" s="1" t="s">
        <v>986</v>
      </c>
      <c r="O158" s="1" t="s">
        <v>34</v>
      </c>
      <c r="V158" s="1" t="s">
        <v>984</v>
      </c>
      <c r="Z158" s="1" t="s">
        <v>11</v>
      </c>
    </row>
    <row r="159" spans="1:26" x14ac:dyDescent="0.2">
      <c r="A159" s="1" t="s">
        <v>117</v>
      </c>
      <c r="B159" s="2" t="str">
        <v>Galanthus nivalis</v>
      </c>
      <c r="C159" s="1" t="s">
        <v>464</v>
      </c>
      <c r="D159" t="s">
        <v>1161</v>
      </c>
      <c r="E159" s="6" t="s">
        <v>992</v>
      </c>
      <c r="G159" s="1" t="s">
        <v>992</v>
      </c>
      <c r="H159" t="s">
        <v>980</v>
      </c>
      <c r="I159" s="1" t="s">
        <v>986</v>
      </c>
      <c r="O159" s="1" t="s">
        <v>34</v>
      </c>
      <c r="V159" s="1" t="s">
        <v>984</v>
      </c>
      <c r="Z159" s="1" t="s">
        <v>11</v>
      </c>
    </row>
    <row r="160" spans="1:26" x14ac:dyDescent="0.2">
      <c r="A160" s="1" t="s">
        <v>118</v>
      </c>
      <c r="B160" s="2" t="str">
        <v>Salicornia veneta</v>
      </c>
      <c r="C160" s="1" t="s">
        <v>469</v>
      </c>
      <c r="D160" t="s">
        <v>1073</v>
      </c>
      <c r="E160" s="6" t="s">
        <v>992</v>
      </c>
      <c r="G160" s="1" t="s">
        <v>992</v>
      </c>
      <c r="H160" t="s">
        <v>980</v>
      </c>
      <c r="I160" s="1" t="s">
        <v>986</v>
      </c>
      <c r="O160" s="1" t="s">
        <v>34</v>
      </c>
      <c r="V160" s="1" t="s">
        <v>984</v>
      </c>
      <c r="Z160" s="1" t="s">
        <v>11</v>
      </c>
    </row>
    <row r="161" spans="1:26" x14ac:dyDescent="0.2">
      <c r="A161" s="1" t="s">
        <v>119</v>
      </c>
      <c r="B161" s="2" t="str">
        <v>Moehringia tommasinii</v>
      </c>
      <c r="C161" s="1" t="s">
        <v>469</v>
      </c>
      <c r="D161" t="s">
        <v>1043</v>
      </c>
      <c r="E161" s="6" t="s">
        <v>1002</v>
      </c>
      <c r="H161" t="s">
        <v>980</v>
      </c>
      <c r="I161" s="1" t="s">
        <v>986</v>
      </c>
      <c r="O161" s="1" t="s">
        <v>88</v>
      </c>
      <c r="V161" s="1" t="s">
        <v>984</v>
      </c>
      <c r="Y161" s="1" t="s">
        <v>996</v>
      </c>
    </row>
    <row r="162" spans="1:26" x14ac:dyDescent="0.2">
      <c r="A162" s="1" t="s">
        <v>120</v>
      </c>
      <c r="B162" s="2" t="str">
        <v>Genista holopetala</v>
      </c>
      <c r="C162" s="1" t="s">
        <v>469</v>
      </c>
      <c r="D162" t="s">
        <v>1113</v>
      </c>
      <c r="E162" s="6" t="s">
        <v>1002</v>
      </c>
      <c r="H162" t="s">
        <v>980</v>
      </c>
      <c r="I162" s="1" t="s">
        <v>986</v>
      </c>
      <c r="O162" s="1" t="s">
        <v>88</v>
      </c>
      <c r="V162" s="1" t="s">
        <v>984</v>
      </c>
      <c r="Y162" s="1" t="s">
        <v>996</v>
      </c>
    </row>
    <row r="163" spans="1:26" x14ac:dyDescent="0.2">
      <c r="A163" s="1" t="s">
        <v>121</v>
      </c>
      <c r="B163" s="2" t="str">
        <v>Centaurea kartschiana</v>
      </c>
      <c r="C163" s="1" t="s">
        <v>469</v>
      </c>
      <c r="D163" t="s">
        <v>1043</v>
      </c>
      <c r="E163" s="6" t="s">
        <v>1002</v>
      </c>
      <c r="H163" t="s">
        <v>980</v>
      </c>
      <c r="I163" s="1" t="s">
        <v>986</v>
      </c>
      <c r="O163" s="1" t="s">
        <v>88</v>
      </c>
      <c r="V163" s="1" t="s">
        <v>984</v>
      </c>
      <c r="Y163" s="1" t="s">
        <v>996</v>
      </c>
    </row>
    <row r="164" spans="1:26" x14ac:dyDescent="0.2">
      <c r="A164" s="1" t="s">
        <v>122</v>
      </c>
      <c r="B164" s="2" t="str">
        <v>Gypsophila papillosa</v>
      </c>
      <c r="C164" s="1" t="s">
        <v>467</v>
      </c>
      <c r="D164" t="s">
        <v>1043</v>
      </c>
      <c r="E164" s="6" t="s">
        <v>1002</v>
      </c>
      <c r="H164" t="s">
        <v>980</v>
      </c>
      <c r="I164" s="1" t="s">
        <v>986</v>
      </c>
      <c r="O164" s="1" t="s">
        <v>88</v>
      </c>
      <c r="V164" s="1" t="s">
        <v>989</v>
      </c>
      <c r="Y164" s="1" t="s">
        <v>996</v>
      </c>
    </row>
    <row r="165" spans="1:26" x14ac:dyDescent="0.2">
      <c r="A165" s="1" t="s">
        <v>123</v>
      </c>
      <c r="B165" s="2" t="str">
        <v>Brassica glabrescens</v>
      </c>
      <c r="C165" s="1" t="s">
        <v>469</v>
      </c>
      <c r="D165" t="s">
        <v>1046</v>
      </c>
      <c r="E165" s="6" t="s">
        <v>992</v>
      </c>
      <c r="G165" s="1" t="s">
        <v>992</v>
      </c>
      <c r="H165" t="s">
        <v>980</v>
      </c>
      <c r="I165" s="1" t="s">
        <v>986</v>
      </c>
      <c r="O165" s="1" t="s">
        <v>12</v>
      </c>
      <c r="V165" s="1" t="s">
        <v>984</v>
      </c>
      <c r="Z165" s="1" t="s">
        <v>11</v>
      </c>
    </row>
    <row r="166" spans="1:26" x14ac:dyDescent="0.2">
      <c r="A166" s="1" t="s">
        <v>124</v>
      </c>
      <c r="B166" s="2" t="str">
        <v>Crambe tataria</v>
      </c>
      <c r="C166" s="1" t="s">
        <v>469</v>
      </c>
      <c r="D166" t="s">
        <v>1004</v>
      </c>
      <c r="E166" s="6" t="s">
        <v>1002</v>
      </c>
      <c r="H166" t="s">
        <v>980</v>
      </c>
      <c r="I166" s="1" t="s">
        <v>986</v>
      </c>
      <c r="O166" s="1" t="s">
        <v>88</v>
      </c>
      <c r="V166" s="1" t="s">
        <v>984</v>
      </c>
      <c r="Z166" s="1" t="s">
        <v>11</v>
      </c>
    </row>
    <row r="167" spans="1:26" x14ac:dyDescent="0.2">
      <c r="A167" s="1" t="s">
        <v>125</v>
      </c>
      <c r="B167" s="2" t="str">
        <v>Erucastrum palustre</v>
      </c>
      <c r="C167" s="1" t="s">
        <v>469</v>
      </c>
      <c r="D167" t="s">
        <v>1152</v>
      </c>
      <c r="E167" s="6" t="s">
        <v>1002</v>
      </c>
      <c r="H167" t="s">
        <v>980</v>
      </c>
      <c r="I167" s="1" t="s">
        <v>986</v>
      </c>
      <c r="O167" s="1" t="s">
        <v>88</v>
      </c>
      <c r="V167" s="1" t="s">
        <v>1000</v>
      </c>
      <c r="Y167" s="1" t="s">
        <v>996</v>
      </c>
    </row>
    <row r="168" spans="1:26" x14ac:dyDescent="0.2">
      <c r="A168" s="1" t="s">
        <v>126</v>
      </c>
      <c r="B168" s="2" t="str">
        <v>Armeria helodes</v>
      </c>
      <c r="C168" s="1" t="s">
        <v>469</v>
      </c>
      <c r="D168" t="s">
        <v>1016</v>
      </c>
      <c r="E168" s="6" t="s">
        <v>992</v>
      </c>
      <c r="G168" s="1" t="s">
        <v>992</v>
      </c>
      <c r="H168" t="s">
        <v>980</v>
      </c>
      <c r="I168" s="1" t="s">
        <v>981</v>
      </c>
      <c r="O168" s="1" t="s">
        <v>88</v>
      </c>
      <c r="V168" s="1" t="s">
        <v>989</v>
      </c>
      <c r="Y168" s="1" t="s">
        <v>996</v>
      </c>
    </row>
    <row r="169" spans="1:26" x14ac:dyDescent="0.2">
      <c r="A169" s="1" t="s">
        <v>127</v>
      </c>
      <c r="B169" s="2" t="str">
        <v>Saxifraga berica</v>
      </c>
      <c r="C169" s="1" t="s">
        <v>469</v>
      </c>
      <c r="D169" t="s">
        <v>1113</v>
      </c>
      <c r="E169" s="6" t="s">
        <v>1002</v>
      </c>
      <c r="H169" t="s">
        <v>980</v>
      </c>
      <c r="I169" s="1" t="s">
        <v>986</v>
      </c>
      <c r="O169" s="1" t="s">
        <v>34</v>
      </c>
      <c r="V169" s="1" t="s">
        <v>984</v>
      </c>
      <c r="Z169" s="1" t="s">
        <v>11</v>
      </c>
    </row>
    <row r="170" spans="1:26" x14ac:dyDescent="0.2">
      <c r="A170" s="1" t="s">
        <v>128</v>
      </c>
      <c r="B170" s="2" t="str">
        <v>Eryngium alpinum</v>
      </c>
      <c r="C170" s="1" t="s">
        <v>467</v>
      </c>
      <c r="D170" t="s">
        <v>1078</v>
      </c>
      <c r="E170" s="6" t="s">
        <v>992</v>
      </c>
      <c r="G170" s="1" t="s">
        <v>992</v>
      </c>
      <c r="H170" t="s">
        <v>980</v>
      </c>
      <c r="I170" s="1" t="s">
        <v>1020</v>
      </c>
      <c r="O170" s="1" t="s">
        <v>34</v>
      </c>
      <c r="V170" s="1" t="s">
        <v>989</v>
      </c>
      <c r="Z170" s="1" t="s">
        <v>11</v>
      </c>
    </row>
    <row r="171" spans="1:26" x14ac:dyDescent="0.2">
      <c r="A171" s="1" t="s">
        <v>129</v>
      </c>
      <c r="B171" s="2" t="str">
        <v>Euphrasia marchesettii</v>
      </c>
      <c r="C171" s="1" t="s">
        <v>469</v>
      </c>
      <c r="D171" t="s">
        <v>1162</v>
      </c>
      <c r="E171" s="6" t="s">
        <v>992</v>
      </c>
      <c r="G171" s="1" t="s">
        <v>992</v>
      </c>
      <c r="H171" t="s">
        <v>980</v>
      </c>
      <c r="I171" s="1" t="s">
        <v>986</v>
      </c>
      <c r="O171" s="1" t="s">
        <v>34</v>
      </c>
      <c r="V171" s="1" t="s">
        <v>989</v>
      </c>
      <c r="Z171" s="1" t="s">
        <v>11</v>
      </c>
    </row>
    <row r="172" spans="1:26" x14ac:dyDescent="0.2">
      <c r="A172" s="1" t="s">
        <v>130</v>
      </c>
      <c r="B172" s="2" t="str">
        <v>Campanula morettiana</v>
      </c>
      <c r="C172" s="1" t="s">
        <v>467</v>
      </c>
      <c r="D172" t="s">
        <v>1163</v>
      </c>
      <c r="E172" s="6" t="s">
        <v>992</v>
      </c>
      <c r="G172" s="1" t="s">
        <v>992</v>
      </c>
      <c r="H172" t="s">
        <v>980</v>
      </c>
      <c r="I172" s="1" t="s">
        <v>986</v>
      </c>
      <c r="O172" s="1" t="s">
        <v>34</v>
      </c>
      <c r="V172" s="1" t="s">
        <v>984</v>
      </c>
      <c r="Z172" s="1" t="s">
        <v>11</v>
      </c>
    </row>
    <row r="173" spans="1:26" x14ac:dyDescent="0.2">
      <c r="A173" s="1" t="s">
        <v>131</v>
      </c>
      <c r="B173" s="2" t="str">
        <v>Stipa veneta</v>
      </c>
      <c r="C173" s="1" t="s">
        <v>469</v>
      </c>
      <c r="D173" t="s">
        <v>1067</v>
      </c>
      <c r="E173" s="6" t="s">
        <v>992</v>
      </c>
      <c r="G173" s="1" t="s">
        <v>992</v>
      </c>
      <c r="H173" t="s">
        <v>980</v>
      </c>
      <c r="I173" s="1" t="s">
        <v>986</v>
      </c>
      <c r="O173" s="1" t="s">
        <v>88</v>
      </c>
      <c r="V173" s="1" t="s">
        <v>989</v>
      </c>
      <c r="Y173" s="1" t="s">
        <v>996</v>
      </c>
    </row>
    <row r="174" spans="1:26" x14ac:dyDescent="0.2">
      <c r="A174" s="1" t="s">
        <v>132</v>
      </c>
      <c r="B174" s="2" t="str">
        <v>Paeonia officinalis subsp. banatica</v>
      </c>
      <c r="C174" s="1" t="s">
        <v>469</v>
      </c>
      <c r="D174" t="s">
        <v>1067</v>
      </c>
      <c r="E174" s="6" t="s">
        <v>1008</v>
      </c>
      <c r="G174" s="1" t="s">
        <v>1008</v>
      </c>
      <c r="H174" t="s">
        <v>980</v>
      </c>
      <c r="I174" s="1" t="s">
        <v>981</v>
      </c>
      <c r="O174" s="1" t="s">
        <v>34</v>
      </c>
      <c r="V174" s="1" t="s">
        <v>984</v>
      </c>
      <c r="Z174" s="1" t="s">
        <v>11</v>
      </c>
    </row>
    <row r="175" spans="1:26" x14ac:dyDescent="0.2">
      <c r="A175" s="1" t="s">
        <v>133</v>
      </c>
      <c r="B175" s="2" t="str">
        <v>Campanula zoysii</v>
      </c>
      <c r="C175" s="1" t="s">
        <v>467</v>
      </c>
      <c r="D175" t="s">
        <v>167</v>
      </c>
      <c r="E175" s="6" t="s">
        <v>1002</v>
      </c>
      <c r="H175" t="s">
        <v>980</v>
      </c>
      <c r="I175" s="1" t="s">
        <v>986</v>
      </c>
      <c r="O175" s="1" t="s">
        <v>34</v>
      </c>
      <c r="V175" s="1" t="s">
        <v>984</v>
      </c>
      <c r="Z175" s="1" t="s">
        <v>11</v>
      </c>
    </row>
    <row r="176" spans="1:26" x14ac:dyDescent="0.2">
      <c r="A176" s="1" t="s">
        <v>134</v>
      </c>
      <c r="B176" s="2" t="str">
        <v>Ribes sardoum</v>
      </c>
      <c r="C176" s="1" t="s">
        <v>464</v>
      </c>
      <c r="D176" t="s">
        <v>1043</v>
      </c>
      <c r="E176" s="6" t="s">
        <v>1002</v>
      </c>
      <c r="H176" t="s">
        <v>980</v>
      </c>
      <c r="I176" s="1" t="s">
        <v>986</v>
      </c>
      <c r="O176" s="1" t="s">
        <v>88</v>
      </c>
      <c r="V176" s="1" t="s">
        <v>989</v>
      </c>
      <c r="Z176" s="1" t="s">
        <v>11</v>
      </c>
    </row>
    <row r="177" spans="1:26" x14ac:dyDescent="0.2">
      <c r="A177" s="1" t="s">
        <v>135</v>
      </c>
      <c r="B177" s="2" t="str">
        <v>Astragalus verrucosus</v>
      </c>
      <c r="C177" s="1" t="s">
        <v>464</v>
      </c>
      <c r="D177" t="s">
        <v>1113</v>
      </c>
      <c r="E177" s="6" t="s">
        <v>992</v>
      </c>
      <c r="G177" s="1" t="s">
        <v>992</v>
      </c>
      <c r="H177" t="s">
        <v>980</v>
      </c>
      <c r="I177" s="1" t="s">
        <v>986</v>
      </c>
      <c r="O177" s="1" t="s">
        <v>88</v>
      </c>
      <c r="V177" s="1" t="s">
        <v>989</v>
      </c>
      <c r="Z177" s="1" t="s">
        <v>11</v>
      </c>
    </row>
    <row r="178" spans="1:26" x14ac:dyDescent="0.2">
      <c r="A178" s="1" t="s">
        <v>136</v>
      </c>
      <c r="B178" s="2" t="str">
        <v>Carex panormitana</v>
      </c>
      <c r="C178" s="1" t="s">
        <v>464</v>
      </c>
      <c r="D178" t="s">
        <v>1162</v>
      </c>
      <c r="E178" s="6" t="s">
        <v>992</v>
      </c>
      <c r="G178" s="1" t="s">
        <v>992</v>
      </c>
      <c r="H178" t="s">
        <v>980</v>
      </c>
      <c r="I178" s="1" t="s">
        <v>1020</v>
      </c>
      <c r="O178" s="1" t="s">
        <v>88</v>
      </c>
      <c r="V178" s="1" t="s">
        <v>984</v>
      </c>
      <c r="Z178" s="1" t="s">
        <v>11</v>
      </c>
    </row>
    <row r="179" spans="1:26" x14ac:dyDescent="0.2">
      <c r="A179" s="1" t="s">
        <v>137</v>
      </c>
      <c r="B179" s="2" t="str">
        <v>Centranthus amazonum</v>
      </c>
      <c r="C179" s="1" t="s">
        <v>464</v>
      </c>
      <c r="D179" t="s">
        <v>1113</v>
      </c>
      <c r="E179" s="6" t="s">
        <v>1002</v>
      </c>
      <c r="H179" t="s">
        <v>980</v>
      </c>
      <c r="I179" s="1" t="s">
        <v>986</v>
      </c>
      <c r="O179" s="1" t="s">
        <v>88</v>
      </c>
      <c r="V179" s="1" t="s">
        <v>989</v>
      </c>
      <c r="Z179" s="1" t="s">
        <v>11</v>
      </c>
    </row>
    <row r="180" spans="1:26" x14ac:dyDescent="0.2">
      <c r="A180" s="1" t="s">
        <v>138</v>
      </c>
      <c r="B180" s="2" t="str">
        <v>Astragalus maritimus</v>
      </c>
      <c r="C180" s="1" t="s">
        <v>464</v>
      </c>
      <c r="D180" t="s">
        <v>1043</v>
      </c>
      <c r="E180" s="6" t="s">
        <v>1002</v>
      </c>
      <c r="H180" t="s">
        <v>980</v>
      </c>
      <c r="I180" s="1" t="s">
        <v>986</v>
      </c>
      <c r="O180" s="1" t="s">
        <v>88</v>
      </c>
      <c r="V180" s="1" t="s">
        <v>989</v>
      </c>
      <c r="Z180" s="1" t="s">
        <v>11</v>
      </c>
    </row>
    <row r="181" spans="1:26" x14ac:dyDescent="0.2">
      <c r="A181" s="1" t="s">
        <v>139</v>
      </c>
      <c r="B181" s="2" t="str">
        <v>Brassica insularis</v>
      </c>
      <c r="C181" s="1" t="s">
        <v>464</v>
      </c>
      <c r="D181" t="s">
        <v>1164</v>
      </c>
      <c r="E181" s="6" t="s">
        <v>992</v>
      </c>
      <c r="G181" s="1" t="s">
        <v>992</v>
      </c>
      <c r="H181" t="s">
        <v>980</v>
      </c>
      <c r="I181" s="1" t="s">
        <v>986</v>
      </c>
      <c r="O181" s="1" t="s">
        <v>12</v>
      </c>
      <c r="V181" s="1" t="s">
        <v>984</v>
      </c>
      <c r="Z181" s="1" t="s">
        <v>11</v>
      </c>
    </row>
    <row r="182" spans="1:26" x14ac:dyDescent="0.2">
      <c r="A182" s="1" t="s">
        <v>140</v>
      </c>
      <c r="B182" s="2" t="str">
        <v>Centaurea horrida</v>
      </c>
      <c r="C182" s="1" t="s">
        <v>464</v>
      </c>
      <c r="D182" t="s">
        <v>1067</v>
      </c>
      <c r="E182" s="6" t="s">
        <v>1002</v>
      </c>
      <c r="H182" t="s">
        <v>980</v>
      </c>
      <c r="I182" s="1" t="s">
        <v>986</v>
      </c>
      <c r="O182" s="1" t="s">
        <v>12</v>
      </c>
      <c r="V182" s="1" t="s">
        <v>989</v>
      </c>
      <c r="Z182" s="1" t="s">
        <v>11</v>
      </c>
    </row>
    <row r="183" spans="1:26" x14ac:dyDescent="0.2">
      <c r="A183" s="1" t="s">
        <v>141</v>
      </c>
      <c r="B183" s="2" t="str">
        <v>Euphrasia nana</v>
      </c>
      <c r="C183" s="1" t="s">
        <v>464</v>
      </c>
      <c r="D183" t="s">
        <v>1043</v>
      </c>
      <c r="E183" s="6" t="s">
        <v>1002</v>
      </c>
      <c r="H183" t="s">
        <v>980</v>
      </c>
      <c r="I183" s="1" t="s">
        <v>986</v>
      </c>
      <c r="O183" s="1" t="s">
        <v>12</v>
      </c>
      <c r="V183" s="1" t="s">
        <v>989</v>
      </c>
      <c r="Z183" s="1" t="s">
        <v>11</v>
      </c>
    </row>
    <row r="184" spans="1:26" x14ac:dyDescent="0.2">
      <c r="A184" s="1" t="s">
        <v>142</v>
      </c>
      <c r="B184" s="2" t="str">
        <v>Lamyropsis microcephala</v>
      </c>
      <c r="C184" s="1" t="s">
        <v>464</v>
      </c>
      <c r="D184" t="s">
        <v>1113</v>
      </c>
      <c r="E184" s="6" t="s">
        <v>1002</v>
      </c>
      <c r="H184" t="s">
        <v>980</v>
      </c>
      <c r="I184" s="1" t="s">
        <v>986</v>
      </c>
      <c r="O184" s="1" t="s">
        <v>88</v>
      </c>
      <c r="V184" s="1" t="s">
        <v>989</v>
      </c>
      <c r="Z184" s="1" t="s">
        <v>11</v>
      </c>
    </row>
    <row r="185" spans="1:26" x14ac:dyDescent="0.2">
      <c r="A185" s="1" t="s">
        <v>143</v>
      </c>
      <c r="B185" s="2" t="str">
        <v>Limonium insulare</v>
      </c>
      <c r="C185" s="1" t="s">
        <v>464</v>
      </c>
      <c r="D185" t="s">
        <v>1001</v>
      </c>
      <c r="E185" s="6" t="s">
        <v>1002</v>
      </c>
      <c r="H185" t="s">
        <v>980</v>
      </c>
      <c r="I185" s="1" t="s">
        <v>986</v>
      </c>
      <c r="O185" s="1" t="s">
        <v>12</v>
      </c>
      <c r="V185" s="1" t="s">
        <v>989</v>
      </c>
      <c r="Z185" s="1" t="s">
        <v>11</v>
      </c>
    </row>
    <row r="186" spans="1:26" x14ac:dyDescent="0.2">
      <c r="A186" s="1" t="s">
        <v>144</v>
      </c>
      <c r="B186" s="2" t="str">
        <v>Limonium pseudolaetum</v>
      </c>
      <c r="C186" s="1" t="s">
        <v>464</v>
      </c>
      <c r="D186" t="s">
        <v>1113</v>
      </c>
      <c r="E186" s="6" t="s">
        <v>1002</v>
      </c>
      <c r="H186" t="s">
        <v>980</v>
      </c>
      <c r="I186" s="1" t="s">
        <v>986</v>
      </c>
      <c r="O186" s="1" t="s">
        <v>88</v>
      </c>
      <c r="V186" s="1" t="s">
        <v>989</v>
      </c>
      <c r="Z186" s="1" t="s">
        <v>11</v>
      </c>
    </row>
    <row r="187" spans="1:26" x14ac:dyDescent="0.2">
      <c r="A187" s="1" t="s">
        <v>145</v>
      </c>
      <c r="B187" s="2" t="str">
        <v>Limonium strictissimum</v>
      </c>
      <c r="C187" s="1" t="s">
        <v>464</v>
      </c>
      <c r="D187" t="s">
        <v>1043</v>
      </c>
      <c r="E187" s="6" t="s">
        <v>1002</v>
      </c>
      <c r="H187" t="s">
        <v>980</v>
      </c>
      <c r="I187" s="1" t="s">
        <v>986</v>
      </c>
      <c r="O187" s="1" t="s">
        <v>88</v>
      </c>
      <c r="V187" s="1" t="s">
        <v>989</v>
      </c>
      <c r="Z187" s="1" t="s">
        <v>11</v>
      </c>
    </row>
    <row r="188" spans="1:26" x14ac:dyDescent="0.2">
      <c r="A188" s="1" t="s">
        <v>146</v>
      </c>
      <c r="B188" s="2" t="str">
        <v>Rouya polygama</v>
      </c>
      <c r="C188" s="1" t="s">
        <v>464</v>
      </c>
      <c r="D188" t="s">
        <v>1067</v>
      </c>
      <c r="E188" s="6" t="s">
        <v>992</v>
      </c>
      <c r="G188" s="1" t="s">
        <v>992</v>
      </c>
      <c r="H188" t="s">
        <v>980</v>
      </c>
      <c r="I188" s="1" t="s">
        <v>986</v>
      </c>
      <c r="O188" s="1" t="s">
        <v>88</v>
      </c>
      <c r="V188" s="1" t="s">
        <v>989</v>
      </c>
      <c r="Z188" s="1" t="s">
        <v>11</v>
      </c>
    </row>
    <row r="189" spans="1:26" x14ac:dyDescent="0.2">
      <c r="A189" s="1" t="s">
        <v>147</v>
      </c>
      <c r="B189" s="2" t="str">
        <v>Anchusa crispa</v>
      </c>
      <c r="C189" s="1" t="s">
        <v>464</v>
      </c>
      <c r="D189" t="s">
        <v>1067</v>
      </c>
      <c r="E189" s="6" t="s">
        <v>1002</v>
      </c>
      <c r="H189" t="s">
        <v>980</v>
      </c>
      <c r="I189" s="1" t="s">
        <v>981</v>
      </c>
      <c r="O189" s="1" t="s">
        <v>88</v>
      </c>
      <c r="V189" s="1" t="s">
        <v>984</v>
      </c>
      <c r="Z189" s="1" t="s">
        <v>11</v>
      </c>
    </row>
    <row r="190" spans="1:26" x14ac:dyDescent="0.2">
      <c r="A190" s="1" t="s">
        <v>148</v>
      </c>
      <c r="B190" s="2" t="str">
        <v>Helianthemum caput-felis</v>
      </c>
      <c r="C190" s="1" t="s">
        <v>464</v>
      </c>
      <c r="D190" t="s">
        <v>1113</v>
      </c>
      <c r="E190" s="6" t="s">
        <v>1002</v>
      </c>
      <c r="H190" t="s">
        <v>980</v>
      </c>
      <c r="I190" s="1" t="s">
        <v>986</v>
      </c>
      <c r="O190" s="1" t="s">
        <v>88</v>
      </c>
      <c r="V190" s="1" t="s">
        <v>984</v>
      </c>
      <c r="Z190" s="1" t="s">
        <v>11</v>
      </c>
    </row>
    <row r="191" spans="1:26" x14ac:dyDescent="0.2">
      <c r="A191" s="1" t="s">
        <v>149</v>
      </c>
      <c r="B191" s="2" t="str">
        <v>Herniaria litardierei</v>
      </c>
      <c r="C191" s="1" t="s">
        <v>464</v>
      </c>
      <c r="D191" t="s">
        <v>1113</v>
      </c>
      <c r="E191" s="6" t="s">
        <v>1002</v>
      </c>
      <c r="H191" t="s">
        <v>980</v>
      </c>
      <c r="I191" s="1" t="s">
        <v>986</v>
      </c>
      <c r="O191" s="1" t="s">
        <v>88</v>
      </c>
      <c r="V191" s="1" t="s">
        <v>984</v>
      </c>
      <c r="Z191" s="1" t="s">
        <v>11</v>
      </c>
    </row>
    <row r="192" spans="1:26" x14ac:dyDescent="0.2">
      <c r="A192" s="1" t="s">
        <v>150</v>
      </c>
      <c r="B192" s="2" t="str">
        <v>Linaria flava</v>
      </c>
      <c r="C192" s="1" t="s">
        <v>464</v>
      </c>
      <c r="D192" t="s">
        <v>1165</v>
      </c>
      <c r="E192" s="6" t="s">
        <v>992</v>
      </c>
      <c r="G192" s="1" t="s">
        <v>992</v>
      </c>
      <c r="H192" t="s">
        <v>980</v>
      </c>
      <c r="I192" s="1" t="s">
        <v>986</v>
      </c>
      <c r="O192" s="1" t="s">
        <v>88</v>
      </c>
      <c r="V192" s="1" t="s">
        <v>984</v>
      </c>
      <c r="Z192" s="1" t="s">
        <v>11</v>
      </c>
    </row>
    <row r="193" spans="1:26" x14ac:dyDescent="0.2">
      <c r="A193" s="1" t="s">
        <v>151</v>
      </c>
      <c r="B193" s="2" t="str">
        <v>Linum mulleri</v>
      </c>
      <c r="C193" s="1" t="s">
        <v>464</v>
      </c>
      <c r="D193" t="s">
        <v>1016</v>
      </c>
      <c r="E193" s="6" t="s">
        <v>1002</v>
      </c>
      <c r="H193" t="s">
        <v>980</v>
      </c>
      <c r="I193" s="1" t="s">
        <v>986</v>
      </c>
      <c r="O193" s="1" t="s">
        <v>88</v>
      </c>
      <c r="V193" s="1" t="s">
        <v>989</v>
      </c>
      <c r="Z193" s="1" t="s">
        <v>11</v>
      </c>
    </row>
    <row r="194" spans="1:26" x14ac:dyDescent="0.2">
      <c r="A194" s="1" t="s">
        <v>152</v>
      </c>
      <c r="B194" s="2" t="str">
        <v>Silene velutina</v>
      </c>
      <c r="C194" s="1" t="s">
        <v>464</v>
      </c>
      <c r="D194" t="s">
        <v>1016</v>
      </c>
      <c r="E194" s="6" t="s">
        <v>1002</v>
      </c>
      <c r="H194" t="s">
        <v>980</v>
      </c>
      <c r="I194" s="1" t="s">
        <v>986</v>
      </c>
      <c r="O194" s="1" t="s">
        <v>88</v>
      </c>
      <c r="V194" s="1" t="s">
        <v>989</v>
      </c>
      <c r="Z194" s="1" t="s">
        <v>11</v>
      </c>
    </row>
    <row r="195" spans="1:26" x14ac:dyDescent="0.2">
      <c r="A195" s="1" t="s">
        <v>153</v>
      </c>
      <c r="B195" s="2" t="str">
        <v>Marsilea strigosa</v>
      </c>
      <c r="C195" s="1" t="s">
        <v>464</v>
      </c>
      <c r="D195" t="s">
        <v>329</v>
      </c>
      <c r="E195" s="6" t="s">
        <v>1002</v>
      </c>
      <c r="H195" t="s">
        <v>980</v>
      </c>
      <c r="I195" s="1" t="s">
        <v>986</v>
      </c>
      <c r="O195" s="1" t="s">
        <v>34</v>
      </c>
      <c r="V195" s="1" t="s">
        <v>989</v>
      </c>
      <c r="Z195" s="1" t="s">
        <v>11</v>
      </c>
    </row>
    <row r="196" spans="1:26" x14ac:dyDescent="0.2">
      <c r="A196" s="1" t="s">
        <v>154</v>
      </c>
      <c r="B196" s="2" t="str">
        <v>Woodwardia radicans</v>
      </c>
      <c r="C196" s="1" t="s">
        <v>464</v>
      </c>
      <c r="D196" t="s">
        <v>1164</v>
      </c>
      <c r="E196" s="6" t="s">
        <v>992</v>
      </c>
      <c r="G196" s="1" t="s">
        <v>992</v>
      </c>
      <c r="H196" t="s">
        <v>980</v>
      </c>
      <c r="I196" s="1" t="s">
        <v>986</v>
      </c>
      <c r="O196" s="1" t="s">
        <v>88</v>
      </c>
      <c r="V196" s="1" t="s">
        <v>984</v>
      </c>
      <c r="Z196" s="1" t="s">
        <v>11</v>
      </c>
    </row>
    <row r="197" spans="1:26" x14ac:dyDescent="0.2">
      <c r="A197" s="1" t="s">
        <v>155</v>
      </c>
      <c r="B197" s="2" t="str">
        <v>Primula palinuri</v>
      </c>
      <c r="C197" s="1" t="s">
        <v>464</v>
      </c>
      <c r="D197" t="s">
        <v>1004</v>
      </c>
      <c r="E197" s="6" t="s">
        <v>1002</v>
      </c>
      <c r="H197" t="s">
        <v>980</v>
      </c>
      <c r="I197" s="1" t="s">
        <v>986</v>
      </c>
      <c r="O197" s="1" t="s">
        <v>88</v>
      </c>
      <c r="V197" s="1" t="s">
        <v>984</v>
      </c>
      <c r="Z197" s="1" t="s">
        <v>11</v>
      </c>
    </row>
    <row r="198" spans="1:26" x14ac:dyDescent="0.2">
      <c r="A198" s="1" t="s">
        <v>156</v>
      </c>
      <c r="B198" s="2" t="str">
        <v>Gentiana lutea</v>
      </c>
      <c r="C198" s="1" t="s">
        <v>464</v>
      </c>
      <c r="D198" t="s">
        <v>1166</v>
      </c>
      <c r="E198" s="6" t="s">
        <v>992</v>
      </c>
      <c r="G198" s="1" t="s">
        <v>992</v>
      </c>
      <c r="H198" t="s">
        <v>980</v>
      </c>
      <c r="I198" s="1" t="s">
        <v>986</v>
      </c>
      <c r="O198" s="1" t="s">
        <v>34</v>
      </c>
      <c r="V198" s="1" t="s">
        <v>984</v>
      </c>
      <c r="Z198" s="1" t="s">
        <v>11</v>
      </c>
    </row>
    <row r="199" spans="1:26" x14ac:dyDescent="0.2">
      <c r="A199" s="1" t="s">
        <v>156</v>
      </c>
      <c r="B199" s="2" t="str">
        <v>Gentiana lutea</v>
      </c>
      <c r="C199" s="1" t="s">
        <v>469</v>
      </c>
      <c r="D199" t="s">
        <v>1167</v>
      </c>
      <c r="E199" s="6" t="s">
        <v>992</v>
      </c>
      <c r="G199" s="1" t="s">
        <v>992</v>
      </c>
      <c r="H199" t="s">
        <v>980</v>
      </c>
      <c r="I199" s="1" t="s">
        <v>986</v>
      </c>
      <c r="O199" s="1" t="s">
        <v>34</v>
      </c>
      <c r="V199" s="1" t="s">
        <v>984</v>
      </c>
      <c r="Z199" s="1" t="s">
        <v>11</v>
      </c>
    </row>
    <row r="200" spans="1:26" x14ac:dyDescent="0.2">
      <c r="A200" s="1" t="s">
        <v>156</v>
      </c>
      <c r="B200" s="2" t="str">
        <v>Gentiana lutea</v>
      </c>
      <c r="C200" s="1" t="s">
        <v>467</v>
      </c>
      <c r="D200" t="s">
        <v>1168</v>
      </c>
      <c r="E200" s="6" t="s">
        <v>992</v>
      </c>
      <c r="G200" s="1" t="s">
        <v>992</v>
      </c>
      <c r="H200" t="s">
        <v>980</v>
      </c>
      <c r="I200" s="1" t="s">
        <v>986</v>
      </c>
      <c r="O200" s="1" t="s">
        <v>34</v>
      </c>
      <c r="V200" s="1" t="s">
        <v>984</v>
      </c>
      <c r="Z200" s="1" t="s">
        <v>11</v>
      </c>
    </row>
    <row r="201" spans="1:26" x14ac:dyDescent="0.2">
      <c r="A201" s="1" t="s">
        <v>157</v>
      </c>
      <c r="B201" s="2" t="str">
        <v>Himantoglossum adriaticum</v>
      </c>
      <c r="C201" s="1" t="s">
        <v>464</v>
      </c>
      <c r="D201" t="s">
        <v>1169</v>
      </c>
      <c r="E201" s="6" t="s">
        <v>992</v>
      </c>
      <c r="G201" s="1" t="s">
        <v>992</v>
      </c>
      <c r="H201" t="s">
        <v>980</v>
      </c>
      <c r="I201" s="1" t="s">
        <v>986</v>
      </c>
      <c r="O201" s="1" t="s">
        <v>34</v>
      </c>
      <c r="V201" s="1" t="s">
        <v>984</v>
      </c>
      <c r="Z201" s="1" t="s">
        <v>11</v>
      </c>
    </row>
    <row r="202" spans="1:26" x14ac:dyDescent="0.2">
      <c r="A202" s="1" t="s">
        <v>157</v>
      </c>
      <c r="B202" s="2" t="str">
        <v>Himantoglossum adriaticum</v>
      </c>
      <c r="C202" s="1" t="s">
        <v>469</v>
      </c>
      <c r="D202" t="s">
        <v>1170</v>
      </c>
      <c r="E202" s="6" t="s">
        <v>992</v>
      </c>
      <c r="G202" s="1" t="s">
        <v>992</v>
      </c>
      <c r="H202" t="s">
        <v>980</v>
      </c>
      <c r="I202" s="1" t="s">
        <v>986</v>
      </c>
      <c r="O202" s="1" t="s">
        <v>34</v>
      </c>
      <c r="V202" s="1" t="s">
        <v>984</v>
      </c>
      <c r="Z202" s="1" t="s">
        <v>11</v>
      </c>
    </row>
    <row r="203" spans="1:26" x14ac:dyDescent="0.2">
      <c r="A203" s="1" t="s">
        <v>157</v>
      </c>
      <c r="B203" s="2" t="str">
        <v>Himantoglossum adriaticum</v>
      </c>
      <c r="C203" s="1" t="s">
        <v>467</v>
      </c>
      <c r="D203" t="s">
        <v>1062</v>
      </c>
      <c r="E203" s="6" t="s">
        <v>992</v>
      </c>
      <c r="G203" s="1" t="s">
        <v>992</v>
      </c>
      <c r="H203" t="s">
        <v>980</v>
      </c>
      <c r="I203" s="1" t="s">
        <v>986</v>
      </c>
      <c r="O203" s="1" t="s">
        <v>34</v>
      </c>
      <c r="V203" s="1" t="s">
        <v>984</v>
      </c>
      <c r="Z203" s="1" t="s">
        <v>11</v>
      </c>
    </row>
    <row r="204" spans="1:26" x14ac:dyDescent="0.2">
      <c r="A204" s="1" t="s">
        <v>160</v>
      </c>
      <c r="B204" s="2" t="str">
        <v>Riccia breidleri</v>
      </c>
      <c r="C204" s="1" t="s">
        <v>467</v>
      </c>
      <c r="D204" t="s">
        <v>1109</v>
      </c>
      <c r="E204" s="6" t="s">
        <v>1135</v>
      </c>
      <c r="G204" s="1" t="s">
        <v>992</v>
      </c>
      <c r="H204" t="s">
        <v>30</v>
      </c>
      <c r="I204" s="1" t="s">
        <v>986</v>
      </c>
      <c r="O204" s="1" t="s">
        <v>88</v>
      </c>
      <c r="V204" s="1" t="s">
        <v>984</v>
      </c>
      <c r="Z204" s="1" t="s">
        <v>11</v>
      </c>
    </row>
    <row r="205" spans="1:26" x14ac:dyDescent="0.2">
      <c r="A205" s="1" t="s">
        <v>161</v>
      </c>
      <c r="B205" s="2" t="str">
        <v>Petalophyllum ralfsii</v>
      </c>
      <c r="C205" s="1" t="s">
        <v>464</v>
      </c>
      <c r="D205" t="s">
        <v>1171</v>
      </c>
      <c r="E205" s="6" t="s">
        <v>992</v>
      </c>
      <c r="G205" s="1" t="s">
        <v>992</v>
      </c>
      <c r="H205" t="s">
        <v>30</v>
      </c>
      <c r="I205" s="1" t="s">
        <v>986</v>
      </c>
      <c r="O205" s="1" t="s">
        <v>88</v>
      </c>
      <c r="V205" s="1" t="s">
        <v>984</v>
      </c>
      <c r="Z205" s="1" t="s">
        <v>11</v>
      </c>
    </row>
    <row r="206" spans="1:26" x14ac:dyDescent="0.2">
      <c r="A206" s="1" t="s">
        <v>162</v>
      </c>
      <c r="B206" s="2" t="str">
        <v>Scapania carinthiaca</v>
      </c>
      <c r="C206" s="1" t="s">
        <v>467</v>
      </c>
      <c r="D206" t="s">
        <v>1152</v>
      </c>
      <c r="E206" s="6" t="s">
        <v>1002</v>
      </c>
      <c r="H206" t="s">
        <v>30</v>
      </c>
      <c r="I206" s="1" t="s">
        <v>1117</v>
      </c>
      <c r="O206" s="1" t="s">
        <v>159</v>
      </c>
      <c r="V206" s="1" t="s">
        <v>989</v>
      </c>
      <c r="Z206" s="1" t="s">
        <v>11</v>
      </c>
    </row>
    <row r="207" spans="1:26" x14ac:dyDescent="0.2">
      <c r="A207" s="1" t="s">
        <v>163</v>
      </c>
      <c r="B207" s="2" t="str">
        <v>Mannia triandra</v>
      </c>
      <c r="C207" s="1" t="s">
        <v>467</v>
      </c>
      <c r="D207" t="s">
        <v>1172</v>
      </c>
      <c r="E207" s="6" t="s">
        <v>1135</v>
      </c>
      <c r="G207" s="1" t="s">
        <v>992</v>
      </c>
      <c r="H207" t="s">
        <v>30</v>
      </c>
      <c r="I207" s="1" t="s">
        <v>986</v>
      </c>
      <c r="O207" s="1" t="s">
        <v>12</v>
      </c>
      <c r="V207" s="1" t="s">
        <v>984</v>
      </c>
      <c r="Z207" s="1" t="s">
        <v>11</v>
      </c>
    </row>
    <row r="208" spans="1:26" x14ac:dyDescent="0.2">
      <c r="A208" s="1" t="s">
        <v>163</v>
      </c>
      <c r="B208" s="2" t="str">
        <v>Mannia triandra</v>
      </c>
      <c r="C208" s="1" t="s">
        <v>464</v>
      </c>
      <c r="D208" t="s">
        <v>1003</v>
      </c>
      <c r="E208" s="6" t="s">
        <v>1135</v>
      </c>
      <c r="G208" s="1" t="s">
        <v>992</v>
      </c>
      <c r="H208" t="s">
        <v>30</v>
      </c>
      <c r="I208" s="1" t="s">
        <v>986</v>
      </c>
      <c r="O208" s="1" t="s">
        <v>88</v>
      </c>
      <c r="V208" s="1" t="s">
        <v>984</v>
      </c>
      <c r="Z208" s="1" t="s">
        <v>11</v>
      </c>
    </row>
    <row r="209" spans="1:26" x14ac:dyDescent="0.2">
      <c r="A209" s="1" t="s">
        <v>164</v>
      </c>
      <c r="B209" s="2" t="str">
        <v>Orthotrichum rogeri</v>
      </c>
      <c r="C209" s="1" t="s">
        <v>469</v>
      </c>
      <c r="D209" t="s">
        <v>1133</v>
      </c>
      <c r="E209" s="6" t="s">
        <v>992</v>
      </c>
      <c r="G209" s="1" t="s">
        <v>992</v>
      </c>
      <c r="H209" t="s">
        <v>30</v>
      </c>
      <c r="I209" s="1" t="s">
        <v>986</v>
      </c>
      <c r="O209" s="1" t="s">
        <v>12</v>
      </c>
      <c r="V209" s="1" t="s">
        <v>984</v>
      </c>
      <c r="Z209" s="1" t="s">
        <v>11</v>
      </c>
    </row>
    <row r="210" spans="1:26" x14ac:dyDescent="0.2">
      <c r="A210" s="1" t="s">
        <v>164</v>
      </c>
      <c r="B210" s="2" t="str">
        <v>Orthotrichum rogeri</v>
      </c>
      <c r="C210" s="1" t="s">
        <v>467</v>
      </c>
      <c r="D210" t="s">
        <v>1173</v>
      </c>
      <c r="E210" s="6" t="s">
        <v>992</v>
      </c>
      <c r="G210" s="1" t="s">
        <v>992</v>
      </c>
      <c r="H210" t="s">
        <v>30</v>
      </c>
      <c r="I210" s="1" t="s">
        <v>986</v>
      </c>
      <c r="O210" s="1" t="s">
        <v>88</v>
      </c>
      <c r="V210" s="1" t="s">
        <v>984</v>
      </c>
      <c r="Z210" s="1" t="s">
        <v>11</v>
      </c>
    </row>
    <row r="211" spans="1:26" x14ac:dyDescent="0.2">
      <c r="A211" s="1" t="s">
        <v>165</v>
      </c>
      <c r="B211" s="2" t="str">
        <v>Dicranum viride</v>
      </c>
      <c r="C211" s="1" t="s">
        <v>467</v>
      </c>
      <c r="D211" t="s">
        <v>1174</v>
      </c>
      <c r="E211" s="6" t="s">
        <v>992</v>
      </c>
      <c r="G211" s="1" t="s">
        <v>992</v>
      </c>
      <c r="H211" t="s">
        <v>30</v>
      </c>
      <c r="I211" s="1" t="s">
        <v>986</v>
      </c>
      <c r="O211" s="1" t="s">
        <v>88</v>
      </c>
      <c r="V211" s="1" t="s">
        <v>984</v>
      </c>
      <c r="Z211" s="1" t="s">
        <v>11</v>
      </c>
    </row>
    <row r="212" spans="1:26" x14ac:dyDescent="0.2">
      <c r="A212" s="1" t="s">
        <v>166</v>
      </c>
      <c r="B212" s="2" t="str">
        <v>Hamatocaulis vernicosus</v>
      </c>
      <c r="C212" s="1" t="s">
        <v>467</v>
      </c>
      <c r="D212" t="s">
        <v>1163</v>
      </c>
      <c r="E212" s="6" t="s">
        <v>992</v>
      </c>
      <c r="G212" s="1" t="s">
        <v>992</v>
      </c>
      <c r="H212" t="s">
        <v>30</v>
      </c>
      <c r="I212" s="1" t="s">
        <v>986</v>
      </c>
      <c r="O212" s="1" t="s">
        <v>12</v>
      </c>
      <c r="V212" s="1" t="s">
        <v>984</v>
      </c>
      <c r="Z212" s="1" t="s">
        <v>11</v>
      </c>
    </row>
    <row r="213" spans="1:26" x14ac:dyDescent="0.2">
      <c r="A213" s="1" t="s">
        <v>166</v>
      </c>
      <c r="B213" s="2" t="str">
        <v>Hamatocaulis vernicosus</v>
      </c>
      <c r="C213" s="1" t="s">
        <v>469</v>
      </c>
      <c r="D213" t="s">
        <v>1016</v>
      </c>
      <c r="E213" s="6" t="s">
        <v>1002</v>
      </c>
      <c r="H213" t="s">
        <v>30</v>
      </c>
      <c r="I213" s="1" t="s">
        <v>986</v>
      </c>
      <c r="O213" s="1" t="s">
        <v>88</v>
      </c>
      <c r="V213" s="1" t="s">
        <v>989</v>
      </c>
      <c r="Z213" s="1" t="s">
        <v>11</v>
      </c>
    </row>
    <row r="214" spans="1:26" x14ac:dyDescent="0.2">
      <c r="A214" s="1" t="s">
        <v>167</v>
      </c>
      <c r="B214" s="2" t="str">
        <v>Leucobryum glaucum</v>
      </c>
      <c r="C214" s="1" t="s">
        <v>467</v>
      </c>
      <c r="D214" t="s">
        <v>1175</v>
      </c>
      <c r="E214" s="6" t="s">
        <v>992</v>
      </c>
      <c r="G214" s="1" t="s">
        <v>992</v>
      </c>
      <c r="H214" t="s">
        <v>30</v>
      </c>
      <c r="I214" s="1" t="s">
        <v>986</v>
      </c>
      <c r="O214" s="1" t="s">
        <v>88</v>
      </c>
      <c r="V214" s="1" t="s">
        <v>984</v>
      </c>
      <c r="Z214" s="1" t="s">
        <v>11</v>
      </c>
    </row>
    <row r="215" spans="1:26" x14ac:dyDescent="0.2">
      <c r="A215" s="1" t="s">
        <v>167</v>
      </c>
      <c r="B215" s="2" t="str">
        <v>Leucobryum glaucum</v>
      </c>
      <c r="C215" s="1" t="s">
        <v>469</v>
      </c>
      <c r="D215" t="s">
        <v>1176</v>
      </c>
      <c r="E215" s="6" t="s">
        <v>992</v>
      </c>
      <c r="G215" s="1" t="s">
        <v>992</v>
      </c>
      <c r="H215" t="s">
        <v>30</v>
      </c>
      <c r="I215" s="1" t="s">
        <v>986</v>
      </c>
      <c r="O215" s="1" t="s">
        <v>12</v>
      </c>
      <c r="V215" s="1" t="s">
        <v>984</v>
      </c>
      <c r="Z215" s="1" t="s">
        <v>11</v>
      </c>
    </row>
    <row r="216" spans="1:26" x14ac:dyDescent="0.2">
      <c r="A216" s="1" t="s">
        <v>167</v>
      </c>
      <c r="B216" s="2" t="str">
        <v>Leucobryum glaucum</v>
      </c>
      <c r="C216" s="1" t="s">
        <v>464</v>
      </c>
      <c r="D216" t="s">
        <v>1177</v>
      </c>
      <c r="E216" s="6" t="s">
        <v>992</v>
      </c>
      <c r="G216" s="1" t="s">
        <v>992</v>
      </c>
      <c r="H216" t="s">
        <v>30</v>
      </c>
      <c r="I216" s="1" t="s">
        <v>986</v>
      </c>
      <c r="O216" s="1" t="s">
        <v>12</v>
      </c>
      <c r="V216" s="1" t="s">
        <v>984</v>
      </c>
      <c r="Z216" s="1" t="s">
        <v>11</v>
      </c>
    </row>
    <row r="217" spans="1:26" x14ac:dyDescent="0.2">
      <c r="A217" s="1" t="s">
        <v>168</v>
      </c>
      <c r="B217" s="2" t="str">
        <v>Buxbaumia viridis</v>
      </c>
      <c r="C217" s="1" t="s">
        <v>467</v>
      </c>
      <c r="D217" t="s">
        <v>1178</v>
      </c>
      <c r="E217" s="6" t="s">
        <v>992</v>
      </c>
      <c r="G217" s="1" t="s">
        <v>992</v>
      </c>
      <c r="H217" t="s">
        <v>30</v>
      </c>
      <c r="I217" s="1" t="s">
        <v>986</v>
      </c>
      <c r="O217" s="1" t="s">
        <v>34</v>
      </c>
      <c r="V217" s="1" t="s">
        <v>984</v>
      </c>
      <c r="Z217" s="1" t="s">
        <v>11</v>
      </c>
    </row>
    <row r="218" spans="1:26" x14ac:dyDescent="0.2">
      <c r="A218" s="1" t="s">
        <v>168</v>
      </c>
      <c r="B218" s="2" t="str">
        <v>Buxbaumia viridis</v>
      </c>
      <c r="C218" s="1" t="s">
        <v>469</v>
      </c>
      <c r="D218" t="s">
        <v>1046</v>
      </c>
      <c r="E218" s="6" t="s">
        <v>992</v>
      </c>
      <c r="G218" s="1" t="s">
        <v>992</v>
      </c>
      <c r="H218" t="s">
        <v>30</v>
      </c>
      <c r="I218" s="1" t="s">
        <v>986</v>
      </c>
      <c r="O218" s="1" t="s">
        <v>34</v>
      </c>
      <c r="V218" s="1" t="s">
        <v>989</v>
      </c>
      <c r="Z218" s="1" t="s">
        <v>11</v>
      </c>
    </row>
    <row r="219" spans="1:26" x14ac:dyDescent="0.2">
      <c r="A219" s="1" t="s">
        <v>168</v>
      </c>
      <c r="B219" s="2" t="str">
        <v>Buxbaumia viridis</v>
      </c>
      <c r="C219" s="1" t="s">
        <v>464</v>
      </c>
      <c r="D219" t="s">
        <v>1155</v>
      </c>
      <c r="E219" s="6" t="s">
        <v>992</v>
      </c>
      <c r="G219" s="1" t="s">
        <v>992</v>
      </c>
      <c r="H219" t="s">
        <v>30</v>
      </c>
      <c r="I219" s="1" t="s">
        <v>986</v>
      </c>
      <c r="O219" s="1" t="s">
        <v>34</v>
      </c>
      <c r="V219" s="1" t="s">
        <v>989</v>
      </c>
      <c r="Z219" s="1" t="s">
        <v>11</v>
      </c>
    </row>
    <row r="220" spans="1:26" x14ac:dyDescent="0.2">
      <c r="A220" s="1" t="s">
        <v>169</v>
      </c>
      <c r="B220" s="2" t="str">
        <v>Sphagnum spp.</v>
      </c>
      <c r="C220" s="1" t="s">
        <v>467</v>
      </c>
      <c r="E220" s="6" t="s">
        <v>1002</v>
      </c>
      <c r="H220" t="s">
        <v>30</v>
      </c>
      <c r="I220" s="1" t="s">
        <v>1117</v>
      </c>
      <c r="O220" s="1" t="s">
        <v>159</v>
      </c>
      <c r="W220" s="1" t="s">
        <v>11</v>
      </c>
    </row>
    <row r="221" spans="1:26" x14ac:dyDescent="0.2">
      <c r="A221" s="1" t="s">
        <v>169</v>
      </c>
      <c r="B221" s="2" t="str">
        <v>Sphagnum spp.</v>
      </c>
      <c r="C221" s="1" t="s">
        <v>469</v>
      </c>
      <c r="E221" s="6" t="s">
        <v>1002</v>
      </c>
      <c r="H221" t="s">
        <v>30</v>
      </c>
      <c r="I221" s="1" t="s">
        <v>1117</v>
      </c>
      <c r="O221" s="1" t="s">
        <v>159</v>
      </c>
      <c r="W221" s="1" t="s">
        <v>11</v>
      </c>
    </row>
    <row r="222" spans="1:26" x14ac:dyDescent="0.2">
      <c r="A222" s="1" t="s">
        <v>169</v>
      </c>
      <c r="B222" s="2" t="str">
        <v>Sphagnum spp.</v>
      </c>
      <c r="C222" s="1" t="s">
        <v>464</v>
      </c>
      <c r="E222" s="6" t="s">
        <v>1002</v>
      </c>
      <c r="H222" t="s">
        <v>30</v>
      </c>
      <c r="I222" s="1" t="s">
        <v>1117</v>
      </c>
      <c r="O222" s="1" t="s">
        <v>159</v>
      </c>
      <c r="W222" s="1" t="s">
        <v>11</v>
      </c>
    </row>
    <row r="223" spans="1:26" x14ac:dyDescent="0.2">
      <c r="A223" s="1" t="s">
        <v>158</v>
      </c>
      <c r="B223" s="2" t="str">
        <v>Lycopodium spp.</v>
      </c>
      <c r="C223" s="1" t="s">
        <v>464</v>
      </c>
      <c r="E223" s="6" t="s">
        <v>1002</v>
      </c>
      <c r="H223" t="s">
        <v>30</v>
      </c>
      <c r="I223" s="1" t="s">
        <v>1117</v>
      </c>
      <c r="O223" s="1" t="s">
        <v>159</v>
      </c>
      <c r="W223" s="1" t="s">
        <v>11</v>
      </c>
    </row>
    <row r="224" spans="1:26" x14ac:dyDescent="0.2">
      <c r="A224" s="1" t="s">
        <v>158</v>
      </c>
      <c r="B224" s="2" t="str">
        <v>Lycopodium spp.</v>
      </c>
      <c r="C224" s="1" t="s">
        <v>469</v>
      </c>
      <c r="E224" s="6" t="s">
        <v>1002</v>
      </c>
      <c r="H224" t="s">
        <v>30</v>
      </c>
      <c r="I224" s="1" t="s">
        <v>1117</v>
      </c>
      <c r="O224" s="1" t="s">
        <v>159</v>
      </c>
      <c r="W224" s="1" t="s">
        <v>11</v>
      </c>
    </row>
    <row r="225" spans="1:26" x14ac:dyDescent="0.2">
      <c r="A225" s="1" t="s">
        <v>158</v>
      </c>
      <c r="B225" s="2" t="str">
        <v>Lycopodium spp.</v>
      </c>
      <c r="C225" s="1" t="s">
        <v>467</v>
      </c>
      <c r="E225" s="6" t="s">
        <v>1002</v>
      </c>
      <c r="H225" t="s">
        <v>30</v>
      </c>
      <c r="I225" s="1" t="s">
        <v>1117</v>
      </c>
      <c r="O225" s="1" t="s">
        <v>159</v>
      </c>
      <c r="W225" s="1" t="s">
        <v>11</v>
      </c>
    </row>
    <row r="226" spans="1:26" x14ac:dyDescent="0.2">
      <c r="A226" s="1" t="s">
        <v>170</v>
      </c>
      <c r="B226" s="2" t="str">
        <v>Cladonia (Cladina) subsp.</v>
      </c>
      <c r="C226" s="1" t="s">
        <v>467</v>
      </c>
      <c r="D226" t="s">
        <v>1179</v>
      </c>
      <c r="E226" s="6" t="s">
        <v>992</v>
      </c>
      <c r="G226" s="1" t="s">
        <v>992</v>
      </c>
      <c r="H226" t="s">
        <v>980</v>
      </c>
      <c r="I226" s="1" t="s">
        <v>1020</v>
      </c>
      <c r="O226" s="1" t="s">
        <v>34</v>
      </c>
      <c r="W226" s="1" t="s">
        <v>11</v>
      </c>
    </row>
    <row r="227" spans="1:26" x14ac:dyDescent="0.2">
      <c r="A227" s="1" t="s">
        <v>170</v>
      </c>
      <c r="B227" s="2" t="str">
        <v>Cladonia (Cladina) subsp.</v>
      </c>
      <c r="C227" s="1" t="s">
        <v>469</v>
      </c>
      <c r="D227" t="s">
        <v>1163</v>
      </c>
      <c r="E227" s="6" t="s">
        <v>992</v>
      </c>
      <c r="G227" s="1" t="s">
        <v>992</v>
      </c>
      <c r="H227" t="s">
        <v>980</v>
      </c>
      <c r="I227" s="1" t="s">
        <v>1020</v>
      </c>
      <c r="O227" s="1" t="s">
        <v>34</v>
      </c>
      <c r="W227" s="1" t="s">
        <v>11</v>
      </c>
    </row>
    <row r="228" spans="1:26" x14ac:dyDescent="0.2">
      <c r="A228" s="1" t="s">
        <v>170</v>
      </c>
      <c r="B228" s="2" t="str">
        <v>Cladonia (Cladina) subsp.</v>
      </c>
      <c r="C228" s="1" t="s">
        <v>464</v>
      </c>
      <c r="D228" t="s">
        <v>1180</v>
      </c>
      <c r="E228" s="6" t="s">
        <v>992</v>
      </c>
      <c r="G228" s="1" t="s">
        <v>992</v>
      </c>
      <c r="H228" t="s">
        <v>980</v>
      </c>
      <c r="I228" s="1" t="s">
        <v>1020</v>
      </c>
      <c r="O228" s="1" t="s">
        <v>34</v>
      </c>
      <c r="W228" s="1" t="s">
        <v>11</v>
      </c>
    </row>
    <row r="229" spans="1:26" x14ac:dyDescent="0.2">
      <c r="A229" s="1" t="s">
        <v>171</v>
      </c>
      <c r="B229" s="2" t="str">
        <v>Abies nebrodensis</v>
      </c>
      <c r="C229" s="1" t="s">
        <v>464</v>
      </c>
      <c r="D229" t="s">
        <v>1152</v>
      </c>
      <c r="E229" s="6" t="s">
        <v>1181</v>
      </c>
      <c r="G229" s="1" t="s">
        <v>1008</v>
      </c>
      <c r="H229" t="s">
        <v>980</v>
      </c>
      <c r="I229" s="1" t="s">
        <v>986</v>
      </c>
      <c r="O229" s="1" t="s">
        <v>88</v>
      </c>
      <c r="V229" s="1" t="s">
        <v>989</v>
      </c>
      <c r="Z229" s="1" t="s">
        <v>11</v>
      </c>
    </row>
    <row r="230" spans="1:26" x14ac:dyDescent="0.2">
      <c r="A230" s="1" t="s">
        <v>172</v>
      </c>
      <c r="B230" s="2" t="str">
        <v>Silene hicesiae</v>
      </c>
      <c r="C230" s="1" t="s">
        <v>464</v>
      </c>
      <c r="D230" t="s">
        <v>1113</v>
      </c>
      <c r="E230" s="6" t="s">
        <v>1002</v>
      </c>
      <c r="H230" t="s">
        <v>980</v>
      </c>
      <c r="I230" s="1" t="s">
        <v>986</v>
      </c>
      <c r="O230" s="1" t="s">
        <v>12</v>
      </c>
      <c r="V230" s="1" t="s">
        <v>984</v>
      </c>
      <c r="Z230" s="1" t="s">
        <v>11</v>
      </c>
    </row>
    <row r="231" spans="1:26" x14ac:dyDescent="0.2">
      <c r="A231" s="1" t="s">
        <v>173</v>
      </c>
      <c r="B231" s="2" t="str">
        <v>Brassica macrocarpa</v>
      </c>
      <c r="C231" s="1" t="s">
        <v>464</v>
      </c>
      <c r="D231" t="s">
        <v>1113</v>
      </c>
      <c r="E231" s="6" t="s">
        <v>1002</v>
      </c>
      <c r="H231" t="s">
        <v>980</v>
      </c>
      <c r="I231" s="1" t="s">
        <v>986</v>
      </c>
      <c r="O231" s="1" t="s">
        <v>12</v>
      </c>
      <c r="V231" s="1" t="s">
        <v>984</v>
      </c>
      <c r="Z231" s="1" t="s">
        <v>11</v>
      </c>
    </row>
    <row r="232" spans="1:26" x14ac:dyDescent="0.2">
      <c r="A232" s="1" t="s">
        <v>174</v>
      </c>
      <c r="B232" s="2" t="str">
        <v>Cytisus aeolicus</v>
      </c>
      <c r="C232" s="1" t="s">
        <v>464</v>
      </c>
      <c r="D232" t="s">
        <v>1016</v>
      </c>
      <c r="E232" s="6" t="s">
        <v>1002</v>
      </c>
      <c r="H232" t="s">
        <v>980</v>
      </c>
      <c r="I232" s="1" t="s">
        <v>986</v>
      </c>
      <c r="O232" s="1" t="s">
        <v>12</v>
      </c>
      <c r="V232" s="1" t="s">
        <v>989</v>
      </c>
      <c r="Z232" s="1" t="s">
        <v>11</v>
      </c>
    </row>
    <row r="233" spans="1:26" x14ac:dyDescent="0.2">
      <c r="A233" s="1" t="s">
        <v>175</v>
      </c>
      <c r="B233" s="2" t="str">
        <v>Galium litorale</v>
      </c>
      <c r="C233" s="1" t="s">
        <v>464</v>
      </c>
      <c r="D233" t="s">
        <v>1004</v>
      </c>
      <c r="E233" s="6" t="s">
        <v>1002</v>
      </c>
      <c r="H233" t="s">
        <v>980</v>
      </c>
      <c r="I233" s="1" t="s">
        <v>986</v>
      </c>
      <c r="O233" s="1" t="s">
        <v>34</v>
      </c>
      <c r="V233" s="1" t="s">
        <v>984</v>
      </c>
      <c r="Z233" s="1" t="s">
        <v>11</v>
      </c>
    </row>
    <row r="234" spans="1:26" x14ac:dyDescent="0.2">
      <c r="A234" s="1" t="s">
        <v>176</v>
      </c>
      <c r="B234" s="2" t="str">
        <v>Leontodon siculus</v>
      </c>
      <c r="C234" s="1" t="s">
        <v>464</v>
      </c>
      <c r="D234" t="s">
        <v>1019</v>
      </c>
      <c r="E234" s="6" t="s">
        <v>1002</v>
      </c>
      <c r="H234" t="s">
        <v>980</v>
      </c>
      <c r="I234" s="1" t="s">
        <v>986</v>
      </c>
      <c r="O234" s="1" t="s">
        <v>34</v>
      </c>
      <c r="V234" s="1" t="s">
        <v>984</v>
      </c>
      <c r="Z234" s="1" t="s">
        <v>11</v>
      </c>
    </row>
    <row r="235" spans="1:26" x14ac:dyDescent="0.2">
      <c r="A235" s="1" t="s">
        <v>177</v>
      </c>
      <c r="B235" s="2" t="str">
        <v>Ophrys lunulata</v>
      </c>
      <c r="C235" s="1" t="s">
        <v>464</v>
      </c>
      <c r="D235" t="s">
        <v>1182</v>
      </c>
      <c r="E235" s="6" t="s">
        <v>992</v>
      </c>
      <c r="G235" s="1" t="s">
        <v>992</v>
      </c>
      <c r="H235" t="s">
        <v>980</v>
      </c>
      <c r="I235" s="1" t="s">
        <v>986</v>
      </c>
      <c r="O235" s="1" t="s">
        <v>34</v>
      </c>
      <c r="V235" s="1" t="s">
        <v>984</v>
      </c>
      <c r="Z235" s="1" t="s">
        <v>11</v>
      </c>
    </row>
    <row r="236" spans="1:26" x14ac:dyDescent="0.2">
      <c r="A236" s="1" t="s">
        <v>178</v>
      </c>
      <c r="B236" s="2" t="str">
        <v>Elatine gussonei</v>
      </c>
      <c r="C236" s="1" t="s">
        <v>464</v>
      </c>
      <c r="D236" t="s">
        <v>1043</v>
      </c>
      <c r="E236" s="6" t="s">
        <v>992</v>
      </c>
      <c r="G236" s="1" t="s">
        <v>992</v>
      </c>
      <c r="H236" t="s">
        <v>980</v>
      </c>
      <c r="I236" s="1" t="s">
        <v>981</v>
      </c>
      <c r="O236" s="1" t="s">
        <v>88</v>
      </c>
      <c r="V236" s="1" t="s">
        <v>984</v>
      </c>
      <c r="Z236" s="1" t="s">
        <v>11</v>
      </c>
    </row>
    <row r="237" spans="1:26" x14ac:dyDescent="0.2">
      <c r="A237" s="1" t="s">
        <v>179</v>
      </c>
      <c r="B237" s="2" t="str">
        <v>Linaria pseudolaxiflora</v>
      </c>
      <c r="C237" s="1" t="s">
        <v>464</v>
      </c>
      <c r="D237" t="s">
        <v>1043</v>
      </c>
      <c r="E237" s="6" t="s">
        <v>1002</v>
      </c>
      <c r="H237" t="s">
        <v>980</v>
      </c>
      <c r="I237" s="1" t="s">
        <v>986</v>
      </c>
      <c r="O237" s="1" t="s">
        <v>88</v>
      </c>
      <c r="V237" s="1" t="s">
        <v>984</v>
      </c>
      <c r="Z237" s="1" t="s">
        <v>11</v>
      </c>
    </row>
    <row r="238" spans="1:26" x14ac:dyDescent="0.2">
      <c r="A238" s="1" t="s">
        <v>180</v>
      </c>
      <c r="B238" s="2" t="str">
        <v>Leopoldia gussonei</v>
      </c>
      <c r="C238" s="1" t="s">
        <v>464</v>
      </c>
      <c r="D238" t="s">
        <v>1133</v>
      </c>
      <c r="E238" s="6" t="s">
        <v>992</v>
      </c>
      <c r="G238" s="1" t="s">
        <v>992</v>
      </c>
      <c r="H238" t="s">
        <v>980</v>
      </c>
      <c r="I238" s="1" t="s">
        <v>986</v>
      </c>
      <c r="O238" s="1" t="s">
        <v>12</v>
      </c>
      <c r="V238" s="1" t="s">
        <v>989</v>
      </c>
      <c r="Z238" s="1" t="s">
        <v>11</v>
      </c>
    </row>
    <row r="239" spans="1:26" x14ac:dyDescent="0.2">
      <c r="A239" s="1" t="s">
        <v>181</v>
      </c>
      <c r="B239" s="2" t="str">
        <v>Petagnaea gussonei</v>
      </c>
      <c r="C239" s="1" t="s">
        <v>464</v>
      </c>
      <c r="D239" t="s">
        <v>1004</v>
      </c>
      <c r="E239" s="6" t="s">
        <v>1002</v>
      </c>
      <c r="H239" t="s">
        <v>980</v>
      </c>
      <c r="I239" s="1" t="s">
        <v>986</v>
      </c>
      <c r="O239" s="1" t="s">
        <v>34</v>
      </c>
      <c r="V239" s="1" t="s">
        <v>989</v>
      </c>
      <c r="Z239" s="1" t="s">
        <v>11</v>
      </c>
    </row>
    <row r="240" spans="1:26" x14ac:dyDescent="0.2">
      <c r="A240" s="1" t="s">
        <v>182</v>
      </c>
      <c r="B240" s="2" t="str">
        <v>Tripolium sorrentinoi</v>
      </c>
      <c r="C240" s="1" t="s">
        <v>464</v>
      </c>
      <c r="D240" t="s">
        <v>1183</v>
      </c>
      <c r="E240" s="6" t="s">
        <v>1002</v>
      </c>
      <c r="H240" t="s">
        <v>980</v>
      </c>
      <c r="I240" s="1" t="s">
        <v>986</v>
      </c>
      <c r="O240" s="1" t="s">
        <v>12</v>
      </c>
      <c r="V240" s="1" t="s">
        <v>984</v>
      </c>
      <c r="Z240" s="1" t="s">
        <v>11</v>
      </c>
    </row>
    <row r="241" spans="1:29" x14ac:dyDescent="0.2">
      <c r="A241" s="1" t="s">
        <v>183</v>
      </c>
      <c r="B241" s="2" t="str">
        <v>Athamanta cortiana</v>
      </c>
      <c r="C241" s="1" t="s">
        <v>464</v>
      </c>
      <c r="D241" t="s">
        <v>1016</v>
      </c>
      <c r="E241" s="6" t="s">
        <v>1002</v>
      </c>
      <c r="H241" t="s">
        <v>980</v>
      </c>
      <c r="I241" s="1" t="s">
        <v>986</v>
      </c>
      <c r="O241" s="1" t="s">
        <v>12</v>
      </c>
      <c r="V241" s="1" t="s">
        <v>984</v>
      </c>
      <c r="Z241" s="1" t="s">
        <v>11</v>
      </c>
      <c r="AC241" t="s">
        <v>1184</v>
      </c>
    </row>
    <row r="242" spans="1:29" x14ac:dyDescent="0.2">
      <c r="A242" s="1" t="s">
        <v>184</v>
      </c>
      <c r="B242" s="2" t="str">
        <v>Primula apennina</v>
      </c>
      <c r="C242" s="1" t="s">
        <v>469</v>
      </c>
      <c r="D242" t="s">
        <v>1107</v>
      </c>
      <c r="E242" s="6" t="s">
        <v>992</v>
      </c>
      <c r="G242" s="1" t="s">
        <v>992</v>
      </c>
      <c r="H242" t="s">
        <v>980</v>
      </c>
      <c r="I242" s="1" t="s">
        <v>986</v>
      </c>
      <c r="O242" s="1" t="s">
        <v>88</v>
      </c>
      <c r="V242" s="1" t="s">
        <v>984</v>
      </c>
      <c r="Z242" s="1" t="s">
        <v>11</v>
      </c>
      <c r="AC242" t="s">
        <v>1185</v>
      </c>
    </row>
    <row r="243" spans="1:29" x14ac:dyDescent="0.2">
      <c r="A243" s="1" t="s">
        <v>185</v>
      </c>
      <c r="B243" s="2" t="str">
        <v>Vandenboschia speciosa</v>
      </c>
      <c r="C243" s="1" t="s">
        <v>464</v>
      </c>
      <c r="D243" t="s">
        <v>1133</v>
      </c>
      <c r="E243" s="6" t="s">
        <v>1002</v>
      </c>
      <c r="H243" t="s">
        <v>980</v>
      </c>
      <c r="I243" s="1" t="s">
        <v>986</v>
      </c>
      <c r="O243" s="1" t="s">
        <v>12</v>
      </c>
      <c r="V243" s="1" t="s">
        <v>989</v>
      </c>
      <c r="Z243" s="1" t="s">
        <v>11</v>
      </c>
      <c r="AC243" t="s">
        <v>1186</v>
      </c>
    </row>
    <row r="244" spans="1:29" x14ac:dyDescent="0.2">
      <c r="A244" s="1" t="s">
        <v>186</v>
      </c>
      <c r="B244" s="2" t="str">
        <v>Ionopsidium savianum</v>
      </c>
      <c r="C244" s="1" t="s">
        <v>464</v>
      </c>
      <c r="D244" t="s">
        <v>1150</v>
      </c>
      <c r="E244" s="6" t="s">
        <v>992</v>
      </c>
      <c r="G244" s="1" t="s">
        <v>992</v>
      </c>
      <c r="H244" t="s">
        <v>980</v>
      </c>
      <c r="I244" s="1" t="s">
        <v>986</v>
      </c>
      <c r="O244" s="1" t="s">
        <v>88</v>
      </c>
      <c r="V244" s="1" t="s">
        <v>984</v>
      </c>
      <c r="Z244" s="1" t="s">
        <v>11</v>
      </c>
      <c r="AC244" t="s">
        <v>1187</v>
      </c>
    </row>
    <row r="245" spans="1:29" x14ac:dyDescent="0.2">
      <c r="A245" s="1" t="s">
        <v>187</v>
      </c>
      <c r="B245" s="2" t="str">
        <v>Crocus etruscus</v>
      </c>
      <c r="C245" s="1" t="s">
        <v>464</v>
      </c>
      <c r="D245" t="s">
        <v>1037</v>
      </c>
      <c r="E245" s="6" t="s">
        <v>992</v>
      </c>
      <c r="G245" s="1" t="s">
        <v>992</v>
      </c>
      <c r="H245" t="s">
        <v>980</v>
      </c>
      <c r="I245" s="1" t="s">
        <v>986</v>
      </c>
      <c r="O245" s="1" t="s">
        <v>88</v>
      </c>
      <c r="V245" s="1" t="s">
        <v>984</v>
      </c>
      <c r="Z245" s="1" t="s">
        <v>11</v>
      </c>
      <c r="AC245" t="s">
        <v>1188</v>
      </c>
    </row>
    <row r="246" spans="1:29" x14ac:dyDescent="0.2">
      <c r="A246" s="1" t="s">
        <v>189</v>
      </c>
      <c r="B246" s="2" t="str">
        <v>Crocus ilvensis</v>
      </c>
      <c r="C246" s="1" t="s">
        <v>464</v>
      </c>
      <c r="D246" t="s">
        <v>1043</v>
      </c>
      <c r="E246" s="6" t="s">
        <v>1116</v>
      </c>
      <c r="G246" s="1" t="s">
        <v>1116</v>
      </c>
      <c r="H246" t="s">
        <v>980</v>
      </c>
      <c r="I246" s="1" t="s">
        <v>1117</v>
      </c>
      <c r="M246" s="1" t="s">
        <v>11</v>
      </c>
      <c r="O246" s="1" t="s">
        <v>12</v>
      </c>
      <c r="V246" s="1" t="s">
        <v>984</v>
      </c>
      <c r="Z246" s="1" t="s">
        <v>11</v>
      </c>
      <c r="AC246" t="s">
        <v>1189</v>
      </c>
    </row>
    <row r="247" spans="1:29" x14ac:dyDescent="0.2">
      <c r="A247" s="1" t="s">
        <v>188</v>
      </c>
      <c r="B247" s="2" t="str">
        <v>Eleocharis carniolica</v>
      </c>
      <c r="C247" s="1" t="s">
        <v>469</v>
      </c>
      <c r="D247" t="s">
        <v>1190</v>
      </c>
      <c r="E247" s="6" t="s">
        <v>992</v>
      </c>
      <c r="G247" s="1" t="s">
        <v>992</v>
      </c>
      <c r="H247" t="s">
        <v>980</v>
      </c>
      <c r="I247" s="1" t="s">
        <v>986</v>
      </c>
      <c r="O247" s="1" t="s">
        <v>88</v>
      </c>
      <c r="V247" s="1" t="s">
        <v>984</v>
      </c>
      <c r="Z247" s="1" t="s">
        <v>11</v>
      </c>
    </row>
    <row r="248" spans="1:29" x14ac:dyDescent="0.2">
      <c r="A248" s="1" t="s">
        <v>188</v>
      </c>
      <c r="B248" s="2" t="str">
        <v>Eleocharis carniolica</v>
      </c>
      <c r="C248" s="1" t="s">
        <v>467</v>
      </c>
      <c r="D248" t="s">
        <v>1191</v>
      </c>
      <c r="E248" s="6" t="s">
        <v>1008</v>
      </c>
      <c r="G248" s="1" t="s">
        <v>1008</v>
      </c>
      <c r="H248" t="s">
        <v>980</v>
      </c>
      <c r="I248" s="1" t="s">
        <v>986</v>
      </c>
      <c r="O248" s="1" t="s">
        <v>12</v>
      </c>
      <c r="V248" s="1" t="s">
        <v>984</v>
      </c>
      <c r="Z248" s="1" t="s">
        <v>11</v>
      </c>
    </row>
    <row r="249" spans="1:29" x14ac:dyDescent="0.2">
      <c r="A249" s="1" t="s">
        <v>192</v>
      </c>
      <c r="B249" s="2" t="str">
        <v>Aquilegia bertolonii</v>
      </c>
      <c r="C249" s="1" t="s">
        <v>464</v>
      </c>
      <c r="D249" t="s">
        <v>1001</v>
      </c>
      <c r="E249" s="6" t="s">
        <v>992</v>
      </c>
      <c r="G249" s="1" t="s">
        <v>992</v>
      </c>
      <c r="H249" t="s">
        <v>980</v>
      </c>
      <c r="I249" s="1" t="s">
        <v>986</v>
      </c>
      <c r="O249" s="1" t="s">
        <v>12</v>
      </c>
      <c r="V249" s="1" t="s">
        <v>984</v>
      </c>
      <c r="Z249" s="1" t="s">
        <v>11</v>
      </c>
    </row>
    <row r="250" spans="1:29" x14ac:dyDescent="0.2">
      <c r="A250" s="1" t="s">
        <v>193</v>
      </c>
      <c r="B250" s="2" t="str">
        <v>Spiranthes aestivalis</v>
      </c>
      <c r="C250" s="1" t="s">
        <v>464</v>
      </c>
      <c r="D250" t="s">
        <v>1192</v>
      </c>
      <c r="E250" s="6" t="s">
        <v>992</v>
      </c>
      <c r="G250" s="1" t="s">
        <v>992</v>
      </c>
      <c r="H250" t="s">
        <v>980</v>
      </c>
      <c r="I250" s="1" t="s">
        <v>1020</v>
      </c>
      <c r="O250" s="1" t="s">
        <v>12</v>
      </c>
      <c r="V250" s="1" t="s">
        <v>984</v>
      </c>
      <c r="Z250" s="1" t="s">
        <v>11</v>
      </c>
      <c r="AC250" t="s">
        <v>1193</v>
      </c>
    </row>
    <row r="251" spans="1:29" x14ac:dyDescent="0.2">
      <c r="A251" s="1" t="s">
        <v>193</v>
      </c>
      <c r="B251" s="2" t="str">
        <v>Spiranthes aestivalis</v>
      </c>
      <c r="C251" s="1" t="s">
        <v>469</v>
      </c>
      <c r="D251" t="s">
        <v>1019</v>
      </c>
      <c r="E251" s="6" t="s">
        <v>1008</v>
      </c>
      <c r="G251" s="1" t="s">
        <v>1008</v>
      </c>
      <c r="H251" t="s">
        <v>980</v>
      </c>
      <c r="I251" s="1" t="s">
        <v>986</v>
      </c>
      <c r="O251" s="1" t="s">
        <v>12</v>
      </c>
      <c r="V251" s="1" t="s">
        <v>989</v>
      </c>
      <c r="Z251" s="1" t="s">
        <v>11</v>
      </c>
    </row>
    <row r="252" spans="1:29" x14ac:dyDescent="0.2">
      <c r="A252" s="1" t="s">
        <v>193</v>
      </c>
      <c r="B252" s="2" t="str">
        <v>Spiranthes aestivalis</v>
      </c>
      <c r="C252" s="1" t="s">
        <v>467</v>
      </c>
      <c r="D252" t="s">
        <v>1075</v>
      </c>
      <c r="E252" s="6" t="s">
        <v>992</v>
      </c>
      <c r="G252" s="1" t="s">
        <v>992</v>
      </c>
      <c r="H252" t="s">
        <v>980</v>
      </c>
      <c r="I252" s="1" t="s">
        <v>986</v>
      </c>
      <c r="O252" s="1" t="s">
        <v>12</v>
      </c>
      <c r="V252" s="1" t="s">
        <v>989</v>
      </c>
      <c r="Z252" s="1" t="s">
        <v>11</v>
      </c>
    </row>
    <row r="253" spans="1:29" x14ac:dyDescent="0.2">
      <c r="A253" s="1" t="s">
        <v>191</v>
      </c>
      <c r="B253" s="2" t="str">
        <v>Aquilegia reuteri</v>
      </c>
      <c r="C253" s="1" t="s">
        <v>467</v>
      </c>
      <c r="D253" t="s">
        <v>1152</v>
      </c>
      <c r="E253" s="6" t="s">
        <v>1002</v>
      </c>
      <c r="H253" t="s">
        <v>980</v>
      </c>
      <c r="I253" s="1" t="s">
        <v>986</v>
      </c>
      <c r="O253" s="1" t="s">
        <v>12</v>
      </c>
      <c r="V253" s="1" t="s">
        <v>984</v>
      </c>
      <c r="Z253" s="1" t="s">
        <v>11</v>
      </c>
    </row>
    <row r="254" spans="1:29" x14ac:dyDescent="0.2">
      <c r="A254" s="1" t="s">
        <v>190</v>
      </c>
      <c r="B254" s="2" t="str">
        <v>Aquilegia lucensis</v>
      </c>
      <c r="C254" s="1" t="s">
        <v>469</v>
      </c>
      <c r="D254" t="s">
        <v>1191</v>
      </c>
      <c r="E254" s="6" t="s">
        <v>1116</v>
      </c>
      <c r="G254" s="1" t="s">
        <v>1116</v>
      </c>
      <c r="H254" t="s">
        <v>1194</v>
      </c>
      <c r="I254" s="1" t="s">
        <v>1117</v>
      </c>
      <c r="M254" s="1" t="s">
        <v>11</v>
      </c>
      <c r="O254" s="1" t="s">
        <v>12</v>
      </c>
      <c r="V254" s="1" t="s">
        <v>984</v>
      </c>
      <c r="Z254" s="1" t="s">
        <v>11</v>
      </c>
      <c r="AC254" t="s">
        <v>1132</v>
      </c>
    </row>
    <row r="255" spans="1:29" x14ac:dyDescent="0.2">
      <c r="A255" s="1" t="s">
        <v>194</v>
      </c>
      <c r="B255" s="2" t="str">
        <v>Ruscus aculeatus</v>
      </c>
      <c r="C255" s="1" t="s">
        <v>467</v>
      </c>
      <c r="D255" t="s">
        <v>1195</v>
      </c>
      <c r="E255" s="6" t="s">
        <v>1008</v>
      </c>
      <c r="G255" s="1" t="s">
        <v>1008</v>
      </c>
      <c r="H255" t="s">
        <v>980</v>
      </c>
      <c r="I255" s="1" t="s">
        <v>986</v>
      </c>
      <c r="O255" s="1" t="s">
        <v>12</v>
      </c>
      <c r="V255" s="1" t="s">
        <v>984</v>
      </c>
      <c r="Z255" s="1" t="s">
        <v>11</v>
      </c>
    </row>
    <row r="256" spans="1:29" x14ac:dyDescent="0.2">
      <c r="A256" s="1" t="s">
        <v>194</v>
      </c>
      <c r="B256" s="2" t="str">
        <v>Ruscus aculeatus</v>
      </c>
      <c r="C256" s="1" t="s">
        <v>469</v>
      </c>
      <c r="D256" t="s">
        <v>1196</v>
      </c>
      <c r="E256" s="6" t="s">
        <v>1008</v>
      </c>
      <c r="G256" s="1" t="s">
        <v>1008</v>
      </c>
      <c r="H256" t="s">
        <v>980</v>
      </c>
      <c r="I256" s="1" t="s">
        <v>986</v>
      </c>
      <c r="O256" s="1" t="s">
        <v>12</v>
      </c>
      <c r="V256" s="1" t="s">
        <v>984</v>
      </c>
      <c r="Z256" s="1" t="s">
        <v>11</v>
      </c>
    </row>
    <row r="257" spans="1:29" x14ac:dyDescent="0.2">
      <c r="A257" s="1" t="s">
        <v>194</v>
      </c>
      <c r="B257" s="2" t="str">
        <v>Ruscus aculeatus</v>
      </c>
      <c r="C257" s="1" t="s">
        <v>464</v>
      </c>
      <c r="D257" t="s">
        <v>1197</v>
      </c>
      <c r="E257" s="6" t="s">
        <v>1008</v>
      </c>
      <c r="G257" s="1" t="s">
        <v>1008</v>
      </c>
      <c r="H257" t="s">
        <v>980</v>
      </c>
      <c r="I257" s="1" t="s">
        <v>986</v>
      </c>
      <c r="O257" s="1" t="s">
        <v>12</v>
      </c>
      <c r="V257" s="1" t="s">
        <v>984</v>
      </c>
      <c r="Z257" s="1" t="s">
        <v>11</v>
      </c>
    </row>
    <row r="258" spans="1:29" x14ac:dyDescent="0.2">
      <c r="A258" s="1" t="s">
        <v>195</v>
      </c>
      <c r="B258" s="2" t="str">
        <v>Aquilegia ophiolitica</v>
      </c>
      <c r="C258" s="1" t="s">
        <v>464</v>
      </c>
      <c r="D258" t="s">
        <v>1113</v>
      </c>
      <c r="E258" s="6" t="s">
        <v>1116</v>
      </c>
      <c r="G258" s="1" t="s">
        <v>1116</v>
      </c>
      <c r="H258" t="s">
        <v>980</v>
      </c>
      <c r="I258" s="1" t="s">
        <v>1117</v>
      </c>
      <c r="M258" s="1" t="s">
        <v>11</v>
      </c>
      <c r="O258" s="1" t="s">
        <v>159</v>
      </c>
      <c r="V258" s="1" t="s">
        <v>984</v>
      </c>
      <c r="Y258" s="1" t="s">
        <v>1034</v>
      </c>
      <c r="Z258" s="1" t="s">
        <v>11</v>
      </c>
    </row>
    <row r="259" spans="1:29" x14ac:dyDescent="0.2">
      <c r="A259" s="1" t="s">
        <v>196</v>
      </c>
      <c r="B259" s="2" t="str">
        <v>Gentiana ligustica</v>
      </c>
      <c r="C259" s="1" t="s">
        <v>464</v>
      </c>
      <c r="D259" t="s">
        <v>1107</v>
      </c>
      <c r="E259" s="6" t="s">
        <v>992</v>
      </c>
      <c r="G259" s="1" t="s">
        <v>992</v>
      </c>
      <c r="H259" t="s">
        <v>980</v>
      </c>
      <c r="I259" s="1" t="s">
        <v>986</v>
      </c>
      <c r="O259" s="1" t="s">
        <v>34</v>
      </c>
      <c r="V259" s="1" t="s">
        <v>989</v>
      </c>
      <c r="Y259" s="1" t="s">
        <v>1034</v>
      </c>
      <c r="Z259" s="1" t="s">
        <v>11</v>
      </c>
    </row>
    <row r="260" spans="1:29" x14ac:dyDescent="0.2">
      <c r="A260" s="1" t="s">
        <v>196</v>
      </c>
      <c r="B260" s="2" t="str">
        <v>Gentiana ligustica</v>
      </c>
      <c r="C260" s="1" t="s">
        <v>467</v>
      </c>
      <c r="D260" t="s">
        <v>1198</v>
      </c>
      <c r="E260" s="6" t="s">
        <v>992</v>
      </c>
      <c r="G260" s="1" t="s">
        <v>992</v>
      </c>
      <c r="H260" t="s">
        <v>980</v>
      </c>
      <c r="I260" s="1" t="s">
        <v>986</v>
      </c>
      <c r="O260" s="1" t="s">
        <v>34</v>
      </c>
      <c r="V260" s="1" t="s">
        <v>984</v>
      </c>
      <c r="Y260" s="1" t="s">
        <v>1034</v>
      </c>
      <c r="Z260" s="1" t="s">
        <v>11</v>
      </c>
    </row>
    <row r="261" spans="1:29" x14ac:dyDescent="0.2">
      <c r="A261" s="1" t="s">
        <v>197</v>
      </c>
      <c r="B261" s="2" t="str">
        <v>Acis nicaeensis</v>
      </c>
      <c r="C261" s="1" t="s">
        <v>464</v>
      </c>
      <c r="D261" t="s">
        <v>1043</v>
      </c>
      <c r="E261" s="6" t="s">
        <v>1002</v>
      </c>
      <c r="H261" t="s">
        <v>980</v>
      </c>
      <c r="I261" s="1" t="s">
        <v>986</v>
      </c>
      <c r="O261" s="1" t="s">
        <v>34</v>
      </c>
      <c r="V261" s="1" t="s">
        <v>1000</v>
      </c>
      <c r="Y261" s="1" t="s">
        <v>1034</v>
      </c>
      <c r="Z261" s="1" t="s">
        <v>11</v>
      </c>
    </row>
    <row r="262" spans="1:29" x14ac:dyDescent="0.2">
      <c r="A262" s="1" t="s">
        <v>198</v>
      </c>
      <c r="B262" s="2" t="str">
        <v>Campanula sabatia</v>
      </c>
      <c r="C262" s="1" t="s">
        <v>464</v>
      </c>
      <c r="D262" t="s">
        <v>329</v>
      </c>
      <c r="E262" s="6" t="s">
        <v>992</v>
      </c>
      <c r="G262" s="1" t="s">
        <v>992</v>
      </c>
      <c r="H262" t="s">
        <v>980</v>
      </c>
      <c r="I262" s="1" t="s">
        <v>986</v>
      </c>
      <c r="O262" s="1" t="s">
        <v>34</v>
      </c>
      <c r="V262" s="1" t="s">
        <v>984</v>
      </c>
      <c r="Y262" s="1" t="s">
        <v>1034</v>
      </c>
      <c r="Z262" s="1" t="s">
        <v>11</v>
      </c>
    </row>
    <row r="263" spans="1:29" x14ac:dyDescent="0.2">
      <c r="A263" s="1" t="s">
        <v>199</v>
      </c>
      <c r="B263" s="2" t="str">
        <v>Lilium pomponium</v>
      </c>
      <c r="C263" s="1" t="s">
        <v>464</v>
      </c>
      <c r="D263" t="s">
        <v>1046</v>
      </c>
      <c r="E263" s="6" t="s">
        <v>992</v>
      </c>
      <c r="G263" s="1" t="s">
        <v>992</v>
      </c>
      <c r="H263" t="s">
        <v>980</v>
      </c>
      <c r="I263" s="1" t="s">
        <v>986</v>
      </c>
      <c r="O263" s="1" t="s">
        <v>34</v>
      </c>
      <c r="V263" s="1" t="s">
        <v>989</v>
      </c>
      <c r="Y263" s="1" t="s">
        <v>1034</v>
      </c>
      <c r="Z263" s="1" t="s">
        <v>11</v>
      </c>
    </row>
    <row r="264" spans="1:29" x14ac:dyDescent="0.2">
      <c r="A264" s="1" t="s">
        <v>199</v>
      </c>
      <c r="B264" s="2" t="str">
        <v>Lilium pomponium</v>
      </c>
      <c r="C264" s="1" t="s">
        <v>467</v>
      </c>
      <c r="D264" t="s">
        <v>1152</v>
      </c>
      <c r="E264" s="6" t="s">
        <v>1002</v>
      </c>
      <c r="H264" t="s">
        <v>980</v>
      </c>
      <c r="I264" s="1" t="s">
        <v>986</v>
      </c>
      <c r="O264" s="1" t="s">
        <v>34</v>
      </c>
      <c r="V264" s="1" t="s">
        <v>984</v>
      </c>
      <c r="Y264" s="1" t="s">
        <v>1034</v>
      </c>
      <c r="Z264" s="1" t="s">
        <v>11</v>
      </c>
    </row>
    <row r="265" spans="1:29" x14ac:dyDescent="0.2">
      <c r="A265" s="1" t="s">
        <v>200</v>
      </c>
      <c r="B265" s="2" t="str">
        <v>Asplenium adulterinum</v>
      </c>
      <c r="C265" s="1" t="s">
        <v>467</v>
      </c>
      <c r="D265" t="s">
        <v>1199</v>
      </c>
      <c r="E265" s="6" t="s">
        <v>992</v>
      </c>
      <c r="G265" s="1" t="s">
        <v>992</v>
      </c>
      <c r="H265" t="s">
        <v>980</v>
      </c>
      <c r="I265" s="1" t="s">
        <v>986</v>
      </c>
      <c r="O265" s="1" t="s">
        <v>34</v>
      </c>
      <c r="V265" s="1" t="s">
        <v>984</v>
      </c>
      <c r="Y265" s="1" t="s">
        <v>1034</v>
      </c>
      <c r="Z265" s="1" t="s">
        <v>11</v>
      </c>
    </row>
    <row r="266" spans="1:29" x14ac:dyDescent="0.2">
      <c r="A266" s="1" t="s">
        <v>200</v>
      </c>
      <c r="B266" s="2" t="str">
        <v>Asplenium adulterinum</v>
      </c>
      <c r="C266" s="1" t="s">
        <v>469</v>
      </c>
      <c r="D266" t="s">
        <v>1155</v>
      </c>
      <c r="E266" s="6" t="s">
        <v>992</v>
      </c>
      <c r="G266" s="1" t="s">
        <v>992</v>
      </c>
      <c r="H266" t="s">
        <v>980</v>
      </c>
      <c r="I266" s="1" t="s">
        <v>986</v>
      </c>
      <c r="O266" s="1" t="s">
        <v>34</v>
      </c>
      <c r="V266" s="1" t="s">
        <v>984</v>
      </c>
      <c r="Y266" s="1" t="s">
        <v>1034</v>
      </c>
      <c r="Z266" s="1" t="s">
        <v>11</v>
      </c>
    </row>
    <row r="267" spans="1:29" x14ac:dyDescent="0.2">
      <c r="A267" s="1" t="s">
        <v>201</v>
      </c>
      <c r="B267" s="2" t="str">
        <v>Aquilegia alpina</v>
      </c>
      <c r="C267" s="1" t="s">
        <v>467</v>
      </c>
      <c r="D267" t="s">
        <v>1200</v>
      </c>
      <c r="E267" s="6" t="s">
        <v>992</v>
      </c>
      <c r="G267" s="1" t="s">
        <v>992</v>
      </c>
      <c r="H267" t="s">
        <v>980</v>
      </c>
      <c r="I267" s="1" t="s">
        <v>1117</v>
      </c>
      <c r="M267" s="1" t="s">
        <v>11</v>
      </c>
      <c r="O267" s="1" t="s">
        <v>159</v>
      </c>
      <c r="V267" s="1" t="s">
        <v>984</v>
      </c>
      <c r="Z267" s="1" t="s">
        <v>11</v>
      </c>
      <c r="AC267" t="s">
        <v>1201</v>
      </c>
    </row>
    <row r="268" spans="1:29" x14ac:dyDescent="0.2">
      <c r="A268" s="1" t="s">
        <v>202</v>
      </c>
      <c r="B268" s="2" t="str">
        <v>Adenophora lilifolia</v>
      </c>
      <c r="C268" s="1" t="s">
        <v>467</v>
      </c>
      <c r="D268" t="s">
        <v>1202</v>
      </c>
      <c r="E268" s="6" t="s">
        <v>1140</v>
      </c>
      <c r="G268" s="1" t="s">
        <v>992</v>
      </c>
      <c r="H268" t="s">
        <v>980</v>
      </c>
      <c r="I268" s="1" t="s">
        <v>1117</v>
      </c>
      <c r="M268" s="1" t="s">
        <v>11</v>
      </c>
      <c r="O268" s="1" t="s">
        <v>159</v>
      </c>
      <c r="V268" s="1" t="s">
        <v>989</v>
      </c>
      <c r="Z268" s="1" t="s">
        <v>11</v>
      </c>
      <c r="AC268" t="s">
        <v>1203</v>
      </c>
    </row>
    <row r="269" spans="1:29" x14ac:dyDescent="0.2">
      <c r="A269" s="1" t="s">
        <v>203</v>
      </c>
      <c r="B269" s="2" t="str">
        <v>Artemisia genipi</v>
      </c>
      <c r="C269" s="1" t="s">
        <v>467</v>
      </c>
      <c r="D269" t="s">
        <v>1204</v>
      </c>
      <c r="E269" s="6" t="s">
        <v>992</v>
      </c>
      <c r="G269" s="1" t="s">
        <v>992</v>
      </c>
      <c r="H269" t="s">
        <v>980</v>
      </c>
      <c r="I269" s="1" t="s">
        <v>1117</v>
      </c>
      <c r="M269" s="1" t="s">
        <v>11</v>
      </c>
      <c r="O269" s="1" t="s">
        <v>159</v>
      </c>
      <c r="V269" s="1" t="s">
        <v>984</v>
      </c>
      <c r="Z269" s="1" t="s">
        <v>11</v>
      </c>
      <c r="AC269" t="s">
        <v>1205</v>
      </c>
    </row>
    <row r="270" spans="1:29" x14ac:dyDescent="0.2">
      <c r="A270" s="1" t="s">
        <v>204</v>
      </c>
      <c r="B270" s="2" t="str">
        <v>Astragalus alopecurus</v>
      </c>
      <c r="C270" s="1" t="s">
        <v>467</v>
      </c>
      <c r="D270" t="s">
        <v>1004</v>
      </c>
      <c r="E270" s="6" t="s">
        <v>992</v>
      </c>
      <c r="G270" s="1" t="s">
        <v>992</v>
      </c>
      <c r="H270" t="s">
        <v>980</v>
      </c>
      <c r="I270" s="1" t="s">
        <v>986</v>
      </c>
      <c r="O270" s="1" t="s">
        <v>88</v>
      </c>
      <c r="V270" s="1" t="s">
        <v>984</v>
      </c>
      <c r="Z270" s="1" t="s">
        <v>11</v>
      </c>
    </row>
    <row r="271" spans="1:29" x14ac:dyDescent="0.2">
      <c r="A271" s="1" t="s">
        <v>205</v>
      </c>
      <c r="B271" s="2" t="str">
        <v>Dracocephalum austriacum</v>
      </c>
      <c r="C271" s="1" t="s">
        <v>467</v>
      </c>
      <c r="D271" t="s">
        <v>1001</v>
      </c>
      <c r="E271" s="6" t="s">
        <v>1002</v>
      </c>
      <c r="H271" t="s">
        <v>980</v>
      </c>
      <c r="I271" s="1" t="s">
        <v>986</v>
      </c>
      <c r="O271" s="1" t="s">
        <v>88</v>
      </c>
      <c r="V271" s="1" t="s">
        <v>1000</v>
      </c>
      <c r="Z271" s="1" t="s">
        <v>11</v>
      </c>
      <c r="AC271" t="s">
        <v>1206</v>
      </c>
    </row>
    <row r="272" spans="1:29" x14ac:dyDescent="0.2">
      <c r="A272" s="1" t="s">
        <v>206</v>
      </c>
      <c r="B272" s="2" t="str">
        <v>Isoetes malinverniana</v>
      </c>
      <c r="C272" s="1" t="s">
        <v>469</v>
      </c>
      <c r="D272" t="s">
        <v>1109</v>
      </c>
      <c r="E272" s="6" t="s">
        <v>1140</v>
      </c>
      <c r="G272" s="1" t="s">
        <v>992</v>
      </c>
      <c r="H272" t="s">
        <v>980</v>
      </c>
      <c r="I272" s="1" t="s">
        <v>981</v>
      </c>
      <c r="N272" s="1" t="s">
        <v>983</v>
      </c>
      <c r="O272" s="1" t="s">
        <v>88</v>
      </c>
      <c r="V272" s="1" t="s">
        <v>1099</v>
      </c>
      <c r="Z272" s="1" t="s">
        <v>11</v>
      </c>
      <c r="AC272" t="s">
        <v>1207</v>
      </c>
    </row>
    <row r="273" spans="1:29" x14ac:dyDescent="0.2">
      <c r="A273" s="1" t="s">
        <v>208</v>
      </c>
      <c r="B273" s="2" t="str">
        <v>Saxifraga valdensis</v>
      </c>
      <c r="C273" s="1" t="s">
        <v>467</v>
      </c>
      <c r="D273" t="s">
        <v>1109</v>
      </c>
      <c r="E273" s="6" t="s">
        <v>992</v>
      </c>
      <c r="G273" s="1" t="s">
        <v>992</v>
      </c>
      <c r="H273" t="s">
        <v>980</v>
      </c>
      <c r="I273" s="1" t="s">
        <v>986</v>
      </c>
      <c r="O273" s="1" t="s">
        <v>12</v>
      </c>
      <c r="V273" s="1" t="s">
        <v>984</v>
      </c>
      <c r="Z273" s="1" t="s">
        <v>11</v>
      </c>
    </row>
    <row r="274" spans="1:29" x14ac:dyDescent="0.2">
      <c r="A274" s="1" t="s">
        <v>207</v>
      </c>
      <c r="B274" s="2" t="str">
        <v>Saxifraga florulenta</v>
      </c>
      <c r="C274" s="1" t="s">
        <v>467</v>
      </c>
      <c r="D274" t="s">
        <v>1107</v>
      </c>
      <c r="E274" s="6" t="s">
        <v>1002</v>
      </c>
      <c r="H274" t="s">
        <v>980</v>
      </c>
      <c r="I274" s="1" t="s">
        <v>986</v>
      </c>
      <c r="O274" s="1" t="s">
        <v>12</v>
      </c>
      <c r="V274" s="1" t="s">
        <v>984</v>
      </c>
      <c r="Z274" s="1" t="s">
        <v>11</v>
      </c>
    </row>
    <row r="275" spans="1:29" x14ac:dyDescent="0.2">
      <c r="A275" s="1" t="s">
        <v>209</v>
      </c>
      <c r="B275" s="2" t="str">
        <v>Trifolium saxatile</v>
      </c>
      <c r="C275" s="1" t="s">
        <v>467</v>
      </c>
      <c r="D275" t="s">
        <v>1003</v>
      </c>
      <c r="E275" s="6" t="s">
        <v>992</v>
      </c>
      <c r="G275" s="1" t="s">
        <v>992</v>
      </c>
      <c r="H275" t="s">
        <v>980</v>
      </c>
      <c r="I275" s="1" t="s">
        <v>986</v>
      </c>
      <c r="O275" s="1" t="s">
        <v>88</v>
      </c>
      <c r="V275" s="1" t="s">
        <v>984</v>
      </c>
      <c r="Z275" s="1" t="s">
        <v>11</v>
      </c>
      <c r="AC275" t="s">
        <v>1208</v>
      </c>
    </row>
    <row r="276" spans="1:29" x14ac:dyDescent="0.2">
      <c r="A276" s="1" t="s">
        <v>210</v>
      </c>
      <c r="B276" s="2" t="str">
        <v>Austropotamobius pallipes</v>
      </c>
      <c r="C276" s="1" t="s">
        <v>467</v>
      </c>
      <c r="D276" t="s">
        <v>1209</v>
      </c>
      <c r="E276" s="6" t="s">
        <v>1135</v>
      </c>
      <c r="G276" s="1" t="s">
        <v>992</v>
      </c>
      <c r="H276" t="s">
        <v>980</v>
      </c>
      <c r="I276" s="1" t="s">
        <v>981</v>
      </c>
      <c r="O276" s="1" t="s">
        <v>34</v>
      </c>
      <c r="V276" s="1" t="s">
        <v>1099</v>
      </c>
      <c r="X276" s="1" t="s">
        <v>1034</v>
      </c>
      <c r="Y276" s="1" t="s">
        <v>1034</v>
      </c>
      <c r="Z276" s="1" t="s">
        <v>11</v>
      </c>
    </row>
    <row r="277" spans="1:29" x14ac:dyDescent="0.2">
      <c r="A277" s="1" t="s">
        <v>210</v>
      </c>
      <c r="B277" s="2" t="str">
        <v>Austropotamobius pallipes</v>
      </c>
      <c r="C277" s="1" t="s">
        <v>469</v>
      </c>
      <c r="D277" t="s">
        <v>1210</v>
      </c>
      <c r="E277" s="6" t="s">
        <v>1135</v>
      </c>
      <c r="G277" s="1" t="s">
        <v>992</v>
      </c>
      <c r="H277" t="s">
        <v>980</v>
      </c>
      <c r="I277" s="1" t="s">
        <v>981</v>
      </c>
      <c r="O277" s="1" t="s">
        <v>34</v>
      </c>
      <c r="V277" s="1" t="s">
        <v>1099</v>
      </c>
      <c r="X277" s="1" t="s">
        <v>1034</v>
      </c>
      <c r="Y277" s="1" t="s">
        <v>1034</v>
      </c>
      <c r="Z277" s="1" t="s">
        <v>11</v>
      </c>
    </row>
    <row r="278" spans="1:29" x14ac:dyDescent="0.2">
      <c r="A278" s="1" t="s">
        <v>210</v>
      </c>
      <c r="B278" s="2" t="str">
        <v>Austropotamobius pallipes</v>
      </c>
      <c r="C278" s="1" t="s">
        <v>464</v>
      </c>
      <c r="D278" t="s">
        <v>1211</v>
      </c>
      <c r="E278" s="6" t="s">
        <v>1135</v>
      </c>
      <c r="G278" s="1" t="s">
        <v>992</v>
      </c>
      <c r="H278" t="s">
        <v>980</v>
      </c>
      <c r="I278" s="1" t="s">
        <v>981</v>
      </c>
      <c r="O278" s="1" t="s">
        <v>34</v>
      </c>
      <c r="V278" s="1" t="s">
        <v>1099</v>
      </c>
      <c r="X278" s="1" t="s">
        <v>1034</v>
      </c>
      <c r="Y278" s="1" t="s">
        <v>1034</v>
      </c>
      <c r="Z278" s="1" t="s">
        <v>11</v>
      </c>
    </row>
    <row r="279" spans="1:29" x14ac:dyDescent="0.2">
      <c r="A279" s="1" t="s">
        <v>211</v>
      </c>
      <c r="B279" s="2" t="str">
        <v>Austropotamobius torrentium</v>
      </c>
      <c r="C279" s="1" t="s">
        <v>467</v>
      </c>
      <c r="D279" t="s">
        <v>1113</v>
      </c>
      <c r="E279" s="6" t="s">
        <v>1002</v>
      </c>
      <c r="H279" t="s">
        <v>980</v>
      </c>
      <c r="I279" s="1" t="s">
        <v>981</v>
      </c>
      <c r="O279" s="1" t="s">
        <v>34</v>
      </c>
      <c r="V279" s="1" t="s">
        <v>1099</v>
      </c>
      <c r="X279" s="1" t="s">
        <v>1034</v>
      </c>
      <c r="Y279" s="1" t="s">
        <v>1034</v>
      </c>
      <c r="Z279" s="1" t="s">
        <v>11</v>
      </c>
    </row>
    <row r="280" spans="1:29" x14ac:dyDescent="0.2">
      <c r="A280" s="1" t="s">
        <v>212</v>
      </c>
      <c r="B280" s="2" t="str">
        <v>Cordulegaster trinacriae</v>
      </c>
      <c r="C280" s="1" t="s">
        <v>464</v>
      </c>
      <c r="D280" t="s">
        <v>1212</v>
      </c>
      <c r="E280" s="6" t="s">
        <v>1135</v>
      </c>
      <c r="G280" s="1" t="s">
        <v>992</v>
      </c>
      <c r="H280" t="s">
        <v>980</v>
      </c>
      <c r="I280" s="1" t="s">
        <v>986</v>
      </c>
      <c r="O280" s="1" t="s">
        <v>12</v>
      </c>
      <c r="P280" t="s">
        <v>1131</v>
      </c>
      <c r="V280" s="1" t="s">
        <v>989</v>
      </c>
      <c r="Z280" s="1" t="s">
        <v>11</v>
      </c>
      <c r="AC280" t="s">
        <v>1213</v>
      </c>
    </row>
    <row r="281" spans="1:29" x14ac:dyDescent="0.2">
      <c r="A281" s="1" t="s">
        <v>213</v>
      </c>
      <c r="B281" s="2" t="str">
        <v>Sympecma paedisca</v>
      </c>
      <c r="C281" s="1" t="s">
        <v>469</v>
      </c>
      <c r="D281" t="s">
        <v>1144</v>
      </c>
      <c r="E281" s="6" t="s">
        <v>1135</v>
      </c>
      <c r="G281" s="1" t="s">
        <v>992</v>
      </c>
      <c r="H281" t="s">
        <v>980</v>
      </c>
      <c r="I281" s="1" t="s">
        <v>986</v>
      </c>
      <c r="O281" s="1" t="s">
        <v>34</v>
      </c>
      <c r="P281" t="s">
        <v>1131</v>
      </c>
      <c r="V281" s="1" t="s">
        <v>984</v>
      </c>
      <c r="Z281" s="1" t="s">
        <v>11</v>
      </c>
    </row>
    <row r="282" spans="1:29" x14ac:dyDescent="0.2">
      <c r="A282" s="1" t="s">
        <v>214</v>
      </c>
      <c r="B282" s="2" t="str">
        <v>Lindenia tetraphylla</v>
      </c>
      <c r="C282" s="1" t="s">
        <v>464</v>
      </c>
      <c r="D282" t="s">
        <v>1214</v>
      </c>
      <c r="E282" s="6" t="s">
        <v>1135</v>
      </c>
      <c r="G282" s="1" t="s">
        <v>992</v>
      </c>
      <c r="H282" t="s">
        <v>980</v>
      </c>
      <c r="I282" s="1" t="s">
        <v>1020</v>
      </c>
      <c r="O282" s="1" t="s">
        <v>34</v>
      </c>
      <c r="P282" t="s">
        <v>1131</v>
      </c>
      <c r="V282" s="1" t="s">
        <v>989</v>
      </c>
      <c r="Z282" s="1" t="s">
        <v>11</v>
      </c>
    </row>
    <row r="283" spans="1:29" x14ac:dyDescent="0.2">
      <c r="A283" s="1" t="s">
        <v>215</v>
      </c>
      <c r="B283" s="2" t="str">
        <v>Ophiogomphus cecilia</v>
      </c>
      <c r="C283" s="1" t="s">
        <v>469</v>
      </c>
      <c r="D283" t="s">
        <v>1215</v>
      </c>
      <c r="E283" s="6" t="s">
        <v>1135</v>
      </c>
      <c r="G283" s="1" t="s">
        <v>992</v>
      </c>
      <c r="H283" t="s">
        <v>980</v>
      </c>
      <c r="I283" s="1" t="s">
        <v>986</v>
      </c>
      <c r="O283" s="1" t="s">
        <v>34</v>
      </c>
      <c r="P283" t="s">
        <v>1131</v>
      </c>
      <c r="V283" s="1" t="s">
        <v>984</v>
      </c>
      <c r="Z283" s="1" t="s">
        <v>11</v>
      </c>
    </row>
    <row r="284" spans="1:29" x14ac:dyDescent="0.2">
      <c r="A284" s="1" t="s">
        <v>216</v>
      </c>
      <c r="B284" s="2" t="str">
        <v>Stylurus flavipes</v>
      </c>
      <c r="C284" s="1" t="s">
        <v>469</v>
      </c>
      <c r="D284" t="s">
        <v>1216</v>
      </c>
      <c r="E284" s="6" t="s">
        <v>1135</v>
      </c>
      <c r="G284" s="1" t="s">
        <v>992</v>
      </c>
      <c r="H284" t="s">
        <v>980</v>
      </c>
      <c r="I284" s="1" t="s">
        <v>986</v>
      </c>
      <c r="O284" s="1" t="s">
        <v>12</v>
      </c>
      <c r="P284" t="s">
        <v>1131</v>
      </c>
      <c r="V284" s="1" t="s">
        <v>984</v>
      </c>
      <c r="Z284" s="1" t="s">
        <v>11</v>
      </c>
    </row>
    <row r="285" spans="1:29" x14ac:dyDescent="0.2">
      <c r="A285" s="1" t="s">
        <v>217</v>
      </c>
      <c r="B285" s="2" t="str">
        <v>Coenagrion ornatum</v>
      </c>
      <c r="C285" s="1" t="s">
        <v>464</v>
      </c>
      <c r="D285" t="s">
        <v>1133</v>
      </c>
      <c r="H285" t="s">
        <v>1194</v>
      </c>
      <c r="I285" s="1" t="s">
        <v>981</v>
      </c>
      <c r="O285" s="1" t="s">
        <v>12</v>
      </c>
      <c r="P285" t="s">
        <v>1131</v>
      </c>
      <c r="V285" s="1" t="s">
        <v>1099</v>
      </c>
      <c r="Z285" s="1" t="s">
        <v>11</v>
      </c>
    </row>
    <row r="286" spans="1:29" x14ac:dyDescent="0.2">
      <c r="A286" s="1" t="s">
        <v>218</v>
      </c>
      <c r="B286" s="2" t="str">
        <v>Leucorrhinia pectoralis</v>
      </c>
      <c r="C286" s="1" t="s">
        <v>467</v>
      </c>
      <c r="D286" t="s">
        <v>1046</v>
      </c>
      <c r="E286" s="6" t="s">
        <v>992</v>
      </c>
      <c r="G286" s="1" t="s">
        <v>992</v>
      </c>
      <c r="H286" t="s">
        <v>980</v>
      </c>
      <c r="I286" s="1" t="s">
        <v>986</v>
      </c>
      <c r="O286" s="1" t="s">
        <v>12</v>
      </c>
      <c r="P286" t="s">
        <v>1131</v>
      </c>
      <c r="Q286" s="1" t="s">
        <v>981</v>
      </c>
      <c r="T286" s="1" t="s">
        <v>12</v>
      </c>
      <c r="V286" s="1" t="s">
        <v>1099</v>
      </c>
      <c r="Z286" s="1" t="s">
        <v>11</v>
      </c>
    </row>
    <row r="287" spans="1:29" x14ac:dyDescent="0.2">
      <c r="A287" s="1" t="s">
        <v>219</v>
      </c>
      <c r="B287" s="2" t="str">
        <v>Cordulegaster heros</v>
      </c>
      <c r="C287" s="1" t="s">
        <v>469</v>
      </c>
      <c r="D287" t="s">
        <v>329</v>
      </c>
      <c r="E287" s="6" t="s">
        <v>1135</v>
      </c>
      <c r="G287" s="1" t="s">
        <v>992</v>
      </c>
      <c r="H287" t="s">
        <v>980</v>
      </c>
      <c r="I287" s="1" t="s">
        <v>986</v>
      </c>
      <c r="O287" s="1" t="s">
        <v>12</v>
      </c>
      <c r="P287" t="s">
        <v>1131</v>
      </c>
      <c r="V287" s="1" t="s">
        <v>984</v>
      </c>
      <c r="Z287" s="1" t="s">
        <v>11</v>
      </c>
    </row>
    <row r="288" spans="1:29" x14ac:dyDescent="0.2">
      <c r="A288" s="1" t="s">
        <v>220</v>
      </c>
      <c r="B288" s="2" t="str">
        <v>Oxygastra curtisii</v>
      </c>
      <c r="C288" s="1" t="s">
        <v>467</v>
      </c>
      <c r="D288" t="s">
        <v>1019</v>
      </c>
      <c r="E288" s="6" t="s">
        <v>1135</v>
      </c>
      <c r="G288" s="1" t="s">
        <v>992</v>
      </c>
      <c r="H288" t="s">
        <v>980</v>
      </c>
      <c r="I288" s="1" t="s">
        <v>986</v>
      </c>
      <c r="O288" s="1" t="s">
        <v>12</v>
      </c>
      <c r="P288" t="s">
        <v>1131</v>
      </c>
      <c r="V288" s="1" t="s">
        <v>984</v>
      </c>
      <c r="Z288" s="1" t="s">
        <v>11</v>
      </c>
    </row>
    <row r="289" spans="1:29" x14ac:dyDescent="0.2">
      <c r="A289" s="1" t="s">
        <v>220</v>
      </c>
      <c r="B289" s="2" t="str">
        <v>Oxygastra curtisii</v>
      </c>
      <c r="C289" s="1" t="s">
        <v>469</v>
      </c>
      <c r="D289" t="s">
        <v>1158</v>
      </c>
      <c r="E289" s="6" t="s">
        <v>1135</v>
      </c>
      <c r="G289" s="1" t="s">
        <v>992</v>
      </c>
      <c r="H289" t="s">
        <v>980</v>
      </c>
      <c r="I289" s="1" t="s">
        <v>986</v>
      </c>
      <c r="O289" s="1" t="s">
        <v>12</v>
      </c>
      <c r="P289" t="s">
        <v>1131</v>
      </c>
      <c r="V289" s="1" t="s">
        <v>984</v>
      </c>
      <c r="Z289" s="1" t="s">
        <v>11</v>
      </c>
      <c r="AC289" t="s">
        <v>1217</v>
      </c>
    </row>
    <row r="290" spans="1:29" x14ac:dyDescent="0.2">
      <c r="A290" s="1" t="s">
        <v>220</v>
      </c>
      <c r="B290" s="2" t="str">
        <v>Oxygastra curtisii</v>
      </c>
      <c r="C290" s="1" t="s">
        <v>464</v>
      </c>
      <c r="D290" t="s">
        <v>1218</v>
      </c>
      <c r="E290" s="6" t="s">
        <v>1135</v>
      </c>
      <c r="G290" s="1" t="s">
        <v>992</v>
      </c>
      <c r="H290" t="s">
        <v>980</v>
      </c>
      <c r="I290" s="1" t="s">
        <v>986</v>
      </c>
      <c r="O290" s="1" t="s">
        <v>12</v>
      </c>
      <c r="P290" t="s">
        <v>1131</v>
      </c>
      <c r="V290" s="1" t="s">
        <v>984</v>
      </c>
      <c r="Z290" s="1" t="s">
        <v>11</v>
      </c>
      <c r="AC290" t="s">
        <v>1219</v>
      </c>
    </row>
    <row r="291" spans="1:29" x14ac:dyDescent="0.2">
      <c r="A291" s="1" t="s">
        <v>221</v>
      </c>
      <c r="B291" s="2" t="str">
        <v>Coenagrion mercuriale</v>
      </c>
      <c r="C291" s="1" t="s">
        <v>469</v>
      </c>
      <c r="D291" t="s">
        <v>1220</v>
      </c>
      <c r="E291" s="6" t="s">
        <v>1145</v>
      </c>
      <c r="G291" s="1" t="s">
        <v>992</v>
      </c>
      <c r="H291" t="s">
        <v>980</v>
      </c>
      <c r="I291" s="1" t="s">
        <v>981</v>
      </c>
      <c r="O291" s="1" t="s">
        <v>34</v>
      </c>
      <c r="P291" t="s">
        <v>1131</v>
      </c>
      <c r="V291" s="1" t="s">
        <v>1000</v>
      </c>
      <c r="Z291" s="1" t="s">
        <v>11</v>
      </c>
      <c r="AC291" t="s">
        <v>1221</v>
      </c>
    </row>
    <row r="292" spans="1:29" x14ac:dyDescent="0.2">
      <c r="A292" s="1" t="s">
        <v>221</v>
      </c>
      <c r="B292" s="2" t="str">
        <v>Coenagrion mercuriale</v>
      </c>
      <c r="C292" s="1" t="s">
        <v>464</v>
      </c>
      <c r="D292" t="s">
        <v>1222</v>
      </c>
      <c r="E292" s="6" t="s">
        <v>1135</v>
      </c>
      <c r="G292" s="1" t="s">
        <v>1008</v>
      </c>
      <c r="H292" t="s">
        <v>980</v>
      </c>
      <c r="I292" s="1" t="s">
        <v>986</v>
      </c>
      <c r="O292" s="1" t="s">
        <v>12</v>
      </c>
      <c r="P292" t="s">
        <v>1131</v>
      </c>
      <c r="V292" s="1" t="s">
        <v>989</v>
      </c>
      <c r="Z292" s="1" t="s">
        <v>11</v>
      </c>
      <c r="AC292" t="s">
        <v>1223</v>
      </c>
    </row>
    <row r="293" spans="1:29" x14ac:dyDescent="0.2">
      <c r="A293" s="1" t="s">
        <v>222</v>
      </c>
      <c r="B293" s="2" t="str">
        <v>Vertigo geyeri</v>
      </c>
      <c r="C293" s="1" t="s">
        <v>467</v>
      </c>
      <c r="D293" t="s">
        <v>1107</v>
      </c>
      <c r="E293" s="6" t="s">
        <v>1008</v>
      </c>
      <c r="G293" s="1" t="s">
        <v>1008</v>
      </c>
      <c r="H293" t="s">
        <v>980</v>
      </c>
      <c r="I293" s="1" t="s">
        <v>986</v>
      </c>
      <c r="O293" s="1" t="s">
        <v>34</v>
      </c>
      <c r="V293" s="1" t="s">
        <v>984</v>
      </c>
      <c r="Z293" s="1" t="s">
        <v>11</v>
      </c>
      <c r="AC293" t="s">
        <v>1224</v>
      </c>
    </row>
    <row r="294" spans="1:29" x14ac:dyDescent="0.2">
      <c r="A294" s="1" t="s">
        <v>223</v>
      </c>
      <c r="B294" s="2" t="str">
        <v>Vertigo angustior</v>
      </c>
      <c r="C294" s="1" t="s">
        <v>467</v>
      </c>
      <c r="D294" t="s">
        <v>1225</v>
      </c>
      <c r="E294" s="6" t="s">
        <v>1008</v>
      </c>
      <c r="G294" s="1" t="s">
        <v>1008</v>
      </c>
      <c r="H294" t="s">
        <v>980</v>
      </c>
      <c r="I294" s="1" t="s">
        <v>986</v>
      </c>
      <c r="O294" s="1" t="s">
        <v>34</v>
      </c>
      <c r="V294" s="1" t="s">
        <v>984</v>
      </c>
      <c r="Z294" s="1" t="s">
        <v>11</v>
      </c>
      <c r="AC294" t="s">
        <v>1224</v>
      </c>
    </row>
    <row r="295" spans="1:29" x14ac:dyDescent="0.2">
      <c r="A295" s="1" t="s">
        <v>223</v>
      </c>
      <c r="B295" s="2" t="str">
        <v>Vertigo angustior</v>
      </c>
      <c r="C295" s="1" t="s">
        <v>469</v>
      </c>
      <c r="D295" t="s">
        <v>1111</v>
      </c>
      <c r="E295" s="6" t="s">
        <v>1008</v>
      </c>
      <c r="G295" s="1" t="s">
        <v>1008</v>
      </c>
      <c r="H295" t="s">
        <v>980</v>
      </c>
      <c r="I295" s="1" t="s">
        <v>986</v>
      </c>
      <c r="O295" s="1" t="s">
        <v>34</v>
      </c>
      <c r="V295" s="1" t="s">
        <v>984</v>
      </c>
      <c r="Z295" s="1" t="s">
        <v>11</v>
      </c>
      <c r="AC295" t="s">
        <v>1224</v>
      </c>
    </row>
    <row r="296" spans="1:29" x14ac:dyDescent="0.2">
      <c r="A296" s="1" t="s">
        <v>223</v>
      </c>
      <c r="B296" s="2" t="str">
        <v>Vertigo angustior</v>
      </c>
      <c r="C296" s="1" t="s">
        <v>464</v>
      </c>
      <c r="D296" t="s">
        <v>1226</v>
      </c>
      <c r="E296" s="6" t="s">
        <v>1008</v>
      </c>
      <c r="G296" s="1" t="s">
        <v>1008</v>
      </c>
      <c r="H296" t="s">
        <v>980</v>
      </c>
      <c r="I296" s="1" t="s">
        <v>986</v>
      </c>
      <c r="O296" s="1" t="s">
        <v>34</v>
      </c>
      <c r="V296" s="1" t="s">
        <v>984</v>
      </c>
      <c r="Z296" s="1" t="s">
        <v>11</v>
      </c>
      <c r="AC296" t="s">
        <v>1224</v>
      </c>
    </row>
    <row r="297" spans="1:29" x14ac:dyDescent="0.2">
      <c r="A297" s="1" t="s">
        <v>224</v>
      </c>
      <c r="B297" s="2" t="str">
        <v>Vertigo genesii</v>
      </c>
      <c r="C297" s="1" t="s">
        <v>467</v>
      </c>
      <c r="D297" t="s">
        <v>1003</v>
      </c>
      <c r="E297" s="6" t="s">
        <v>1135</v>
      </c>
      <c r="G297" s="1" t="s">
        <v>1008</v>
      </c>
      <c r="H297" t="s">
        <v>980</v>
      </c>
      <c r="I297" s="1" t="s">
        <v>986</v>
      </c>
      <c r="O297" s="1" t="s">
        <v>34</v>
      </c>
      <c r="V297" s="1" t="s">
        <v>984</v>
      </c>
      <c r="Z297" s="1" t="s">
        <v>11</v>
      </c>
      <c r="AC297" t="s">
        <v>1224</v>
      </c>
    </row>
    <row r="298" spans="1:29" x14ac:dyDescent="0.2">
      <c r="A298" s="1" t="s">
        <v>225</v>
      </c>
      <c r="B298" s="2" t="str">
        <v>Vertigo moulinsiana</v>
      </c>
      <c r="C298" s="1" t="s">
        <v>467</v>
      </c>
      <c r="D298" t="s">
        <v>1107</v>
      </c>
      <c r="E298" s="6" t="s">
        <v>1008</v>
      </c>
      <c r="G298" s="1" t="s">
        <v>1008</v>
      </c>
      <c r="H298" t="s">
        <v>980</v>
      </c>
      <c r="I298" s="1" t="s">
        <v>986</v>
      </c>
      <c r="O298" s="1" t="s">
        <v>34</v>
      </c>
      <c r="V298" s="1" t="s">
        <v>984</v>
      </c>
      <c r="Z298" s="1" t="s">
        <v>11</v>
      </c>
      <c r="AC298" t="s">
        <v>1224</v>
      </c>
    </row>
    <row r="299" spans="1:29" x14ac:dyDescent="0.2">
      <c r="A299" s="1" t="s">
        <v>225</v>
      </c>
      <c r="B299" s="2" t="str">
        <v>Vertigo moulinsiana</v>
      </c>
      <c r="C299" s="1" t="s">
        <v>469</v>
      </c>
      <c r="D299" t="s">
        <v>1154</v>
      </c>
      <c r="E299" s="6" t="s">
        <v>1008</v>
      </c>
      <c r="G299" s="1" t="s">
        <v>1008</v>
      </c>
      <c r="H299" t="s">
        <v>980</v>
      </c>
      <c r="I299" s="1" t="s">
        <v>986</v>
      </c>
      <c r="O299" s="1" t="s">
        <v>34</v>
      </c>
      <c r="V299" s="1" t="s">
        <v>984</v>
      </c>
      <c r="Z299" s="1" t="s">
        <v>11</v>
      </c>
      <c r="AC299" t="s">
        <v>1224</v>
      </c>
    </row>
    <row r="300" spans="1:29" x14ac:dyDescent="0.2">
      <c r="A300" s="1" t="s">
        <v>225</v>
      </c>
      <c r="B300" s="2" t="str">
        <v>Vertigo moulinsiana</v>
      </c>
      <c r="C300" s="1" t="s">
        <v>464</v>
      </c>
      <c r="D300" t="s">
        <v>1109</v>
      </c>
      <c r="E300" s="6" t="s">
        <v>1008</v>
      </c>
      <c r="G300" s="1" t="s">
        <v>1008</v>
      </c>
      <c r="H300" t="s">
        <v>980</v>
      </c>
      <c r="I300" s="1" t="s">
        <v>986</v>
      </c>
      <c r="O300" s="1" t="s">
        <v>34</v>
      </c>
      <c r="V300" s="1" t="s">
        <v>984</v>
      </c>
      <c r="Z300" s="1" t="s">
        <v>11</v>
      </c>
      <c r="AC300" t="s">
        <v>1224</v>
      </c>
    </row>
    <row r="301" spans="1:29" x14ac:dyDescent="0.2">
      <c r="A301" s="1" t="s">
        <v>226</v>
      </c>
      <c r="B301" s="2" t="str">
        <v>Helix pomatia</v>
      </c>
      <c r="C301" s="1" t="s">
        <v>467</v>
      </c>
      <c r="D301" t="s">
        <v>1070</v>
      </c>
      <c r="E301" s="6" t="s">
        <v>1135</v>
      </c>
      <c r="G301" s="1" t="s">
        <v>992</v>
      </c>
      <c r="H301" t="s">
        <v>980</v>
      </c>
      <c r="I301" s="1" t="s">
        <v>986</v>
      </c>
      <c r="O301" s="1" t="s">
        <v>34</v>
      </c>
      <c r="V301" s="1" t="s">
        <v>984</v>
      </c>
      <c r="Z301" s="1" t="s">
        <v>11</v>
      </c>
      <c r="AC301" t="s">
        <v>1224</v>
      </c>
    </row>
    <row r="302" spans="1:29" x14ac:dyDescent="0.2">
      <c r="A302" s="1" t="s">
        <v>226</v>
      </c>
      <c r="B302" s="2" t="str">
        <v>Helix pomatia</v>
      </c>
      <c r="C302" s="1" t="s">
        <v>469</v>
      </c>
      <c r="D302" t="s">
        <v>1227</v>
      </c>
      <c r="E302" s="6" t="s">
        <v>1135</v>
      </c>
      <c r="G302" s="1" t="s">
        <v>992</v>
      </c>
      <c r="H302" t="s">
        <v>980</v>
      </c>
      <c r="I302" s="1" t="s">
        <v>986</v>
      </c>
      <c r="O302" s="1" t="s">
        <v>34</v>
      </c>
      <c r="V302" s="1" t="s">
        <v>984</v>
      </c>
      <c r="Z302" s="1" t="s">
        <v>11</v>
      </c>
      <c r="AC302" t="s">
        <v>1224</v>
      </c>
    </row>
    <row r="303" spans="1:29" x14ac:dyDescent="0.2">
      <c r="A303" s="1" t="s">
        <v>227</v>
      </c>
      <c r="B303" s="2" t="str">
        <v>Unio elongatulus</v>
      </c>
      <c r="C303" s="1" t="s">
        <v>467</v>
      </c>
      <c r="D303" t="s">
        <v>995</v>
      </c>
      <c r="E303" s="6" t="s">
        <v>1145</v>
      </c>
      <c r="G303" s="1" t="s">
        <v>979</v>
      </c>
      <c r="H303" t="s">
        <v>980</v>
      </c>
      <c r="I303" s="1" t="s">
        <v>981</v>
      </c>
      <c r="O303" s="1" t="s">
        <v>34</v>
      </c>
      <c r="V303" s="1" t="s">
        <v>1099</v>
      </c>
      <c r="Z303" s="1" t="s">
        <v>11</v>
      </c>
      <c r="AC303" t="s">
        <v>1224</v>
      </c>
    </row>
    <row r="304" spans="1:29" x14ac:dyDescent="0.2">
      <c r="A304" s="1" t="s">
        <v>227</v>
      </c>
      <c r="B304" s="2" t="str">
        <v>Unio elongatulus</v>
      </c>
      <c r="C304" s="1" t="s">
        <v>469</v>
      </c>
      <c r="D304" t="s">
        <v>1228</v>
      </c>
      <c r="E304" s="6" t="s">
        <v>1145</v>
      </c>
      <c r="G304" s="1" t="s">
        <v>979</v>
      </c>
      <c r="H304" t="s">
        <v>980</v>
      </c>
      <c r="I304" s="1" t="s">
        <v>981</v>
      </c>
      <c r="O304" s="1" t="s">
        <v>34</v>
      </c>
      <c r="V304" s="1" t="s">
        <v>1099</v>
      </c>
      <c r="Z304" s="1" t="s">
        <v>11</v>
      </c>
      <c r="AC304" t="s">
        <v>1224</v>
      </c>
    </row>
    <row r="305" spans="1:29" x14ac:dyDescent="0.2">
      <c r="A305" s="1" t="s">
        <v>227</v>
      </c>
      <c r="B305" s="2" t="str">
        <v>Unio elongatulus</v>
      </c>
      <c r="C305" s="1" t="s">
        <v>464</v>
      </c>
      <c r="D305" t="s">
        <v>1229</v>
      </c>
      <c r="E305" s="6" t="s">
        <v>1145</v>
      </c>
      <c r="G305" s="1" t="s">
        <v>979</v>
      </c>
      <c r="H305" t="s">
        <v>980</v>
      </c>
      <c r="I305" s="1" t="s">
        <v>981</v>
      </c>
      <c r="O305" s="1" t="s">
        <v>34</v>
      </c>
      <c r="V305" s="1" t="s">
        <v>1099</v>
      </c>
      <c r="Z305" s="1" t="s">
        <v>11</v>
      </c>
      <c r="AC305" t="s">
        <v>1224</v>
      </c>
    </row>
    <row r="306" spans="1:29" x14ac:dyDescent="0.2">
      <c r="A306" s="1" t="s">
        <v>228</v>
      </c>
      <c r="B306" s="2" t="str">
        <v>Papilio alexanor</v>
      </c>
      <c r="C306" s="1" t="s">
        <v>467</v>
      </c>
      <c r="D306" t="s">
        <v>1003</v>
      </c>
      <c r="E306" s="6" t="s">
        <v>992</v>
      </c>
      <c r="G306" s="1" t="s">
        <v>992</v>
      </c>
      <c r="H306" t="s">
        <v>980</v>
      </c>
      <c r="I306" s="1" t="s">
        <v>986</v>
      </c>
      <c r="O306" s="1" t="s">
        <v>34</v>
      </c>
      <c r="V306" s="1" t="s">
        <v>984</v>
      </c>
      <c r="Z306" s="1" t="s">
        <v>11</v>
      </c>
      <c r="AC306" t="s">
        <v>1230</v>
      </c>
    </row>
    <row r="307" spans="1:29" x14ac:dyDescent="0.2">
      <c r="A307" s="1" t="s">
        <v>229</v>
      </c>
      <c r="B307" s="2" t="str">
        <v>Papilio hospiton</v>
      </c>
      <c r="C307" s="1" t="s">
        <v>464</v>
      </c>
      <c r="D307" t="s">
        <v>1231</v>
      </c>
      <c r="E307" s="6" t="s">
        <v>1135</v>
      </c>
      <c r="G307" s="1" t="s">
        <v>1008</v>
      </c>
      <c r="H307" t="s">
        <v>980</v>
      </c>
      <c r="I307" s="1" t="s">
        <v>986</v>
      </c>
      <c r="O307" s="1" t="s">
        <v>34</v>
      </c>
      <c r="V307" s="1" t="s">
        <v>984</v>
      </c>
      <c r="Z307" s="1" t="s">
        <v>11</v>
      </c>
      <c r="AC307" t="s">
        <v>1230</v>
      </c>
    </row>
    <row r="308" spans="1:29" x14ac:dyDescent="0.2">
      <c r="A308" s="1" t="s">
        <v>230</v>
      </c>
      <c r="B308" s="2" t="str">
        <v>Fabriciana elisa</v>
      </c>
      <c r="C308" s="1" t="s">
        <v>464</v>
      </c>
      <c r="D308" t="s">
        <v>1198</v>
      </c>
      <c r="E308" s="6" t="s">
        <v>1008</v>
      </c>
      <c r="G308" s="1" t="s">
        <v>1008</v>
      </c>
      <c r="H308" t="s">
        <v>980</v>
      </c>
      <c r="I308" s="1" t="s">
        <v>986</v>
      </c>
      <c r="O308" s="1" t="s">
        <v>12</v>
      </c>
      <c r="V308" s="1" t="s">
        <v>984</v>
      </c>
      <c r="Z308" s="1" t="s">
        <v>11</v>
      </c>
      <c r="AC308" t="s">
        <v>1230</v>
      </c>
    </row>
    <row r="309" spans="1:29" x14ac:dyDescent="0.2">
      <c r="A309" s="1" t="s">
        <v>231</v>
      </c>
      <c r="B309" s="2" t="str">
        <v>Erebia calcaria</v>
      </c>
      <c r="C309" s="1" t="s">
        <v>467</v>
      </c>
      <c r="D309" t="s">
        <v>1107</v>
      </c>
      <c r="E309" s="6" t="s">
        <v>1135</v>
      </c>
      <c r="G309" s="1" t="s">
        <v>992</v>
      </c>
      <c r="H309" t="s">
        <v>980</v>
      </c>
      <c r="I309" s="1" t="s">
        <v>986</v>
      </c>
      <c r="O309" s="1" t="s">
        <v>34</v>
      </c>
      <c r="V309" s="1" t="s">
        <v>984</v>
      </c>
      <c r="Z309" s="1" t="s">
        <v>11</v>
      </c>
      <c r="AC309" t="s">
        <v>1230</v>
      </c>
    </row>
    <row r="310" spans="1:29" x14ac:dyDescent="0.2">
      <c r="A310" s="1" t="s">
        <v>232</v>
      </c>
      <c r="B310" s="2" t="str">
        <v>Erebia christi</v>
      </c>
      <c r="C310" s="1" t="s">
        <v>467</v>
      </c>
      <c r="D310" t="s">
        <v>1001</v>
      </c>
      <c r="E310" s="6" t="s">
        <v>1135</v>
      </c>
      <c r="G310" s="1" t="s">
        <v>1008</v>
      </c>
      <c r="H310" t="s">
        <v>980</v>
      </c>
      <c r="I310" s="1" t="s">
        <v>986</v>
      </c>
      <c r="O310" s="1" t="s">
        <v>88</v>
      </c>
      <c r="V310" s="1" t="s">
        <v>984</v>
      </c>
      <c r="Z310" s="1" t="s">
        <v>11</v>
      </c>
      <c r="AC310" t="s">
        <v>1230</v>
      </c>
    </row>
    <row r="311" spans="1:29" x14ac:dyDescent="0.2">
      <c r="A311" s="1" t="s">
        <v>233</v>
      </c>
      <c r="B311" s="2" t="str">
        <v>Carabus olympiae</v>
      </c>
      <c r="C311" s="1" t="s">
        <v>467</v>
      </c>
      <c r="D311" t="s">
        <v>1232</v>
      </c>
      <c r="E311" s="6" t="s">
        <v>1135</v>
      </c>
      <c r="G311" s="1" t="s">
        <v>1008</v>
      </c>
      <c r="H311" t="s">
        <v>980</v>
      </c>
      <c r="I311" s="1" t="s">
        <v>986</v>
      </c>
      <c r="O311" s="1" t="s">
        <v>34</v>
      </c>
      <c r="V311" s="1" t="s">
        <v>989</v>
      </c>
      <c r="Z311" s="1" t="s">
        <v>11</v>
      </c>
      <c r="AC311" t="s">
        <v>1233</v>
      </c>
    </row>
    <row r="312" spans="1:29" x14ac:dyDescent="0.2">
      <c r="A312" s="1" t="s">
        <v>234</v>
      </c>
      <c r="B312" s="2" t="str">
        <v>Graphoderus bilineatus</v>
      </c>
      <c r="C312" s="1" t="s">
        <v>469</v>
      </c>
      <c r="D312" t="s">
        <v>1107</v>
      </c>
      <c r="E312" s="6" t="s">
        <v>1135</v>
      </c>
      <c r="G312" s="1" t="s">
        <v>1008</v>
      </c>
      <c r="H312" t="s">
        <v>980</v>
      </c>
      <c r="I312" s="1" t="s">
        <v>981</v>
      </c>
      <c r="O312" s="1" t="s">
        <v>34</v>
      </c>
      <c r="V312" s="1" t="s">
        <v>1099</v>
      </c>
      <c r="Z312" s="1" t="s">
        <v>11</v>
      </c>
      <c r="AC312" t="s">
        <v>1230</v>
      </c>
    </row>
    <row r="313" spans="1:29" x14ac:dyDescent="0.2">
      <c r="A313" s="1" t="s">
        <v>235</v>
      </c>
      <c r="B313" s="2" t="str">
        <v>Stephanopachys substriatus</v>
      </c>
      <c r="C313" s="1" t="s">
        <v>467</v>
      </c>
      <c r="D313" t="s">
        <v>1133</v>
      </c>
      <c r="E313" s="6" t="s">
        <v>992</v>
      </c>
      <c r="G313" s="1" t="s">
        <v>992</v>
      </c>
      <c r="H313" t="s">
        <v>980</v>
      </c>
      <c r="I313" s="1" t="s">
        <v>1117</v>
      </c>
      <c r="M313" s="1" t="s">
        <v>11</v>
      </c>
      <c r="O313" s="1" t="s">
        <v>159</v>
      </c>
      <c r="W313" s="1" t="s">
        <v>11</v>
      </c>
    </row>
    <row r="314" spans="1:29" x14ac:dyDescent="0.2">
      <c r="A314" s="1" t="s">
        <v>237</v>
      </c>
      <c r="B314" s="2" t="str">
        <v>Leptodirus hochenwartii</v>
      </c>
      <c r="C314" s="1" t="s">
        <v>469</v>
      </c>
      <c r="D314" t="s">
        <v>1234</v>
      </c>
      <c r="E314" s="6" t="s">
        <v>1002</v>
      </c>
      <c r="H314" t="s">
        <v>980</v>
      </c>
      <c r="I314" s="1" t="s">
        <v>986</v>
      </c>
      <c r="O314" s="1" t="s">
        <v>34</v>
      </c>
      <c r="V314" s="1" t="s">
        <v>984</v>
      </c>
      <c r="Z314" s="1" t="s">
        <v>11</v>
      </c>
      <c r="AC314" t="s">
        <v>1235</v>
      </c>
    </row>
    <row r="315" spans="1:29" x14ac:dyDescent="0.2">
      <c r="A315" s="1" t="s">
        <v>238</v>
      </c>
      <c r="B315" s="2" t="str">
        <v>Arytrura musculus</v>
      </c>
      <c r="C315" s="1" t="s">
        <v>469</v>
      </c>
      <c r="D315" t="s">
        <v>1043</v>
      </c>
      <c r="E315" s="6" t="s">
        <v>979</v>
      </c>
      <c r="G315" s="1" t="s">
        <v>979</v>
      </c>
      <c r="H315" t="s">
        <v>980</v>
      </c>
      <c r="I315" s="1" t="s">
        <v>981</v>
      </c>
      <c r="O315" s="1" t="s">
        <v>34</v>
      </c>
      <c r="V315" s="1" t="s">
        <v>1099</v>
      </c>
      <c r="Z315" s="1" t="s">
        <v>11</v>
      </c>
    </row>
    <row r="316" spans="1:29" x14ac:dyDescent="0.2">
      <c r="A316" s="1" t="s">
        <v>239</v>
      </c>
      <c r="B316" s="2" t="str">
        <v>Brachytrupes megacephalus</v>
      </c>
      <c r="C316" s="1" t="s">
        <v>464</v>
      </c>
      <c r="D316" t="s">
        <v>1080</v>
      </c>
      <c r="E316" s="6" t="s">
        <v>1135</v>
      </c>
      <c r="G316" s="1" t="s">
        <v>992</v>
      </c>
      <c r="H316" t="s">
        <v>980</v>
      </c>
      <c r="I316" s="1" t="s">
        <v>986</v>
      </c>
      <c r="O316" s="1" t="s">
        <v>34</v>
      </c>
      <c r="V316" s="1" t="s">
        <v>984</v>
      </c>
      <c r="Z316" s="1" t="s">
        <v>11</v>
      </c>
      <c r="AC316" t="s">
        <v>1230</v>
      </c>
    </row>
    <row r="317" spans="1:29" x14ac:dyDescent="0.2">
      <c r="A317" s="1" t="s">
        <v>240</v>
      </c>
      <c r="B317" s="2" t="str">
        <v>Myrmecophilus baronii</v>
      </c>
      <c r="C317" s="1" t="s">
        <v>464</v>
      </c>
      <c r="D317" t="s">
        <v>1236</v>
      </c>
      <c r="E317" s="6" t="s">
        <v>1008</v>
      </c>
      <c r="G317" s="1" t="s">
        <v>1008</v>
      </c>
      <c r="H317" t="s">
        <v>980</v>
      </c>
      <c r="I317" s="1" t="s">
        <v>986</v>
      </c>
      <c r="O317" s="1" t="s">
        <v>12</v>
      </c>
      <c r="V317" s="1" t="s">
        <v>984</v>
      </c>
      <c r="Z317" s="1" t="s">
        <v>11</v>
      </c>
      <c r="AC317" t="s">
        <v>1237</v>
      </c>
    </row>
    <row r="318" spans="1:29" x14ac:dyDescent="0.2">
      <c r="A318" s="1" t="s">
        <v>241</v>
      </c>
      <c r="B318" s="2" t="str">
        <v>Anisus vorticulus</v>
      </c>
      <c r="C318" s="1" t="s">
        <v>469</v>
      </c>
      <c r="D318" t="s">
        <v>1152</v>
      </c>
      <c r="E318" s="6" t="s">
        <v>1135</v>
      </c>
      <c r="G318" s="1" t="s">
        <v>1008</v>
      </c>
      <c r="H318" t="s">
        <v>980</v>
      </c>
      <c r="I318" s="1" t="s">
        <v>986</v>
      </c>
      <c r="O318" s="1" t="s">
        <v>34</v>
      </c>
      <c r="V318" s="1" t="s">
        <v>1000</v>
      </c>
      <c r="Z318" s="1" t="s">
        <v>11</v>
      </c>
      <c r="AC318" t="s">
        <v>1230</v>
      </c>
    </row>
    <row r="319" spans="1:29" x14ac:dyDescent="0.2">
      <c r="A319" s="1" t="s">
        <v>242</v>
      </c>
      <c r="B319" s="2" t="str">
        <v>Euphydryas maturna</v>
      </c>
      <c r="C319" s="1" t="s">
        <v>467</v>
      </c>
      <c r="D319" t="s">
        <v>1238</v>
      </c>
      <c r="E319" s="6" t="s">
        <v>1135</v>
      </c>
      <c r="G319" s="1" t="s">
        <v>1008</v>
      </c>
      <c r="H319" t="s">
        <v>980</v>
      </c>
      <c r="I319" s="1" t="s">
        <v>986</v>
      </c>
      <c r="O319" s="1" t="s">
        <v>88</v>
      </c>
      <c r="V319" s="1" t="s">
        <v>984</v>
      </c>
      <c r="X319" s="1" t="s">
        <v>996</v>
      </c>
    </row>
    <row r="320" spans="1:29" x14ac:dyDescent="0.2">
      <c r="A320" s="1" t="s">
        <v>243</v>
      </c>
      <c r="B320" s="2" t="str">
        <v>Hirudo verbana</v>
      </c>
      <c r="C320" s="1" t="s">
        <v>464</v>
      </c>
      <c r="D320" t="s">
        <v>1076</v>
      </c>
      <c r="E320" s="6" t="s">
        <v>1135</v>
      </c>
      <c r="G320" s="1" t="s">
        <v>1008</v>
      </c>
      <c r="H320" t="s">
        <v>980</v>
      </c>
      <c r="I320" s="1" t="s">
        <v>986</v>
      </c>
      <c r="O320" s="1" t="s">
        <v>34</v>
      </c>
      <c r="V320" s="1" t="s">
        <v>984</v>
      </c>
      <c r="Z320" s="1" t="s">
        <v>11</v>
      </c>
      <c r="AC320" t="s">
        <v>1239</v>
      </c>
    </row>
    <row r="321" spans="1:29" x14ac:dyDescent="0.2">
      <c r="A321" s="1" t="s">
        <v>243</v>
      </c>
      <c r="B321" s="2" t="str">
        <v>Hirudo verbana</v>
      </c>
      <c r="C321" s="1" t="s">
        <v>469</v>
      </c>
      <c r="D321" t="s">
        <v>1109</v>
      </c>
      <c r="E321" s="6" t="s">
        <v>1135</v>
      </c>
      <c r="G321" s="1" t="s">
        <v>1008</v>
      </c>
      <c r="H321" t="s">
        <v>980</v>
      </c>
      <c r="I321" s="1" t="s">
        <v>986</v>
      </c>
      <c r="O321" s="1" t="s">
        <v>34</v>
      </c>
      <c r="V321" s="1" t="s">
        <v>984</v>
      </c>
      <c r="Z321" s="1" t="s">
        <v>11</v>
      </c>
      <c r="AC321" t="s">
        <v>1239</v>
      </c>
    </row>
    <row r="322" spans="1:29" x14ac:dyDescent="0.2">
      <c r="A322" s="1" t="s">
        <v>243</v>
      </c>
      <c r="B322" s="2" t="str">
        <v>Hirudo verbana</v>
      </c>
      <c r="C322" s="1" t="s">
        <v>467</v>
      </c>
      <c r="D322" t="s">
        <v>1004</v>
      </c>
      <c r="E322" s="6" t="s">
        <v>1135</v>
      </c>
      <c r="G322" s="1" t="s">
        <v>1008</v>
      </c>
      <c r="H322" t="s">
        <v>980</v>
      </c>
      <c r="I322" s="1" t="s">
        <v>986</v>
      </c>
      <c r="O322" s="1" t="s">
        <v>34</v>
      </c>
      <c r="V322" s="1" t="s">
        <v>984</v>
      </c>
      <c r="Z322" s="1" t="s">
        <v>11</v>
      </c>
      <c r="AC322" t="s">
        <v>1239</v>
      </c>
    </row>
    <row r="323" spans="1:29" x14ac:dyDescent="0.2">
      <c r="A323" s="1" t="s">
        <v>244</v>
      </c>
      <c r="B323" s="2" t="str">
        <v>Microcondylaea bonellii</v>
      </c>
      <c r="C323" s="1" t="s">
        <v>469</v>
      </c>
      <c r="D323" t="s">
        <v>1067</v>
      </c>
      <c r="E323" s="6" t="s">
        <v>1145</v>
      </c>
      <c r="G323" s="1" t="s">
        <v>979</v>
      </c>
      <c r="H323" t="s">
        <v>980</v>
      </c>
      <c r="I323" s="1" t="s">
        <v>981</v>
      </c>
      <c r="O323" s="1" t="s">
        <v>12</v>
      </c>
      <c r="V323" s="1" t="s">
        <v>1099</v>
      </c>
      <c r="Z323" s="1" t="s">
        <v>11</v>
      </c>
      <c r="AC323" t="s">
        <v>1224</v>
      </c>
    </row>
    <row r="324" spans="1:29" x14ac:dyDescent="0.2">
      <c r="A324" s="1" t="s">
        <v>245</v>
      </c>
      <c r="B324" s="2" t="str">
        <v>Buprestis splendens</v>
      </c>
      <c r="C324" s="1" t="s">
        <v>464</v>
      </c>
      <c r="D324" t="s">
        <v>1004</v>
      </c>
      <c r="E324" s="6" t="s">
        <v>1002</v>
      </c>
      <c r="H324" t="s">
        <v>980</v>
      </c>
      <c r="I324" s="1" t="s">
        <v>986</v>
      </c>
      <c r="O324" s="1" t="s">
        <v>34</v>
      </c>
      <c r="V324" s="1" t="s">
        <v>984</v>
      </c>
      <c r="Z324" s="1" t="s">
        <v>11</v>
      </c>
      <c r="AC324" t="s">
        <v>1240</v>
      </c>
    </row>
    <row r="325" spans="1:29" x14ac:dyDescent="0.2">
      <c r="A325" s="1" t="s">
        <v>246</v>
      </c>
      <c r="B325" s="2" t="str">
        <v>Cucujus cinnaberinus</v>
      </c>
      <c r="C325" s="1" t="s">
        <v>464</v>
      </c>
      <c r="D325" t="s">
        <v>1046</v>
      </c>
      <c r="E325" s="6" t="s">
        <v>1002</v>
      </c>
      <c r="H325" t="s">
        <v>980</v>
      </c>
      <c r="I325" s="1" t="s">
        <v>986</v>
      </c>
      <c r="O325" s="1" t="s">
        <v>34</v>
      </c>
      <c r="V325" s="1" t="s">
        <v>984</v>
      </c>
      <c r="Z325" s="1" t="s">
        <v>11</v>
      </c>
      <c r="AC325" t="s">
        <v>1240</v>
      </c>
    </row>
    <row r="326" spans="1:29" x14ac:dyDescent="0.2">
      <c r="A326" s="1" t="s">
        <v>247</v>
      </c>
      <c r="B326" s="2" t="str">
        <v>Osmoderma cristinae</v>
      </c>
      <c r="C326" s="1" t="s">
        <v>464</v>
      </c>
      <c r="D326" t="s">
        <v>1001</v>
      </c>
      <c r="E326" s="6" t="s">
        <v>1181</v>
      </c>
      <c r="G326" s="1" t="s">
        <v>1008</v>
      </c>
      <c r="H326" t="s">
        <v>980</v>
      </c>
      <c r="I326" s="1" t="s">
        <v>986</v>
      </c>
      <c r="O326" s="1" t="s">
        <v>34</v>
      </c>
      <c r="V326" s="1" t="s">
        <v>984</v>
      </c>
      <c r="Z326" s="1" t="s">
        <v>11</v>
      </c>
      <c r="AC326" t="s">
        <v>1240</v>
      </c>
    </row>
    <row r="327" spans="1:29" x14ac:dyDescent="0.2">
      <c r="A327" s="1" t="s">
        <v>248</v>
      </c>
      <c r="B327" s="2" t="str">
        <v>Morimus asper funereus</v>
      </c>
      <c r="C327" s="1" t="s">
        <v>469</v>
      </c>
      <c r="D327" t="s">
        <v>329</v>
      </c>
      <c r="E327" s="6" t="s">
        <v>1008</v>
      </c>
      <c r="G327" s="1" t="s">
        <v>1008</v>
      </c>
      <c r="H327" t="s">
        <v>980</v>
      </c>
      <c r="I327" s="1" t="s">
        <v>986</v>
      </c>
      <c r="O327" s="1" t="s">
        <v>34</v>
      </c>
      <c r="V327" s="1" t="s">
        <v>984</v>
      </c>
      <c r="Z327" s="1" t="s">
        <v>11</v>
      </c>
      <c r="AC327" t="s">
        <v>1240</v>
      </c>
    </row>
    <row r="328" spans="1:29" x14ac:dyDescent="0.2">
      <c r="A328" s="1" t="s">
        <v>249</v>
      </c>
      <c r="B328" s="2" t="str">
        <v>Lucanus cervus</v>
      </c>
      <c r="C328" s="1" t="s">
        <v>467</v>
      </c>
      <c r="D328" t="s">
        <v>1241</v>
      </c>
      <c r="E328" s="6" t="s">
        <v>1008</v>
      </c>
      <c r="G328" s="1" t="s">
        <v>1008</v>
      </c>
      <c r="H328" t="s">
        <v>980</v>
      </c>
      <c r="I328" s="1" t="s">
        <v>986</v>
      </c>
      <c r="O328" s="1" t="s">
        <v>34</v>
      </c>
      <c r="V328" s="1" t="s">
        <v>984</v>
      </c>
      <c r="Z328" s="1" t="s">
        <v>11</v>
      </c>
      <c r="AC328" t="s">
        <v>1240</v>
      </c>
    </row>
    <row r="329" spans="1:29" x14ac:dyDescent="0.2">
      <c r="A329" s="1" t="s">
        <v>249</v>
      </c>
      <c r="B329" s="2" t="str">
        <v>Lucanus cervus</v>
      </c>
      <c r="C329" s="1" t="s">
        <v>469</v>
      </c>
      <c r="D329" t="s">
        <v>1242</v>
      </c>
      <c r="E329" s="6" t="s">
        <v>1008</v>
      </c>
      <c r="G329" s="1" t="s">
        <v>1008</v>
      </c>
      <c r="H329" t="s">
        <v>980</v>
      </c>
      <c r="I329" s="1" t="s">
        <v>986</v>
      </c>
      <c r="O329" s="1" t="s">
        <v>34</v>
      </c>
      <c r="V329" s="1" t="s">
        <v>984</v>
      </c>
      <c r="Z329" s="1" t="s">
        <v>11</v>
      </c>
      <c r="AC329" t="s">
        <v>1240</v>
      </c>
    </row>
    <row r="330" spans="1:29" x14ac:dyDescent="0.2">
      <c r="A330" s="1" t="s">
        <v>249</v>
      </c>
      <c r="B330" s="2" t="str">
        <v>Lucanus cervus</v>
      </c>
      <c r="C330" s="1" t="s">
        <v>464</v>
      </c>
      <c r="D330" t="s">
        <v>1243</v>
      </c>
      <c r="E330" s="6" t="s">
        <v>1008</v>
      </c>
      <c r="G330" s="1" t="s">
        <v>1008</v>
      </c>
      <c r="H330" t="s">
        <v>980</v>
      </c>
      <c r="I330" s="1" t="s">
        <v>986</v>
      </c>
      <c r="O330" s="1" t="s">
        <v>34</v>
      </c>
      <c r="V330" s="1" t="s">
        <v>984</v>
      </c>
      <c r="Z330" s="1" t="s">
        <v>11</v>
      </c>
      <c r="AC330" t="s">
        <v>1240</v>
      </c>
    </row>
    <row r="331" spans="1:29" x14ac:dyDescent="0.2">
      <c r="A331" s="1" t="s">
        <v>250</v>
      </c>
      <c r="B331" s="2" t="str">
        <v>Osmoderma eremita</v>
      </c>
      <c r="C331" s="1" t="s">
        <v>467</v>
      </c>
      <c r="D331" t="s">
        <v>1244</v>
      </c>
      <c r="E331" s="6" t="s">
        <v>1008</v>
      </c>
      <c r="G331" s="1" t="s">
        <v>1008</v>
      </c>
      <c r="H331" t="s">
        <v>980</v>
      </c>
      <c r="I331" s="1" t="s">
        <v>986</v>
      </c>
      <c r="O331" s="1" t="s">
        <v>34</v>
      </c>
      <c r="V331" s="1" t="s">
        <v>984</v>
      </c>
      <c r="Z331" s="1" t="s">
        <v>11</v>
      </c>
      <c r="AC331" t="s">
        <v>1240</v>
      </c>
    </row>
    <row r="332" spans="1:29" x14ac:dyDescent="0.2">
      <c r="A332" s="1" t="s">
        <v>250</v>
      </c>
      <c r="B332" s="2" t="str">
        <v>Osmoderma eremita</v>
      </c>
      <c r="C332" s="1" t="s">
        <v>469</v>
      </c>
      <c r="D332" t="s">
        <v>1245</v>
      </c>
      <c r="E332" s="6" t="s">
        <v>1008</v>
      </c>
      <c r="G332" s="1" t="s">
        <v>1008</v>
      </c>
      <c r="H332" t="s">
        <v>980</v>
      </c>
      <c r="I332" s="1" t="s">
        <v>986</v>
      </c>
      <c r="O332" s="1" t="s">
        <v>34</v>
      </c>
      <c r="V332" s="1" t="s">
        <v>984</v>
      </c>
      <c r="Z332" s="1" t="s">
        <v>11</v>
      </c>
      <c r="AC332" t="s">
        <v>1240</v>
      </c>
    </row>
    <row r="333" spans="1:29" x14ac:dyDescent="0.2">
      <c r="A333" s="1" t="s">
        <v>250</v>
      </c>
      <c r="B333" s="2" t="str">
        <v>Osmoderma eremita</v>
      </c>
      <c r="C333" s="1" t="s">
        <v>464</v>
      </c>
      <c r="D333" t="s">
        <v>1073</v>
      </c>
      <c r="E333" s="6" t="s">
        <v>1008</v>
      </c>
      <c r="G333" s="1" t="s">
        <v>1008</v>
      </c>
      <c r="H333" t="s">
        <v>980</v>
      </c>
      <c r="I333" s="1" t="s">
        <v>986</v>
      </c>
      <c r="O333" s="1" t="s">
        <v>34</v>
      </c>
      <c r="V333" s="1" t="s">
        <v>984</v>
      </c>
      <c r="Z333" s="1" t="s">
        <v>11</v>
      </c>
      <c r="AC333" t="s">
        <v>1240</v>
      </c>
    </row>
    <row r="334" spans="1:29" x14ac:dyDescent="0.2">
      <c r="A334" s="1" t="s">
        <v>251</v>
      </c>
      <c r="B334" s="2" t="str">
        <v>Rosalia alpina</v>
      </c>
      <c r="C334" s="1" t="s">
        <v>467</v>
      </c>
      <c r="D334" t="s">
        <v>1246</v>
      </c>
      <c r="E334" s="6" t="s">
        <v>1008</v>
      </c>
      <c r="G334" s="1" t="s">
        <v>1008</v>
      </c>
      <c r="H334" t="s">
        <v>980</v>
      </c>
      <c r="I334" s="1" t="s">
        <v>986</v>
      </c>
      <c r="O334" s="1" t="s">
        <v>34</v>
      </c>
      <c r="V334" s="1" t="s">
        <v>984</v>
      </c>
      <c r="Z334" s="1" t="s">
        <v>11</v>
      </c>
      <c r="AC334" t="s">
        <v>1240</v>
      </c>
    </row>
    <row r="335" spans="1:29" x14ac:dyDescent="0.2">
      <c r="A335" s="1" t="s">
        <v>251</v>
      </c>
      <c r="B335" s="2" t="str">
        <v>Rosalia alpina</v>
      </c>
      <c r="C335" s="1" t="s">
        <v>469</v>
      </c>
      <c r="D335" t="s">
        <v>1247</v>
      </c>
      <c r="E335" s="6" t="s">
        <v>1008</v>
      </c>
      <c r="G335" s="1" t="s">
        <v>1008</v>
      </c>
      <c r="H335" t="s">
        <v>980</v>
      </c>
      <c r="I335" s="1" t="s">
        <v>986</v>
      </c>
      <c r="O335" s="1" t="s">
        <v>34</v>
      </c>
      <c r="V335" s="1" t="s">
        <v>984</v>
      </c>
      <c r="Z335" s="1" t="s">
        <v>11</v>
      </c>
      <c r="AC335" t="s">
        <v>1240</v>
      </c>
    </row>
    <row r="336" spans="1:29" x14ac:dyDescent="0.2">
      <c r="A336" s="1" t="s">
        <v>251</v>
      </c>
      <c r="B336" s="2" t="str">
        <v>Rosalia alpina</v>
      </c>
      <c r="C336" s="1" t="s">
        <v>464</v>
      </c>
      <c r="D336" t="s">
        <v>1248</v>
      </c>
      <c r="E336" s="6" t="s">
        <v>1008</v>
      </c>
      <c r="G336" s="1" t="s">
        <v>1008</v>
      </c>
      <c r="H336" t="s">
        <v>980</v>
      </c>
      <c r="I336" s="1" t="s">
        <v>986</v>
      </c>
      <c r="O336" s="1" t="s">
        <v>34</v>
      </c>
      <c r="V336" s="1" t="s">
        <v>984</v>
      </c>
      <c r="Z336" s="1" t="s">
        <v>11</v>
      </c>
      <c r="AC336" t="s">
        <v>1240</v>
      </c>
    </row>
    <row r="337" spans="1:29" x14ac:dyDescent="0.2">
      <c r="A337" s="1" t="s">
        <v>252</v>
      </c>
      <c r="B337" s="2" t="str">
        <v>Cerambyx cerdo</v>
      </c>
      <c r="C337" s="1" t="s">
        <v>467</v>
      </c>
      <c r="D337" t="s">
        <v>1249</v>
      </c>
      <c r="E337" s="6" t="s">
        <v>1008</v>
      </c>
      <c r="G337" s="1" t="s">
        <v>1008</v>
      </c>
      <c r="H337" t="s">
        <v>980</v>
      </c>
      <c r="I337" s="1" t="s">
        <v>986</v>
      </c>
      <c r="O337" s="1" t="s">
        <v>34</v>
      </c>
      <c r="V337" s="1" t="s">
        <v>984</v>
      </c>
      <c r="Z337" s="1" t="s">
        <v>11</v>
      </c>
      <c r="AC337" t="s">
        <v>1240</v>
      </c>
    </row>
    <row r="338" spans="1:29" x14ac:dyDescent="0.2">
      <c r="A338" s="1" t="s">
        <v>252</v>
      </c>
      <c r="B338" s="2" t="str">
        <v>Cerambyx cerdo</v>
      </c>
      <c r="C338" s="1" t="s">
        <v>469</v>
      </c>
      <c r="D338" t="s">
        <v>1250</v>
      </c>
      <c r="E338" s="6" t="s">
        <v>1008</v>
      </c>
      <c r="G338" s="1" t="s">
        <v>1008</v>
      </c>
      <c r="H338" t="s">
        <v>980</v>
      </c>
      <c r="I338" s="1" t="s">
        <v>986</v>
      </c>
      <c r="O338" s="1" t="s">
        <v>34</v>
      </c>
      <c r="V338" s="1" t="s">
        <v>984</v>
      </c>
      <c r="Z338" s="1" t="s">
        <v>11</v>
      </c>
      <c r="AC338" t="s">
        <v>1240</v>
      </c>
    </row>
    <row r="339" spans="1:29" x14ac:dyDescent="0.2">
      <c r="A339" s="1" t="s">
        <v>252</v>
      </c>
      <c r="B339" s="2" t="str">
        <v>Cerambyx cerdo</v>
      </c>
      <c r="C339" s="1" t="s">
        <v>464</v>
      </c>
      <c r="D339" t="s">
        <v>1251</v>
      </c>
      <c r="E339" s="6" t="s">
        <v>1008</v>
      </c>
      <c r="G339" s="1" t="s">
        <v>1008</v>
      </c>
      <c r="H339" t="s">
        <v>980</v>
      </c>
      <c r="I339" s="1" t="s">
        <v>986</v>
      </c>
      <c r="O339" s="1" t="s">
        <v>34</v>
      </c>
      <c r="V339" s="1" t="s">
        <v>984</v>
      </c>
      <c r="Z339" s="1" t="s">
        <v>11</v>
      </c>
      <c r="AC339" t="s">
        <v>1240</v>
      </c>
    </row>
    <row r="340" spans="1:29" x14ac:dyDescent="0.2">
      <c r="A340" s="1" t="s">
        <v>253</v>
      </c>
      <c r="B340" s="2" t="str">
        <v>Osmoderma italicum</v>
      </c>
      <c r="C340" s="1" t="s">
        <v>464</v>
      </c>
      <c r="D340" t="s">
        <v>1171</v>
      </c>
      <c r="E340" s="6" t="s">
        <v>1181</v>
      </c>
      <c r="G340" s="1" t="s">
        <v>1008</v>
      </c>
      <c r="H340" t="s">
        <v>980</v>
      </c>
      <c r="I340" s="1" t="s">
        <v>986</v>
      </c>
      <c r="O340" s="1" t="s">
        <v>34</v>
      </c>
      <c r="V340" s="1" t="s">
        <v>984</v>
      </c>
      <c r="Z340" s="1" t="s">
        <v>11</v>
      </c>
      <c r="AC340" t="s">
        <v>1240</v>
      </c>
    </row>
    <row r="341" spans="1:29" x14ac:dyDescent="0.2">
      <c r="A341" s="1" t="s">
        <v>254</v>
      </c>
      <c r="B341" s="2" t="str">
        <v>Saga pedo</v>
      </c>
      <c r="C341" s="1" t="s">
        <v>467</v>
      </c>
      <c r="D341" t="s">
        <v>1155</v>
      </c>
      <c r="E341" s="6" t="s">
        <v>1181</v>
      </c>
      <c r="G341" s="1" t="s">
        <v>1008</v>
      </c>
      <c r="H341" t="s">
        <v>980</v>
      </c>
      <c r="I341" s="1" t="s">
        <v>986</v>
      </c>
      <c r="O341" s="1" t="s">
        <v>34</v>
      </c>
      <c r="V341" s="1" t="s">
        <v>984</v>
      </c>
      <c r="Z341" s="1" t="s">
        <v>11</v>
      </c>
      <c r="AC341" t="s">
        <v>1240</v>
      </c>
    </row>
    <row r="342" spans="1:29" x14ac:dyDescent="0.2">
      <c r="A342" s="1" t="s">
        <v>254</v>
      </c>
      <c r="B342" s="2" t="str">
        <v>Saga pedo</v>
      </c>
      <c r="C342" s="1" t="s">
        <v>469</v>
      </c>
      <c r="D342" t="s">
        <v>1068</v>
      </c>
      <c r="E342" s="6" t="s">
        <v>1181</v>
      </c>
      <c r="G342" s="1" t="s">
        <v>1008</v>
      </c>
      <c r="H342" t="s">
        <v>980</v>
      </c>
      <c r="I342" s="1" t="s">
        <v>986</v>
      </c>
      <c r="O342" s="1" t="s">
        <v>34</v>
      </c>
      <c r="V342" s="1" t="s">
        <v>984</v>
      </c>
      <c r="Z342" s="1" t="s">
        <v>11</v>
      </c>
      <c r="AC342" t="s">
        <v>1240</v>
      </c>
    </row>
    <row r="343" spans="1:29" x14ac:dyDescent="0.2">
      <c r="A343" s="1" t="s">
        <v>254</v>
      </c>
      <c r="B343" s="2" t="str">
        <v>Saga pedo</v>
      </c>
      <c r="C343" s="1" t="s">
        <v>464</v>
      </c>
      <c r="D343" t="s">
        <v>1163</v>
      </c>
      <c r="E343" s="6" t="s">
        <v>1181</v>
      </c>
      <c r="G343" s="1" t="s">
        <v>1008</v>
      </c>
      <c r="H343" t="s">
        <v>980</v>
      </c>
      <c r="I343" s="1" t="s">
        <v>986</v>
      </c>
      <c r="O343" s="1" t="s">
        <v>34</v>
      </c>
      <c r="V343" s="1" t="s">
        <v>984</v>
      </c>
      <c r="Z343" s="1" t="s">
        <v>11</v>
      </c>
      <c r="AC343" t="s">
        <v>1240</v>
      </c>
    </row>
    <row r="344" spans="1:29" x14ac:dyDescent="0.2">
      <c r="A344" s="1" t="s">
        <v>255</v>
      </c>
      <c r="B344" s="2" t="str">
        <v>Rhysodes sulcatus</v>
      </c>
      <c r="C344" s="1" t="s">
        <v>467</v>
      </c>
      <c r="D344" t="s">
        <v>1113</v>
      </c>
      <c r="E344" s="6" t="s">
        <v>1002</v>
      </c>
      <c r="H344" t="s">
        <v>980</v>
      </c>
      <c r="I344" s="1" t="s">
        <v>986</v>
      </c>
      <c r="O344" s="1" t="s">
        <v>34</v>
      </c>
      <c r="V344" s="1" t="s">
        <v>984</v>
      </c>
      <c r="Z344" s="1" t="s">
        <v>11</v>
      </c>
      <c r="AC344" t="s">
        <v>1240</v>
      </c>
    </row>
    <row r="345" spans="1:29" x14ac:dyDescent="0.2">
      <c r="A345" s="1" t="s">
        <v>255</v>
      </c>
      <c r="B345" s="2" t="str">
        <v>Rhysodes sulcatus</v>
      </c>
      <c r="C345" s="1" t="s">
        <v>469</v>
      </c>
      <c r="D345" t="s">
        <v>1016</v>
      </c>
      <c r="E345" s="6" t="s">
        <v>1002</v>
      </c>
      <c r="H345" t="s">
        <v>980</v>
      </c>
      <c r="I345" s="1" t="s">
        <v>986</v>
      </c>
      <c r="O345" s="1" t="s">
        <v>34</v>
      </c>
      <c r="V345" s="1" t="s">
        <v>984</v>
      </c>
      <c r="Z345" s="1" t="s">
        <v>11</v>
      </c>
      <c r="AC345" t="s">
        <v>1240</v>
      </c>
    </row>
    <row r="346" spans="1:29" x14ac:dyDescent="0.2">
      <c r="A346" s="1" t="s">
        <v>255</v>
      </c>
      <c r="B346" s="2" t="str">
        <v>Rhysodes sulcatus</v>
      </c>
      <c r="C346" s="1" t="s">
        <v>464</v>
      </c>
      <c r="D346" t="s">
        <v>1043</v>
      </c>
      <c r="E346" s="6" t="s">
        <v>1002</v>
      </c>
      <c r="H346" t="s">
        <v>980</v>
      </c>
      <c r="I346" s="1" t="s">
        <v>986</v>
      </c>
      <c r="O346" s="1" t="s">
        <v>34</v>
      </c>
      <c r="V346" s="1" t="s">
        <v>984</v>
      </c>
      <c r="Z346" s="1" t="s">
        <v>11</v>
      </c>
      <c r="AC346" t="s">
        <v>1240</v>
      </c>
    </row>
    <row r="347" spans="1:29" x14ac:dyDescent="0.2">
      <c r="A347" s="1" t="s">
        <v>256</v>
      </c>
      <c r="B347" s="2" t="str">
        <v>Erannis ankeraria</v>
      </c>
      <c r="C347" s="1" t="s">
        <v>469</v>
      </c>
      <c r="D347" t="s">
        <v>1133</v>
      </c>
      <c r="E347" s="6" t="s">
        <v>1008</v>
      </c>
      <c r="G347" s="1" t="s">
        <v>1008</v>
      </c>
      <c r="H347" t="s">
        <v>980</v>
      </c>
      <c r="I347" s="1" t="s">
        <v>986</v>
      </c>
      <c r="O347" s="1" t="s">
        <v>34</v>
      </c>
      <c r="W347" s="1" t="s">
        <v>11</v>
      </c>
      <c r="AC347" t="s">
        <v>1240</v>
      </c>
    </row>
    <row r="348" spans="1:29" x14ac:dyDescent="0.2">
      <c r="A348" s="1" t="s">
        <v>256</v>
      </c>
      <c r="B348" s="2" t="str">
        <v>Erannis ankeraria</v>
      </c>
      <c r="C348" s="1" t="s">
        <v>464</v>
      </c>
      <c r="D348" t="s">
        <v>1043</v>
      </c>
      <c r="E348" s="6" t="s">
        <v>992</v>
      </c>
      <c r="G348" s="1" t="s">
        <v>992</v>
      </c>
      <c r="H348" t="s">
        <v>980</v>
      </c>
      <c r="I348" s="1" t="s">
        <v>1117</v>
      </c>
      <c r="M348" s="1" t="s">
        <v>11</v>
      </c>
      <c r="O348" s="1" t="s">
        <v>34</v>
      </c>
      <c r="W348" s="1" t="s">
        <v>11</v>
      </c>
      <c r="AC348" t="s">
        <v>1240</v>
      </c>
    </row>
    <row r="349" spans="1:29" x14ac:dyDescent="0.2">
      <c r="A349" s="1" t="s">
        <v>257</v>
      </c>
      <c r="B349" s="2" t="str">
        <v>Maculinea teleius</v>
      </c>
      <c r="C349" s="1" t="s">
        <v>467</v>
      </c>
      <c r="D349" t="s">
        <v>1154</v>
      </c>
      <c r="E349" s="6" t="s">
        <v>1008</v>
      </c>
      <c r="G349" s="1" t="s">
        <v>1008</v>
      </c>
      <c r="H349" t="s">
        <v>980</v>
      </c>
      <c r="I349" s="1" t="s">
        <v>986</v>
      </c>
      <c r="O349" s="1" t="s">
        <v>34</v>
      </c>
      <c r="V349" s="1" t="s">
        <v>1099</v>
      </c>
      <c r="Z349" s="1" t="s">
        <v>11</v>
      </c>
      <c r="AC349" t="s">
        <v>1230</v>
      </c>
    </row>
    <row r="350" spans="1:29" x14ac:dyDescent="0.2">
      <c r="A350" s="1" t="s">
        <v>257</v>
      </c>
      <c r="B350" s="2" t="str">
        <v>Maculinea teleius</v>
      </c>
      <c r="C350" s="1" t="s">
        <v>469</v>
      </c>
      <c r="D350" t="s">
        <v>1252</v>
      </c>
      <c r="E350" s="6" t="s">
        <v>1008</v>
      </c>
      <c r="G350" s="1" t="s">
        <v>1008</v>
      </c>
      <c r="H350" t="s">
        <v>980</v>
      </c>
      <c r="I350" s="1" t="s">
        <v>986</v>
      </c>
      <c r="O350" s="1" t="s">
        <v>34</v>
      </c>
      <c r="V350" s="1" t="s">
        <v>1099</v>
      </c>
      <c r="Z350" s="1" t="s">
        <v>11</v>
      </c>
      <c r="AC350" t="s">
        <v>1230</v>
      </c>
    </row>
    <row r="351" spans="1:29" x14ac:dyDescent="0.2">
      <c r="A351" s="1" t="s">
        <v>258</v>
      </c>
      <c r="B351" s="2" t="str">
        <v>Coenonympha oedippus</v>
      </c>
      <c r="C351" s="1" t="s">
        <v>467</v>
      </c>
      <c r="D351" t="s">
        <v>1253</v>
      </c>
      <c r="E351" s="6" t="s">
        <v>1135</v>
      </c>
      <c r="G351" s="1" t="s">
        <v>1008</v>
      </c>
      <c r="H351" t="s">
        <v>980</v>
      </c>
      <c r="I351" s="1" t="s">
        <v>986</v>
      </c>
      <c r="O351" s="1" t="s">
        <v>12</v>
      </c>
      <c r="V351" s="1" t="s">
        <v>984</v>
      </c>
      <c r="Z351" s="1" t="s">
        <v>11</v>
      </c>
      <c r="AC351" t="s">
        <v>1230</v>
      </c>
    </row>
    <row r="352" spans="1:29" x14ac:dyDescent="0.2">
      <c r="A352" s="1" t="s">
        <v>258</v>
      </c>
      <c r="B352" s="2" t="str">
        <v>Coenonympha oedippus</v>
      </c>
      <c r="C352" s="1" t="s">
        <v>469</v>
      </c>
      <c r="D352" t="s">
        <v>1225</v>
      </c>
      <c r="E352" s="6" t="s">
        <v>1135</v>
      </c>
      <c r="G352" s="1" t="s">
        <v>1008</v>
      </c>
      <c r="H352" t="s">
        <v>980</v>
      </c>
      <c r="I352" s="1" t="s">
        <v>986</v>
      </c>
      <c r="O352" s="1" t="s">
        <v>12</v>
      </c>
      <c r="V352" s="1" t="s">
        <v>984</v>
      </c>
      <c r="Z352" s="1" t="s">
        <v>11</v>
      </c>
      <c r="AC352" t="s">
        <v>1230</v>
      </c>
    </row>
    <row r="353" spans="1:29" x14ac:dyDescent="0.2">
      <c r="A353" s="1" t="s">
        <v>259</v>
      </c>
      <c r="B353" s="2" t="str">
        <v>Lopinga achine</v>
      </c>
      <c r="C353" s="1" t="s">
        <v>467</v>
      </c>
      <c r="D353" t="s">
        <v>1254</v>
      </c>
      <c r="E353" s="6" t="s">
        <v>1135</v>
      </c>
      <c r="G353" s="1" t="s">
        <v>1008</v>
      </c>
      <c r="H353" t="s">
        <v>980</v>
      </c>
      <c r="I353" s="1" t="s">
        <v>986</v>
      </c>
      <c r="O353" s="1" t="s">
        <v>12</v>
      </c>
      <c r="V353" s="1" t="s">
        <v>984</v>
      </c>
      <c r="Z353" s="1" t="s">
        <v>11</v>
      </c>
      <c r="AC353" t="s">
        <v>1230</v>
      </c>
    </row>
    <row r="354" spans="1:29" x14ac:dyDescent="0.2">
      <c r="A354" s="1" t="s">
        <v>259</v>
      </c>
      <c r="B354" s="2" t="str">
        <v>Lopinga achine</v>
      </c>
      <c r="C354" s="1" t="s">
        <v>469</v>
      </c>
      <c r="D354" t="s">
        <v>1068</v>
      </c>
      <c r="E354" s="6" t="s">
        <v>1135</v>
      </c>
      <c r="G354" s="1" t="s">
        <v>1008</v>
      </c>
      <c r="H354" t="s">
        <v>980</v>
      </c>
      <c r="I354" s="1" t="s">
        <v>986</v>
      </c>
      <c r="O354" s="1" t="s">
        <v>12</v>
      </c>
      <c r="V354" s="1" t="s">
        <v>1099</v>
      </c>
      <c r="Z354" s="1" t="s">
        <v>11</v>
      </c>
      <c r="AC354" t="s">
        <v>1230</v>
      </c>
    </row>
    <row r="355" spans="1:29" x14ac:dyDescent="0.2">
      <c r="A355" s="1" t="s">
        <v>260</v>
      </c>
      <c r="B355" s="2" t="str">
        <v>Eriogaster catax</v>
      </c>
      <c r="C355" s="1" t="s">
        <v>467</v>
      </c>
      <c r="D355" t="s">
        <v>1107</v>
      </c>
      <c r="E355" s="6" t="s">
        <v>1135</v>
      </c>
      <c r="G355" s="1" t="s">
        <v>1008</v>
      </c>
      <c r="H355" t="s">
        <v>980</v>
      </c>
      <c r="I355" s="1" t="s">
        <v>986</v>
      </c>
      <c r="O355" s="1" t="s">
        <v>34</v>
      </c>
      <c r="V355" s="1" t="s">
        <v>984</v>
      </c>
      <c r="Z355" s="1" t="s">
        <v>11</v>
      </c>
      <c r="AC355" t="s">
        <v>1230</v>
      </c>
    </row>
    <row r="356" spans="1:29" x14ac:dyDescent="0.2">
      <c r="A356" s="1" t="s">
        <v>260</v>
      </c>
      <c r="B356" s="2" t="str">
        <v>Eriogaster catax</v>
      </c>
      <c r="C356" s="1" t="s">
        <v>469</v>
      </c>
      <c r="D356" t="s">
        <v>1182</v>
      </c>
      <c r="E356" s="6" t="s">
        <v>1135</v>
      </c>
      <c r="G356" s="1" t="s">
        <v>1008</v>
      </c>
      <c r="H356" t="s">
        <v>980</v>
      </c>
      <c r="I356" s="1" t="s">
        <v>986</v>
      </c>
      <c r="O356" s="1" t="s">
        <v>34</v>
      </c>
      <c r="V356" s="1" t="s">
        <v>984</v>
      </c>
      <c r="Z356" s="1" t="s">
        <v>11</v>
      </c>
      <c r="AC356" t="s">
        <v>1230</v>
      </c>
    </row>
    <row r="357" spans="1:29" x14ac:dyDescent="0.2">
      <c r="A357" s="1" t="s">
        <v>260</v>
      </c>
      <c r="B357" s="2" t="str">
        <v>Eriogaster catax</v>
      </c>
      <c r="C357" s="1" t="s">
        <v>464</v>
      </c>
      <c r="D357" t="s">
        <v>1255</v>
      </c>
      <c r="E357" s="6" t="s">
        <v>1135</v>
      </c>
      <c r="G357" s="1" t="s">
        <v>1008</v>
      </c>
      <c r="H357" t="s">
        <v>980</v>
      </c>
      <c r="I357" s="1" t="s">
        <v>986</v>
      </c>
      <c r="O357" s="1" t="s">
        <v>34</v>
      </c>
      <c r="V357" s="1" t="s">
        <v>984</v>
      </c>
      <c r="Z357" s="1" t="s">
        <v>11</v>
      </c>
      <c r="AC357" t="s">
        <v>1230</v>
      </c>
    </row>
    <row r="358" spans="1:29" x14ac:dyDescent="0.2">
      <c r="A358" s="1" t="s">
        <v>261</v>
      </c>
      <c r="B358" s="2" t="str">
        <v>Proserpinus proserpina</v>
      </c>
      <c r="C358" s="1" t="s">
        <v>467</v>
      </c>
      <c r="D358" t="s">
        <v>995</v>
      </c>
      <c r="E358" s="6" t="s">
        <v>1135</v>
      </c>
      <c r="G358" s="1" t="s">
        <v>1008</v>
      </c>
      <c r="H358" t="s">
        <v>980</v>
      </c>
      <c r="I358" s="1" t="s">
        <v>986</v>
      </c>
      <c r="O358" s="1" t="s">
        <v>12</v>
      </c>
      <c r="V358" s="1" t="s">
        <v>984</v>
      </c>
      <c r="Z358" s="1" t="s">
        <v>11</v>
      </c>
      <c r="AC358" t="s">
        <v>1230</v>
      </c>
    </row>
    <row r="359" spans="1:29" x14ac:dyDescent="0.2">
      <c r="A359" s="1" t="s">
        <v>261</v>
      </c>
      <c r="B359" s="2" t="str">
        <v>Proserpinus proserpina</v>
      </c>
      <c r="C359" s="1" t="s">
        <v>469</v>
      </c>
      <c r="D359" t="s">
        <v>1172</v>
      </c>
      <c r="E359" s="6" t="s">
        <v>1135</v>
      </c>
      <c r="G359" s="1" t="s">
        <v>1008</v>
      </c>
      <c r="H359" t="s">
        <v>980</v>
      </c>
      <c r="I359" s="1" t="s">
        <v>986</v>
      </c>
      <c r="O359" s="1" t="s">
        <v>12</v>
      </c>
      <c r="V359" s="1" t="s">
        <v>984</v>
      </c>
      <c r="Z359" s="1" t="s">
        <v>11</v>
      </c>
      <c r="AC359" t="s">
        <v>1230</v>
      </c>
    </row>
    <row r="360" spans="1:29" x14ac:dyDescent="0.2">
      <c r="A360" s="1" t="s">
        <v>261</v>
      </c>
      <c r="B360" s="2" t="str">
        <v>Proserpinus proserpina</v>
      </c>
      <c r="C360" s="1" t="s">
        <v>464</v>
      </c>
      <c r="D360" t="s">
        <v>1144</v>
      </c>
      <c r="E360" s="6" t="s">
        <v>1135</v>
      </c>
      <c r="G360" s="1" t="s">
        <v>1008</v>
      </c>
      <c r="H360" t="s">
        <v>980</v>
      </c>
      <c r="I360" s="1" t="s">
        <v>986</v>
      </c>
      <c r="O360" s="1" t="s">
        <v>12</v>
      </c>
      <c r="V360" s="1" t="s">
        <v>984</v>
      </c>
      <c r="Z360" s="1" t="s">
        <v>11</v>
      </c>
      <c r="AC360" t="s">
        <v>1230</v>
      </c>
    </row>
    <row r="361" spans="1:29" x14ac:dyDescent="0.2">
      <c r="A361" s="1" t="s">
        <v>262</v>
      </c>
      <c r="B361" s="2" t="str">
        <v>Hyles hippophaes</v>
      </c>
      <c r="C361" s="1" t="s">
        <v>467</v>
      </c>
      <c r="D361" t="s">
        <v>1150</v>
      </c>
      <c r="E361" s="6" t="s">
        <v>1135</v>
      </c>
      <c r="G361" s="1" t="s">
        <v>1008</v>
      </c>
      <c r="H361" t="s">
        <v>980</v>
      </c>
      <c r="I361" s="1" t="s">
        <v>986</v>
      </c>
      <c r="O361" s="1" t="s">
        <v>34</v>
      </c>
      <c r="W361" s="1" t="s">
        <v>11</v>
      </c>
      <c r="AC361" t="s">
        <v>1230</v>
      </c>
    </row>
    <row r="362" spans="1:29" x14ac:dyDescent="0.2">
      <c r="A362" s="1" t="s">
        <v>262</v>
      </c>
      <c r="B362" s="2" t="str">
        <v>Hyles hippophaes</v>
      </c>
      <c r="C362" s="1" t="s">
        <v>469</v>
      </c>
      <c r="D362" t="s">
        <v>329</v>
      </c>
      <c r="E362" s="6" t="s">
        <v>1135</v>
      </c>
      <c r="G362" s="1" t="s">
        <v>1008</v>
      </c>
      <c r="H362" t="s">
        <v>980</v>
      </c>
      <c r="I362" s="1" t="s">
        <v>986</v>
      </c>
      <c r="O362" s="1" t="s">
        <v>34</v>
      </c>
      <c r="W362" s="1" t="s">
        <v>11</v>
      </c>
      <c r="AC362" t="s">
        <v>1230</v>
      </c>
    </row>
    <row r="363" spans="1:29" x14ac:dyDescent="0.2">
      <c r="A363" s="1" t="s">
        <v>263</v>
      </c>
      <c r="B363" s="2" t="str">
        <v>Euplagia quadripunctaria</v>
      </c>
      <c r="C363" s="1" t="s">
        <v>467</v>
      </c>
      <c r="D363" t="s">
        <v>1256</v>
      </c>
      <c r="E363" s="6" t="s">
        <v>1135</v>
      </c>
      <c r="G363" s="1" t="s">
        <v>1008</v>
      </c>
      <c r="H363" t="s">
        <v>980</v>
      </c>
      <c r="I363" s="1" t="s">
        <v>986</v>
      </c>
      <c r="O363" s="1" t="s">
        <v>34</v>
      </c>
      <c r="V363" s="1" t="s">
        <v>984</v>
      </c>
      <c r="Z363" s="1" t="s">
        <v>11</v>
      </c>
      <c r="AC363" t="s">
        <v>1257</v>
      </c>
    </row>
    <row r="364" spans="1:29" x14ac:dyDescent="0.2">
      <c r="A364" s="1" t="s">
        <v>263</v>
      </c>
      <c r="B364" s="2" t="str">
        <v>Euplagia quadripunctaria</v>
      </c>
      <c r="C364" s="1" t="s">
        <v>469</v>
      </c>
      <c r="D364" t="s">
        <v>1042</v>
      </c>
      <c r="E364" s="6" t="s">
        <v>1135</v>
      </c>
      <c r="G364" s="1" t="s">
        <v>1008</v>
      </c>
      <c r="H364" t="s">
        <v>980</v>
      </c>
      <c r="I364" s="1" t="s">
        <v>986</v>
      </c>
      <c r="O364" s="1" t="s">
        <v>34</v>
      </c>
      <c r="V364" s="1" t="s">
        <v>984</v>
      </c>
      <c r="Z364" s="1" t="s">
        <v>11</v>
      </c>
      <c r="AC364" t="s">
        <v>1257</v>
      </c>
    </row>
    <row r="365" spans="1:29" x14ac:dyDescent="0.2">
      <c r="A365" s="1" t="s">
        <v>263</v>
      </c>
      <c r="B365" s="2" t="str">
        <v>Euplagia quadripunctaria</v>
      </c>
      <c r="C365" s="1" t="s">
        <v>464</v>
      </c>
      <c r="D365" t="s">
        <v>1134</v>
      </c>
      <c r="E365" s="6" t="s">
        <v>1135</v>
      </c>
      <c r="G365" s="1" t="s">
        <v>1008</v>
      </c>
      <c r="H365" t="s">
        <v>980</v>
      </c>
      <c r="I365" s="1" t="s">
        <v>986</v>
      </c>
      <c r="O365" s="1" t="s">
        <v>34</v>
      </c>
      <c r="V365" s="1" t="s">
        <v>984</v>
      </c>
      <c r="Z365" s="1" t="s">
        <v>11</v>
      </c>
      <c r="AC365" t="s">
        <v>1257</v>
      </c>
    </row>
    <row r="366" spans="1:29" x14ac:dyDescent="0.2">
      <c r="A366" s="1" t="s">
        <v>264</v>
      </c>
      <c r="B366" s="2" t="str">
        <v>Melanargia arge</v>
      </c>
      <c r="C366" s="1" t="s">
        <v>464</v>
      </c>
      <c r="D366" t="s">
        <v>1258</v>
      </c>
      <c r="E366" s="6" t="s">
        <v>1135</v>
      </c>
      <c r="G366" s="1" t="s">
        <v>1008</v>
      </c>
      <c r="H366" t="s">
        <v>980</v>
      </c>
      <c r="I366" s="1" t="s">
        <v>986</v>
      </c>
      <c r="O366" s="1" t="s">
        <v>12</v>
      </c>
      <c r="V366" s="1" t="s">
        <v>984</v>
      </c>
      <c r="Z366" s="1" t="s">
        <v>11</v>
      </c>
      <c r="AC366" t="s">
        <v>1230</v>
      </c>
    </row>
    <row r="367" spans="1:29" x14ac:dyDescent="0.2">
      <c r="A367" s="1" t="s">
        <v>264</v>
      </c>
      <c r="B367" s="2" t="str">
        <v>Melanargia arge</v>
      </c>
      <c r="C367" s="1" t="s">
        <v>467</v>
      </c>
      <c r="D367" t="s">
        <v>1252</v>
      </c>
      <c r="E367" s="6" t="s">
        <v>1135</v>
      </c>
      <c r="G367" s="1" t="s">
        <v>1008</v>
      </c>
      <c r="H367" t="s">
        <v>980</v>
      </c>
      <c r="I367" s="1" t="s">
        <v>986</v>
      </c>
      <c r="O367" s="1" t="s">
        <v>12</v>
      </c>
      <c r="V367" s="1" t="s">
        <v>984</v>
      </c>
      <c r="Z367" s="1" t="s">
        <v>11</v>
      </c>
      <c r="AC367" t="s">
        <v>1230</v>
      </c>
    </row>
    <row r="368" spans="1:29" x14ac:dyDescent="0.2">
      <c r="A368" s="1" t="s">
        <v>265</v>
      </c>
      <c r="B368" s="2" t="str">
        <v>Zerynthia polyxena</v>
      </c>
      <c r="C368" s="1" t="s">
        <v>467</v>
      </c>
      <c r="D368" t="s">
        <v>1259</v>
      </c>
      <c r="E368" s="6" t="s">
        <v>1135</v>
      </c>
      <c r="G368" s="1" t="s">
        <v>1008</v>
      </c>
      <c r="H368" t="s">
        <v>980</v>
      </c>
      <c r="I368" s="1" t="s">
        <v>986</v>
      </c>
      <c r="O368" s="1" t="s">
        <v>12</v>
      </c>
      <c r="V368" s="1" t="s">
        <v>984</v>
      </c>
      <c r="Z368" s="1" t="s">
        <v>11</v>
      </c>
      <c r="AC368" t="s">
        <v>1230</v>
      </c>
    </row>
    <row r="369" spans="1:29" x14ac:dyDescent="0.2">
      <c r="A369" s="1" t="s">
        <v>265</v>
      </c>
      <c r="B369" s="2" t="str">
        <v>Zerynthia polyxena</v>
      </c>
      <c r="C369" s="1" t="s">
        <v>469</v>
      </c>
      <c r="D369" t="s">
        <v>1246</v>
      </c>
      <c r="E369" s="6" t="s">
        <v>1135</v>
      </c>
      <c r="G369" s="1" t="s">
        <v>1008</v>
      </c>
      <c r="H369" t="s">
        <v>980</v>
      </c>
      <c r="I369" s="1" t="s">
        <v>986</v>
      </c>
      <c r="O369" s="1" t="s">
        <v>12</v>
      </c>
      <c r="V369" s="1" t="s">
        <v>984</v>
      </c>
      <c r="Z369" s="1" t="s">
        <v>11</v>
      </c>
      <c r="AC369" t="s">
        <v>1230</v>
      </c>
    </row>
    <row r="370" spans="1:29" x14ac:dyDescent="0.2">
      <c r="A370" s="1" t="s">
        <v>266</v>
      </c>
      <c r="B370" s="2" t="str">
        <v>Zerynthia cassandra</v>
      </c>
      <c r="C370" s="1" t="s">
        <v>469</v>
      </c>
      <c r="D370" t="s">
        <v>1260</v>
      </c>
      <c r="E370" s="6" t="s">
        <v>1135</v>
      </c>
      <c r="G370" s="1" t="s">
        <v>1008</v>
      </c>
      <c r="H370" t="s">
        <v>980</v>
      </c>
      <c r="I370" s="1" t="s">
        <v>986</v>
      </c>
      <c r="O370" s="1" t="s">
        <v>34</v>
      </c>
      <c r="V370" s="1" t="s">
        <v>984</v>
      </c>
      <c r="Z370" s="1" t="s">
        <v>11</v>
      </c>
      <c r="AC370" t="s">
        <v>1230</v>
      </c>
    </row>
    <row r="371" spans="1:29" x14ac:dyDescent="0.2">
      <c r="A371" s="1" t="s">
        <v>266</v>
      </c>
      <c r="B371" s="2" t="str">
        <v>Zerynthia cassandra</v>
      </c>
      <c r="C371" s="1" t="s">
        <v>464</v>
      </c>
      <c r="D371" t="s">
        <v>1261</v>
      </c>
      <c r="E371" s="6" t="s">
        <v>1135</v>
      </c>
      <c r="G371" s="1" t="s">
        <v>1008</v>
      </c>
      <c r="H371" t="s">
        <v>980</v>
      </c>
      <c r="I371" s="1" t="s">
        <v>986</v>
      </c>
      <c r="O371" s="1" t="s">
        <v>34</v>
      </c>
      <c r="V371" s="1" t="s">
        <v>984</v>
      </c>
      <c r="Z371" s="1" t="s">
        <v>11</v>
      </c>
      <c r="AC371" t="s">
        <v>1230</v>
      </c>
    </row>
    <row r="372" spans="1:29" x14ac:dyDescent="0.2">
      <c r="A372" s="1" t="s">
        <v>267</v>
      </c>
      <c r="B372" s="2" t="str">
        <v>Parnassius apollo</v>
      </c>
      <c r="C372" s="1" t="s">
        <v>467</v>
      </c>
      <c r="D372" t="s">
        <v>1070</v>
      </c>
      <c r="E372" s="6" t="s">
        <v>1135</v>
      </c>
      <c r="G372" s="1" t="s">
        <v>1008</v>
      </c>
      <c r="H372" t="s">
        <v>980</v>
      </c>
      <c r="I372" s="1" t="s">
        <v>986</v>
      </c>
      <c r="O372" s="1" t="s">
        <v>12</v>
      </c>
      <c r="V372" s="1" t="s">
        <v>984</v>
      </c>
      <c r="X372" s="1" t="s">
        <v>996</v>
      </c>
      <c r="AC372" t="s">
        <v>1230</v>
      </c>
    </row>
    <row r="373" spans="1:29" x14ac:dyDescent="0.2">
      <c r="A373" s="1" t="s">
        <v>267</v>
      </c>
      <c r="B373" s="2" t="str">
        <v>Parnassius apollo</v>
      </c>
      <c r="C373" s="1" t="s">
        <v>469</v>
      </c>
      <c r="D373" t="s">
        <v>1262</v>
      </c>
      <c r="E373" s="6" t="s">
        <v>1135</v>
      </c>
      <c r="G373" s="1" t="s">
        <v>1008</v>
      </c>
      <c r="H373" t="s">
        <v>980</v>
      </c>
      <c r="I373" s="1" t="s">
        <v>986</v>
      </c>
      <c r="O373" s="1" t="s">
        <v>12</v>
      </c>
      <c r="V373" s="1" t="s">
        <v>984</v>
      </c>
      <c r="Z373" s="1" t="s">
        <v>11</v>
      </c>
      <c r="AC373" t="s">
        <v>1230</v>
      </c>
    </row>
    <row r="374" spans="1:29" x14ac:dyDescent="0.2">
      <c r="A374" s="1" t="s">
        <v>267</v>
      </c>
      <c r="B374" s="2" t="str">
        <v>Parnassius apollo</v>
      </c>
      <c r="C374" s="1" t="s">
        <v>464</v>
      </c>
      <c r="D374" t="s">
        <v>1263</v>
      </c>
      <c r="E374" s="6" t="s">
        <v>1135</v>
      </c>
      <c r="G374" s="1" t="s">
        <v>1008</v>
      </c>
      <c r="H374" t="s">
        <v>980</v>
      </c>
      <c r="I374" s="1" t="s">
        <v>986</v>
      </c>
      <c r="O374" s="1" t="s">
        <v>12</v>
      </c>
      <c r="V374" s="1" t="s">
        <v>984</v>
      </c>
      <c r="Z374" s="1" t="s">
        <v>11</v>
      </c>
      <c r="AC374" t="s">
        <v>1230</v>
      </c>
    </row>
    <row r="375" spans="1:29" x14ac:dyDescent="0.2">
      <c r="A375" s="1" t="s">
        <v>268</v>
      </c>
      <c r="B375" s="2" t="str">
        <v>Parnassius mnemosyne</v>
      </c>
      <c r="C375" s="1" t="s">
        <v>467</v>
      </c>
      <c r="D375" t="s">
        <v>1264</v>
      </c>
      <c r="E375" s="6" t="s">
        <v>1135</v>
      </c>
      <c r="G375" s="1" t="s">
        <v>1008</v>
      </c>
      <c r="H375" t="s">
        <v>980</v>
      </c>
      <c r="I375" s="1" t="s">
        <v>986</v>
      </c>
      <c r="O375" s="1" t="s">
        <v>12</v>
      </c>
      <c r="V375" s="1" t="s">
        <v>984</v>
      </c>
      <c r="Z375" s="1" t="s">
        <v>11</v>
      </c>
      <c r="AC375" t="s">
        <v>1230</v>
      </c>
    </row>
    <row r="376" spans="1:29" x14ac:dyDescent="0.2">
      <c r="A376" s="1" t="s">
        <v>268</v>
      </c>
      <c r="B376" s="2" t="str">
        <v>Parnassius mnemosyne</v>
      </c>
      <c r="C376" s="1" t="s">
        <v>469</v>
      </c>
      <c r="D376" t="s">
        <v>1190</v>
      </c>
      <c r="E376" s="6" t="s">
        <v>1135</v>
      </c>
      <c r="G376" s="1" t="s">
        <v>1008</v>
      </c>
      <c r="H376" t="s">
        <v>980</v>
      </c>
      <c r="I376" s="1" t="s">
        <v>986</v>
      </c>
      <c r="O376" s="1" t="s">
        <v>12</v>
      </c>
      <c r="V376" s="1" t="s">
        <v>984</v>
      </c>
      <c r="Z376" s="1" t="s">
        <v>11</v>
      </c>
      <c r="AC376" t="s">
        <v>1230</v>
      </c>
    </row>
    <row r="377" spans="1:29" x14ac:dyDescent="0.2">
      <c r="A377" s="1" t="s">
        <v>268</v>
      </c>
      <c r="B377" s="2" t="str">
        <v>Parnassius mnemosyne</v>
      </c>
      <c r="C377" s="1" t="s">
        <v>464</v>
      </c>
      <c r="D377" t="s">
        <v>1148</v>
      </c>
      <c r="E377" s="6" t="s">
        <v>1135</v>
      </c>
      <c r="G377" s="1" t="s">
        <v>1008</v>
      </c>
      <c r="H377" t="s">
        <v>980</v>
      </c>
      <c r="I377" s="1" t="s">
        <v>986</v>
      </c>
      <c r="O377" s="1" t="s">
        <v>12</v>
      </c>
      <c r="V377" s="1" t="s">
        <v>984</v>
      </c>
      <c r="Z377" s="1" t="s">
        <v>11</v>
      </c>
      <c r="AC377" t="s">
        <v>1230</v>
      </c>
    </row>
    <row r="378" spans="1:29" x14ac:dyDescent="0.2">
      <c r="A378" s="1" t="s">
        <v>269</v>
      </c>
      <c r="B378" s="2" t="str">
        <v>Maculinea arion</v>
      </c>
      <c r="C378" s="1" t="s">
        <v>467</v>
      </c>
      <c r="D378" t="s">
        <v>994</v>
      </c>
      <c r="E378" s="6" t="s">
        <v>1135</v>
      </c>
      <c r="G378" s="1" t="s">
        <v>1008</v>
      </c>
      <c r="H378" t="s">
        <v>980</v>
      </c>
      <c r="I378" s="1" t="s">
        <v>986</v>
      </c>
      <c r="O378" s="1" t="s">
        <v>12</v>
      </c>
      <c r="V378" s="1" t="s">
        <v>984</v>
      </c>
      <c r="Z378" s="1" t="s">
        <v>11</v>
      </c>
      <c r="AC378" t="s">
        <v>1230</v>
      </c>
    </row>
    <row r="379" spans="1:29" x14ac:dyDescent="0.2">
      <c r="A379" s="1" t="s">
        <v>269</v>
      </c>
      <c r="B379" s="2" t="str">
        <v>Maculinea arion</v>
      </c>
      <c r="C379" s="1" t="s">
        <v>469</v>
      </c>
      <c r="D379" t="s">
        <v>1265</v>
      </c>
      <c r="E379" s="6" t="s">
        <v>1135</v>
      </c>
      <c r="G379" s="1" t="s">
        <v>1008</v>
      </c>
      <c r="H379" t="s">
        <v>980</v>
      </c>
      <c r="I379" s="1" t="s">
        <v>986</v>
      </c>
      <c r="O379" s="1" t="s">
        <v>12</v>
      </c>
      <c r="V379" s="1" t="s">
        <v>984</v>
      </c>
      <c r="Z379" s="1" t="s">
        <v>11</v>
      </c>
      <c r="AC379" t="s">
        <v>1230</v>
      </c>
    </row>
    <row r="380" spans="1:29" x14ac:dyDescent="0.2">
      <c r="A380" s="1" t="s">
        <v>269</v>
      </c>
      <c r="B380" s="2" t="str">
        <v>Maculinea arion</v>
      </c>
      <c r="C380" s="1" t="s">
        <v>464</v>
      </c>
      <c r="D380" t="s">
        <v>1266</v>
      </c>
      <c r="E380" s="6" t="s">
        <v>1135</v>
      </c>
      <c r="G380" s="1" t="s">
        <v>1008</v>
      </c>
      <c r="H380" t="s">
        <v>980</v>
      </c>
      <c r="I380" s="1" t="s">
        <v>986</v>
      </c>
      <c r="O380" s="1" t="s">
        <v>12</v>
      </c>
      <c r="V380" s="1" t="s">
        <v>984</v>
      </c>
      <c r="Z380" s="1" t="s">
        <v>11</v>
      </c>
      <c r="AC380" t="s">
        <v>1230</v>
      </c>
    </row>
    <row r="381" spans="1:29" x14ac:dyDescent="0.2">
      <c r="A381" s="1" t="s">
        <v>270</v>
      </c>
      <c r="B381" s="2" t="str">
        <v>Lycaena dispar</v>
      </c>
      <c r="C381" s="1" t="s">
        <v>469</v>
      </c>
      <c r="D381" t="s">
        <v>1267</v>
      </c>
      <c r="E381" s="6" t="s">
        <v>1135</v>
      </c>
      <c r="G381" s="1" t="s">
        <v>1008</v>
      </c>
      <c r="H381" t="s">
        <v>980</v>
      </c>
      <c r="I381" s="1" t="s">
        <v>986</v>
      </c>
      <c r="O381" s="1" t="s">
        <v>34</v>
      </c>
      <c r="V381" s="1" t="s">
        <v>989</v>
      </c>
      <c r="Z381" s="1" t="s">
        <v>11</v>
      </c>
      <c r="AC381" t="s">
        <v>1230</v>
      </c>
    </row>
    <row r="382" spans="1:29" x14ac:dyDescent="0.2">
      <c r="A382" s="1" t="s">
        <v>270</v>
      </c>
      <c r="B382" s="2" t="str">
        <v>Lycaena dispar</v>
      </c>
      <c r="C382" s="1" t="s">
        <v>464</v>
      </c>
      <c r="D382" t="s">
        <v>1150</v>
      </c>
      <c r="E382" s="6" t="s">
        <v>1135</v>
      </c>
      <c r="G382" s="1" t="s">
        <v>1008</v>
      </c>
      <c r="H382" t="s">
        <v>980</v>
      </c>
      <c r="I382" s="1" t="s">
        <v>986</v>
      </c>
      <c r="O382" s="1" t="s">
        <v>34</v>
      </c>
      <c r="V382" s="1" t="s">
        <v>1000</v>
      </c>
      <c r="Z382" s="1" t="s">
        <v>11</v>
      </c>
      <c r="AC382" t="s">
        <v>1230</v>
      </c>
    </row>
    <row r="383" spans="1:29" x14ac:dyDescent="0.2">
      <c r="A383" s="1" t="s">
        <v>271</v>
      </c>
      <c r="B383" s="2" t="str">
        <v>Euphydryas aurinia</v>
      </c>
      <c r="C383" s="1" t="s">
        <v>467</v>
      </c>
      <c r="D383" t="s">
        <v>1268</v>
      </c>
      <c r="E383" s="6" t="s">
        <v>1135</v>
      </c>
      <c r="G383" s="1" t="s">
        <v>992</v>
      </c>
      <c r="H383" t="s">
        <v>980</v>
      </c>
      <c r="I383" s="1" t="s">
        <v>986</v>
      </c>
      <c r="O383" s="1" t="s">
        <v>12</v>
      </c>
      <c r="V383" s="1" t="s">
        <v>984</v>
      </c>
      <c r="Z383" s="1" t="s">
        <v>11</v>
      </c>
      <c r="AC383" t="s">
        <v>1230</v>
      </c>
    </row>
    <row r="384" spans="1:29" x14ac:dyDescent="0.2">
      <c r="A384" s="1" t="s">
        <v>271</v>
      </c>
      <c r="B384" s="2" t="str">
        <v>Euphydryas aurinia</v>
      </c>
      <c r="C384" s="1" t="s">
        <v>469</v>
      </c>
      <c r="D384" t="s">
        <v>1199</v>
      </c>
      <c r="E384" s="6" t="s">
        <v>1135</v>
      </c>
      <c r="G384" s="1" t="s">
        <v>992</v>
      </c>
      <c r="H384" t="s">
        <v>980</v>
      </c>
      <c r="I384" s="1" t="s">
        <v>986</v>
      </c>
      <c r="O384" s="1" t="s">
        <v>34</v>
      </c>
      <c r="V384" s="1" t="s">
        <v>984</v>
      </c>
      <c r="Z384" s="1" t="s">
        <v>11</v>
      </c>
      <c r="AC384" t="s">
        <v>1230</v>
      </c>
    </row>
    <row r="385" spans="1:29" x14ac:dyDescent="0.2">
      <c r="A385" s="1" t="s">
        <v>271</v>
      </c>
      <c r="B385" s="2" t="str">
        <v>Euphydryas aurinia</v>
      </c>
      <c r="C385" s="1" t="s">
        <v>464</v>
      </c>
      <c r="D385" t="s">
        <v>998</v>
      </c>
      <c r="E385" s="6" t="s">
        <v>1135</v>
      </c>
      <c r="G385" s="1" t="s">
        <v>992</v>
      </c>
      <c r="H385" t="s">
        <v>980</v>
      </c>
      <c r="I385" s="1" t="s">
        <v>986</v>
      </c>
      <c r="O385" s="1" t="s">
        <v>34</v>
      </c>
      <c r="V385" s="1" t="s">
        <v>984</v>
      </c>
      <c r="Z385" s="1" t="s">
        <v>11</v>
      </c>
      <c r="AC385" t="s">
        <v>1230</v>
      </c>
    </row>
    <row r="386" spans="1:29" x14ac:dyDescent="0.2">
      <c r="A386" s="1" t="s">
        <v>272</v>
      </c>
      <c r="B386" s="2" t="str">
        <v>Crocidura sicula</v>
      </c>
      <c r="C386" s="1" t="s">
        <v>464</v>
      </c>
      <c r="D386" t="s">
        <v>1200</v>
      </c>
      <c r="E386" s="6" t="s">
        <v>1008</v>
      </c>
      <c r="G386" s="1" t="s">
        <v>1008</v>
      </c>
      <c r="H386" t="s">
        <v>980</v>
      </c>
      <c r="I386" s="1" t="s">
        <v>986</v>
      </c>
      <c r="O386" s="1" t="s">
        <v>12</v>
      </c>
      <c r="V386" s="1" t="s">
        <v>984</v>
      </c>
      <c r="Z386" s="1" t="s">
        <v>11</v>
      </c>
      <c r="AC386" t="s">
        <v>1269</v>
      </c>
    </row>
    <row r="387" spans="1:29" x14ac:dyDescent="0.2">
      <c r="A387" s="1" t="s">
        <v>273</v>
      </c>
      <c r="B387" s="2" t="str">
        <v>Cervus elaphus corsicanus</v>
      </c>
      <c r="C387" s="1" t="s">
        <v>464</v>
      </c>
      <c r="D387" t="s">
        <v>995</v>
      </c>
      <c r="E387" s="6" t="s">
        <v>979</v>
      </c>
      <c r="G387" s="1" t="s">
        <v>979</v>
      </c>
      <c r="H387" t="s">
        <v>980</v>
      </c>
      <c r="I387" s="1" t="s">
        <v>1020</v>
      </c>
      <c r="O387" s="1" t="s">
        <v>12</v>
      </c>
      <c r="V387" s="1" t="s">
        <v>984</v>
      </c>
      <c r="Z387" s="1" t="s">
        <v>11</v>
      </c>
    </row>
    <row r="388" spans="1:29" x14ac:dyDescent="0.2">
      <c r="A388" s="1" t="s">
        <v>274</v>
      </c>
      <c r="B388" s="2" t="str">
        <v>Ovis aries musimon</v>
      </c>
      <c r="C388" s="1" t="s">
        <v>464</v>
      </c>
      <c r="D388" t="s">
        <v>1139</v>
      </c>
      <c r="E388" s="6" t="s">
        <v>1002</v>
      </c>
      <c r="H388" t="s">
        <v>980</v>
      </c>
      <c r="I388" s="1" t="s">
        <v>986</v>
      </c>
      <c r="O388" s="1" t="s">
        <v>12</v>
      </c>
      <c r="V388" s="1" t="s">
        <v>984</v>
      </c>
      <c r="Z388" s="1" t="s">
        <v>11</v>
      </c>
    </row>
    <row r="389" spans="1:29" x14ac:dyDescent="0.2">
      <c r="A389" s="1" t="s">
        <v>275</v>
      </c>
      <c r="B389" s="2" t="str">
        <v>Lepus timidus</v>
      </c>
      <c r="C389" s="1" t="s">
        <v>467</v>
      </c>
      <c r="D389" t="s">
        <v>1270</v>
      </c>
      <c r="E389" s="6" t="s">
        <v>1002</v>
      </c>
      <c r="H389" t="s">
        <v>980</v>
      </c>
      <c r="I389" s="1" t="s">
        <v>986</v>
      </c>
      <c r="O389" s="1" t="s">
        <v>12</v>
      </c>
      <c r="V389" s="1" t="s">
        <v>984</v>
      </c>
      <c r="Z389" s="1" t="s">
        <v>11</v>
      </c>
    </row>
    <row r="390" spans="1:29" x14ac:dyDescent="0.2">
      <c r="A390" s="1" t="s">
        <v>276</v>
      </c>
      <c r="B390" s="2" t="str">
        <v>Rupicapra rupicapra</v>
      </c>
      <c r="C390" s="1" t="s">
        <v>467</v>
      </c>
      <c r="D390" t="s">
        <v>1271</v>
      </c>
      <c r="E390" s="6" t="s">
        <v>1002</v>
      </c>
      <c r="H390" t="s">
        <v>980</v>
      </c>
      <c r="I390" s="1" t="s">
        <v>986</v>
      </c>
      <c r="O390" s="1" t="s">
        <v>12</v>
      </c>
      <c r="V390" s="1" t="s">
        <v>984</v>
      </c>
      <c r="Z390" s="1" t="s">
        <v>11</v>
      </c>
    </row>
    <row r="391" spans="1:29" x14ac:dyDescent="0.2">
      <c r="A391" s="1" t="s">
        <v>277</v>
      </c>
      <c r="B391" s="2" t="str">
        <v>Rupicapra pyrenaica ornata</v>
      </c>
      <c r="C391" s="1" t="s">
        <v>467</v>
      </c>
      <c r="D391" t="s">
        <v>1171</v>
      </c>
      <c r="E391" s="6" t="s">
        <v>1008</v>
      </c>
      <c r="G391" s="1" t="s">
        <v>1008</v>
      </c>
      <c r="H391" t="s">
        <v>980</v>
      </c>
      <c r="I391" s="1" t="s">
        <v>986</v>
      </c>
      <c r="O391" s="1" t="s">
        <v>88</v>
      </c>
      <c r="V391" s="1" t="s">
        <v>984</v>
      </c>
      <c r="Z391" s="1" t="s">
        <v>11</v>
      </c>
      <c r="AC391" t="s">
        <v>1272</v>
      </c>
    </row>
    <row r="392" spans="1:29" x14ac:dyDescent="0.2">
      <c r="A392" s="1" t="s">
        <v>278</v>
      </c>
      <c r="B392" s="2" t="str">
        <v>Capra ibex</v>
      </c>
      <c r="C392" s="1" t="s">
        <v>467</v>
      </c>
      <c r="D392" t="s">
        <v>1273</v>
      </c>
      <c r="E392" s="6" t="s">
        <v>1008</v>
      </c>
      <c r="G392" s="1" t="s">
        <v>1008</v>
      </c>
      <c r="H392" t="s">
        <v>980</v>
      </c>
      <c r="I392" s="1" t="s">
        <v>986</v>
      </c>
      <c r="O392" s="1" t="s">
        <v>88</v>
      </c>
      <c r="V392" s="1" t="s">
        <v>984</v>
      </c>
      <c r="Z392" s="1" t="s">
        <v>11</v>
      </c>
    </row>
    <row r="393" spans="1:29" x14ac:dyDescent="0.2">
      <c r="A393" s="1" t="s">
        <v>279</v>
      </c>
      <c r="B393" s="2" t="str">
        <v>Canis aureus</v>
      </c>
      <c r="C393" s="1" t="s">
        <v>467</v>
      </c>
      <c r="D393" t="s">
        <v>1274</v>
      </c>
      <c r="E393" s="6" t="s">
        <v>979</v>
      </c>
      <c r="G393" s="1" t="s">
        <v>979</v>
      </c>
      <c r="H393" t="s">
        <v>980</v>
      </c>
      <c r="I393" s="1" t="s">
        <v>1020</v>
      </c>
      <c r="O393" s="1" t="s">
        <v>12</v>
      </c>
      <c r="V393" s="1" t="s">
        <v>1099</v>
      </c>
      <c r="Z393" s="1" t="s">
        <v>11</v>
      </c>
      <c r="AC393" t="s">
        <v>1275</v>
      </c>
    </row>
    <row r="394" spans="1:29" x14ac:dyDescent="0.2">
      <c r="A394" s="1" t="s">
        <v>279</v>
      </c>
      <c r="B394" s="2" t="str">
        <v>Canis aureus</v>
      </c>
      <c r="C394" s="1" t="s">
        <v>469</v>
      </c>
      <c r="D394" t="s">
        <v>1276</v>
      </c>
      <c r="E394" s="6" t="s">
        <v>979</v>
      </c>
      <c r="G394" s="1" t="s">
        <v>979</v>
      </c>
      <c r="H394" t="s">
        <v>980</v>
      </c>
      <c r="I394" s="1" t="s">
        <v>1020</v>
      </c>
      <c r="O394" s="1" t="s">
        <v>12</v>
      </c>
      <c r="V394" s="1" t="s">
        <v>1099</v>
      </c>
      <c r="Z394" s="1" t="s">
        <v>11</v>
      </c>
      <c r="AC394" t="s">
        <v>1275</v>
      </c>
    </row>
    <row r="395" spans="1:29" x14ac:dyDescent="0.2">
      <c r="A395" s="1" t="s">
        <v>280</v>
      </c>
      <c r="B395" s="2" t="str">
        <v>Dryomys nitedula</v>
      </c>
      <c r="C395" s="1" t="s">
        <v>467</v>
      </c>
      <c r="D395" t="s">
        <v>1277</v>
      </c>
      <c r="E395" s="6" t="s">
        <v>1135</v>
      </c>
      <c r="G395" s="1" t="s">
        <v>992</v>
      </c>
      <c r="H395" t="s">
        <v>1278</v>
      </c>
      <c r="I395" s="1" t="s">
        <v>986</v>
      </c>
      <c r="O395" s="1" t="s">
        <v>12</v>
      </c>
      <c r="V395" s="1" t="s">
        <v>989</v>
      </c>
      <c r="Z395" s="1" t="s">
        <v>11</v>
      </c>
      <c r="AC395" t="s">
        <v>1279</v>
      </c>
    </row>
    <row r="396" spans="1:29" x14ac:dyDescent="0.2">
      <c r="A396" s="1" t="s">
        <v>280</v>
      </c>
      <c r="B396" s="2" t="str">
        <v>Dryomys nitedula</v>
      </c>
      <c r="C396" s="1" t="s">
        <v>464</v>
      </c>
      <c r="D396" t="s">
        <v>1109</v>
      </c>
      <c r="E396" s="6" t="s">
        <v>1008</v>
      </c>
      <c r="G396" s="1" t="s">
        <v>1008</v>
      </c>
      <c r="H396" t="s">
        <v>980</v>
      </c>
      <c r="I396" s="1" t="s">
        <v>986</v>
      </c>
      <c r="O396" s="1" t="s">
        <v>12</v>
      </c>
      <c r="V396" s="1" t="s">
        <v>989</v>
      </c>
      <c r="Z396" s="1" t="s">
        <v>11</v>
      </c>
      <c r="AC396" t="s">
        <v>1280</v>
      </c>
    </row>
    <row r="397" spans="1:29" x14ac:dyDescent="0.2">
      <c r="A397" s="1" t="s">
        <v>281</v>
      </c>
      <c r="B397" s="2" t="str">
        <v>Muscardinus avellanarius</v>
      </c>
      <c r="C397" s="1" t="s">
        <v>467</v>
      </c>
      <c r="D397" t="s">
        <v>1281</v>
      </c>
      <c r="E397" s="6" t="s">
        <v>1002</v>
      </c>
      <c r="H397" t="s">
        <v>980</v>
      </c>
      <c r="I397" s="1" t="s">
        <v>986</v>
      </c>
      <c r="O397" s="1" t="s">
        <v>12</v>
      </c>
      <c r="V397" s="1" t="s">
        <v>984</v>
      </c>
      <c r="Z397" s="1" t="s">
        <v>11</v>
      </c>
    </row>
    <row r="398" spans="1:29" x14ac:dyDescent="0.2">
      <c r="A398" s="1" t="s">
        <v>281</v>
      </c>
      <c r="B398" s="2" t="str">
        <v>Muscardinus avellanarius</v>
      </c>
      <c r="C398" s="1" t="s">
        <v>469</v>
      </c>
      <c r="D398" t="s">
        <v>1282</v>
      </c>
      <c r="E398" s="6" t="s">
        <v>1008</v>
      </c>
      <c r="G398" s="1" t="s">
        <v>1008</v>
      </c>
      <c r="H398" t="s">
        <v>980</v>
      </c>
      <c r="I398" s="1" t="s">
        <v>986</v>
      </c>
      <c r="O398" s="1" t="s">
        <v>12</v>
      </c>
      <c r="V398" s="1" t="s">
        <v>984</v>
      </c>
      <c r="Z398" s="1" t="s">
        <v>11</v>
      </c>
      <c r="AC398" t="s">
        <v>1283</v>
      </c>
    </row>
    <row r="399" spans="1:29" x14ac:dyDescent="0.2">
      <c r="A399" s="1" t="s">
        <v>281</v>
      </c>
      <c r="B399" s="2" t="str">
        <v>Muscardinus avellanarius</v>
      </c>
      <c r="C399" s="1" t="s">
        <v>464</v>
      </c>
      <c r="D399" t="s">
        <v>1284</v>
      </c>
      <c r="E399" s="6" t="s">
        <v>1002</v>
      </c>
      <c r="H399" t="s">
        <v>980</v>
      </c>
      <c r="I399" s="1" t="s">
        <v>986</v>
      </c>
      <c r="O399" s="1" t="s">
        <v>12</v>
      </c>
      <c r="V399" s="1" t="s">
        <v>984</v>
      </c>
      <c r="Z399" s="1" t="s">
        <v>11</v>
      </c>
    </row>
    <row r="400" spans="1:29" x14ac:dyDescent="0.2">
      <c r="A400" s="1" t="s">
        <v>282</v>
      </c>
      <c r="B400" s="2" t="str">
        <v>Hystrix cristata</v>
      </c>
      <c r="C400" s="1" t="s">
        <v>467</v>
      </c>
      <c r="D400" t="s">
        <v>1255</v>
      </c>
      <c r="E400" s="6" t="s">
        <v>1181</v>
      </c>
      <c r="G400" s="1" t="s">
        <v>979</v>
      </c>
      <c r="H400" t="s">
        <v>980</v>
      </c>
      <c r="I400" s="1" t="s">
        <v>1020</v>
      </c>
      <c r="O400" s="1" t="s">
        <v>12</v>
      </c>
      <c r="V400" s="1" t="s">
        <v>984</v>
      </c>
      <c r="Z400" s="1" t="s">
        <v>11</v>
      </c>
    </row>
    <row r="401" spans="1:29" x14ac:dyDescent="0.2">
      <c r="A401" s="1" t="s">
        <v>282</v>
      </c>
      <c r="B401" s="2" t="str">
        <v>Hystrix cristata</v>
      </c>
      <c r="C401" s="1" t="s">
        <v>469</v>
      </c>
      <c r="D401" t="s">
        <v>1285</v>
      </c>
      <c r="E401" s="6" t="s">
        <v>1008</v>
      </c>
      <c r="G401" s="1" t="s">
        <v>1008</v>
      </c>
      <c r="H401" t="s">
        <v>980</v>
      </c>
      <c r="I401" s="1" t="s">
        <v>986</v>
      </c>
      <c r="O401" s="1" t="s">
        <v>12</v>
      </c>
      <c r="V401" s="1" t="s">
        <v>984</v>
      </c>
      <c r="Z401" s="1" t="s">
        <v>11</v>
      </c>
      <c r="AC401" t="s">
        <v>1286</v>
      </c>
    </row>
    <row r="402" spans="1:29" x14ac:dyDescent="0.2">
      <c r="A402" s="1" t="s">
        <v>282</v>
      </c>
      <c r="B402" s="2" t="str">
        <v>Hystrix cristata</v>
      </c>
      <c r="C402" s="1" t="s">
        <v>464</v>
      </c>
      <c r="D402" t="s">
        <v>1287</v>
      </c>
      <c r="E402" s="6" t="s">
        <v>1181</v>
      </c>
      <c r="G402" s="1" t="s">
        <v>979</v>
      </c>
      <c r="H402" t="s">
        <v>980</v>
      </c>
      <c r="I402" s="1" t="s">
        <v>1020</v>
      </c>
      <c r="O402" s="1" t="s">
        <v>12</v>
      </c>
      <c r="V402" s="1" t="s">
        <v>984</v>
      </c>
      <c r="Z402" s="1" t="s">
        <v>11</v>
      </c>
    </row>
    <row r="403" spans="1:29" x14ac:dyDescent="0.2">
      <c r="A403" s="1" t="s">
        <v>283</v>
      </c>
      <c r="B403" s="2" t="str">
        <v>Martes martes</v>
      </c>
      <c r="C403" s="1" t="s">
        <v>467</v>
      </c>
      <c r="D403" t="s">
        <v>1036</v>
      </c>
      <c r="E403" s="6" t="s">
        <v>1145</v>
      </c>
      <c r="G403" s="1" t="s">
        <v>992</v>
      </c>
      <c r="H403" t="s">
        <v>980</v>
      </c>
      <c r="I403" s="1" t="s">
        <v>1020</v>
      </c>
      <c r="O403" s="1" t="s">
        <v>12</v>
      </c>
      <c r="V403" s="1" t="s">
        <v>984</v>
      </c>
      <c r="Z403" s="1" t="s">
        <v>11</v>
      </c>
    </row>
    <row r="404" spans="1:29" x14ac:dyDescent="0.2">
      <c r="A404" s="1" t="s">
        <v>283</v>
      </c>
      <c r="B404" s="2" t="str">
        <v>Martes martes</v>
      </c>
      <c r="C404" s="1" t="s">
        <v>469</v>
      </c>
      <c r="D404" t="s">
        <v>1288</v>
      </c>
      <c r="E404" s="6" t="s">
        <v>1145</v>
      </c>
      <c r="G404" s="1" t="s">
        <v>979</v>
      </c>
      <c r="H404" t="s">
        <v>980</v>
      </c>
      <c r="I404" s="1" t="s">
        <v>1020</v>
      </c>
      <c r="O404" s="1" t="s">
        <v>12</v>
      </c>
      <c r="V404" s="1" t="s">
        <v>984</v>
      </c>
      <c r="Z404" s="1" t="s">
        <v>11</v>
      </c>
    </row>
    <row r="405" spans="1:29" x14ac:dyDescent="0.2">
      <c r="A405" s="1" t="s">
        <v>283</v>
      </c>
      <c r="B405" s="2" t="str">
        <v>Martes martes</v>
      </c>
      <c r="C405" s="1" t="s">
        <v>464</v>
      </c>
      <c r="D405" t="s">
        <v>1289</v>
      </c>
      <c r="E405" s="6" t="s">
        <v>1145</v>
      </c>
      <c r="G405" s="1" t="s">
        <v>992</v>
      </c>
      <c r="H405" t="s">
        <v>980</v>
      </c>
      <c r="I405" s="1" t="s">
        <v>1020</v>
      </c>
      <c r="O405" s="1" t="s">
        <v>12</v>
      </c>
      <c r="V405" s="1" t="s">
        <v>984</v>
      </c>
      <c r="Z405" s="1" t="s">
        <v>11</v>
      </c>
    </row>
    <row r="406" spans="1:29" x14ac:dyDescent="0.2">
      <c r="A406" s="1" t="s">
        <v>284</v>
      </c>
      <c r="B406" s="2" t="str">
        <v>Felis silvestris</v>
      </c>
      <c r="C406" s="1" t="s">
        <v>467</v>
      </c>
      <c r="D406" t="s">
        <v>1290</v>
      </c>
      <c r="E406" s="6" t="s">
        <v>1140</v>
      </c>
      <c r="G406" s="1" t="s">
        <v>979</v>
      </c>
      <c r="H406" t="s">
        <v>980</v>
      </c>
      <c r="I406" s="1" t="s">
        <v>1020</v>
      </c>
      <c r="O406" s="1" t="s">
        <v>12</v>
      </c>
      <c r="V406" s="1" t="s">
        <v>984</v>
      </c>
      <c r="Z406" s="1" t="s">
        <v>11</v>
      </c>
    </row>
    <row r="407" spans="1:29" x14ac:dyDescent="0.2">
      <c r="A407" s="1" t="s">
        <v>284</v>
      </c>
      <c r="B407" s="2" t="str">
        <v>Felis silvestris</v>
      </c>
      <c r="C407" s="1" t="s">
        <v>469</v>
      </c>
      <c r="D407" t="s">
        <v>1228</v>
      </c>
      <c r="E407" s="6" t="s">
        <v>1140</v>
      </c>
      <c r="G407" s="1" t="s">
        <v>979</v>
      </c>
      <c r="H407" t="s">
        <v>980</v>
      </c>
      <c r="I407" s="1" t="s">
        <v>1020</v>
      </c>
      <c r="O407" s="1" t="s">
        <v>12</v>
      </c>
      <c r="V407" s="1" t="s">
        <v>984</v>
      </c>
      <c r="Z407" s="1" t="s">
        <v>11</v>
      </c>
    </row>
    <row r="408" spans="1:29" x14ac:dyDescent="0.2">
      <c r="A408" s="1" t="s">
        <v>284</v>
      </c>
      <c r="B408" s="2" t="str">
        <v>Felis silvestris</v>
      </c>
      <c r="C408" s="1" t="s">
        <v>464</v>
      </c>
      <c r="D408" t="s">
        <v>1291</v>
      </c>
      <c r="E408" s="6" t="s">
        <v>1008</v>
      </c>
      <c r="G408" s="1" t="s">
        <v>1008</v>
      </c>
      <c r="H408" t="s">
        <v>980</v>
      </c>
      <c r="I408" s="1" t="s">
        <v>986</v>
      </c>
      <c r="O408" s="1" t="s">
        <v>12</v>
      </c>
      <c r="V408" s="1" t="s">
        <v>984</v>
      </c>
      <c r="Z408" s="1" t="s">
        <v>11</v>
      </c>
    </row>
    <row r="409" spans="1:29" x14ac:dyDescent="0.2">
      <c r="A409" s="1" t="s">
        <v>285</v>
      </c>
      <c r="B409" s="2" t="str">
        <v>Rhinolophus mehelyi</v>
      </c>
      <c r="C409" s="1" t="s">
        <v>464</v>
      </c>
      <c r="D409" t="s">
        <v>1120</v>
      </c>
      <c r="E409" s="6" t="s">
        <v>1008</v>
      </c>
      <c r="G409" s="1" t="s">
        <v>1008</v>
      </c>
      <c r="H409" t="s">
        <v>980</v>
      </c>
      <c r="I409" s="1" t="s">
        <v>981</v>
      </c>
      <c r="O409" s="1" t="s">
        <v>34</v>
      </c>
      <c r="W409" s="1" t="s">
        <v>11</v>
      </c>
      <c r="Z409" s="1" t="s">
        <v>11</v>
      </c>
    </row>
    <row r="410" spans="1:29" x14ac:dyDescent="0.2">
      <c r="A410" s="1" t="s">
        <v>286</v>
      </c>
      <c r="B410" s="2" t="str">
        <v>Rhinolophus hipposideros</v>
      </c>
      <c r="C410" s="1" t="s">
        <v>467</v>
      </c>
      <c r="D410" t="s">
        <v>1092</v>
      </c>
      <c r="E410" s="6" t="s">
        <v>1008</v>
      </c>
      <c r="G410" s="1" t="s">
        <v>1008</v>
      </c>
      <c r="H410" t="s">
        <v>980</v>
      </c>
      <c r="I410" s="1" t="s">
        <v>986</v>
      </c>
      <c r="O410" s="1" t="s">
        <v>34</v>
      </c>
      <c r="V410" s="1" t="s">
        <v>984</v>
      </c>
      <c r="Z410" s="1" t="s">
        <v>11</v>
      </c>
      <c r="AC410" t="s">
        <v>1292</v>
      </c>
    </row>
    <row r="411" spans="1:29" x14ac:dyDescent="0.2">
      <c r="A411" s="1" t="s">
        <v>286</v>
      </c>
      <c r="B411" s="2" t="str">
        <v>Rhinolophus hipposideros</v>
      </c>
      <c r="C411" s="1" t="s">
        <v>469</v>
      </c>
      <c r="D411" t="s">
        <v>1293</v>
      </c>
      <c r="E411" s="6" t="s">
        <v>1008</v>
      </c>
      <c r="G411" s="1" t="s">
        <v>1008</v>
      </c>
      <c r="H411" t="s">
        <v>980</v>
      </c>
      <c r="I411" s="1" t="s">
        <v>986</v>
      </c>
      <c r="O411" s="1" t="s">
        <v>34</v>
      </c>
      <c r="V411" s="1" t="s">
        <v>984</v>
      </c>
      <c r="Z411" s="1" t="s">
        <v>11</v>
      </c>
      <c r="AC411" t="s">
        <v>1292</v>
      </c>
    </row>
    <row r="412" spans="1:29" x14ac:dyDescent="0.2">
      <c r="A412" s="1" t="s">
        <v>286</v>
      </c>
      <c r="B412" s="2" t="str">
        <v>Rhinolophus hipposideros</v>
      </c>
      <c r="C412" s="1" t="s">
        <v>464</v>
      </c>
      <c r="D412" t="s">
        <v>1294</v>
      </c>
      <c r="E412" s="6" t="s">
        <v>1008</v>
      </c>
      <c r="G412" s="1" t="s">
        <v>1008</v>
      </c>
      <c r="H412" t="s">
        <v>980</v>
      </c>
      <c r="I412" s="1" t="s">
        <v>986</v>
      </c>
      <c r="O412" s="1" t="s">
        <v>34</v>
      </c>
      <c r="V412" s="1" t="s">
        <v>984</v>
      </c>
      <c r="Z412" s="1" t="s">
        <v>11</v>
      </c>
      <c r="AC412" t="s">
        <v>1292</v>
      </c>
    </row>
    <row r="413" spans="1:29" x14ac:dyDescent="0.2">
      <c r="A413" s="1" t="s">
        <v>287</v>
      </c>
      <c r="B413" s="2" t="str">
        <v>Rhinolophus ferrumequinum</v>
      </c>
      <c r="C413" s="1" t="s">
        <v>467</v>
      </c>
      <c r="D413" t="s">
        <v>1295</v>
      </c>
      <c r="E413" s="6" t="s">
        <v>1008</v>
      </c>
      <c r="G413" s="1" t="s">
        <v>1008</v>
      </c>
      <c r="H413" t="s">
        <v>980</v>
      </c>
      <c r="I413" s="1" t="s">
        <v>981</v>
      </c>
      <c r="O413" s="1" t="s">
        <v>12</v>
      </c>
      <c r="V413" s="1" t="s">
        <v>984</v>
      </c>
      <c r="Z413" s="1" t="s">
        <v>11</v>
      </c>
    </row>
    <row r="414" spans="1:29" x14ac:dyDescent="0.2">
      <c r="A414" s="1" t="s">
        <v>287</v>
      </c>
      <c r="B414" s="2" t="str">
        <v>Rhinolophus ferrumequinum</v>
      </c>
      <c r="C414" s="1" t="s">
        <v>469</v>
      </c>
      <c r="D414" t="s">
        <v>1296</v>
      </c>
      <c r="E414" s="6" t="s">
        <v>1008</v>
      </c>
      <c r="G414" s="1" t="s">
        <v>1008</v>
      </c>
      <c r="H414" t="s">
        <v>980</v>
      </c>
      <c r="I414" s="1" t="s">
        <v>986</v>
      </c>
      <c r="O414" s="1" t="s">
        <v>12</v>
      </c>
      <c r="V414" s="1" t="s">
        <v>984</v>
      </c>
      <c r="Z414" s="1" t="s">
        <v>11</v>
      </c>
    </row>
    <row r="415" spans="1:29" x14ac:dyDescent="0.2">
      <c r="A415" s="1" t="s">
        <v>287</v>
      </c>
      <c r="B415" s="2" t="str">
        <v>Rhinolophus ferrumequinum</v>
      </c>
      <c r="C415" s="1" t="s">
        <v>464</v>
      </c>
      <c r="D415" t="s">
        <v>1297</v>
      </c>
      <c r="E415" s="6" t="s">
        <v>1008</v>
      </c>
      <c r="G415" s="1" t="s">
        <v>1008</v>
      </c>
      <c r="H415" t="s">
        <v>980</v>
      </c>
      <c r="I415" s="1" t="s">
        <v>986</v>
      </c>
      <c r="O415" s="1" t="s">
        <v>12</v>
      </c>
      <c r="V415" s="1" t="s">
        <v>984</v>
      </c>
      <c r="Z415" s="1" t="s">
        <v>11</v>
      </c>
    </row>
    <row r="416" spans="1:29" x14ac:dyDescent="0.2">
      <c r="A416" s="1" t="s">
        <v>288</v>
      </c>
      <c r="B416" s="2" t="str">
        <v>Rhinolophus euryale</v>
      </c>
      <c r="C416" s="1" t="s">
        <v>467</v>
      </c>
      <c r="D416" t="s">
        <v>1155</v>
      </c>
      <c r="E416" s="6" t="s">
        <v>1008</v>
      </c>
      <c r="G416" s="1" t="s">
        <v>1008</v>
      </c>
      <c r="H416" t="s">
        <v>980</v>
      </c>
      <c r="I416" s="1" t="s">
        <v>986</v>
      </c>
      <c r="O416" s="1" t="s">
        <v>12</v>
      </c>
      <c r="V416" s="1" t="s">
        <v>984</v>
      </c>
      <c r="Z416" s="1" t="s">
        <v>11</v>
      </c>
      <c r="AC416" t="s">
        <v>1292</v>
      </c>
    </row>
    <row r="417" spans="1:26" x14ac:dyDescent="0.2">
      <c r="A417" s="1" t="s">
        <v>288</v>
      </c>
      <c r="B417" s="2" t="str">
        <v>Rhinolophus euryale</v>
      </c>
      <c r="C417" s="1" t="s">
        <v>469</v>
      </c>
      <c r="D417" t="s">
        <v>1247</v>
      </c>
      <c r="E417" s="6" t="s">
        <v>1008</v>
      </c>
      <c r="G417" s="1" t="s">
        <v>1008</v>
      </c>
      <c r="H417" t="s">
        <v>980</v>
      </c>
      <c r="I417" s="1" t="s">
        <v>986</v>
      </c>
      <c r="O417" s="1" t="s">
        <v>12</v>
      </c>
      <c r="V417" s="1" t="s">
        <v>984</v>
      </c>
      <c r="Z417" s="1" t="s">
        <v>11</v>
      </c>
    </row>
    <row r="418" spans="1:26" x14ac:dyDescent="0.2">
      <c r="A418" s="1" t="s">
        <v>288</v>
      </c>
      <c r="B418" s="2" t="str">
        <v>Rhinolophus euryale</v>
      </c>
      <c r="C418" s="1" t="s">
        <v>464</v>
      </c>
      <c r="D418" t="s">
        <v>1298</v>
      </c>
      <c r="E418" s="6" t="s">
        <v>1008</v>
      </c>
      <c r="G418" s="1" t="s">
        <v>1008</v>
      </c>
      <c r="H418" t="s">
        <v>980</v>
      </c>
      <c r="I418" s="1" t="s">
        <v>986</v>
      </c>
      <c r="O418" s="1" t="s">
        <v>12</v>
      </c>
      <c r="V418" s="1" t="s">
        <v>984</v>
      </c>
      <c r="Z418" s="1" t="s">
        <v>11</v>
      </c>
    </row>
    <row r="419" spans="1:26" x14ac:dyDescent="0.2">
      <c r="A419" s="1" t="s">
        <v>289</v>
      </c>
      <c r="B419" s="2" t="str">
        <v>Myotis blythii</v>
      </c>
      <c r="C419" s="1" t="s">
        <v>467</v>
      </c>
      <c r="D419" t="s">
        <v>1299</v>
      </c>
      <c r="E419" s="6" t="s">
        <v>1008</v>
      </c>
      <c r="G419" s="1" t="s">
        <v>1008</v>
      </c>
      <c r="H419" t="s">
        <v>980</v>
      </c>
      <c r="I419" s="1" t="s">
        <v>981</v>
      </c>
      <c r="O419" s="1" t="s">
        <v>12</v>
      </c>
      <c r="V419" s="1" t="s">
        <v>984</v>
      </c>
      <c r="Z419" s="1" t="s">
        <v>11</v>
      </c>
    </row>
    <row r="420" spans="1:26" x14ac:dyDescent="0.2">
      <c r="A420" s="1" t="s">
        <v>289</v>
      </c>
      <c r="B420" s="2" t="str">
        <v>Myotis blythii</v>
      </c>
      <c r="C420" s="1" t="s">
        <v>469</v>
      </c>
      <c r="D420" t="s">
        <v>1300</v>
      </c>
      <c r="E420" s="6" t="s">
        <v>1008</v>
      </c>
      <c r="G420" s="1" t="s">
        <v>1008</v>
      </c>
      <c r="H420" t="s">
        <v>980</v>
      </c>
      <c r="I420" s="1" t="s">
        <v>981</v>
      </c>
      <c r="O420" s="1" t="s">
        <v>12</v>
      </c>
      <c r="V420" s="1" t="s">
        <v>984</v>
      </c>
      <c r="Z420" s="1" t="s">
        <v>11</v>
      </c>
    </row>
    <row r="421" spans="1:26" x14ac:dyDescent="0.2">
      <c r="A421" s="1" t="s">
        <v>289</v>
      </c>
      <c r="B421" s="2" t="str">
        <v>Myotis blythii</v>
      </c>
      <c r="C421" s="1" t="s">
        <v>464</v>
      </c>
      <c r="D421" t="s">
        <v>1301</v>
      </c>
      <c r="E421" s="6" t="s">
        <v>1008</v>
      </c>
      <c r="G421" s="1" t="s">
        <v>1008</v>
      </c>
      <c r="H421" t="s">
        <v>980</v>
      </c>
      <c r="I421" s="1" t="s">
        <v>981</v>
      </c>
      <c r="O421" s="1" t="s">
        <v>12</v>
      </c>
      <c r="V421" s="1" t="s">
        <v>984</v>
      </c>
      <c r="Z421" s="1" t="s">
        <v>11</v>
      </c>
    </row>
    <row r="422" spans="1:26" x14ac:dyDescent="0.2">
      <c r="A422" s="1" t="s">
        <v>290</v>
      </c>
      <c r="B422" s="2" t="str">
        <v>Barbastella barbastellus</v>
      </c>
      <c r="C422" s="1" t="s">
        <v>467</v>
      </c>
      <c r="D422" t="s">
        <v>1302</v>
      </c>
      <c r="E422" s="6" t="s">
        <v>1135</v>
      </c>
      <c r="G422" s="1" t="s">
        <v>1008</v>
      </c>
      <c r="H422" t="s">
        <v>980</v>
      </c>
      <c r="I422" s="1" t="s">
        <v>986</v>
      </c>
      <c r="O422" s="1" t="s">
        <v>12</v>
      </c>
      <c r="V422" s="1" t="s">
        <v>984</v>
      </c>
      <c r="Z422" s="1" t="s">
        <v>11</v>
      </c>
    </row>
    <row r="423" spans="1:26" x14ac:dyDescent="0.2">
      <c r="A423" s="1" t="s">
        <v>290</v>
      </c>
      <c r="B423" s="2" t="str">
        <v>Barbastella barbastellus</v>
      </c>
      <c r="C423" s="1" t="s">
        <v>469</v>
      </c>
      <c r="D423" t="s">
        <v>1254</v>
      </c>
      <c r="E423" s="6" t="s">
        <v>1008</v>
      </c>
      <c r="G423" s="1" t="s">
        <v>1008</v>
      </c>
      <c r="H423" t="s">
        <v>980</v>
      </c>
      <c r="I423" s="1" t="s">
        <v>986</v>
      </c>
      <c r="O423" s="1" t="s">
        <v>12</v>
      </c>
      <c r="V423" s="1" t="s">
        <v>984</v>
      </c>
      <c r="Z423" s="1" t="s">
        <v>11</v>
      </c>
    </row>
    <row r="424" spans="1:26" x14ac:dyDescent="0.2">
      <c r="A424" s="1" t="s">
        <v>290</v>
      </c>
      <c r="B424" s="2" t="str">
        <v>Barbastella barbastellus</v>
      </c>
      <c r="C424" s="1" t="s">
        <v>464</v>
      </c>
      <c r="D424" t="s">
        <v>1303</v>
      </c>
      <c r="E424" s="6" t="s">
        <v>1008</v>
      </c>
      <c r="G424" s="1" t="s">
        <v>1008</v>
      </c>
      <c r="H424" t="s">
        <v>980</v>
      </c>
      <c r="I424" s="1" t="s">
        <v>986</v>
      </c>
      <c r="O424" s="1" t="s">
        <v>12</v>
      </c>
      <c r="V424" s="1" t="s">
        <v>984</v>
      </c>
      <c r="Z424" s="1" t="s">
        <v>11</v>
      </c>
    </row>
    <row r="425" spans="1:26" x14ac:dyDescent="0.2">
      <c r="A425" s="1" t="s">
        <v>291</v>
      </c>
      <c r="B425" s="2" t="str">
        <v>Pipistrellus pipistrellus</v>
      </c>
      <c r="C425" s="1" t="s">
        <v>467</v>
      </c>
      <c r="D425" t="s">
        <v>1256</v>
      </c>
      <c r="E425" s="6" t="s">
        <v>1008</v>
      </c>
      <c r="G425" s="1" t="s">
        <v>1008</v>
      </c>
      <c r="H425" t="s">
        <v>980</v>
      </c>
      <c r="I425" s="1" t="s">
        <v>986</v>
      </c>
      <c r="O425" s="1" t="s">
        <v>34</v>
      </c>
      <c r="V425" s="1" t="s">
        <v>984</v>
      </c>
      <c r="Z425" s="1" t="s">
        <v>11</v>
      </c>
    </row>
    <row r="426" spans="1:26" x14ac:dyDescent="0.2">
      <c r="A426" s="1" t="s">
        <v>291</v>
      </c>
      <c r="B426" s="2" t="str">
        <v>Pipistrellus pipistrellus</v>
      </c>
      <c r="C426" s="1" t="s">
        <v>469</v>
      </c>
      <c r="D426" t="s">
        <v>1304</v>
      </c>
      <c r="E426" s="6" t="s">
        <v>1008</v>
      </c>
      <c r="G426" s="1" t="s">
        <v>1008</v>
      </c>
      <c r="H426" t="s">
        <v>980</v>
      </c>
      <c r="I426" s="1" t="s">
        <v>986</v>
      </c>
      <c r="O426" s="1" t="s">
        <v>34</v>
      </c>
      <c r="V426" s="1" t="s">
        <v>984</v>
      </c>
      <c r="Z426" s="1" t="s">
        <v>11</v>
      </c>
    </row>
    <row r="427" spans="1:26" x14ac:dyDescent="0.2">
      <c r="A427" s="1" t="s">
        <v>291</v>
      </c>
      <c r="B427" s="2" t="str">
        <v>Pipistrellus pipistrellus</v>
      </c>
      <c r="C427" s="1" t="s">
        <v>464</v>
      </c>
      <c r="D427" t="s">
        <v>1305</v>
      </c>
      <c r="E427" s="6" t="s">
        <v>1008</v>
      </c>
      <c r="G427" s="1" t="s">
        <v>1008</v>
      </c>
      <c r="H427" t="s">
        <v>980</v>
      </c>
      <c r="I427" s="1" t="s">
        <v>986</v>
      </c>
      <c r="O427" s="1" t="s">
        <v>34</v>
      </c>
      <c r="V427" s="1" t="s">
        <v>984</v>
      </c>
      <c r="Z427" s="1" t="s">
        <v>11</v>
      </c>
    </row>
    <row r="428" spans="1:26" x14ac:dyDescent="0.2">
      <c r="A428" s="1" t="s">
        <v>292</v>
      </c>
      <c r="B428" s="2" t="str">
        <v>Miniopterus schreibersii</v>
      </c>
      <c r="C428" s="1" t="s">
        <v>467</v>
      </c>
      <c r="D428" t="s">
        <v>1182</v>
      </c>
      <c r="E428" s="6" t="s">
        <v>1008</v>
      </c>
      <c r="G428" s="1" t="s">
        <v>1008</v>
      </c>
      <c r="H428" t="s">
        <v>980</v>
      </c>
      <c r="I428" s="1" t="s">
        <v>986</v>
      </c>
      <c r="O428" s="1" t="s">
        <v>34</v>
      </c>
      <c r="P428" t="s">
        <v>1131</v>
      </c>
      <c r="W428" s="1" t="s">
        <v>11</v>
      </c>
      <c r="Z428" s="1" t="s">
        <v>11</v>
      </c>
    </row>
    <row r="429" spans="1:26" x14ac:dyDescent="0.2">
      <c r="A429" s="1" t="s">
        <v>292</v>
      </c>
      <c r="B429" s="2" t="str">
        <v>Miniopterus schreibersii</v>
      </c>
      <c r="C429" s="1" t="s">
        <v>469</v>
      </c>
      <c r="D429" t="s">
        <v>1306</v>
      </c>
      <c r="E429" s="6" t="s">
        <v>1008</v>
      </c>
      <c r="G429" s="1" t="s">
        <v>1008</v>
      </c>
      <c r="H429" t="s">
        <v>980</v>
      </c>
      <c r="I429" s="1" t="s">
        <v>986</v>
      </c>
      <c r="O429" s="1" t="s">
        <v>34</v>
      </c>
      <c r="P429" t="s">
        <v>1131</v>
      </c>
      <c r="V429" s="1" t="s">
        <v>984</v>
      </c>
      <c r="Z429" s="1" t="s">
        <v>11</v>
      </c>
    </row>
    <row r="430" spans="1:26" x14ac:dyDescent="0.2">
      <c r="A430" s="1" t="s">
        <v>292</v>
      </c>
      <c r="B430" s="2" t="str">
        <v>Miniopterus schreibersii</v>
      </c>
      <c r="C430" s="1" t="s">
        <v>464</v>
      </c>
      <c r="D430" t="s">
        <v>1307</v>
      </c>
      <c r="E430" s="6" t="s">
        <v>1008</v>
      </c>
      <c r="G430" s="1" t="s">
        <v>1008</v>
      </c>
      <c r="H430" t="s">
        <v>980</v>
      </c>
      <c r="I430" s="1" t="s">
        <v>986</v>
      </c>
      <c r="O430" s="1" t="s">
        <v>34</v>
      </c>
      <c r="P430" t="s">
        <v>1131</v>
      </c>
      <c r="V430" s="1" t="s">
        <v>984</v>
      </c>
      <c r="Z430" s="1" t="s">
        <v>11</v>
      </c>
    </row>
    <row r="431" spans="1:26" x14ac:dyDescent="0.2">
      <c r="A431" s="1" t="s">
        <v>293</v>
      </c>
      <c r="B431" s="2" t="str">
        <v>Nyctalus noctula</v>
      </c>
      <c r="C431" s="1" t="s">
        <v>467</v>
      </c>
      <c r="D431" t="s">
        <v>1308</v>
      </c>
      <c r="E431" s="6" t="s">
        <v>1008</v>
      </c>
      <c r="G431" s="1" t="s">
        <v>1008</v>
      </c>
      <c r="H431" t="s">
        <v>980</v>
      </c>
      <c r="I431" s="1" t="s">
        <v>1020</v>
      </c>
      <c r="O431" s="1" t="s">
        <v>34</v>
      </c>
      <c r="P431" t="s">
        <v>1131</v>
      </c>
      <c r="V431" s="1" t="s">
        <v>984</v>
      </c>
      <c r="Z431" s="1" t="s">
        <v>11</v>
      </c>
    </row>
    <row r="432" spans="1:26" x14ac:dyDescent="0.2">
      <c r="A432" s="1" t="s">
        <v>293</v>
      </c>
      <c r="B432" s="2" t="str">
        <v>Nyctalus noctula</v>
      </c>
      <c r="C432" s="1" t="s">
        <v>469</v>
      </c>
      <c r="D432" t="s">
        <v>1309</v>
      </c>
      <c r="E432" s="6" t="s">
        <v>1008</v>
      </c>
      <c r="G432" s="1" t="s">
        <v>1008</v>
      </c>
      <c r="H432" t="s">
        <v>980</v>
      </c>
      <c r="I432" s="1" t="s">
        <v>1020</v>
      </c>
      <c r="O432" s="1" t="s">
        <v>34</v>
      </c>
      <c r="P432" t="s">
        <v>1131</v>
      </c>
      <c r="V432" s="1" t="s">
        <v>984</v>
      </c>
      <c r="Z432" s="1" t="s">
        <v>11</v>
      </c>
    </row>
    <row r="433" spans="1:29" x14ac:dyDescent="0.2">
      <c r="A433" s="1" t="s">
        <v>293</v>
      </c>
      <c r="B433" s="2" t="str">
        <v>Nyctalus noctula</v>
      </c>
      <c r="C433" s="1" t="s">
        <v>464</v>
      </c>
      <c r="D433" t="s">
        <v>1310</v>
      </c>
      <c r="E433" s="6" t="s">
        <v>1008</v>
      </c>
      <c r="G433" s="1" t="s">
        <v>1008</v>
      </c>
      <c r="H433" t="s">
        <v>980</v>
      </c>
      <c r="I433" s="1" t="s">
        <v>1020</v>
      </c>
      <c r="O433" s="1" t="s">
        <v>34</v>
      </c>
      <c r="P433" t="s">
        <v>1131</v>
      </c>
      <c r="V433" s="1" t="s">
        <v>984</v>
      </c>
      <c r="Z433" s="1" t="s">
        <v>11</v>
      </c>
    </row>
    <row r="434" spans="1:29" x14ac:dyDescent="0.2">
      <c r="A434" s="1" t="s">
        <v>294</v>
      </c>
      <c r="B434" s="2" t="str">
        <v>Eptesicus nilssonii</v>
      </c>
      <c r="C434" s="1" t="s">
        <v>467</v>
      </c>
      <c r="D434" t="s">
        <v>1311</v>
      </c>
      <c r="E434" s="6" t="s">
        <v>1008</v>
      </c>
      <c r="G434" s="1" t="s">
        <v>1008</v>
      </c>
      <c r="H434" t="s">
        <v>980</v>
      </c>
      <c r="I434" s="1" t="s">
        <v>986</v>
      </c>
      <c r="O434" s="1" t="s">
        <v>34</v>
      </c>
      <c r="V434" s="1" t="s">
        <v>984</v>
      </c>
      <c r="Z434" s="1" t="s">
        <v>11</v>
      </c>
      <c r="AC434" t="s">
        <v>1312</v>
      </c>
    </row>
    <row r="435" spans="1:29" x14ac:dyDescent="0.2">
      <c r="A435" s="1" t="s">
        <v>295</v>
      </c>
      <c r="B435" s="2" t="str">
        <v>Myotis daubentonii</v>
      </c>
      <c r="C435" s="1" t="s">
        <v>467</v>
      </c>
      <c r="D435" t="s">
        <v>1313</v>
      </c>
      <c r="E435" s="6" t="s">
        <v>1008</v>
      </c>
      <c r="G435" s="1" t="s">
        <v>1008</v>
      </c>
      <c r="H435" t="s">
        <v>980</v>
      </c>
      <c r="I435" s="1" t="s">
        <v>986</v>
      </c>
      <c r="O435" s="1" t="s">
        <v>34</v>
      </c>
      <c r="V435" s="1" t="s">
        <v>984</v>
      </c>
      <c r="Z435" s="1" t="s">
        <v>11</v>
      </c>
    </row>
    <row r="436" spans="1:29" x14ac:dyDescent="0.2">
      <c r="A436" s="1" t="s">
        <v>295</v>
      </c>
      <c r="B436" s="2" t="str">
        <v>Myotis daubentonii</v>
      </c>
      <c r="C436" s="1" t="s">
        <v>469</v>
      </c>
      <c r="D436" t="s">
        <v>1314</v>
      </c>
      <c r="E436" s="6" t="s">
        <v>1008</v>
      </c>
      <c r="G436" s="1" t="s">
        <v>1008</v>
      </c>
      <c r="H436" t="s">
        <v>980</v>
      </c>
      <c r="I436" s="1" t="s">
        <v>986</v>
      </c>
      <c r="O436" s="1" t="s">
        <v>34</v>
      </c>
      <c r="V436" s="1" t="s">
        <v>984</v>
      </c>
      <c r="Z436" s="1" t="s">
        <v>11</v>
      </c>
    </row>
    <row r="437" spans="1:29" x14ac:dyDescent="0.2">
      <c r="A437" s="1" t="s">
        <v>295</v>
      </c>
      <c r="B437" s="2" t="str">
        <v>Myotis daubentonii</v>
      </c>
      <c r="C437" s="1" t="s">
        <v>464</v>
      </c>
      <c r="D437" t="s">
        <v>1315</v>
      </c>
      <c r="E437" s="6" t="s">
        <v>1008</v>
      </c>
      <c r="G437" s="1" t="s">
        <v>1008</v>
      </c>
      <c r="H437" t="s">
        <v>980</v>
      </c>
      <c r="I437" s="1" t="s">
        <v>986</v>
      </c>
      <c r="O437" s="1" t="s">
        <v>34</v>
      </c>
      <c r="V437" s="1" t="s">
        <v>984</v>
      </c>
      <c r="Z437" s="1" t="s">
        <v>11</v>
      </c>
    </row>
    <row r="438" spans="1:29" x14ac:dyDescent="0.2">
      <c r="A438" s="1" t="s">
        <v>296</v>
      </c>
      <c r="B438" s="2" t="str">
        <v>Myotis capaccinii</v>
      </c>
      <c r="C438" s="1" t="s">
        <v>467</v>
      </c>
      <c r="D438" t="s">
        <v>1316</v>
      </c>
      <c r="E438" s="6" t="s">
        <v>1008</v>
      </c>
      <c r="G438" s="1" t="s">
        <v>1008</v>
      </c>
      <c r="H438" t="s">
        <v>980</v>
      </c>
      <c r="I438" s="1" t="s">
        <v>986</v>
      </c>
      <c r="O438" s="1" t="s">
        <v>34</v>
      </c>
      <c r="V438" s="1" t="s">
        <v>989</v>
      </c>
      <c r="Z438" s="1" t="s">
        <v>11</v>
      </c>
    </row>
    <row r="439" spans="1:29" x14ac:dyDescent="0.2">
      <c r="A439" s="1" t="s">
        <v>296</v>
      </c>
      <c r="B439" s="2" t="str">
        <v>Myotis capaccinii</v>
      </c>
      <c r="C439" s="1" t="s">
        <v>469</v>
      </c>
      <c r="D439" t="s">
        <v>1076</v>
      </c>
      <c r="E439" s="6" t="s">
        <v>1008</v>
      </c>
      <c r="G439" s="1" t="s">
        <v>1008</v>
      </c>
      <c r="H439" t="s">
        <v>980</v>
      </c>
      <c r="I439" s="1" t="s">
        <v>986</v>
      </c>
      <c r="O439" s="1" t="s">
        <v>34</v>
      </c>
      <c r="V439" s="1" t="s">
        <v>984</v>
      </c>
      <c r="Z439" s="1" t="s">
        <v>11</v>
      </c>
    </row>
    <row r="440" spans="1:29" x14ac:dyDescent="0.2">
      <c r="A440" s="1" t="s">
        <v>296</v>
      </c>
      <c r="B440" s="2" t="str">
        <v>Myotis capaccinii</v>
      </c>
      <c r="C440" s="1" t="s">
        <v>464</v>
      </c>
      <c r="D440" t="s">
        <v>1084</v>
      </c>
      <c r="E440" s="6" t="s">
        <v>1008</v>
      </c>
      <c r="G440" s="1" t="s">
        <v>1008</v>
      </c>
      <c r="H440" t="s">
        <v>980</v>
      </c>
      <c r="I440" s="1" t="s">
        <v>986</v>
      </c>
      <c r="O440" s="1" t="s">
        <v>34</v>
      </c>
      <c r="V440" s="1" t="s">
        <v>984</v>
      </c>
      <c r="Z440" s="1" t="s">
        <v>11</v>
      </c>
    </row>
    <row r="441" spans="1:29" x14ac:dyDescent="0.2">
      <c r="A441" s="1" t="s">
        <v>297</v>
      </c>
      <c r="B441" s="2" t="str">
        <v>Pipistrellus nathusii</v>
      </c>
      <c r="C441" s="1" t="s">
        <v>467</v>
      </c>
      <c r="D441" t="s">
        <v>1317</v>
      </c>
      <c r="E441" s="6" t="s">
        <v>1135</v>
      </c>
      <c r="G441" s="1" t="s">
        <v>992</v>
      </c>
      <c r="H441" t="s">
        <v>980</v>
      </c>
      <c r="I441" s="1" t="s">
        <v>1020</v>
      </c>
      <c r="O441" s="1" t="s">
        <v>34</v>
      </c>
      <c r="V441" s="1" t="s">
        <v>984</v>
      </c>
      <c r="Z441" s="1" t="s">
        <v>11</v>
      </c>
    </row>
    <row r="442" spans="1:29" x14ac:dyDescent="0.2">
      <c r="A442" s="1" t="s">
        <v>297</v>
      </c>
      <c r="B442" s="2" t="str">
        <v>Pipistrellus nathusii</v>
      </c>
      <c r="C442" s="1" t="s">
        <v>469</v>
      </c>
      <c r="D442" t="s">
        <v>1228</v>
      </c>
      <c r="E442" s="6" t="s">
        <v>1135</v>
      </c>
      <c r="G442" s="1" t="s">
        <v>992</v>
      </c>
      <c r="H442" t="s">
        <v>980</v>
      </c>
      <c r="I442" s="1" t="s">
        <v>1020</v>
      </c>
      <c r="O442" s="1" t="s">
        <v>34</v>
      </c>
      <c r="V442" s="1" t="s">
        <v>984</v>
      </c>
      <c r="Z442" s="1" t="s">
        <v>11</v>
      </c>
    </row>
    <row r="443" spans="1:29" x14ac:dyDescent="0.2">
      <c r="A443" s="1" t="s">
        <v>297</v>
      </c>
      <c r="B443" s="2" t="str">
        <v>Pipistrellus nathusii</v>
      </c>
      <c r="C443" s="1" t="s">
        <v>464</v>
      </c>
      <c r="D443" t="s">
        <v>1163</v>
      </c>
      <c r="E443" s="6" t="s">
        <v>1135</v>
      </c>
      <c r="G443" s="1" t="s">
        <v>992</v>
      </c>
      <c r="H443" t="s">
        <v>980</v>
      </c>
      <c r="I443" s="1" t="s">
        <v>1020</v>
      </c>
      <c r="O443" s="1" t="s">
        <v>34</v>
      </c>
      <c r="V443" s="1" t="s">
        <v>984</v>
      </c>
      <c r="Z443" s="1" t="s">
        <v>11</v>
      </c>
    </row>
    <row r="444" spans="1:29" x14ac:dyDescent="0.2">
      <c r="A444" s="1" t="s">
        <v>298</v>
      </c>
      <c r="B444" s="2" t="str">
        <v>Myotis brandtii</v>
      </c>
      <c r="C444" s="1" t="s">
        <v>464</v>
      </c>
      <c r="D444" t="s">
        <v>1016</v>
      </c>
      <c r="E444" s="6" t="s">
        <v>1135</v>
      </c>
      <c r="G444" s="1" t="s">
        <v>992</v>
      </c>
      <c r="H444" t="s">
        <v>980</v>
      </c>
      <c r="I444" s="1" t="s">
        <v>1020</v>
      </c>
      <c r="O444" s="1" t="s">
        <v>34</v>
      </c>
      <c r="W444" s="1" t="s">
        <v>11</v>
      </c>
      <c r="Z444" s="1" t="s">
        <v>11</v>
      </c>
    </row>
    <row r="445" spans="1:29" x14ac:dyDescent="0.2">
      <c r="A445" s="1" t="s">
        <v>298</v>
      </c>
      <c r="B445" s="2" t="str">
        <v>Myotis brandtii</v>
      </c>
      <c r="C445" s="1" t="s">
        <v>467</v>
      </c>
      <c r="D445" t="s">
        <v>329</v>
      </c>
      <c r="E445" s="6" t="s">
        <v>1135</v>
      </c>
      <c r="G445" s="1" t="s">
        <v>992</v>
      </c>
      <c r="H445" t="s">
        <v>980</v>
      </c>
      <c r="I445" s="1" t="s">
        <v>1020</v>
      </c>
      <c r="O445" s="1" t="s">
        <v>34</v>
      </c>
      <c r="W445" s="1" t="s">
        <v>11</v>
      </c>
      <c r="Z445" s="1" t="s">
        <v>11</v>
      </c>
    </row>
    <row r="446" spans="1:29" x14ac:dyDescent="0.2">
      <c r="A446" s="1" t="s">
        <v>299</v>
      </c>
      <c r="B446" s="2" t="str">
        <v>Myotis emarginatus</v>
      </c>
      <c r="C446" s="1" t="s">
        <v>467</v>
      </c>
      <c r="D446" t="s">
        <v>1158</v>
      </c>
      <c r="E446" s="6" t="s">
        <v>1008</v>
      </c>
      <c r="G446" s="1" t="s">
        <v>1008</v>
      </c>
      <c r="H446" t="s">
        <v>980</v>
      </c>
      <c r="I446" s="1" t="s">
        <v>986</v>
      </c>
      <c r="O446" s="1" t="s">
        <v>34</v>
      </c>
      <c r="V446" s="1" t="s">
        <v>984</v>
      </c>
      <c r="Z446" s="1" t="s">
        <v>11</v>
      </c>
    </row>
    <row r="447" spans="1:29" x14ac:dyDescent="0.2">
      <c r="A447" s="1" t="s">
        <v>299</v>
      </c>
      <c r="B447" s="2" t="str">
        <v>Myotis emarginatus</v>
      </c>
      <c r="C447" s="1" t="s">
        <v>469</v>
      </c>
      <c r="D447" t="s">
        <v>1318</v>
      </c>
      <c r="E447" s="6" t="s">
        <v>1008</v>
      </c>
      <c r="G447" s="1" t="s">
        <v>1008</v>
      </c>
      <c r="H447" t="s">
        <v>980</v>
      </c>
      <c r="I447" s="1" t="s">
        <v>986</v>
      </c>
      <c r="O447" s="1" t="s">
        <v>34</v>
      </c>
      <c r="V447" s="1" t="s">
        <v>984</v>
      </c>
      <c r="Z447" s="1" t="s">
        <v>11</v>
      </c>
    </row>
    <row r="448" spans="1:29" x14ac:dyDescent="0.2">
      <c r="A448" s="1" t="s">
        <v>299</v>
      </c>
      <c r="B448" s="2" t="str">
        <v>Myotis emarginatus</v>
      </c>
      <c r="C448" s="1" t="s">
        <v>464</v>
      </c>
      <c r="D448" t="s">
        <v>1319</v>
      </c>
      <c r="E448" s="6" t="s">
        <v>1008</v>
      </c>
      <c r="G448" s="1" t="s">
        <v>1008</v>
      </c>
      <c r="H448" t="s">
        <v>980</v>
      </c>
      <c r="I448" s="1" t="s">
        <v>986</v>
      </c>
      <c r="O448" s="1" t="s">
        <v>34</v>
      </c>
      <c r="V448" s="1" t="s">
        <v>984</v>
      </c>
      <c r="Z448" s="1" t="s">
        <v>11</v>
      </c>
    </row>
    <row r="449" spans="1:29" x14ac:dyDescent="0.2">
      <c r="A449" s="1" t="s">
        <v>300</v>
      </c>
      <c r="B449" s="2" t="str">
        <v>Myotis nattereri/Myotis crypticus complex</v>
      </c>
      <c r="C449" s="1" t="s">
        <v>467</v>
      </c>
      <c r="D449" t="s">
        <v>1320</v>
      </c>
      <c r="E449" s="6" t="s">
        <v>1008</v>
      </c>
      <c r="G449" s="1" t="s">
        <v>1008</v>
      </c>
      <c r="H449" t="s">
        <v>980</v>
      </c>
      <c r="I449" s="1" t="s">
        <v>986</v>
      </c>
      <c r="O449" s="1" t="s">
        <v>34</v>
      </c>
      <c r="V449" s="1" t="s">
        <v>984</v>
      </c>
      <c r="Z449" s="1" t="s">
        <v>11</v>
      </c>
    </row>
    <row r="450" spans="1:29" x14ac:dyDescent="0.2">
      <c r="A450" s="1" t="s">
        <v>300</v>
      </c>
      <c r="B450" s="2" t="str">
        <v>Myotis nattereri/Myotis crypticus complex</v>
      </c>
      <c r="C450" s="1" t="s">
        <v>469</v>
      </c>
      <c r="D450" t="s">
        <v>1321</v>
      </c>
      <c r="E450" s="6" t="s">
        <v>1008</v>
      </c>
      <c r="G450" s="1" t="s">
        <v>1008</v>
      </c>
      <c r="H450" t="s">
        <v>980</v>
      </c>
      <c r="I450" s="1" t="s">
        <v>986</v>
      </c>
      <c r="O450" s="1" t="s">
        <v>34</v>
      </c>
      <c r="V450" s="1" t="s">
        <v>984</v>
      </c>
      <c r="Z450" s="1" t="s">
        <v>11</v>
      </c>
    </row>
    <row r="451" spans="1:29" x14ac:dyDescent="0.2">
      <c r="A451" s="1" t="s">
        <v>300</v>
      </c>
      <c r="B451" s="2" t="str">
        <v>Myotis nattereri/Myotis crypticus complex</v>
      </c>
      <c r="C451" s="1" t="s">
        <v>464</v>
      </c>
      <c r="D451" t="s">
        <v>1322</v>
      </c>
      <c r="E451" s="6" t="s">
        <v>1008</v>
      </c>
      <c r="G451" s="1" t="s">
        <v>1008</v>
      </c>
      <c r="H451" t="s">
        <v>980</v>
      </c>
      <c r="I451" s="1" t="s">
        <v>986</v>
      </c>
      <c r="O451" s="1" t="s">
        <v>34</v>
      </c>
      <c r="V451" s="1" t="s">
        <v>984</v>
      </c>
      <c r="Z451" s="1" t="s">
        <v>11</v>
      </c>
    </row>
    <row r="452" spans="1:29" x14ac:dyDescent="0.2">
      <c r="A452" s="1" t="s">
        <v>301</v>
      </c>
      <c r="B452" s="2" t="str">
        <v>Myotis bechsteinii</v>
      </c>
      <c r="C452" s="1" t="s">
        <v>467</v>
      </c>
      <c r="D452" t="s">
        <v>1101</v>
      </c>
      <c r="E452" s="6" t="s">
        <v>1008</v>
      </c>
      <c r="G452" s="1" t="s">
        <v>1008</v>
      </c>
      <c r="H452" t="s">
        <v>980</v>
      </c>
      <c r="I452" s="1" t="s">
        <v>986</v>
      </c>
      <c r="O452" s="1" t="s">
        <v>34</v>
      </c>
      <c r="W452" s="1" t="s">
        <v>11</v>
      </c>
      <c r="Z452" s="1" t="s">
        <v>11</v>
      </c>
    </row>
    <row r="453" spans="1:29" x14ac:dyDescent="0.2">
      <c r="A453" s="1" t="s">
        <v>301</v>
      </c>
      <c r="B453" s="2" t="str">
        <v>Myotis bechsteinii</v>
      </c>
      <c r="C453" s="1" t="s">
        <v>469</v>
      </c>
      <c r="D453" t="s">
        <v>1317</v>
      </c>
      <c r="E453" s="6" t="s">
        <v>1008</v>
      </c>
      <c r="G453" s="1" t="s">
        <v>1008</v>
      </c>
      <c r="H453" t="s">
        <v>980</v>
      </c>
      <c r="I453" s="1" t="s">
        <v>986</v>
      </c>
      <c r="O453" s="1" t="s">
        <v>34</v>
      </c>
      <c r="W453" s="1" t="s">
        <v>11</v>
      </c>
      <c r="Z453" s="1" t="s">
        <v>11</v>
      </c>
    </row>
    <row r="454" spans="1:29" x14ac:dyDescent="0.2">
      <c r="A454" s="1" t="s">
        <v>301</v>
      </c>
      <c r="B454" s="2" t="str">
        <v>Myotis bechsteinii</v>
      </c>
      <c r="C454" s="1" t="s">
        <v>464</v>
      </c>
      <c r="D454" t="s">
        <v>1262</v>
      </c>
      <c r="E454" s="6" t="s">
        <v>1008</v>
      </c>
      <c r="G454" s="1" t="s">
        <v>1008</v>
      </c>
      <c r="H454" t="s">
        <v>980</v>
      </c>
      <c r="I454" s="1" t="s">
        <v>986</v>
      </c>
      <c r="O454" s="1" t="s">
        <v>34</v>
      </c>
      <c r="W454" s="1" t="s">
        <v>11</v>
      </c>
      <c r="Z454" s="1" t="s">
        <v>11</v>
      </c>
    </row>
    <row r="455" spans="1:29" x14ac:dyDescent="0.2">
      <c r="A455" s="1" t="s">
        <v>302</v>
      </c>
      <c r="B455" s="2" t="str">
        <v>Myotis myotis</v>
      </c>
      <c r="C455" s="1" t="s">
        <v>467</v>
      </c>
      <c r="D455" t="s">
        <v>1084</v>
      </c>
      <c r="E455" s="6" t="s">
        <v>1008</v>
      </c>
      <c r="G455" s="1" t="s">
        <v>1008</v>
      </c>
      <c r="H455" t="s">
        <v>980</v>
      </c>
      <c r="I455" s="1" t="s">
        <v>986</v>
      </c>
      <c r="O455" s="1" t="s">
        <v>34</v>
      </c>
      <c r="V455" s="1" t="s">
        <v>984</v>
      </c>
      <c r="Z455" s="1" t="s">
        <v>11</v>
      </c>
    </row>
    <row r="456" spans="1:29" x14ac:dyDescent="0.2">
      <c r="A456" s="1" t="s">
        <v>302</v>
      </c>
      <c r="B456" s="2" t="str">
        <v>Myotis myotis</v>
      </c>
      <c r="C456" s="1" t="s">
        <v>469</v>
      </c>
      <c r="D456" t="s">
        <v>1323</v>
      </c>
      <c r="E456" s="6" t="s">
        <v>1008</v>
      </c>
      <c r="G456" s="1" t="s">
        <v>1008</v>
      </c>
      <c r="H456" t="s">
        <v>980</v>
      </c>
      <c r="I456" s="1" t="s">
        <v>986</v>
      </c>
      <c r="O456" s="1" t="s">
        <v>34</v>
      </c>
      <c r="V456" s="1" t="s">
        <v>984</v>
      </c>
      <c r="Z456" s="1" t="s">
        <v>11</v>
      </c>
    </row>
    <row r="457" spans="1:29" x14ac:dyDescent="0.2">
      <c r="A457" s="1" t="s">
        <v>302</v>
      </c>
      <c r="B457" s="2" t="str">
        <v>Myotis myotis</v>
      </c>
      <c r="C457" s="1" t="s">
        <v>464</v>
      </c>
      <c r="D457" t="s">
        <v>1324</v>
      </c>
      <c r="E457" s="6" t="s">
        <v>1008</v>
      </c>
      <c r="G457" s="1" t="s">
        <v>1008</v>
      </c>
      <c r="H457" t="s">
        <v>980</v>
      </c>
      <c r="I457" s="1" t="s">
        <v>986</v>
      </c>
      <c r="O457" s="1" t="s">
        <v>34</v>
      </c>
      <c r="V457" s="1" t="s">
        <v>984</v>
      </c>
      <c r="Z457" s="1" t="s">
        <v>11</v>
      </c>
    </row>
    <row r="458" spans="1:29" x14ac:dyDescent="0.2">
      <c r="A458" s="1" t="s">
        <v>303</v>
      </c>
      <c r="B458" s="2" t="str">
        <v>Plecotus auritus</v>
      </c>
      <c r="C458" s="1" t="s">
        <v>467</v>
      </c>
      <c r="D458" t="s">
        <v>1010</v>
      </c>
      <c r="E458" s="6" t="s">
        <v>1135</v>
      </c>
      <c r="G458" s="1" t="s">
        <v>992</v>
      </c>
      <c r="H458" t="s">
        <v>980</v>
      </c>
      <c r="I458" s="1" t="s">
        <v>986</v>
      </c>
      <c r="O458" s="1" t="s">
        <v>34</v>
      </c>
      <c r="V458" s="1" t="s">
        <v>984</v>
      </c>
      <c r="Z458" s="1" t="s">
        <v>11</v>
      </c>
    </row>
    <row r="459" spans="1:29" x14ac:dyDescent="0.2">
      <c r="A459" s="1" t="s">
        <v>303</v>
      </c>
      <c r="B459" s="2" t="str">
        <v>Plecotus auritus</v>
      </c>
      <c r="C459" s="1" t="s">
        <v>469</v>
      </c>
      <c r="D459" t="s">
        <v>1325</v>
      </c>
      <c r="E459" s="6" t="s">
        <v>1008</v>
      </c>
      <c r="G459" s="1" t="s">
        <v>1008</v>
      </c>
      <c r="H459" t="s">
        <v>980</v>
      </c>
      <c r="I459" s="1" t="s">
        <v>986</v>
      </c>
      <c r="O459" s="1" t="s">
        <v>34</v>
      </c>
      <c r="W459" s="1" t="s">
        <v>11</v>
      </c>
      <c r="Z459" s="1" t="s">
        <v>11</v>
      </c>
      <c r="AC459" t="s">
        <v>1292</v>
      </c>
    </row>
    <row r="460" spans="1:29" x14ac:dyDescent="0.2">
      <c r="A460" s="1" t="s">
        <v>303</v>
      </c>
      <c r="B460" s="2" t="str">
        <v>Plecotus auritus</v>
      </c>
      <c r="C460" s="1" t="s">
        <v>464</v>
      </c>
      <c r="D460" t="s">
        <v>1030</v>
      </c>
      <c r="E460" s="6" t="s">
        <v>1135</v>
      </c>
      <c r="G460" s="1" t="s">
        <v>992</v>
      </c>
      <c r="H460" t="s">
        <v>980</v>
      </c>
      <c r="I460" s="1" t="s">
        <v>986</v>
      </c>
      <c r="O460" s="1" t="s">
        <v>34</v>
      </c>
      <c r="W460" s="1" t="s">
        <v>11</v>
      </c>
      <c r="Z460" s="1" t="s">
        <v>11</v>
      </c>
    </row>
    <row r="461" spans="1:29" x14ac:dyDescent="0.2">
      <c r="A461" s="1" t="s">
        <v>304</v>
      </c>
      <c r="B461" s="2" t="str">
        <v>Eptesicus serotinus</v>
      </c>
      <c r="C461" s="1" t="s">
        <v>467</v>
      </c>
      <c r="D461" t="s">
        <v>1302</v>
      </c>
      <c r="E461" s="6" t="s">
        <v>1135</v>
      </c>
      <c r="G461" s="1" t="s">
        <v>992</v>
      </c>
      <c r="H461" t="s">
        <v>980</v>
      </c>
      <c r="I461" s="1" t="s">
        <v>1020</v>
      </c>
      <c r="O461" s="1" t="s">
        <v>34</v>
      </c>
      <c r="V461" s="1" t="s">
        <v>984</v>
      </c>
      <c r="Z461" s="1" t="s">
        <v>11</v>
      </c>
    </row>
    <row r="462" spans="1:29" x14ac:dyDescent="0.2">
      <c r="A462" s="1" t="s">
        <v>304</v>
      </c>
      <c r="B462" s="2" t="str">
        <v>Eptesicus serotinus</v>
      </c>
      <c r="C462" s="1" t="s">
        <v>469</v>
      </c>
      <c r="D462" t="s">
        <v>1326</v>
      </c>
      <c r="E462" s="6" t="s">
        <v>1135</v>
      </c>
      <c r="G462" s="1" t="s">
        <v>992</v>
      </c>
      <c r="H462" t="s">
        <v>980</v>
      </c>
      <c r="I462" s="1" t="s">
        <v>1020</v>
      </c>
      <c r="O462" s="1" t="s">
        <v>34</v>
      </c>
      <c r="V462" s="1" t="s">
        <v>984</v>
      </c>
      <c r="Z462" s="1" t="s">
        <v>11</v>
      </c>
    </row>
    <row r="463" spans="1:29" x14ac:dyDescent="0.2">
      <c r="A463" s="1" t="s">
        <v>304</v>
      </c>
      <c r="B463" s="2" t="str">
        <v>Eptesicus serotinus</v>
      </c>
      <c r="C463" s="1" t="s">
        <v>464</v>
      </c>
      <c r="D463" t="s">
        <v>1327</v>
      </c>
      <c r="E463" s="6" t="s">
        <v>1135</v>
      </c>
      <c r="G463" s="1" t="s">
        <v>992</v>
      </c>
      <c r="H463" t="s">
        <v>980</v>
      </c>
      <c r="I463" s="1" t="s">
        <v>1020</v>
      </c>
      <c r="O463" s="1" t="s">
        <v>34</v>
      </c>
      <c r="V463" s="1" t="s">
        <v>984</v>
      </c>
      <c r="Z463" s="1" t="s">
        <v>11</v>
      </c>
    </row>
    <row r="464" spans="1:29" x14ac:dyDescent="0.2">
      <c r="A464" s="1" t="s">
        <v>305</v>
      </c>
      <c r="B464" s="2" t="str">
        <v>Nyctalus lasiopterus</v>
      </c>
      <c r="C464" s="1" t="s">
        <v>469</v>
      </c>
      <c r="D464" t="s">
        <v>1110</v>
      </c>
      <c r="E464" s="6" t="s">
        <v>1008</v>
      </c>
      <c r="G464" s="1" t="s">
        <v>1008</v>
      </c>
      <c r="H464" t="s">
        <v>980</v>
      </c>
      <c r="I464" s="1" t="s">
        <v>1020</v>
      </c>
      <c r="O464" s="1" t="s">
        <v>34</v>
      </c>
      <c r="P464" t="s">
        <v>1131</v>
      </c>
      <c r="W464" s="1" t="s">
        <v>11</v>
      </c>
      <c r="Z464" s="1" t="s">
        <v>11</v>
      </c>
      <c r="AC464" t="s">
        <v>1292</v>
      </c>
    </row>
    <row r="465" spans="1:29" x14ac:dyDescent="0.2">
      <c r="A465" s="1" t="s">
        <v>305</v>
      </c>
      <c r="B465" s="2" t="str">
        <v>Nyctalus lasiopterus</v>
      </c>
      <c r="C465" s="1" t="s">
        <v>464</v>
      </c>
      <c r="D465" t="s">
        <v>1046</v>
      </c>
      <c r="E465" s="6" t="s">
        <v>1008</v>
      </c>
      <c r="G465" s="1" t="s">
        <v>1008</v>
      </c>
      <c r="H465" t="s">
        <v>980</v>
      </c>
      <c r="I465" s="1" t="s">
        <v>1020</v>
      </c>
      <c r="O465" s="1" t="s">
        <v>34</v>
      </c>
      <c r="P465" t="s">
        <v>1131</v>
      </c>
      <c r="W465" s="1" t="s">
        <v>11</v>
      </c>
      <c r="Z465" s="1" t="s">
        <v>11</v>
      </c>
      <c r="AC465" t="s">
        <v>1292</v>
      </c>
    </row>
    <row r="466" spans="1:29" x14ac:dyDescent="0.2">
      <c r="A466" s="1" t="s">
        <v>306</v>
      </c>
      <c r="B466" s="2" t="str">
        <v>Plecotus austriacus</v>
      </c>
      <c r="C466" s="1" t="s">
        <v>467</v>
      </c>
      <c r="D466" t="s">
        <v>1183</v>
      </c>
      <c r="E466" s="6" t="s">
        <v>1135</v>
      </c>
      <c r="G466" s="1" t="s">
        <v>992</v>
      </c>
      <c r="H466" t="s">
        <v>980</v>
      </c>
      <c r="I466" s="1" t="s">
        <v>1117</v>
      </c>
      <c r="M466" s="1" t="s">
        <v>11</v>
      </c>
      <c r="O466" s="1" t="s">
        <v>159</v>
      </c>
      <c r="W466" s="1" t="s">
        <v>11</v>
      </c>
      <c r="Z466" s="1" t="s">
        <v>11</v>
      </c>
    </row>
    <row r="467" spans="1:29" x14ac:dyDescent="0.2">
      <c r="A467" s="1" t="s">
        <v>306</v>
      </c>
      <c r="B467" s="2" t="str">
        <v>Plecotus austriacus</v>
      </c>
      <c r="C467" s="1" t="s">
        <v>469</v>
      </c>
      <c r="D467" t="s">
        <v>1192</v>
      </c>
      <c r="E467" s="6" t="s">
        <v>1008</v>
      </c>
      <c r="G467" s="1" t="s">
        <v>1008</v>
      </c>
      <c r="H467" t="s">
        <v>980</v>
      </c>
      <c r="I467" s="1" t="s">
        <v>1117</v>
      </c>
      <c r="M467" s="1" t="s">
        <v>11</v>
      </c>
      <c r="O467" s="1" t="s">
        <v>159</v>
      </c>
      <c r="W467" s="1" t="s">
        <v>11</v>
      </c>
      <c r="Z467" s="1" t="s">
        <v>11</v>
      </c>
      <c r="AC467" t="s">
        <v>1292</v>
      </c>
    </row>
    <row r="468" spans="1:29" x14ac:dyDescent="0.2">
      <c r="A468" s="1" t="s">
        <v>306</v>
      </c>
      <c r="B468" s="2" t="str">
        <v>Plecotus austriacus</v>
      </c>
      <c r="C468" s="1" t="s">
        <v>464</v>
      </c>
      <c r="D468" t="s">
        <v>1328</v>
      </c>
      <c r="E468" s="6" t="s">
        <v>1135</v>
      </c>
      <c r="G468" s="1" t="s">
        <v>992</v>
      </c>
      <c r="H468" t="s">
        <v>980</v>
      </c>
      <c r="I468" s="1" t="s">
        <v>1117</v>
      </c>
      <c r="M468" s="1" t="s">
        <v>11</v>
      </c>
      <c r="O468" s="1" t="s">
        <v>159</v>
      </c>
      <c r="W468" s="1" t="s">
        <v>11</v>
      </c>
      <c r="Z468" s="1" t="s">
        <v>11</v>
      </c>
    </row>
    <row r="469" spans="1:29" x14ac:dyDescent="0.2">
      <c r="A469" s="1" t="s">
        <v>307</v>
      </c>
      <c r="B469" s="2" t="str">
        <v>Myotis mystacinus</v>
      </c>
      <c r="C469" s="1" t="s">
        <v>467</v>
      </c>
      <c r="D469" t="s">
        <v>1329</v>
      </c>
      <c r="E469" s="6" t="s">
        <v>1008</v>
      </c>
      <c r="G469" s="1" t="s">
        <v>1008</v>
      </c>
      <c r="H469" t="s">
        <v>980</v>
      </c>
      <c r="I469" s="1" t="s">
        <v>986</v>
      </c>
      <c r="O469" s="1" t="s">
        <v>34</v>
      </c>
      <c r="V469" s="1" t="s">
        <v>984</v>
      </c>
      <c r="Z469" s="1" t="s">
        <v>11</v>
      </c>
    </row>
    <row r="470" spans="1:29" x14ac:dyDescent="0.2">
      <c r="A470" s="1" t="s">
        <v>307</v>
      </c>
      <c r="B470" s="2" t="str">
        <v>Myotis mystacinus</v>
      </c>
      <c r="C470" s="1" t="s">
        <v>469</v>
      </c>
      <c r="D470" t="s">
        <v>1214</v>
      </c>
      <c r="E470" s="6" t="s">
        <v>1008</v>
      </c>
      <c r="G470" s="1" t="s">
        <v>1008</v>
      </c>
      <c r="H470" t="s">
        <v>980</v>
      </c>
      <c r="I470" s="1" t="s">
        <v>986</v>
      </c>
      <c r="O470" s="1" t="s">
        <v>34</v>
      </c>
      <c r="V470" s="1" t="s">
        <v>984</v>
      </c>
      <c r="Z470" s="1" t="s">
        <v>11</v>
      </c>
    </row>
    <row r="471" spans="1:29" x14ac:dyDescent="0.2">
      <c r="A471" s="1" t="s">
        <v>307</v>
      </c>
      <c r="B471" s="2" t="str">
        <v>Myotis mystacinus</v>
      </c>
      <c r="C471" s="1" t="s">
        <v>464</v>
      </c>
      <c r="D471" t="s">
        <v>1330</v>
      </c>
      <c r="E471" s="6" t="s">
        <v>1008</v>
      </c>
      <c r="G471" s="1" t="s">
        <v>1008</v>
      </c>
      <c r="H471" t="s">
        <v>980</v>
      </c>
      <c r="I471" s="1" t="s">
        <v>986</v>
      </c>
      <c r="O471" s="1" t="s">
        <v>34</v>
      </c>
      <c r="V471" s="1" t="s">
        <v>984</v>
      </c>
      <c r="Z471" s="1" t="s">
        <v>11</v>
      </c>
    </row>
    <row r="472" spans="1:29" x14ac:dyDescent="0.2">
      <c r="A472" s="1" t="s">
        <v>308</v>
      </c>
      <c r="B472" s="2" t="str">
        <v>Nyctalus leisleri</v>
      </c>
      <c r="C472" s="1" t="s">
        <v>467</v>
      </c>
      <c r="D472" t="s">
        <v>1331</v>
      </c>
      <c r="E472" s="6" t="s">
        <v>1145</v>
      </c>
      <c r="G472" s="1" t="s">
        <v>992</v>
      </c>
      <c r="H472" t="s">
        <v>980</v>
      </c>
      <c r="I472" s="1" t="s">
        <v>1020</v>
      </c>
      <c r="O472" s="1" t="s">
        <v>34</v>
      </c>
      <c r="P472" t="s">
        <v>1131</v>
      </c>
      <c r="V472" s="1" t="s">
        <v>984</v>
      </c>
      <c r="Z472" s="1" t="s">
        <v>11</v>
      </c>
    </row>
    <row r="473" spans="1:29" x14ac:dyDescent="0.2">
      <c r="A473" s="1" t="s">
        <v>308</v>
      </c>
      <c r="B473" s="2" t="str">
        <v>Nyctalus leisleri</v>
      </c>
      <c r="C473" s="1" t="s">
        <v>469</v>
      </c>
      <c r="D473" t="s">
        <v>1332</v>
      </c>
      <c r="E473" s="6" t="s">
        <v>1145</v>
      </c>
      <c r="G473" s="1" t="s">
        <v>992</v>
      </c>
      <c r="H473" t="s">
        <v>980</v>
      </c>
      <c r="I473" s="1" t="s">
        <v>1020</v>
      </c>
      <c r="O473" s="1" t="s">
        <v>34</v>
      </c>
      <c r="P473" t="s">
        <v>1131</v>
      </c>
      <c r="V473" s="1" t="s">
        <v>984</v>
      </c>
      <c r="Z473" s="1" t="s">
        <v>11</v>
      </c>
    </row>
    <row r="474" spans="1:29" x14ac:dyDescent="0.2">
      <c r="A474" s="1" t="s">
        <v>308</v>
      </c>
      <c r="B474" s="2" t="str">
        <v>Nyctalus leisleri</v>
      </c>
      <c r="C474" s="1" t="s">
        <v>464</v>
      </c>
      <c r="D474" t="s">
        <v>1333</v>
      </c>
      <c r="E474" s="6" t="s">
        <v>1145</v>
      </c>
      <c r="G474" s="1" t="s">
        <v>992</v>
      </c>
      <c r="H474" t="s">
        <v>980</v>
      </c>
      <c r="I474" s="1" t="s">
        <v>1020</v>
      </c>
      <c r="O474" s="1" t="s">
        <v>34</v>
      </c>
      <c r="P474" t="s">
        <v>1131</v>
      </c>
      <c r="V474" s="1" t="s">
        <v>984</v>
      </c>
      <c r="Z474" s="1" t="s">
        <v>11</v>
      </c>
    </row>
    <row r="475" spans="1:29" x14ac:dyDescent="0.2">
      <c r="A475" s="1" t="s">
        <v>324</v>
      </c>
      <c r="B475" s="2" t="str">
        <v>Vespertilio murinus</v>
      </c>
      <c r="C475" s="1" t="s">
        <v>467</v>
      </c>
      <c r="D475" t="s">
        <v>1255</v>
      </c>
      <c r="E475" s="6" t="s">
        <v>1008</v>
      </c>
      <c r="G475" s="1" t="s">
        <v>1008</v>
      </c>
      <c r="H475" t="s">
        <v>980</v>
      </c>
      <c r="I475" s="1" t="s">
        <v>1020</v>
      </c>
      <c r="O475" s="1" t="s">
        <v>34</v>
      </c>
      <c r="W475" s="1" t="s">
        <v>11</v>
      </c>
      <c r="Z475" s="1" t="s">
        <v>11</v>
      </c>
      <c r="AC475" t="s">
        <v>1312</v>
      </c>
    </row>
    <row r="476" spans="1:29" x14ac:dyDescent="0.2">
      <c r="A476" s="1" t="s">
        <v>324</v>
      </c>
      <c r="B476" s="2" t="str">
        <v>Vespertilio murinus</v>
      </c>
      <c r="C476" s="1" t="s">
        <v>469</v>
      </c>
      <c r="D476" t="s">
        <v>978</v>
      </c>
      <c r="E476" s="6" t="s">
        <v>1008</v>
      </c>
      <c r="G476" s="1" t="s">
        <v>1008</v>
      </c>
      <c r="H476" t="s">
        <v>980</v>
      </c>
      <c r="I476" s="1" t="s">
        <v>1020</v>
      </c>
      <c r="O476" s="1" t="s">
        <v>34</v>
      </c>
      <c r="W476" s="1" t="s">
        <v>11</v>
      </c>
      <c r="Z476" s="1" t="s">
        <v>11</v>
      </c>
      <c r="AC476" t="s">
        <v>1312</v>
      </c>
    </row>
    <row r="477" spans="1:29" x14ac:dyDescent="0.2">
      <c r="A477" s="1" t="s">
        <v>309</v>
      </c>
      <c r="B477" s="2" t="str">
        <v>Tadarida teniotis</v>
      </c>
      <c r="C477" s="1" t="s">
        <v>467</v>
      </c>
      <c r="D477" t="s">
        <v>1124</v>
      </c>
      <c r="E477" s="6" t="s">
        <v>1008</v>
      </c>
      <c r="G477" s="1" t="s">
        <v>1008</v>
      </c>
      <c r="H477" t="s">
        <v>980</v>
      </c>
      <c r="I477" s="1" t="s">
        <v>986</v>
      </c>
      <c r="O477" s="1" t="s">
        <v>34</v>
      </c>
      <c r="V477" s="1" t="s">
        <v>984</v>
      </c>
      <c r="Z477" s="1" t="s">
        <v>11</v>
      </c>
      <c r="AC477" t="s">
        <v>1312</v>
      </c>
    </row>
    <row r="478" spans="1:29" x14ac:dyDescent="0.2">
      <c r="A478" s="1" t="s">
        <v>309</v>
      </c>
      <c r="B478" s="2" t="str">
        <v>Tadarida teniotis</v>
      </c>
      <c r="C478" s="1" t="s">
        <v>469</v>
      </c>
      <c r="D478" t="s">
        <v>1250</v>
      </c>
      <c r="E478" s="6" t="s">
        <v>1008</v>
      </c>
      <c r="G478" s="1" t="s">
        <v>1008</v>
      </c>
      <c r="H478" t="s">
        <v>980</v>
      </c>
      <c r="I478" s="1" t="s">
        <v>986</v>
      </c>
      <c r="O478" s="1" t="s">
        <v>34</v>
      </c>
      <c r="V478" s="1" t="s">
        <v>984</v>
      </c>
      <c r="Z478" s="1" t="s">
        <v>11</v>
      </c>
      <c r="AC478" t="s">
        <v>1312</v>
      </c>
    </row>
    <row r="479" spans="1:29" x14ac:dyDescent="0.2">
      <c r="A479" s="1" t="s">
        <v>309</v>
      </c>
      <c r="B479" s="2" t="str">
        <v>Tadarida teniotis</v>
      </c>
      <c r="C479" s="1" t="s">
        <v>464</v>
      </c>
      <c r="D479" t="s">
        <v>1334</v>
      </c>
      <c r="E479" s="6" t="s">
        <v>1008</v>
      </c>
      <c r="G479" s="1" t="s">
        <v>1008</v>
      </c>
      <c r="H479" t="s">
        <v>980</v>
      </c>
      <c r="I479" s="1" t="s">
        <v>986</v>
      </c>
      <c r="O479" s="1" t="s">
        <v>34</v>
      </c>
      <c r="V479" s="1" t="s">
        <v>984</v>
      </c>
      <c r="Z479" s="1" t="s">
        <v>11</v>
      </c>
      <c r="AC479" t="s">
        <v>1312</v>
      </c>
    </row>
    <row r="480" spans="1:29" x14ac:dyDescent="0.2">
      <c r="A480" s="1" t="s">
        <v>310</v>
      </c>
      <c r="B480" s="2" t="str">
        <v>Pipistrellus kuhlii</v>
      </c>
      <c r="C480" s="1" t="s">
        <v>467</v>
      </c>
      <c r="D480" t="s">
        <v>1335</v>
      </c>
      <c r="E480" s="6" t="s">
        <v>1008</v>
      </c>
      <c r="G480" s="1" t="s">
        <v>1008</v>
      </c>
      <c r="H480" t="s">
        <v>980</v>
      </c>
      <c r="I480" s="1" t="s">
        <v>986</v>
      </c>
      <c r="O480" s="1" t="s">
        <v>34</v>
      </c>
      <c r="V480" s="1" t="s">
        <v>984</v>
      </c>
      <c r="Z480" s="1" t="s">
        <v>11</v>
      </c>
      <c r="AC480" t="s">
        <v>1312</v>
      </c>
    </row>
    <row r="481" spans="1:29" x14ac:dyDescent="0.2">
      <c r="A481" s="1" t="s">
        <v>310</v>
      </c>
      <c r="B481" s="2" t="str">
        <v>Pipistrellus kuhlii</v>
      </c>
      <c r="C481" s="1" t="s">
        <v>469</v>
      </c>
      <c r="D481" t="s">
        <v>1336</v>
      </c>
      <c r="E481" s="6" t="s">
        <v>1008</v>
      </c>
      <c r="G481" s="1" t="s">
        <v>1008</v>
      </c>
      <c r="H481" t="s">
        <v>980</v>
      </c>
      <c r="I481" s="1" t="s">
        <v>986</v>
      </c>
      <c r="O481" s="1" t="s">
        <v>34</v>
      </c>
      <c r="V481" s="1" t="s">
        <v>984</v>
      </c>
      <c r="Z481" s="1" t="s">
        <v>11</v>
      </c>
      <c r="AC481" t="s">
        <v>1312</v>
      </c>
    </row>
    <row r="482" spans="1:29" x14ac:dyDescent="0.2">
      <c r="A482" s="1" t="s">
        <v>310</v>
      </c>
      <c r="B482" s="2" t="str">
        <v>Pipistrellus kuhlii</v>
      </c>
      <c r="C482" s="1" t="s">
        <v>464</v>
      </c>
      <c r="D482" t="s">
        <v>1337</v>
      </c>
      <c r="E482" s="6" t="s">
        <v>1008</v>
      </c>
      <c r="G482" s="1" t="s">
        <v>1008</v>
      </c>
      <c r="H482" t="s">
        <v>980</v>
      </c>
      <c r="I482" s="1" t="s">
        <v>986</v>
      </c>
      <c r="O482" s="1" t="s">
        <v>34</v>
      </c>
      <c r="V482" s="1" t="s">
        <v>984</v>
      </c>
      <c r="Z482" s="1" t="s">
        <v>11</v>
      </c>
      <c r="AC482" t="s">
        <v>1312</v>
      </c>
    </row>
    <row r="483" spans="1:29" x14ac:dyDescent="0.2">
      <c r="A483" s="1" t="s">
        <v>311</v>
      </c>
      <c r="B483" s="2" t="str">
        <v>Myotis alcathoe</v>
      </c>
      <c r="C483" s="1" t="s">
        <v>467</v>
      </c>
      <c r="D483" t="s">
        <v>1004</v>
      </c>
      <c r="E483" s="6" t="s">
        <v>1135</v>
      </c>
      <c r="G483" s="1" t="s">
        <v>992</v>
      </c>
      <c r="H483" t="s">
        <v>980</v>
      </c>
      <c r="I483" s="1" t="s">
        <v>986</v>
      </c>
      <c r="O483" s="1" t="s">
        <v>34</v>
      </c>
      <c r="W483" s="1" t="s">
        <v>11</v>
      </c>
      <c r="Z483" s="1" t="s">
        <v>11</v>
      </c>
    </row>
    <row r="484" spans="1:29" x14ac:dyDescent="0.2">
      <c r="A484" s="1" t="s">
        <v>311</v>
      </c>
      <c r="B484" s="2" t="str">
        <v>Myotis alcathoe</v>
      </c>
      <c r="C484" s="1" t="s">
        <v>464</v>
      </c>
      <c r="D484" t="s">
        <v>1003</v>
      </c>
      <c r="E484" s="6" t="s">
        <v>1135</v>
      </c>
      <c r="G484" s="1" t="s">
        <v>992</v>
      </c>
      <c r="H484" t="s">
        <v>980</v>
      </c>
      <c r="I484" s="1" t="s">
        <v>986</v>
      </c>
      <c r="O484" s="1" t="s">
        <v>34</v>
      </c>
      <c r="W484" s="1" t="s">
        <v>11</v>
      </c>
      <c r="Z484" s="1" t="s">
        <v>11</v>
      </c>
    </row>
    <row r="485" spans="1:29" x14ac:dyDescent="0.2">
      <c r="A485" s="1" t="s">
        <v>312</v>
      </c>
      <c r="B485" s="2" t="str">
        <v>Myotis punicus</v>
      </c>
      <c r="C485" s="1" t="s">
        <v>464</v>
      </c>
      <c r="D485" t="s">
        <v>1139</v>
      </c>
      <c r="E485" s="6" t="s">
        <v>1008</v>
      </c>
      <c r="G485" s="1" t="s">
        <v>1008</v>
      </c>
      <c r="H485" t="s">
        <v>980</v>
      </c>
      <c r="I485" s="1" t="s">
        <v>986</v>
      </c>
      <c r="O485" s="1" t="s">
        <v>34</v>
      </c>
      <c r="V485" s="1" t="s">
        <v>984</v>
      </c>
      <c r="Z485" s="1" t="s">
        <v>11</v>
      </c>
    </row>
    <row r="486" spans="1:29" x14ac:dyDescent="0.2">
      <c r="A486" s="1" t="s">
        <v>313</v>
      </c>
      <c r="B486" s="2" t="str">
        <v>Pipistrellus pygmaeus</v>
      </c>
      <c r="C486" s="1" t="s">
        <v>467</v>
      </c>
      <c r="D486" t="s">
        <v>1202</v>
      </c>
      <c r="E486" s="6" t="s">
        <v>1135</v>
      </c>
      <c r="G486" s="1" t="s">
        <v>992</v>
      </c>
      <c r="H486" t="s">
        <v>980</v>
      </c>
      <c r="I486" s="1" t="s">
        <v>1020</v>
      </c>
      <c r="O486" s="1" t="s">
        <v>34</v>
      </c>
      <c r="V486" s="1" t="s">
        <v>984</v>
      </c>
      <c r="Z486" s="1" t="s">
        <v>11</v>
      </c>
    </row>
    <row r="487" spans="1:29" x14ac:dyDescent="0.2">
      <c r="A487" s="1" t="s">
        <v>313</v>
      </c>
      <c r="B487" s="2" t="str">
        <v>Pipistrellus pygmaeus</v>
      </c>
      <c r="C487" s="1" t="s">
        <v>469</v>
      </c>
      <c r="D487" t="s">
        <v>1199</v>
      </c>
      <c r="E487" s="6" t="s">
        <v>1135</v>
      </c>
      <c r="G487" s="1" t="s">
        <v>992</v>
      </c>
      <c r="H487" t="s">
        <v>980</v>
      </c>
      <c r="I487" s="1" t="s">
        <v>1020</v>
      </c>
      <c r="O487" s="1" t="s">
        <v>34</v>
      </c>
      <c r="V487" s="1" t="s">
        <v>984</v>
      </c>
      <c r="Z487" s="1" t="s">
        <v>11</v>
      </c>
    </row>
    <row r="488" spans="1:29" x14ac:dyDescent="0.2">
      <c r="A488" s="1" t="s">
        <v>313</v>
      </c>
      <c r="B488" s="2" t="str">
        <v>Pipistrellus pygmaeus</v>
      </c>
      <c r="C488" s="1" t="s">
        <v>464</v>
      </c>
      <c r="D488" t="s">
        <v>1338</v>
      </c>
      <c r="E488" s="6" t="s">
        <v>1135</v>
      </c>
      <c r="G488" s="1" t="s">
        <v>992</v>
      </c>
      <c r="H488" t="s">
        <v>980</v>
      </c>
      <c r="I488" s="1" t="s">
        <v>1020</v>
      </c>
      <c r="O488" s="1" t="s">
        <v>34</v>
      </c>
      <c r="V488" s="1" t="s">
        <v>984</v>
      </c>
      <c r="Z488" s="1" t="s">
        <v>11</v>
      </c>
    </row>
    <row r="489" spans="1:29" x14ac:dyDescent="0.2">
      <c r="A489" s="1" t="s">
        <v>314</v>
      </c>
      <c r="B489" s="2" t="str">
        <v>Plecotus macrobullaris</v>
      </c>
      <c r="C489" s="1" t="s">
        <v>467</v>
      </c>
      <c r="D489" t="s">
        <v>1339</v>
      </c>
      <c r="E489" s="6" t="s">
        <v>1008</v>
      </c>
      <c r="G489" s="1" t="s">
        <v>1008</v>
      </c>
      <c r="H489" t="s">
        <v>980</v>
      </c>
      <c r="I489" s="1" t="s">
        <v>986</v>
      </c>
      <c r="O489" s="1" t="s">
        <v>34</v>
      </c>
      <c r="V489" s="1" t="s">
        <v>984</v>
      </c>
      <c r="Z489" s="1" t="s">
        <v>11</v>
      </c>
      <c r="AC489" t="s">
        <v>1312</v>
      </c>
    </row>
    <row r="490" spans="1:29" x14ac:dyDescent="0.2">
      <c r="A490" s="1" t="s">
        <v>314</v>
      </c>
      <c r="B490" s="2" t="str">
        <v>Plecotus macrobullaris</v>
      </c>
      <c r="C490" s="1" t="s">
        <v>469</v>
      </c>
      <c r="D490" t="s">
        <v>1340</v>
      </c>
      <c r="E490" s="6" t="s">
        <v>1008</v>
      </c>
      <c r="G490" s="1" t="s">
        <v>1008</v>
      </c>
      <c r="H490" t="s">
        <v>980</v>
      </c>
      <c r="I490" s="1" t="s">
        <v>986</v>
      </c>
      <c r="O490" s="1" t="s">
        <v>34</v>
      </c>
      <c r="V490" s="1" t="s">
        <v>984</v>
      </c>
      <c r="X490" s="1" t="s">
        <v>1034</v>
      </c>
      <c r="Z490" s="1" t="s">
        <v>11</v>
      </c>
      <c r="AC490" t="s">
        <v>1312</v>
      </c>
    </row>
    <row r="491" spans="1:29" x14ac:dyDescent="0.2">
      <c r="A491" s="1" t="s">
        <v>315</v>
      </c>
      <c r="B491" s="2" t="str">
        <v>Plecotus sardus</v>
      </c>
      <c r="C491" s="1" t="s">
        <v>464</v>
      </c>
      <c r="D491" t="s">
        <v>1016</v>
      </c>
      <c r="E491" s="6" t="s">
        <v>1008</v>
      </c>
      <c r="G491" s="1" t="s">
        <v>1008</v>
      </c>
      <c r="H491" t="s">
        <v>980</v>
      </c>
      <c r="I491" s="1" t="s">
        <v>981</v>
      </c>
      <c r="O491" s="1" t="s">
        <v>88</v>
      </c>
      <c r="V491" s="1" t="s">
        <v>984</v>
      </c>
      <c r="Z491" s="1" t="s">
        <v>11</v>
      </c>
      <c r="AC491" t="s">
        <v>1292</v>
      </c>
    </row>
    <row r="492" spans="1:29" x14ac:dyDescent="0.2">
      <c r="A492" s="1" t="s">
        <v>316</v>
      </c>
      <c r="B492" s="2" t="str">
        <v>Hypsugo savii</v>
      </c>
      <c r="C492" s="1" t="s">
        <v>467</v>
      </c>
      <c r="D492" t="s">
        <v>1341</v>
      </c>
      <c r="E492" s="6" t="s">
        <v>1008</v>
      </c>
      <c r="G492" s="1" t="s">
        <v>1008</v>
      </c>
      <c r="H492" t="s">
        <v>980</v>
      </c>
      <c r="I492" s="1" t="s">
        <v>986</v>
      </c>
      <c r="O492" s="1" t="s">
        <v>34</v>
      </c>
      <c r="V492" s="1" t="s">
        <v>984</v>
      </c>
      <c r="Z492" s="1" t="s">
        <v>11</v>
      </c>
      <c r="AC492" t="s">
        <v>1312</v>
      </c>
    </row>
    <row r="493" spans="1:29" x14ac:dyDescent="0.2">
      <c r="A493" s="1" t="s">
        <v>316</v>
      </c>
      <c r="B493" s="2" t="str">
        <v>Hypsugo savii</v>
      </c>
      <c r="C493" s="1" t="s">
        <v>469</v>
      </c>
      <c r="D493" t="s">
        <v>1342</v>
      </c>
      <c r="E493" s="6" t="s">
        <v>1008</v>
      </c>
      <c r="G493" s="1" t="s">
        <v>1008</v>
      </c>
      <c r="H493" t="s">
        <v>980</v>
      </c>
      <c r="I493" s="1" t="s">
        <v>986</v>
      </c>
      <c r="O493" s="1" t="s">
        <v>34</v>
      </c>
      <c r="V493" s="1" t="s">
        <v>984</v>
      </c>
      <c r="Z493" s="1" t="s">
        <v>11</v>
      </c>
      <c r="AC493" t="s">
        <v>1312</v>
      </c>
    </row>
    <row r="494" spans="1:29" x14ac:dyDescent="0.2">
      <c r="A494" s="1" t="s">
        <v>316</v>
      </c>
      <c r="B494" s="2" t="str">
        <v>Hypsugo savii</v>
      </c>
      <c r="C494" s="1" t="s">
        <v>464</v>
      </c>
      <c r="D494" t="s">
        <v>1343</v>
      </c>
      <c r="E494" s="6" t="s">
        <v>1008</v>
      </c>
      <c r="G494" s="1" t="s">
        <v>1008</v>
      </c>
      <c r="H494" t="s">
        <v>980</v>
      </c>
      <c r="I494" s="1" t="s">
        <v>986</v>
      </c>
      <c r="O494" s="1" t="s">
        <v>34</v>
      </c>
      <c r="V494" s="1" t="s">
        <v>984</v>
      </c>
      <c r="Z494" s="1" t="s">
        <v>11</v>
      </c>
      <c r="AC494" t="s">
        <v>1312</v>
      </c>
    </row>
    <row r="495" spans="1:29" x14ac:dyDescent="0.2">
      <c r="A495" s="1" t="s">
        <v>317</v>
      </c>
      <c r="B495" s="2" t="str">
        <v>Plecotus gaisleri</v>
      </c>
      <c r="C495" s="1" t="s">
        <v>464</v>
      </c>
      <c r="D495" t="s">
        <v>1113</v>
      </c>
      <c r="H495" t="s">
        <v>980</v>
      </c>
      <c r="I495" s="1" t="s">
        <v>1117</v>
      </c>
      <c r="M495" s="1" t="s">
        <v>11</v>
      </c>
      <c r="O495" s="1" t="s">
        <v>159</v>
      </c>
      <c r="W495" s="1" t="s">
        <v>11</v>
      </c>
      <c r="Z495" s="1" t="s">
        <v>11</v>
      </c>
      <c r="AC495" t="s">
        <v>1344</v>
      </c>
    </row>
    <row r="496" spans="1:29" x14ac:dyDescent="0.2">
      <c r="A496" s="1" t="s">
        <v>319</v>
      </c>
      <c r="B496" s="2" t="str">
        <v>Lutra lutra</v>
      </c>
      <c r="C496" s="1" t="s">
        <v>467</v>
      </c>
      <c r="D496" t="s">
        <v>1345</v>
      </c>
      <c r="E496" s="6" t="s">
        <v>1181</v>
      </c>
      <c r="G496" s="1" t="s">
        <v>979</v>
      </c>
      <c r="H496" t="s">
        <v>980</v>
      </c>
      <c r="I496" s="1" t="s">
        <v>1020</v>
      </c>
      <c r="O496" s="1" t="s">
        <v>12</v>
      </c>
      <c r="V496" s="1" t="s">
        <v>1099</v>
      </c>
      <c r="Z496" s="1" t="s">
        <v>11</v>
      </c>
    </row>
    <row r="497" spans="1:29" x14ac:dyDescent="0.2">
      <c r="A497" s="1" t="s">
        <v>319</v>
      </c>
      <c r="B497" s="2" t="str">
        <v>Lutra lutra</v>
      </c>
      <c r="C497" s="1" t="s">
        <v>469</v>
      </c>
      <c r="D497" t="s">
        <v>1346</v>
      </c>
      <c r="E497" s="6" t="s">
        <v>1181</v>
      </c>
      <c r="G497" s="1" t="s">
        <v>979</v>
      </c>
      <c r="H497" t="s">
        <v>980</v>
      </c>
      <c r="I497" s="1" t="s">
        <v>1020</v>
      </c>
      <c r="O497" s="1" t="s">
        <v>12</v>
      </c>
      <c r="V497" s="1" t="s">
        <v>1099</v>
      </c>
      <c r="Z497" s="1" t="s">
        <v>11</v>
      </c>
    </row>
    <row r="498" spans="1:29" x14ac:dyDescent="0.2">
      <c r="A498" s="1" t="s">
        <v>319</v>
      </c>
      <c r="B498" s="2" t="str">
        <v>Lutra lutra</v>
      </c>
      <c r="C498" s="1" t="s">
        <v>464</v>
      </c>
      <c r="D498" t="s">
        <v>1347</v>
      </c>
      <c r="E498" s="6" t="s">
        <v>1181</v>
      </c>
      <c r="G498" s="1" t="s">
        <v>979</v>
      </c>
      <c r="H498" t="s">
        <v>980</v>
      </c>
      <c r="I498" s="1" t="s">
        <v>1020</v>
      </c>
      <c r="O498" s="1" t="s">
        <v>12</v>
      </c>
      <c r="V498" s="1" t="s">
        <v>984</v>
      </c>
      <c r="Z498" s="1" t="s">
        <v>11</v>
      </c>
    </row>
    <row r="499" spans="1:29" x14ac:dyDescent="0.2">
      <c r="A499" s="1" t="s">
        <v>320</v>
      </c>
      <c r="B499" s="2" t="str">
        <v>Mustela putorius</v>
      </c>
      <c r="C499" s="1" t="s">
        <v>467</v>
      </c>
      <c r="D499" t="s">
        <v>1348</v>
      </c>
      <c r="E499" s="6" t="s">
        <v>1135</v>
      </c>
      <c r="G499" s="1" t="s">
        <v>1008</v>
      </c>
      <c r="H499" t="s">
        <v>980</v>
      </c>
      <c r="I499" s="1" t="s">
        <v>1126</v>
      </c>
      <c r="O499" s="1" t="s">
        <v>34</v>
      </c>
      <c r="V499" s="1" t="s">
        <v>984</v>
      </c>
      <c r="Z499" s="1" t="s">
        <v>11</v>
      </c>
    </row>
    <row r="500" spans="1:29" x14ac:dyDescent="0.2">
      <c r="A500" s="1" t="s">
        <v>320</v>
      </c>
      <c r="B500" s="2" t="str">
        <v>Mustela putorius</v>
      </c>
      <c r="C500" s="1" t="s">
        <v>469</v>
      </c>
      <c r="D500" t="s">
        <v>1349</v>
      </c>
      <c r="E500" s="6" t="s">
        <v>1135</v>
      </c>
      <c r="G500" s="1" t="s">
        <v>1008</v>
      </c>
      <c r="H500" t="s">
        <v>980</v>
      </c>
      <c r="I500" s="1" t="s">
        <v>986</v>
      </c>
      <c r="O500" s="1" t="s">
        <v>34</v>
      </c>
      <c r="V500" s="1" t="s">
        <v>984</v>
      </c>
      <c r="Z500" s="1" t="s">
        <v>11</v>
      </c>
    </row>
    <row r="501" spans="1:29" x14ac:dyDescent="0.2">
      <c r="A501" s="1" t="s">
        <v>320</v>
      </c>
      <c r="B501" s="2" t="str">
        <v>Mustela putorius</v>
      </c>
      <c r="C501" s="1" t="s">
        <v>464</v>
      </c>
      <c r="D501" t="s">
        <v>1350</v>
      </c>
      <c r="E501" s="6" t="s">
        <v>1135</v>
      </c>
      <c r="G501" s="1" t="s">
        <v>1008</v>
      </c>
      <c r="H501" t="s">
        <v>980</v>
      </c>
      <c r="I501" s="1" t="s">
        <v>986</v>
      </c>
      <c r="O501" s="1" t="s">
        <v>34</v>
      </c>
      <c r="V501" s="1" t="s">
        <v>984</v>
      </c>
      <c r="Z501" s="1" t="s">
        <v>11</v>
      </c>
    </row>
    <row r="502" spans="1:29" x14ac:dyDescent="0.2">
      <c r="A502" s="1" t="s">
        <v>318</v>
      </c>
      <c r="B502" s="2" t="str">
        <v>Ursus arctos</v>
      </c>
      <c r="C502" s="1" t="s">
        <v>467</v>
      </c>
      <c r="D502" t="s">
        <v>1137</v>
      </c>
      <c r="E502" s="6" t="s">
        <v>1181</v>
      </c>
      <c r="G502" s="1" t="s">
        <v>1008</v>
      </c>
      <c r="H502" t="s">
        <v>980</v>
      </c>
      <c r="I502" s="1" t="s">
        <v>1020</v>
      </c>
      <c r="O502" s="1" t="s">
        <v>88</v>
      </c>
      <c r="V502" s="1" t="s">
        <v>1099</v>
      </c>
      <c r="Z502" s="1" t="s">
        <v>11</v>
      </c>
      <c r="AC502" t="s">
        <v>1351</v>
      </c>
    </row>
    <row r="503" spans="1:29" x14ac:dyDescent="0.2">
      <c r="A503" s="1" t="s">
        <v>318</v>
      </c>
      <c r="B503" s="2" t="str">
        <v>Ursus arctos</v>
      </c>
      <c r="C503" s="1" t="s">
        <v>464</v>
      </c>
      <c r="D503" t="s">
        <v>1340</v>
      </c>
      <c r="E503" s="6" t="s">
        <v>1140</v>
      </c>
      <c r="G503" s="1" t="s">
        <v>979</v>
      </c>
      <c r="H503" t="s">
        <v>980</v>
      </c>
      <c r="I503" s="1" t="s">
        <v>1020</v>
      </c>
      <c r="O503" s="1" t="s">
        <v>12</v>
      </c>
      <c r="V503" s="1" t="s">
        <v>1000</v>
      </c>
      <c r="X503" s="1" t="s">
        <v>1015</v>
      </c>
      <c r="Z503" s="1" t="s">
        <v>11</v>
      </c>
    </row>
    <row r="504" spans="1:29" x14ac:dyDescent="0.2">
      <c r="A504" s="1" t="s">
        <v>321</v>
      </c>
      <c r="B504" s="2" t="str">
        <v>Canis lupus</v>
      </c>
      <c r="C504" s="1" t="s">
        <v>467</v>
      </c>
      <c r="D504" t="s">
        <v>1352</v>
      </c>
      <c r="E504" s="6" t="s">
        <v>979</v>
      </c>
      <c r="G504" s="1" t="s">
        <v>979</v>
      </c>
      <c r="H504" t="s">
        <v>980</v>
      </c>
      <c r="I504" s="1" t="s">
        <v>1020</v>
      </c>
      <c r="O504" s="1" t="s">
        <v>88</v>
      </c>
      <c r="V504" s="1" t="s">
        <v>984</v>
      </c>
      <c r="Z504" s="1" t="s">
        <v>11</v>
      </c>
    </row>
    <row r="505" spans="1:29" x14ac:dyDescent="0.2">
      <c r="A505" s="1" t="s">
        <v>321</v>
      </c>
      <c r="B505" s="2" t="str">
        <v>Canis lupus</v>
      </c>
      <c r="C505" s="1" t="s">
        <v>469</v>
      </c>
      <c r="D505" t="s">
        <v>1353</v>
      </c>
      <c r="E505" s="6" t="s">
        <v>1145</v>
      </c>
      <c r="G505" s="1" t="s">
        <v>979</v>
      </c>
      <c r="H505" t="s">
        <v>980</v>
      </c>
      <c r="I505" s="1" t="s">
        <v>1020</v>
      </c>
      <c r="O505" s="1" t="s">
        <v>88</v>
      </c>
      <c r="V505" s="1" t="s">
        <v>984</v>
      </c>
      <c r="Z505" s="1" t="s">
        <v>11</v>
      </c>
    </row>
    <row r="506" spans="1:29" x14ac:dyDescent="0.2">
      <c r="A506" s="1" t="s">
        <v>321</v>
      </c>
      <c r="B506" s="2" t="str">
        <v>Canis lupus</v>
      </c>
      <c r="C506" s="1" t="s">
        <v>464</v>
      </c>
      <c r="D506" t="s">
        <v>1354</v>
      </c>
      <c r="E506" s="6" t="s">
        <v>1145</v>
      </c>
      <c r="G506" s="1" t="s">
        <v>979</v>
      </c>
      <c r="H506" t="s">
        <v>980</v>
      </c>
      <c r="I506" s="1" t="s">
        <v>1020</v>
      </c>
      <c r="O506" s="1" t="s">
        <v>88</v>
      </c>
      <c r="V506" s="1" t="s">
        <v>984</v>
      </c>
      <c r="Z506" s="1" t="s">
        <v>11</v>
      </c>
    </row>
    <row r="507" spans="1:29" x14ac:dyDescent="0.2">
      <c r="A507" s="1" t="s">
        <v>325</v>
      </c>
      <c r="B507" s="2" t="str">
        <v>Petromyzon marinus</v>
      </c>
      <c r="C507" s="1" t="s">
        <v>469</v>
      </c>
      <c r="D507" t="s">
        <v>1112</v>
      </c>
      <c r="E507" s="6" t="s">
        <v>1135</v>
      </c>
      <c r="G507" s="1" t="s">
        <v>992</v>
      </c>
      <c r="H507" t="s">
        <v>980</v>
      </c>
      <c r="I507" s="1" t="s">
        <v>981</v>
      </c>
      <c r="L507" s="1" t="s">
        <v>999</v>
      </c>
      <c r="N507" s="1" t="s">
        <v>983</v>
      </c>
      <c r="O507" s="1" t="s">
        <v>12</v>
      </c>
      <c r="V507" s="1" t="s">
        <v>1099</v>
      </c>
      <c r="Y507" s="1" t="s">
        <v>1015</v>
      </c>
      <c r="Z507" s="1" t="s">
        <v>11</v>
      </c>
      <c r="AC507" t="s">
        <v>1355</v>
      </c>
    </row>
    <row r="508" spans="1:29" x14ac:dyDescent="0.2">
      <c r="A508" s="1" t="s">
        <v>325</v>
      </c>
      <c r="B508" s="2" t="str">
        <v>Petromyzon marinus</v>
      </c>
      <c r="C508" s="1" t="s">
        <v>464</v>
      </c>
      <c r="D508" t="s">
        <v>1163</v>
      </c>
      <c r="E508" s="6" t="s">
        <v>1145</v>
      </c>
      <c r="G508" s="1" t="s">
        <v>992</v>
      </c>
      <c r="H508" t="s">
        <v>980</v>
      </c>
      <c r="I508" s="1" t="s">
        <v>981</v>
      </c>
      <c r="L508" s="1" t="s">
        <v>999</v>
      </c>
      <c r="N508" s="1" t="s">
        <v>983</v>
      </c>
      <c r="O508" s="1" t="s">
        <v>12</v>
      </c>
      <c r="V508" s="1" t="s">
        <v>1099</v>
      </c>
      <c r="Y508" s="1" t="s">
        <v>1015</v>
      </c>
      <c r="Z508" s="1" t="s">
        <v>11</v>
      </c>
      <c r="AC508" t="s">
        <v>1356</v>
      </c>
    </row>
    <row r="509" spans="1:29" x14ac:dyDescent="0.2">
      <c r="A509" s="1" t="s">
        <v>326</v>
      </c>
      <c r="B509" s="2" t="str">
        <v>Lampetra planeri</v>
      </c>
      <c r="C509" s="1" t="s">
        <v>469</v>
      </c>
      <c r="D509" t="s">
        <v>1046</v>
      </c>
      <c r="E509" s="6" t="s">
        <v>1002</v>
      </c>
      <c r="H509" t="s">
        <v>980</v>
      </c>
      <c r="I509" s="1" t="s">
        <v>986</v>
      </c>
      <c r="O509" s="1" t="s">
        <v>12</v>
      </c>
      <c r="V509" s="1" t="s">
        <v>984</v>
      </c>
      <c r="Y509" s="1" t="s">
        <v>1015</v>
      </c>
      <c r="Z509" s="1" t="s">
        <v>11</v>
      </c>
      <c r="AC509" t="s">
        <v>1357</v>
      </c>
    </row>
    <row r="510" spans="1:29" x14ac:dyDescent="0.2">
      <c r="A510" s="1" t="s">
        <v>326</v>
      </c>
      <c r="B510" s="2" t="str">
        <v>Lampetra planeri</v>
      </c>
      <c r="C510" s="1" t="s">
        <v>464</v>
      </c>
      <c r="D510" t="s">
        <v>1358</v>
      </c>
      <c r="E510" s="6" t="s">
        <v>1135</v>
      </c>
      <c r="G510" s="1" t="s">
        <v>992</v>
      </c>
      <c r="H510" t="s">
        <v>980</v>
      </c>
      <c r="I510" s="1" t="s">
        <v>1020</v>
      </c>
      <c r="L510" s="1" t="s">
        <v>1359</v>
      </c>
      <c r="N510" s="1" t="s">
        <v>983</v>
      </c>
      <c r="O510" s="1" t="s">
        <v>12</v>
      </c>
      <c r="V510" s="1" t="s">
        <v>1099</v>
      </c>
      <c r="Y510" s="1" t="s">
        <v>1015</v>
      </c>
      <c r="Z510" s="1" t="s">
        <v>11</v>
      </c>
      <c r="AC510" t="s">
        <v>1360</v>
      </c>
    </row>
    <row r="511" spans="1:29" x14ac:dyDescent="0.2">
      <c r="A511" s="1" t="s">
        <v>327</v>
      </c>
      <c r="B511" s="2" t="str">
        <v>Lethenteron zanandreai</v>
      </c>
      <c r="C511" s="1" t="s">
        <v>467</v>
      </c>
      <c r="D511" t="s">
        <v>1268</v>
      </c>
      <c r="E511" s="6" t="s">
        <v>1135</v>
      </c>
      <c r="G511" s="1" t="s">
        <v>992</v>
      </c>
      <c r="H511" t="s">
        <v>980</v>
      </c>
      <c r="I511" s="1" t="s">
        <v>1020</v>
      </c>
      <c r="L511" s="1" t="s">
        <v>1359</v>
      </c>
      <c r="N511" s="1" t="s">
        <v>983</v>
      </c>
      <c r="O511" s="1" t="s">
        <v>12</v>
      </c>
      <c r="V511" s="1" t="s">
        <v>984</v>
      </c>
      <c r="Y511" s="1" t="s">
        <v>1015</v>
      </c>
      <c r="Z511" s="1" t="s">
        <v>11</v>
      </c>
      <c r="AC511" t="s">
        <v>1361</v>
      </c>
    </row>
    <row r="512" spans="1:29" x14ac:dyDescent="0.2">
      <c r="A512" s="1" t="s">
        <v>327</v>
      </c>
      <c r="B512" s="2" t="str">
        <v>Lethenteron zanandreai</v>
      </c>
      <c r="C512" s="1" t="s">
        <v>469</v>
      </c>
      <c r="D512" t="s">
        <v>1362</v>
      </c>
      <c r="E512" s="6" t="s">
        <v>1135</v>
      </c>
      <c r="G512" s="1" t="s">
        <v>992</v>
      </c>
      <c r="H512" t="s">
        <v>980</v>
      </c>
      <c r="I512" s="1" t="s">
        <v>1020</v>
      </c>
      <c r="L512" s="1" t="s">
        <v>1363</v>
      </c>
      <c r="N512" s="1" t="s">
        <v>983</v>
      </c>
      <c r="O512" s="1" t="s">
        <v>12</v>
      </c>
      <c r="V512" s="1" t="s">
        <v>989</v>
      </c>
      <c r="Y512" s="1" t="s">
        <v>1015</v>
      </c>
      <c r="Z512" s="1" t="s">
        <v>11</v>
      </c>
      <c r="AC512" t="s">
        <v>1364</v>
      </c>
    </row>
    <row r="513" spans="1:29" x14ac:dyDescent="0.2">
      <c r="A513" s="1" t="s">
        <v>328</v>
      </c>
      <c r="B513" s="2" t="str">
        <v>Lampetra fluviatilis</v>
      </c>
      <c r="C513" s="1" t="s">
        <v>464</v>
      </c>
      <c r="D513" t="s">
        <v>1067</v>
      </c>
      <c r="E513" s="6" t="s">
        <v>1002</v>
      </c>
      <c r="H513" t="s">
        <v>980</v>
      </c>
      <c r="I513" s="1" t="s">
        <v>981</v>
      </c>
      <c r="L513" s="1" t="s">
        <v>982</v>
      </c>
      <c r="N513" s="1" t="s">
        <v>983</v>
      </c>
      <c r="O513" s="1" t="s">
        <v>34</v>
      </c>
      <c r="V513" s="1" t="s">
        <v>1099</v>
      </c>
      <c r="Y513" s="1" t="s">
        <v>1015</v>
      </c>
      <c r="Z513" s="1" t="s">
        <v>11</v>
      </c>
      <c r="AC513" t="s">
        <v>1365</v>
      </c>
    </row>
    <row r="514" spans="1:29" x14ac:dyDescent="0.2">
      <c r="A514" s="1" t="s">
        <v>329</v>
      </c>
      <c r="B514" s="2" t="str">
        <v>Acipenser naccarii</v>
      </c>
      <c r="C514" s="1" t="s">
        <v>469</v>
      </c>
      <c r="D514" t="s">
        <v>1366</v>
      </c>
      <c r="E514" s="6" t="s">
        <v>1135</v>
      </c>
      <c r="G514" s="1" t="s">
        <v>1008</v>
      </c>
      <c r="H514" t="s">
        <v>980</v>
      </c>
      <c r="I514" s="1" t="s">
        <v>986</v>
      </c>
      <c r="O514" s="1" t="s">
        <v>12</v>
      </c>
      <c r="V514" s="1" t="s">
        <v>989</v>
      </c>
      <c r="Y514" s="1" t="s">
        <v>1015</v>
      </c>
      <c r="Z514" s="1" t="s">
        <v>11</v>
      </c>
      <c r="AC514" t="s">
        <v>1367</v>
      </c>
    </row>
    <row r="515" spans="1:29" x14ac:dyDescent="0.2">
      <c r="A515" s="1" t="s">
        <v>330</v>
      </c>
      <c r="B515" s="2" t="str">
        <v>Alosa fallax</v>
      </c>
      <c r="C515" s="1" t="s">
        <v>469</v>
      </c>
      <c r="D515" t="s">
        <v>1368</v>
      </c>
      <c r="E515" s="6" t="s">
        <v>1135</v>
      </c>
      <c r="G515" s="1" t="s">
        <v>1008</v>
      </c>
      <c r="H515" t="s">
        <v>980</v>
      </c>
      <c r="I515" s="1" t="s">
        <v>981</v>
      </c>
      <c r="L515" s="1" t="s">
        <v>982</v>
      </c>
      <c r="N515" s="1" t="s">
        <v>983</v>
      </c>
      <c r="O515" s="1" t="s">
        <v>12</v>
      </c>
      <c r="V515" s="1" t="s">
        <v>1000</v>
      </c>
      <c r="Y515" s="1" t="s">
        <v>1015</v>
      </c>
      <c r="Z515" s="1" t="s">
        <v>11</v>
      </c>
      <c r="AC515" t="s">
        <v>1369</v>
      </c>
    </row>
    <row r="516" spans="1:29" x14ac:dyDescent="0.2">
      <c r="A516" s="1" t="s">
        <v>330</v>
      </c>
      <c r="B516" s="2" t="str">
        <v>Alosa fallax</v>
      </c>
      <c r="C516" s="1" t="s">
        <v>464</v>
      </c>
      <c r="D516" t="s">
        <v>1370</v>
      </c>
      <c r="E516" s="6" t="s">
        <v>1135</v>
      </c>
      <c r="G516" s="1" t="s">
        <v>992</v>
      </c>
      <c r="H516" t="s">
        <v>980</v>
      </c>
      <c r="I516" s="1" t="s">
        <v>981</v>
      </c>
      <c r="L516" s="1" t="s">
        <v>1098</v>
      </c>
      <c r="N516" s="1" t="s">
        <v>983</v>
      </c>
      <c r="O516" s="1" t="s">
        <v>12</v>
      </c>
      <c r="V516" s="1" t="s">
        <v>1099</v>
      </c>
      <c r="Y516" s="1" t="s">
        <v>1015</v>
      </c>
      <c r="Z516" s="1" t="s">
        <v>11</v>
      </c>
      <c r="AC516" t="s">
        <v>1371</v>
      </c>
    </row>
    <row r="517" spans="1:29" x14ac:dyDescent="0.2">
      <c r="A517" s="1" t="s">
        <v>331</v>
      </c>
      <c r="B517" s="2" t="str">
        <v>Salmo marmoratus</v>
      </c>
      <c r="C517" s="1" t="s">
        <v>467</v>
      </c>
      <c r="D517" t="s">
        <v>1372</v>
      </c>
      <c r="E517" s="6" t="s">
        <v>1135</v>
      </c>
      <c r="G517" s="1" t="s">
        <v>992</v>
      </c>
      <c r="H517" t="s">
        <v>980</v>
      </c>
      <c r="I517" s="1" t="s">
        <v>986</v>
      </c>
      <c r="O517" s="1" t="s">
        <v>12</v>
      </c>
      <c r="V517" s="1" t="s">
        <v>984</v>
      </c>
      <c r="Y517" s="1" t="s">
        <v>1015</v>
      </c>
      <c r="Z517" s="1" t="s">
        <v>11</v>
      </c>
      <c r="AC517" t="s">
        <v>1373</v>
      </c>
    </row>
    <row r="518" spans="1:29" x14ac:dyDescent="0.2">
      <c r="A518" s="1" t="s">
        <v>331</v>
      </c>
      <c r="B518" s="2" t="str">
        <v>Salmo marmoratus</v>
      </c>
      <c r="C518" s="1" t="s">
        <v>469</v>
      </c>
      <c r="D518" t="s">
        <v>1050</v>
      </c>
      <c r="E518" s="6" t="s">
        <v>1135</v>
      </c>
      <c r="G518" s="1" t="s">
        <v>992</v>
      </c>
      <c r="H518" t="s">
        <v>980</v>
      </c>
      <c r="I518" s="1" t="s">
        <v>986</v>
      </c>
      <c r="O518" s="1" t="s">
        <v>12</v>
      </c>
      <c r="V518" s="1" t="s">
        <v>989</v>
      </c>
      <c r="Y518" s="1" t="s">
        <v>1015</v>
      </c>
      <c r="Z518" s="1" t="s">
        <v>11</v>
      </c>
      <c r="AC518" t="s">
        <v>1374</v>
      </c>
    </row>
    <row r="519" spans="1:29" x14ac:dyDescent="0.2">
      <c r="A519" s="1" t="s">
        <v>332</v>
      </c>
      <c r="B519" s="2" t="str">
        <v>Thymallus thymallus</v>
      </c>
      <c r="C519" s="1" t="s">
        <v>467</v>
      </c>
      <c r="D519" t="s">
        <v>1293</v>
      </c>
      <c r="E519" s="6" t="s">
        <v>1145</v>
      </c>
      <c r="G519" s="1" t="s">
        <v>979</v>
      </c>
      <c r="H519" t="s">
        <v>980</v>
      </c>
      <c r="I519" s="1" t="s">
        <v>981</v>
      </c>
      <c r="L519" s="1" t="s">
        <v>982</v>
      </c>
      <c r="N519" s="1" t="s">
        <v>983</v>
      </c>
      <c r="O519" s="1" t="s">
        <v>12</v>
      </c>
      <c r="V519" s="1" t="s">
        <v>989</v>
      </c>
      <c r="Y519" s="1" t="s">
        <v>1015</v>
      </c>
      <c r="Z519" s="1" t="s">
        <v>11</v>
      </c>
      <c r="AC519" t="s">
        <v>1375</v>
      </c>
    </row>
    <row r="520" spans="1:29" x14ac:dyDescent="0.2">
      <c r="A520" s="1" t="s">
        <v>332</v>
      </c>
      <c r="B520" s="2" t="str">
        <v>Thymallus thymallus</v>
      </c>
      <c r="C520" s="1" t="s">
        <v>469</v>
      </c>
      <c r="D520" t="s">
        <v>1376</v>
      </c>
      <c r="E520" s="6" t="s">
        <v>1145</v>
      </c>
      <c r="G520" s="1" t="s">
        <v>979</v>
      </c>
      <c r="H520" t="s">
        <v>980</v>
      </c>
      <c r="I520" s="1" t="s">
        <v>981</v>
      </c>
      <c r="L520" s="1" t="s">
        <v>982</v>
      </c>
      <c r="N520" s="1" t="s">
        <v>983</v>
      </c>
      <c r="O520" s="1" t="s">
        <v>12</v>
      </c>
      <c r="V520" s="1" t="s">
        <v>1000</v>
      </c>
      <c r="Y520" s="1" t="s">
        <v>1015</v>
      </c>
      <c r="Z520" s="1" t="s">
        <v>11</v>
      </c>
      <c r="AC520" t="s">
        <v>1375</v>
      </c>
    </row>
    <row r="521" spans="1:29" x14ac:dyDescent="0.2">
      <c r="A521" s="1" t="s">
        <v>333</v>
      </c>
      <c r="B521" s="2" t="str">
        <v>Rutilus pigus</v>
      </c>
      <c r="C521" s="1" t="s">
        <v>467</v>
      </c>
      <c r="D521" t="s">
        <v>1263</v>
      </c>
      <c r="E521" s="6" t="s">
        <v>1135</v>
      </c>
      <c r="G521" s="1" t="s">
        <v>992</v>
      </c>
      <c r="H521" t="s">
        <v>980</v>
      </c>
      <c r="I521" s="1" t="s">
        <v>986</v>
      </c>
      <c r="O521" s="1" t="s">
        <v>12</v>
      </c>
      <c r="V521" s="1" t="s">
        <v>989</v>
      </c>
      <c r="Y521" s="1" t="s">
        <v>1015</v>
      </c>
      <c r="Z521" s="1" t="s">
        <v>11</v>
      </c>
      <c r="AC521" t="s">
        <v>1377</v>
      </c>
    </row>
    <row r="522" spans="1:29" x14ac:dyDescent="0.2">
      <c r="A522" s="1" t="s">
        <v>333</v>
      </c>
      <c r="B522" s="2" t="str">
        <v>Rutilus pigus</v>
      </c>
      <c r="C522" s="1" t="s">
        <v>469</v>
      </c>
      <c r="D522" t="s">
        <v>1378</v>
      </c>
      <c r="E522" s="6" t="s">
        <v>1135</v>
      </c>
      <c r="G522" s="1" t="s">
        <v>992</v>
      </c>
      <c r="H522" t="s">
        <v>980</v>
      </c>
      <c r="I522" s="1" t="s">
        <v>1020</v>
      </c>
      <c r="L522" s="1" t="s">
        <v>1359</v>
      </c>
      <c r="N522" s="1" t="s">
        <v>983</v>
      </c>
      <c r="O522" s="1" t="s">
        <v>12</v>
      </c>
      <c r="V522" s="1" t="s">
        <v>1000</v>
      </c>
      <c r="Y522" s="1" t="s">
        <v>1015</v>
      </c>
      <c r="Z522" s="1" t="s">
        <v>11</v>
      </c>
      <c r="AC522" t="s">
        <v>1377</v>
      </c>
    </row>
    <row r="523" spans="1:29" x14ac:dyDescent="0.2">
      <c r="A523" s="1" t="s">
        <v>334</v>
      </c>
      <c r="B523" s="2" t="str">
        <v>Alburnus albidus</v>
      </c>
      <c r="C523" s="1" t="s">
        <v>464</v>
      </c>
      <c r="D523" t="s">
        <v>1379</v>
      </c>
      <c r="E523" s="6" t="s">
        <v>1135</v>
      </c>
      <c r="G523" s="1" t="s">
        <v>992</v>
      </c>
      <c r="H523" t="s">
        <v>980</v>
      </c>
      <c r="I523" s="1" t="s">
        <v>1020</v>
      </c>
      <c r="L523" s="1" t="s">
        <v>1359</v>
      </c>
      <c r="N523" s="1" t="s">
        <v>983</v>
      </c>
      <c r="O523" s="1" t="s">
        <v>12</v>
      </c>
      <c r="V523" s="1" t="s">
        <v>984</v>
      </c>
      <c r="Y523" s="1" t="s">
        <v>1015</v>
      </c>
      <c r="Z523" s="1" t="s">
        <v>11</v>
      </c>
      <c r="AC523" t="s">
        <v>1380</v>
      </c>
    </row>
    <row r="524" spans="1:29" x14ac:dyDescent="0.2">
      <c r="A524" s="1" t="s">
        <v>335</v>
      </c>
      <c r="B524" s="2" t="str">
        <v>Rutilus rubilio</v>
      </c>
      <c r="C524" s="1" t="s">
        <v>467</v>
      </c>
      <c r="D524" t="s">
        <v>995</v>
      </c>
      <c r="E524" s="6" t="s">
        <v>1002</v>
      </c>
      <c r="H524" t="s">
        <v>980</v>
      </c>
      <c r="I524" s="1" t="s">
        <v>986</v>
      </c>
      <c r="O524" s="1" t="s">
        <v>12</v>
      </c>
      <c r="V524" s="1" t="s">
        <v>984</v>
      </c>
      <c r="Y524" s="1" t="s">
        <v>1015</v>
      </c>
      <c r="Z524" s="1" t="s">
        <v>11</v>
      </c>
      <c r="AC524" t="s">
        <v>1381</v>
      </c>
    </row>
    <row r="525" spans="1:29" x14ac:dyDescent="0.2">
      <c r="A525" s="1" t="s">
        <v>335</v>
      </c>
      <c r="B525" s="2" t="str">
        <v>Rutilus rubilio</v>
      </c>
      <c r="C525" s="1" t="s">
        <v>469</v>
      </c>
      <c r="D525" t="s">
        <v>1382</v>
      </c>
      <c r="E525" s="6" t="s">
        <v>1135</v>
      </c>
      <c r="G525" s="1" t="s">
        <v>992</v>
      </c>
      <c r="H525" t="s">
        <v>980</v>
      </c>
      <c r="I525" s="1" t="s">
        <v>1020</v>
      </c>
      <c r="L525" s="1" t="s">
        <v>1363</v>
      </c>
      <c r="N525" s="1" t="s">
        <v>983</v>
      </c>
      <c r="O525" s="1" t="s">
        <v>12</v>
      </c>
      <c r="V525" s="1" t="s">
        <v>984</v>
      </c>
      <c r="Y525" s="1" t="s">
        <v>1015</v>
      </c>
      <c r="Z525" s="1" t="s">
        <v>11</v>
      </c>
      <c r="AC525" t="s">
        <v>1383</v>
      </c>
    </row>
    <row r="526" spans="1:29" x14ac:dyDescent="0.2">
      <c r="A526" s="1" t="s">
        <v>335</v>
      </c>
      <c r="B526" s="2" t="str">
        <v>Rutilus rubilio</v>
      </c>
      <c r="C526" s="1" t="s">
        <v>464</v>
      </c>
      <c r="D526" t="s">
        <v>1384</v>
      </c>
      <c r="E526" s="6" t="s">
        <v>1002</v>
      </c>
      <c r="H526" t="s">
        <v>980</v>
      </c>
      <c r="I526" s="1" t="s">
        <v>1020</v>
      </c>
      <c r="L526" s="1" t="s">
        <v>1363</v>
      </c>
      <c r="N526" s="1" t="s">
        <v>983</v>
      </c>
      <c r="O526" s="1" t="s">
        <v>12</v>
      </c>
      <c r="V526" s="1" t="s">
        <v>984</v>
      </c>
      <c r="Y526" s="1" t="s">
        <v>1015</v>
      </c>
      <c r="Z526" s="1" t="s">
        <v>11</v>
      </c>
      <c r="AC526" t="s">
        <v>1385</v>
      </c>
    </row>
    <row r="527" spans="1:29" x14ac:dyDescent="0.2">
      <c r="A527" s="1" t="s">
        <v>336</v>
      </c>
      <c r="B527" s="2" t="str">
        <v>Barbus plebejus</v>
      </c>
      <c r="C527" s="1" t="s">
        <v>467</v>
      </c>
      <c r="D527" t="s">
        <v>1386</v>
      </c>
      <c r="E527" s="6" t="s">
        <v>1135</v>
      </c>
      <c r="G527" s="1" t="s">
        <v>992</v>
      </c>
      <c r="H527" t="s">
        <v>980</v>
      </c>
      <c r="I527" s="1" t="s">
        <v>1020</v>
      </c>
      <c r="L527" s="1" t="s">
        <v>1363</v>
      </c>
      <c r="N527" s="1" t="s">
        <v>983</v>
      </c>
      <c r="O527" s="1" t="s">
        <v>12</v>
      </c>
      <c r="V527" s="1" t="s">
        <v>984</v>
      </c>
      <c r="Y527" s="1" t="s">
        <v>1015</v>
      </c>
      <c r="Z527" s="1" t="s">
        <v>11</v>
      </c>
      <c r="AC527" t="s">
        <v>1387</v>
      </c>
    </row>
    <row r="528" spans="1:29" x14ac:dyDescent="0.2">
      <c r="A528" s="1" t="s">
        <v>336</v>
      </c>
      <c r="B528" s="2" t="str">
        <v>Barbus plebejus</v>
      </c>
      <c r="C528" s="1" t="s">
        <v>469</v>
      </c>
      <c r="D528" t="s">
        <v>1388</v>
      </c>
      <c r="E528" s="6" t="s">
        <v>1135</v>
      </c>
      <c r="G528" s="1" t="s">
        <v>992</v>
      </c>
      <c r="H528" t="s">
        <v>980</v>
      </c>
      <c r="I528" s="1" t="s">
        <v>986</v>
      </c>
      <c r="O528" s="1" t="s">
        <v>12</v>
      </c>
      <c r="V528" s="1" t="s">
        <v>984</v>
      </c>
      <c r="Y528" s="1" t="s">
        <v>1015</v>
      </c>
      <c r="Z528" s="1" t="s">
        <v>11</v>
      </c>
      <c r="AC528" t="s">
        <v>1389</v>
      </c>
    </row>
    <row r="529" spans="1:29" x14ac:dyDescent="0.2">
      <c r="A529" s="1" t="s">
        <v>337</v>
      </c>
      <c r="B529" s="2" t="str">
        <v>Chondrostoma soetta</v>
      </c>
      <c r="C529" s="1" t="s">
        <v>467</v>
      </c>
      <c r="D529" t="s">
        <v>1199</v>
      </c>
      <c r="E529" s="6" t="s">
        <v>1135</v>
      </c>
      <c r="G529" s="1" t="s">
        <v>992</v>
      </c>
      <c r="H529" t="s">
        <v>980</v>
      </c>
      <c r="I529" s="1" t="s">
        <v>1020</v>
      </c>
      <c r="L529" s="1" t="s">
        <v>1359</v>
      </c>
      <c r="N529" s="1" t="s">
        <v>983</v>
      </c>
      <c r="O529" s="1" t="s">
        <v>12</v>
      </c>
      <c r="V529" s="1" t="s">
        <v>989</v>
      </c>
      <c r="Y529" s="1" t="s">
        <v>1015</v>
      </c>
      <c r="Z529" s="1" t="s">
        <v>11</v>
      </c>
      <c r="AC529" t="s">
        <v>1390</v>
      </c>
    </row>
    <row r="530" spans="1:29" x14ac:dyDescent="0.2">
      <c r="A530" s="1" t="s">
        <v>337</v>
      </c>
      <c r="B530" s="2" t="str">
        <v>Chondrostoma soetta</v>
      </c>
      <c r="C530" s="1" t="s">
        <v>469</v>
      </c>
      <c r="D530" t="s">
        <v>1391</v>
      </c>
      <c r="E530" s="6" t="s">
        <v>1135</v>
      </c>
      <c r="G530" s="1" t="s">
        <v>992</v>
      </c>
      <c r="H530" t="s">
        <v>980</v>
      </c>
      <c r="I530" s="1" t="s">
        <v>1020</v>
      </c>
      <c r="L530" s="1" t="s">
        <v>1363</v>
      </c>
      <c r="N530" s="1" t="s">
        <v>983</v>
      </c>
      <c r="O530" s="1" t="s">
        <v>12</v>
      </c>
      <c r="V530" s="1" t="s">
        <v>1000</v>
      </c>
      <c r="Y530" s="1" t="s">
        <v>1015</v>
      </c>
      <c r="Z530" s="1" t="s">
        <v>11</v>
      </c>
      <c r="AC530" t="s">
        <v>1390</v>
      </c>
    </row>
    <row r="531" spans="1:29" x14ac:dyDescent="0.2">
      <c r="A531" s="1" t="s">
        <v>338</v>
      </c>
      <c r="B531" s="2" t="str">
        <v>Aphanius fasciatus</v>
      </c>
      <c r="C531" s="1" t="s">
        <v>469</v>
      </c>
      <c r="D531" t="s">
        <v>1164</v>
      </c>
      <c r="E531" s="6" t="s">
        <v>1135</v>
      </c>
      <c r="G531" s="1" t="s">
        <v>992</v>
      </c>
      <c r="H531" t="s">
        <v>980</v>
      </c>
      <c r="I531" s="1" t="s">
        <v>1020</v>
      </c>
      <c r="L531" s="1" t="s">
        <v>1359</v>
      </c>
      <c r="N531" s="1" t="s">
        <v>983</v>
      </c>
      <c r="O531" s="1" t="s">
        <v>12</v>
      </c>
      <c r="V531" s="1" t="s">
        <v>984</v>
      </c>
      <c r="Y531" s="1" t="s">
        <v>1015</v>
      </c>
      <c r="Z531" s="1" t="s">
        <v>11</v>
      </c>
      <c r="AC531" t="s">
        <v>1392</v>
      </c>
    </row>
    <row r="532" spans="1:29" x14ac:dyDescent="0.2">
      <c r="A532" s="1" t="s">
        <v>338</v>
      </c>
      <c r="B532" s="2" t="str">
        <v>Aphanius fasciatus</v>
      </c>
      <c r="C532" s="1" t="s">
        <v>464</v>
      </c>
      <c r="D532" t="s">
        <v>1393</v>
      </c>
      <c r="E532" s="6" t="s">
        <v>1145</v>
      </c>
      <c r="G532" s="1" t="s">
        <v>992</v>
      </c>
      <c r="H532" t="s">
        <v>980</v>
      </c>
      <c r="I532" s="1" t="s">
        <v>981</v>
      </c>
      <c r="L532" s="1" t="s">
        <v>982</v>
      </c>
      <c r="N532" s="1" t="s">
        <v>983</v>
      </c>
      <c r="O532" s="1" t="s">
        <v>12</v>
      </c>
      <c r="V532" s="1" t="s">
        <v>989</v>
      </c>
      <c r="Y532" s="1" t="s">
        <v>1015</v>
      </c>
      <c r="Z532" s="1" t="s">
        <v>11</v>
      </c>
      <c r="AC532" t="s">
        <v>1392</v>
      </c>
    </row>
    <row r="533" spans="1:29" x14ac:dyDescent="0.2">
      <c r="A533" s="1" t="s">
        <v>339</v>
      </c>
      <c r="B533" s="2" t="str">
        <v>Pomatoschistus canestrinii</v>
      </c>
      <c r="C533" s="1" t="s">
        <v>469</v>
      </c>
      <c r="D533" t="s">
        <v>1263</v>
      </c>
      <c r="E533" s="6" t="s">
        <v>1135</v>
      </c>
      <c r="G533" s="1" t="s">
        <v>992</v>
      </c>
      <c r="H533" t="s">
        <v>980</v>
      </c>
      <c r="I533" s="1" t="s">
        <v>1020</v>
      </c>
      <c r="L533" s="1" t="s">
        <v>1394</v>
      </c>
      <c r="N533" s="1" t="s">
        <v>983</v>
      </c>
      <c r="O533" s="1" t="s">
        <v>12</v>
      </c>
      <c r="V533" s="1" t="s">
        <v>984</v>
      </c>
      <c r="Y533" s="1" t="s">
        <v>1015</v>
      </c>
      <c r="Z533" s="1" t="s">
        <v>11</v>
      </c>
      <c r="AC533" t="s">
        <v>1395</v>
      </c>
    </row>
    <row r="534" spans="1:29" x14ac:dyDescent="0.2">
      <c r="A534" s="1" t="s">
        <v>340</v>
      </c>
      <c r="B534" s="2" t="str">
        <v>Knipowitschia panizzae</v>
      </c>
      <c r="C534" s="1" t="s">
        <v>469</v>
      </c>
      <c r="D534" t="s">
        <v>1165</v>
      </c>
      <c r="E534" s="6" t="s">
        <v>1135</v>
      </c>
      <c r="G534" s="1" t="s">
        <v>992</v>
      </c>
      <c r="H534" t="s">
        <v>980</v>
      </c>
      <c r="I534" s="1" t="s">
        <v>986</v>
      </c>
      <c r="O534" s="1" t="s">
        <v>12</v>
      </c>
      <c r="V534" s="1" t="s">
        <v>984</v>
      </c>
      <c r="Y534" s="1" t="s">
        <v>1015</v>
      </c>
      <c r="Z534" s="1" t="s">
        <v>11</v>
      </c>
      <c r="AC534" t="s">
        <v>1396</v>
      </c>
    </row>
    <row r="535" spans="1:29" x14ac:dyDescent="0.2">
      <c r="A535" s="1" t="s">
        <v>340</v>
      </c>
      <c r="B535" s="2" t="str">
        <v>Knipowitschia panizzae</v>
      </c>
      <c r="C535" s="1" t="s">
        <v>464</v>
      </c>
      <c r="D535" t="s">
        <v>1046</v>
      </c>
      <c r="E535" s="6" t="s">
        <v>1135</v>
      </c>
      <c r="G535" s="1" t="s">
        <v>992</v>
      </c>
      <c r="H535" t="s">
        <v>980</v>
      </c>
      <c r="I535" s="1" t="s">
        <v>1020</v>
      </c>
      <c r="L535" s="1" t="s">
        <v>1394</v>
      </c>
      <c r="N535" s="1" t="s">
        <v>983</v>
      </c>
      <c r="O535" s="1" t="s">
        <v>12</v>
      </c>
      <c r="V535" s="1" t="s">
        <v>984</v>
      </c>
      <c r="Y535" s="1" t="s">
        <v>1015</v>
      </c>
      <c r="Z535" s="1" t="s">
        <v>11</v>
      </c>
      <c r="AC535" t="s">
        <v>1396</v>
      </c>
    </row>
    <row r="536" spans="1:29" x14ac:dyDescent="0.2">
      <c r="A536" s="1" t="s">
        <v>341</v>
      </c>
      <c r="B536" s="2" t="str">
        <v>Padogobius nigricans</v>
      </c>
      <c r="C536" s="1" t="s">
        <v>469</v>
      </c>
      <c r="D536" t="s">
        <v>1182</v>
      </c>
      <c r="E536" s="6" t="s">
        <v>1135</v>
      </c>
      <c r="G536" s="1" t="s">
        <v>992</v>
      </c>
      <c r="H536" t="s">
        <v>980</v>
      </c>
      <c r="I536" s="1" t="s">
        <v>1020</v>
      </c>
      <c r="L536" s="1" t="s">
        <v>1027</v>
      </c>
      <c r="N536" s="1" t="s">
        <v>983</v>
      </c>
      <c r="O536" s="1" t="s">
        <v>12</v>
      </c>
      <c r="V536" s="1" t="s">
        <v>984</v>
      </c>
      <c r="Y536" s="1" t="s">
        <v>1015</v>
      </c>
      <c r="Z536" s="1" t="s">
        <v>11</v>
      </c>
      <c r="AC536" t="s">
        <v>1397</v>
      </c>
    </row>
    <row r="537" spans="1:29" x14ac:dyDescent="0.2">
      <c r="A537" s="1" t="s">
        <v>341</v>
      </c>
      <c r="B537" s="2" t="str">
        <v>Padogobius nigricans</v>
      </c>
      <c r="C537" s="1" t="s">
        <v>464</v>
      </c>
      <c r="D537" t="s">
        <v>1398</v>
      </c>
      <c r="E537" s="6" t="s">
        <v>1002</v>
      </c>
      <c r="H537" t="s">
        <v>980</v>
      </c>
      <c r="I537" s="1" t="s">
        <v>986</v>
      </c>
      <c r="O537" s="1" t="s">
        <v>12</v>
      </c>
      <c r="V537" s="1" t="s">
        <v>1000</v>
      </c>
      <c r="Y537" s="1" t="s">
        <v>1015</v>
      </c>
      <c r="Z537" s="1" t="s">
        <v>11</v>
      </c>
      <c r="AC537" t="s">
        <v>1399</v>
      </c>
    </row>
    <row r="538" spans="1:29" x14ac:dyDescent="0.2">
      <c r="A538" s="1" t="s">
        <v>342</v>
      </c>
      <c r="B538" s="2" t="str">
        <v>Cottus gobio</v>
      </c>
      <c r="C538" s="1" t="s">
        <v>467</v>
      </c>
      <c r="D538" t="s">
        <v>1400</v>
      </c>
      <c r="E538" s="6" t="s">
        <v>1135</v>
      </c>
      <c r="G538" s="1" t="s">
        <v>992</v>
      </c>
      <c r="H538" t="s">
        <v>980</v>
      </c>
      <c r="I538" s="1" t="s">
        <v>1020</v>
      </c>
      <c r="L538" s="1" t="s">
        <v>1027</v>
      </c>
      <c r="N538" s="1" t="s">
        <v>983</v>
      </c>
      <c r="O538" s="1" t="s">
        <v>12</v>
      </c>
      <c r="V538" s="1" t="s">
        <v>984</v>
      </c>
      <c r="Y538" s="1" t="s">
        <v>1015</v>
      </c>
      <c r="Z538" s="1" t="s">
        <v>11</v>
      </c>
      <c r="AC538" t="s">
        <v>1401</v>
      </c>
    </row>
    <row r="539" spans="1:29" x14ac:dyDescent="0.2">
      <c r="A539" s="1" t="s">
        <v>342</v>
      </c>
      <c r="B539" s="2" t="str">
        <v>Cottus gobio</v>
      </c>
      <c r="C539" s="1" t="s">
        <v>469</v>
      </c>
      <c r="D539" t="s">
        <v>1402</v>
      </c>
      <c r="E539" s="6" t="s">
        <v>1135</v>
      </c>
      <c r="G539" s="1" t="s">
        <v>992</v>
      </c>
      <c r="H539" t="s">
        <v>980</v>
      </c>
      <c r="I539" s="1" t="s">
        <v>1020</v>
      </c>
      <c r="L539" s="1" t="s">
        <v>1027</v>
      </c>
      <c r="N539" s="1" t="s">
        <v>983</v>
      </c>
      <c r="O539" s="1" t="s">
        <v>12</v>
      </c>
      <c r="V539" s="1" t="s">
        <v>989</v>
      </c>
      <c r="Y539" s="1" t="s">
        <v>1015</v>
      </c>
      <c r="Z539" s="1" t="s">
        <v>11</v>
      </c>
      <c r="AC539" t="s">
        <v>1403</v>
      </c>
    </row>
    <row r="540" spans="1:29" x14ac:dyDescent="0.2">
      <c r="A540" s="1" t="s">
        <v>343</v>
      </c>
      <c r="B540" s="2" t="str">
        <v>Sabanejewia larvata</v>
      </c>
      <c r="C540" s="1" t="s">
        <v>467</v>
      </c>
      <c r="D540" t="s">
        <v>1231</v>
      </c>
      <c r="E540" s="6" t="s">
        <v>1135</v>
      </c>
      <c r="G540" s="1" t="s">
        <v>992</v>
      </c>
      <c r="H540" t="s">
        <v>980</v>
      </c>
      <c r="I540" s="1" t="s">
        <v>1020</v>
      </c>
      <c r="L540" s="1" t="s">
        <v>1394</v>
      </c>
      <c r="N540" s="1" t="s">
        <v>983</v>
      </c>
      <c r="O540" s="1" t="s">
        <v>12</v>
      </c>
      <c r="V540" s="1" t="s">
        <v>989</v>
      </c>
      <c r="Y540" s="1" t="s">
        <v>1015</v>
      </c>
      <c r="Z540" s="1" t="s">
        <v>11</v>
      </c>
      <c r="AC540" t="s">
        <v>1404</v>
      </c>
    </row>
    <row r="541" spans="1:29" x14ac:dyDescent="0.2">
      <c r="A541" s="1" t="s">
        <v>343</v>
      </c>
      <c r="B541" s="2" t="str">
        <v>Sabanejewia larvata</v>
      </c>
      <c r="C541" s="1" t="s">
        <v>469</v>
      </c>
      <c r="D541" t="s">
        <v>1028</v>
      </c>
      <c r="E541" s="6" t="s">
        <v>1135</v>
      </c>
      <c r="G541" s="1" t="s">
        <v>992</v>
      </c>
      <c r="H541" t="s">
        <v>980</v>
      </c>
      <c r="I541" s="1" t="s">
        <v>1020</v>
      </c>
      <c r="L541" s="1" t="s">
        <v>1359</v>
      </c>
      <c r="N541" s="1" t="s">
        <v>983</v>
      </c>
      <c r="O541" s="1" t="s">
        <v>12</v>
      </c>
      <c r="V541" s="1" t="s">
        <v>1000</v>
      </c>
      <c r="Y541" s="1" t="s">
        <v>1015</v>
      </c>
      <c r="Z541" s="1" t="s">
        <v>11</v>
      </c>
      <c r="AC541" t="s">
        <v>1404</v>
      </c>
    </row>
    <row r="542" spans="1:29" x14ac:dyDescent="0.2">
      <c r="A542" s="1" t="s">
        <v>344</v>
      </c>
      <c r="B542" s="2" t="str">
        <v>Alosa agone</v>
      </c>
      <c r="C542" s="1" t="s">
        <v>467</v>
      </c>
      <c r="D542" t="s">
        <v>1068</v>
      </c>
      <c r="E542" s="6" t="s">
        <v>1135</v>
      </c>
      <c r="G542" s="1" t="s">
        <v>1008</v>
      </c>
      <c r="H542" t="s">
        <v>980</v>
      </c>
      <c r="I542" s="1" t="s">
        <v>986</v>
      </c>
      <c r="O542" s="1" t="s">
        <v>34</v>
      </c>
      <c r="V542" s="1" t="s">
        <v>984</v>
      </c>
      <c r="Y542" s="1" t="s">
        <v>1015</v>
      </c>
      <c r="Z542" s="1" t="s">
        <v>11</v>
      </c>
      <c r="AC542" t="s">
        <v>1405</v>
      </c>
    </row>
    <row r="543" spans="1:29" x14ac:dyDescent="0.2">
      <c r="A543" s="1" t="s">
        <v>344</v>
      </c>
      <c r="B543" s="2" t="str">
        <v>Alosa agone</v>
      </c>
      <c r="C543" s="1" t="s">
        <v>464</v>
      </c>
      <c r="D543" t="s">
        <v>1113</v>
      </c>
      <c r="E543" s="6" t="s">
        <v>992</v>
      </c>
      <c r="G543" s="1" t="s">
        <v>992</v>
      </c>
      <c r="H543" t="s">
        <v>980</v>
      </c>
      <c r="I543" s="1" t="s">
        <v>986</v>
      </c>
      <c r="O543" s="1" t="s">
        <v>34</v>
      </c>
      <c r="V543" s="1" t="s">
        <v>984</v>
      </c>
      <c r="Y543" s="1" t="s">
        <v>1015</v>
      </c>
      <c r="Z543" s="1" t="s">
        <v>11</v>
      </c>
      <c r="AC543" t="s">
        <v>1406</v>
      </c>
    </row>
    <row r="544" spans="1:29" x14ac:dyDescent="0.2">
      <c r="A544" s="1" t="s">
        <v>345</v>
      </c>
      <c r="B544" s="2" t="str">
        <v>Barbus caninus</v>
      </c>
      <c r="C544" s="1" t="s">
        <v>467</v>
      </c>
      <c r="D544" t="s">
        <v>1407</v>
      </c>
      <c r="E544" s="6" t="s">
        <v>1135</v>
      </c>
      <c r="G544" s="1" t="s">
        <v>992</v>
      </c>
      <c r="H544" t="s">
        <v>980</v>
      </c>
      <c r="I544" s="1" t="s">
        <v>986</v>
      </c>
      <c r="O544" s="1" t="s">
        <v>12</v>
      </c>
      <c r="V544" s="1" t="s">
        <v>1000</v>
      </c>
      <c r="Y544" s="1" t="s">
        <v>1015</v>
      </c>
      <c r="Z544" s="1" t="s">
        <v>11</v>
      </c>
      <c r="AC544" t="s">
        <v>1408</v>
      </c>
    </row>
    <row r="545" spans="1:29" x14ac:dyDescent="0.2">
      <c r="A545" s="1" t="s">
        <v>345</v>
      </c>
      <c r="B545" s="2" t="str">
        <v>Barbus caninus</v>
      </c>
      <c r="C545" s="1" t="s">
        <v>469</v>
      </c>
      <c r="D545" t="s">
        <v>1409</v>
      </c>
      <c r="E545" s="6" t="s">
        <v>1135</v>
      </c>
      <c r="G545" s="1" t="s">
        <v>992</v>
      </c>
      <c r="H545" t="s">
        <v>980</v>
      </c>
      <c r="I545" s="1" t="s">
        <v>981</v>
      </c>
      <c r="L545" s="1" t="s">
        <v>982</v>
      </c>
      <c r="N545" s="1" t="s">
        <v>983</v>
      </c>
      <c r="O545" s="1" t="s">
        <v>12</v>
      </c>
      <c r="V545" s="1" t="s">
        <v>1000</v>
      </c>
      <c r="Y545" s="1" t="s">
        <v>1015</v>
      </c>
      <c r="Z545" s="1" t="s">
        <v>11</v>
      </c>
      <c r="AC545" t="s">
        <v>1408</v>
      </c>
    </row>
    <row r="546" spans="1:29" x14ac:dyDescent="0.2">
      <c r="A546" s="1" t="s">
        <v>345</v>
      </c>
      <c r="B546" s="2" t="str">
        <v>Barbus caninus</v>
      </c>
      <c r="C546" s="1" t="s">
        <v>464</v>
      </c>
      <c r="D546" t="s">
        <v>1410</v>
      </c>
      <c r="E546" s="6" t="s">
        <v>1135</v>
      </c>
      <c r="G546" s="1" t="s">
        <v>992</v>
      </c>
      <c r="H546" t="s">
        <v>980</v>
      </c>
      <c r="I546" s="1" t="s">
        <v>981</v>
      </c>
      <c r="L546" s="1" t="s">
        <v>999</v>
      </c>
      <c r="N546" s="1" t="s">
        <v>983</v>
      </c>
      <c r="O546" s="1" t="s">
        <v>12</v>
      </c>
      <c r="V546" s="1" t="s">
        <v>984</v>
      </c>
      <c r="Y546" s="1" t="s">
        <v>1015</v>
      </c>
      <c r="Z546" s="1" t="s">
        <v>11</v>
      </c>
      <c r="AC546" t="s">
        <v>1408</v>
      </c>
    </row>
    <row r="547" spans="1:29" x14ac:dyDescent="0.2">
      <c r="A547" s="1" t="s">
        <v>346</v>
      </c>
      <c r="B547" s="2" t="str">
        <v>Barbus tyberinus</v>
      </c>
      <c r="C547" s="1" t="s">
        <v>469</v>
      </c>
      <c r="D547" t="s">
        <v>1411</v>
      </c>
      <c r="E547" s="6" t="s">
        <v>1135</v>
      </c>
      <c r="G547" s="1" t="s">
        <v>992</v>
      </c>
      <c r="H547" t="s">
        <v>980</v>
      </c>
      <c r="I547" s="1" t="s">
        <v>1020</v>
      </c>
      <c r="L547" s="1" t="s">
        <v>1363</v>
      </c>
      <c r="N547" s="1" t="s">
        <v>983</v>
      </c>
      <c r="O547" s="1" t="s">
        <v>12</v>
      </c>
      <c r="V547" s="1" t="s">
        <v>984</v>
      </c>
      <c r="Z547" s="1" t="s">
        <v>11</v>
      </c>
      <c r="AC547" t="s">
        <v>1412</v>
      </c>
    </row>
    <row r="548" spans="1:29" x14ac:dyDescent="0.2">
      <c r="A548" s="1" t="s">
        <v>346</v>
      </c>
      <c r="B548" s="2" t="str">
        <v>Barbus tyberinus</v>
      </c>
      <c r="C548" s="1" t="s">
        <v>464</v>
      </c>
      <c r="D548" t="s">
        <v>1413</v>
      </c>
      <c r="E548" s="6" t="s">
        <v>1135</v>
      </c>
      <c r="G548" s="1" t="s">
        <v>992</v>
      </c>
      <c r="H548" t="s">
        <v>980</v>
      </c>
      <c r="I548" s="1" t="s">
        <v>1020</v>
      </c>
      <c r="L548" s="1" t="s">
        <v>1359</v>
      </c>
      <c r="N548" s="1" t="s">
        <v>983</v>
      </c>
      <c r="O548" s="1" t="s">
        <v>12</v>
      </c>
      <c r="V548" s="1" t="s">
        <v>984</v>
      </c>
      <c r="Z548" s="1" t="s">
        <v>11</v>
      </c>
      <c r="AC548" t="s">
        <v>1412</v>
      </c>
    </row>
    <row r="549" spans="1:29" x14ac:dyDescent="0.2">
      <c r="A549" s="1" t="s">
        <v>347</v>
      </c>
      <c r="B549" s="2" t="str">
        <v>Barbus balcanicus</v>
      </c>
      <c r="C549" s="1" t="s">
        <v>469</v>
      </c>
      <c r="D549" t="s">
        <v>1016</v>
      </c>
      <c r="H549" t="s">
        <v>980</v>
      </c>
      <c r="I549" s="1" t="s">
        <v>986</v>
      </c>
      <c r="O549" s="1" t="s">
        <v>34</v>
      </c>
      <c r="V549" s="1" t="s">
        <v>1000</v>
      </c>
      <c r="Y549" s="1" t="s">
        <v>1015</v>
      </c>
      <c r="Z549" s="1" t="s">
        <v>11</v>
      </c>
      <c r="AC549" t="s">
        <v>1414</v>
      </c>
    </row>
    <row r="550" spans="1:29" x14ac:dyDescent="0.2">
      <c r="A550" s="1" t="s">
        <v>348</v>
      </c>
      <c r="B550" s="2" t="str">
        <v>Cobitis bilineata</v>
      </c>
      <c r="C550" s="1" t="s">
        <v>467</v>
      </c>
      <c r="D550" t="s">
        <v>1415</v>
      </c>
      <c r="E550" s="6" t="s">
        <v>1135</v>
      </c>
      <c r="G550" s="1" t="s">
        <v>992</v>
      </c>
      <c r="H550" t="s">
        <v>980</v>
      </c>
      <c r="I550" s="1" t="s">
        <v>1020</v>
      </c>
      <c r="L550" s="1" t="s">
        <v>1359</v>
      </c>
      <c r="N550" s="1" t="s">
        <v>983</v>
      </c>
      <c r="O550" s="1" t="s">
        <v>12</v>
      </c>
      <c r="V550" s="1" t="s">
        <v>984</v>
      </c>
      <c r="Y550" s="1" t="s">
        <v>1015</v>
      </c>
      <c r="Z550" s="1" t="s">
        <v>11</v>
      </c>
      <c r="AC550" t="s">
        <v>1416</v>
      </c>
    </row>
    <row r="551" spans="1:29" x14ac:dyDescent="0.2">
      <c r="A551" s="1" t="s">
        <v>348</v>
      </c>
      <c r="B551" s="2" t="str">
        <v>Cobitis bilineata</v>
      </c>
      <c r="C551" s="1" t="s">
        <v>469</v>
      </c>
      <c r="D551" t="s">
        <v>1388</v>
      </c>
      <c r="E551" s="6" t="s">
        <v>1135</v>
      </c>
      <c r="G551" s="1" t="s">
        <v>992</v>
      </c>
      <c r="H551" t="s">
        <v>980</v>
      </c>
      <c r="I551" s="1" t="s">
        <v>986</v>
      </c>
      <c r="O551" s="1" t="s">
        <v>12</v>
      </c>
      <c r="V551" s="1" t="s">
        <v>984</v>
      </c>
      <c r="Y551" s="1" t="s">
        <v>1015</v>
      </c>
      <c r="Z551" s="1" t="s">
        <v>11</v>
      </c>
      <c r="AC551" t="s">
        <v>1416</v>
      </c>
    </row>
    <row r="552" spans="1:29" x14ac:dyDescent="0.2">
      <c r="A552" s="1" t="s">
        <v>348</v>
      </c>
      <c r="B552" s="2" t="str">
        <v>Cobitis bilineata</v>
      </c>
      <c r="C552" s="1" t="s">
        <v>464</v>
      </c>
      <c r="D552" t="s">
        <v>1417</v>
      </c>
      <c r="E552" s="6" t="s">
        <v>1135</v>
      </c>
      <c r="G552" s="1" t="s">
        <v>992</v>
      </c>
      <c r="H552" t="s">
        <v>980</v>
      </c>
      <c r="I552" s="1" t="s">
        <v>981</v>
      </c>
      <c r="L552" s="1" t="s">
        <v>982</v>
      </c>
      <c r="N552" s="1" t="s">
        <v>983</v>
      </c>
      <c r="O552" s="1" t="s">
        <v>12</v>
      </c>
      <c r="V552" s="1" t="s">
        <v>989</v>
      </c>
      <c r="Y552" s="1" t="s">
        <v>1015</v>
      </c>
      <c r="Z552" s="1" t="s">
        <v>11</v>
      </c>
      <c r="AC552" t="s">
        <v>1418</v>
      </c>
    </row>
    <row r="553" spans="1:29" x14ac:dyDescent="0.2">
      <c r="A553" s="1" t="s">
        <v>349</v>
      </c>
      <c r="B553" s="2" t="str">
        <v>Cobitis zanandreai</v>
      </c>
      <c r="C553" s="1" t="s">
        <v>464</v>
      </c>
      <c r="D553" t="s">
        <v>1001</v>
      </c>
      <c r="E553" s="6" t="s">
        <v>1002</v>
      </c>
      <c r="H553" t="s">
        <v>980</v>
      </c>
      <c r="I553" s="1" t="s">
        <v>1020</v>
      </c>
      <c r="L553" s="1" t="s">
        <v>1419</v>
      </c>
      <c r="N553" s="1" t="s">
        <v>983</v>
      </c>
      <c r="O553" s="1" t="s">
        <v>12</v>
      </c>
      <c r="V553" s="1" t="s">
        <v>1099</v>
      </c>
      <c r="Y553" s="1" t="s">
        <v>1015</v>
      </c>
      <c r="Z553" s="1" t="s">
        <v>11</v>
      </c>
      <c r="AC553" t="s">
        <v>1420</v>
      </c>
    </row>
    <row r="554" spans="1:29" x14ac:dyDescent="0.2">
      <c r="A554" s="1" t="s">
        <v>350</v>
      </c>
      <c r="B554" s="2" t="str">
        <v>Telestes muticellus</v>
      </c>
      <c r="C554" s="1" t="s">
        <v>467</v>
      </c>
      <c r="D554" t="s">
        <v>1130</v>
      </c>
      <c r="E554" s="6" t="s">
        <v>1135</v>
      </c>
      <c r="G554" s="1" t="s">
        <v>992</v>
      </c>
      <c r="H554" t="s">
        <v>980</v>
      </c>
      <c r="I554" s="1" t="s">
        <v>1020</v>
      </c>
      <c r="L554" s="1" t="s">
        <v>1027</v>
      </c>
      <c r="N554" s="1" t="s">
        <v>983</v>
      </c>
      <c r="O554" s="1" t="s">
        <v>12</v>
      </c>
      <c r="V554" s="1" t="s">
        <v>984</v>
      </c>
      <c r="Y554" s="1" t="s">
        <v>1015</v>
      </c>
      <c r="Z554" s="1" t="s">
        <v>11</v>
      </c>
      <c r="AC554" t="s">
        <v>1421</v>
      </c>
    </row>
    <row r="555" spans="1:29" x14ac:dyDescent="0.2">
      <c r="A555" s="1" t="s">
        <v>350</v>
      </c>
      <c r="B555" s="2" t="str">
        <v>Telestes muticellus</v>
      </c>
      <c r="C555" s="1" t="s">
        <v>469</v>
      </c>
      <c r="D555" t="s">
        <v>1422</v>
      </c>
      <c r="E555" s="6" t="s">
        <v>1135</v>
      </c>
      <c r="G555" s="1" t="s">
        <v>992</v>
      </c>
      <c r="H555" t="s">
        <v>980</v>
      </c>
      <c r="I555" s="1" t="s">
        <v>1020</v>
      </c>
      <c r="L555" s="1" t="s">
        <v>1027</v>
      </c>
      <c r="N555" s="1" t="s">
        <v>983</v>
      </c>
      <c r="O555" s="1" t="s">
        <v>12</v>
      </c>
      <c r="V555" s="1" t="s">
        <v>984</v>
      </c>
      <c r="Y555" s="1" t="s">
        <v>1015</v>
      </c>
      <c r="Z555" s="1" t="s">
        <v>11</v>
      </c>
      <c r="AC555" t="s">
        <v>1421</v>
      </c>
    </row>
    <row r="556" spans="1:29" x14ac:dyDescent="0.2">
      <c r="A556" s="1" t="s">
        <v>350</v>
      </c>
      <c r="B556" s="2" t="str">
        <v>Telestes muticellus</v>
      </c>
      <c r="C556" s="1" t="s">
        <v>464</v>
      </c>
      <c r="D556" t="s">
        <v>1423</v>
      </c>
      <c r="E556" s="6" t="s">
        <v>1135</v>
      </c>
      <c r="G556" s="1" t="s">
        <v>992</v>
      </c>
      <c r="H556" t="s">
        <v>980</v>
      </c>
      <c r="I556" s="1" t="s">
        <v>986</v>
      </c>
      <c r="O556" s="1" t="s">
        <v>12</v>
      </c>
      <c r="V556" s="1" t="s">
        <v>984</v>
      </c>
      <c r="Y556" s="1" t="s">
        <v>1015</v>
      </c>
      <c r="Z556" s="1" t="s">
        <v>11</v>
      </c>
      <c r="AC556" t="s">
        <v>1421</v>
      </c>
    </row>
    <row r="557" spans="1:29" x14ac:dyDescent="0.2">
      <c r="A557" s="1" t="s">
        <v>351</v>
      </c>
      <c r="B557" s="2" t="str">
        <v>Salmo cetti</v>
      </c>
      <c r="C557" s="1" t="s">
        <v>467</v>
      </c>
      <c r="D557" t="s">
        <v>1110</v>
      </c>
      <c r="E557" s="6" t="s">
        <v>1135</v>
      </c>
      <c r="G557" s="1" t="s">
        <v>992</v>
      </c>
      <c r="H557" t="s">
        <v>980</v>
      </c>
      <c r="I557" s="1" t="s">
        <v>986</v>
      </c>
      <c r="O557" s="1" t="s">
        <v>34</v>
      </c>
      <c r="V557" s="1" t="s">
        <v>1000</v>
      </c>
      <c r="Y557" s="1" t="s">
        <v>1015</v>
      </c>
      <c r="Z557" s="1" t="s">
        <v>11</v>
      </c>
      <c r="AC557" t="s">
        <v>1424</v>
      </c>
    </row>
    <row r="558" spans="1:29" x14ac:dyDescent="0.2">
      <c r="A558" s="1" t="s">
        <v>351</v>
      </c>
      <c r="B558" s="2" t="str">
        <v>Salmo cetti</v>
      </c>
      <c r="C558" s="1" t="s">
        <v>469</v>
      </c>
      <c r="D558" t="s">
        <v>1202</v>
      </c>
      <c r="E558" s="6" t="s">
        <v>1135</v>
      </c>
      <c r="G558" s="1" t="s">
        <v>992</v>
      </c>
      <c r="H558" t="s">
        <v>980</v>
      </c>
      <c r="I558" s="1" t="s">
        <v>986</v>
      </c>
      <c r="O558" s="1" t="s">
        <v>34</v>
      </c>
      <c r="V558" s="1" t="s">
        <v>1099</v>
      </c>
      <c r="Y558" s="1" t="s">
        <v>1015</v>
      </c>
      <c r="Z558" s="1" t="s">
        <v>11</v>
      </c>
      <c r="AC558" t="s">
        <v>1424</v>
      </c>
    </row>
    <row r="559" spans="1:29" x14ac:dyDescent="0.2">
      <c r="A559" s="1" t="s">
        <v>351</v>
      </c>
      <c r="B559" s="2" t="str">
        <v>Salmo cetti</v>
      </c>
      <c r="C559" s="1" t="s">
        <v>464</v>
      </c>
      <c r="D559" t="s">
        <v>1425</v>
      </c>
      <c r="E559" s="6" t="s">
        <v>1135</v>
      </c>
      <c r="G559" s="1" t="s">
        <v>992</v>
      </c>
      <c r="H559" t="s">
        <v>980</v>
      </c>
      <c r="I559" s="1" t="s">
        <v>986</v>
      </c>
      <c r="O559" s="1" t="s">
        <v>34</v>
      </c>
      <c r="V559" s="1" t="s">
        <v>1099</v>
      </c>
      <c r="Y559" s="1" t="s">
        <v>1015</v>
      </c>
      <c r="Z559" s="1" t="s">
        <v>11</v>
      </c>
      <c r="AC559" t="s">
        <v>1424</v>
      </c>
    </row>
    <row r="560" spans="1:29" x14ac:dyDescent="0.2">
      <c r="A560" s="1" t="s">
        <v>352</v>
      </c>
      <c r="B560" s="2" t="str">
        <v>Salmo fibreni</v>
      </c>
      <c r="C560" s="1" t="s">
        <v>464</v>
      </c>
      <c r="D560" t="s">
        <v>1426</v>
      </c>
      <c r="E560" s="6" t="s">
        <v>1008</v>
      </c>
      <c r="G560" s="1" t="s">
        <v>1008</v>
      </c>
      <c r="H560" t="s">
        <v>980</v>
      </c>
      <c r="I560" s="1" t="s">
        <v>986</v>
      </c>
      <c r="O560" s="1" t="s">
        <v>34</v>
      </c>
      <c r="U560" t="s">
        <v>1427</v>
      </c>
      <c r="Y560" s="1" t="s">
        <v>1015</v>
      </c>
      <c r="Z560" s="1" t="s">
        <v>11</v>
      </c>
      <c r="AB560" t="s">
        <v>1427</v>
      </c>
      <c r="AC560" t="s">
        <v>1428</v>
      </c>
    </row>
    <row r="561" spans="1:29" x14ac:dyDescent="0.2">
      <c r="A561" s="1" t="s">
        <v>353</v>
      </c>
      <c r="B561" s="2" t="str">
        <v>Protochondrostoma genei</v>
      </c>
      <c r="C561" s="1" t="s">
        <v>469</v>
      </c>
      <c r="D561" t="s">
        <v>1429</v>
      </c>
      <c r="E561" s="6" t="s">
        <v>1145</v>
      </c>
      <c r="G561" s="1" t="s">
        <v>1008</v>
      </c>
      <c r="H561" t="s">
        <v>980</v>
      </c>
      <c r="I561" s="1" t="s">
        <v>981</v>
      </c>
      <c r="L561" s="1" t="s">
        <v>982</v>
      </c>
      <c r="N561" s="1" t="s">
        <v>983</v>
      </c>
      <c r="O561" s="1" t="s">
        <v>12</v>
      </c>
      <c r="V561" s="1" t="s">
        <v>984</v>
      </c>
      <c r="Y561" s="1" t="s">
        <v>1015</v>
      </c>
      <c r="Z561" s="1" t="s">
        <v>11</v>
      </c>
      <c r="AC561" t="s">
        <v>1430</v>
      </c>
    </row>
    <row r="562" spans="1:29" x14ac:dyDescent="0.2">
      <c r="A562" s="1" t="s">
        <v>354</v>
      </c>
      <c r="B562" s="2" t="str">
        <v>Squalius lucumonis</v>
      </c>
      <c r="C562" s="1" t="s">
        <v>469</v>
      </c>
      <c r="D562" t="s">
        <v>1037</v>
      </c>
      <c r="E562" s="6" t="s">
        <v>1002</v>
      </c>
      <c r="H562" t="s">
        <v>980</v>
      </c>
      <c r="I562" s="1" t="s">
        <v>986</v>
      </c>
      <c r="O562" s="1" t="s">
        <v>12</v>
      </c>
      <c r="V562" s="1" t="s">
        <v>984</v>
      </c>
      <c r="Y562" s="1" t="s">
        <v>1015</v>
      </c>
      <c r="Z562" s="1" t="s">
        <v>11</v>
      </c>
      <c r="AC562" t="s">
        <v>1431</v>
      </c>
    </row>
    <row r="563" spans="1:29" x14ac:dyDescent="0.2">
      <c r="A563" s="1" t="s">
        <v>354</v>
      </c>
      <c r="B563" s="2" t="str">
        <v>Squalius lucumonis</v>
      </c>
      <c r="C563" s="1" t="s">
        <v>464</v>
      </c>
      <c r="D563" t="s">
        <v>1323</v>
      </c>
      <c r="E563" s="6" t="s">
        <v>1135</v>
      </c>
      <c r="G563" s="1" t="s">
        <v>992</v>
      </c>
      <c r="H563" t="s">
        <v>980</v>
      </c>
      <c r="I563" s="1" t="s">
        <v>1020</v>
      </c>
      <c r="L563" s="1" t="s">
        <v>1363</v>
      </c>
      <c r="N563" s="1" t="s">
        <v>983</v>
      </c>
      <c r="O563" s="1" t="s">
        <v>12</v>
      </c>
      <c r="V563" s="1" t="s">
        <v>1000</v>
      </c>
      <c r="Y563" s="1" t="s">
        <v>1015</v>
      </c>
      <c r="Z563" s="1" t="s">
        <v>11</v>
      </c>
      <c r="AC563" t="s">
        <v>1432</v>
      </c>
    </row>
    <row r="564" spans="1:29" x14ac:dyDescent="0.2">
      <c r="A564" s="1" t="s">
        <v>355</v>
      </c>
      <c r="B564" s="2" t="str">
        <v>Corallium rubrum</v>
      </c>
      <c r="C564" s="1" t="s">
        <v>924</v>
      </c>
      <c r="D564" t="s">
        <v>1433</v>
      </c>
      <c r="E564" s="6" t="s">
        <v>1135</v>
      </c>
      <c r="G564" s="1" t="s">
        <v>992</v>
      </c>
      <c r="H564" t="s">
        <v>980</v>
      </c>
      <c r="I564" s="1" t="s">
        <v>986</v>
      </c>
      <c r="O564" s="1" t="s">
        <v>34</v>
      </c>
      <c r="V564" s="1" t="s">
        <v>984</v>
      </c>
      <c r="Y564" s="1" t="s">
        <v>996</v>
      </c>
      <c r="Z564" s="1" t="s">
        <v>11</v>
      </c>
    </row>
    <row r="565" spans="1:29" x14ac:dyDescent="0.2">
      <c r="A565" s="1" t="s">
        <v>357</v>
      </c>
      <c r="B565" s="2" t="str">
        <v>Centrostephanus longispinus</v>
      </c>
      <c r="C565" s="1" t="s">
        <v>924</v>
      </c>
      <c r="D565" t="s">
        <v>1434</v>
      </c>
      <c r="E565" s="6" t="s">
        <v>1135</v>
      </c>
      <c r="G565" s="1" t="s">
        <v>992</v>
      </c>
      <c r="H565" t="s">
        <v>980</v>
      </c>
      <c r="I565" s="1" t="s">
        <v>986</v>
      </c>
      <c r="O565" s="1" t="s">
        <v>34</v>
      </c>
      <c r="V565" s="1" t="s">
        <v>984</v>
      </c>
      <c r="Z565" s="1" t="s">
        <v>11</v>
      </c>
    </row>
    <row r="566" spans="1:29" x14ac:dyDescent="0.2">
      <c r="A566" s="1" t="s">
        <v>358</v>
      </c>
      <c r="B566" s="2" t="str">
        <v>Patella ferruginea</v>
      </c>
      <c r="C566" s="1" t="s">
        <v>924</v>
      </c>
      <c r="D566" t="s">
        <v>1029</v>
      </c>
      <c r="E566" s="6" t="s">
        <v>992</v>
      </c>
      <c r="G566" s="1" t="s">
        <v>992</v>
      </c>
      <c r="H566" t="s">
        <v>980</v>
      </c>
      <c r="I566" s="1" t="s">
        <v>986</v>
      </c>
      <c r="O566" s="1" t="s">
        <v>34</v>
      </c>
      <c r="V566" s="1" t="s">
        <v>984</v>
      </c>
      <c r="Y566" s="1" t="s">
        <v>996</v>
      </c>
      <c r="Z566" s="1" t="s">
        <v>11</v>
      </c>
      <c r="AA566" s="1" t="s">
        <v>11</v>
      </c>
      <c r="AC566" t="s">
        <v>1435</v>
      </c>
    </row>
    <row r="567" spans="1:29" x14ac:dyDescent="0.2">
      <c r="A567" s="1" t="s">
        <v>359</v>
      </c>
      <c r="B567" s="2" t="str">
        <v>Lithophaga lithophaga</v>
      </c>
      <c r="C567" s="1" t="s">
        <v>924</v>
      </c>
      <c r="D567" t="s">
        <v>1436</v>
      </c>
      <c r="E567" s="6" t="s">
        <v>992</v>
      </c>
      <c r="G567" s="1" t="s">
        <v>992</v>
      </c>
      <c r="H567" t="s">
        <v>980</v>
      </c>
      <c r="I567" s="1" t="s">
        <v>986</v>
      </c>
      <c r="O567" s="1" t="s">
        <v>34</v>
      </c>
      <c r="V567" s="1" t="s">
        <v>984</v>
      </c>
      <c r="Z567" s="1" t="s">
        <v>11</v>
      </c>
    </row>
    <row r="568" spans="1:29" x14ac:dyDescent="0.2">
      <c r="A568" s="1" t="s">
        <v>360</v>
      </c>
      <c r="B568" s="2" t="str">
        <v>Pinna nobilis</v>
      </c>
      <c r="C568" s="1" t="s">
        <v>924</v>
      </c>
      <c r="D568" t="s">
        <v>1263</v>
      </c>
      <c r="E568" s="6" t="s">
        <v>979</v>
      </c>
      <c r="G568" s="1" t="s">
        <v>979</v>
      </c>
      <c r="H568" t="s">
        <v>980</v>
      </c>
      <c r="I568" s="1" t="s">
        <v>981</v>
      </c>
      <c r="M568" s="1" t="s">
        <v>11</v>
      </c>
      <c r="O568" s="1" t="s">
        <v>88</v>
      </c>
      <c r="V568" s="1" t="s">
        <v>1099</v>
      </c>
      <c r="Y568" s="1" t="s">
        <v>996</v>
      </c>
      <c r="Z568" s="1" t="s">
        <v>11</v>
      </c>
    </row>
    <row r="569" spans="1:29" x14ac:dyDescent="0.2">
      <c r="A569" s="1" t="s">
        <v>361</v>
      </c>
      <c r="B569" s="2" t="str">
        <v>Scyllarides latus</v>
      </c>
      <c r="C569" s="1" t="s">
        <v>924</v>
      </c>
      <c r="D569" t="s">
        <v>1437</v>
      </c>
      <c r="E569" s="6" t="s">
        <v>992</v>
      </c>
      <c r="G569" s="1" t="s">
        <v>992</v>
      </c>
      <c r="H569" t="s">
        <v>980</v>
      </c>
      <c r="I569" s="1" t="s">
        <v>986</v>
      </c>
      <c r="O569" s="1" t="s">
        <v>34</v>
      </c>
      <c r="V569" s="1" t="s">
        <v>989</v>
      </c>
      <c r="Z569" s="1" t="s">
        <v>11</v>
      </c>
    </row>
    <row r="570" spans="1:29" x14ac:dyDescent="0.2">
      <c r="A570" s="1" t="s">
        <v>362</v>
      </c>
      <c r="B570" s="2" t="str">
        <v>Lithothamnium coralloides</v>
      </c>
      <c r="C570" s="1" t="s">
        <v>924</v>
      </c>
      <c r="D570" t="s">
        <v>193</v>
      </c>
      <c r="E570" s="6" t="s">
        <v>992</v>
      </c>
      <c r="G570" s="1" t="s">
        <v>992</v>
      </c>
      <c r="H570" t="s">
        <v>980</v>
      </c>
      <c r="I570" s="1" t="s">
        <v>1117</v>
      </c>
      <c r="M570" s="1" t="s">
        <v>11</v>
      </c>
      <c r="O570" s="1" t="s">
        <v>159</v>
      </c>
      <c r="W570" s="1" t="s">
        <v>11</v>
      </c>
    </row>
    <row r="571" spans="1:29" x14ac:dyDescent="0.2">
      <c r="A571" s="1" t="s">
        <v>363</v>
      </c>
      <c r="B571" s="2" t="str">
        <v>Phymatholithon calcareum</v>
      </c>
      <c r="C571" s="1" t="s">
        <v>924</v>
      </c>
      <c r="D571" t="s">
        <v>1191</v>
      </c>
      <c r="E571" s="6" t="s">
        <v>992</v>
      </c>
      <c r="G571" s="1" t="s">
        <v>992</v>
      </c>
      <c r="H571" t="s">
        <v>980</v>
      </c>
      <c r="I571" s="1" t="s">
        <v>1117</v>
      </c>
      <c r="M571" s="1" t="s">
        <v>11</v>
      </c>
      <c r="O571" s="1" t="s">
        <v>159</v>
      </c>
      <c r="W571" s="1" t="s">
        <v>11</v>
      </c>
    </row>
    <row r="572" spans="1:29" x14ac:dyDescent="0.2">
      <c r="A572" s="1" t="s">
        <v>364</v>
      </c>
      <c r="B572" s="2" t="str">
        <v>Tursiops truncatus</v>
      </c>
      <c r="C572" s="1" t="s">
        <v>924</v>
      </c>
      <c r="D572" t="s">
        <v>1438</v>
      </c>
      <c r="E572" s="6" t="s">
        <v>992</v>
      </c>
      <c r="G572" s="1" t="s">
        <v>992</v>
      </c>
      <c r="H572" t="s">
        <v>980</v>
      </c>
      <c r="I572" s="1" t="s">
        <v>986</v>
      </c>
      <c r="O572" s="1" t="s">
        <v>88</v>
      </c>
      <c r="V572" s="1" t="s">
        <v>984</v>
      </c>
      <c r="Y572" s="1" t="s">
        <v>996</v>
      </c>
      <c r="AC572" t="s">
        <v>1439</v>
      </c>
    </row>
    <row r="573" spans="1:29" x14ac:dyDescent="0.2">
      <c r="A573" s="1" t="s">
        <v>366</v>
      </c>
      <c r="B573" s="2" t="str">
        <v>Stenella coeruleoalba</v>
      </c>
      <c r="C573" s="1" t="s">
        <v>924</v>
      </c>
      <c r="D573" t="s">
        <v>1440</v>
      </c>
      <c r="E573" s="6" t="s">
        <v>992</v>
      </c>
      <c r="G573" s="1" t="s">
        <v>992</v>
      </c>
      <c r="H573" t="s">
        <v>980</v>
      </c>
      <c r="I573" s="1" t="s">
        <v>986</v>
      </c>
      <c r="O573" s="1" t="s">
        <v>88</v>
      </c>
      <c r="V573" s="1" t="s">
        <v>984</v>
      </c>
      <c r="Y573" s="1" t="s">
        <v>996</v>
      </c>
      <c r="AC573" t="s">
        <v>1439</v>
      </c>
    </row>
    <row r="574" spans="1:29" x14ac:dyDescent="0.2">
      <c r="A574" s="1" t="s">
        <v>367</v>
      </c>
      <c r="B574" s="2" t="str">
        <v>Delphinus delphis</v>
      </c>
      <c r="C574" s="1" t="s">
        <v>924</v>
      </c>
      <c r="D574" t="s">
        <v>1441</v>
      </c>
      <c r="E574" s="6" t="s">
        <v>992</v>
      </c>
      <c r="G574" s="1" t="s">
        <v>992</v>
      </c>
      <c r="H574" t="s">
        <v>980</v>
      </c>
      <c r="I574" s="1" t="s">
        <v>986</v>
      </c>
      <c r="O574" s="1" t="s">
        <v>12</v>
      </c>
      <c r="V574" s="1" t="s">
        <v>984</v>
      </c>
      <c r="Y574" s="1" t="s">
        <v>1015</v>
      </c>
      <c r="Z574" s="1" t="s">
        <v>11</v>
      </c>
      <c r="AC574" t="s">
        <v>1439</v>
      </c>
    </row>
    <row r="575" spans="1:29" x14ac:dyDescent="0.2">
      <c r="A575" s="1" t="s">
        <v>368</v>
      </c>
      <c r="B575" s="2" t="str">
        <v>Grampus griseus</v>
      </c>
      <c r="C575" s="1" t="s">
        <v>924</v>
      </c>
      <c r="D575" t="s">
        <v>1442</v>
      </c>
      <c r="E575" s="6" t="s">
        <v>992</v>
      </c>
      <c r="G575" s="1" t="s">
        <v>992</v>
      </c>
      <c r="H575" t="s">
        <v>980</v>
      </c>
      <c r="I575" s="1" t="s">
        <v>1126</v>
      </c>
      <c r="M575" s="1" t="s">
        <v>11</v>
      </c>
      <c r="O575" s="1" t="s">
        <v>12</v>
      </c>
      <c r="V575" s="1" t="s">
        <v>984</v>
      </c>
      <c r="Y575" s="1" t="s">
        <v>1015</v>
      </c>
      <c r="Z575" s="1" t="s">
        <v>11</v>
      </c>
      <c r="AC575" t="s">
        <v>1439</v>
      </c>
    </row>
    <row r="576" spans="1:29" x14ac:dyDescent="0.2">
      <c r="A576" s="1" t="s">
        <v>369</v>
      </c>
      <c r="B576" s="2" t="str">
        <v>Globicephala melas</v>
      </c>
      <c r="C576" s="1" t="s">
        <v>924</v>
      </c>
      <c r="D576" t="s">
        <v>1443</v>
      </c>
      <c r="E576" s="6" t="s">
        <v>992</v>
      </c>
      <c r="G576" s="1" t="s">
        <v>992</v>
      </c>
      <c r="H576" t="s">
        <v>980</v>
      </c>
      <c r="I576" s="1" t="s">
        <v>1126</v>
      </c>
      <c r="M576" s="1" t="s">
        <v>11</v>
      </c>
      <c r="O576" s="1" t="s">
        <v>12</v>
      </c>
      <c r="V576" s="1" t="s">
        <v>984</v>
      </c>
      <c r="Y576" s="1" t="s">
        <v>1015</v>
      </c>
      <c r="Z576" s="1" t="s">
        <v>11</v>
      </c>
      <c r="AC576" t="s">
        <v>1439</v>
      </c>
    </row>
    <row r="577" spans="1:29" x14ac:dyDescent="0.2">
      <c r="A577" s="1" t="s">
        <v>370</v>
      </c>
      <c r="B577" s="2" t="str">
        <v>Ziphius cavirostris</v>
      </c>
      <c r="C577" s="1" t="s">
        <v>924</v>
      </c>
      <c r="D577" t="s">
        <v>1444</v>
      </c>
      <c r="E577" s="6" t="s">
        <v>992</v>
      </c>
      <c r="G577" s="1" t="s">
        <v>992</v>
      </c>
      <c r="H577" t="s">
        <v>980</v>
      </c>
      <c r="I577" s="1" t="s">
        <v>986</v>
      </c>
      <c r="O577" s="1" t="s">
        <v>12</v>
      </c>
      <c r="V577" s="1" t="s">
        <v>984</v>
      </c>
      <c r="Y577" s="1" t="s">
        <v>1015</v>
      </c>
      <c r="Z577" s="1" t="s">
        <v>11</v>
      </c>
      <c r="AC577" t="s">
        <v>1439</v>
      </c>
    </row>
    <row r="578" spans="1:29" x14ac:dyDescent="0.2">
      <c r="A578" s="1" t="s">
        <v>371</v>
      </c>
      <c r="B578" s="2" t="str">
        <v>Physeter macrocephalus</v>
      </c>
      <c r="C578" s="1" t="s">
        <v>924</v>
      </c>
      <c r="D578" t="s">
        <v>1445</v>
      </c>
      <c r="E578" s="6" t="s">
        <v>992</v>
      </c>
      <c r="G578" s="1" t="s">
        <v>992</v>
      </c>
      <c r="H578" t="s">
        <v>980</v>
      </c>
      <c r="I578" s="1" t="s">
        <v>986</v>
      </c>
      <c r="O578" s="1" t="s">
        <v>88</v>
      </c>
      <c r="V578" s="1" t="s">
        <v>984</v>
      </c>
      <c r="Y578" s="1" t="s">
        <v>1015</v>
      </c>
      <c r="Z578" s="1" t="s">
        <v>11</v>
      </c>
      <c r="AC578" t="s">
        <v>1446</v>
      </c>
    </row>
    <row r="579" spans="1:29" x14ac:dyDescent="0.2">
      <c r="A579" s="1" t="s">
        <v>372</v>
      </c>
      <c r="B579" s="2" t="str">
        <v>Balaenoptera physalus</v>
      </c>
      <c r="C579" s="1" t="s">
        <v>924</v>
      </c>
      <c r="D579" t="s">
        <v>1447</v>
      </c>
      <c r="E579" s="6" t="s">
        <v>1135</v>
      </c>
      <c r="G579" s="1" t="s">
        <v>1008</v>
      </c>
      <c r="H579" t="s">
        <v>980</v>
      </c>
      <c r="I579" s="1" t="s">
        <v>986</v>
      </c>
      <c r="O579" s="1" t="s">
        <v>88</v>
      </c>
      <c r="V579" s="1" t="s">
        <v>984</v>
      </c>
      <c r="Y579" s="1" t="s">
        <v>996</v>
      </c>
      <c r="Z579" s="1" t="s">
        <v>11</v>
      </c>
      <c r="AC579" t="s">
        <v>1448</v>
      </c>
    </row>
    <row r="580" spans="1:29" x14ac:dyDescent="0.2">
      <c r="A580" s="1" t="s">
        <v>373</v>
      </c>
      <c r="B580" s="2" t="str">
        <v>Monachus monachus</v>
      </c>
      <c r="C580" s="1" t="s">
        <v>924</v>
      </c>
      <c r="D580" t="s">
        <v>1449</v>
      </c>
      <c r="E580" s="6" t="s">
        <v>1135</v>
      </c>
      <c r="G580" s="1" t="s">
        <v>992</v>
      </c>
      <c r="H580" t="s">
        <v>980</v>
      </c>
      <c r="I580" s="1" t="s">
        <v>1020</v>
      </c>
      <c r="O580" s="1" t="s">
        <v>12</v>
      </c>
      <c r="V580" s="1" t="s">
        <v>1099</v>
      </c>
      <c r="Z580" s="1" t="s">
        <v>11</v>
      </c>
      <c r="AC580" t="s">
        <v>1450</v>
      </c>
    </row>
    <row r="581" spans="1:29" x14ac:dyDescent="0.2">
      <c r="A581" s="1" t="s">
        <v>375</v>
      </c>
      <c r="B581" s="2" t="str">
        <v>Caretta caretta</v>
      </c>
      <c r="C581" s="1" t="s">
        <v>924</v>
      </c>
      <c r="D581" t="s">
        <v>1451</v>
      </c>
      <c r="E581" s="6" t="s">
        <v>1008</v>
      </c>
      <c r="G581" s="1" t="s">
        <v>1008</v>
      </c>
      <c r="H581" t="s">
        <v>980</v>
      </c>
      <c r="I581" s="1" t="s">
        <v>986</v>
      </c>
      <c r="O581" s="1" t="s">
        <v>88</v>
      </c>
      <c r="V581" s="1" t="s">
        <v>984</v>
      </c>
      <c r="Y581" s="1" t="s">
        <v>996</v>
      </c>
      <c r="AC581" t="s">
        <v>1452</v>
      </c>
    </row>
    <row r="582" spans="1:29" x14ac:dyDescent="0.2">
      <c r="B582" s="2" t="str">
        <v/>
      </c>
    </row>
    <row r="583" spans="1:29" x14ac:dyDescent="0.2">
      <c r="B583" s="2" t="str">
        <v/>
      </c>
    </row>
    <row r="584" spans="1:29" x14ac:dyDescent="0.2">
      <c r="B584" s="2" t="str">
        <v/>
      </c>
    </row>
    <row r="585" spans="1:29" x14ac:dyDescent="0.2">
      <c r="B585" s="2" t="str">
        <v/>
      </c>
    </row>
    <row r="586" spans="1:29" x14ac:dyDescent="0.2">
      <c r="B586" s="2" t="str">
        <v/>
      </c>
    </row>
    <row r="587" spans="1:29" x14ac:dyDescent="0.2">
      <c r="B587" s="2" t="str">
        <v/>
      </c>
    </row>
    <row r="588" spans="1:29" x14ac:dyDescent="0.2">
      <c r="B588" s="2" t="str">
        <v/>
      </c>
    </row>
    <row r="589" spans="1:29" x14ac:dyDescent="0.2">
      <c r="B589" s="2" t="str">
        <v/>
      </c>
    </row>
    <row r="590" spans="1:29" x14ac:dyDescent="0.2">
      <c r="B590" s="2" t="str">
        <v/>
      </c>
    </row>
    <row r="591" spans="1:29" x14ac:dyDescent="0.2">
      <c r="B591" s="2" t="str">
        <v/>
      </c>
    </row>
    <row r="592" spans="1:29"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11">
    <dataValidation type="list" allowBlank="1" showInputMessage="1" showErrorMessage="1" sqref="A2:A1001" xr:uid="{00000000-0002-0000-0300-000000000000}">
      <formula1>INDIRECT("Reference_dataset_SpeciesList_species_code[refCode]")</formula1>
    </dataValidation>
    <dataValidation type="list" allowBlank="1" showInputMessage="1" showErrorMessage="1" sqref="C2:C1001" xr:uid="{00000000-0002-0000-0300-000001000000}">
      <formula1>INDIRECT("Reference_dataset_BiogeographicalRegions_region_code[refCode]")</formula1>
    </dataValidation>
    <dataValidation type="list" allowBlank="1" showInputMessage="1" showErrorMessage="1" sqref="F2:F1001" xr:uid="{00000000-0002-0000-0300-000002000000}">
      <formula1>INDIRECT("Reference_dataset_ChangeReason_code[refCode]")</formula1>
    </dataValidation>
    <dataValidation type="list" allowBlank="1" showInputMessage="1" showErrorMessage="1" sqref="G2:G1001" xr:uid="{00000000-0002-0000-0300-000003000000}">
      <formula1>INDIRECT("Reference_dataset_ChangeReason_Main_code[refCode]")</formula1>
    </dataValidation>
    <dataValidation type="list" allowBlank="1" showInputMessage="1" showErrorMessage="1" sqref="I2:I1001 Q2:Q1001" xr:uid="{00000000-0002-0000-0300-000004000000}">
      <formula1>INDIRECT("Reference_dataset_TrendDirection_code[refCode]")</formula1>
    </dataValidation>
    <dataValidation type="list" allowBlank="1" showInputMessage="1" showErrorMessage="1" sqref="L2:L1001" xr:uid="{00000000-0002-0000-0300-000005000000}">
      <formula1>INDIRECT("Reference_dataset_TrendMagnitude_PredefinedRange_code[refCode]")</formula1>
    </dataValidation>
    <dataValidation type="list" allowBlank="1" showInputMessage="1" showErrorMessage="1" sqref="M2:M1001 W2:W1001 Z2:AA1001" xr:uid="{00000000-0002-0000-0300-000006000000}">
      <formula1>INDIRECT("codelist_Yes[refCode]")</formula1>
    </dataValidation>
    <dataValidation type="list" allowBlank="1" showInputMessage="1" showErrorMessage="1" sqref="N2:N1001" xr:uid="{00000000-0002-0000-0300-000007000000}">
      <formula1>INDIRECT("Reference_dataset_EstimateType_Trends_code[refCode]")</formula1>
    </dataValidation>
    <dataValidation type="list" allowBlank="1" showInputMessage="1" showErrorMessage="1" sqref="O2:O1001 T2:T1001" xr:uid="{00000000-0002-0000-0300-000008000000}">
      <formula1>INDIRECT("Reference_dataset_MethodUsed_code[refCode]")</formula1>
    </dataValidation>
    <dataValidation type="list" allowBlank="1" showInputMessage="1" showErrorMessage="1" sqref="V2:V1001" xr:uid="{00000000-0002-0000-0300-000009000000}">
      <formula1>INDIRECT("Reference_dataset_FRR_Predefined_code[refCode]")</formula1>
    </dataValidation>
    <dataValidation type="list" allowBlank="1" showInputMessage="1" showErrorMessage="1" sqref="X2:Y1001" xr:uid="{00000000-0002-0000-0300-00000A000000}">
      <formula1>INDIRECT("Reference_dataset_QualityExtrapolation_code[refCode]")</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1001"/>
  <sheetViews>
    <sheetView workbookViewId="0"/>
  </sheetViews>
  <sheetFormatPr baseColWidth="10" defaultColWidth="8.83203125" defaultRowHeight="15" x14ac:dyDescent="0.2"/>
  <cols>
    <col min="1" max="1" width="15.6640625" style="1" customWidth="1"/>
    <col min="2" max="2" width="20.6640625" style="2" customWidth="1"/>
    <col min="3" max="3" width="15.6640625" style="1" customWidth="1"/>
    <col min="5" max="5" width="15.6640625" style="1" customWidth="1"/>
    <col min="9" max="9" width="15.6640625" style="1" customWidth="1"/>
    <col min="10" max="10" width="20.6640625" style="2" customWidth="1"/>
    <col min="11" max="13" width="15.6640625" style="1" customWidth="1"/>
    <col min="17" max="18" width="15.6640625" style="1" customWidth="1"/>
    <col min="19" max="19" width="15.6640625" style="6" customWidth="1"/>
    <col min="20" max="20" width="15.6640625" style="7" customWidth="1"/>
    <col min="21" max="21" width="15.6640625" style="1" customWidth="1"/>
    <col min="23" max="23" width="15.6640625" style="1" customWidth="1"/>
    <col min="26" max="29" width="15.6640625" style="1" customWidth="1"/>
    <col min="31" max="31" width="15.6640625" style="1" customWidth="1"/>
    <col min="35" max="35" width="15.6640625" style="1" customWidth="1"/>
    <col min="37" max="43" width="15.6640625" style="1" customWidth="1"/>
  </cols>
  <sheetData>
    <row r="1" spans="1:45" x14ac:dyDescent="0.2">
      <c r="A1" s="3" t="s">
        <v>0</v>
      </c>
      <c r="B1" s="4" t="s">
        <v>1</v>
      </c>
      <c r="C1" s="3" t="s">
        <v>460</v>
      </c>
      <c r="D1" s="5" t="s">
        <v>1453</v>
      </c>
      <c r="E1" s="3" t="s">
        <v>1454</v>
      </c>
      <c r="F1" s="5" t="s">
        <v>1455</v>
      </c>
      <c r="G1" s="5" t="s">
        <v>1456</v>
      </c>
      <c r="H1" s="5" t="s">
        <v>1457</v>
      </c>
      <c r="I1" s="3" t="s">
        <v>1458</v>
      </c>
      <c r="J1" s="4" t="s">
        <v>1459</v>
      </c>
      <c r="K1" s="3" t="s">
        <v>1460</v>
      </c>
      <c r="L1" s="3" t="s">
        <v>1461</v>
      </c>
      <c r="M1" s="3" t="s">
        <v>1462</v>
      </c>
      <c r="N1" s="5" t="s">
        <v>1463</v>
      </c>
      <c r="O1" s="5" t="s">
        <v>1464</v>
      </c>
      <c r="P1" s="5" t="s">
        <v>1465</v>
      </c>
      <c r="Q1" s="3" t="s">
        <v>1466</v>
      </c>
      <c r="R1" s="3" t="s">
        <v>1467</v>
      </c>
      <c r="S1" s="8" t="s">
        <v>1468</v>
      </c>
      <c r="T1" s="9" t="s">
        <v>1469</v>
      </c>
      <c r="U1" s="3" t="s">
        <v>1470</v>
      </c>
      <c r="V1" s="5" t="s">
        <v>1471</v>
      </c>
      <c r="W1" s="3" t="s">
        <v>1472</v>
      </c>
      <c r="X1" s="5" t="s">
        <v>1473</v>
      </c>
      <c r="Y1" s="5" t="s">
        <v>1474</v>
      </c>
      <c r="Z1" s="3" t="s">
        <v>1475</v>
      </c>
      <c r="AA1" s="3" t="s">
        <v>1476</v>
      </c>
      <c r="AB1" s="3" t="s">
        <v>1477</v>
      </c>
      <c r="AC1" s="3" t="s">
        <v>1478</v>
      </c>
      <c r="AD1" s="5" t="s">
        <v>1479</v>
      </c>
      <c r="AE1" s="3" t="s">
        <v>1480</v>
      </c>
      <c r="AF1" s="5" t="s">
        <v>1481</v>
      </c>
      <c r="AG1" s="5" t="s">
        <v>1482</v>
      </c>
      <c r="AH1" s="5" t="s">
        <v>1483</v>
      </c>
      <c r="AI1" s="3" t="s">
        <v>1484</v>
      </c>
      <c r="AJ1" s="5" t="s">
        <v>1485</v>
      </c>
      <c r="AK1" s="3" t="s">
        <v>1486</v>
      </c>
      <c r="AL1" s="3" t="s">
        <v>1487</v>
      </c>
      <c r="AM1" s="3" t="s">
        <v>1488</v>
      </c>
      <c r="AN1" s="3" t="s">
        <v>1489</v>
      </c>
      <c r="AO1" s="3" t="s">
        <v>1490</v>
      </c>
      <c r="AP1" s="3" t="s">
        <v>1491</v>
      </c>
      <c r="AQ1" s="3" t="s">
        <v>1492</v>
      </c>
      <c r="AR1" s="5" t="s">
        <v>1493</v>
      </c>
      <c r="AS1" s="5" t="s">
        <v>1494</v>
      </c>
    </row>
    <row r="2" spans="1:45" x14ac:dyDescent="0.2">
      <c r="A2" s="1" t="s">
        <v>19</v>
      </c>
      <c r="B2" s="2" t="str">
        <f t="array" ref="B2:B1001">IF(A2:A1001="","",VLOOKUP(A2:A1001,Reference_dataset_SpeciesList_species_code[],2,FALSE))</f>
        <v>Euproctus platycephalus</v>
      </c>
      <c r="C2" s="1" t="s">
        <v>464</v>
      </c>
      <c r="D2" t="s">
        <v>30</v>
      </c>
      <c r="E2" s="1" t="s">
        <v>1495</v>
      </c>
      <c r="I2" s="1" t="s">
        <v>1496</v>
      </c>
      <c r="J2" s="2" t="str">
        <f t="array" ref="J2:J1001">IF(I2:I1001="","",VLOOKUP(I2:I1001,Reference_dataset_PopulationClass_code[],2,FALSE))</f>
        <v>500-1000</v>
      </c>
      <c r="K2" s="1" t="s">
        <v>1497</v>
      </c>
      <c r="R2" s="1" t="s">
        <v>34</v>
      </c>
      <c r="S2" s="6" t="s">
        <v>1008</v>
      </c>
      <c r="U2" s="1" t="s">
        <v>1008</v>
      </c>
      <c r="V2" t="s">
        <v>980</v>
      </c>
      <c r="W2" s="1" t="s">
        <v>981</v>
      </c>
      <c r="Z2" s="1" t="s">
        <v>982</v>
      </c>
      <c r="AB2" s="1" t="s">
        <v>1497</v>
      </c>
      <c r="AC2" s="1" t="s">
        <v>34</v>
      </c>
      <c r="AK2" s="1" t="s">
        <v>1495</v>
      </c>
      <c r="AL2" s="1" t="s">
        <v>1498</v>
      </c>
      <c r="AO2" s="1" t="s">
        <v>1034</v>
      </c>
    </row>
    <row r="3" spans="1:45" x14ac:dyDescent="0.2">
      <c r="A3" s="1" t="s">
        <v>26</v>
      </c>
      <c r="B3" s="2" t="str">
        <v>Triturus carnifex</v>
      </c>
      <c r="C3" s="1" t="s">
        <v>464</v>
      </c>
      <c r="D3" t="s">
        <v>30</v>
      </c>
      <c r="E3" s="1" t="s">
        <v>1495</v>
      </c>
      <c r="I3" s="1" t="s">
        <v>1232</v>
      </c>
      <c r="J3" s="2" t="str">
        <v>500000-1000000</v>
      </c>
      <c r="K3" s="1" t="s">
        <v>1497</v>
      </c>
      <c r="R3" s="1" t="s">
        <v>12</v>
      </c>
      <c r="S3" s="6" t="s">
        <v>1008</v>
      </c>
      <c r="U3" s="1" t="s">
        <v>1008</v>
      </c>
      <c r="V3" t="s">
        <v>980</v>
      </c>
      <c r="W3" s="1" t="s">
        <v>981</v>
      </c>
      <c r="Z3" s="1" t="s">
        <v>982</v>
      </c>
      <c r="AB3" s="1" t="s">
        <v>1497</v>
      </c>
      <c r="AC3" s="1" t="s">
        <v>12</v>
      </c>
      <c r="AK3" s="1" t="s">
        <v>1495</v>
      </c>
      <c r="AL3" s="1" t="s">
        <v>1498</v>
      </c>
      <c r="AP3" s="1" t="s">
        <v>11</v>
      </c>
    </row>
    <row r="4" spans="1:45" x14ac:dyDescent="0.2">
      <c r="A4" s="1" t="s">
        <v>26</v>
      </c>
      <c r="B4" s="2" t="str">
        <v>Triturus carnifex</v>
      </c>
      <c r="C4" s="1" t="s">
        <v>467</v>
      </c>
      <c r="D4" t="s">
        <v>30</v>
      </c>
      <c r="E4" s="1" t="s">
        <v>1495</v>
      </c>
      <c r="I4" s="1" t="s">
        <v>1232</v>
      </c>
      <c r="J4" s="2" t="str">
        <v>500000-1000000</v>
      </c>
      <c r="K4" s="1" t="s">
        <v>1497</v>
      </c>
      <c r="R4" s="1" t="s">
        <v>12</v>
      </c>
      <c r="S4" s="6" t="s">
        <v>1008</v>
      </c>
      <c r="U4" s="1" t="s">
        <v>1008</v>
      </c>
      <c r="V4" t="s">
        <v>980</v>
      </c>
      <c r="W4" s="1" t="s">
        <v>986</v>
      </c>
      <c r="AC4" s="1" t="s">
        <v>34</v>
      </c>
      <c r="AK4" s="1" t="s">
        <v>1495</v>
      </c>
      <c r="AL4" s="1" t="s">
        <v>1498</v>
      </c>
      <c r="AP4" s="1" t="s">
        <v>11</v>
      </c>
    </row>
    <row r="5" spans="1:45" x14ac:dyDescent="0.2">
      <c r="A5" s="1" t="s">
        <v>26</v>
      </c>
      <c r="B5" s="2" t="str">
        <v>Triturus carnifex</v>
      </c>
      <c r="C5" s="1" t="s">
        <v>469</v>
      </c>
      <c r="D5" t="s">
        <v>30</v>
      </c>
      <c r="E5" s="1" t="s">
        <v>1495</v>
      </c>
      <c r="I5" s="1" t="s">
        <v>1232</v>
      </c>
      <c r="J5" s="2" t="str">
        <v>500000-1000000</v>
      </c>
      <c r="K5" s="1" t="s">
        <v>1497</v>
      </c>
      <c r="R5" s="1" t="s">
        <v>12</v>
      </c>
      <c r="S5" s="6" t="s">
        <v>1008</v>
      </c>
      <c r="U5" s="1" t="s">
        <v>1008</v>
      </c>
      <c r="V5" t="s">
        <v>980</v>
      </c>
      <c r="W5" s="1" t="s">
        <v>981</v>
      </c>
      <c r="Z5" s="1" t="s">
        <v>999</v>
      </c>
      <c r="AB5" s="1" t="s">
        <v>1497</v>
      </c>
      <c r="AC5" s="1" t="s">
        <v>34</v>
      </c>
      <c r="AK5" s="1" t="s">
        <v>1495</v>
      </c>
      <c r="AL5" s="1" t="s">
        <v>1498</v>
      </c>
      <c r="AP5" s="1" t="s">
        <v>11</v>
      </c>
    </row>
    <row r="6" spans="1:45" x14ac:dyDescent="0.2">
      <c r="A6" s="1" t="s">
        <v>25</v>
      </c>
      <c r="B6" s="2" t="str">
        <v>Salamandrina terdigitata</v>
      </c>
      <c r="C6" s="1" t="s">
        <v>464</v>
      </c>
      <c r="D6" t="s">
        <v>30</v>
      </c>
      <c r="E6" s="1" t="s">
        <v>1495</v>
      </c>
      <c r="I6" s="1" t="s">
        <v>1499</v>
      </c>
      <c r="J6" s="2" t="str">
        <v>5000000-10000000</v>
      </c>
      <c r="K6" s="1" t="s">
        <v>1497</v>
      </c>
      <c r="R6" s="1" t="s">
        <v>12</v>
      </c>
      <c r="S6" s="6" t="s">
        <v>1008</v>
      </c>
      <c r="U6" s="1" t="s">
        <v>1008</v>
      </c>
      <c r="V6" t="s">
        <v>980</v>
      </c>
      <c r="W6" s="1" t="s">
        <v>981</v>
      </c>
      <c r="Z6" s="1" t="s">
        <v>982</v>
      </c>
      <c r="AB6" s="1" t="s">
        <v>1497</v>
      </c>
      <c r="AC6" s="1" t="s">
        <v>12</v>
      </c>
      <c r="AK6" s="1" t="s">
        <v>1495</v>
      </c>
      <c r="AL6" s="1" t="s">
        <v>1498</v>
      </c>
      <c r="AP6" s="1" t="s">
        <v>11</v>
      </c>
    </row>
    <row r="7" spans="1:45" x14ac:dyDescent="0.2">
      <c r="A7" s="1" t="s">
        <v>25</v>
      </c>
      <c r="B7" s="2" t="str">
        <v>Salamandrina terdigitata</v>
      </c>
      <c r="C7" s="1" t="s">
        <v>469</v>
      </c>
      <c r="D7" t="s">
        <v>30</v>
      </c>
      <c r="E7" s="1" t="s">
        <v>1495</v>
      </c>
      <c r="I7" s="1" t="s">
        <v>1500</v>
      </c>
      <c r="J7" s="2" t="str">
        <v>1000000-5000000</v>
      </c>
      <c r="K7" s="1" t="s">
        <v>1497</v>
      </c>
      <c r="R7" s="1" t="s">
        <v>12</v>
      </c>
      <c r="S7" s="6" t="s">
        <v>1008</v>
      </c>
      <c r="U7" s="1" t="s">
        <v>1008</v>
      </c>
      <c r="V7" t="s">
        <v>980</v>
      </c>
      <c r="W7" s="1" t="s">
        <v>981</v>
      </c>
      <c r="Z7" s="1" t="s">
        <v>982</v>
      </c>
      <c r="AB7" s="1" t="s">
        <v>1497</v>
      </c>
      <c r="AC7" s="1" t="s">
        <v>12</v>
      </c>
      <c r="AK7" s="1" t="s">
        <v>1495</v>
      </c>
      <c r="AL7" s="1" t="s">
        <v>1498</v>
      </c>
      <c r="AP7" s="1" t="s">
        <v>11</v>
      </c>
    </row>
    <row r="8" spans="1:45" x14ac:dyDescent="0.2">
      <c r="A8" s="1" t="s">
        <v>25</v>
      </c>
      <c r="B8" s="2" t="str">
        <v>Salamandrina terdigitata</v>
      </c>
      <c r="C8" s="1" t="s">
        <v>467</v>
      </c>
      <c r="D8" t="s">
        <v>30</v>
      </c>
      <c r="E8" s="1" t="s">
        <v>1495</v>
      </c>
      <c r="I8" s="1" t="s">
        <v>1501</v>
      </c>
      <c r="J8" s="2" t="str">
        <v>50000-100000</v>
      </c>
      <c r="K8" s="1" t="s">
        <v>1497</v>
      </c>
      <c r="R8" s="1" t="s">
        <v>12</v>
      </c>
      <c r="S8" s="6" t="s">
        <v>1008</v>
      </c>
      <c r="U8" s="1" t="s">
        <v>1008</v>
      </c>
      <c r="V8" t="s">
        <v>980</v>
      </c>
      <c r="W8" s="1" t="s">
        <v>981</v>
      </c>
      <c r="Z8" s="1" t="s">
        <v>982</v>
      </c>
      <c r="AB8" s="1" t="s">
        <v>1497</v>
      </c>
      <c r="AC8" s="1" t="s">
        <v>12</v>
      </c>
      <c r="AK8" s="1" t="s">
        <v>1495</v>
      </c>
      <c r="AL8" s="1" t="s">
        <v>1498</v>
      </c>
      <c r="AP8" s="1" t="s">
        <v>11</v>
      </c>
    </row>
    <row r="9" spans="1:45" x14ac:dyDescent="0.2">
      <c r="A9" s="1" t="s">
        <v>56</v>
      </c>
      <c r="B9" s="2" t="str">
        <v>Salamandra atra</v>
      </c>
      <c r="C9" s="1" t="s">
        <v>467</v>
      </c>
      <c r="D9" t="s">
        <v>30</v>
      </c>
      <c r="E9" s="1" t="s">
        <v>1495</v>
      </c>
      <c r="I9" s="1" t="s">
        <v>1502</v>
      </c>
      <c r="J9" s="2" t="str">
        <v>10000-50000</v>
      </c>
      <c r="K9" s="1" t="s">
        <v>1497</v>
      </c>
      <c r="L9" s="1" t="s">
        <v>1034</v>
      </c>
      <c r="R9" s="1" t="s">
        <v>34</v>
      </c>
      <c r="S9" s="6" t="s">
        <v>1008</v>
      </c>
      <c r="U9" s="1" t="s">
        <v>1008</v>
      </c>
      <c r="V9" t="s">
        <v>980</v>
      </c>
      <c r="W9" s="1" t="s">
        <v>981</v>
      </c>
      <c r="AA9" s="1" t="s">
        <v>11</v>
      </c>
      <c r="AC9" s="1" t="s">
        <v>34</v>
      </c>
      <c r="AK9" s="1" t="s">
        <v>1495</v>
      </c>
      <c r="AL9" s="1" t="s">
        <v>1498</v>
      </c>
      <c r="AP9" s="1" t="s">
        <v>11</v>
      </c>
    </row>
    <row r="10" spans="1:45" x14ac:dyDescent="0.2">
      <c r="A10" s="1" t="s">
        <v>46</v>
      </c>
      <c r="B10" s="2" t="str">
        <v>Salamandra atra aurorae</v>
      </c>
      <c r="C10" s="1" t="s">
        <v>467</v>
      </c>
      <c r="D10" t="s">
        <v>30</v>
      </c>
      <c r="E10" s="1" t="s">
        <v>1495</v>
      </c>
      <c r="I10" s="1" t="s">
        <v>1496</v>
      </c>
      <c r="J10" s="2" t="str">
        <v>500-1000</v>
      </c>
      <c r="K10" s="1" t="s">
        <v>1497</v>
      </c>
      <c r="L10" s="1" t="s">
        <v>1034</v>
      </c>
      <c r="R10" s="1" t="s">
        <v>34</v>
      </c>
      <c r="S10" s="6" t="s">
        <v>1008</v>
      </c>
      <c r="U10" s="1" t="s">
        <v>1008</v>
      </c>
      <c r="V10" t="s">
        <v>980</v>
      </c>
      <c r="W10" s="1" t="s">
        <v>1126</v>
      </c>
      <c r="AA10" s="1" t="s">
        <v>11</v>
      </c>
      <c r="AC10" s="1" t="s">
        <v>34</v>
      </c>
      <c r="AK10" s="1" t="s">
        <v>1495</v>
      </c>
      <c r="AL10" s="1" t="s">
        <v>1498</v>
      </c>
      <c r="AP10" s="1" t="s">
        <v>11</v>
      </c>
      <c r="AS10" t="s">
        <v>1503</v>
      </c>
    </row>
    <row r="11" spans="1:45" x14ac:dyDescent="0.2">
      <c r="A11" s="1" t="s">
        <v>48</v>
      </c>
      <c r="B11" s="2" t="str">
        <v>Salamandra lanzai</v>
      </c>
      <c r="C11" s="1" t="s">
        <v>467</v>
      </c>
      <c r="D11" t="s">
        <v>30</v>
      </c>
      <c r="E11" s="1" t="s">
        <v>1495</v>
      </c>
      <c r="I11" s="1" t="s">
        <v>1502</v>
      </c>
      <c r="J11" s="2" t="str">
        <v>10000-50000</v>
      </c>
      <c r="K11" s="1" t="s">
        <v>1497</v>
      </c>
      <c r="L11" s="1" t="s">
        <v>1034</v>
      </c>
      <c r="R11" s="1" t="s">
        <v>34</v>
      </c>
      <c r="S11" s="6" t="s">
        <v>1008</v>
      </c>
      <c r="U11" s="1" t="s">
        <v>1008</v>
      </c>
      <c r="V11" t="s">
        <v>980</v>
      </c>
      <c r="W11" s="1" t="s">
        <v>986</v>
      </c>
      <c r="Z11" s="1" t="s">
        <v>982</v>
      </c>
      <c r="AB11" s="1" t="s">
        <v>983</v>
      </c>
      <c r="AC11" s="1" t="s">
        <v>12</v>
      </c>
      <c r="AK11" s="1" t="s">
        <v>1495</v>
      </c>
      <c r="AL11" s="1" t="s">
        <v>984</v>
      </c>
      <c r="AO11" s="1" t="s">
        <v>996</v>
      </c>
      <c r="AP11" s="1" t="s">
        <v>11</v>
      </c>
      <c r="AS11" t="s">
        <v>1504</v>
      </c>
    </row>
    <row r="12" spans="1:45" x14ac:dyDescent="0.2">
      <c r="A12" s="1" t="s">
        <v>49</v>
      </c>
      <c r="B12" s="2" t="str">
        <v>Proteus anguinus</v>
      </c>
      <c r="C12" s="1" t="s">
        <v>469</v>
      </c>
      <c r="D12" t="s">
        <v>30</v>
      </c>
      <c r="E12" s="1" t="s">
        <v>1495</v>
      </c>
      <c r="I12" s="1" t="s">
        <v>1505</v>
      </c>
      <c r="J12" s="2" t="str">
        <v>100-500</v>
      </c>
      <c r="K12" s="1" t="s">
        <v>1497</v>
      </c>
      <c r="L12" s="1" t="s">
        <v>1034</v>
      </c>
      <c r="R12" s="1" t="s">
        <v>34</v>
      </c>
      <c r="S12" s="6" t="s">
        <v>1008</v>
      </c>
      <c r="U12" s="1" t="s">
        <v>1008</v>
      </c>
      <c r="V12" t="s">
        <v>980</v>
      </c>
      <c r="W12" s="1" t="s">
        <v>986</v>
      </c>
      <c r="Z12" s="1" t="s">
        <v>1027</v>
      </c>
      <c r="AB12" s="1" t="s">
        <v>983</v>
      </c>
      <c r="AC12" s="1" t="s">
        <v>34</v>
      </c>
      <c r="AK12" s="1" t="s">
        <v>1495</v>
      </c>
      <c r="AL12" s="1" t="s">
        <v>984</v>
      </c>
      <c r="AP12" s="1" t="s">
        <v>11</v>
      </c>
    </row>
    <row r="13" spans="1:45" x14ac:dyDescent="0.2">
      <c r="A13" s="1" t="s">
        <v>44</v>
      </c>
      <c r="B13" s="2" t="str">
        <v>Discoglossus pictus</v>
      </c>
      <c r="C13" s="1" t="s">
        <v>464</v>
      </c>
      <c r="D13" t="s">
        <v>30</v>
      </c>
      <c r="E13" s="1" t="s">
        <v>1495</v>
      </c>
      <c r="I13" s="1" t="s">
        <v>1501</v>
      </c>
      <c r="J13" s="2" t="str">
        <v>50000-100000</v>
      </c>
      <c r="K13" s="1" t="s">
        <v>1497</v>
      </c>
      <c r="R13" s="1" t="s">
        <v>34</v>
      </c>
      <c r="S13" s="6" t="s">
        <v>1008</v>
      </c>
      <c r="U13" s="1" t="s">
        <v>1008</v>
      </c>
      <c r="V13" t="s">
        <v>1278</v>
      </c>
      <c r="W13" s="1" t="s">
        <v>986</v>
      </c>
      <c r="AC13" s="1" t="s">
        <v>34</v>
      </c>
      <c r="AK13" s="1" t="s">
        <v>1495</v>
      </c>
      <c r="AL13" s="1" t="s">
        <v>984</v>
      </c>
      <c r="AP13" s="1" t="s">
        <v>11</v>
      </c>
      <c r="AS13" t="s">
        <v>1506</v>
      </c>
    </row>
    <row r="14" spans="1:45" x14ac:dyDescent="0.2">
      <c r="A14" s="1" t="s">
        <v>14</v>
      </c>
      <c r="B14" s="2" t="str">
        <v>Discoglossus sardus</v>
      </c>
      <c r="C14" s="1" t="s">
        <v>464</v>
      </c>
      <c r="D14" t="s">
        <v>30</v>
      </c>
      <c r="E14" s="1" t="s">
        <v>1495</v>
      </c>
      <c r="I14" s="1" t="s">
        <v>1507</v>
      </c>
      <c r="J14" s="2" t="str">
        <v>5000-10000</v>
      </c>
      <c r="K14" s="1" t="s">
        <v>1497</v>
      </c>
      <c r="R14" s="1" t="s">
        <v>34</v>
      </c>
      <c r="S14" s="6" t="s">
        <v>1008</v>
      </c>
      <c r="U14" s="1" t="s">
        <v>1008</v>
      </c>
      <c r="V14" t="s">
        <v>980</v>
      </c>
      <c r="W14" s="1" t="s">
        <v>981</v>
      </c>
      <c r="Z14" s="1" t="s">
        <v>982</v>
      </c>
      <c r="AB14" s="1" t="s">
        <v>1497</v>
      </c>
      <c r="AC14" s="1" t="s">
        <v>34</v>
      </c>
      <c r="AK14" s="1" t="s">
        <v>1495</v>
      </c>
      <c r="AL14" s="1" t="s">
        <v>1498</v>
      </c>
      <c r="AP14" s="1" t="s">
        <v>11</v>
      </c>
    </row>
    <row r="15" spans="1:45" x14ac:dyDescent="0.2">
      <c r="A15" s="1" t="s">
        <v>58</v>
      </c>
      <c r="B15" s="2" t="str">
        <v>Bombina variegata</v>
      </c>
      <c r="C15" s="1" t="s">
        <v>467</v>
      </c>
      <c r="D15" t="s">
        <v>30</v>
      </c>
      <c r="E15" s="1" t="s">
        <v>1495</v>
      </c>
      <c r="I15" s="1" t="s">
        <v>1502</v>
      </c>
      <c r="J15" s="2" t="str">
        <v>10000-50000</v>
      </c>
      <c r="K15" s="1" t="s">
        <v>1497</v>
      </c>
      <c r="L15" s="1" t="s">
        <v>1034</v>
      </c>
      <c r="R15" s="1" t="s">
        <v>34</v>
      </c>
      <c r="S15" s="6" t="s">
        <v>1008</v>
      </c>
      <c r="U15" s="1" t="s">
        <v>1008</v>
      </c>
      <c r="V15" t="s">
        <v>980</v>
      </c>
      <c r="W15" s="1" t="s">
        <v>981</v>
      </c>
      <c r="Z15" s="1" t="s">
        <v>999</v>
      </c>
      <c r="AB15" s="1" t="s">
        <v>983</v>
      </c>
      <c r="AC15" s="1" t="s">
        <v>34</v>
      </c>
      <c r="AK15" s="1" t="s">
        <v>1495</v>
      </c>
      <c r="AL15" s="1" t="s">
        <v>1498</v>
      </c>
      <c r="AP15" s="1" t="s">
        <v>11</v>
      </c>
    </row>
    <row r="16" spans="1:45" x14ac:dyDescent="0.2">
      <c r="A16" s="1" t="s">
        <v>58</v>
      </c>
      <c r="B16" s="2" t="str">
        <v>Bombina variegata</v>
      </c>
      <c r="C16" s="1" t="s">
        <v>469</v>
      </c>
      <c r="D16" t="s">
        <v>30</v>
      </c>
      <c r="E16" s="1" t="s">
        <v>1495</v>
      </c>
      <c r="I16" s="1" t="s">
        <v>1507</v>
      </c>
      <c r="J16" s="2" t="str">
        <v>5000-10000</v>
      </c>
      <c r="K16" s="1" t="s">
        <v>1497</v>
      </c>
      <c r="L16" s="1" t="s">
        <v>1034</v>
      </c>
      <c r="R16" s="1" t="s">
        <v>34</v>
      </c>
      <c r="S16" s="6" t="s">
        <v>1008</v>
      </c>
      <c r="U16" s="1" t="s">
        <v>1008</v>
      </c>
      <c r="V16" t="s">
        <v>980</v>
      </c>
      <c r="W16" s="1" t="s">
        <v>981</v>
      </c>
      <c r="Z16" s="1" t="s">
        <v>999</v>
      </c>
      <c r="AB16" s="1" t="s">
        <v>983</v>
      </c>
      <c r="AC16" s="1" t="s">
        <v>34</v>
      </c>
      <c r="AK16" s="1" t="s">
        <v>1495</v>
      </c>
      <c r="AL16" s="1" t="s">
        <v>1498</v>
      </c>
      <c r="AP16" s="1" t="s">
        <v>11</v>
      </c>
    </row>
    <row r="17" spans="1:45" x14ac:dyDescent="0.2">
      <c r="A17" s="1" t="s">
        <v>59</v>
      </c>
      <c r="B17" s="2" t="str">
        <v>Pelobates fuscus insubricus</v>
      </c>
      <c r="C17" s="1" t="s">
        <v>469</v>
      </c>
      <c r="D17" t="s">
        <v>30</v>
      </c>
      <c r="E17" s="1" t="s">
        <v>1495</v>
      </c>
      <c r="I17" s="1" t="s">
        <v>1508</v>
      </c>
      <c r="J17" s="2" t="str">
        <v>1000-5000</v>
      </c>
      <c r="K17" s="1" t="s">
        <v>1497</v>
      </c>
      <c r="L17" s="1" t="s">
        <v>1015</v>
      </c>
      <c r="M17" s="1" t="s">
        <v>1495</v>
      </c>
      <c r="R17" s="1" t="s">
        <v>34</v>
      </c>
      <c r="S17" s="6" t="s">
        <v>1008</v>
      </c>
      <c r="U17" s="1" t="s">
        <v>1008</v>
      </c>
      <c r="V17" t="s">
        <v>980</v>
      </c>
      <c r="W17" s="1" t="s">
        <v>986</v>
      </c>
      <c r="Z17" s="1" t="s">
        <v>982</v>
      </c>
      <c r="AB17" s="1" t="s">
        <v>983</v>
      </c>
      <c r="AC17" s="1" t="s">
        <v>34</v>
      </c>
      <c r="AK17" s="1" t="s">
        <v>1495</v>
      </c>
      <c r="AL17" s="1" t="s">
        <v>1498</v>
      </c>
      <c r="AP17" s="1" t="s">
        <v>11</v>
      </c>
    </row>
    <row r="18" spans="1:45" x14ac:dyDescent="0.2">
      <c r="A18" s="1" t="s">
        <v>51</v>
      </c>
      <c r="B18" s="2" t="str">
        <v>Hyla arborea</v>
      </c>
      <c r="C18" s="1" t="s">
        <v>467</v>
      </c>
      <c r="D18" t="s">
        <v>30</v>
      </c>
      <c r="E18" s="1" t="s">
        <v>1495</v>
      </c>
      <c r="I18" s="1" t="s">
        <v>1496</v>
      </c>
      <c r="J18" s="2" t="str">
        <v>500-1000</v>
      </c>
      <c r="K18" s="1" t="s">
        <v>1497</v>
      </c>
      <c r="L18" s="1" t="s">
        <v>1034</v>
      </c>
      <c r="R18" s="1" t="s">
        <v>34</v>
      </c>
      <c r="S18" s="6" t="s">
        <v>1008</v>
      </c>
      <c r="U18" s="1" t="s">
        <v>1008</v>
      </c>
      <c r="V18" t="s">
        <v>980</v>
      </c>
      <c r="W18" s="1" t="s">
        <v>986</v>
      </c>
      <c r="Z18" s="1" t="s">
        <v>982</v>
      </c>
      <c r="AB18" s="1" t="s">
        <v>983</v>
      </c>
      <c r="AC18" s="1" t="s">
        <v>34</v>
      </c>
      <c r="AK18" s="1" t="s">
        <v>1495</v>
      </c>
      <c r="AL18" s="1" t="s">
        <v>984</v>
      </c>
      <c r="AP18" s="1" t="s">
        <v>11</v>
      </c>
      <c r="AS18" t="s">
        <v>1509</v>
      </c>
    </row>
    <row r="19" spans="1:45" x14ac:dyDescent="0.2">
      <c r="A19" s="1" t="s">
        <v>51</v>
      </c>
      <c r="B19" s="2" t="str">
        <v>Hyla arborea</v>
      </c>
      <c r="C19" s="1" t="s">
        <v>469</v>
      </c>
      <c r="D19" t="s">
        <v>30</v>
      </c>
      <c r="E19" s="1" t="s">
        <v>1495</v>
      </c>
      <c r="I19" s="1" t="s">
        <v>1234</v>
      </c>
      <c r="J19" s="2" t="str">
        <v>0-50</v>
      </c>
      <c r="K19" s="1" t="s">
        <v>1497</v>
      </c>
      <c r="L19" s="1" t="s">
        <v>1034</v>
      </c>
      <c r="R19" s="1" t="s">
        <v>34</v>
      </c>
      <c r="S19" s="6" t="s">
        <v>1008</v>
      </c>
      <c r="U19" s="1" t="s">
        <v>1008</v>
      </c>
      <c r="V19" t="s">
        <v>980</v>
      </c>
      <c r="W19" s="1" t="s">
        <v>981</v>
      </c>
      <c r="Z19" s="1" t="s">
        <v>999</v>
      </c>
      <c r="AB19" s="1" t="s">
        <v>983</v>
      </c>
      <c r="AC19" s="1" t="s">
        <v>34</v>
      </c>
      <c r="AK19" s="1" t="s">
        <v>1495</v>
      </c>
      <c r="AL19" s="1" t="s">
        <v>1498</v>
      </c>
      <c r="AP19" s="1" t="s">
        <v>11</v>
      </c>
      <c r="AS19" t="s">
        <v>1510</v>
      </c>
    </row>
    <row r="20" spans="1:45" x14ac:dyDescent="0.2">
      <c r="A20" s="1" t="s">
        <v>18</v>
      </c>
      <c r="B20" s="2" t="str">
        <v>Hyla sarda</v>
      </c>
      <c r="C20" s="1" t="s">
        <v>464</v>
      </c>
      <c r="D20" t="s">
        <v>30</v>
      </c>
      <c r="E20" s="1" t="s">
        <v>1495</v>
      </c>
      <c r="I20" s="1" t="s">
        <v>1502</v>
      </c>
      <c r="J20" s="2" t="str">
        <v>10000-50000</v>
      </c>
      <c r="K20" s="1" t="s">
        <v>1497</v>
      </c>
      <c r="R20" s="1" t="s">
        <v>34</v>
      </c>
      <c r="S20" s="6" t="s">
        <v>1008</v>
      </c>
      <c r="U20" s="1" t="s">
        <v>1008</v>
      </c>
      <c r="V20" t="s">
        <v>980</v>
      </c>
      <c r="W20" s="1" t="s">
        <v>986</v>
      </c>
      <c r="AC20" s="1" t="s">
        <v>34</v>
      </c>
      <c r="AK20" s="1" t="s">
        <v>1495</v>
      </c>
      <c r="AL20" s="1" t="s">
        <v>984</v>
      </c>
      <c r="AP20" s="1" t="s">
        <v>11</v>
      </c>
    </row>
    <row r="21" spans="1:45" x14ac:dyDescent="0.2">
      <c r="A21" s="1" t="s">
        <v>55</v>
      </c>
      <c r="B21" s="2" t="str">
        <v>Hyla meridionalis</v>
      </c>
      <c r="C21" s="1" t="s">
        <v>464</v>
      </c>
      <c r="D21" t="s">
        <v>30</v>
      </c>
      <c r="E21" s="1" t="s">
        <v>1495</v>
      </c>
      <c r="I21" s="1" t="s">
        <v>1505</v>
      </c>
      <c r="J21" s="2" t="str">
        <v>100-500</v>
      </c>
      <c r="K21" s="1" t="s">
        <v>1497</v>
      </c>
      <c r="L21" s="1" t="s">
        <v>1034</v>
      </c>
      <c r="R21" s="1" t="s">
        <v>34</v>
      </c>
      <c r="S21" s="6" t="s">
        <v>1008</v>
      </c>
      <c r="U21" s="1" t="s">
        <v>1008</v>
      </c>
      <c r="V21" t="s">
        <v>980</v>
      </c>
      <c r="W21" s="1" t="s">
        <v>986</v>
      </c>
      <c r="Z21" s="1" t="s">
        <v>1027</v>
      </c>
      <c r="AB21" s="1" t="s">
        <v>983</v>
      </c>
      <c r="AC21" s="1" t="s">
        <v>34</v>
      </c>
      <c r="AK21" s="1" t="s">
        <v>1495</v>
      </c>
      <c r="AL21" s="1" t="s">
        <v>984</v>
      </c>
      <c r="AP21" s="1" t="s">
        <v>11</v>
      </c>
    </row>
    <row r="22" spans="1:45" x14ac:dyDescent="0.2">
      <c r="A22" s="1" t="s">
        <v>23</v>
      </c>
      <c r="B22" s="2" t="str">
        <v>Rana italica</v>
      </c>
      <c r="C22" s="1" t="s">
        <v>464</v>
      </c>
      <c r="D22" t="s">
        <v>30</v>
      </c>
      <c r="E22" s="1" t="s">
        <v>1495</v>
      </c>
      <c r="I22" s="1" t="s">
        <v>1232</v>
      </c>
      <c r="J22" s="2" t="str">
        <v>500000-1000000</v>
      </c>
      <c r="K22" s="1" t="s">
        <v>1497</v>
      </c>
      <c r="R22" s="1" t="s">
        <v>12</v>
      </c>
      <c r="S22" s="6" t="s">
        <v>1008</v>
      </c>
      <c r="U22" s="1" t="s">
        <v>1008</v>
      </c>
      <c r="V22" t="s">
        <v>980</v>
      </c>
      <c r="W22" s="1" t="s">
        <v>986</v>
      </c>
      <c r="AC22" s="1" t="s">
        <v>12</v>
      </c>
      <c r="AK22" s="1" t="s">
        <v>1495</v>
      </c>
      <c r="AL22" s="1" t="s">
        <v>1498</v>
      </c>
      <c r="AP22" s="1" t="s">
        <v>11</v>
      </c>
    </row>
    <row r="23" spans="1:45" x14ac:dyDescent="0.2">
      <c r="A23" s="1" t="s">
        <v>23</v>
      </c>
      <c r="B23" s="2" t="str">
        <v>Rana italica</v>
      </c>
      <c r="C23" s="1" t="s">
        <v>469</v>
      </c>
      <c r="D23" t="s">
        <v>30</v>
      </c>
      <c r="E23" s="1" t="s">
        <v>1495</v>
      </c>
      <c r="I23" s="1" t="s">
        <v>1232</v>
      </c>
      <c r="J23" s="2" t="str">
        <v>500000-1000000</v>
      </c>
      <c r="K23" s="1" t="s">
        <v>1497</v>
      </c>
      <c r="R23" s="1" t="s">
        <v>12</v>
      </c>
      <c r="S23" s="6" t="s">
        <v>1008</v>
      </c>
      <c r="U23" s="1" t="s">
        <v>1008</v>
      </c>
      <c r="V23" t="s">
        <v>980</v>
      </c>
      <c r="W23" s="1" t="s">
        <v>986</v>
      </c>
      <c r="AC23" s="1" t="s">
        <v>12</v>
      </c>
      <c r="AK23" s="1" t="s">
        <v>1495</v>
      </c>
      <c r="AL23" s="1" t="s">
        <v>984</v>
      </c>
      <c r="AP23" s="1" t="s">
        <v>11</v>
      </c>
    </row>
    <row r="24" spans="1:45" x14ac:dyDescent="0.2">
      <c r="A24" s="1" t="s">
        <v>23</v>
      </c>
      <c r="B24" s="2" t="str">
        <v>Rana italica</v>
      </c>
      <c r="C24" s="1" t="s">
        <v>467</v>
      </c>
      <c r="D24" t="s">
        <v>30</v>
      </c>
      <c r="E24" s="1" t="s">
        <v>1495</v>
      </c>
      <c r="I24" s="1" t="s">
        <v>1501</v>
      </c>
      <c r="J24" s="2" t="str">
        <v>50000-100000</v>
      </c>
      <c r="K24" s="1" t="s">
        <v>1497</v>
      </c>
      <c r="R24" s="1" t="s">
        <v>12</v>
      </c>
      <c r="S24" s="6" t="s">
        <v>1008</v>
      </c>
      <c r="U24" s="1" t="s">
        <v>1008</v>
      </c>
      <c r="V24" t="s">
        <v>980</v>
      </c>
      <c r="W24" s="1" t="s">
        <v>986</v>
      </c>
      <c r="AC24" s="1" t="s">
        <v>12</v>
      </c>
      <c r="AK24" s="1" t="s">
        <v>1495</v>
      </c>
      <c r="AL24" s="1" t="s">
        <v>984</v>
      </c>
      <c r="AP24" s="1" t="s">
        <v>11</v>
      </c>
    </row>
    <row r="25" spans="1:45" x14ac:dyDescent="0.2">
      <c r="A25" s="1" t="s">
        <v>27</v>
      </c>
      <c r="B25" s="2" t="str">
        <v>Rana dalmatina</v>
      </c>
      <c r="C25" s="1" t="s">
        <v>464</v>
      </c>
      <c r="D25" t="s">
        <v>30</v>
      </c>
      <c r="E25" s="1" t="s">
        <v>1495</v>
      </c>
      <c r="I25" s="1" t="s">
        <v>1511</v>
      </c>
      <c r="J25" s="2" t="str">
        <v>100000-500000</v>
      </c>
      <c r="K25" s="1" t="s">
        <v>1497</v>
      </c>
      <c r="R25" s="1" t="s">
        <v>12</v>
      </c>
      <c r="S25" s="6" t="s">
        <v>1008</v>
      </c>
      <c r="U25" s="1" t="s">
        <v>1008</v>
      </c>
      <c r="V25" t="s">
        <v>980</v>
      </c>
      <c r="W25" s="1" t="s">
        <v>981</v>
      </c>
      <c r="Z25" s="1" t="s">
        <v>982</v>
      </c>
      <c r="AB25" s="1" t="s">
        <v>1497</v>
      </c>
      <c r="AC25" s="1" t="s">
        <v>12</v>
      </c>
      <c r="AK25" s="1" t="s">
        <v>1495</v>
      </c>
      <c r="AL25" s="1" t="s">
        <v>1498</v>
      </c>
      <c r="AP25" s="1" t="s">
        <v>11</v>
      </c>
    </row>
    <row r="26" spans="1:45" x14ac:dyDescent="0.2">
      <c r="A26" s="1" t="s">
        <v>27</v>
      </c>
      <c r="B26" s="2" t="str">
        <v>Rana dalmatina</v>
      </c>
      <c r="C26" s="1" t="s">
        <v>469</v>
      </c>
      <c r="D26" t="s">
        <v>30</v>
      </c>
      <c r="E26" s="1" t="s">
        <v>1495</v>
      </c>
      <c r="I26" s="1" t="s">
        <v>1232</v>
      </c>
      <c r="J26" s="2" t="str">
        <v>500000-1000000</v>
      </c>
      <c r="K26" s="1" t="s">
        <v>1497</v>
      </c>
      <c r="R26" s="1" t="s">
        <v>12</v>
      </c>
      <c r="S26" s="6" t="s">
        <v>1008</v>
      </c>
      <c r="U26" s="1" t="s">
        <v>1008</v>
      </c>
      <c r="V26" t="s">
        <v>980</v>
      </c>
      <c r="W26" s="1" t="s">
        <v>981</v>
      </c>
      <c r="Z26" s="1" t="s">
        <v>982</v>
      </c>
      <c r="AB26" s="1" t="s">
        <v>1497</v>
      </c>
      <c r="AC26" s="1" t="s">
        <v>12</v>
      </c>
      <c r="AK26" s="1" t="s">
        <v>1495</v>
      </c>
      <c r="AL26" s="1" t="s">
        <v>1498</v>
      </c>
      <c r="AP26" s="1" t="s">
        <v>11</v>
      </c>
    </row>
    <row r="27" spans="1:45" x14ac:dyDescent="0.2">
      <c r="A27" s="1" t="s">
        <v>27</v>
      </c>
      <c r="B27" s="2" t="str">
        <v>Rana dalmatina</v>
      </c>
      <c r="C27" s="1" t="s">
        <v>467</v>
      </c>
      <c r="D27" t="s">
        <v>30</v>
      </c>
      <c r="E27" s="1" t="s">
        <v>1495</v>
      </c>
      <c r="I27" s="1" t="s">
        <v>1501</v>
      </c>
      <c r="J27" s="2" t="str">
        <v>50000-100000</v>
      </c>
      <c r="K27" s="1" t="s">
        <v>1497</v>
      </c>
      <c r="R27" s="1" t="s">
        <v>12</v>
      </c>
      <c r="S27" s="6" t="s">
        <v>1008</v>
      </c>
      <c r="U27" s="1" t="s">
        <v>1008</v>
      </c>
      <c r="V27" t="s">
        <v>980</v>
      </c>
      <c r="W27" s="1" t="s">
        <v>981</v>
      </c>
      <c r="Z27" s="1" t="s">
        <v>982</v>
      </c>
      <c r="AB27" s="1" t="s">
        <v>1497</v>
      </c>
      <c r="AC27" s="1" t="s">
        <v>12</v>
      </c>
      <c r="AK27" s="1" t="s">
        <v>1495</v>
      </c>
      <c r="AL27" s="1" t="s">
        <v>1498</v>
      </c>
      <c r="AP27" s="1" t="s">
        <v>11</v>
      </c>
    </row>
    <row r="28" spans="1:45" x14ac:dyDescent="0.2">
      <c r="A28" s="1" t="s">
        <v>61</v>
      </c>
      <c r="B28" s="2" t="str">
        <v>Rana temporaria</v>
      </c>
      <c r="C28" s="1" t="s">
        <v>467</v>
      </c>
      <c r="D28" t="s">
        <v>30</v>
      </c>
      <c r="E28" s="1" t="s">
        <v>1495</v>
      </c>
      <c r="I28" s="1" t="s">
        <v>1232</v>
      </c>
      <c r="J28" s="2" t="str">
        <v>500000-1000000</v>
      </c>
      <c r="K28" s="1" t="s">
        <v>1497</v>
      </c>
      <c r="L28" s="1" t="s">
        <v>1034</v>
      </c>
      <c r="R28" s="1" t="s">
        <v>34</v>
      </c>
      <c r="S28" s="6" t="s">
        <v>1008</v>
      </c>
      <c r="U28" s="1" t="s">
        <v>1008</v>
      </c>
      <c r="V28" t="s">
        <v>980</v>
      </c>
      <c r="W28" s="1" t="s">
        <v>986</v>
      </c>
      <c r="Z28" s="1" t="s">
        <v>982</v>
      </c>
      <c r="AB28" s="1" t="s">
        <v>983</v>
      </c>
      <c r="AC28" s="1" t="s">
        <v>34</v>
      </c>
      <c r="AK28" s="1" t="s">
        <v>1495</v>
      </c>
      <c r="AL28" s="1" t="s">
        <v>984</v>
      </c>
      <c r="AP28" s="1" t="s">
        <v>11</v>
      </c>
    </row>
    <row r="29" spans="1:45" x14ac:dyDescent="0.2">
      <c r="A29" s="1" t="s">
        <v>61</v>
      </c>
      <c r="B29" s="2" t="str">
        <v>Rana temporaria</v>
      </c>
      <c r="C29" s="1" t="s">
        <v>469</v>
      </c>
      <c r="D29" t="s">
        <v>30</v>
      </c>
      <c r="E29" s="1" t="s">
        <v>1495</v>
      </c>
      <c r="I29" s="1" t="s">
        <v>1501</v>
      </c>
      <c r="J29" s="2" t="str">
        <v>50000-100000</v>
      </c>
      <c r="K29" s="1" t="s">
        <v>1497</v>
      </c>
      <c r="L29" s="1" t="s">
        <v>1034</v>
      </c>
      <c r="R29" s="1" t="s">
        <v>34</v>
      </c>
      <c r="S29" s="6" t="s">
        <v>1008</v>
      </c>
      <c r="U29" s="1" t="s">
        <v>1008</v>
      </c>
      <c r="V29" t="s">
        <v>980</v>
      </c>
      <c r="W29" s="1" t="s">
        <v>986</v>
      </c>
      <c r="Z29" s="1" t="s">
        <v>982</v>
      </c>
      <c r="AB29" s="1" t="s">
        <v>983</v>
      </c>
      <c r="AC29" s="1" t="s">
        <v>34</v>
      </c>
      <c r="AK29" s="1" t="s">
        <v>1495</v>
      </c>
      <c r="AL29" s="1" t="s">
        <v>984</v>
      </c>
      <c r="AP29" s="1" t="s">
        <v>11</v>
      </c>
    </row>
    <row r="30" spans="1:45" x14ac:dyDescent="0.2">
      <c r="A30" s="1" t="s">
        <v>61</v>
      </c>
      <c r="B30" s="2" t="str">
        <v>Rana temporaria</v>
      </c>
      <c r="C30" s="1" t="s">
        <v>464</v>
      </c>
      <c r="D30" t="s">
        <v>30</v>
      </c>
      <c r="E30" s="1" t="s">
        <v>1495</v>
      </c>
      <c r="I30" s="1" t="s">
        <v>1502</v>
      </c>
      <c r="J30" s="2" t="str">
        <v>10000-50000</v>
      </c>
      <c r="K30" s="1" t="s">
        <v>1497</v>
      </c>
      <c r="L30" s="1" t="s">
        <v>1034</v>
      </c>
      <c r="R30" s="1" t="s">
        <v>34</v>
      </c>
      <c r="S30" s="6" t="s">
        <v>1008</v>
      </c>
      <c r="U30" s="1" t="s">
        <v>1008</v>
      </c>
      <c r="V30" t="s">
        <v>980</v>
      </c>
      <c r="W30" s="1" t="s">
        <v>986</v>
      </c>
      <c r="Z30" s="1" t="s">
        <v>982</v>
      </c>
      <c r="AB30" s="1" t="s">
        <v>983</v>
      </c>
      <c r="AC30" s="1" t="s">
        <v>34</v>
      </c>
      <c r="AK30" s="1" t="s">
        <v>1495</v>
      </c>
      <c r="AL30" s="1" t="s">
        <v>984</v>
      </c>
      <c r="AP30" s="1" t="s">
        <v>11</v>
      </c>
    </row>
    <row r="31" spans="1:45" x14ac:dyDescent="0.2">
      <c r="A31" s="1" t="s">
        <v>62</v>
      </c>
      <c r="B31" s="2" t="str">
        <v>Rana latastei</v>
      </c>
      <c r="C31" s="1" t="s">
        <v>467</v>
      </c>
      <c r="D31" t="s">
        <v>30</v>
      </c>
      <c r="E31" s="1" t="s">
        <v>1495</v>
      </c>
      <c r="I31" s="1" t="s">
        <v>1508</v>
      </c>
      <c r="J31" s="2" t="str">
        <v>1000-5000</v>
      </c>
      <c r="K31" s="1" t="s">
        <v>1497</v>
      </c>
      <c r="L31" s="1" t="s">
        <v>1034</v>
      </c>
      <c r="R31" s="1" t="s">
        <v>34</v>
      </c>
      <c r="S31" s="6" t="s">
        <v>1008</v>
      </c>
      <c r="U31" s="1" t="s">
        <v>1008</v>
      </c>
      <c r="V31" t="s">
        <v>980</v>
      </c>
      <c r="W31" s="1" t="s">
        <v>986</v>
      </c>
      <c r="Z31" s="1" t="s">
        <v>982</v>
      </c>
      <c r="AB31" s="1" t="s">
        <v>983</v>
      </c>
      <c r="AC31" s="1" t="s">
        <v>34</v>
      </c>
      <c r="AK31" s="1" t="s">
        <v>1495</v>
      </c>
      <c r="AL31" s="1" t="s">
        <v>984</v>
      </c>
      <c r="AP31" s="1" t="s">
        <v>11</v>
      </c>
    </row>
    <row r="32" spans="1:45" x14ac:dyDescent="0.2">
      <c r="A32" s="1" t="s">
        <v>62</v>
      </c>
      <c r="B32" s="2" t="str">
        <v>Rana latastei</v>
      </c>
      <c r="C32" s="1" t="s">
        <v>469</v>
      </c>
      <c r="D32" t="s">
        <v>30</v>
      </c>
      <c r="E32" s="1" t="s">
        <v>1495</v>
      </c>
      <c r="I32" s="1" t="s">
        <v>1502</v>
      </c>
      <c r="J32" s="2" t="str">
        <v>10000-50000</v>
      </c>
      <c r="K32" s="1" t="s">
        <v>1497</v>
      </c>
      <c r="L32" s="1" t="s">
        <v>1034</v>
      </c>
      <c r="R32" s="1" t="s">
        <v>34</v>
      </c>
      <c r="S32" s="6" t="s">
        <v>1008</v>
      </c>
      <c r="U32" s="1" t="s">
        <v>1008</v>
      </c>
      <c r="V32" t="s">
        <v>980</v>
      </c>
      <c r="W32" s="1" t="s">
        <v>981</v>
      </c>
      <c r="Z32" s="1" t="s">
        <v>982</v>
      </c>
      <c r="AB32" s="1" t="s">
        <v>983</v>
      </c>
      <c r="AC32" s="1" t="s">
        <v>34</v>
      </c>
      <c r="AK32" s="1" t="s">
        <v>1495</v>
      </c>
      <c r="AL32" s="1" t="s">
        <v>1498</v>
      </c>
      <c r="AP32" s="1" t="s">
        <v>11</v>
      </c>
    </row>
    <row r="33" spans="1:45" x14ac:dyDescent="0.2">
      <c r="A33" s="1" t="s">
        <v>70</v>
      </c>
      <c r="B33" s="2" t="str">
        <v>Testudo hermanni</v>
      </c>
      <c r="C33" s="1" t="s">
        <v>469</v>
      </c>
      <c r="D33" t="s">
        <v>30</v>
      </c>
      <c r="E33" s="1" t="s">
        <v>1495</v>
      </c>
      <c r="I33" s="1" t="s">
        <v>1507</v>
      </c>
      <c r="J33" s="2" t="str">
        <v>5000-10000</v>
      </c>
      <c r="K33" s="1" t="s">
        <v>1497</v>
      </c>
      <c r="R33" s="1" t="s">
        <v>12</v>
      </c>
      <c r="S33" s="6" t="s">
        <v>1008</v>
      </c>
      <c r="U33" s="1" t="s">
        <v>1008</v>
      </c>
      <c r="V33" t="s">
        <v>980</v>
      </c>
      <c r="W33" s="1" t="s">
        <v>981</v>
      </c>
      <c r="Z33" s="1" t="s">
        <v>982</v>
      </c>
      <c r="AB33" s="1" t="s">
        <v>983</v>
      </c>
      <c r="AC33" s="1" t="s">
        <v>34</v>
      </c>
      <c r="AK33" s="1" t="s">
        <v>1495</v>
      </c>
      <c r="AL33" s="1" t="s">
        <v>1498</v>
      </c>
      <c r="AN33" s="1" t="s">
        <v>1034</v>
      </c>
      <c r="AO33" s="1" t="s">
        <v>1034</v>
      </c>
      <c r="AP33" s="1" t="s">
        <v>11</v>
      </c>
    </row>
    <row r="34" spans="1:45" x14ac:dyDescent="0.2">
      <c r="A34" s="1" t="s">
        <v>70</v>
      </c>
      <c r="B34" s="2" t="str">
        <v>Testudo hermanni</v>
      </c>
      <c r="C34" s="1" t="s">
        <v>464</v>
      </c>
      <c r="D34" t="s">
        <v>30</v>
      </c>
      <c r="E34" s="1" t="s">
        <v>1495</v>
      </c>
      <c r="I34" s="1" t="s">
        <v>1511</v>
      </c>
      <c r="J34" s="2" t="str">
        <v>100000-500000</v>
      </c>
      <c r="K34" s="1" t="s">
        <v>1497</v>
      </c>
      <c r="R34" s="1" t="s">
        <v>12</v>
      </c>
      <c r="S34" s="6" t="s">
        <v>1008</v>
      </c>
      <c r="U34" s="1" t="s">
        <v>1008</v>
      </c>
      <c r="V34" t="s">
        <v>980</v>
      </c>
      <c r="W34" s="1" t="s">
        <v>981</v>
      </c>
      <c r="Z34" s="1" t="s">
        <v>982</v>
      </c>
      <c r="AB34" s="1" t="s">
        <v>983</v>
      </c>
      <c r="AC34" s="1" t="s">
        <v>34</v>
      </c>
      <c r="AK34" s="1" t="s">
        <v>1495</v>
      </c>
      <c r="AL34" s="1" t="s">
        <v>1512</v>
      </c>
      <c r="AN34" s="1" t="s">
        <v>1034</v>
      </c>
      <c r="AO34" s="1" t="s">
        <v>1034</v>
      </c>
      <c r="AP34" s="1" t="s">
        <v>11</v>
      </c>
    </row>
    <row r="35" spans="1:45" x14ac:dyDescent="0.2">
      <c r="A35" s="1" t="s">
        <v>82</v>
      </c>
      <c r="B35" s="2" t="str">
        <v>Testudo marginata</v>
      </c>
      <c r="C35" s="1" t="s">
        <v>464</v>
      </c>
      <c r="D35" t="s">
        <v>30</v>
      </c>
      <c r="E35" s="1" t="s">
        <v>1495</v>
      </c>
      <c r="I35" s="1" t="s">
        <v>1507</v>
      </c>
      <c r="J35" s="2" t="str">
        <v>5000-10000</v>
      </c>
      <c r="K35" s="1" t="s">
        <v>1513</v>
      </c>
      <c r="L35" s="1" t="s">
        <v>1015</v>
      </c>
      <c r="R35" s="1" t="s">
        <v>12</v>
      </c>
      <c r="S35" s="6" t="s">
        <v>1008</v>
      </c>
      <c r="U35" s="1" t="s">
        <v>1008</v>
      </c>
      <c r="V35" t="s">
        <v>980</v>
      </c>
      <c r="W35" s="1" t="s">
        <v>986</v>
      </c>
      <c r="Z35" s="1" t="s">
        <v>1027</v>
      </c>
      <c r="AB35" s="1" t="s">
        <v>983</v>
      </c>
      <c r="AC35" s="1" t="s">
        <v>12</v>
      </c>
      <c r="AK35" s="1" t="s">
        <v>1495</v>
      </c>
      <c r="AL35" s="1" t="s">
        <v>984</v>
      </c>
      <c r="AO35" s="1" t="s">
        <v>1034</v>
      </c>
      <c r="AP35" s="1" t="s">
        <v>11</v>
      </c>
      <c r="AS35" t="s">
        <v>1514</v>
      </c>
    </row>
    <row r="36" spans="1:45" x14ac:dyDescent="0.2">
      <c r="A36" s="1" t="s">
        <v>81</v>
      </c>
      <c r="B36" s="2" t="str">
        <v>Testudo graeca</v>
      </c>
      <c r="C36" s="1" t="s">
        <v>464</v>
      </c>
      <c r="D36" t="s">
        <v>30</v>
      </c>
      <c r="E36" s="1" t="s">
        <v>1495</v>
      </c>
      <c r="I36" s="1" t="s">
        <v>1496</v>
      </c>
      <c r="J36" s="2" t="str">
        <v>500-1000</v>
      </c>
      <c r="K36" s="1" t="s">
        <v>1513</v>
      </c>
      <c r="L36" s="1" t="s">
        <v>1015</v>
      </c>
      <c r="R36" s="1" t="s">
        <v>12</v>
      </c>
      <c r="S36" s="6" t="s">
        <v>1008</v>
      </c>
      <c r="U36" s="1" t="s">
        <v>1008</v>
      </c>
      <c r="V36" t="s">
        <v>980</v>
      </c>
      <c r="W36" s="1" t="s">
        <v>986</v>
      </c>
      <c r="Z36" s="1" t="s">
        <v>1027</v>
      </c>
      <c r="AB36" s="1" t="s">
        <v>983</v>
      </c>
      <c r="AC36" s="1" t="s">
        <v>12</v>
      </c>
      <c r="AK36" s="1" t="s">
        <v>1495</v>
      </c>
      <c r="AL36" s="1" t="s">
        <v>984</v>
      </c>
      <c r="AO36" s="1" t="s">
        <v>1034</v>
      </c>
      <c r="AP36" s="1" t="s">
        <v>11</v>
      </c>
      <c r="AS36" t="s">
        <v>1515</v>
      </c>
    </row>
    <row r="37" spans="1:45" x14ac:dyDescent="0.2">
      <c r="A37" s="1" t="s">
        <v>32</v>
      </c>
      <c r="B37" s="2" t="str">
        <v>Emys orbicularis</v>
      </c>
      <c r="C37" s="1" t="s">
        <v>469</v>
      </c>
      <c r="D37" t="s">
        <v>30</v>
      </c>
      <c r="E37" s="1" t="s">
        <v>1495</v>
      </c>
      <c r="I37" s="1" t="s">
        <v>1501</v>
      </c>
      <c r="J37" s="2" t="str">
        <v>50000-100000</v>
      </c>
      <c r="K37" s="1" t="s">
        <v>1513</v>
      </c>
      <c r="L37" s="1" t="s">
        <v>1034</v>
      </c>
      <c r="R37" s="1" t="s">
        <v>12</v>
      </c>
      <c r="S37" s="6" t="s">
        <v>1008</v>
      </c>
      <c r="U37" s="1" t="s">
        <v>1008</v>
      </c>
      <c r="V37" t="s">
        <v>980</v>
      </c>
      <c r="W37" s="1" t="s">
        <v>986</v>
      </c>
      <c r="Z37" s="1" t="s">
        <v>982</v>
      </c>
      <c r="AB37" s="1" t="s">
        <v>983</v>
      </c>
      <c r="AC37" s="1" t="s">
        <v>12</v>
      </c>
      <c r="AK37" s="1" t="s">
        <v>1495</v>
      </c>
      <c r="AL37" s="1" t="s">
        <v>984</v>
      </c>
      <c r="AO37" s="1" t="s">
        <v>1015</v>
      </c>
      <c r="AP37" s="1" t="s">
        <v>11</v>
      </c>
      <c r="AS37" t="s">
        <v>1516</v>
      </c>
    </row>
    <row r="38" spans="1:45" x14ac:dyDescent="0.2">
      <c r="A38" s="1" t="s">
        <v>32</v>
      </c>
      <c r="B38" s="2" t="str">
        <v>Emys orbicularis</v>
      </c>
      <c r="C38" s="1" t="s">
        <v>464</v>
      </c>
      <c r="D38" t="s">
        <v>30</v>
      </c>
      <c r="E38" s="1" t="s">
        <v>1495</v>
      </c>
      <c r="I38" s="1" t="s">
        <v>1501</v>
      </c>
      <c r="J38" s="2" t="str">
        <v>50000-100000</v>
      </c>
      <c r="K38" s="1" t="s">
        <v>1513</v>
      </c>
      <c r="L38" s="1" t="s">
        <v>1034</v>
      </c>
      <c r="R38" s="1" t="s">
        <v>12</v>
      </c>
      <c r="S38" s="6" t="s">
        <v>1008</v>
      </c>
      <c r="U38" s="1" t="s">
        <v>1008</v>
      </c>
      <c r="V38" t="s">
        <v>980</v>
      </c>
      <c r="W38" s="1" t="s">
        <v>986</v>
      </c>
      <c r="Z38" s="1" t="s">
        <v>982</v>
      </c>
      <c r="AB38" s="1" t="s">
        <v>983</v>
      </c>
      <c r="AC38" s="1" t="s">
        <v>12</v>
      </c>
      <c r="AK38" s="1" t="s">
        <v>1495</v>
      </c>
      <c r="AL38" s="1" t="s">
        <v>984</v>
      </c>
      <c r="AO38" s="1" t="s">
        <v>1015</v>
      </c>
      <c r="AP38" s="1" t="s">
        <v>11</v>
      </c>
      <c r="AS38" t="s">
        <v>1516</v>
      </c>
    </row>
    <row r="39" spans="1:45" x14ac:dyDescent="0.2">
      <c r="A39" s="1" t="s">
        <v>74</v>
      </c>
      <c r="B39" s="2" t="str">
        <v>Podarcis filfolensis</v>
      </c>
      <c r="C39" s="1" t="s">
        <v>464</v>
      </c>
      <c r="D39" t="s">
        <v>30</v>
      </c>
      <c r="E39" s="1" t="s">
        <v>1495</v>
      </c>
      <c r="I39" s="1" t="s">
        <v>1511</v>
      </c>
      <c r="J39" s="2" t="str">
        <v>100000-500000</v>
      </c>
      <c r="K39" s="1" t="s">
        <v>1513</v>
      </c>
      <c r="L39" s="1" t="s">
        <v>1015</v>
      </c>
      <c r="R39" s="1" t="s">
        <v>12</v>
      </c>
      <c r="S39" s="6" t="s">
        <v>1008</v>
      </c>
      <c r="U39" s="1" t="s">
        <v>1008</v>
      </c>
      <c r="V39" t="s">
        <v>980</v>
      </c>
      <c r="W39" s="1" t="s">
        <v>986</v>
      </c>
      <c r="Z39" s="1" t="s">
        <v>982</v>
      </c>
      <c r="AB39" s="1" t="s">
        <v>983</v>
      </c>
      <c r="AC39" s="1" t="s">
        <v>12</v>
      </c>
      <c r="AK39" s="1" t="s">
        <v>1495</v>
      </c>
      <c r="AL39" s="1" t="s">
        <v>984</v>
      </c>
      <c r="AO39" s="1" t="s">
        <v>1015</v>
      </c>
      <c r="AP39" s="1" t="s">
        <v>11</v>
      </c>
      <c r="AS39" t="s">
        <v>1517</v>
      </c>
    </row>
    <row r="40" spans="1:45" x14ac:dyDescent="0.2">
      <c r="A40" s="1" t="s">
        <v>67</v>
      </c>
      <c r="B40" s="2" t="str">
        <v>Algyroides fitzingeri</v>
      </c>
      <c r="C40" s="1" t="s">
        <v>464</v>
      </c>
      <c r="D40" t="s">
        <v>30</v>
      </c>
      <c r="E40" s="1" t="s">
        <v>1495</v>
      </c>
      <c r="I40" s="1" t="s">
        <v>1232</v>
      </c>
      <c r="J40" s="2" t="str">
        <v>500000-1000000</v>
      </c>
      <c r="K40" s="1" t="s">
        <v>1497</v>
      </c>
      <c r="R40" s="1" t="s">
        <v>12</v>
      </c>
      <c r="S40" s="6" t="s">
        <v>1008</v>
      </c>
      <c r="U40" s="1" t="s">
        <v>1008</v>
      </c>
      <c r="V40" t="s">
        <v>980</v>
      </c>
      <c r="W40" s="1" t="s">
        <v>986</v>
      </c>
      <c r="AC40" s="1" t="s">
        <v>12</v>
      </c>
      <c r="AK40" s="1" t="s">
        <v>1495</v>
      </c>
      <c r="AL40" s="1" t="s">
        <v>984</v>
      </c>
      <c r="AN40" s="1" t="s">
        <v>1034</v>
      </c>
      <c r="AP40" s="1" t="s">
        <v>11</v>
      </c>
    </row>
    <row r="41" spans="1:45" x14ac:dyDescent="0.2">
      <c r="A41" s="1" t="s">
        <v>75</v>
      </c>
      <c r="B41" s="2" t="str">
        <v>Podarcis melisellensis</v>
      </c>
      <c r="C41" s="1" t="s">
        <v>469</v>
      </c>
      <c r="D41" t="s">
        <v>30</v>
      </c>
      <c r="E41" s="1" t="s">
        <v>1495</v>
      </c>
      <c r="I41" s="1" t="s">
        <v>1511</v>
      </c>
      <c r="J41" s="2" t="str">
        <v>100000-500000</v>
      </c>
      <c r="K41" s="1" t="s">
        <v>1513</v>
      </c>
      <c r="L41" s="1" t="s">
        <v>1015</v>
      </c>
      <c r="R41" s="1" t="s">
        <v>12</v>
      </c>
      <c r="S41" s="6" t="s">
        <v>1008</v>
      </c>
      <c r="U41" s="1" t="s">
        <v>1008</v>
      </c>
      <c r="V41" t="s">
        <v>980</v>
      </c>
      <c r="W41" s="1" t="s">
        <v>986</v>
      </c>
      <c r="Z41" s="1" t="s">
        <v>1027</v>
      </c>
      <c r="AB41" s="1" t="s">
        <v>983</v>
      </c>
      <c r="AC41" s="1" t="s">
        <v>12</v>
      </c>
      <c r="AK41" s="1" t="s">
        <v>1495</v>
      </c>
      <c r="AL41" s="1" t="s">
        <v>984</v>
      </c>
      <c r="AO41" s="1" t="s">
        <v>1015</v>
      </c>
      <c r="AP41" s="1" t="s">
        <v>11</v>
      </c>
      <c r="AS41" t="s">
        <v>1518</v>
      </c>
    </row>
    <row r="42" spans="1:45" x14ac:dyDescent="0.2">
      <c r="A42" s="1" t="s">
        <v>77</v>
      </c>
      <c r="B42" s="2" t="str">
        <v>Algyroides nigropunctatus</v>
      </c>
      <c r="C42" s="1" t="s">
        <v>469</v>
      </c>
      <c r="D42" t="s">
        <v>30</v>
      </c>
      <c r="E42" s="1" t="s">
        <v>1495</v>
      </c>
      <c r="I42" s="1" t="s">
        <v>1501</v>
      </c>
      <c r="J42" s="2" t="str">
        <v>50000-100000</v>
      </c>
      <c r="K42" s="1" t="s">
        <v>1513</v>
      </c>
      <c r="L42" s="1" t="s">
        <v>1015</v>
      </c>
      <c r="R42" s="1" t="s">
        <v>12</v>
      </c>
      <c r="S42" s="6" t="s">
        <v>1008</v>
      </c>
      <c r="U42" s="1" t="s">
        <v>1008</v>
      </c>
      <c r="V42" t="s">
        <v>980</v>
      </c>
      <c r="W42" s="1" t="s">
        <v>986</v>
      </c>
      <c r="Z42" s="1" t="s">
        <v>982</v>
      </c>
      <c r="AB42" s="1" t="s">
        <v>983</v>
      </c>
      <c r="AC42" s="1" t="s">
        <v>12</v>
      </c>
      <c r="AK42" s="1" t="s">
        <v>1495</v>
      </c>
      <c r="AL42" s="1" t="s">
        <v>984</v>
      </c>
      <c r="AO42" s="1" t="s">
        <v>1015</v>
      </c>
      <c r="AP42" s="1" t="s">
        <v>11</v>
      </c>
      <c r="AS42" t="s">
        <v>1519</v>
      </c>
    </row>
    <row r="43" spans="1:45" x14ac:dyDescent="0.2">
      <c r="A43" s="1" t="s">
        <v>68</v>
      </c>
      <c r="B43" s="2" t="str">
        <v>Podarcis waglerianus</v>
      </c>
      <c r="C43" s="1" t="s">
        <v>464</v>
      </c>
      <c r="D43" t="s">
        <v>30</v>
      </c>
      <c r="E43" s="1" t="s">
        <v>1495</v>
      </c>
      <c r="I43" s="1" t="s">
        <v>1499</v>
      </c>
      <c r="J43" s="2" t="str">
        <v>5000000-10000000</v>
      </c>
      <c r="K43" s="1" t="s">
        <v>1497</v>
      </c>
      <c r="R43" s="1" t="s">
        <v>12</v>
      </c>
      <c r="S43" s="6" t="s">
        <v>1008</v>
      </c>
      <c r="U43" s="1" t="s">
        <v>1008</v>
      </c>
      <c r="V43" t="s">
        <v>980</v>
      </c>
      <c r="W43" s="1" t="s">
        <v>986</v>
      </c>
      <c r="AC43" s="1" t="s">
        <v>12</v>
      </c>
      <c r="AK43" s="1" t="s">
        <v>1495</v>
      </c>
      <c r="AL43" s="1" t="s">
        <v>984</v>
      </c>
      <c r="AP43" s="1" t="s">
        <v>11</v>
      </c>
    </row>
    <row r="44" spans="1:45" x14ac:dyDescent="0.2">
      <c r="A44" s="1" t="s">
        <v>38</v>
      </c>
      <c r="B44" s="2" t="str">
        <v>Podarcis tiliguerta</v>
      </c>
      <c r="C44" s="1" t="s">
        <v>464</v>
      </c>
      <c r="D44" t="s">
        <v>30</v>
      </c>
      <c r="E44" s="1" t="s">
        <v>1495</v>
      </c>
      <c r="I44" s="1" t="s">
        <v>1499</v>
      </c>
      <c r="J44" s="2" t="str">
        <v>5000000-10000000</v>
      </c>
      <c r="K44" s="1" t="s">
        <v>1497</v>
      </c>
      <c r="R44" s="1" t="s">
        <v>12</v>
      </c>
      <c r="S44" s="6" t="s">
        <v>1008</v>
      </c>
      <c r="U44" s="1" t="s">
        <v>1008</v>
      </c>
      <c r="V44" t="s">
        <v>980</v>
      </c>
      <c r="W44" s="1" t="s">
        <v>986</v>
      </c>
      <c r="AC44" s="1" t="s">
        <v>34</v>
      </c>
      <c r="AK44" s="1" t="s">
        <v>1495</v>
      </c>
      <c r="AL44" s="1" t="s">
        <v>984</v>
      </c>
      <c r="AP44" s="1" t="s">
        <v>11</v>
      </c>
      <c r="AS44" t="s">
        <v>1506</v>
      </c>
    </row>
    <row r="45" spans="1:45" x14ac:dyDescent="0.2">
      <c r="A45" s="1" t="s">
        <v>45</v>
      </c>
      <c r="B45" s="2" t="str">
        <v>Podarcis siculus</v>
      </c>
      <c r="C45" s="1" t="s">
        <v>467</v>
      </c>
      <c r="D45" t="s">
        <v>30</v>
      </c>
      <c r="E45" s="1" t="s">
        <v>1495</v>
      </c>
      <c r="I45" s="1" t="s">
        <v>1232</v>
      </c>
      <c r="J45" s="2" t="str">
        <v>500000-1000000</v>
      </c>
      <c r="K45" s="1" t="s">
        <v>1497</v>
      </c>
      <c r="R45" s="1" t="s">
        <v>34</v>
      </c>
      <c r="S45" s="6" t="s">
        <v>1008</v>
      </c>
      <c r="U45" s="1" t="s">
        <v>1008</v>
      </c>
      <c r="V45" t="s">
        <v>1278</v>
      </c>
      <c r="W45" s="1" t="s">
        <v>986</v>
      </c>
      <c r="AC45" s="1" t="s">
        <v>34</v>
      </c>
      <c r="AK45" s="1" t="s">
        <v>1495</v>
      </c>
      <c r="AL45" s="1" t="s">
        <v>984</v>
      </c>
      <c r="AP45" s="1" t="s">
        <v>11</v>
      </c>
      <c r="AS45" t="s">
        <v>1506</v>
      </c>
    </row>
    <row r="46" spans="1:45" x14ac:dyDescent="0.2">
      <c r="A46" s="1" t="s">
        <v>45</v>
      </c>
      <c r="B46" s="2" t="str">
        <v>Podarcis siculus</v>
      </c>
      <c r="C46" s="1" t="s">
        <v>469</v>
      </c>
      <c r="D46" t="s">
        <v>30</v>
      </c>
      <c r="E46" s="1" t="s">
        <v>1495</v>
      </c>
      <c r="I46" s="1" t="s">
        <v>1499</v>
      </c>
      <c r="J46" s="2" t="str">
        <v>5000000-10000000</v>
      </c>
      <c r="K46" s="1" t="s">
        <v>1497</v>
      </c>
      <c r="R46" s="1" t="s">
        <v>34</v>
      </c>
      <c r="S46" s="6" t="s">
        <v>1008</v>
      </c>
      <c r="U46" s="1" t="s">
        <v>1008</v>
      </c>
      <c r="V46" t="s">
        <v>1278</v>
      </c>
      <c r="W46" s="1" t="s">
        <v>986</v>
      </c>
      <c r="AC46" s="1" t="s">
        <v>34</v>
      </c>
      <c r="AK46" s="1" t="s">
        <v>1495</v>
      </c>
      <c r="AL46" s="1" t="s">
        <v>984</v>
      </c>
      <c r="AP46" s="1" t="s">
        <v>11</v>
      </c>
      <c r="AS46" t="s">
        <v>1506</v>
      </c>
    </row>
    <row r="47" spans="1:45" x14ac:dyDescent="0.2">
      <c r="A47" s="1" t="s">
        <v>45</v>
      </c>
      <c r="B47" s="2" t="str">
        <v>Podarcis siculus</v>
      </c>
      <c r="C47" s="1" t="s">
        <v>464</v>
      </c>
      <c r="D47" t="s">
        <v>30</v>
      </c>
      <c r="E47" s="1" t="s">
        <v>1495</v>
      </c>
      <c r="I47" s="1" t="s">
        <v>1520</v>
      </c>
      <c r="J47" s="2" t="str">
        <v>50000000-100000000</v>
      </c>
      <c r="K47" s="1" t="s">
        <v>1497</v>
      </c>
      <c r="R47" s="1" t="s">
        <v>34</v>
      </c>
      <c r="S47" s="6" t="s">
        <v>1008</v>
      </c>
      <c r="U47" s="1" t="s">
        <v>1008</v>
      </c>
      <c r="V47" t="s">
        <v>1278</v>
      </c>
      <c r="W47" s="1" t="s">
        <v>986</v>
      </c>
      <c r="AC47" s="1" t="s">
        <v>34</v>
      </c>
      <c r="AK47" s="1" t="s">
        <v>1495</v>
      </c>
      <c r="AL47" s="1" t="s">
        <v>984</v>
      </c>
      <c r="AP47" s="1" t="s">
        <v>11</v>
      </c>
      <c r="AS47" t="s">
        <v>1506</v>
      </c>
    </row>
    <row r="48" spans="1:45" x14ac:dyDescent="0.2">
      <c r="A48" s="1" t="s">
        <v>37</v>
      </c>
      <c r="B48" s="2" t="str">
        <v>Podarcis muralis</v>
      </c>
      <c r="C48" s="1" t="s">
        <v>467</v>
      </c>
      <c r="D48" t="s">
        <v>30</v>
      </c>
      <c r="E48" s="1" t="s">
        <v>1495</v>
      </c>
      <c r="I48" s="1" t="s">
        <v>1521</v>
      </c>
      <c r="J48" s="2" t="str">
        <v>10000000-50000000</v>
      </c>
      <c r="K48" s="1" t="s">
        <v>1497</v>
      </c>
      <c r="R48" s="1" t="s">
        <v>12</v>
      </c>
      <c r="S48" s="6" t="s">
        <v>1008</v>
      </c>
      <c r="U48" s="1" t="s">
        <v>1008</v>
      </c>
      <c r="V48" t="s">
        <v>980</v>
      </c>
      <c r="W48" s="1" t="s">
        <v>986</v>
      </c>
      <c r="AC48" s="1" t="s">
        <v>34</v>
      </c>
      <c r="AK48" s="1" t="s">
        <v>1495</v>
      </c>
      <c r="AL48" s="1" t="s">
        <v>984</v>
      </c>
      <c r="AP48" s="1" t="s">
        <v>11</v>
      </c>
      <c r="AS48" t="s">
        <v>1506</v>
      </c>
    </row>
    <row r="49" spans="1:45" x14ac:dyDescent="0.2">
      <c r="A49" s="1" t="s">
        <v>37</v>
      </c>
      <c r="B49" s="2" t="str">
        <v>Podarcis muralis</v>
      </c>
      <c r="C49" s="1" t="s">
        <v>469</v>
      </c>
      <c r="D49" t="s">
        <v>30</v>
      </c>
      <c r="E49" s="1" t="s">
        <v>1495</v>
      </c>
      <c r="I49" s="1" t="s">
        <v>1520</v>
      </c>
      <c r="J49" s="2" t="str">
        <v>50000000-100000000</v>
      </c>
      <c r="K49" s="1" t="s">
        <v>1497</v>
      </c>
      <c r="R49" s="1" t="s">
        <v>12</v>
      </c>
      <c r="S49" s="6" t="s">
        <v>1008</v>
      </c>
      <c r="U49" s="1" t="s">
        <v>1008</v>
      </c>
      <c r="V49" t="s">
        <v>1278</v>
      </c>
      <c r="W49" s="1" t="s">
        <v>986</v>
      </c>
      <c r="AC49" s="1" t="s">
        <v>34</v>
      </c>
      <c r="AK49" s="1" t="s">
        <v>1495</v>
      </c>
      <c r="AL49" s="1" t="s">
        <v>984</v>
      </c>
      <c r="AP49" s="1" t="s">
        <v>11</v>
      </c>
      <c r="AS49" t="s">
        <v>1506</v>
      </c>
    </row>
    <row r="50" spans="1:45" x14ac:dyDescent="0.2">
      <c r="A50" s="1" t="s">
        <v>37</v>
      </c>
      <c r="B50" s="2" t="str">
        <v>Podarcis muralis</v>
      </c>
      <c r="C50" s="1" t="s">
        <v>464</v>
      </c>
      <c r="D50" t="s">
        <v>30</v>
      </c>
      <c r="E50" s="1" t="s">
        <v>1495</v>
      </c>
      <c r="I50" s="1" t="s">
        <v>1521</v>
      </c>
      <c r="J50" s="2" t="str">
        <v>10000000-50000000</v>
      </c>
      <c r="K50" s="1" t="s">
        <v>1497</v>
      </c>
      <c r="R50" s="1" t="s">
        <v>12</v>
      </c>
      <c r="S50" s="6" t="s">
        <v>1008</v>
      </c>
      <c r="U50" s="1" t="s">
        <v>1008</v>
      </c>
      <c r="V50" t="s">
        <v>980</v>
      </c>
      <c r="W50" s="1" t="s">
        <v>986</v>
      </c>
      <c r="AC50" s="1" t="s">
        <v>34</v>
      </c>
      <c r="AK50" s="1" t="s">
        <v>1495</v>
      </c>
      <c r="AL50" s="1" t="s">
        <v>984</v>
      </c>
      <c r="AP50" s="1" t="s">
        <v>11</v>
      </c>
      <c r="AS50" t="s">
        <v>1506</v>
      </c>
    </row>
    <row r="51" spans="1:45" x14ac:dyDescent="0.2">
      <c r="A51" s="1" t="s">
        <v>33</v>
      </c>
      <c r="B51" s="2" t="str">
        <v>Lacerta agilis</v>
      </c>
      <c r="C51" s="1" t="s">
        <v>467</v>
      </c>
      <c r="D51" t="s">
        <v>30</v>
      </c>
      <c r="E51" s="1" t="s">
        <v>1495</v>
      </c>
      <c r="I51" s="1" t="s">
        <v>1507</v>
      </c>
      <c r="J51" s="2" t="str">
        <v>5000-10000</v>
      </c>
      <c r="K51" s="1" t="s">
        <v>1497</v>
      </c>
      <c r="R51" s="1" t="s">
        <v>12</v>
      </c>
      <c r="S51" s="6" t="s">
        <v>1008</v>
      </c>
      <c r="U51" s="1" t="s">
        <v>1008</v>
      </c>
      <c r="V51" t="s">
        <v>980</v>
      </c>
      <c r="W51" s="1" t="s">
        <v>986</v>
      </c>
      <c r="AC51" s="1" t="s">
        <v>34</v>
      </c>
      <c r="AK51" s="1" t="s">
        <v>1495</v>
      </c>
      <c r="AL51" s="1" t="s">
        <v>984</v>
      </c>
      <c r="AP51" s="1" t="s">
        <v>11</v>
      </c>
      <c r="AS51" t="s">
        <v>1506</v>
      </c>
    </row>
    <row r="52" spans="1:45" x14ac:dyDescent="0.2">
      <c r="A52" s="1" t="s">
        <v>85</v>
      </c>
      <c r="B52" s="2" t="str">
        <v>Lacerta viridis</v>
      </c>
      <c r="C52" s="1" t="s">
        <v>467</v>
      </c>
      <c r="D52" t="s">
        <v>30</v>
      </c>
      <c r="E52" s="1" t="s">
        <v>1495</v>
      </c>
      <c r="I52" s="1" t="s">
        <v>1511</v>
      </c>
      <c r="J52" s="2" t="str">
        <v>100000-500000</v>
      </c>
      <c r="K52" s="1" t="s">
        <v>1513</v>
      </c>
      <c r="L52" s="1" t="s">
        <v>1015</v>
      </c>
      <c r="R52" s="1" t="s">
        <v>12</v>
      </c>
      <c r="S52" s="6" t="s">
        <v>1008</v>
      </c>
      <c r="U52" s="1" t="s">
        <v>1008</v>
      </c>
      <c r="V52" t="s">
        <v>980</v>
      </c>
      <c r="W52" s="1" t="s">
        <v>986</v>
      </c>
      <c r="Z52" s="1" t="s">
        <v>1027</v>
      </c>
      <c r="AB52" s="1" t="s">
        <v>983</v>
      </c>
      <c r="AC52" s="1" t="s">
        <v>12</v>
      </c>
      <c r="AK52" s="1" t="s">
        <v>1495</v>
      </c>
      <c r="AL52" s="1" t="s">
        <v>984</v>
      </c>
      <c r="AO52" s="1" t="s">
        <v>1034</v>
      </c>
      <c r="AP52" s="1" t="s">
        <v>11</v>
      </c>
      <c r="AS52" t="s">
        <v>1522</v>
      </c>
    </row>
    <row r="53" spans="1:45" x14ac:dyDescent="0.2">
      <c r="A53" s="1" t="s">
        <v>85</v>
      </c>
      <c r="B53" s="2" t="str">
        <v>Lacerta viridis</v>
      </c>
      <c r="C53" s="1" t="s">
        <v>469</v>
      </c>
      <c r="D53" t="s">
        <v>30</v>
      </c>
      <c r="E53" s="1" t="s">
        <v>1495</v>
      </c>
      <c r="I53" s="1" t="s">
        <v>1232</v>
      </c>
      <c r="J53" s="2" t="str">
        <v>500000-1000000</v>
      </c>
      <c r="K53" s="1" t="s">
        <v>1513</v>
      </c>
      <c r="L53" s="1" t="s">
        <v>1015</v>
      </c>
      <c r="R53" s="1" t="s">
        <v>12</v>
      </c>
      <c r="S53" s="6" t="s">
        <v>1008</v>
      </c>
      <c r="U53" s="1" t="s">
        <v>1008</v>
      </c>
      <c r="V53" t="s">
        <v>980</v>
      </c>
      <c r="W53" s="1" t="s">
        <v>986</v>
      </c>
      <c r="Z53" s="1" t="s">
        <v>1027</v>
      </c>
      <c r="AB53" s="1" t="s">
        <v>983</v>
      </c>
      <c r="AC53" s="1" t="s">
        <v>12</v>
      </c>
      <c r="AK53" s="1" t="s">
        <v>1495</v>
      </c>
      <c r="AL53" s="1" t="s">
        <v>984</v>
      </c>
      <c r="AO53" s="1" t="s">
        <v>1034</v>
      </c>
      <c r="AP53" s="1" t="s">
        <v>11</v>
      </c>
      <c r="AS53" t="s">
        <v>1522</v>
      </c>
    </row>
    <row r="54" spans="1:45" x14ac:dyDescent="0.2">
      <c r="A54" s="1" t="s">
        <v>66</v>
      </c>
      <c r="B54" s="2" t="str">
        <v>Chalcides ocellatus</v>
      </c>
      <c r="C54" s="1" t="s">
        <v>464</v>
      </c>
      <c r="D54" t="s">
        <v>30</v>
      </c>
      <c r="E54" s="1" t="s">
        <v>1495</v>
      </c>
      <c r="I54" s="1" t="s">
        <v>1500</v>
      </c>
      <c r="J54" s="2" t="str">
        <v>1000000-5000000</v>
      </c>
      <c r="K54" s="1" t="s">
        <v>1497</v>
      </c>
      <c r="R54" s="1" t="s">
        <v>12</v>
      </c>
      <c r="S54" s="6" t="s">
        <v>1008</v>
      </c>
      <c r="U54" s="1" t="s">
        <v>1008</v>
      </c>
      <c r="V54" t="s">
        <v>980</v>
      </c>
      <c r="W54" s="1" t="s">
        <v>986</v>
      </c>
      <c r="AC54" s="1" t="s">
        <v>12</v>
      </c>
      <c r="AK54" s="1" t="s">
        <v>1495</v>
      </c>
      <c r="AL54" s="1" t="s">
        <v>984</v>
      </c>
      <c r="AN54" s="1" t="s">
        <v>1034</v>
      </c>
      <c r="AP54" s="1" t="s">
        <v>11</v>
      </c>
    </row>
    <row r="55" spans="1:45" x14ac:dyDescent="0.2">
      <c r="A55" s="1" t="s">
        <v>31</v>
      </c>
      <c r="B55" s="2" t="str">
        <v>Elaphe quatuorlineata</v>
      </c>
      <c r="C55" s="1" t="s">
        <v>467</v>
      </c>
      <c r="D55" t="s">
        <v>30</v>
      </c>
      <c r="E55" s="1" t="s">
        <v>1495</v>
      </c>
      <c r="I55" s="1" t="s">
        <v>1508</v>
      </c>
      <c r="J55" s="2" t="str">
        <v>1000-5000</v>
      </c>
      <c r="K55" s="1" t="s">
        <v>1513</v>
      </c>
      <c r="L55" s="1" t="s">
        <v>1034</v>
      </c>
      <c r="R55" s="1" t="s">
        <v>12</v>
      </c>
      <c r="S55" s="6" t="s">
        <v>1008</v>
      </c>
      <c r="U55" s="1" t="s">
        <v>1008</v>
      </c>
      <c r="V55" t="s">
        <v>980</v>
      </c>
      <c r="W55" s="1" t="s">
        <v>986</v>
      </c>
      <c r="Z55" s="1" t="s">
        <v>982</v>
      </c>
      <c r="AB55" s="1" t="s">
        <v>983</v>
      </c>
      <c r="AC55" s="1" t="s">
        <v>12</v>
      </c>
      <c r="AK55" s="1" t="s">
        <v>1495</v>
      </c>
      <c r="AL55" s="1" t="s">
        <v>984</v>
      </c>
      <c r="AO55" s="1" t="s">
        <v>1015</v>
      </c>
      <c r="AP55" s="1" t="s">
        <v>11</v>
      </c>
      <c r="AS55" t="s">
        <v>509</v>
      </c>
    </row>
    <row r="56" spans="1:45" x14ac:dyDescent="0.2">
      <c r="A56" s="1" t="s">
        <v>31</v>
      </c>
      <c r="B56" s="2" t="str">
        <v>Elaphe quatuorlineata</v>
      </c>
      <c r="C56" s="1" t="s">
        <v>469</v>
      </c>
      <c r="D56" t="s">
        <v>30</v>
      </c>
      <c r="E56" s="1" t="s">
        <v>1495</v>
      </c>
      <c r="I56" s="1" t="s">
        <v>1507</v>
      </c>
      <c r="J56" s="2" t="str">
        <v>5000-10000</v>
      </c>
      <c r="K56" s="1" t="s">
        <v>1513</v>
      </c>
      <c r="L56" s="1" t="s">
        <v>1034</v>
      </c>
      <c r="R56" s="1" t="s">
        <v>12</v>
      </c>
      <c r="S56" s="6" t="s">
        <v>1008</v>
      </c>
      <c r="U56" s="1" t="s">
        <v>1008</v>
      </c>
      <c r="V56" t="s">
        <v>980</v>
      </c>
      <c r="W56" s="1" t="s">
        <v>986</v>
      </c>
      <c r="Z56" s="1" t="s">
        <v>982</v>
      </c>
      <c r="AB56" s="1" t="s">
        <v>983</v>
      </c>
      <c r="AC56" s="1" t="s">
        <v>12</v>
      </c>
      <c r="AK56" s="1" t="s">
        <v>1495</v>
      </c>
      <c r="AL56" s="1" t="s">
        <v>984</v>
      </c>
      <c r="AO56" s="1" t="s">
        <v>1015</v>
      </c>
      <c r="AP56" s="1" t="s">
        <v>11</v>
      </c>
      <c r="AS56" t="s">
        <v>509</v>
      </c>
    </row>
    <row r="57" spans="1:45" x14ac:dyDescent="0.2">
      <c r="A57" s="1" t="s">
        <v>31</v>
      </c>
      <c r="B57" s="2" t="str">
        <v>Elaphe quatuorlineata</v>
      </c>
      <c r="C57" s="1" t="s">
        <v>464</v>
      </c>
      <c r="D57" t="s">
        <v>30</v>
      </c>
      <c r="E57" s="1" t="s">
        <v>1495</v>
      </c>
      <c r="I57" s="1" t="s">
        <v>1501</v>
      </c>
      <c r="J57" s="2" t="str">
        <v>50000-100000</v>
      </c>
      <c r="K57" s="1" t="s">
        <v>1513</v>
      </c>
      <c r="L57" s="1" t="s">
        <v>1034</v>
      </c>
      <c r="R57" s="1" t="s">
        <v>12</v>
      </c>
      <c r="S57" s="6" t="s">
        <v>1008</v>
      </c>
      <c r="U57" s="1" t="s">
        <v>1008</v>
      </c>
      <c r="V57" t="s">
        <v>980</v>
      </c>
      <c r="W57" s="1" t="s">
        <v>986</v>
      </c>
      <c r="Z57" s="1" t="s">
        <v>982</v>
      </c>
      <c r="AB57" s="1" t="s">
        <v>983</v>
      </c>
      <c r="AC57" s="1" t="s">
        <v>12</v>
      </c>
      <c r="AK57" s="1" t="s">
        <v>1495</v>
      </c>
      <c r="AL57" s="1" t="s">
        <v>984</v>
      </c>
      <c r="AO57" s="1" t="s">
        <v>1015</v>
      </c>
      <c r="AP57" s="1" t="s">
        <v>11</v>
      </c>
      <c r="AS57" t="s">
        <v>509</v>
      </c>
    </row>
    <row r="58" spans="1:45" x14ac:dyDescent="0.2">
      <c r="A58" s="1" t="s">
        <v>72</v>
      </c>
      <c r="B58" s="2" t="str">
        <v>Coronella austriaca</v>
      </c>
      <c r="C58" s="1" t="s">
        <v>467</v>
      </c>
      <c r="D58" t="s">
        <v>30</v>
      </c>
      <c r="E58" s="1" t="s">
        <v>1495</v>
      </c>
      <c r="I58" s="1" t="s">
        <v>1232</v>
      </c>
      <c r="J58" s="2" t="str">
        <v>500000-1000000</v>
      </c>
      <c r="K58" s="1" t="s">
        <v>1497</v>
      </c>
      <c r="R58" s="1" t="s">
        <v>12</v>
      </c>
      <c r="S58" s="6" t="s">
        <v>1008</v>
      </c>
      <c r="U58" s="1" t="s">
        <v>1008</v>
      </c>
      <c r="V58" t="s">
        <v>980</v>
      </c>
      <c r="W58" s="1" t="s">
        <v>986</v>
      </c>
      <c r="AC58" s="1" t="s">
        <v>12</v>
      </c>
      <c r="AK58" s="1" t="s">
        <v>1495</v>
      </c>
      <c r="AL58" s="1" t="s">
        <v>984</v>
      </c>
      <c r="AN58" s="1" t="s">
        <v>1034</v>
      </c>
      <c r="AP58" s="1" t="s">
        <v>11</v>
      </c>
    </row>
    <row r="59" spans="1:45" x14ac:dyDescent="0.2">
      <c r="A59" s="1" t="s">
        <v>72</v>
      </c>
      <c r="B59" s="2" t="str">
        <v>Coronella austriaca</v>
      </c>
      <c r="C59" s="1" t="s">
        <v>469</v>
      </c>
      <c r="D59" t="s">
        <v>30</v>
      </c>
      <c r="E59" s="1" t="s">
        <v>1495</v>
      </c>
      <c r="I59" s="1" t="s">
        <v>1511</v>
      </c>
      <c r="J59" s="2" t="str">
        <v>100000-500000</v>
      </c>
      <c r="K59" s="1" t="s">
        <v>1497</v>
      </c>
      <c r="R59" s="1" t="s">
        <v>12</v>
      </c>
      <c r="S59" s="6" t="s">
        <v>1008</v>
      </c>
      <c r="U59" s="1" t="s">
        <v>1008</v>
      </c>
      <c r="V59" t="s">
        <v>980</v>
      </c>
      <c r="W59" s="1" t="s">
        <v>986</v>
      </c>
      <c r="AC59" s="1" t="s">
        <v>12</v>
      </c>
      <c r="AK59" s="1" t="s">
        <v>1495</v>
      </c>
      <c r="AL59" s="1" t="s">
        <v>984</v>
      </c>
      <c r="AN59" s="1" t="s">
        <v>1034</v>
      </c>
      <c r="AP59" s="1" t="s">
        <v>11</v>
      </c>
    </row>
    <row r="60" spans="1:45" x14ac:dyDescent="0.2">
      <c r="A60" s="1" t="s">
        <v>72</v>
      </c>
      <c r="B60" s="2" t="str">
        <v>Coronella austriaca</v>
      </c>
      <c r="C60" s="1" t="s">
        <v>464</v>
      </c>
      <c r="D60" t="s">
        <v>30</v>
      </c>
      <c r="E60" s="1" t="s">
        <v>1495</v>
      </c>
      <c r="I60" s="1" t="s">
        <v>1232</v>
      </c>
      <c r="J60" s="2" t="str">
        <v>500000-1000000</v>
      </c>
      <c r="K60" s="1" t="s">
        <v>1497</v>
      </c>
      <c r="R60" s="1" t="s">
        <v>12</v>
      </c>
      <c r="S60" s="6" t="s">
        <v>1008</v>
      </c>
      <c r="U60" s="1" t="s">
        <v>1008</v>
      </c>
      <c r="V60" t="s">
        <v>980</v>
      </c>
      <c r="W60" s="1" t="s">
        <v>986</v>
      </c>
      <c r="AC60" s="1" t="s">
        <v>12</v>
      </c>
      <c r="AK60" s="1" t="s">
        <v>1495</v>
      </c>
      <c r="AL60" s="1" t="s">
        <v>984</v>
      </c>
      <c r="AN60" s="1" t="s">
        <v>1034</v>
      </c>
      <c r="AP60" s="1" t="s">
        <v>11</v>
      </c>
    </row>
    <row r="61" spans="1:45" x14ac:dyDescent="0.2">
      <c r="A61" s="1" t="s">
        <v>79</v>
      </c>
      <c r="B61" s="2" t="str">
        <v>Telescopus fallax</v>
      </c>
      <c r="C61" s="1" t="s">
        <v>469</v>
      </c>
      <c r="D61" t="s">
        <v>30</v>
      </c>
      <c r="E61" s="1" t="s">
        <v>1495</v>
      </c>
      <c r="I61" s="1" t="s">
        <v>1508</v>
      </c>
      <c r="J61" s="2" t="str">
        <v>1000-5000</v>
      </c>
      <c r="K61" s="1" t="s">
        <v>1513</v>
      </c>
      <c r="L61" s="1" t="s">
        <v>1034</v>
      </c>
      <c r="R61" s="1" t="s">
        <v>12</v>
      </c>
      <c r="S61" s="6" t="s">
        <v>1008</v>
      </c>
      <c r="U61" s="1" t="s">
        <v>1008</v>
      </c>
      <c r="V61" t="s">
        <v>980</v>
      </c>
      <c r="W61" s="1" t="s">
        <v>986</v>
      </c>
      <c r="Z61" s="1" t="s">
        <v>1027</v>
      </c>
      <c r="AB61" s="1" t="s">
        <v>983</v>
      </c>
      <c r="AC61" s="1" t="s">
        <v>12</v>
      </c>
      <c r="AK61" s="1" t="s">
        <v>1495</v>
      </c>
      <c r="AL61" s="1" t="s">
        <v>984</v>
      </c>
      <c r="AO61" s="1" t="s">
        <v>1034</v>
      </c>
      <c r="AP61" s="1" t="s">
        <v>11</v>
      </c>
      <c r="AS61" t="s">
        <v>1523</v>
      </c>
    </row>
    <row r="62" spans="1:45" x14ac:dyDescent="0.2">
      <c r="A62" s="1" t="s">
        <v>41</v>
      </c>
      <c r="B62" s="2" t="str">
        <v>Natrix natrix cetti</v>
      </c>
      <c r="C62" s="1" t="s">
        <v>464</v>
      </c>
      <c r="D62" t="s">
        <v>30</v>
      </c>
      <c r="E62" s="1" t="s">
        <v>1495</v>
      </c>
      <c r="I62" s="1" t="s">
        <v>1508</v>
      </c>
      <c r="J62" s="2" t="str">
        <v>1000-5000</v>
      </c>
      <c r="K62" s="1" t="s">
        <v>1497</v>
      </c>
      <c r="R62" s="1" t="s">
        <v>12</v>
      </c>
      <c r="S62" s="6" t="s">
        <v>1008</v>
      </c>
      <c r="U62" s="1" t="s">
        <v>1008</v>
      </c>
      <c r="V62" t="s">
        <v>980</v>
      </c>
      <c r="W62" s="1" t="s">
        <v>986</v>
      </c>
      <c r="AC62" s="1" t="s">
        <v>34</v>
      </c>
      <c r="AK62" s="1" t="s">
        <v>1495</v>
      </c>
      <c r="AL62" s="1" t="s">
        <v>984</v>
      </c>
      <c r="AP62" s="1" t="s">
        <v>11</v>
      </c>
      <c r="AS62" t="s">
        <v>1524</v>
      </c>
    </row>
    <row r="63" spans="1:45" x14ac:dyDescent="0.2">
      <c r="A63" s="1" t="s">
        <v>69</v>
      </c>
      <c r="B63" s="2" t="str">
        <v>Natrix tessellata</v>
      </c>
      <c r="C63" s="1" t="s">
        <v>467</v>
      </c>
      <c r="D63" t="s">
        <v>30</v>
      </c>
      <c r="E63" s="1" t="s">
        <v>1495</v>
      </c>
      <c r="I63" s="1" t="s">
        <v>1232</v>
      </c>
      <c r="J63" s="2" t="str">
        <v>500000-1000000</v>
      </c>
      <c r="K63" s="1" t="s">
        <v>1497</v>
      </c>
      <c r="R63" s="1" t="s">
        <v>12</v>
      </c>
      <c r="S63" s="6" t="s">
        <v>1008</v>
      </c>
      <c r="U63" s="1" t="s">
        <v>1008</v>
      </c>
      <c r="V63" t="s">
        <v>980</v>
      </c>
      <c r="W63" s="1" t="s">
        <v>986</v>
      </c>
      <c r="AC63" s="1" t="s">
        <v>12</v>
      </c>
      <c r="AK63" s="1" t="s">
        <v>1495</v>
      </c>
      <c r="AL63" s="1" t="s">
        <v>984</v>
      </c>
      <c r="AN63" s="1" t="s">
        <v>1034</v>
      </c>
      <c r="AP63" s="1" t="s">
        <v>11</v>
      </c>
    </row>
    <row r="64" spans="1:45" x14ac:dyDescent="0.2">
      <c r="A64" s="1" t="s">
        <v>69</v>
      </c>
      <c r="B64" s="2" t="str">
        <v>Natrix tessellata</v>
      </c>
      <c r="C64" s="1" t="s">
        <v>469</v>
      </c>
      <c r="D64" t="s">
        <v>30</v>
      </c>
      <c r="E64" s="1" t="s">
        <v>1495</v>
      </c>
      <c r="I64" s="1" t="s">
        <v>1500</v>
      </c>
      <c r="J64" s="2" t="str">
        <v>1000000-5000000</v>
      </c>
      <c r="K64" s="1" t="s">
        <v>1497</v>
      </c>
      <c r="R64" s="1" t="s">
        <v>12</v>
      </c>
      <c r="S64" s="6" t="s">
        <v>1008</v>
      </c>
      <c r="U64" s="1" t="s">
        <v>1008</v>
      </c>
      <c r="V64" t="s">
        <v>980</v>
      </c>
      <c r="W64" s="1" t="s">
        <v>986</v>
      </c>
      <c r="AC64" s="1" t="s">
        <v>12</v>
      </c>
      <c r="AK64" s="1" t="s">
        <v>1495</v>
      </c>
      <c r="AL64" s="1" t="s">
        <v>984</v>
      </c>
      <c r="AN64" s="1" t="s">
        <v>1034</v>
      </c>
      <c r="AP64" s="1" t="s">
        <v>11</v>
      </c>
    </row>
    <row r="65" spans="1:45" x14ac:dyDescent="0.2">
      <c r="A65" s="1" t="s">
        <v>69</v>
      </c>
      <c r="B65" s="2" t="str">
        <v>Natrix tessellata</v>
      </c>
      <c r="C65" s="1" t="s">
        <v>464</v>
      </c>
      <c r="D65" t="s">
        <v>30</v>
      </c>
      <c r="E65" s="1" t="s">
        <v>1495</v>
      </c>
      <c r="I65" s="1" t="s">
        <v>1232</v>
      </c>
      <c r="J65" s="2" t="str">
        <v>500000-1000000</v>
      </c>
      <c r="K65" s="1" t="s">
        <v>1497</v>
      </c>
      <c r="R65" s="1" t="s">
        <v>12</v>
      </c>
      <c r="S65" s="6" t="s">
        <v>1008</v>
      </c>
      <c r="U65" s="1" t="s">
        <v>1008</v>
      </c>
      <c r="V65" t="s">
        <v>980</v>
      </c>
      <c r="W65" s="1" t="s">
        <v>986</v>
      </c>
      <c r="AC65" s="1" t="s">
        <v>12</v>
      </c>
      <c r="AK65" s="1" t="s">
        <v>1495</v>
      </c>
      <c r="AL65" s="1" t="s">
        <v>984</v>
      </c>
      <c r="AN65" s="1" t="s">
        <v>1034</v>
      </c>
      <c r="AP65" s="1" t="s">
        <v>11</v>
      </c>
    </row>
    <row r="66" spans="1:45" x14ac:dyDescent="0.2">
      <c r="A66" s="1" t="s">
        <v>65</v>
      </c>
      <c r="B66" s="2" t="str">
        <v>Vipera ammodytes</v>
      </c>
      <c r="C66" s="1" t="s">
        <v>467</v>
      </c>
      <c r="D66" t="s">
        <v>30</v>
      </c>
      <c r="E66" s="1" t="s">
        <v>1495</v>
      </c>
      <c r="I66" s="1" t="s">
        <v>1501</v>
      </c>
      <c r="J66" s="2" t="str">
        <v>50000-100000</v>
      </c>
      <c r="K66" s="1" t="s">
        <v>1497</v>
      </c>
      <c r="R66" s="1" t="s">
        <v>12</v>
      </c>
      <c r="S66" s="6" t="s">
        <v>1008</v>
      </c>
      <c r="U66" s="1" t="s">
        <v>1008</v>
      </c>
      <c r="V66" t="s">
        <v>980</v>
      </c>
      <c r="W66" s="1" t="s">
        <v>986</v>
      </c>
      <c r="AC66" s="1" t="s">
        <v>12</v>
      </c>
      <c r="AK66" s="1" t="s">
        <v>1495</v>
      </c>
      <c r="AL66" s="1" t="s">
        <v>984</v>
      </c>
      <c r="AN66" s="1" t="s">
        <v>1034</v>
      </c>
      <c r="AP66" s="1" t="s">
        <v>11</v>
      </c>
    </row>
    <row r="67" spans="1:45" x14ac:dyDescent="0.2">
      <c r="A67" s="1" t="s">
        <v>65</v>
      </c>
      <c r="B67" s="2" t="str">
        <v>Vipera ammodytes</v>
      </c>
      <c r="C67" s="1" t="s">
        <v>469</v>
      </c>
      <c r="D67" t="s">
        <v>30</v>
      </c>
      <c r="E67" s="1" t="s">
        <v>1495</v>
      </c>
      <c r="I67" s="1" t="s">
        <v>1502</v>
      </c>
      <c r="J67" s="2" t="str">
        <v>10000-50000</v>
      </c>
      <c r="K67" s="1" t="s">
        <v>1497</v>
      </c>
      <c r="R67" s="1" t="s">
        <v>12</v>
      </c>
      <c r="S67" s="6" t="s">
        <v>1008</v>
      </c>
      <c r="U67" s="1" t="s">
        <v>1008</v>
      </c>
      <c r="V67" t="s">
        <v>980</v>
      </c>
      <c r="W67" s="1" t="s">
        <v>986</v>
      </c>
      <c r="AC67" s="1" t="s">
        <v>12</v>
      </c>
      <c r="AK67" s="1" t="s">
        <v>1495</v>
      </c>
      <c r="AL67" s="1" t="s">
        <v>984</v>
      </c>
      <c r="AN67" s="1" t="s">
        <v>1034</v>
      </c>
      <c r="AP67" s="1" t="s">
        <v>11</v>
      </c>
    </row>
    <row r="68" spans="1:45" x14ac:dyDescent="0.2">
      <c r="A68" s="1" t="s">
        <v>83</v>
      </c>
      <c r="B68" s="2" t="str">
        <v>Vipera ursinii</v>
      </c>
      <c r="C68" s="1" t="s">
        <v>467</v>
      </c>
      <c r="D68" t="s">
        <v>30</v>
      </c>
      <c r="E68" s="1" t="s">
        <v>1495</v>
      </c>
      <c r="I68" s="1" t="s">
        <v>1508</v>
      </c>
      <c r="J68" s="2" t="str">
        <v>1000-5000</v>
      </c>
      <c r="K68" s="1" t="s">
        <v>1513</v>
      </c>
      <c r="L68" s="1" t="s">
        <v>1015</v>
      </c>
      <c r="R68" s="1" t="s">
        <v>12</v>
      </c>
      <c r="S68" s="6" t="s">
        <v>1008</v>
      </c>
      <c r="U68" s="1" t="s">
        <v>1008</v>
      </c>
      <c r="V68" t="s">
        <v>980</v>
      </c>
      <c r="W68" s="1" t="s">
        <v>986</v>
      </c>
      <c r="Z68" s="1" t="s">
        <v>1027</v>
      </c>
      <c r="AB68" s="1" t="s">
        <v>983</v>
      </c>
      <c r="AC68" s="1" t="s">
        <v>12</v>
      </c>
      <c r="AK68" s="1" t="s">
        <v>1495</v>
      </c>
      <c r="AL68" s="1" t="s">
        <v>984</v>
      </c>
      <c r="AO68" s="1" t="s">
        <v>1034</v>
      </c>
      <c r="AP68" s="1" t="s">
        <v>11</v>
      </c>
      <c r="AS68" t="s">
        <v>1525</v>
      </c>
    </row>
    <row r="69" spans="1:45" x14ac:dyDescent="0.2">
      <c r="A69" s="1" t="s">
        <v>83</v>
      </c>
      <c r="B69" s="2" t="str">
        <v>Vipera ursinii</v>
      </c>
      <c r="C69" s="1" t="s">
        <v>469</v>
      </c>
      <c r="D69" t="s">
        <v>30</v>
      </c>
      <c r="E69" s="1" t="s">
        <v>1495</v>
      </c>
      <c r="I69" s="1" t="s">
        <v>1496</v>
      </c>
      <c r="J69" s="2" t="str">
        <v>500-1000</v>
      </c>
      <c r="K69" s="1" t="s">
        <v>1513</v>
      </c>
      <c r="L69" s="1" t="s">
        <v>1015</v>
      </c>
      <c r="R69" s="1" t="s">
        <v>12</v>
      </c>
      <c r="S69" s="6" t="s">
        <v>1008</v>
      </c>
      <c r="U69" s="1" t="s">
        <v>1008</v>
      </c>
      <c r="V69" t="s">
        <v>980</v>
      </c>
      <c r="W69" s="1" t="s">
        <v>986</v>
      </c>
      <c r="Z69" s="1" t="s">
        <v>1027</v>
      </c>
      <c r="AB69" s="1" t="s">
        <v>983</v>
      </c>
      <c r="AC69" s="1" t="s">
        <v>12</v>
      </c>
      <c r="AK69" s="1" t="s">
        <v>1495</v>
      </c>
      <c r="AL69" s="1" t="s">
        <v>984</v>
      </c>
      <c r="AO69" s="1" t="s">
        <v>1034</v>
      </c>
      <c r="AP69" s="1" t="s">
        <v>11</v>
      </c>
      <c r="AS69" t="s">
        <v>1525</v>
      </c>
    </row>
    <row r="70" spans="1:45" x14ac:dyDescent="0.2">
      <c r="A70" s="1" t="s">
        <v>83</v>
      </c>
      <c r="B70" s="2" t="str">
        <v>Vipera ursinii</v>
      </c>
      <c r="C70" s="1" t="s">
        <v>464</v>
      </c>
      <c r="D70" t="s">
        <v>30</v>
      </c>
      <c r="E70" s="1" t="s">
        <v>1495</v>
      </c>
      <c r="I70" s="1" t="s">
        <v>1496</v>
      </c>
      <c r="J70" s="2" t="str">
        <v>500-1000</v>
      </c>
      <c r="K70" s="1" t="s">
        <v>1513</v>
      </c>
      <c r="L70" s="1" t="s">
        <v>1015</v>
      </c>
      <c r="R70" s="1" t="s">
        <v>12</v>
      </c>
      <c r="S70" s="6" t="s">
        <v>1008</v>
      </c>
      <c r="U70" s="1" t="s">
        <v>1008</v>
      </c>
      <c r="V70" t="s">
        <v>980</v>
      </c>
      <c r="W70" s="1" t="s">
        <v>986</v>
      </c>
      <c r="Z70" s="1" t="s">
        <v>1027</v>
      </c>
      <c r="AB70" s="1" t="s">
        <v>983</v>
      </c>
      <c r="AC70" s="1" t="s">
        <v>12</v>
      </c>
      <c r="AK70" s="1" t="s">
        <v>1495</v>
      </c>
      <c r="AL70" s="1" t="s">
        <v>984</v>
      </c>
      <c r="AO70" s="1" t="s">
        <v>1034</v>
      </c>
      <c r="AP70" s="1" t="s">
        <v>11</v>
      </c>
      <c r="AS70" t="s">
        <v>1525</v>
      </c>
    </row>
    <row r="71" spans="1:45" x14ac:dyDescent="0.2">
      <c r="A71" s="1" t="s">
        <v>71</v>
      </c>
      <c r="B71" s="2" t="str">
        <v>Lacerta bilineata</v>
      </c>
      <c r="C71" s="1" t="s">
        <v>467</v>
      </c>
      <c r="D71" t="s">
        <v>30</v>
      </c>
      <c r="E71" s="1" t="s">
        <v>1495</v>
      </c>
      <c r="I71" s="1" t="s">
        <v>1499</v>
      </c>
      <c r="J71" s="2" t="str">
        <v>5000000-10000000</v>
      </c>
      <c r="K71" s="1" t="s">
        <v>1497</v>
      </c>
      <c r="R71" s="1" t="s">
        <v>12</v>
      </c>
      <c r="S71" s="6" t="s">
        <v>1008</v>
      </c>
      <c r="U71" s="1" t="s">
        <v>1008</v>
      </c>
      <c r="V71" t="s">
        <v>980</v>
      </c>
      <c r="W71" s="1" t="s">
        <v>986</v>
      </c>
      <c r="AC71" s="1" t="s">
        <v>12</v>
      </c>
      <c r="AK71" s="1" t="s">
        <v>1495</v>
      </c>
      <c r="AL71" s="1" t="s">
        <v>984</v>
      </c>
      <c r="AN71" s="1" t="s">
        <v>1034</v>
      </c>
      <c r="AP71" s="1" t="s">
        <v>11</v>
      </c>
    </row>
    <row r="72" spans="1:45" x14ac:dyDescent="0.2">
      <c r="A72" s="1" t="s">
        <v>71</v>
      </c>
      <c r="B72" s="2" t="str">
        <v>Lacerta bilineata</v>
      </c>
      <c r="C72" s="1" t="s">
        <v>469</v>
      </c>
      <c r="D72" t="s">
        <v>30</v>
      </c>
      <c r="E72" s="1" t="s">
        <v>1495</v>
      </c>
      <c r="I72" s="1" t="s">
        <v>1521</v>
      </c>
      <c r="J72" s="2" t="str">
        <v>10000000-50000000</v>
      </c>
      <c r="K72" s="1" t="s">
        <v>1497</v>
      </c>
      <c r="R72" s="1" t="s">
        <v>12</v>
      </c>
      <c r="S72" s="6" t="s">
        <v>1008</v>
      </c>
      <c r="U72" s="1" t="s">
        <v>1008</v>
      </c>
      <c r="V72" t="s">
        <v>980</v>
      </c>
      <c r="W72" s="1" t="s">
        <v>986</v>
      </c>
      <c r="AC72" s="1" t="s">
        <v>12</v>
      </c>
      <c r="AK72" s="1" t="s">
        <v>1495</v>
      </c>
      <c r="AL72" s="1" t="s">
        <v>984</v>
      </c>
      <c r="AN72" s="1" t="s">
        <v>1034</v>
      </c>
      <c r="AP72" s="1" t="s">
        <v>11</v>
      </c>
    </row>
    <row r="73" spans="1:45" x14ac:dyDescent="0.2">
      <c r="A73" s="1" t="s">
        <v>71</v>
      </c>
      <c r="B73" s="2" t="str">
        <v>Lacerta bilineata</v>
      </c>
      <c r="C73" s="1" t="s">
        <v>464</v>
      </c>
      <c r="D73" t="s">
        <v>30</v>
      </c>
      <c r="E73" s="1" t="s">
        <v>1495</v>
      </c>
      <c r="I73" s="1" t="s">
        <v>1521</v>
      </c>
      <c r="J73" s="2" t="str">
        <v>10000000-50000000</v>
      </c>
      <c r="K73" s="1" t="s">
        <v>1497</v>
      </c>
      <c r="R73" s="1" t="s">
        <v>12</v>
      </c>
      <c r="S73" s="6" t="s">
        <v>1008</v>
      </c>
      <c r="U73" s="1" t="s">
        <v>1008</v>
      </c>
      <c r="V73" t="s">
        <v>980</v>
      </c>
      <c r="W73" s="1" t="s">
        <v>986</v>
      </c>
      <c r="AC73" s="1" t="s">
        <v>12</v>
      </c>
      <c r="AK73" s="1" t="s">
        <v>1495</v>
      </c>
      <c r="AL73" s="1" t="s">
        <v>984</v>
      </c>
      <c r="AN73" s="1" t="s">
        <v>1034</v>
      </c>
      <c r="AP73" s="1" t="s">
        <v>11</v>
      </c>
    </row>
    <row r="74" spans="1:45" x14ac:dyDescent="0.2">
      <c r="A74" s="1" t="s">
        <v>20</v>
      </c>
      <c r="B74" s="2" t="str">
        <v>Bombina pachypus</v>
      </c>
      <c r="C74" s="1" t="s">
        <v>464</v>
      </c>
      <c r="D74" t="s">
        <v>30</v>
      </c>
      <c r="E74" s="1" t="s">
        <v>1495</v>
      </c>
      <c r="I74" s="1" t="s">
        <v>1508</v>
      </c>
      <c r="J74" s="2" t="str">
        <v>1000-5000</v>
      </c>
      <c r="K74" s="1" t="s">
        <v>1497</v>
      </c>
      <c r="R74" s="1" t="s">
        <v>12</v>
      </c>
      <c r="S74" s="6" t="s">
        <v>1008</v>
      </c>
      <c r="U74" s="1" t="s">
        <v>1008</v>
      </c>
      <c r="V74" t="s">
        <v>980</v>
      </c>
      <c r="W74" s="1" t="s">
        <v>981</v>
      </c>
      <c r="Z74" s="1" t="s">
        <v>999</v>
      </c>
      <c r="AB74" s="1" t="s">
        <v>1497</v>
      </c>
      <c r="AC74" s="1" t="s">
        <v>12</v>
      </c>
      <c r="AK74" s="1" t="s">
        <v>1495</v>
      </c>
      <c r="AL74" s="1" t="s">
        <v>1512</v>
      </c>
      <c r="AO74" s="1" t="s">
        <v>1034</v>
      </c>
    </row>
    <row r="75" spans="1:45" x14ac:dyDescent="0.2">
      <c r="A75" s="1" t="s">
        <v>20</v>
      </c>
      <c r="B75" s="2" t="str">
        <v>Bombina pachypus</v>
      </c>
      <c r="C75" s="1" t="s">
        <v>469</v>
      </c>
      <c r="D75" t="s">
        <v>30</v>
      </c>
      <c r="E75" s="1" t="s">
        <v>1495</v>
      </c>
      <c r="I75" s="1" t="s">
        <v>1496</v>
      </c>
      <c r="J75" s="2" t="str">
        <v>500-1000</v>
      </c>
      <c r="K75" s="1" t="s">
        <v>1497</v>
      </c>
      <c r="R75" s="1" t="s">
        <v>12</v>
      </c>
      <c r="S75" s="6" t="s">
        <v>1008</v>
      </c>
      <c r="U75" s="1" t="s">
        <v>1008</v>
      </c>
      <c r="V75" t="s">
        <v>980</v>
      </c>
      <c r="W75" s="1" t="s">
        <v>981</v>
      </c>
      <c r="Z75" s="1" t="s">
        <v>999</v>
      </c>
      <c r="AB75" s="1" t="s">
        <v>1497</v>
      </c>
      <c r="AC75" s="1" t="s">
        <v>12</v>
      </c>
      <c r="AK75" s="1" t="s">
        <v>1495</v>
      </c>
      <c r="AL75" s="1" t="s">
        <v>1512</v>
      </c>
      <c r="AO75" s="1" t="s">
        <v>1034</v>
      </c>
    </row>
    <row r="76" spans="1:45" x14ac:dyDescent="0.2">
      <c r="A76" s="1" t="s">
        <v>20</v>
      </c>
      <c r="B76" s="2" t="str">
        <v>Bombina pachypus</v>
      </c>
      <c r="C76" s="1" t="s">
        <v>467</v>
      </c>
      <c r="D76" t="s">
        <v>30</v>
      </c>
      <c r="E76" s="1" t="s">
        <v>1495</v>
      </c>
      <c r="I76" s="1" t="s">
        <v>1505</v>
      </c>
      <c r="J76" s="2" t="str">
        <v>100-500</v>
      </c>
      <c r="K76" s="1" t="s">
        <v>1497</v>
      </c>
      <c r="R76" s="1" t="s">
        <v>12</v>
      </c>
      <c r="S76" s="6" t="s">
        <v>1008</v>
      </c>
      <c r="U76" s="1" t="s">
        <v>1008</v>
      </c>
      <c r="V76" t="s">
        <v>980</v>
      </c>
      <c r="W76" s="1" t="s">
        <v>981</v>
      </c>
      <c r="Z76" s="1" t="s">
        <v>999</v>
      </c>
      <c r="AB76" s="1" t="s">
        <v>1497</v>
      </c>
      <c r="AC76" s="1" t="s">
        <v>12</v>
      </c>
      <c r="AK76" s="1" t="s">
        <v>1495</v>
      </c>
      <c r="AL76" s="1" t="s">
        <v>1512</v>
      </c>
      <c r="AO76" s="1" t="s">
        <v>1034</v>
      </c>
    </row>
    <row r="77" spans="1:45" x14ac:dyDescent="0.2">
      <c r="A77" s="1" t="s">
        <v>63</v>
      </c>
      <c r="B77" s="2" t="str">
        <v>Hyla intermedia</v>
      </c>
      <c r="C77" s="1" t="s">
        <v>467</v>
      </c>
      <c r="D77" t="s">
        <v>30</v>
      </c>
      <c r="E77" s="1" t="s">
        <v>1495</v>
      </c>
      <c r="I77" s="1" t="s">
        <v>1502</v>
      </c>
      <c r="J77" s="2" t="str">
        <v>10000-50000</v>
      </c>
      <c r="K77" s="1" t="s">
        <v>1497</v>
      </c>
      <c r="L77" s="1" t="s">
        <v>1034</v>
      </c>
      <c r="R77" s="1" t="s">
        <v>34</v>
      </c>
      <c r="S77" s="6" t="s">
        <v>1008</v>
      </c>
      <c r="U77" s="1" t="s">
        <v>1008</v>
      </c>
      <c r="V77" t="s">
        <v>980</v>
      </c>
      <c r="W77" s="1" t="s">
        <v>981</v>
      </c>
      <c r="Z77" s="1" t="s">
        <v>982</v>
      </c>
      <c r="AB77" s="1" t="s">
        <v>983</v>
      </c>
      <c r="AC77" s="1" t="s">
        <v>34</v>
      </c>
      <c r="AK77" s="1" t="s">
        <v>1495</v>
      </c>
      <c r="AL77" s="1" t="s">
        <v>1498</v>
      </c>
      <c r="AP77" s="1" t="s">
        <v>11</v>
      </c>
    </row>
    <row r="78" spans="1:45" x14ac:dyDescent="0.2">
      <c r="A78" s="1" t="s">
        <v>63</v>
      </c>
      <c r="B78" s="2" t="str">
        <v>Hyla intermedia</v>
      </c>
      <c r="C78" s="1" t="s">
        <v>469</v>
      </c>
      <c r="D78" t="s">
        <v>30</v>
      </c>
      <c r="E78" s="1" t="s">
        <v>1495</v>
      </c>
      <c r="I78" s="1" t="s">
        <v>1501</v>
      </c>
      <c r="J78" s="2" t="str">
        <v>50000-100000</v>
      </c>
      <c r="K78" s="1" t="s">
        <v>1497</v>
      </c>
      <c r="L78" s="1" t="s">
        <v>1034</v>
      </c>
      <c r="R78" s="1" t="s">
        <v>34</v>
      </c>
      <c r="S78" s="6" t="s">
        <v>1008</v>
      </c>
      <c r="U78" s="1" t="s">
        <v>1008</v>
      </c>
      <c r="V78" t="s">
        <v>980</v>
      </c>
      <c r="W78" s="1" t="s">
        <v>981</v>
      </c>
      <c r="Z78" s="1" t="s">
        <v>982</v>
      </c>
      <c r="AB78" s="1" t="s">
        <v>983</v>
      </c>
      <c r="AC78" s="1" t="s">
        <v>34</v>
      </c>
      <c r="AK78" s="1" t="s">
        <v>1495</v>
      </c>
      <c r="AL78" s="1" t="s">
        <v>1498</v>
      </c>
      <c r="AP78" s="1" t="s">
        <v>11</v>
      </c>
    </row>
    <row r="79" spans="1:45" x14ac:dyDescent="0.2">
      <c r="A79" s="1" t="s">
        <v>63</v>
      </c>
      <c r="B79" s="2" t="str">
        <v>Hyla intermedia</v>
      </c>
      <c r="C79" s="1" t="s">
        <v>464</v>
      </c>
      <c r="D79" t="s">
        <v>30</v>
      </c>
      <c r="E79" s="1" t="s">
        <v>1495</v>
      </c>
      <c r="I79" s="1" t="s">
        <v>1501</v>
      </c>
      <c r="J79" s="2" t="str">
        <v>50000-100000</v>
      </c>
      <c r="K79" s="1" t="s">
        <v>1497</v>
      </c>
      <c r="L79" s="1" t="s">
        <v>1034</v>
      </c>
      <c r="R79" s="1" t="s">
        <v>34</v>
      </c>
      <c r="S79" s="6" t="s">
        <v>1008</v>
      </c>
      <c r="U79" s="1" t="s">
        <v>1008</v>
      </c>
      <c r="V79" t="s">
        <v>980</v>
      </c>
      <c r="W79" s="1" t="s">
        <v>986</v>
      </c>
      <c r="AC79" s="1" t="s">
        <v>34</v>
      </c>
      <c r="AK79" s="1" t="s">
        <v>1495</v>
      </c>
      <c r="AL79" s="1" t="s">
        <v>984</v>
      </c>
      <c r="AP79" s="1" t="s">
        <v>11</v>
      </c>
    </row>
    <row r="80" spans="1:45" x14ac:dyDescent="0.2">
      <c r="A80" s="1" t="s">
        <v>86</v>
      </c>
      <c r="B80" s="2" t="str">
        <v>Zamenis lineatus</v>
      </c>
      <c r="C80" s="1" t="s">
        <v>464</v>
      </c>
      <c r="D80" t="s">
        <v>30</v>
      </c>
      <c r="E80" s="1" t="s">
        <v>1495</v>
      </c>
      <c r="I80" s="1" t="s">
        <v>1499</v>
      </c>
      <c r="J80" s="2" t="str">
        <v>5000000-10000000</v>
      </c>
      <c r="K80" s="1" t="s">
        <v>1513</v>
      </c>
      <c r="L80" s="1" t="s">
        <v>1015</v>
      </c>
      <c r="R80" s="1" t="s">
        <v>12</v>
      </c>
      <c r="S80" s="6" t="s">
        <v>1008</v>
      </c>
      <c r="U80" s="1" t="s">
        <v>1008</v>
      </c>
      <c r="V80" t="s">
        <v>980</v>
      </c>
      <c r="W80" s="1" t="s">
        <v>986</v>
      </c>
      <c r="Z80" s="1" t="s">
        <v>1027</v>
      </c>
      <c r="AB80" s="1" t="s">
        <v>983</v>
      </c>
      <c r="AC80" s="1" t="s">
        <v>12</v>
      </c>
      <c r="AK80" s="1" t="s">
        <v>1495</v>
      </c>
      <c r="AL80" s="1" t="s">
        <v>984</v>
      </c>
      <c r="AO80" s="1" t="s">
        <v>1034</v>
      </c>
      <c r="AP80" s="1" t="s">
        <v>11</v>
      </c>
      <c r="AS80" t="s">
        <v>1526</v>
      </c>
    </row>
    <row r="81" spans="1:45" x14ac:dyDescent="0.2">
      <c r="A81" s="1" t="s">
        <v>36</v>
      </c>
      <c r="B81" s="2" t="str">
        <v>Emys trinacris</v>
      </c>
      <c r="C81" s="1" t="s">
        <v>464</v>
      </c>
      <c r="D81" t="s">
        <v>30</v>
      </c>
      <c r="E81" s="1" t="s">
        <v>1495</v>
      </c>
      <c r="I81" s="1" t="s">
        <v>1232</v>
      </c>
      <c r="J81" s="2" t="str">
        <v>500000-1000000</v>
      </c>
      <c r="K81" s="1" t="s">
        <v>1497</v>
      </c>
      <c r="R81" s="1" t="s">
        <v>12</v>
      </c>
      <c r="S81" s="6" t="s">
        <v>1008</v>
      </c>
      <c r="U81" s="1" t="s">
        <v>1008</v>
      </c>
      <c r="V81" t="s">
        <v>980</v>
      </c>
      <c r="W81" s="1" t="s">
        <v>986</v>
      </c>
      <c r="AC81" s="1" t="s">
        <v>34</v>
      </c>
      <c r="AK81" s="1" t="s">
        <v>1495</v>
      </c>
      <c r="AL81" s="1" t="s">
        <v>984</v>
      </c>
      <c r="AP81" s="1" t="s">
        <v>11</v>
      </c>
      <c r="AS81" t="s">
        <v>1506</v>
      </c>
    </row>
    <row r="82" spans="1:45" x14ac:dyDescent="0.2">
      <c r="A82" s="1" t="s">
        <v>40</v>
      </c>
      <c r="B82" s="2" t="str">
        <v>Hemorrhois hippocrepis</v>
      </c>
      <c r="C82" s="1" t="s">
        <v>464</v>
      </c>
      <c r="D82" t="s">
        <v>30</v>
      </c>
      <c r="E82" s="1" t="s">
        <v>1495</v>
      </c>
      <c r="I82" s="1" t="s">
        <v>1507</v>
      </c>
      <c r="J82" s="2" t="str">
        <v>5000-10000</v>
      </c>
      <c r="K82" s="1" t="s">
        <v>1497</v>
      </c>
      <c r="R82" s="1" t="s">
        <v>12</v>
      </c>
      <c r="S82" s="6" t="s">
        <v>1008</v>
      </c>
      <c r="U82" s="1" t="s">
        <v>1008</v>
      </c>
      <c r="V82" t="s">
        <v>980</v>
      </c>
      <c r="W82" s="1" t="s">
        <v>986</v>
      </c>
      <c r="AC82" s="1" t="s">
        <v>34</v>
      </c>
      <c r="AK82" s="1" t="s">
        <v>1495</v>
      </c>
      <c r="AL82" s="1" t="s">
        <v>984</v>
      </c>
      <c r="AP82" s="1" t="s">
        <v>11</v>
      </c>
      <c r="AS82" t="s">
        <v>1506</v>
      </c>
    </row>
    <row r="83" spans="1:45" x14ac:dyDescent="0.2">
      <c r="A83" s="1" t="s">
        <v>80</v>
      </c>
      <c r="B83" s="2" t="str">
        <v>Hierophis viridiflavus</v>
      </c>
      <c r="C83" s="1" t="s">
        <v>467</v>
      </c>
      <c r="D83" t="s">
        <v>30</v>
      </c>
      <c r="E83" s="1" t="s">
        <v>1495</v>
      </c>
      <c r="I83" s="1" t="s">
        <v>1500</v>
      </c>
      <c r="J83" s="2" t="str">
        <v>1000000-5000000</v>
      </c>
      <c r="K83" s="1" t="s">
        <v>1513</v>
      </c>
      <c r="L83" s="1" t="s">
        <v>1015</v>
      </c>
      <c r="R83" s="1" t="s">
        <v>12</v>
      </c>
      <c r="S83" s="6" t="s">
        <v>1008</v>
      </c>
      <c r="U83" s="1" t="s">
        <v>1008</v>
      </c>
      <c r="V83" t="s">
        <v>980</v>
      </c>
      <c r="W83" s="1" t="s">
        <v>986</v>
      </c>
      <c r="Z83" s="1" t="s">
        <v>1027</v>
      </c>
      <c r="AB83" s="1" t="s">
        <v>983</v>
      </c>
      <c r="AC83" s="1" t="s">
        <v>12</v>
      </c>
      <c r="AK83" s="1" t="s">
        <v>1495</v>
      </c>
      <c r="AL83" s="1" t="s">
        <v>984</v>
      </c>
      <c r="AO83" s="1" t="s">
        <v>1015</v>
      </c>
      <c r="AP83" s="1" t="s">
        <v>11</v>
      </c>
      <c r="AS83" t="s">
        <v>1527</v>
      </c>
    </row>
    <row r="84" spans="1:45" x14ac:dyDescent="0.2">
      <c r="A84" s="1" t="s">
        <v>80</v>
      </c>
      <c r="B84" s="2" t="str">
        <v>Hierophis viridiflavus</v>
      </c>
      <c r="C84" s="1" t="s">
        <v>469</v>
      </c>
      <c r="D84" t="s">
        <v>30</v>
      </c>
      <c r="E84" s="1" t="s">
        <v>1495</v>
      </c>
      <c r="I84" s="1" t="s">
        <v>1521</v>
      </c>
      <c r="J84" s="2" t="str">
        <v>10000000-50000000</v>
      </c>
      <c r="K84" s="1" t="s">
        <v>1513</v>
      </c>
      <c r="L84" s="1" t="s">
        <v>1015</v>
      </c>
      <c r="R84" s="1" t="s">
        <v>12</v>
      </c>
      <c r="S84" s="6" t="s">
        <v>1008</v>
      </c>
      <c r="U84" s="1" t="s">
        <v>1008</v>
      </c>
      <c r="V84" t="s">
        <v>980</v>
      </c>
      <c r="W84" s="1" t="s">
        <v>986</v>
      </c>
      <c r="Z84" s="1" t="s">
        <v>1027</v>
      </c>
      <c r="AB84" s="1" t="s">
        <v>983</v>
      </c>
      <c r="AC84" s="1" t="s">
        <v>12</v>
      </c>
      <c r="AK84" s="1" t="s">
        <v>1495</v>
      </c>
      <c r="AL84" s="1" t="s">
        <v>984</v>
      </c>
      <c r="AO84" s="1" t="s">
        <v>1015</v>
      </c>
      <c r="AP84" s="1" t="s">
        <v>11</v>
      </c>
      <c r="AS84" t="s">
        <v>1527</v>
      </c>
    </row>
    <row r="85" spans="1:45" x14ac:dyDescent="0.2">
      <c r="A85" s="1" t="s">
        <v>80</v>
      </c>
      <c r="B85" s="2" t="str">
        <v>Hierophis viridiflavus</v>
      </c>
      <c r="C85" s="1" t="s">
        <v>464</v>
      </c>
      <c r="D85" t="s">
        <v>30</v>
      </c>
      <c r="E85" s="1" t="s">
        <v>1495</v>
      </c>
      <c r="I85" s="1" t="s">
        <v>1521</v>
      </c>
      <c r="J85" s="2" t="str">
        <v>10000000-50000000</v>
      </c>
      <c r="K85" s="1" t="s">
        <v>1513</v>
      </c>
      <c r="L85" s="1" t="s">
        <v>1015</v>
      </c>
      <c r="R85" s="1" t="s">
        <v>12</v>
      </c>
      <c r="S85" s="6" t="s">
        <v>1008</v>
      </c>
      <c r="U85" s="1" t="s">
        <v>1008</v>
      </c>
      <c r="V85" t="s">
        <v>980</v>
      </c>
      <c r="W85" s="1" t="s">
        <v>986</v>
      </c>
      <c r="Z85" s="1" t="s">
        <v>1027</v>
      </c>
      <c r="AB85" s="1" t="s">
        <v>983</v>
      </c>
      <c r="AC85" s="1" t="s">
        <v>12</v>
      </c>
      <c r="AK85" s="1" t="s">
        <v>1495</v>
      </c>
      <c r="AL85" s="1" t="s">
        <v>984</v>
      </c>
      <c r="AO85" s="1" t="s">
        <v>1015</v>
      </c>
      <c r="AP85" s="1" t="s">
        <v>11</v>
      </c>
      <c r="AS85" t="s">
        <v>1527</v>
      </c>
    </row>
    <row r="86" spans="1:45" x14ac:dyDescent="0.2">
      <c r="A86" s="1" t="s">
        <v>78</v>
      </c>
      <c r="B86" s="2" t="str">
        <v>Iberolacerta horvathi</v>
      </c>
      <c r="C86" s="1" t="s">
        <v>467</v>
      </c>
      <c r="D86" t="s">
        <v>30</v>
      </c>
      <c r="E86" s="1" t="s">
        <v>1495</v>
      </c>
      <c r="I86" s="1" t="s">
        <v>1507</v>
      </c>
      <c r="J86" s="2" t="str">
        <v>5000-10000</v>
      </c>
      <c r="K86" s="1" t="s">
        <v>1513</v>
      </c>
      <c r="L86" s="1" t="s">
        <v>1034</v>
      </c>
      <c r="R86" s="1" t="s">
        <v>12</v>
      </c>
      <c r="S86" s="6" t="s">
        <v>1008</v>
      </c>
      <c r="U86" s="1" t="s">
        <v>1008</v>
      </c>
      <c r="V86" t="s">
        <v>980</v>
      </c>
      <c r="W86" s="1" t="s">
        <v>986</v>
      </c>
      <c r="Z86" s="1" t="s">
        <v>1027</v>
      </c>
      <c r="AB86" s="1" t="s">
        <v>983</v>
      </c>
      <c r="AC86" s="1" t="s">
        <v>12</v>
      </c>
      <c r="AK86" s="1" t="s">
        <v>1495</v>
      </c>
      <c r="AL86" s="1" t="s">
        <v>984</v>
      </c>
      <c r="AO86" s="1" t="s">
        <v>1034</v>
      </c>
      <c r="AP86" s="1" t="s">
        <v>11</v>
      </c>
      <c r="AS86" t="s">
        <v>1528</v>
      </c>
    </row>
    <row r="87" spans="1:45" x14ac:dyDescent="0.2">
      <c r="A87" s="1" t="s">
        <v>35</v>
      </c>
      <c r="B87" s="2" t="str">
        <v>Podarcis raffoneae</v>
      </c>
      <c r="C87" s="1" t="s">
        <v>464</v>
      </c>
      <c r="D87" t="s">
        <v>30</v>
      </c>
      <c r="E87" s="1" t="s">
        <v>1495</v>
      </c>
      <c r="F87" t="s">
        <v>1529</v>
      </c>
      <c r="G87" t="s">
        <v>1530</v>
      </c>
      <c r="J87" s="2" t="str">
        <v/>
      </c>
      <c r="K87" s="1" t="s">
        <v>1531</v>
      </c>
      <c r="R87" s="1" t="s">
        <v>88</v>
      </c>
      <c r="S87" s="6" t="s">
        <v>1008</v>
      </c>
      <c r="U87" s="1" t="s">
        <v>1008</v>
      </c>
      <c r="V87" t="s">
        <v>980</v>
      </c>
      <c r="W87" s="1" t="s">
        <v>986</v>
      </c>
      <c r="AC87" s="1" t="s">
        <v>12</v>
      </c>
      <c r="AK87" s="1" t="s">
        <v>1495</v>
      </c>
      <c r="AL87" s="1" t="s">
        <v>1099</v>
      </c>
      <c r="AP87" s="1" t="s">
        <v>11</v>
      </c>
      <c r="AS87" t="s">
        <v>1506</v>
      </c>
    </row>
    <row r="88" spans="1:45" x14ac:dyDescent="0.2">
      <c r="A88" s="1" t="s">
        <v>39</v>
      </c>
      <c r="B88" s="2" t="str">
        <v>Archaeolacerta bedriagae</v>
      </c>
      <c r="C88" s="1" t="s">
        <v>464</v>
      </c>
      <c r="D88" t="s">
        <v>30</v>
      </c>
      <c r="E88" s="1" t="s">
        <v>1495</v>
      </c>
      <c r="I88" s="1" t="s">
        <v>1502</v>
      </c>
      <c r="J88" s="2" t="str">
        <v>10000-50000</v>
      </c>
      <c r="K88" s="1" t="s">
        <v>1497</v>
      </c>
      <c r="R88" s="1" t="s">
        <v>12</v>
      </c>
      <c r="S88" s="6" t="s">
        <v>1008</v>
      </c>
      <c r="U88" s="1" t="s">
        <v>1008</v>
      </c>
      <c r="V88" t="s">
        <v>980</v>
      </c>
      <c r="W88" s="1" t="s">
        <v>986</v>
      </c>
      <c r="AC88" s="1" t="s">
        <v>34</v>
      </c>
      <c r="AK88" s="1" t="s">
        <v>1495</v>
      </c>
      <c r="AL88" s="1" t="s">
        <v>984</v>
      </c>
      <c r="AP88" s="1" t="s">
        <v>11</v>
      </c>
      <c r="AS88" t="s">
        <v>1506</v>
      </c>
    </row>
    <row r="89" spans="1:45" x14ac:dyDescent="0.2">
      <c r="A89" s="1" t="s">
        <v>29</v>
      </c>
      <c r="B89" s="2" t="str">
        <v>Zamenis longissimus</v>
      </c>
      <c r="C89" s="1" t="s">
        <v>467</v>
      </c>
      <c r="D89" t="s">
        <v>30</v>
      </c>
      <c r="E89" s="1" t="s">
        <v>1495</v>
      </c>
      <c r="I89" s="1" t="s">
        <v>1501</v>
      </c>
      <c r="J89" s="2" t="str">
        <v>50000-100000</v>
      </c>
      <c r="K89" s="1" t="s">
        <v>1513</v>
      </c>
      <c r="L89" s="1" t="s">
        <v>1015</v>
      </c>
      <c r="R89" s="1" t="s">
        <v>12</v>
      </c>
      <c r="S89" s="6" t="s">
        <v>1008</v>
      </c>
      <c r="U89" s="1" t="s">
        <v>1008</v>
      </c>
      <c r="V89" t="s">
        <v>980</v>
      </c>
      <c r="W89" s="1" t="s">
        <v>986</v>
      </c>
      <c r="Z89" s="1" t="s">
        <v>1027</v>
      </c>
      <c r="AB89" s="1" t="s">
        <v>983</v>
      </c>
      <c r="AC89" s="1" t="s">
        <v>12</v>
      </c>
      <c r="AK89" s="1" t="s">
        <v>1495</v>
      </c>
      <c r="AL89" s="1" t="s">
        <v>984</v>
      </c>
      <c r="AO89" s="1" t="s">
        <v>1015</v>
      </c>
      <c r="AP89" s="1" t="s">
        <v>11</v>
      </c>
      <c r="AS89" t="s">
        <v>532</v>
      </c>
    </row>
    <row r="90" spans="1:45" x14ac:dyDescent="0.2">
      <c r="A90" s="1" t="s">
        <v>29</v>
      </c>
      <c r="B90" s="2" t="str">
        <v>Zamenis longissimus</v>
      </c>
      <c r="C90" s="1" t="s">
        <v>469</v>
      </c>
      <c r="D90" t="s">
        <v>30</v>
      </c>
      <c r="E90" s="1" t="s">
        <v>1495</v>
      </c>
      <c r="I90" s="1" t="s">
        <v>1501</v>
      </c>
      <c r="J90" s="2" t="str">
        <v>50000-100000</v>
      </c>
      <c r="K90" s="1" t="s">
        <v>1513</v>
      </c>
      <c r="L90" s="1" t="s">
        <v>1015</v>
      </c>
      <c r="R90" s="1" t="s">
        <v>12</v>
      </c>
      <c r="S90" s="6" t="s">
        <v>1008</v>
      </c>
      <c r="U90" s="1" t="s">
        <v>1008</v>
      </c>
      <c r="V90" t="s">
        <v>980</v>
      </c>
      <c r="W90" s="1" t="s">
        <v>986</v>
      </c>
      <c r="Z90" s="1" t="s">
        <v>982</v>
      </c>
      <c r="AB90" s="1" t="s">
        <v>983</v>
      </c>
      <c r="AC90" s="1" t="s">
        <v>12</v>
      </c>
      <c r="AK90" s="1" t="s">
        <v>1495</v>
      </c>
      <c r="AL90" s="1" t="s">
        <v>984</v>
      </c>
      <c r="AO90" s="1" t="s">
        <v>1015</v>
      </c>
      <c r="AP90" s="1" t="s">
        <v>11</v>
      </c>
      <c r="AS90" t="s">
        <v>532</v>
      </c>
    </row>
    <row r="91" spans="1:45" x14ac:dyDescent="0.2">
      <c r="A91" s="1" t="s">
        <v>29</v>
      </c>
      <c r="B91" s="2" t="str">
        <v>Zamenis longissimus</v>
      </c>
      <c r="C91" s="1" t="s">
        <v>464</v>
      </c>
      <c r="D91" t="s">
        <v>30</v>
      </c>
      <c r="E91" s="1" t="s">
        <v>1495</v>
      </c>
      <c r="I91" s="1" t="s">
        <v>1501</v>
      </c>
      <c r="J91" s="2" t="str">
        <v>50000-100000</v>
      </c>
      <c r="K91" s="1" t="s">
        <v>1513</v>
      </c>
      <c r="L91" s="1" t="s">
        <v>1015</v>
      </c>
      <c r="R91" s="1" t="s">
        <v>12</v>
      </c>
      <c r="S91" s="6" t="s">
        <v>1008</v>
      </c>
      <c r="U91" s="1" t="s">
        <v>1008</v>
      </c>
      <c r="V91" t="s">
        <v>980</v>
      </c>
      <c r="W91" s="1" t="s">
        <v>986</v>
      </c>
      <c r="Z91" s="1" t="s">
        <v>982</v>
      </c>
      <c r="AB91" s="1" t="s">
        <v>983</v>
      </c>
      <c r="AC91" s="1" t="s">
        <v>12</v>
      </c>
      <c r="AK91" s="1" t="s">
        <v>1495</v>
      </c>
      <c r="AL91" s="1" t="s">
        <v>984</v>
      </c>
      <c r="AO91" s="1" t="s">
        <v>1015</v>
      </c>
      <c r="AP91" s="1" t="s">
        <v>11</v>
      </c>
      <c r="AS91" t="s">
        <v>532</v>
      </c>
    </row>
    <row r="92" spans="1:45" x14ac:dyDescent="0.2">
      <c r="A92" s="1" t="s">
        <v>73</v>
      </c>
      <c r="B92" s="2" t="str">
        <v>Zamenis situla</v>
      </c>
      <c r="C92" s="1" t="s">
        <v>464</v>
      </c>
      <c r="D92" t="s">
        <v>30</v>
      </c>
      <c r="E92" s="1" t="s">
        <v>1495</v>
      </c>
      <c r="I92" s="1" t="s">
        <v>1502</v>
      </c>
      <c r="J92" s="2" t="str">
        <v>10000-50000</v>
      </c>
      <c r="K92" s="1" t="s">
        <v>1513</v>
      </c>
      <c r="L92" s="1" t="s">
        <v>1015</v>
      </c>
      <c r="R92" s="1" t="s">
        <v>12</v>
      </c>
      <c r="S92" s="6" t="s">
        <v>1008</v>
      </c>
      <c r="U92" s="1" t="s">
        <v>1008</v>
      </c>
      <c r="V92" t="s">
        <v>980</v>
      </c>
      <c r="W92" s="1" t="s">
        <v>986</v>
      </c>
      <c r="Z92" s="1" t="s">
        <v>1027</v>
      </c>
      <c r="AB92" s="1" t="s">
        <v>983</v>
      </c>
      <c r="AC92" s="1" t="s">
        <v>12</v>
      </c>
      <c r="AK92" s="1" t="s">
        <v>1495</v>
      </c>
      <c r="AL92" s="1" t="s">
        <v>984</v>
      </c>
      <c r="AO92" s="1" t="s">
        <v>1015</v>
      </c>
      <c r="AP92" s="1" t="s">
        <v>11</v>
      </c>
      <c r="AS92" t="s">
        <v>1532</v>
      </c>
    </row>
    <row r="93" spans="1:45" x14ac:dyDescent="0.2">
      <c r="A93" s="1" t="s">
        <v>84</v>
      </c>
      <c r="B93" s="2" t="str">
        <v>Euleptes europaea</v>
      </c>
      <c r="C93" s="1" t="s">
        <v>464</v>
      </c>
      <c r="D93" t="s">
        <v>30</v>
      </c>
      <c r="E93" s="1" t="s">
        <v>1495</v>
      </c>
      <c r="I93" s="1" t="s">
        <v>1500</v>
      </c>
      <c r="J93" s="2" t="str">
        <v>1000000-5000000</v>
      </c>
      <c r="K93" s="1" t="s">
        <v>1513</v>
      </c>
      <c r="L93" s="1" t="s">
        <v>1015</v>
      </c>
      <c r="R93" s="1" t="s">
        <v>12</v>
      </c>
      <c r="S93" s="6" t="s">
        <v>1008</v>
      </c>
      <c r="U93" s="1" t="s">
        <v>1008</v>
      </c>
      <c r="V93" t="s">
        <v>980</v>
      </c>
      <c r="W93" s="1" t="s">
        <v>986</v>
      </c>
      <c r="Z93" s="1" t="s">
        <v>1027</v>
      </c>
      <c r="AB93" s="1" t="s">
        <v>983</v>
      </c>
      <c r="AC93" s="1" t="s">
        <v>12</v>
      </c>
      <c r="AK93" s="1" t="s">
        <v>1495</v>
      </c>
      <c r="AL93" s="1" t="s">
        <v>984</v>
      </c>
      <c r="AO93" s="1" t="s">
        <v>1034</v>
      </c>
      <c r="AP93" s="1" t="s">
        <v>11</v>
      </c>
      <c r="AS93" t="s">
        <v>1533</v>
      </c>
    </row>
    <row r="94" spans="1:45" x14ac:dyDescent="0.2">
      <c r="A94" s="1" t="s">
        <v>15</v>
      </c>
      <c r="B94" s="2" t="str">
        <v>Speleomantes genei</v>
      </c>
      <c r="C94" s="1" t="s">
        <v>464</v>
      </c>
      <c r="D94" t="s">
        <v>30</v>
      </c>
      <c r="E94" s="1" t="s">
        <v>1495</v>
      </c>
      <c r="I94" s="1" t="s">
        <v>1508</v>
      </c>
      <c r="J94" s="2" t="str">
        <v>1000-5000</v>
      </c>
      <c r="K94" s="1" t="s">
        <v>1497</v>
      </c>
      <c r="R94" s="1" t="s">
        <v>12</v>
      </c>
      <c r="S94" s="6" t="s">
        <v>1008</v>
      </c>
      <c r="U94" s="1" t="s">
        <v>1008</v>
      </c>
      <c r="V94" t="s">
        <v>980</v>
      </c>
      <c r="W94" s="1" t="s">
        <v>986</v>
      </c>
      <c r="AC94" s="1" t="s">
        <v>12</v>
      </c>
      <c r="AK94" s="1" t="s">
        <v>1495</v>
      </c>
      <c r="AL94" s="1" t="s">
        <v>984</v>
      </c>
      <c r="AP94" s="1" t="s">
        <v>11</v>
      </c>
    </row>
    <row r="95" spans="1:45" x14ac:dyDescent="0.2">
      <c r="A95" s="1" t="s">
        <v>22</v>
      </c>
      <c r="B95" s="2" t="str">
        <v>Speleomantes ambrosii</v>
      </c>
      <c r="C95" s="1" t="s">
        <v>464</v>
      </c>
      <c r="D95" t="s">
        <v>30</v>
      </c>
      <c r="E95" s="1" t="s">
        <v>1495</v>
      </c>
      <c r="I95" s="1" t="s">
        <v>1496</v>
      </c>
      <c r="J95" s="2" t="str">
        <v>500-1000</v>
      </c>
      <c r="K95" s="1" t="s">
        <v>1497</v>
      </c>
      <c r="R95" s="1" t="s">
        <v>12</v>
      </c>
      <c r="S95" s="6" t="s">
        <v>1008</v>
      </c>
      <c r="U95" s="1" t="s">
        <v>1008</v>
      </c>
      <c r="V95" t="s">
        <v>980</v>
      </c>
      <c r="W95" s="1" t="s">
        <v>986</v>
      </c>
      <c r="AC95" s="1" t="s">
        <v>12</v>
      </c>
      <c r="AK95" s="1" t="s">
        <v>1495</v>
      </c>
      <c r="AL95" s="1" t="s">
        <v>984</v>
      </c>
      <c r="AP95" s="1" t="s">
        <v>11</v>
      </c>
    </row>
    <row r="96" spans="1:45" x14ac:dyDescent="0.2">
      <c r="A96" s="1" t="s">
        <v>13</v>
      </c>
      <c r="B96" s="2" t="str">
        <v>Speleomantes flavus</v>
      </c>
      <c r="C96" s="1" t="s">
        <v>464</v>
      </c>
      <c r="D96" t="s">
        <v>30</v>
      </c>
      <c r="E96" s="1" t="s">
        <v>1495</v>
      </c>
      <c r="F96" t="s">
        <v>1534</v>
      </c>
      <c r="G96" t="s">
        <v>1535</v>
      </c>
      <c r="J96" s="2" t="str">
        <v/>
      </c>
      <c r="K96" s="1" t="s">
        <v>1497</v>
      </c>
      <c r="R96" s="1" t="s">
        <v>34</v>
      </c>
      <c r="S96" s="6" t="s">
        <v>1008</v>
      </c>
      <c r="U96" s="1" t="s">
        <v>1008</v>
      </c>
      <c r="V96" t="s">
        <v>980</v>
      </c>
      <c r="W96" s="1" t="s">
        <v>981</v>
      </c>
      <c r="Z96" s="1" t="s">
        <v>982</v>
      </c>
      <c r="AB96" s="1" t="s">
        <v>1497</v>
      </c>
      <c r="AC96" s="1" t="s">
        <v>34</v>
      </c>
      <c r="AK96" s="1" t="s">
        <v>1495</v>
      </c>
      <c r="AL96" s="1" t="s">
        <v>1498</v>
      </c>
      <c r="AP96" s="1" t="s">
        <v>11</v>
      </c>
      <c r="AS96" t="s">
        <v>1536</v>
      </c>
    </row>
    <row r="97" spans="1:45" x14ac:dyDescent="0.2">
      <c r="A97" s="1" t="s">
        <v>16</v>
      </c>
      <c r="B97" s="2" t="str">
        <v>Speleomantes supramontis</v>
      </c>
      <c r="C97" s="1" t="s">
        <v>464</v>
      </c>
      <c r="D97" t="s">
        <v>30</v>
      </c>
      <c r="E97" s="1" t="s">
        <v>1495</v>
      </c>
      <c r="I97" s="1" t="s">
        <v>1496</v>
      </c>
      <c r="J97" s="2" t="str">
        <v>500-1000</v>
      </c>
      <c r="K97" s="1" t="s">
        <v>1497</v>
      </c>
      <c r="R97" s="1" t="s">
        <v>34</v>
      </c>
      <c r="S97" s="6" t="s">
        <v>1008</v>
      </c>
      <c r="U97" s="1" t="s">
        <v>1008</v>
      </c>
      <c r="V97" t="s">
        <v>980</v>
      </c>
      <c r="W97" s="1" t="s">
        <v>986</v>
      </c>
      <c r="AC97" s="1" t="s">
        <v>34</v>
      </c>
      <c r="AK97" s="1" t="s">
        <v>1495</v>
      </c>
      <c r="AL97" s="1" t="s">
        <v>984</v>
      </c>
      <c r="AP97" s="1" t="s">
        <v>11</v>
      </c>
    </row>
    <row r="98" spans="1:45" x14ac:dyDescent="0.2">
      <c r="A98" s="1" t="s">
        <v>17</v>
      </c>
      <c r="B98" s="2" t="str">
        <v>Speleomantes imperialis</v>
      </c>
      <c r="C98" s="1" t="s">
        <v>464</v>
      </c>
      <c r="D98" t="s">
        <v>30</v>
      </c>
      <c r="E98" s="1" t="s">
        <v>1495</v>
      </c>
      <c r="I98" s="1" t="s">
        <v>1505</v>
      </c>
      <c r="J98" s="2" t="str">
        <v>100-500</v>
      </c>
      <c r="K98" s="1" t="s">
        <v>1497</v>
      </c>
      <c r="R98" s="1" t="s">
        <v>34</v>
      </c>
      <c r="S98" s="6" t="s">
        <v>1008</v>
      </c>
      <c r="U98" s="1" t="s">
        <v>1008</v>
      </c>
      <c r="V98" t="s">
        <v>980</v>
      </c>
      <c r="W98" s="1" t="s">
        <v>986</v>
      </c>
      <c r="AC98" s="1" t="s">
        <v>34</v>
      </c>
      <c r="AK98" s="1" t="s">
        <v>1495</v>
      </c>
      <c r="AL98" s="1" t="s">
        <v>984</v>
      </c>
      <c r="AP98" s="1" t="s">
        <v>11</v>
      </c>
    </row>
    <row r="99" spans="1:45" x14ac:dyDescent="0.2">
      <c r="A99" s="1" t="s">
        <v>21</v>
      </c>
      <c r="B99" s="2" t="str">
        <v>Speleomantes strinatii</v>
      </c>
      <c r="C99" s="1" t="s">
        <v>464</v>
      </c>
      <c r="D99" t="s">
        <v>30</v>
      </c>
      <c r="E99" s="1" t="s">
        <v>1495</v>
      </c>
      <c r="I99" s="1" t="s">
        <v>1501</v>
      </c>
      <c r="J99" s="2" t="str">
        <v>50000-100000</v>
      </c>
      <c r="K99" s="1" t="s">
        <v>1497</v>
      </c>
      <c r="R99" s="1" t="s">
        <v>12</v>
      </c>
      <c r="S99" s="6" t="s">
        <v>1008</v>
      </c>
      <c r="U99" s="1" t="s">
        <v>1008</v>
      </c>
      <c r="V99" t="s">
        <v>980</v>
      </c>
      <c r="W99" s="1" t="s">
        <v>986</v>
      </c>
      <c r="AC99" s="1" t="s">
        <v>12</v>
      </c>
      <c r="AK99" s="1" t="s">
        <v>1495</v>
      </c>
      <c r="AL99" s="1" t="s">
        <v>984</v>
      </c>
      <c r="AP99" s="1" t="s">
        <v>11</v>
      </c>
    </row>
    <row r="100" spans="1:45" x14ac:dyDescent="0.2">
      <c r="A100" s="1" t="s">
        <v>21</v>
      </c>
      <c r="B100" s="2" t="str">
        <v>Speleomantes strinatii</v>
      </c>
      <c r="C100" s="1" t="s">
        <v>469</v>
      </c>
      <c r="D100" t="s">
        <v>30</v>
      </c>
      <c r="E100" s="1" t="s">
        <v>1495</v>
      </c>
      <c r="I100" s="1" t="s">
        <v>1507</v>
      </c>
      <c r="J100" s="2" t="str">
        <v>5000-10000</v>
      </c>
      <c r="K100" s="1" t="s">
        <v>1497</v>
      </c>
      <c r="R100" s="1" t="s">
        <v>12</v>
      </c>
      <c r="S100" s="6" t="s">
        <v>1008</v>
      </c>
      <c r="U100" s="1" t="s">
        <v>1008</v>
      </c>
      <c r="V100" t="s">
        <v>980</v>
      </c>
      <c r="W100" s="1" t="s">
        <v>986</v>
      </c>
      <c r="AC100" s="1" t="s">
        <v>12</v>
      </c>
      <c r="AK100" s="1" t="s">
        <v>1495</v>
      </c>
      <c r="AL100" s="1" t="s">
        <v>984</v>
      </c>
      <c r="AP100" s="1" t="s">
        <v>11</v>
      </c>
    </row>
    <row r="101" spans="1:45" x14ac:dyDescent="0.2">
      <c r="A101" s="1" t="s">
        <v>21</v>
      </c>
      <c r="B101" s="2" t="str">
        <v>Speleomantes strinatii</v>
      </c>
      <c r="C101" s="1" t="s">
        <v>467</v>
      </c>
      <c r="D101" t="s">
        <v>30</v>
      </c>
      <c r="E101" s="1" t="s">
        <v>1495</v>
      </c>
      <c r="I101" s="1" t="s">
        <v>1507</v>
      </c>
      <c r="J101" s="2" t="str">
        <v>5000-10000</v>
      </c>
      <c r="K101" s="1" t="s">
        <v>1497</v>
      </c>
      <c r="R101" s="1" t="s">
        <v>12</v>
      </c>
      <c r="S101" s="6" t="s">
        <v>1008</v>
      </c>
      <c r="U101" s="1" t="s">
        <v>1008</v>
      </c>
      <c r="V101" t="s">
        <v>980</v>
      </c>
      <c r="W101" s="1" t="s">
        <v>986</v>
      </c>
      <c r="AC101" s="1" t="s">
        <v>12</v>
      </c>
      <c r="AK101" s="1" t="s">
        <v>1495</v>
      </c>
      <c r="AL101" s="1" t="s">
        <v>984</v>
      </c>
      <c r="AP101" s="1" t="s">
        <v>11</v>
      </c>
    </row>
    <row r="102" spans="1:45" x14ac:dyDescent="0.2">
      <c r="A102" s="1" t="s">
        <v>42</v>
      </c>
      <c r="B102" s="2" t="str">
        <v>Bufotes boulengeri</v>
      </c>
      <c r="C102" s="1" t="s">
        <v>464</v>
      </c>
      <c r="D102" t="s">
        <v>30</v>
      </c>
      <c r="E102" s="1" t="s">
        <v>1495</v>
      </c>
      <c r="I102" s="1" t="s">
        <v>1505</v>
      </c>
      <c r="J102" s="2" t="str">
        <v>100-500</v>
      </c>
      <c r="K102" s="1" t="s">
        <v>1497</v>
      </c>
      <c r="R102" s="1" t="s">
        <v>34</v>
      </c>
      <c r="S102" s="6" t="s">
        <v>1008</v>
      </c>
      <c r="U102" s="1" t="s">
        <v>1008</v>
      </c>
      <c r="V102" t="s">
        <v>980</v>
      </c>
      <c r="W102" s="1" t="s">
        <v>986</v>
      </c>
      <c r="AC102" s="1" t="s">
        <v>34</v>
      </c>
      <c r="AK102" s="1" t="s">
        <v>1495</v>
      </c>
      <c r="AL102" s="1" t="s">
        <v>984</v>
      </c>
      <c r="AP102" s="1" t="s">
        <v>11</v>
      </c>
      <c r="AS102" t="s">
        <v>1506</v>
      </c>
    </row>
    <row r="103" spans="1:45" x14ac:dyDescent="0.2">
      <c r="A103" s="1" t="s">
        <v>43</v>
      </c>
      <c r="B103" s="2" t="str">
        <v>Bufotes siculus</v>
      </c>
      <c r="C103" s="1" t="s">
        <v>464</v>
      </c>
      <c r="D103" t="s">
        <v>30</v>
      </c>
      <c r="E103" s="1" t="s">
        <v>1495</v>
      </c>
      <c r="I103" s="1" t="s">
        <v>1501</v>
      </c>
      <c r="J103" s="2" t="str">
        <v>50000-100000</v>
      </c>
      <c r="K103" s="1" t="s">
        <v>1497</v>
      </c>
      <c r="R103" s="1" t="s">
        <v>34</v>
      </c>
      <c r="S103" s="6" t="s">
        <v>1008</v>
      </c>
      <c r="U103" s="1" t="s">
        <v>1008</v>
      </c>
      <c r="V103" t="s">
        <v>980</v>
      </c>
      <c r="W103" s="1" t="s">
        <v>986</v>
      </c>
      <c r="AC103" s="1" t="s">
        <v>34</v>
      </c>
      <c r="AK103" s="1" t="s">
        <v>1495</v>
      </c>
      <c r="AL103" s="1" t="s">
        <v>984</v>
      </c>
      <c r="AP103" s="1" t="s">
        <v>11</v>
      </c>
      <c r="AS103" t="s">
        <v>1506</v>
      </c>
    </row>
    <row r="104" spans="1:45" x14ac:dyDescent="0.2">
      <c r="A104" s="1" t="s">
        <v>53</v>
      </c>
      <c r="B104" s="2" t="str">
        <v>Pelophylax ridibundus</v>
      </c>
      <c r="C104" s="1" t="s">
        <v>469</v>
      </c>
      <c r="D104" t="s">
        <v>30</v>
      </c>
      <c r="E104" s="1" t="s">
        <v>1495</v>
      </c>
      <c r="I104" s="1" t="s">
        <v>1501</v>
      </c>
      <c r="J104" s="2" t="str">
        <v>50000-100000</v>
      </c>
      <c r="K104" s="1" t="s">
        <v>1497</v>
      </c>
      <c r="L104" s="1" t="s">
        <v>1034</v>
      </c>
      <c r="R104" s="1" t="s">
        <v>34</v>
      </c>
      <c r="S104" s="6" t="s">
        <v>1008</v>
      </c>
      <c r="U104" s="1" t="s">
        <v>1008</v>
      </c>
      <c r="V104" t="s">
        <v>980</v>
      </c>
      <c r="W104" s="1" t="s">
        <v>986</v>
      </c>
      <c r="AB104" s="1" t="s">
        <v>983</v>
      </c>
      <c r="AC104" s="1" t="s">
        <v>34</v>
      </c>
      <c r="AK104" s="1" t="s">
        <v>1495</v>
      </c>
      <c r="AM104" s="1" t="s">
        <v>11</v>
      </c>
      <c r="AP104" s="1" t="s">
        <v>11</v>
      </c>
      <c r="AS104" t="s">
        <v>1537</v>
      </c>
    </row>
    <row r="105" spans="1:45" x14ac:dyDescent="0.2">
      <c r="A105" s="1" t="s">
        <v>8</v>
      </c>
      <c r="B105" s="2" t="str">
        <v>Speleomantes sarrabusensis</v>
      </c>
      <c r="C105" s="1" t="s">
        <v>464</v>
      </c>
      <c r="D105" t="s">
        <v>30</v>
      </c>
      <c r="E105" s="1" t="s">
        <v>1495</v>
      </c>
      <c r="I105" s="1" t="s">
        <v>1505</v>
      </c>
      <c r="J105" s="2" t="str">
        <v>100-500</v>
      </c>
      <c r="K105" s="1" t="s">
        <v>1497</v>
      </c>
      <c r="R105" s="1" t="s">
        <v>12</v>
      </c>
      <c r="S105" s="6" t="s">
        <v>1008</v>
      </c>
      <c r="U105" s="1" t="s">
        <v>1008</v>
      </c>
      <c r="V105" t="s">
        <v>980</v>
      </c>
      <c r="W105" s="1" t="s">
        <v>981</v>
      </c>
      <c r="Z105" s="1" t="s">
        <v>1098</v>
      </c>
      <c r="AB105" s="1" t="s">
        <v>1497</v>
      </c>
      <c r="AC105" s="1" t="s">
        <v>34</v>
      </c>
      <c r="AK105" s="1" t="s">
        <v>1495</v>
      </c>
      <c r="AL105" s="1" t="s">
        <v>1512</v>
      </c>
      <c r="AO105" s="1" t="s">
        <v>1034</v>
      </c>
    </row>
    <row r="106" spans="1:45" x14ac:dyDescent="0.2">
      <c r="A106" s="1" t="s">
        <v>24</v>
      </c>
      <c r="B106" s="2" t="str">
        <v>Lissotriton italicus</v>
      </c>
      <c r="C106" s="1" t="s">
        <v>464</v>
      </c>
      <c r="D106" t="s">
        <v>30</v>
      </c>
      <c r="E106" s="1" t="s">
        <v>1495</v>
      </c>
      <c r="I106" s="1" t="s">
        <v>1501</v>
      </c>
      <c r="J106" s="2" t="str">
        <v>50000-100000</v>
      </c>
      <c r="K106" s="1" t="s">
        <v>1497</v>
      </c>
      <c r="R106" s="1" t="s">
        <v>12</v>
      </c>
      <c r="S106" s="6" t="s">
        <v>1008</v>
      </c>
      <c r="U106" s="1" t="s">
        <v>1008</v>
      </c>
      <c r="V106" t="s">
        <v>980</v>
      </c>
      <c r="W106" s="1" t="s">
        <v>981</v>
      </c>
      <c r="Z106" s="1" t="s">
        <v>982</v>
      </c>
      <c r="AB106" s="1" t="s">
        <v>1497</v>
      </c>
      <c r="AC106" s="1" t="s">
        <v>12</v>
      </c>
      <c r="AK106" s="1" t="s">
        <v>1495</v>
      </c>
      <c r="AL106" s="1" t="s">
        <v>1498</v>
      </c>
      <c r="AP106" s="1" t="s">
        <v>11</v>
      </c>
    </row>
    <row r="107" spans="1:45" x14ac:dyDescent="0.2">
      <c r="A107" s="1" t="s">
        <v>24</v>
      </c>
      <c r="B107" s="2" t="str">
        <v>Lissotriton italicus</v>
      </c>
      <c r="C107" s="1" t="s">
        <v>469</v>
      </c>
      <c r="D107" t="s">
        <v>30</v>
      </c>
      <c r="E107" s="1" t="s">
        <v>1495</v>
      </c>
      <c r="I107" s="1" t="s">
        <v>1507</v>
      </c>
      <c r="J107" s="2" t="str">
        <v>5000-10000</v>
      </c>
      <c r="K107" s="1" t="s">
        <v>1497</v>
      </c>
      <c r="R107" s="1" t="s">
        <v>12</v>
      </c>
      <c r="S107" s="6" t="s">
        <v>1008</v>
      </c>
      <c r="U107" s="1" t="s">
        <v>1008</v>
      </c>
      <c r="V107" t="s">
        <v>980</v>
      </c>
      <c r="W107" s="1" t="s">
        <v>986</v>
      </c>
      <c r="AC107" s="1" t="s">
        <v>12</v>
      </c>
      <c r="AK107" s="1" t="s">
        <v>1495</v>
      </c>
      <c r="AL107" s="1" t="s">
        <v>984</v>
      </c>
      <c r="AP107" s="1" t="s">
        <v>11</v>
      </c>
    </row>
    <row r="108" spans="1:45" x14ac:dyDescent="0.2">
      <c r="A108" s="1" t="s">
        <v>24</v>
      </c>
      <c r="B108" s="2" t="str">
        <v>Lissotriton italicus</v>
      </c>
      <c r="C108" s="1" t="s">
        <v>467</v>
      </c>
      <c r="D108" t="s">
        <v>30</v>
      </c>
      <c r="E108" s="1" t="s">
        <v>1495</v>
      </c>
      <c r="I108" s="1" t="s">
        <v>1508</v>
      </c>
      <c r="J108" s="2" t="str">
        <v>1000-5000</v>
      </c>
      <c r="K108" s="1" t="s">
        <v>1497</v>
      </c>
      <c r="R108" s="1" t="s">
        <v>12</v>
      </c>
      <c r="S108" s="6" t="s">
        <v>1008</v>
      </c>
      <c r="U108" s="1" t="s">
        <v>1008</v>
      </c>
      <c r="V108" t="s">
        <v>980</v>
      </c>
      <c r="W108" s="1" t="s">
        <v>986</v>
      </c>
      <c r="AC108" s="1" t="s">
        <v>12</v>
      </c>
      <c r="AK108" s="1" t="s">
        <v>1495</v>
      </c>
      <c r="AL108" s="1" t="s">
        <v>984</v>
      </c>
      <c r="AP108" s="1" t="s">
        <v>11</v>
      </c>
    </row>
    <row r="109" spans="1:45" x14ac:dyDescent="0.2">
      <c r="A109" s="1" t="s">
        <v>54</v>
      </c>
      <c r="B109" s="2" t="str">
        <v>Salamandra atra pasubiensis</v>
      </c>
      <c r="C109" s="1" t="s">
        <v>467</v>
      </c>
      <c r="D109" t="s">
        <v>30</v>
      </c>
      <c r="E109" s="1" t="s">
        <v>1495</v>
      </c>
      <c r="I109" s="1" t="s">
        <v>1234</v>
      </c>
      <c r="J109" s="2" t="str">
        <v>0-50</v>
      </c>
      <c r="K109" s="1" t="s">
        <v>1497</v>
      </c>
      <c r="L109" s="1" t="s">
        <v>1034</v>
      </c>
      <c r="R109" s="1" t="s">
        <v>34</v>
      </c>
      <c r="S109" s="6" t="s">
        <v>1008</v>
      </c>
      <c r="U109" s="1" t="s">
        <v>1008</v>
      </c>
      <c r="V109" t="s">
        <v>980</v>
      </c>
      <c r="W109" s="1" t="s">
        <v>1126</v>
      </c>
      <c r="AA109" s="1" t="s">
        <v>11</v>
      </c>
      <c r="AC109" s="1" t="s">
        <v>34</v>
      </c>
      <c r="AK109" s="1" t="s">
        <v>1495</v>
      </c>
      <c r="AL109" s="1" t="s">
        <v>984</v>
      </c>
      <c r="AP109" s="1" t="s">
        <v>11</v>
      </c>
      <c r="AS109" t="s">
        <v>1538</v>
      </c>
    </row>
    <row r="110" spans="1:45" x14ac:dyDescent="0.2">
      <c r="A110" s="1" t="s">
        <v>76</v>
      </c>
      <c r="B110" s="2" t="str">
        <v>Mediodactylus kotschyi</v>
      </c>
      <c r="C110" s="1" t="s">
        <v>464</v>
      </c>
      <c r="D110" t="s">
        <v>30</v>
      </c>
      <c r="E110" s="1" t="s">
        <v>1495</v>
      </c>
      <c r="I110" s="1" t="s">
        <v>1501</v>
      </c>
      <c r="J110" s="2" t="str">
        <v>50000-100000</v>
      </c>
      <c r="K110" s="1" t="s">
        <v>1513</v>
      </c>
      <c r="L110" s="1" t="s">
        <v>1015</v>
      </c>
      <c r="R110" s="1" t="s">
        <v>12</v>
      </c>
      <c r="S110" s="6" t="s">
        <v>1008</v>
      </c>
      <c r="U110" s="1" t="s">
        <v>1008</v>
      </c>
      <c r="V110" t="s">
        <v>980</v>
      </c>
      <c r="W110" s="1" t="s">
        <v>986</v>
      </c>
      <c r="Z110" s="1" t="s">
        <v>1027</v>
      </c>
      <c r="AB110" s="1" t="s">
        <v>983</v>
      </c>
      <c r="AC110" s="1" t="s">
        <v>12</v>
      </c>
      <c r="AK110" s="1" t="s">
        <v>1495</v>
      </c>
      <c r="AL110" s="1" t="s">
        <v>984</v>
      </c>
      <c r="AO110" s="1" t="s">
        <v>1015</v>
      </c>
      <c r="AP110" s="1" t="s">
        <v>11</v>
      </c>
      <c r="AS110" t="s">
        <v>1539</v>
      </c>
    </row>
    <row r="111" spans="1:45" x14ac:dyDescent="0.2">
      <c r="A111" s="1" t="s">
        <v>64</v>
      </c>
      <c r="B111" s="2" t="str">
        <v>Bufotes viridis Complex</v>
      </c>
      <c r="C111" s="1" t="s">
        <v>467</v>
      </c>
      <c r="D111" t="s">
        <v>30</v>
      </c>
      <c r="E111" s="1" t="s">
        <v>1495</v>
      </c>
      <c r="I111" s="1" t="s">
        <v>1502</v>
      </c>
      <c r="J111" s="2" t="str">
        <v>10000-50000</v>
      </c>
      <c r="K111" s="1" t="s">
        <v>1497</v>
      </c>
      <c r="L111" s="1" t="s">
        <v>1034</v>
      </c>
      <c r="R111" s="1" t="s">
        <v>34</v>
      </c>
      <c r="S111" s="6" t="s">
        <v>1008</v>
      </c>
      <c r="U111" s="1" t="s">
        <v>1008</v>
      </c>
      <c r="V111" t="s">
        <v>980</v>
      </c>
      <c r="W111" s="1" t="s">
        <v>986</v>
      </c>
      <c r="AC111" s="1" t="s">
        <v>34</v>
      </c>
      <c r="AK111" s="1" t="s">
        <v>1495</v>
      </c>
      <c r="AL111" s="1" t="s">
        <v>984</v>
      </c>
      <c r="AP111" s="1" t="s">
        <v>11</v>
      </c>
    </row>
    <row r="112" spans="1:45" x14ac:dyDescent="0.2">
      <c r="A112" s="1" t="s">
        <v>64</v>
      </c>
      <c r="B112" s="2" t="str">
        <v>Bufotes viridis Complex</v>
      </c>
      <c r="C112" s="1" t="s">
        <v>469</v>
      </c>
      <c r="D112" t="s">
        <v>30</v>
      </c>
      <c r="E112" s="1" t="s">
        <v>1495</v>
      </c>
      <c r="I112" s="1" t="s">
        <v>1501</v>
      </c>
      <c r="J112" s="2" t="str">
        <v>50000-100000</v>
      </c>
      <c r="K112" s="1" t="s">
        <v>1497</v>
      </c>
      <c r="L112" s="1" t="s">
        <v>1034</v>
      </c>
      <c r="R112" s="1" t="s">
        <v>34</v>
      </c>
      <c r="S112" s="6" t="s">
        <v>1008</v>
      </c>
      <c r="U112" s="1" t="s">
        <v>1008</v>
      </c>
      <c r="V112" t="s">
        <v>980</v>
      </c>
      <c r="W112" s="1" t="s">
        <v>986</v>
      </c>
      <c r="AA112" s="1" t="s">
        <v>11</v>
      </c>
      <c r="AC112" s="1" t="s">
        <v>34</v>
      </c>
      <c r="AK112" s="1" t="s">
        <v>1495</v>
      </c>
      <c r="AL112" s="1" t="s">
        <v>984</v>
      </c>
      <c r="AP112" s="1" t="s">
        <v>11</v>
      </c>
    </row>
    <row r="113" spans="1:45" x14ac:dyDescent="0.2">
      <c r="A113" s="1" t="s">
        <v>64</v>
      </c>
      <c r="B113" s="2" t="str">
        <v>Bufotes viridis Complex</v>
      </c>
      <c r="C113" s="1" t="s">
        <v>464</v>
      </c>
      <c r="D113" t="s">
        <v>30</v>
      </c>
      <c r="E113" s="1" t="s">
        <v>1495</v>
      </c>
      <c r="I113" s="1" t="s">
        <v>1501</v>
      </c>
      <c r="J113" s="2" t="str">
        <v>50000-100000</v>
      </c>
      <c r="K113" s="1" t="s">
        <v>1497</v>
      </c>
      <c r="L113" s="1" t="s">
        <v>1034</v>
      </c>
      <c r="R113" s="1" t="s">
        <v>34</v>
      </c>
      <c r="S113" s="6" t="s">
        <v>1008</v>
      </c>
      <c r="U113" s="1" t="s">
        <v>1008</v>
      </c>
      <c r="V113" t="s">
        <v>980</v>
      </c>
      <c r="W113" s="1" t="s">
        <v>986</v>
      </c>
      <c r="AA113" s="1" t="s">
        <v>11</v>
      </c>
      <c r="AC113" s="1" t="s">
        <v>34</v>
      </c>
      <c r="AK113" s="1" t="s">
        <v>1495</v>
      </c>
      <c r="AL113" s="1" t="s">
        <v>984</v>
      </c>
      <c r="AP113" s="1" t="s">
        <v>11</v>
      </c>
    </row>
    <row r="114" spans="1:45" x14ac:dyDescent="0.2">
      <c r="A114" s="1" t="s">
        <v>28</v>
      </c>
      <c r="B114" s="2" t="str">
        <v>Pelophylax esculentus</v>
      </c>
      <c r="C114" s="1" t="s">
        <v>464</v>
      </c>
      <c r="D114" t="s">
        <v>30</v>
      </c>
      <c r="E114" s="1" t="s">
        <v>1495</v>
      </c>
      <c r="I114" s="1" t="s">
        <v>1499</v>
      </c>
      <c r="J114" s="2" t="str">
        <v>5000000-10000000</v>
      </c>
      <c r="K114" s="1" t="s">
        <v>1497</v>
      </c>
      <c r="R114" s="1" t="s">
        <v>12</v>
      </c>
      <c r="S114" s="6" t="s">
        <v>1008</v>
      </c>
      <c r="U114" s="1" t="s">
        <v>1008</v>
      </c>
      <c r="V114" t="s">
        <v>980</v>
      </c>
      <c r="W114" s="1" t="s">
        <v>981</v>
      </c>
      <c r="Z114" s="1" t="s">
        <v>982</v>
      </c>
      <c r="AB114" s="1" t="s">
        <v>1497</v>
      </c>
      <c r="AC114" s="1" t="s">
        <v>12</v>
      </c>
      <c r="AK114" s="1" t="s">
        <v>1495</v>
      </c>
      <c r="AL114" s="1" t="s">
        <v>984</v>
      </c>
      <c r="AP114" s="1" t="s">
        <v>11</v>
      </c>
    </row>
    <row r="115" spans="1:45" x14ac:dyDescent="0.2">
      <c r="A115" s="1" t="s">
        <v>28</v>
      </c>
      <c r="B115" s="2" t="str">
        <v>Pelophylax esculentus</v>
      </c>
      <c r="C115" s="1" t="s">
        <v>469</v>
      </c>
      <c r="D115" t="s">
        <v>30</v>
      </c>
      <c r="E115" s="1" t="s">
        <v>1495</v>
      </c>
      <c r="I115" s="1" t="s">
        <v>1521</v>
      </c>
      <c r="J115" s="2" t="str">
        <v>10000000-50000000</v>
      </c>
      <c r="K115" s="1" t="s">
        <v>1497</v>
      </c>
      <c r="R115" s="1" t="s">
        <v>12</v>
      </c>
      <c r="S115" s="6" t="s">
        <v>1008</v>
      </c>
      <c r="U115" s="1" t="s">
        <v>1008</v>
      </c>
      <c r="V115" t="s">
        <v>980</v>
      </c>
      <c r="W115" s="1" t="s">
        <v>981</v>
      </c>
      <c r="Z115" s="1" t="s">
        <v>982</v>
      </c>
      <c r="AB115" s="1" t="s">
        <v>1497</v>
      </c>
      <c r="AC115" s="1" t="s">
        <v>12</v>
      </c>
      <c r="AK115" s="1" t="s">
        <v>1495</v>
      </c>
      <c r="AL115" s="1" t="s">
        <v>1498</v>
      </c>
      <c r="AP115" s="1" t="s">
        <v>11</v>
      </c>
    </row>
    <row r="116" spans="1:45" x14ac:dyDescent="0.2">
      <c r="A116" s="1" t="s">
        <v>28</v>
      </c>
      <c r="B116" s="2" t="str">
        <v>Pelophylax esculentus</v>
      </c>
      <c r="C116" s="1" t="s">
        <v>467</v>
      </c>
      <c r="D116" t="s">
        <v>30</v>
      </c>
      <c r="E116" s="1" t="s">
        <v>1495</v>
      </c>
      <c r="I116" s="1" t="s">
        <v>1232</v>
      </c>
      <c r="J116" s="2" t="str">
        <v>500000-1000000</v>
      </c>
      <c r="K116" s="1" t="s">
        <v>1497</v>
      </c>
      <c r="R116" s="1" t="s">
        <v>12</v>
      </c>
      <c r="S116" s="6" t="s">
        <v>1008</v>
      </c>
      <c r="U116" s="1" t="s">
        <v>1008</v>
      </c>
      <c r="V116" t="s">
        <v>980</v>
      </c>
      <c r="W116" s="1" t="s">
        <v>986</v>
      </c>
      <c r="AB116" s="1" t="s">
        <v>1497</v>
      </c>
      <c r="AC116" s="1" t="s">
        <v>12</v>
      </c>
      <c r="AK116" s="1" t="s">
        <v>1495</v>
      </c>
      <c r="AL116" s="1" t="s">
        <v>984</v>
      </c>
      <c r="AP116" s="1" t="s">
        <v>11</v>
      </c>
    </row>
    <row r="117" spans="1:45" x14ac:dyDescent="0.2">
      <c r="A117" s="1" t="s">
        <v>89</v>
      </c>
      <c r="B117" s="2" t="str">
        <v>Asplenium presolanense</v>
      </c>
      <c r="C117" s="1" t="s">
        <v>467</v>
      </c>
      <c r="D117" t="s">
        <v>30</v>
      </c>
      <c r="E117" s="1" t="s">
        <v>1495</v>
      </c>
      <c r="F117" t="s">
        <v>1540</v>
      </c>
      <c r="G117" t="s">
        <v>1043</v>
      </c>
      <c r="H117" t="s">
        <v>1541</v>
      </c>
      <c r="J117" s="2" t="str">
        <v/>
      </c>
      <c r="K117" s="1" t="s">
        <v>1513</v>
      </c>
      <c r="R117" s="1" t="s">
        <v>88</v>
      </c>
      <c r="S117" s="6" t="s">
        <v>1116</v>
      </c>
      <c r="U117" s="1" t="s">
        <v>1116</v>
      </c>
      <c r="V117" t="s">
        <v>980</v>
      </c>
      <c r="W117" s="1" t="s">
        <v>986</v>
      </c>
      <c r="AB117" s="1" t="s">
        <v>1531</v>
      </c>
      <c r="AC117" s="1" t="s">
        <v>88</v>
      </c>
      <c r="AK117" s="1" t="s">
        <v>1495</v>
      </c>
      <c r="AL117" s="1" t="s">
        <v>1498</v>
      </c>
      <c r="AP117" s="1" t="s">
        <v>11</v>
      </c>
      <c r="AS117" t="s">
        <v>1542</v>
      </c>
    </row>
    <row r="118" spans="1:45" x14ac:dyDescent="0.2">
      <c r="A118" s="1" t="s">
        <v>90</v>
      </c>
      <c r="B118" s="2" t="str">
        <v>Daphne petraea</v>
      </c>
      <c r="C118" s="1" t="s">
        <v>467</v>
      </c>
      <c r="D118" t="s">
        <v>30</v>
      </c>
      <c r="E118" s="1" t="s">
        <v>1495</v>
      </c>
      <c r="I118" s="1" t="s">
        <v>1508</v>
      </c>
      <c r="J118" s="2" t="str">
        <v>1000-5000</v>
      </c>
      <c r="K118" s="1" t="s">
        <v>1531</v>
      </c>
      <c r="M118" s="1" t="s">
        <v>1543</v>
      </c>
      <c r="P118" t="s">
        <v>1544</v>
      </c>
      <c r="Q118" s="1" t="s">
        <v>1513</v>
      </c>
      <c r="R118" s="1" t="s">
        <v>12</v>
      </c>
      <c r="S118" s="6" t="s">
        <v>1008</v>
      </c>
      <c r="U118" s="1" t="s">
        <v>1008</v>
      </c>
      <c r="V118" t="s">
        <v>980</v>
      </c>
      <c r="W118" s="1" t="s">
        <v>986</v>
      </c>
      <c r="AB118" s="1" t="s">
        <v>1531</v>
      </c>
      <c r="AC118" s="1" t="s">
        <v>12</v>
      </c>
      <c r="AK118" s="1" t="s">
        <v>1495</v>
      </c>
      <c r="AL118" s="1" t="s">
        <v>984</v>
      </c>
      <c r="AP118" s="1" t="s">
        <v>11</v>
      </c>
    </row>
    <row r="119" spans="1:45" x14ac:dyDescent="0.2">
      <c r="A119" s="1" t="s">
        <v>93</v>
      </c>
      <c r="B119" s="2" t="str">
        <v>Arnica montana</v>
      </c>
      <c r="C119" s="1" t="s">
        <v>467</v>
      </c>
      <c r="D119" t="s">
        <v>30</v>
      </c>
      <c r="E119" s="1" t="s">
        <v>1545</v>
      </c>
      <c r="F119" t="s">
        <v>1546</v>
      </c>
      <c r="G119" t="s">
        <v>1547</v>
      </c>
      <c r="J119" s="2" t="str">
        <v/>
      </c>
      <c r="K119" s="1" t="s">
        <v>1497</v>
      </c>
      <c r="M119" s="1" t="s">
        <v>1543</v>
      </c>
      <c r="N119" t="s">
        <v>1004</v>
      </c>
      <c r="O119" t="s">
        <v>1198</v>
      </c>
      <c r="Q119" s="1" t="s">
        <v>1513</v>
      </c>
      <c r="R119" s="1" t="s">
        <v>159</v>
      </c>
      <c r="S119" s="6" t="s">
        <v>1135</v>
      </c>
      <c r="U119" s="1" t="s">
        <v>1008</v>
      </c>
      <c r="V119" t="s">
        <v>980</v>
      </c>
      <c r="W119" s="1" t="s">
        <v>986</v>
      </c>
      <c r="AB119" s="1" t="s">
        <v>983</v>
      </c>
      <c r="AC119" s="1" t="s">
        <v>34</v>
      </c>
      <c r="AK119" s="1" t="s">
        <v>1545</v>
      </c>
      <c r="AL119" s="1" t="s">
        <v>984</v>
      </c>
      <c r="AP119" s="1" t="s">
        <v>11</v>
      </c>
    </row>
    <row r="120" spans="1:45" x14ac:dyDescent="0.2">
      <c r="A120" s="1" t="s">
        <v>93</v>
      </c>
      <c r="B120" s="2" t="str">
        <v>Arnica montana</v>
      </c>
      <c r="C120" s="1" t="s">
        <v>469</v>
      </c>
      <c r="D120" t="s">
        <v>30</v>
      </c>
      <c r="E120" s="1" t="s">
        <v>1545</v>
      </c>
      <c r="F120" t="s">
        <v>1540</v>
      </c>
      <c r="G120" t="s">
        <v>1548</v>
      </c>
      <c r="J120" s="2" t="str">
        <v/>
      </c>
      <c r="K120" s="1" t="s">
        <v>1497</v>
      </c>
      <c r="M120" s="1" t="s">
        <v>1543</v>
      </c>
      <c r="N120" t="s">
        <v>1549</v>
      </c>
      <c r="O120" t="s">
        <v>1550</v>
      </c>
      <c r="Q120" s="1" t="s">
        <v>1513</v>
      </c>
      <c r="R120" s="1" t="s">
        <v>159</v>
      </c>
      <c r="S120" s="6" t="s">
        <v>1135</v>
      </c>
      <c r="U120" s="1" t="s">
        <v>1008</v>
      </c>
      <c r="V120" t="s">
        <v>980</v>
      </c>
      <c r="W120" s="1" t="s">
        <v>986</v>
      </c>
      <c r="AB120" s="1" t="s">
        <v>983</v>
      </c>
      <c r="AC120" s="1" t="s">
        <v>34</v>
      </c>
      <c r="AK120" s="1" t="s">
        <v>1545</v>
      </c>
      <c r="AL120" s="1" t="s">
        <v>984</v>
      </c>
      <c r="AP120" s="1" t="s">
        <v>11</v>
      </c>
    </row>
    <row r="121" spans="1:45" x14ac:dyDescent="0.2">
      <c r="A121" s="1" t="s">
        <v>91</v>
      </c>
      <c r="B121" s="2" t="str">
        <v>Cypripedium calceolus</v>
      </c>
      <c r="C121" s="1" t="s">
        <v>467</v>
      </c>
      <c r="D121" t="s">
        <v>30</v>
      </c>
      <c r="E121" s="1" t="s">
        <v>1495</v>
      </c>
      <c r="I121" s="1" t="s">
        <v>1507</v>
      </c>
      <c r="J121" s="2" t="str">
        <v>5000-10000</v>
      </c>
      <c r="K121" s="1" t="s">
        <v>1497</v>
      </c>
      <c r="R121" s="1" t="s">
        <v>12</v>
      </c>
      <c r="S121" s="6" t="s">
        <v>1008</v>
      </c>
      <c r="U121" s="1" t="s">
        <v>1008</v>
      </c>
      <c r="V121" t="s">
        <v>980</v>
      </c>
      <c r="W121" s="1" t="s">
        <v>986</v>
      </c>
      <c r="AB121" s="1" t="s">
        <v>1497</v>
      </c>
      <c r="AC121" s="1" t="s">
        <v>12</v>
      </c>
      <c r="AK121" s="1" t="s">
        <v>1495</v>
      </c>
      <c r="AL121" s="1" t="s">
        <v>984</v>
      </c>
      <c r="AP121" s="1" t="s">
        <v>11</v>
      </c>
      <c r="AS121" t="s">
        <v>1551</v>
      </c>
    </row>
    <row r="122" spans="1:45" x14ac:dyDescent="0.2">
      <c r="A122" s="1" t="s">
        <v>92</v>
      </c>
      <c r="B122" s="2" t="str">
        <v>Primula glaucescens</v>
      </c>
      <c r="C122" s="1" t="s">
        <v>467</v>
      </c>
      <c r="D122" t="s">
        <v>30</v>
      </c>
      <c r="E122" s="1" t="s">
        <v>1495</v>
      </c>
      <c r="I122" s="1" t="s">
        <v>1501</v>
      </c>
      <c r="J122" s="2" t="str">
        <v>50000-100000</v>
      </c>
      <c r="K122" s="1" t="s">
        <v>1497</v>
      </c>
      <c r="M122" s="1" t="s">
        <v>1543</v>
      </c>
      <c r="P122" t="s">
        <v>1552</v>
      </c>
      <c r="Q122" s="1" t="s">
        <v>1513</v>
      </c>
      <c r="R122" s="1" t="s">
        <v>34</v>
      </c>
      <c r="S122" s="6" t="s">
        <v>1008</v>
      </c>
      <c r="U122" s="1" t="s">
        <v>1008</v>
      </c>
      <c r="V122" t="s">
        <v>980</v>
      </c>
      <c r="W122" s="1" t="s">
        <v>986</v>
      </c>
      <c r="AB122" s="1" t="s">
        <v>1531</v>
      </c>
      <c r="AC122" s="1" t="s">
        <v>12</v>
      </c>
      <c r="AD122" t="s">
        <v>1131</v>
      </c>
      <c r="AE122" s="1" t="s">
        <v>986</v>
      </c>
      <c r="AI122" s="1" t="s">
        <v>34</v>
      </c>
      <c r="AK122" s="1" t="s">
        <v>1495</v>
      </c>
      <c r="AL122" s="1" t="s">
        <v>984</v>
      </c>
      <c r="AP122" s="1" t="s">
        <v>11</v>
      </c>
    </row>
    <row r="123" spans="1:45" x14ac:dyDescent="0.2">
      <c r="A123" s="1" t="s">
        <v>94</v>
      </c>
      <c r="B123" s="2" t="str">
        <v>Linaria tonzigii</v>
      </c>
      <c r="C123" s="1" t="s">
        <v>467</v>
      </c>
      <c r="D123" t="s">
        <v>30</v>
      </c>
      <c r="E123" s="1" t="s">
        <v>1495</v>
      </c>
      <c r="I123" s="1" t="s">
        <v>1508</v>
      </c>
      <c r="J123" s="2" t="str">
        <v>1000-5000</v>
      </c>
      <c r="K123" s="1" t="s">
        <v>1497</v>
      </c>
      <c r="M123" s="1" t="s">
        <v>1543</v>
      </c>
      <c r="P123" t="s">
        <v>1553</v>
      </c>
      <c r="Q123" s="1" t="s">
        <v>1513</v>
      </c>
      <c r="R123" s="1" t="s">
        <v>12</v>
      </c>
      <c r="S123" s="6" t="s">
        <v>1008</v>
      </c>
      <c r="U123" s="1" t="s">
        <v>1008</v>
      </c>
      <c r="V123" t="s">
        <v>980</v>
      </c>
      <c r="W123" s="1" t="s">
        <v>986</v>
      </c>
      <c r="AB123" s="1" t="s">
        <v>1531</v>
      </c>
      <c r="AC123" s="1" t="s">
        <v>12</v>
      </c>
      <c r="AD123" t="s">
        <v>1131</v>
      </c>
      <c r="AE123" s="1" t="s">
        <v>986</v>
      </c>
      <c r="AI123" s="1" t="s">
        <v>34</v>
      </c>
      <c r="AK123" s="1" t="s">
        <v>1495</v>
      </c>
      <c r="AL123" s="1" t="s">
        <v>984</v>
      </c>
      <c r="AP123" s="1" t="s">
        <v>11</v>
      </c>
      <c r="AS123" t="s">
        <v>1554</v>
      </c>
    </row>
    <row r="124" spans="1:45" x14ac:dyDescent="0.2">
      <c r="A124" s="1" t="s">
        <v>95</v>
      </c>
      <c r="B124" s="2" t="str">
        <v>Saxifraga presolanensis</v>
      </c>
      <c r="C124" s="1" t="s">
        <v>467</v>
      </c>
      <c r="D124" t="s">
        <v>30</v>
      </c>
      <c r="E124" s="1" t="s">
        <v>1495</v>
      </c>
      <c r="I124" s="1" t="s">
        <v>1505</v>
      </c>
      <c r="J124" s="2" t="str">
        <v>100-500</v>
      </c>
      <c r="K124" s="1" t="s">
        <v>1531</v>
      </c>
      <c r="M124" s="1" t="s">
        <v>1543</v>
      </c>
      <c r="P124" t="s">
        <v>1555</v>
      </c>
      <c r="Q124" s="1" t="s">
        <v>1513</v>
      </c>
      <c r="R124" s="1" t="s">
        <v>12</v>
      </c>
      <c r="S124" s="6" t="s">
        <v>1181</v>
      </c>
      <c r="U124" s="1" t="s">
        <v>1008</v>
      </c>
      <c r="V124" t="s">
        <v>980</v>
      </c>
      <c r="W124" s="1" t="s">
        <v>981</v>
      </c>
      <c r="X124" t="s">
        <v>1556</v>
      </c>
      <c r="Y124" t="s">
        <v>1557</v>
      </c>
      <c r="AB124" s="1" t="s">
        <v>1531</v>
      </c>
      <c r="AC124" s="1" t="s">
        <v>12</v>
      </c>
      <c r="AK124" s="1" t="s">
        <v>1495</v>
      </c>
      <c r="AL124" s="1" t="s">
        <v>1498</v>
      </c>
      <c r="AP124" s="1" t="s">
        <v>11</v>
      </c>
      <c r="AS124" t="s">
        <v>1558</v>
      </c>
    </row>
    <row r="125" spans="1:45" x14ac:dyDescent="0.2">
      <c r="A125" s="1" t="s">
        <v>96</v>
      </c>
      <c r="B125" s="2" t="str">
        <v>Physoplexis comosa</v>
      </c>
      <c r="C125" s="1" t="s">
        <v>467</v>
      </c>
      <c r="D125" t="s">
        <v>30</v>
      </c>
      <c r="E125" s="1" t="s">
        <v>1545</v>
      </c>
      <c r="F125" t="s">
        <v>1001</v>
      </c>
      <c r="G125" t="s">
        <v>1559</v>
      </c>
      <c r="J125" s="2" t="str">
        <v/>
      </c>
      <c r="K125" s="1" t="s">
        <v>1497</v>
      </c>
      <c r="L125" s="1" t="s">
        <v>1034</v>
      </c>
      <c r="M125" s="1" t="s">
        <v>1543</v>
      </c>
      <c r="N125" t="s">
        <v>1001</v>
      </c>
      <c r="O125" t="s">
        <v>1046</v>
      </c>
      <c r="Q125" s="1" t="s">
        <v>1513</v>
      </c>
      <c r="R125" s="1" t="s">
        <v>34</v>
      </c>
      <c r="S125" s="6" t="s">
        <v>1135</v>
      </c>
      <c r="U125" s="1" t="s">
        <v>1008</v>
      </c>
      <c r="V125" t="s">
        <v>980</v>
      </c>
      <c r="W125" s="1" t="s">
        <v>986</v>
      </c>
      <c r="AB125" s="1" t="s">
        <v>1497</v>
      </c>
      <c r="AC125" s="1" t="s">
        <v>34</v>
      </c>
      <c r="AD125" t="s">
        <v>1131</v>
      </c>
      <c r="AE125" s="1" t="s">
        <v>986</v>
      </c>
      <c r="AK125" s="1" t="s">
        <v>1545</v>
      </c>
      <c r="AL125" s="1" t="s">
        <v>984</v>
      </c>
      <c r="AP125" s="1" t="s">
        <v>11</v>
      </c>
    </row>
    <row r="126" spans="1:45" x14ac:dyDescent="0.2">
      <c r="A126" s="1" t="s">
        <v>97</v>
      </c>
      <c r="B126" s="2" t="str">
        <v>Primula polliniana</v>
      </c>
      <c r="C126" s="1" t="s">
        <v>467</v>
      </c>
      <c r="D126" t="s">
        <v>30</v>
      </c>
      <c r="E126" s="1" t="s">
        <v>1495</v>
      </c>
      <c r="I126" s="1" t="s">
        <v>1500</v>
      </c>
      <c r="J126" s="2" t="str">
        <v>1000000-5000000</v>
      </c>
      <c r="K126" s="1" t="s">
        <v>1497</v>
      </c>
      <c r="M126" s="1" t="s">
        <v>1543</v>
      </c>
      <c r="N126" t="s">
        <v>1016</v>
      </c>
      <c r="O126" t="s">
        <v>1004</v>
      </c>
      <c r="Q126" s="1" t="s">
        <v>1513</v>
      </c>
      <c r="R126" s="1" t="s">
        <v>34</v>
      </c>
      <c r="S126" s="6" t="s">
        <v>1135</v>
      </c>
      <c r="U126" s="1" t="s">
        <v>1008</v>
      </c>
      <c r="V126" t="s">
        <v>980</v>
      </c>
      <c r="W126" s="1" t="s">
        <v>986</v>
      </c>
      <c r="AB126" s="1" t="s">
        <v>1531</v>
      </c>
      <c r="AC126" s="1" t="s">
        <v>34</v>
      </c>
      <c r="AD126" t="s">
        <v>1131</v>
      </c>
      <c r="AE126" s="1" t="s">
        <v>986</v>
      </c>
      <c r="AK126" s="1" t="s">
        <v>1495</v>
      </c>
      <c r="AL126" s="1" t="s">
        <v>984</v>
      </c>
      <c r="AP126" s="1" t="s">
        <v>11</v>
      </c>
    </row>
    <row r="127" spans="1:45" x14ac:dyDescent="0.2">
      <c r="A127" s="1" t="s">
        <v>87</v>
      </c>
      <c r="B127" s="2" t="str">
        <v>Marsilea quadrifolia</v>
      </c>
      <c r="C127" s="1" t="s">
        <v>469</v>
      </c>
      <c r="D127" t="s">
        <v>30</v>
      </c>
      <c r="E127" s="1" t="s">
        <v>1545</v>
      </c>
      <c r="F127" t="s">
        <v>1046</v>
      </c>
      <c r="G127" t="s">
        <v>1003</v>
      </c>
      <c r="J127" s="2" t="str">
        <v/>
      </c>
      <c r="K127" s="1" t="s">
        <v>1513</v>
      </c>
      <c r="M127" s="1" t="s">
        <v>1543</v>
      </c>
      <c r="N127" t="s">
        <v>1549</v>
      </c>
      <c r="O127" t="s">
        <v>1550</v>
      </c>
      <c r="Q127" s="1" t="s">
        <v>1513</v>
      </c>
      <c r="R127" s="1" t="s">
        <v>12</v>
      </c>
      <c r="S127" s="6" t="s">
        <v>1145</v>
      </c>
      <c r="U127" s="1" t="s">
        <v>1008</v>
      </c>
      <c r="V127" t="s">
        <v>30</v>
      </c>
      <c r="W127" s="1" t="s">
        <v>981</v>
      </c>
      <c r="Z127" s="1" t="s">
        <v>1098</v>
      </c>
      <c r="AB127" s="1" t="s">
        <v>1513</v>
      </c>
      <c r="AC127" s="1" t="s">
        <v>12</v>
      </c>
      <c r="AD127" t="s">
        <v>1131</v>
      </c>
      <c r="AK127" s="1" t="s">
        <v>1545</v>
      </c>
      <c r="AL127" s="1" t="s">
        <v>1099</v>
      </c>
      <c r="AO127" s="1" t="s">
        <v>1015</v>
      </c>
      <c r="AS127" t="s">
        <v>1560</v>
      </c>
    </row>
    <row r="128" spans="1:45" x14ac:dyDescent="0.2">
      <c r="A128" s="1" t="s">
        <v>87</v>
      </c>
      <c r="B128" s="2" t="str">
        <v>Marsilea quadrifolia</v>
      </c>
      <c r="C128" s="1" t="s">
        <v>464</v>
      </c>
      <c r="D128" t="s">
        <v>30</v>
      </c>
      <c r="E128" s="1" t="s">
        <v>1545</v>
      </c>
      <c r="H128" t="s">
        <v>1142</v>
      </c>
      <c r="J128" s="2" t="str">
        <v/>
      </c>
      <c r="K128" s="1" t="s">
        <v>1513</v>
      </c>
      <c r="R128" s="1" t="s">
        <v>88</v>
      </c>
      <c r="S128" s="6" t="s">
        <v>1140</v>
      </c>
      <c r="U128" s="1" t="s">
        <v>979</v>
      </c>
      <c r="V128" t="s">
        <v>30</v>
      </c>
      <c r="W128" s="1" t="s">
        <v>1117</v>
      </c>
      <c r="AC128" s="1" t="s">
        <v>159</v>
      </c>
      <c r="AM128" s="1" t="s">
        <v>11</v>
      </c>
      <c r="AS128" t="s">
        <v>1561</v>
      </c>
    </row>
    <row r="129" spans="1:45" x14ac:dyDescent="0.2">
      <c r="A129" s="1" t="s">
        <v>98</v>
      </c>
      <c r="B129" s="2" t="str">
        <v>Kosteletzkya pentacarpos</v>
      </c>
      <c r="C129" s="1" t="s">
        <v>469</v>
      </c>
      <c r="D129" t="s">
        <v>30</v>
      </c>
      <c r="E129" s="1" t="s">
        <v>1495</v>
      </c>
      <c r="I129" s="1" t="s">
        <v>1508</v>
      </c>
      <c r="J129" s="2" t="str">
        <v>1000-5000</v>
      </c>
      <c r="K129" s="1" t="s">
        <v>1531</v>
      </c>
      <c r="R129" s="1" t="s">
        <v>88</v>
      </c>
      <c r="S129" s="6" t="s">
        <v>979</v>
      </c>
      <c r="U129" s="1" t="s">
        <v>979</v>
      </c>
      <c r="V129" t="s">
        <v>30</v>
      </c>
      <c r="W129" s="1" t="s">
        <v>981</v>
      </c>
      <c r="Z129" s="1" t="s">
        <v>982</v>
      </c>
      <c r="AB129" s="1" t="s">
        <v>1513</v>
      </c>
      <c r="AC129" s="1" t="s">
        <v>88</v>
      </c>
      <c r="AK129" s="1" t="s">
        <v>1495</v>
      </c>
      <c r="AL129" s="1" t="s">
        <v>1512</v>
      </c>
      <c r="AO129" s="1" t="s">
        <v>1015</v>
      </c>
    </row>
    <row r="130" spans="1:45" x14ac:dyDescent="0.2">
      <c r="A130" s="1" t="s">
        <v>98</v>
      </c>
      <c r="B130" s="2" t="str">
        <v>Kosteletzkya pentacarpos</v>
      </c>
      <c r="C130" s="1" t="s">
        <v>464</v>
      </c>
      <c r="D130" t="s">
        <v>30</v>
      </c>
      <c r="E130" s="1" t="s">
        <v>1495</v>
      </c>
      <c r="H130" t="s">
        <v>1142</v>
      </c>
      <c r="J130" s="2" t="str">
        <v/>
      </c>
      <c r="K130" s="1" t="s">
        <v>1513</v>
      </c>
      <c r="R130" s="1" t="s">
        <v>88</v>
      </c>
      <c r="S130" s="6" t="s">
        <v>1002</v>
      </c>
      <c r="V130" t="s">
        <v>30</v>
      </c>
      <c r="W130" s="1" t="s">
        <v>1117</v>
      </c>
      <c r="AC130" s="1" t="s">
        <v>159</v>
      </c>
      <c r="AM130" s="1" t="s">
        <v>11</v>
      </c>
    </row>
    <row r="131" spans="1:45" x14ac:dyDescent="0.2">
      <c r="A131" s="1" t="s">
        <v>99</v>
      </c>
      <c r="B131" s="2" t="str">
        <v>Lindernia procumbens</v>
      </c>
      <c r="C131" s="1" t="s">
        <v>467</v>
      </c>
      <c r="D131" t="s">
        <v>30</v>
      </c>
      <c r="E131" s="1" t="s">
        <v>1545</v>
      </c>
      <c r="F131" t="s">
        <v>1505</v>
      </c>
      <c r="G131" t="s">
        <v>1016</v>
      </c>
      <c r="J131" s="2" t="str">
        <v/>
      </c>
      <c r="K131" s="1" t="s">
        <v>1497</v>
      </c>
      <c r="L131" s="1" t="s">
        <v>1034</v>
      </c>
      <c r="M131" s="1" t="s">
        <v>1543</v>
      </c>
      <c r="P131" t="s">
        <v>1505</v>
      </c>
      <c r="Q131" s="1" t="s">
        <v>1513</v>
      </c>
      <c r="R131" s="1" t="s">
        <v>88</v>
      </c>
      <c r="S131" s="6" t="s">
        <v>1008</v>
      </c>
      <c r="U131" s="1" t="s">
        <v>1008</v>
      </c>
      <c r="V131" t="s">
        <v>30</v>
      </c>
      <c r="W131" s="1" t="s">
        <v>1126</v>
      </c>
      <c r="AA131" s="1" t="s">
        <v>11</v>
      </c>
      <c r="AB131" s="1" t="s">
        <v>1497</v>
      </c>
      <c r="AC131" s="1" t="s">
        <v>34</v>
      </c>
      <c r="AK131" s="1" t="s">
        <v>1545</v>
      </c>
      <c r="AL131" s="1" t="s">
        <v>1498</v>
      </c>
      <c r="AP131" s="1" t="s">
        <v>11</v>
      </c>
    </row>
    <row r="132" spans="1:45" x14ac:dyDescent="0.2">
      <c r="A132" s="1" t="s">
        <v>99</v>
      </c>
      <c r="B132" s="2" t="str">
        <v>Lindernia procumbens</v>
      </c>
      <c r="C132" s="1" t="s">
        <v>469</v>
      </c>
      <c r="D132" t="s">
        <v>30</v>
      </c>
      <c r="E132" s="1" t="s">
        <v>1545</v>
      </c>
      <c r="F132" t="s">
        <v>1549</v>
      </c>
      <c r="G132" t="s">
        <v>1078</v>
      </c>
      <c r="J132" s="2" t="str">
        <v/>
      </c>
      <c r="K132" s="1" t="s">
        <v>1497</v>
      </c>
      <c r="L132" s="1" t="s">
        <v>1034</v>
      </c>
      <c r="M132" s="1" t="s">
        <v>1543</v>
      </c>
      <c r="N132" t="s">
        <v>1549</v>
      </c>
      <c r="O132" t="s">
        <v>1550</v>
      </c>
      <c r="Q132" s="1" t="s">
        <v>1513</v>
      </c>
      <c r="R132" s="1" t="s">
        <v>12</v>
      </c>
      <c r="S132" s="6" t="s">
        <v>1145</v>
      </c>
      <c r="U132" s="1" t="s">
        <v>1008</v>
      </c>
      <c r="V132" t="s">
        <v>30</v>
      </c>
      <c r="W132" s="1" t="s">
        <v>1126</v>
      </c>
      <c r="AA132" s="1" t="s">
        <v>11</v>
      </c>
      <c r="AB132" s="1" t="s">
        <v>1497</v>
      </c>
      <c r="AC132" s="1" t="s">
        <v>34</v>
      </c>
      <c r="AK132" s="1" t="s">
        <v>1545</v>
      </c>
      <c r="AL132" s="1" t="s">
        <v>1099</v>
      </c>
      <c r="AP132" s="1" t="s">
        <v>11</v>
      </c>
      <c r="AS132" t="s">
        <v>1562</v>
      </c>
    </row>
    <row r="133" spans="1:45" x14ac:dyDescent="0.2">
      <c r="A133" s="1" t="s">
        <v>100</v>
      </c>
      <c r="B133" s="2" t="str">
        <v>Gladiolus palustris</v>
      </c>
      <c r="C133" s="1" t="s">
        <v>467</v>
      </c>
      <c r="D133" t="s">
        <v>30</v>
      </c>
      <c r="E133" s="1" t="s">
        <v>1495</v>
      </c>
      <c r="I133" s="1" t="s">
        <v>1502</v>
      </c>
      <c r="J133" s="2" t="str">
        <v>10000-50000</v>
      </c>
      <c r="K133" s="1" t="s">
        <v>1531</v>
      </c>
      <c r="R133" s="1" t="s">
        <v>34</v>
      </c>
      <c r="S133" s="6" t="s">
        <v>1135</v>
      </c>
      <c r="U133" s="1" t="s">
        <v>1008</v>
      </c>
      <c r="V133" t="s">
        <v>30</v>
      </c>
      <c r="W133" s="1" t="s">
        <v>1117</v>
      </c>
      <c r="AB133" s="1" t="s">
        <v>1497</v>
      </c>
      <c r="AC133" s="1" t="s">
        <v>34</v>
      </c>
      <c r="AK133" s="1" t="s">
        <v>1495</v>
      </c>
      <c r="AL133" s="1" t="s">
        <v>1498</v>
      </c>
      <c r="AP133" s="1" t="s">
        <v>11</v>
      </c>
    </row>
    <row r="134" spans="1:45" x14ac:dyDescent="0.2">
      <c r="A134" s="1" t="s">
        <v>100</v>
      </c>
      <c r="B134" s="2" t="str">
        <v>Gladiolus palustris</v>
      </c>
      <c r="C134" s="1" t="s">
        <v>469</v>
      </c>
      <c r="D134" t="s">
        <v>30</v>
      </c>
      <c r="E134" s="1" t="s">
        <v>1495</v>
      </c>
      <c r="I134" s="1" t="s">
        <v>1508</v>
      </c>
      <c r="J134" s="2" t="str">
        <v>1000-5000</v>
      </c>
      <c r="K134" s="1" t="s">
        <v>1531</v>
      </c>
      <c r="R134" s="1" t="s">
        <v>34</v>
      </c>
      <c r="S134" s="6" t="s">
        <v>992</v>
      </c>
      <c r="U134" s="1" t="s">
        <v>992</v>
      </c>
      <c r="V134" t="s">
        <v>30</v>
      </c>
      <c r="W134" s="1" t="s">
        <v>986</v>
      </c>
      <c r="AB134" s="1" t="s">
        <v>1497</v>
      </c>
      <c r="AC134" s="1" t="s">
        <v>34</v>
      </c>
      <c r="AK134" s="1" t="s">
        <v>1495</v>
      </c>
      <c r="AL134" s="1" t="s">
        <v>984</v>
      </c>
      <c r="AP134" s="1" t="s">
        <v>11</v>
      </c>
    </row>
    <row r="135" spans="1:45" x14ac:dyDescent="0.2">
      <c r="A135" s="1" t="s">
        <v>100</v>
      </c>
      <c r="B135" s="2" t="str">
        <v>Gladiolus palustris</v>
      </c>
      <c r="C135" s="1" t="s">
        <v>464</v>
      </c>
      <c r="D135" t="s">
        <v>30</v>
      </c>
      <c r="E135" s="1" t="s">
        <v>1495</v>
      </c>
      <c r="I135" s="1" t="s">
        <v>1508</v>
      </c>
      <c r="J135" s="2" t="str">
        <v>1000-5000</v>
      </c>
      <c r="K135" s="1" t="s">
        <v>1531</v>
      </c>
      <c r="R135" s="1" t="s">
        <v>34</v>
      </c>
      <c r="S135" s="6" t="s">
        <v>1140</v>
      </c>
      <c r="U135" s="1" t="s">
        <v>992</v>
      </c>
      <c r="V135" t="s">
        <v>30</v>
      </c>
      <c r="W135" s="1" t="s">
        <v>1117</v>
      </c>
      <c r="AB135" s="1" t="s">
        <v>1497</v>
      </c>
      <c r="AC135" s="1" t="s">
        <v>34</v>
      </c>
      <c r="AK135" s="1" t="s">
        <v>1495</v>
      </c>
      <c r="AL135" s="1" t="s">
        <v>1498</v>
      </c>
      <c r="AP135" s="1" t="s">
        <v>11</v>
      </c>
    </row>
    <row r="136" spans="1:45" x14ac:dyDescent="0.2">
      <c r="A136" s="1" t="s">
        <v>101</v>
      </c>
      <c r="B136" s="2" t="str">
        <v>Botrychium simplex</v>
      </c>
      <c r="C136" s="1" t="s">
        <v>467</v>
      </c>
      <c r="D136" t="s">
        <v>30</v>
      </c>
      <c r="E136" s="1" t="s">
        <v>1495</v>
      </c>
      <c r="I136" s="1" t="s">
        <v>1234</v>
      </c>
      <c r="J136" s="2" t="str">
        <v>0-50</v>
      </c>
      <c r="K136" s="1" t="s">
        <v>1513</v>
      </c>
      <c r="R136" s="1" t="s">
        <v>88</v>
      </c>
      <c r="S136" s="6" t="s">
        <v>979</v>
      </c>
      <c r="U136" s="1" t="s">
        <v>979</v>
      </c>
      <c r="V136" t="s">
        <v>30</v>
      </c>
      <c r="W136" s="1" t="s">
        <v>1126</v>
      </c>
      <c r="AA136" s="1" t="s">
        <v>11</v>
      </c>
      <c r="AB136" s="1" t="s">
        <v>1497</v>
      </c>
      <c r="AC136" s="1" t="s">
        <v>34</v>
      </c>
      <c r="AK136" s="1" t="s">
        <v>1495</v>
      </c>
      <c r="AL136" s="1" t="s">
        <v>1512</v>
      </c>
      <c r="AP136" s="1" t="s">
        <v>11</v>
      </c>
      <c r="AS136" t="s">
        <v>1563</v>
      </c>
    </row>
    <row r="137" spans="1:45" x14ac:dyDescent="0.2">
      <c r="A137" s="1" t="s">
        <v>102</v>
      </c>
      <c r="B137" s="2" t="str">
        <v>Saxifraga tombeanensis</v>
      </c>
      <c r="C137" s="1" t="s">
        <v>467</v>
      </c>
      <c r="D137" t="s">
        <v>30</v>
      </c>
      <c r="E137" s="1" t="s">
        <v>1495</v>
      </c>
      <c r="I137" s="1" t="s">
        <v>1508</v>
      </c>
      <c r="J137" s="2" t="str">
        <v>1000-5000</v>
      </c>
      <c r="K137" s="1" t="s">
        <v>1531</v>
      </c>
      <c r="M137" s="1" t="s">
        <v>1543</v>
      </c>
      <c r="N137" t="s">
        <v>1564</v>
      </c>
      <c r="O137" t="s">
        <v>1565</v>
      </c>
      <c r="Q137" s="1" t="s">
        <v>1513</v>
      </c>
      <c r="R137" s="1" t="s">
        <v>12</v>
      </c>
      <c r="S137" s="6" t="s">
        <v>1008</v>
      </c>
      <c r="U137" s="1" t="s">
        <v>1008</v>
      </c>
      <c r="V137" t="s">
        <v>30</v>
      </c>
      <c r="W137" s="1" t="s">
        <v>981</v>
      </c>
      <c r="Z137" s="1" t="s">
        <v>982</v>
      </c>
      <c r="AB137" s="1" t="s">
        <v>983</v>
      </c>
      <c r="AC137" s="1" t="s">
        <v>34</v>
      </c>
      <c r="AK137" s="1" t="s">
        <v>1495</v>
      </c>
      <c r="AL137" s="1" t="s">
        <v>1498</v>
      </c>
      <c r="AP137" s="1" t="s">
        <v>11</v>
      </c>
    </row>
    <row r="138" spans="1:45" x14ac:dyDescent="0.2">
      <c r="A138" s="1" t="s">
        <v>103</v>
      </c>
      <c r="B138" s="2" t="str">
        <v>Liparis loeselii</v>
      </c>
      <c r="C138" s="1" t="s">
        <v>467</v>
      </c>
      <c r="D138" t="s">
        <v>30</v>
      </c>
      <c r="E138" s="1" t="s">
        <v>1495</v>
      </c>
      <c r="I138" s="1" t="s">
        <v>1505</v>
      </c>
      <c r="J138" s="2" t="str">
        <v>100-500</v>
      </c>
      <c r="K138" s="1" t="s">
        <v>1513</v>
      </c>
      <c r="R138" s="1" t="s">
        <v>88</v>
      </c>
      <c r="S138" s="6" t="s">
        <v>1140</v>
      </c>
      <c r="U138" s="1" t="s">
        <v>992</v>
      </c>
      <c r="V138" t="s">
        <v>30</v>
      </c>
      <c r="W138" s="1" t="s">
        <v>1117</v>
      </c>
      <c r="AB138" s="1" t="s">
        <v>1531</v>
      </c>
      <c r="AC138" s="1" t="s">
        <v>34</v>
      </c>
      <c r="AK138" s="1" t="s">
        <v>1495</v>
      </c>
      <c r="AL138" s="1" t="s">
        <v>1512</v>
      </c>
      <c r="AP138" s="1" t="s">
        <v>11</v>
      </c>
      <c r="AS138" t="s">
        <v>1566</v>
      </c>
    </row>
    <row r="139" spans="1:45" x14ac:dyDescent="0.2">
      <c r="A139" s="1" t="s">
        <v>103</v>
      </c>
      <c r="B139" s="2" t="str">
        <v>Liparis loeselii</v>
      </c>
      <c r="C139" s="1" t="s">
        <v>469</v>
      </c>
      <c r="D139" t="s">
        <v>30</v>
      </c>
      <c r="E139" s="1" t="s">
        <v>1495</v>
      </c>
      <c r="I139" s="1" t="s">
        <v>1234</v>
      </c>
      <c r="J139" s="2" t="str">
        <v>0-50</v>
      </c>
      <c r="K139" s="1" t="s">
        <v>1513</v>
      </c>
      <c r="R139" s="1" t="s">
        <v>88</v>
      </c>
      <c r="S139" s="6" t="s">
        <v>979</v>
      </c>
      <c r="U139" s="1" t="s">
        <v>979</v>
      </c>
      <c r="V139" t="s">
        <v>30</v>
      </c>
      <c r="W139" s="1" t="s">
        <v>981</v>
      </c>
      <c r="Z139" s="1" t="s">
        <v>1567</v>
      </c>
      <c r="AB139" s="1" t="s">
        <v>1497</v>
      </c>
      <c r="AC139" s="1" t="s">
        <v>34</v>
      </c>
      <c r="AK139" s="1" t="s">
        <v>1495</v>
      </c>
      <c r="AL139" s="1" t="s">
        <v>1099</v>
      </c>
      <c r="AP139" s="1" t="s">
        <v>11</v>
      </c>
      <c r="AS139" t="s">
        <v>1568</v>
      </c>
    </row>
    <row r="140" spans="1:45" x14ac:dyDescent="0.2">
      <c r="A140" s="1" t="s">
        <v>104</v>
      </c>
      <c r="B140" s="2" t="str">
        <v>Adonis distorta</v>
      </c>
      <c r="C140" s="1" t="s">
        <v>464</v>
      </c>
      <c r="D140" t="s">
        <v>1569</v>
      </c>
      <c r="E140" s="1" t="s">
        <v>1495</v>
      </c>
      <c r="I140" s="1" t="s">
        <v>1507</v>
      </c>
      <c r="J140" s="2" t="str">
        <v>5000-10000</v>
      </c>
      <c r="K140" s="1" t="s">
        <v>1513</v>
      </c>
      <c r="L140" s="1" t="s">
        <v>1015</v>
      </c>
      <c r="M140" s="1" t="s">
        <v>1543</v>
      </c>
      <c r="P140" t="s">
        <v>1500</v>
      </c>
      <c r="Q140" s="1" t="s">
        <v>1513</v>
      </c>
      <c r="R140" s="1" t="s">
        <v>88</v>
      </c>
      <c r="S140" s="6" t="s">
        <v>1135</v>
      </c>
      <c r="U140" s="1" t="s">
        <v>992</v>
      </c>
      <c r="V140" t="s">
        <v>980</v>
      </c>
      <c r="W140" s="1" t="s">
        <v>986</v>
      </c>
      <c r="AA140" s="1" t="s">
        <v>11</v>
      </c>
      <c r="AC140" s="1" t="s">
        <v>34</v>
      </c>
      <c r="AK140" s="1" t="s">
        <v>1495</v>
      </c>
      <c r="AL140" s="1" t="s">
        <v>984</v>
      </c>
      <c r="AP140" s="1" t="s">
        <v>11</v>
      </c>
    </row>
    <row r="141" spans="1:45" x14ac:dyDescent="0.2">
      <c r="A141" s="1" t="s">
        <v>104</v>
      </c>
      <c r="B141" s="2" t="str">
        <v>Adonis distorta</v>
      </c>
      <c r="C141" s="1" t="s">
        <v>469</v>
      </c>
      <c r="D141" t="s">
        <v>1570</v>
      </c>
      <c r="E141" s="1" t="s">
        <v>1495</v>
      </c>
      <c r="I141" s="1" t="s">
        <v>1507</v>
      </c>
      <c r="J141" s="2" t="str">
        <v>5000-10000</v>
      </c>
      <c r="K141" s="1" t="s">
        <v>1513</v>
      </c>
      <c r="L141" s="1" t="s">
        <v>1015</v>
      </c>
      <c r="M141" s="1" t="s">
        <v>1543</v>
      </c>
      <c r="P141" t="s">
        <v>1496</v>
      </c>
      <c r="Q141" s="1" t="s">
        <v>1513</v>
      </c>
      <c r="R141" s="1" t="s">
        <v>12</v>
      </c>
      <c r="S141" s="6" t="s">
        <v>1135</v>
      </c>
      <c r="U141" s="1" t="s">
        <v>992</v>
      </c>
      <c r="V141" t="s">
        <v>1153</v>
      </c>
      <c r="W141" s="1" t="s">
        <v>986</v>
      </c>
      <c r="AA141" s="1" t="s">
        <v>11</v>
      </c>
      <c r="AC141" s="1" t="s">
        <v>34</v>
      </c>
      <c r="AK141" s="1" t="s">
        <v>1495</v>
      </c>
      <c r="AL141" s="1" t="s">
        <v>984</v>
      </c>
      <c r="AP141" s="1" t="s">
        <v>11</v>
      </c>
    </row>
    <row r="142" spans="1:45" x14ac:dyDescent="0.2">
      <c r="A142" s="1" t="s">
        <v>104</v>
      </c>
      <c r="B142" s="2" t="str">
        <v>Adonis distorta</v>
      </c>
      <c r="C142" s="1" t="s">
        <v>467</v>
      </c>
      <c r="D142" t="s">
        <v>107</v>
      </c>
      <c r="E142" s="1" t="s">
        <v>1495</v>
      </c>
      <c r="I142" s="1" t="s">
        <v>1502</v>
      </c>
      <c r="J142" s="2" t="str">
        <v>10000-50000</v>
      </c>
      <c r="K142" s="1" t="s">
        <v>1513</v>
      </c>
      <c r="L142" s="1" t="s">
        <v>1015</v>
      </c>
      <c r="M142" s="1" t="s">
        <v>1543</v>
      </c>
      <c r="P142" t="s">
        <v>1571</v>
      </c>
      <c r="Q142" s="1" t="s">
        <v>1513</v>
      </c>
      <c r="R142" s="1" t="s">
        <v>12</v>
      </c>
      <c r="S142" s="6" t="s">
        <v>1135</v>
      </c>
      <c r="U142" s="1" t="s">
        <v>992</v>
      </c>
      <c r="V142" t="s">
        <v>107</v>
      </c>
      <c r="W142" s="1" t="s">
        <v>986</v>
      </c>
      <c r="AA142" s="1" t="s">
        <v>11</v>
      </c>
      <c r="AC142" s="1" t="s">
        <v>34</v>
      </c>
      <c r="AK142" s="1" t="s">
        <v>1495</v>
      </c>
      <c r="AL142" s="1" t="s">
        <v>984</v>
      </c>
      <c r="AP142" s="1" t="s">
        <v>11</v>
      </c>
    </row>
    <row r="143" spans="1:45" x14ac:dyDescent="0.2">
      <c r="A143" s="1" t="s">
        <v>106</v>
      </c>
      <c r="B143" s="2" t="str">
        <v>Androsace mathildae</v>
      </c>
      <c r="C143" s="1" t="s">
        <v>467</v>
      </c>
      <c r="D143" t="s">
        <v>107</v>
      </c>
      <c r="E143" s="1" t="s">
        <v>1495</v>
      </c>
      <c r="I143" s="1" t="s">
        <v>1508</v>
      </c>
      <c r="J143" s="2" t="str">
        <v>1000-5000</v>
      </c>
      <c r="K143" s="1" t="s">
        <v>1513</v>
      </c>
      <c r="L143" s="1" t="s">
        <v>1015</v>
      </c>
      <c r="M143" s="1" t="s">
        <v>1543</v>
      </c>
      <c r="P143" t="s">
        <v>1572</v>
      </c>
      <c r="Q143" s="1" t="s">
        <v>1513</v>
      </c>
      <c r="R143" s="1" t="s">
        <v>88</v>
      </c>
      <c r="S143" s="6" t="s">
        <v>1135</v>
      </c>
      <c r="U143" s="1" t="s">
        <v>992</v>
      </c>
      <c r="V143" t="s">
        <v>107</v>
      </c>
      <c r="W143" s="1" t="s">
        <v>986</v>
      </c>
      <c r="AA143" s="1" t="s">
        <v>11</v>
      </c>
      <c r="AC143" s="1" t="s">
        <v>34</v>
      </c>
      <c r="AK143" s="1" t="s">
        <v>1495</v>
      </c>
      <c r="AL143" s="1" t="s">
        <v>984</v>
      </c>
      <c r="AP143" s="1" t="s">
        <v>11</v>
      </c>
    </row>
    <row r="144" spans="1:45" x14ac:dyDescent="0.2">
      <c r="A144" s="1" t="s">
        <v>108</v>
      </c>
      <c r="B144" s="2" t="str">
        <v>Artemisia eriantha</v>
      </c>
      <c r="C144" s="1" t="s">
        <v>467</v>
      </c>
      <c r="D144" t="s">
        <v>60</v>
      </c>
      <c r="E144" s="1" t="s">
        <v>1545</v>
      </c>
      <c r="F144" t="s">
        <v>1573</v>
      </c>
      <c r="G144" t="s">
        <v>1574</v>
      </c>
      <c r="J144" s="2" t="str">
        <v/>
      </c>
      <c r="K144" s="1" t="s">
        <v>1513</v>
      </c>
      <c r="L144" s="1" t="s">
        <v>1015</v>
      </c>
      <c r="M144" s="1" t="s">
        <v>1543</v>
      </c>
      <c r="P144" t="s">
        <v>1575</v>
      </c>
      <c r="Q144" s="1" t="s">
        <v>1513</v>
      </c>
      <c r="R144" s="1" t="s">
        <v>34</v>
      </c>
      <c r="S144" s="6" t="s">
        <v>1002</v>
      </c>
      <c r="V144" t="s">
        <v>60</v>
      </c>
      <c r="W144" s="1" t="s">
        <v>986</v>
      </c>
      <c r="AA144" s="1" t="s">
        <v>11</v>
      </c>
      <c r="AC144" s="1" t="s">
        <v>34</v>
      </c>
      <c r="AK144" s="1" t="s">
        <v>1545</v>
      </c>
      <c r="AL144" s="1" t="s">
        <v>1498</v>
      </c>
      <c r="AP144" s="1" t="s">
        <v>11</v>
      </c>
      <c r="AS144" t="s">
        <v>1576</v>
      </c>
    </row>
    <row r="145" spans="1:42" x14ac:dyDescent="0.2">
      <c r="A145" s="1" t="s">
        <v>109</v>
      </c>
      <c r="B145" s="2" t="str">
        <v>Astragalus aquilanus</v>
      </c>
      <c r="C145" s="1" t="s">
        <v>467</v>
      </c>
      <c r="D145" t="s">
        <v>110</v>
      </c>
      <c r="E145" s="1" t="s">
        <v>1495</v>
      </c>
      <c r="I145" s="1" t="s">
        <v>1508</v>
      </c>
      <c r="J145" s="2" t="str">
        <v>1000-5000</v>
      </c>
      <c r="K145" s="1" t="s">
        <v>1513</v>
      </c>
      <c r="L145" s="1" t="s">
        <v>1015</v>
      </c>
      <c r="M145" s="1" t="s">
        <v>1543</v>
      </c>
      <c r="P145" t="s">
        <v>1502</v>
      </c>
      <c r="Q145" s="1" t="s">
        <v>1513</v>
      </c>
      <c r="R145" s="1" t="s">
        <v>88</v>
      </c>
      <c r="S145" s="6" t="s">
        <v>1135</v>
      </c>
      <c r="U145" s="1" t="s">
        <v>992</v>
      </c>
      <c r="V145" t="s">
        <v>110</v>
      </c>
      <c r="W145" s="1" t="s">
        <v>986</v>
      </c>
      <c r="AA145" s="1" t="s">
        <v>11</v>
      </c>
      <c r="AC145" s="1" t="s">
        <v>34</v>
      </c>
      <c r="AK145" s="1" t="s">
        <v>1495</v>
      </c>
      <c r="AL145" s="1" t="s">
        <v>984</v>
      </c>
      <c r="AP145" s="1" t="s">
        <v>11</v>
      </c>
    </row>
    <row r="146" spans="1:42" x14ac:dyDescent="0.2">
      <c r="A146" s="1" t="s">
        <v>109</v>
      </c>
      <c r="B146" s="2" t="str">
        <v>Astragalus aquilanus</v>
      </c>
      <c r="C146" s="1" t="s">
        <v>464</v>
      </c>
      <c r="D146" t="s">
        <v>110</v>
      </c>
      <c r="E146" s="1" t="s">
        <v>1495</v>
      </c>
      <c r="I146" s="1" t="s">
        <v>1508</v>
      </c>
      <c r="J146" s="2" t="str">
        <v>1000-5000</v>
      </c>
      <c r="K146" s="1" t="s">
        <v>1513</v>
      </c>
      <c r="L146" s="1" t="s">
        <v>1015</v>
      </c>
      <c r="M146" s="1" t="s">
        <v>1543</v>
      </c>
      <c r="P146" t="s">
        <v>1577</v>
      </c>
      <c r="Q146" s="1" t="s">
        <v>1513</v>
      </c>
      <c r="R146" s="1" t="s">
        <v>88</v>
      </c>
      <c r="S146" s="6" t="s">
        <v>1135</v>
      </c>
      <c r="U146" s="1" t="s">
        <v>992</v>
      </c>
      <c r="V146" t="s">
        <v>110</v>
      </c>
      <c r="W146" s="1" t="s">
        <v>986</v>
      </c>
      <c r="AA146" s="1" t="s">
        <v>11</v>
      </c>
      <c r="AC146" s="1" t="s">
        <v>34</v>
      </c>
      <c r="AK146" s="1" t="s">
        <v>1495</v>
      </c>
      <c r="AL146" s="1" t="s">
        <v>984</v>
      </c>
      <c r="AP146" s="1" t="s">
        <v>11</v>
      </c>
    </row>
    <row r="147" spans="1:42" x14ac:dyDescent="0.2">
      <c r="A147" s="1" t="s">
        <v>111</v>
      </c>
      <c r="B147" s="2" t="str">
        <v>Jacobaea vulgaris ssp. gotlandica</v>
      </c>
      <c r="C147" s="1" t="s">
        <v>464</v>
      </c>
      <c r="D147" t="s">
        <v>47</v>
      </c>
      <c r="E147" s="1" t="s">
        <v>1495</v>
      </c>
      <c r="I147" s="1" t="s">
        <v>1496</v>
      </c>
      <c r="J147" s="2" t="str">
        <v>500-1000</v>
      </c>
      <c r="K147" s="1" t="s">
        <v>1513</v>
      </c>
      <c r="L147" s="1" t="s">
        <v>996</v>
      </c>
      <c r="M147" s="1" t="s">
        <v>1543</v>
      </c>
      <c r="P147" t="s">
        <v>1499</v>
      </c>
      <c r="Q147" s="1" t="s">
        <v>1513</v>
      </c>
      <c r="R147" s="1" t="s">
        <v>88</v>
      </c>
      <c r="S147" s="6" t="s">
        <v>1135</v>
      </c>
      <c r="U147" s="1" t="s">
        <v>992</v>
      </c>
      <c r="V147" t="s">
        <v>47</v>
      </c>
      <c r="W147" s="1" t="s">
        <v>986</v>
      </c>
      <c r="AA147" s="1" t="s">
        <v>11</v>
      </c>
      <c r="AC147" s="1" t="s">
        <v>34</v>
      </c>
      <c r="AK147" s="1" t="s">
        <v>1495</v>
      </c>
      <c r="AL147" s="1" t="s">
        <v>984</v>
      </c>
      <c r="AP147" s="1" t="s">
        <v>11</v>
      </c>
    </row>
    <row r="148" spans="1:42" x14ac:dyDescent="0.2">
      <c r="A148" s="1" t="s">
        <v>111</v>
      </c>
      <c r="B148" s="2" t="str">
        <v>Jacobaea vulgaris ssp. gotlandica</v>
      </c>
      <c r="C148" s="1" t="s">
        <v>467</v>
      </c>
      <c r="D148" t="s">
        <v>1156</v>
      </c>
      <c r="E148" s="1" t="s">
        <v>1495</v>
      </c>
      <c r="I148" s="1" t="s">
        <v>1505</v>
      </c>
      <c r="J148" s="2" t="str">
        <v>100-500</v>
      </c>
      <c r="K148" s="1" t="s">
        <v>1513</v>
      </c>
      <c r="L148" s="1" t="s">
        <v>996</v>
      </c>
      <c r="M148" s="1" t="s">
        <v>1543</v>
      </c>
      <c r="P148" t="s">
        <v>1508</v>
      </c>
      <c r="Q148" s="1" t="s">
        <v>1513</v>
      </c>
      <c r="R148" s="1" t="s">
        <v>88</v>
      </c>
      <c r="S148" s="6" t="s">
        <v>1135</v>
      </c>
      <c r="U148" s="1" t="s">
        <v>992</v>
      </c>
      <c r="V148" t="s">
        <v>1156</v>
      </c>
      <c r="W148" s="1" t="s">
        <v>986</v>
      </c>
      <c r="AA148" s="1" t="s">
        <v>11</v>
      </c>
      <c r="AC148" s="1" t="s">
        <v>34</v>
      </c>
      <c r="AK148" s="1" t="s">
        <v>1495</v>
      </c>
      <c r="AL148" s="1" t="s">
        <v>984</v>
      </c>
      <c r="AP148" s="1" t="s">
        <v>11</v>
      </c>
    </row>
    <row r="149" spans="1:42" x14ac:dyDescent="0.2">
      <c r="A149" s="1" t="s">
        <v>112</v>
      </c>
      <c r="B149" s="2" t="str">
        <v>Klasea lycopifolia</v>
      </c>
      <c r="C149" s="1" t="s">
        <v>469</v>
      </c>
      <c r="D149" t="s">
        <v>105</v>
      </c>
      <c r="E149" s="1" t="s">
        <v>1495</v>
      </c>
      <c r="I149" s="1" t="s">
        <v>1499</v>
      </c>
      <c r="J149" s="2" t="str">
        <v>5000000-10000000</v>
      </c>
      <c r="K149" s="1" t="s">
        <v>1513</v>
      </c>
      <c r="L149" s="1" t="s">
        <v>1015</v>
      </c>
      <c r="M149" s="1" t="s">
        <v>1543</v>
      </c>
      <c r="P149" t="s">
        <v>1502</v>
      </c>
      <c r="Q149" s="1" t="s">
        <v>1513</v>
      </c>
      <c r="R149" s="1" t="s">
        <v>88</v>
      </c>
      <c r="S149" s="6" t="s">
        <v>1135</v>
      </c>
      <c r="U149" s="1" t="s">
        <v>992</v>
      </c>
      <c r="V149" t="s">
        <v>105</v>
      </c>
      <c r="W149" s="1" t="s">
        <v>986</v>
      </c>
      <c r="AA149" s="1" t="s">
        <v>11</v>
      </c>
      <c r="AC149" s="1" t="s">
        <v>34</v>
      </c>
      <c r="AK149" s="1" t="s">
        <v>1495</v>
      </c>
      <c r="AL149" s="1" t="s">
        <v>984</v>
      </c>
      <c r="AP149" s="1" t="s">
        <v>11</v>
      </c>
    </row>
    <row r="150" spans="1:42" x14ac:dyDescent="0.2">
      <c r="A150" s="1" t="s">
        <v>112</v>
      </c>
      <c r="B150" s="2" t="str">
        <v>Klasea lycopifolia</v>
      </c>
      <c r="C150" s="1" t="s">
        <v>464</v>
      </c>
      <c r="D150" t="s">
        <v>110</v>
      </c>
      <c r="E150" s="1" t="s">
        <v>1495</v>
      </c>
      <c r="I150" s="1" t="s">
        <v>1520</v>
      </c>
      <c r="J150" s="2" t="str">
        <v>50000000-100000000</v>
      </c>
      <c r="K150" s="1" t="s">
        <v>1513</v>
      </c>
      <c r="L150" s="1" t="s">
        <v>1015</v>
      </c>
      <c r="M150" s="1" t="s">
        <v>1543</v>
      </c>
      <c r="P150" t="s">
        <v>1578</v>
      </c>
      <c r="Q150" s="1" t="s">
        <v>1513</v>
      </c>
      <c r="R150" s="1" t="s">
        <v>88</v>
      </c>
      <c r="S150" s="6" t="s">
        <v>1135</v>
      </c>
      <c r="U150" s="1" t="s">
        <v>992</v>
      </c>
      <c r="V150" t="s">
        <v>110</v>
      </c>
      <c r="W150" s="1" t="s">
        <v>986</v>
      </c>
      <c r="AA150" s="1" t="s">
        <v>11</v>
      </c>
      <c r="AC150" s="1" t="s">
        <v>34</v>
      </c>
      <c r="AK150" s="1" t="s">
        <v>1495</v>
      </c>
      <c r="AL150" s="1" t="s">
        <v>984</v>
      </c>
      <c r="AP150" s="1" t="s">
        <v>11</v>
      </c>
    </row>
    <row r="151" spans="1:42" x14ac:dyDescent="0.2">
      <c r="A151" s="1" t="s">
        <v>113</v>
      </c>
      <c r="B151" s="2" t="str">
        <v>Iris marsica</v>
      </c>
      <c r="C151" s="1" t="s">
        <v>467</v>
      </c>
      <c r="D151" t="s">
        <v>1157</v>
      </c>
      <c r="E151" s="1" t="s">
        <v>1495</v>
      </c>
      <c r="I151" s="1" t="s">
        <v>1511</v>
      </c>
      <c r="J151" s="2" t="str">
        <v>100000-500000</v>
      </c>
      <c r="K151" s="1" t="s">
        <v>1513</v>
      </c>
      <c r="L151" s="1" t="s">
        <v>1015</v>
      </c>
      <c r="M151" s="1" t="s">
        <v>1543</v>
      </c>
      <c r="P151" t="s">
        <v>1579</v>
      </c>
      <c r="Q151" s="1" t="s">
        <v>1513</v>
      </c>
      <c r="R151" s="1" t="s">
        <v>12</v>
      </c>
      <c r="S151" s="6" t="s">
        <v>1135</v>
      </c>
      <c r="U151" s="1" t="s">
        <v>992</v>
      </c>
      <c r="V151" t="s">
        <v>1157</v>
      </c>
      <c r="W151" s="1" t="s">
        <v>986</v>
      </c>
      <c r="AA151" s="1" t="s">
        <v>11</v>
      </c>
      <c r="AC151" s="1" t="s">
        <v>34</v>
      </c>
      <c r="AK151" s="1" t="s">
        <v>1495</v>
      </c>
      <c r="AL151" s="1" t="s">
        <v>984</v>
      </c>
      <c r="AP151" s="1" t="s">
        <v>11</v>
      </c>
    </row>
    <row r="152" spans="1:42" x14ac:dyDescent="0.2">
      <c r="A152" s="1" t="s">
        <v>113</v>
      </c>
      <c r="B152" s="2" t="str">
        <v>Iris marsica</v>
      </c>
      <c r="C152" s="1" t="s">
        <v>469</v>
      </c>
      <c r="D152" t="s">
        <v>105</v>
      </c>
      <c r="E152" s="1" t="s">
        <v>1495</v>
      </c>
      <c r="I152" s="1" t="s">
        <v>1502</v>
      </c>
      <c r="J152" s="2" t="str">
        <v>10000-50000</v>
      </c>
      <c r="K152" s="1" t="s">
        <v>1513</v>
      </c>
      <c r="L152" s="1" t="s">
        <v>1015</v>
      </c>
      <c r="M152" s="1" t="s">
        <v>1543</v>
      </c>
      <c r="P152" t="s">
        <v>1501</v>
      </c>
      <c r="Q152" s="1" t="s">
        <v>1513</v>
      </c>
      <c r="R152" s="1" t="s">
        <v>12</v>
      </c>
      <c r="S152" s="6" t="s">
        <v>1135</v>
      </c>
      <c r="U152" s="1" t="s">
        <v>992</v>
      </c>
      <c r="V152" t="s">
        <v>105</v>
      </c>
      <c r="W152" s="1" t="s">
        <v>986</v>
      </c>
      <c r="AA152" s="1" t="s">
        <v>11</v>
      </c>
      <c r="AC152" s="1" t="s">
        <v>34</v>
      </c>
      <c r="AK152" s="1" t="s">
        <v>1495</v>
      </c>
      <c r="AL152" s="1" t="s">
        <v>984</v>
      </c>
      <c r="AP152" s="1" t="s">
        <v>11</v>
      </c>
    </row>
    <row r="153" spans="1:42" x14ac:dyDescent="0.2">
      <c r="A153" s="1" t="s">
        <v>113</v>
      </c>
      <c r="B153" s="2" t="str">
        <v>Iris marsica</v>
      </c>
      <c r="C153" s="1" t="s">
        <v>464</v>
      </c>
      <c r="D153" t="s">
        <v>105</v>
      </c>
      <c r="E153" s="1" t="s">
        <v>1495</v>
      </c>
      <c r="I153" s="1" t="s">
        <v>1501</v>
      </c>
      <c r="J153" s="2" t="str">
        <v>50000-100000</v>
      </c>
      <c r="K153" s="1" t="s">
        <v>1513</v>
      </c>
      <c r="L153" s="1" t="s">
        <v>1015</v>
      </c>
      <c r="M153" s="1" t="s">
        <v>1543</v>
      </c>
      <c r="P153" t="s">
        <v>1580</v>
      </c>
      <c r="Q153" s="1" t="s">
        <v>1513</v>
      </c>
      <c r="R153" s="1" t="s">
        <v>34</v>
      </c>
      <c r="S153" s="6" t="s">
        <v>1135</v>
      </c>
      <c r="U153" s="1" t="s">
        <v>992</v>
      </c>
      <c r="V153" t="s">
        <v>105</v>
      </c>
      <c r="W153" s="1" t="s">
        <v>986</v>
      </c>
      <c r="AA153" s="1" t="s">
        <v>11</v>
      </c>
      <c r="AC153" s="1" t="s">
        <v>34</v>
      </c>
      <c r="AK153" s="1" t="s">
        <v>1495</v>
      </c>
      <c r="AL153" s="1" t="s">
        <v>984</v>
      </c>
      <c r="AP153" s="1" t="s">
        <v>11</v>
      </c>
    </row>
    <row r="154" spans="1:42" x14ac:dyDescent="0.2">
      <c r="A154" s="1" t="s">
        <v>114</v>
      </c>
      <c r="B154" s="2" t="str">
        <v>Eokochia saxicola</v>
      </c>
      <c r="C154" s="1" t="s">
        <v>464</v>
      </c>
      <c r="D154" t="s">
        <v>30</v>
      </c>
      <c r="E154" s="1" t="s">
        <v>1495</v>
      </c>
      <c r="F154" t="s">
        <v>1581</v>
      </c>
      <c r="G154" t="s">
        <v>1582</v>
      </c>
      <c r="J154" s="2" t="str">
        <v/>
      </c>
      <c r="K154" s="1" t="s">
        <v>1497</v>
      </c>
      <c r="R154" s="1" t="s">
        <v>34</v>
      </c>
      <c r="S154" s="6" t="s">
        <v>1002</v>
      </c>
      <c r="V154" t="s">
        <v>980</v>
      </c>
      <c r="W154" s="1" t="s">
        <v>986</v>
      </c>
      <c r="AC154" s="1" t="s">
        <v>34</v>
      </c>
      <c r="AK154" s="1" t="s">
        <v>1495</v>
      </c>
      <c r="AL154" s="1" t="s">
        <v>984</v>
      </c>
      <c r="AP154" s="1" t="s">
        <v>11</v>
      </c>
    </row>
    <row r="155" spans="1:42" x14ac:dyDescent="0.2">
      <c r="A155" s="1" t="s">
        <v>115</v>
      </c>
      <c r="B155" s="2" t="str">
        <v>Dianthus rupicola</v>
      </c>
      <c r="C155" s="1" t="s">
        <v>464</v>
      </c>
      <c r="D155" t="s">
        <v>30</v>
      </c>
      <c r="E155" s="1" t="s">
        <v>1545</v>
      </c>
      <c r="F155" t="s">
        <v>1583</v>
      </c>
      <c r="G155" t="s">
        <v>1584</v>
      </c>
      <c r="J155" s="2" t="str">
        <v/>
      </c>
      <c r="K155" s="1" t="s">
        <v>1497</v>
      </c>
      <c r="L155" s="1" t="s">
        <v>1034</v>
      </c>
      <c r="M155" s="1" t="s">
        <v>1585</v>
      </c>
      <c r="N155" t="s">
        <v>1583</v>
      </c>
      <c r="O155" t="s">
        <v>1152</v>
      </c>
      <c r="Q155" s="1" t="s">
        <v>1513</v>
      </c>
      <c r="R155" s="1" t="s">
        <v>34</v>
      </c>
      <c r="S155" s="6" t="s">
        <v>1008</v>
      </c>
      <c r="U155" s="1" t="s">
        <v>1008</v>
      </c>
      <c r="V155" t="s">
        <v>980</v>
      </c>
      <c r="W155" s="1" t="s">
        <v>986</v>
      </c>
      <c r="AC155" s="1" t="s">
        <v>34</v>
      </c>
      <c r="AK155" s="1" t="s">
        <v>1545</v>
      </c>
      <c r="AL155" s="1" t="s">
        <v>984</v>
      </c>
      <c r="AP155" s="1" t="s">
        <v>11</v>
      </c>
    </row>
    <row r="156" spans="1:42" x14ac:dyDescent="0.2">
      <c r="A156" s="1" t="s">
        <v>116</v>
      </c>
      <c r="B156" s="2" t="str">
        <v>Stipa austroitalica</v>
      </c>
      <c r="C156" s="1" t="s">
        <v>464</v>
      </c>
      <c r="D156" t="s">
        <v>30</v>
      </c>
      <c r="E156" s="1" t="s">
        <v>1545</v>
      </c>
      <c r="F156" t="s">
        <v>1586</v>
      </c>
      <c r="G156" t="s">
        <v>1587</v>
      </c>
      <c r="J156" s="2" t="str">
        <v/>
      </c>
      <c r="K156" s="1" t="s">
        <v>1497</v>
      </c>
      <c r="L156" s="1" t="s">
        <v>1034</v>
      </c>
      <c r="M156" s="1" t="s">
        <v>1585</v>
      </c>
      <c r="P156" t="s">
        <v>1586</v>
      </c>
      <c r="Q156" s="1" t="s">
        <v>1513</v>
      </c>
      <c r="R156" s="1" t="s">
        <v>34</v>
      </c>
      <c r="S156" s="6" t="s">
        <v>1008</v>
      </c>
      <c r="U156" s="1" t="s">
        <v>1008</v>
      </c>
      <c r="V156" t="s">
        <v>980</v>
      </c>
      <c r="W156" s="1" t="s">
        <v>986</v>
      </c>
      <c r="AC156" s="1" t="s">
        <v>34</v>
      </c>
      <c r="AK156" s="1" t="s">
        <v>1545</v>
      </c>
      <c r="AL156" s="1" t="s">
        <v>984</v>
      </c>
      <c r="AP156" s="1" t="s">
        <v>11</v>
      </c>
    </row>
    <row r="157" spans="1:42" x14ac:dyDescent="0.2">
      <c r="A157" s="1" t="s">
        <v>117</v>
      </c>
      <c r="B157" s="2" t="str">
        <v>Galanthus nivalis</v>
      </c>
      <c r="C157" s="1" t="s">
        <v>467</v>
      </c>
      <c r="D157" t="s">
        <v>30</v>
      </c>
      <c r="E157" s="1" t="s">
        <v>1545</v>
      </c>
      <c r="F157" t="s">
        <v>1588</v>
      </c>
      <c r="G157" t="s">
        <v>1589</v>
      </c>
      <c r="J157" s="2" t="str">
        <v/>
      </c>
      <c r="K157" s="1" t="s">
        <v>1497</v>
      </c>
      <c r="L157" s="1" t="s">
        <v>1034</v>
      </c>
      <c r="M157" s="1" t="s">
        <v>1585</v>
      </c>
      <c r="P157" t="s">
        <v>1588</v>
      </c>
      <c r="Q157" s="1" t="s">
        <v>1513</v>
      </c>
      <c r="R157" s="1" t="s">
        <v>34</v>
      </c>
      <c r="S157" s="6" t="s">
        <v>1008</v>
      </c>
      <c r="U157" s="1" t="s">
        <v>1008</v>
      </c>
      <c r="V157" t="s">
        <v>980</v>
      </c>
      <c r="W157" s="1" t="s">
        <v>986</v>
      </c>
      <c r="AC157" s="1" t="s">
        <v>34</v>
      </c>
      <c r="AK157" s="1" t="s">
        <v>1545</v>
      </c>
      <c r="AL157" s="1" t="s">
        <v>984</v>
      </c>
      <c r="AP157" s="1" t="s">
        <v>11</v>
      </c>
    </row>
    <row r="158" spans="1:42" x14ac:dyDescent="0.2">
      <c r="A158" s="1" t="s">
        <v>117</v>
      </c>
      <c r="B158" s="2" t="str">
        <v>Galanthus nivalis</v>
      </c>
      <c r="C158" s="1" t="s">
        <v>469</v>
      </c>
      <c r="D158" t="s">
        <v>30</v>
      </c>
      <c r="E158" s="1" t="s">
        <v>1545</v>
      </c>
      <c r="F158" t="s">
        <v>1590</v>
      </c>
      <c r="G158" t="s">
        <v>1591</v>
      </c>
      <c r="J158" s="2" t="str">
        <v/>
      </c>
      <c r="K158" s="1" t="s">
        <v>1497</v>
      </c>
      <c r="L158" s="1" t="s">
        <v>1034</v>
      </c>
      <c r="M158" s="1" t="s">
        <v>1585</v>
      </c>
      <c r="P158" t="s">
        <v>1590</v>
      </c>
      <c r="Q158" s="1" t="s">
        <v>1513</v>
      </c>
      <c r="R158" s="1" t="s">
        <v>34</v>
      </c>
      <c r="S158" s="6" t="s">
        <v>1008</v>
      </c>
      <c r="U158" s="1" t="s">
        <v>1008</v>
      </c>
      <c r="V158" t="s">
        <v>980</v>
      </c>
      <c r="W158" s="1" t="s">
        <v>986</v>
      </c>
      <c r="AC158" s="1" t="s">
        <v>34</v>
      </c>
      <c r="AK158" s="1" t="s">
        <v>1545</v>
      </c>
      <c r="AL158" s="1" t="s">
        <v>984</v>
      </c>
      <c r="AP158" s="1" t="s">
        <v>11</v>
      </c>
    </row>
    <row r="159" spans="1:42" x14ac:dyDescent="0.2">
      <c r="A159" s="1" t="s">
        <v>117</v>
      </c>
      <c r="B159" s="2" t="str">
        <v>Galanthus nivalis</v>
      </c>
      <c r="C159" s="1" t="s">
        <v>464</v>
      </c>
      <c r="D159" t="s">
        <v>30</v>
      </c>
      <c r="E159" s="1" t="s">
        <v>1545</v>
      </c>
      <c r="F159" t="s">
        <v>1592</v>
      </c>
      <c r="G159" t="s">
        <v>1593</v>
      </c>
      <c r="J159" s="2" t="str">
        <v/>
      </c>
      <c r="K159" s="1" t="s">
        <v>1497</v>
      </c>
      <c r="L159" s="1" t="s">
        <v>1034</v>
      </c>
      <c r="M159" s="1" t="s">
        <v>1585</v>
      </c>
      <c r="P159" t="s">
        <v>1592</v>
      </c>
      <c r="Q159" s="1" t="s">
        <v>1513</v>
      </c>
      <c r="R159" s="1" t="s">
        <v>34</v>
      </c>
      <c r="S159" s="6" t="s">
        <v>1008</v>
      </c>
      <c r="U159" s="1" t="s">
        <v>1008</v>
      </c>
      <c r="V159" t="s">
        <v>980</v>
      </c>
      <c r="W159" s="1" t="s">
        <v>986</v>
      </c>
      <c r="AC159" s="1" t="s">
        <v>34</v>
      </c>
      <c r="AK159" s="1" t="s">
        <v>1545</v>
      </c>
      <c r="AL159" s="1" t="s">
        <v>984</v>
      </c>
      <c r="AP159" s="1" t="s">
        <v>11</v>
      </c>
    </row>
    <row r="160" spans="1:42" x14ac:dyDescent="0.2">
      <c r="A160" s="1" t="s">
        <v>118</v>
      </c>
      <c r="B160" s="2" t="str">
        <v>Salicornia veneta</v>
      </c>
      <c r="C160" s="1" t="s">
        <v>469</v>
      </c>
      <c r="D160" t="s">
        <v>30</v>
      </c>
      <c r="E160" s="1" t="s">
        <v>1495</v>
      </c>
      <c r="I160" s="1" t="s">
        <v>1520</v>
      </c>
      <c r="J160" s="2" t="str">
        <v>50000000-100000000</v>
      </c>
      <c r="K160" s="1" t="s">
        <v>1531</v>
      </c>
      <c r="R160" s="1" t="s">
        <v>12</v>
      </c>
      <c r="S160" s="6" t="s">
        <v>1002</v>
      </c>
      <c r="V160" t="s">
        <v>980</v>
      </c>
      <c r="W160" s="1" t="s">
        <v>986</v>
      </c>
      <c r="AB160" s="1" t="s">
        <v>1513</v>
      </c>
      <c r="AC160" s="1" t="s">
        <v>12</v>
      </c>
      <c r="AK160" s="1" t="s">
        <v>1495</v>
      </c>
      <c r="AL160" s="1" t="s">
        <v>984</v>
      </c>
      <c r="AP160" s="1" t="s">
        <v>11</v>
      </c>
    </row>
    <row r="161" spans="1:42" x14ac:dyDescent="0.2">
      <c r="A161" s="1" t="s">
        <v>119</v>
      </c>
      <c r="B161" s="2" t="str">
        <v>Moehringia tommasinii</v>
      </c>
      <c r="C161" s="1" t="s">
        <v>469</v>
      </c>
      <c r="D161" t="s">
        <v>1594</v>
      </c>
      <c r="E161" s="1" t="s">
        <v>1495</v>
      </c>
      <c r="F161" t="s">
        <v>1016</v>
      </c>
      <c r="G161" t="s">
        <v>1152</v>
      </c>
      <c r="J161" s="2" t="str">
        <v/>
      </c>
      <c r="K161" s="1" t="s">
        <v>1513</v>
      </c>
      <c r="R161" s="1" t="s">
        <v>88</v>
      </c>
      <c r="S161" s="6" t="s">
        <v>1002</v>
      </c>
      <c r="V161" t="s">
        <v>980</v>
      </c>
      <c r="W161" s="1" t="s">
        <v>986</v>
      </c>
      <c r="AB161" s="1" t="s">
        <v>1513</v>
      </c>
      <c r="AC161" s="1" t="s">
        <v>34</v>
      </c>
      <c r="AK161" s="1" t="s">
        <v>1495</v>
      </c>
      <c r="AL161" s="1" t="s">
        <v>984</v>
      </c>
      <c r="AO161" s="1" t="s">
        <v>996</v>
      </c>
    </row>
    <row r="162" spans="1:42" x14ac:dyDescent="0.2">
      <c r="A162" s="1" t="s">
        <v>120</v>
      </c>
      <c r="B162" s="2" t="str">
        <v>Genista holopetala</v>
      </c>
      <c r="C162" s="1" t="s">
        <v>469</v>
      </c>
      <c r="D162" t="s">
        <v>1594</v>
      </c>
      <c r="E162" s="1" t="s">
        <v>1495</v>
      </c>
      <c r="F162" t="s">
        <v>1109</v>
      </c>
      <c r="G162" t="s">
        <v>167</v>
      </c>
      <c r="J162" s="2" t="str">
        <v/>
      </c>
      <c r="K162" s="1" t="s">
        <v>1513</v>
      </c>
      <c r="R162" s="1" t="s">
        <v>88</v>
      </c>
      <c r="S162" s="6" t="s">
        <v>1002</v>
      </c>
      <c r="V162" t="s">
        <v>980</v>
      </c>
      <c r="W162" s="1" t="s">
        <v>986</v>
      </c>
      <c r="AB162" s="1" t="s">
        <v>1513</v>
      </c>
      <c r="AC162" s="1" t="s">
        <v>34</v>
      </c>
      <c r="AK162" s="1" t="s">
        <v>1495</v>
      </c>
      <c r="AL162" s="1" t="s">
        <v>984</v>
      </c>
      <c r="AO162" s="1" t="s">
        <v>996</v>
      </c>
    </row>
    <row r="163" spans="1:42" x14ac:dyDescent="0.2">
      <c r="A163" s="1" t="s">
        <v>121</v>
      </c>
      <c r="B163" s="2" t="str">
        <v>Centaurea kartschiana</v>
      </c>
      <c r="C163" s="1" t="s">
        <v>469</v>
      </c>
      <c r="D163" t="s">
        <v>30</v>
      </c>
      <c r="E163" s="1" t="s">
        <v>1495</v>
      </c>
      <c r="F163" t="s">
        <v>1595</v>
      </c>
      <c r="G163" t="s">
        <v>1016</v>
      </c>
      <c r="H163" t="s">
        <v>1596</v>
      </c>
      <c r="J163" s="2" t="str">
        <v/>
      </c>
      <c r="K163" s="1" t="s">
        <v>1513</v>
      </c>
      <c r="R163" s="1" t="s">
        <v>88</v>
      </c>
      <c r="S163" s="6" t="s">
        <v>979</v>
      </c>
      <c r="U163" s="1" t="s">
        <v>979</v>
      </c>
      <c r="V163" t="s">
        <v>980</v>
      </c>
      <c r="W163" s="1" t="s">
        <v>1020</v>
      </c>
      <c r="Z163" s="1" t="s">
        <v>1027</v>
      </c>
      <c r="AB163" s="1" t="s">
        <v>1513</v>
      </c>
      <c r="AC163" s="1" t="s">
        <v>88</v>
      </c>
      <c r="AK163" s="1" t="s">
        <v>1495</v>
      </c>
      <c r="AL163" s="1" t="s">
        <v>984</v>
      </c>
      <c r="AO163" s="1" t="s">
        <v>996</v>
      </c>
    </row>
    <row r="164" spans="1:42" x14ac:dyDescent="0.2">
      <c r="A164" s="1" t="s">
        <v>122</v>
      </c>
      <c r="B164" s="2" t="str">
        <v>Gypsophila papillosa</v>
      </c>
      <c r="C164" s="1" t="s">
        <v>467</v>
      </c>
      <c r="D164" t="s">
        <v>30</v>
      </c>
      <c r="E164" s="1" t="s">
        <v>1495</v>
      </c>
      <c r="F164" t="s">
        <v>1597</v>
      </c>
      <c r="G164" t="s">
        <v>1598</v>
      </c>
      <c r="H164" t="s">
        <v>1599</v>
      </c>
      <c r="J164" s="2" t="str">
        <v/>
      </c>
      <c r="K164" s="1" t="s">
        <v>1513</v>
      </c>
      <c r="R164" s="1" t="s">
        <v>88</v>
      </c>
      <c r="S164" s="6" t="s">
        <v>992</v>
      </c>
      <c r="U164" s="1" t="s">
        <v>992</v>
      </c>
      <c r="V164" t="s">
        <v>980</v>
      </c>
      <c r="W164" s="1" t="s">
        <v>1020</v>
      </c>
      <c r="Z164" s="1" t="s">
        <v>1419</v>
      </c>
      <c r="AB164" s="1" t="s">
        <v>1513</v>
      </c>
      <c r="AC164" s="1" t="s">
        <v>34</v>
      </c>
      <c r="AK164" s="1" t="s">
        <v>1495</v>
      </c>
      <c r="AL164" s="1" t="s">
        <v>984</v>
      </c>
      <c r="AO164" s="1" t="s">
        <v>996</v>
      </c>
    </row>
    <row r="165" spans="1:42" x14ac:dyDescent="0.2">
      <c r="A165" s="1" t="s">
        <v>123</v>
      </c>
      <c r="B165" s="2" t="str">
        <v>Brassica glabrescens</v>
      </c>
      <c r="C165" s="1" t="s">
        <v>469</v>
      </c>
      <c r="D165" t="s">
        <v>1600</v>
      </c>
      <c r="E165" s="1" t="s">
        <v>1495</v>
      </c>
      <c r="F165" t="s">
        <v>1601</v>
      </c>
      <c r="G165" t="s">
        <v>1602</v>
      </c>
      <c r="J165" s="2" t="str">
        <v/>
      </c>
      <c r="K165" s="1" t="s">
        <v>1513</v>
      </c>
      <c r="R165" s="1" t="s">
        <v>88</v>
      </c>
      <c r="S165" s="6" t="s">
        <v>1002</v>
      </c>
      <c r="V165" t="s">
        <v>1600</v>
      </c>
      <c r="W165" s="1" t="s">
        <v>986</v>
      </c>
      <c r="AB165" s="1" t="s">
        <v>1603</v>
      </c>
      <c r="AC165" s="1" t="s">
        <v>34</v>
      </c>
      <c r="AK165" s="1" t="s">
        <v>1495</v>
      </c>
      <c r="AL165" s="1" t="s">
        <v>984</v>
      </c>
      <c r="AO165" s="1" t="s">
        <v>996</v>
      </c>
    </row>
    <row r="166" spans="1:42" x14ac:dyDescent="0.2">
      <c r="A166" s="1" t="s">
        <v>124</v>
      </c>
      <c r="B166" s="2" t="str">
        <v>Crambe tataria</v>
      </c>
      <c r="C166" s="1" t="s">
        <v>469</v>
      </c>
      <c r="D166" t="s">
        <v>1600</v>
      </c>
      <c r="E166" s="1" t="s">
        <v>1495</v>
      </c>
      <c r="F166" t="s">
        <v>1144</v>
      </c>
      <c r="G166" t="s">
        <v>1604</v>
      </c>
      <c r="J166" s="2" t="str">
        <v/>
      </c>
      <c r="K166" s="1" t="s">
        <v>1513</v>
      </c>
      <c r="R166" s="1" t="s">
        <v>88</v>
      </c>
      <c r="S166" s="6" t="s">
        <v>1002</v>
      </c>
      <c r="V166" t="s">
        <v>1600</v>
      </c>
      <c r="W166" s="1" t="s">
        <v>986</v>
      </c>
      <c r="AB166" s="1" t="s">
        <v>1603</v>
      </c>
      <c r="AC166" s="1" t="s">
        <v>34</v>
      </c>
      <c r="AK166" s="1" t="s">
        <v>1495</v>
      </c>
      <c r="AL166" s="1" t="s">
        <v>984</v>
      </c>
      <c r="AO166" s="1" t="s">
        <v>996</v>
      </c>
    </row>
    <row r="167" spans="1:42" x14ac:dyDescent="0.2">
      <c r="A167" s="1" t="s">
        <v>125</v>
      </c>
      <c r="B167" s="2" t="str">
        <v>Erucastrum palustre</v>
      </c>
      <c r="C167" s="1" t="s">
        <v>469</v>
      </c>
      <c r="D167" t="s">
        <v>30</v>
      </c>
      <c r="E167" s="1" t="s">
        <v>1495</v>
      </c>
      <c r="F167" t="s">
        <v>1605</v>
      </c>
      <c r="G167" t="s">
        <v>1112</v>
      </c>
      <c r="J167" s="2" t="str">
        <v/>
      </c>
      <c r="K167" s="1" t="s">
        <v>1513</v>
      </c>
      <c r="R167" s="1" t="s">
        <v>88</v>
      </c>
      <c r="S167" s="6" t="s">
        <v>979</v>
      </c>
      <c r="U167" s="1" t="s">
        <v>979</v>
      </c>
      <c r="V167" t="s">
        <v>980</v>
      </c>
      <c r="W167" s="1" t="s">
        <v>1020</v>
      </c>
      <c r="Z167" s="1" t="s">
        <v>1419</v>
      </c>
      <c r="AB167" s="1" t="s">
        <v>1603</v>
      </c>
      <c r="AC167" s="1" t="s">
        <v>88</v>
      </c>
      <c r="AK167" s="1" t="s">
        <v>1495</v>
      </c>
      <c r="AL167" s="1" t="s">
        <v>984</v>
      </c>
      <c r="AO167" s="1" t="s">
        <v>996</v>
      </c>
    </row>
    <row r="168" spans="1:42" x14ac:dyDescent="0.2">
      <c r="A168" s="1" t="s">
        <v>126</v>
      </c>
      <c r="B168" s="2" t="str">
        <v>Armeria helodes</v>
      </c>
      <c r="C168" s="1" t="s">
        <v>469</v>
      </c>
      <c r="D168" t="s">
        <v>30</v>
      </c>
      <c r="E168" s="1" t="s">
        <v>1495</v>
      </c>
      <c r="F168" t="s">
        <v>1155</v>
      </c>
      <c r="G168" t="s">
        <v>1120</v>
      </c>
      <c r="J168" s="2" t="str">
        <v/>
      </c>
      <c r="K168" s="1" t="s">
        <v>1513</v>
      </c>
      <c r="R168" s="1" t="s">
        <v>88</v>
      </c>
      <c r="S168" s="6" t="s">
        <v>979</v>
      </c>
      <c r="U168" s="1" t="s">
        <v>979</v>
      </c>
      <c r="V168" t="s">
        <v>980</v>
      </c>
      <c r="W168" s="1" t="s">
        <v>1020</v>
      </c>
      <c r="Z168" s="1" t="s">
        <v>1363</v>
      </c>
      <c r="AB168" s="1" t="s">
        <v>1603</v>
      </c>
      <c r="AC168" s="1" t="s">
        <v>88</v>
      </c>
      <c r="AK168" s="1" t="s">
        <v>1495</v>
      </c>
      <c r="AL168" s="1" t="s">
        <v>984</v>
      </c>
      <c r="AO168" s="1" t="s">
        <v>996</v>
      </c>
    </row>
    <row r="169" spans="1:42" x14ac:dyDescent="0.2">
      <c r="A169" s="1" t="s">
        <v>127</v>
      </c>
      <c r="B169" s="2" t="str">
        <v>Saxifraga berica</v>
      </c>
      <c r="C169" s="1" t="s">
        <v>469</v>
      </c>
      <c r="D169" t="s">
        <v>30</v>
      </c>
      <c r="E169" s="1" t="s">
        <v>1495</v>
      </c>
      <c r="F169" t="s">
        <v>1595</v>
      </c>
      <c r="G169" t="s">
        <v>1003</v>
      </c>
      <c r="J169" s="2" t="str">
        <v/>
      </c>
      <c r="K169" s="1" t="s">
        <v>1513</v>
      </c>
      <c r="R169" s="1" t="s">
        <v>12</v>
      </c>
      <c r="S169" s="6" t="s">
        <v>1002</v>
      </c>
      <c r="V169" t="s">
        <v>980</v>
      </c>
      <c r="W169" s="1" t="s">
        <v>986</v>
      </c>
      <c r="AB169" s="1" t="s">
        <v>1513</v>
      </c>
      <c r="AC169" s="1" t="s">
        <v>34</v>
      </c>
      <c r="AK169" s="1" t="s">
        <v>1495</v>
      </c>
      <c r="AL169" s="1" t="s">
        <v>984</v>
      </c>
      <c r="AP169" s="1" t="s">
        <v>11</v>
      </c>
    </row>
    <row r="170" spans="1:42" x14ac:dyDescent="0.2">
      <c r="A170" s="1" t="s">
        <v>128</v>
      </c>
      <c r="B170" s="2" t="str">
        <v>Eryngium alpinum</v>
      </c>
      <c r="C170" s="1" t="s">
        <v>467</v>
      </c>
      <c r="D170" t="s">
        <v>30</v>
      </c>
      <c r="E170" s="1" t="s">
        <v>1495</v>
      </c>
      <c r="F170" t="s">
        <v>1328</v>
      </c>
      <c r="G170" t="s">
        <v>1606</v>
      </c>
      <c r="J170" s="2" t="str">
        <v/>
      </c>
      <c r="K170" s="1" t="s">
        <v>1513</v>
      </c>
      <c r="R170" s="1" t="s">
        <v>12</v>
      </c>
      <c r="S170" s="6" t="s">
        <v>1002</v>
      </c>
      <c r="V170" t="s">
        <v>980</v>
      </c>
      <c r="W170" s="1" t="s">
        <v>986</v>
      </c>
      <c r="AB170" s="1" t="s">
        <v>1513</v>
      </c>
      <c r="AC170" s="1" t="s">
        <v>12</v>
      </c>
      <c r="AK170" s="1" t="s">
        <v>1495</v>
      </c>
      <c r="AL170" s="1" t="s">
        <v>1498</v>
      </c>
      <c r="AP170" s="1" t="s">
        <v>11</v>
      </c>
    </row>
    <row r="171" spans="1:42" x14ac:dyDescent="0.2">
      <c r="A171" s="1" t="s">
        <v>129</v>
      </c>
      <c r="B171" s="2" t="str">
        <v>Euphrasia marchesettii</v>
      </c>
      <c r="C171" s="1" t="s">
        <v>469</v>
      </c>
      <c r="D171" t="s">
        <v>30</v>
      </c>
      <c r="E171" s="1" t="s">
        <v>1495</v>
      </c>
      <c r="F171" t="s">
        <v>1078</v>
      </c>
      <c r="G171" t="s">
        <v>1176</v>
      </c>
      <c r="J171" s="2" t="str">
        <v/>
      </c>
      <c r="K171" s="1" t="s">
        <v>1513</v>
      </c>
      <c r="R171" s="1" t="s">
        <v>34</v>
      </c>
      <c r="S171" s="6" t="s">
        <v>1002</v>
      </c>
      <c r="V171" t="s">
        <v>980</v>
      </c>
      <c r="W171" s="1" t="s">
        <v>986</v>
      </c>
      <c r="AB171" s="1" t="s">
        <v>1513</v>
      </c>
      <c r="AC171" s="1" t="s">
        <v>34</v>
      </c>
      <c r="AK171" s="1" t="s">
        <v>1495</v>
      </c>
      <c r="AL171" s="1" t="s">
        <v>1498</v>
      </c>
      <c r="AP171" s="1" t="s">
        <v>11</v>
      </c>
    </row>
    <row r="172" spans="1:42" x14ac:dyDescent="0.2">
      <c r="A172" s="1" t="s">
        <v>130</v>
      </c>
      <c r="B172" s="2" t="str">
        <v>Campanula morettiana</v>
      </c>
      <c r="C172" s="1" t="s">
        <v>467</v>
      </c>
      <c r="D172" t="s">
        <v>30</v>
      </c>
      <c r="E172" s="1" t="s">
        <v>1495</v>
      </c>
      <c r="F172" t="s">
        <v>1607</v>
      </c>
      <c r="G172" t="s">
        <v>1608</v>
      </c>
      <c r="J172" s="2" t="str">
        <v/>
      </c>
      <c r="K172" s="1" t="s">
        <v>1513</v>
      </c>
      <c r="R172" s="1" t="s">
        <v>34</v>
      </c>
      <c r="S172" s="6" t="s">
        <v>1135</v>
      </c>
      <c r="U172" s="1" t="s">
        <v>992</v>
      </c>
      <c r="V172" t="s">
        <v>980</v>
      </c>
      <c r="W172" s="1" t="s">
        <v>986</v>
      </c>
      <c r="AB172" s="1" t="s">
        <v>1513</v>
      </c>
      <c r="AC172" s="1" t="s">
        <v>34</v>
      </c>
      <c r="AK172" s="1" t="s">
        <v>1495</v>
      </c>
      <c r="AL172" s="1" t="s">
        <v>984</v>
      </c>
      <c r="AP172" s="1" t="s">
        <v>11</v>
      </c>
    </row>
    <row r="173" spans="1:42" x14ac:dyDescent="0.2">
      <c r="A173" s="1" t="s">
        <v>131</v>
      </c>
      <c r="B173" s="2" t="str">
        <v>Stipa veneta</v>
      </c>
      <c r="C173" s="1" t="s">
        <v>469</v>
      </c>
      <c r="D173" t="s">
        <v>30</v>
      </c>
      <c r="E173" s="1" t="s">
        <v>1495</v>
      </c>
      <c r="F173" t="s">
        <v>1609</v>
      </c>
      <c r="G173" t="s">
        <v>1328</v>
      </c>
      <c r="J173" s="2" t="str">
        <v/>
      </c>
      <c r="K173" s="1" t="s">
        <v>1513</v>
      </c>
      <c r="R173" s="1" t="s">
        <v>88</v>
      </c>
      <c r="S173" s="6" t="s">
        <v>1135</v>
      </c>
      <c r="U173" s="1" t="s">
        <v>992</v>
      </c>
      <c r="V173" t="s">
        <v>980</v>
      </c>
      <c r="W173" s="1" t="s">
        <v>986</v>
      </c>
      <c r="AB173" s="1" t="s">
        <v>1513</v>
      </c>
      <c r="AC173" s="1" t="s">
        <v>12</v>
      </c>
      <c r="AK173" s="1" t="s">
        <v>1495</v>
      </c>
      <c r="AL173" s="1" t="s">
        <v>1498</v>
      </c>
      <c r="AP173" s="1" t="s">
        <v>11</v>
      </c>
    </row>
    <row r="174" spans="1:42" x14ac:dyDescent="0.2">
      <c r="A174" s="1" t="s">
        <v>132</v>
      </c>
      <c r="B174" s="2" t="str">
        <v>Paeonia officinalis subsp. banatica</v>
      </c>
      <c r="C174" s="1" t="s">
        <v>469</v>
      </c>
      <c r="D174" t="s">
        <v>30</v>
      </c>
      <c r="E174" s="1" t="s">
        <v>1495</v>
      </c>
      <c r="F174" t="s">
        <v>1004</v>
      </c>
      <c r="G174" t="s">
        <v>1003</v>
      </c>
      <c r="J174" s="2" t="str">
        <v/>
      </c>
      <c r="K174" s="1" t="s">
        <v>1513</v>
      </c>
      <c r="R174" s="1" t="s">
        <v>34</v>
      </c>
      <c r="S174" s="6" t="s">
        <v>1002</v>
      </c>
      <c r="V174" t="s">
        <v>980</v>
      </c>
      <c r="W174" s="1" t="s">
        <v>986</v>
      </c>
      <c r="AB174" s="1" t="s">
        <v>1513</v>
      </c>
      <c r="AC174" s="1" t="s">
        <v>34</v>
      </c>
      <c r="AK174" s="1" t="s">
        <v>1495</v>
      </c>
      <c r="AL174" s="1" t="s">
        <v>984</v>
      </c>
      <c r="AP174" s="1" t="s">
        <v>11</v>
      </c>
    </row>
    <row r="175" spans="1:42" x14ac:dyDescent="0.2">
      <c r="A175" s="1" t="s">
        <v>133</v>
      </c>
      <c r="B175" s="2" t="str">
        <v>Campanula zoysii</v>
      </c>
      <c r="C175" s="1" t="s">
        <v>467</v>
      </c>
      <c r="D175" t="s">
        <v>30</v>
      </c>
      <c r="E175" s="1" t="s">
        <v>1495</v>
      </c>
      <c r="F175" t="s">
        <v>329</v>
      </c>
      <c r="G175" t="s">
        <v>1109</v>
      </c>
      <c r="J175" s="2" t="str">
        <v/>
      </c>
      <c r="K175" s="1" t="s">
        <v>1513</v>
      </c>
      <c r="R175" s="1" t="s">
        <v>34</v>
      </c>
      <c r="S175" s="6" t="s">
        <v>992</v>
      </c>
      <c r="U175" s="1" t="s">
        <v>992</v>
      </c>
      <c r="V175" t="s">
        <v>980</v>
      </c>
      <c r="W175" s="1" t="s">
        <v>986</v>
      </c>
      <c r="AB175" s="1" t="s">
        <v>1513</v>
      </c>
      <c r="AC175" s="1" t="s">
        <v>34</v>
      </c>
      <c r="AK175" s="1" t="s">
        <v>1495</v>
      </c>
      <c r="AL175" s="1" t="s">
        <v>984</v>
      </c>
      <c r="AP175" s="1" t="s">
        <v>11</v>
      </c>
    </row>
    <row r="176" spans="1:42" x14ac:dyDescent="0.2">
      <c r="A176" s="1" t="s">
        <v>134</v>
      </c>
      <c r="B176" s="2" t="str">
        <v>Ribes sardoum</v>
      </c>
      <c r="C176" s="1" t="s">
        <v>464</v>
      </c>
      <c r="D176" t="s">
        <v>30</v>
      </c>
      <c r="E176" s="1" t="s">
        <v>1495</v>
      </c>
      <c r="I176" s="1" t="s">
        <v>1610</v>
      </c>
      <c r="J176" s="2" t="str">
        <v>50-100</v>
      </c>
      <c r="K176" s="1" t="s">
        <v>1513</v>
      </c>
      <c r="R176" s="1" t="s">
        <v>88</v>
      </c>
      <c r="S176" s="6" t="s">
        <v>1008</v>
      </c>
      <c r="U176" s="1" t="s">
        <v>1008</v>
      </c>
      <c r="V176" t="s">
        <v>980</v>
      </c>
      <c r="W176" s="1" t="s">
        <v>986</v>
      </c>
      <c r="AC176" s="1" t="s">
        <v>88</v>
      </c>
      <c r="AK176" s="1" t="s">
        <v>1495</v>
      </c>
      <c r="AL176" s="1" t="s">
        <v>1498</v>
      </c>
      <c r="AP176" s="1" t="s">
        <v>11</v>
      </c>
    </row>
    <row r="177" spans="1:45" x14ac:dyDescent="0.2">
      <c r="A177" s="1" t="s">
        <v>135</v>
      </c>
      <c r="B177" s="2" t="str">
        <v>Astragalus verrucosus</v>
      </c>
      <c r="C177" s="1" t="s">
        <v>464</v>
      </c>
      <c r="D177" t="s">
        <v>30</v>
      </c>
      <c r="E177" s="1" t="s">
        <v>1495</v>
      </c>
      <c r="I177" s="1" t="s">
        <v>1507</v>
      </c>
      <c r="J177" s="2" t="str">
        <v>5000-10000</v>
      </c>
      <c r="K177" s="1" t="s">
        <v>1513</v>
      </c>
      <c r="R177" s="1" t="s">
        <v>88</v>
      </c>
      <c r="S177" s="6" t="s">
        <v>1002</v>
      </c>
      <c r="V177" t="s">
        <v>980</v>
      </c>
      <c r="W177" s="1" t="s">
        <v>986</v>
      </c>
      <c r="AC177" s="1" t="s">
        <v>12</v>
      </c>
      <c r="AK177" s="1" t="s">
        <v>1495</v>
      </c>
      <c r="AL177" s="1" t="s">
        <v>1498</v>
      </c>
      <c r="AP177" s="1" t="s">
        <v>11</v>
      </c>
    </row>
    <row r="178" spans="1:45" x14ac:dyDescent="0.2">
      <c r="A178" s="1" t="s">
        <v>136</v>
      </c>
      <c r="B178" s="2" t="str">
        <v>Carex panormitana</v>
      </c>
      <c r="C178" s="1" t="s">
        <v>464</v>
      </c>
      <c r="D178" t="s">
        <v>30</v>
      </c>
      <c r="E178" s="1" t="s">
        <v>1495</v>
      </c>
      <c r="I178" s="1" t="s">
        <v>1511</v>
      </c>
      <c r="J178" s="2" t="str">
        <v>100000-500000</v>
      </c>
      <c r="K178" s="1" t="s">
        <v>1513</v>
      </c>
      <c r="R178" s="1" t="s">
        <v>88</v>
      </c>
      <c r="S178" s="6" t="s">
        <v>992</v>
      </c>
      <c r="U178" s="1" t="s">
        <v>992</v>
      </c>
      <c r="V178" t="s">
        <v>1611</v>
      </c>
      <c r="W178" s="1" t="s">
        <v>986</v>
      </c>
      <c r="AC178" s="1" t="s">
        <v>12</v>
      </c>
      <c r="AK178" s="1" t="s">
        <v>1495</v>
      </c>
      <c r="AL178" s="1" t="s">
        <v>984</v>
      </c>
      <c r="AP178" s="1" t="s">
        <v>11</v>
      </c>
    </row>
    <row r="179" spans="1:45" x14ac:dyDescent="0.2">
      <c r="A179" s="1" t="s">
        <v>137</v>
      </c>
      <c r="B179" s="2" t="str">
        <v>Centranthus amazonum</v>
      </c>
      <c r="C179" s="1" t="s">
        <v>464</v>
      </c>
      <c r="D179" t="s">
        <v>30</v>
      </c>
      <c r="E179" s="1" t="s">
        <v>1495</v>
      </c>
      <c r="I179" s="1" t="s">
        <v>1610</v>
      </c>
      <c r="J179" s="2" t="str">
        <v>50-100</v>
      </c>
      <c r="K179" s="1" t="s">
        <v>1513</v>
      </c>
      <c r="R179" s="1" t="s">
        <v>88</v>
      </c>
      <c r="S179" s="6" t="s">
        <v>992</v>
      </c>
      <c r="U179" s="1" t="s">
        <v>992</v>
      </c>
      <c r="V179" t="s">
        <v>980</v>
      </c>
      <c r="W179" s="1" t="s">
        <v>986</v>
      </c>
      <c r="AC179" s="1" t="s">
        <v>88</v>
      </c>
      <c r="AK179" s="1" t="s">
        <v>1495</v>
      </c>
      <c r="AL179" s="1" t="s">
        <v>1498</v>
      </c>
      <c r="AP179" s="1" t="s">
        <v>11</v>
      </c>
    </row>
    <row r="180" spans="1:45" x14ac:dyDescent="0.2">
      <c r="A180" s="1" t="s">
        <v>138</v>
      </c>
      <c r="B180" s="2" t="str">
        <v>Astragalus maritimus</v>
      </c>
      <c r="C180" s="1" t="s">
        <v>464</v>
      </c>
      <c r="D180" t="s">
        <v>30</v>
      </c>
      <c r="E180" s="1" t="s">
        <v>1495</v>
      </c>
      <c r="I180" s="1" t="s">
        <v>1505</v>
      </c>
      <c r="J180" s="2" t="str">
        <v>100-500</v>
      </c>
      <c r="K180" s="1" t="s">
        <v>1513</v>
      </c>
      <c r="R180" s="1" t="s">
        <v>88</v>
      </c>
      <c r="S180" s="6" t="s">
        <v>992</v>
      </c>
      <c r="U180" s="1" t="s">
        <v>992</v>
      </c>
      <c r="V180" t="s">
        <v>980</v>
      </c>
      <c r="W180" s="1" t="s">
        <v>986</v>
      </c>
      <c r="AC180" s="1" t="s">
        <v>12</v>
      </c>
      <c r="AK180" s="1" t="s">
        <v>1495</v>
      </c>
      <c r="AL180" s="1" t="s">
        <v>1498</v>
      </c>
      <c r="AP180" s="1" t="s">
        <v>11</v>
      </c>
    </row>
    <row r="181" spans="1:45" x14ac:dyDescent="0.2">
      <c r="A181" s="1" t="s">
        <v>139</v>
      </c>
      <c r="B181" s="2" t="str">
        <v>Brassica insularis</v>
      </c>
      <c r="C181" s="1" t="s">
        <v>464</v>
      </c>
      <c r="D181" t="s">
        <v>30</v>
      </c>
      <c r="E181" s="1" t="s">
        <v>1495</v>
      </c>
      <c r="I181" s="1" t="s">
        <v>1502</v>
      </c>
      <c r="J181" s="2" t="str">
        <v>10000-50000</v>
      </c>
      <c r="K181" s="1" t="s">
        <v>1513</v>
      </c>
      <c r="R181" s="1" t="s">
        <v>12</v>
      </c>
      <c r="S181" s="6" t="s">
        <v>1008</v>
      </c>
      <c r="U181" s="1" t="s">
        <v>1008</v>
      </c>
      <c r="V181" t="s">
        <v>980</v>
      </c>
      <c r="W181" s="1" t="s">
        <v>986</v>
      </c>
      <c r="AC181" s="1" t="s">
        <v>12</v>
      </c>
      <c r="AK181" s="1" t="s">
        <v>1495</v>
      </c>
      <c r="AL181" s="1" t="s">
        <v>984</v>
      </c>
      <c r="AP181" s="1" t="s">
        <v>11</v>
      </c>
    </row>
    <row r="182" spans="1:45" x14ac:dyDescent="0.2">
      <c r="A182" s="1" t="s">
        <v>140</v>
      </c>
      <c r="B182" s="2" t="str">
        <v>Centaurea horrida</v>
      </c>
      <c r="C182" s="1" t="s">
        <v>464</v>
      </c>
      <c r="D182" t="s">
        <v>30</v>
      </c>
      <c r="E182" s="1" t="s">
        <v>1495</v>
      </c>
      <c r="F182" t="s">
        <v>1609</v>
      </c>
      <c r="G182" t="s">
        <v>1315</v>
      </c>
      <c r="J182" s="2" t="str">
        <v/>
      </c>
      <c r="K182" s="1" t="s">
        <v>1513</v>
      </c>
      <c r="R182" s="1" t="s">
        <v>12</v>
      </c>
      <c r="S182" s="6" t="s">
        <v>1002</v>
      </c>
      <c r="V182" t="s">
        <v>980</v>
      </c>
      <c r="W182" s="1" t="s">
        <v>986</v>
      </c>
      <c r="AC182" s="1" t="s">
        <v>12</v>
      </c>
      <c r="AK182" s="1" t="s">
        <v>1495</v>
      </c>
      <c r="AL182" s="1" t="s">
        <v>1498</v>
      </c>
      <c r="AP182" s="1" t="s">
        <v>11</v>
      </c>
    </row>
    <row r="183" spans="1:45" x14ac:dyDescent="0.2">
      <c r="A183" s="1" t="s">
        <v>141</v>
      </c>
      <c r="B183" s="2" t="str">
        <v>Euphrasia nana</v>
      </c>
      <c r="C183" s="1" t="s">
        <v>464</v>
      </c>
      <c r="D183" t="s">
        <v>30</v>
      </c>
      <c r="E183" s="1" t="s">
        <v>1495</v>
      </c>
      <c r="I183" s="1" t="s">
        <v>1496</v>
      </c>
      <c r="J183" s="2" t="str">
        <v>500-1000</v>
      </c>
      <c r="K183" s="1" t="s">
        <v>1513</v>
      </c>
      <c r="L183" s="1" t="s">
        <v>1034</v>
      </c>
      <c r="R183" s="1" t="s">
        <v>12</v>
      </c>
      <c r="S183" s="6" t="s">
        <v>1008</v>
      </c>
      <c r="U183" s="1" t="s">
        <v>1008</v>
      </c>
      <c r="V183" t="s">
        <v>980</v>
      </c>
      <c r="W183" s="1" t="s">
        <v>986</v>
      </c>
      <c r="AC183" s="1" t="s">
        <v>12</v>
      </c>
      <c r="AK183" s="1" t="s">
        <v>1495</v>
      </c>
      <c r="AL183" s="1" t="s">
        <v>1498</v>
      </c>
      <c r="AP183" s="1" t="s">
        <v>11</v>
      </c>
    </row>
    <row r="184" spans="1:45" x14ac:dyDescent="0.2">
      <c r="A184" s="1" t="s">
        <v>142</v>
      </c>
      <c r="B184" s="2" t="str">
        <v>Lamyropsis microcephala</v>
      </c>
      <c r="C184" s="1" t="s">
        <v>464</v>
      </c>
      <c r="D184" t="s">
        <v>30</v>
      </c>
      <c r="E184" s="1" t="s">
        <v>1495</v>
      </c>
      <c r="I184" s="1" t="s">
        <v>1496</v>
      </c>
      <c r="J184" s="2" t="str">
        <v>500-1000</v>
      </c>
      <c r="K184" s="1" t="s">
        <v>1513</v>
      </c>
      <c r="R184" s="1" t="s">
        <v>88</v>
      </c>
      <c r="S184" s="6" t="s">
        <v>992</v>
      </c>
      <c r="U184" s="1" t="s">
        <v>992</v>
      </c>
      <c r="V184" t="s">
        <v>980</v>
      </c>
      <c r="W184" s="1" t="s">
        <v>986</v>
      </c>
      <c r="AC184" s="1" t="s">
        <v>12</v>
      </c>
      <c r="AK184" s="1" t="s">
        <v>1495</v>
      </c>
      <c r="AL184" s="1" t="s">
        <v>1498</v>
      </c>
      <c r="AP184" s="1" t="s">
        <v>11</v>
      </c>
    </row>
    <row r="185" spans="1:45" x14ac:dyDescent="0.2">
      <c r="A185" s="1" t="s">
        <v>143</v>
      </c>
      <c r="B185" s="2" t="str">
        <v>Limonium insulare</v>
      </c>
      <c r="C185" s="1" t="s">
        <v>464</v>
      </c>
      <c r="D185" t="s">
        <v>30</v>
      </c>
      <c r="E185" s="1" t="s">
        <v>1495</v>
      </c>
      <c r="I185" s="1" t="s">
        <v>1507</v>
      </c>
      <c r="J185" s="2" t="str">
        <v>5000-10000</v>
      </c>
      <c r="K185" s="1" t="s">
        <v>1513</v>
      </c>
      <c r="R185" s="1" t="s">
        <v>12</v>
      </c>
      <c r="S185" s="6" t="s">
        <v>1002</v>
      </c>
      <c r="V185" t="s">
        <v>980</v>
      </c>
      <c r="W185" s="1" t="s">
        <v>986</v>
      </c>
      <c r="AC185" s="1" t="s">
        <v>12</v>
      </c>
      <c r="AK185" s="1" t="s">
        <v>1495</v>
      </c>
      <c r="AL185" s="1" t="s">
        <v>1498</v>
      </c>
      <c r="AP185" s="1" t="s">
        <v>11</v>
      </c>
    </row>
    <row r="186" spans="1:45" x14ac:dyDescent="0.2">
      <c r="A186" s="1" t="s">
        <v>144</v>
      </c>
      <c r="B186" s="2" t="str">
        <v>Limonium pseudolaetum</v>
      </c>
      <c r="C186" s="1" t="s">
        <v>464</v>
      </c>
      <c r="D186" t="s">
        <v>30</v>
      </c>
      <c r="E186" s="1" t="s">
        <v>1495</v>
      </c>
      <c r="I186" s="1" t="s">
        <v>1508</v>
      </c>
      <c r="J186" s="2" t="str">
        <v>1000-5000</v>
      </c>
      <c r="K186" s="1" t="s">
        <v>1513</v>
      </c>
      <c r="R186" s="1" t="s">
        <v>88</v>
      </c>
      <c r="S186" s="6" t="s">
        <v>1002</v>
      </c>
      <c r="V186" t="s">
        <v>980</v>
      </c>
      <c r="W186" s="1" t="s">
        <v>986</v>
      </c>
      <c r="AC186" s="1" t="s">
        <v>12</v>
      </c>
      <c r="AK186" s="1" t="s">
        <v>1495</v>
      </c>
      <c r="AL186" s="1" t="s">
        <v>1498</v>
      </c>
      <c r="AP186" s="1" t="s">
        <v>11</v>
      </c>
    </row>
    <row r="187" spans="1:45" x14ac:dyDescent="0.2">
      <c r="A187" s="1" t="s">
        <v>145</v>
      </c>
      <c r="B187" s="2" t="str">
        <v>Limonium strictissimum</v>
      </c>
      <c r="C187" s="1" t="s">
        <v>464</v>
      </c>
      <c r="D187" t="s">
        <v>30</v>
      </c>
      <c r="E187" s="1" t="s">
        <v>1495</v>
      </c>
      <c r="I187" s="1" t="s">
        <v>1505</v>
      </c>
      <c r="J187" s="2" t="str">
        <v>100-500</v>
      </c>
      <c r="K187" s="1" t="s">
        <v>1513</v>
      </c>
      <c r="R187" s="1" t="s">
        <v>88</v>
      </c>
      <c r="S187" s="6" t="s">
        <v>1008</v>
      </c>
      <c r="U187" s="1" t="s">
        <v>1008</v>
      </c>
      <c r="V187" t="s">
        <v>980</v>
      </c>
      <c r="W187" s="1" t="s">
        <v>986</v>
      </c>
      <c r="AC187" s="1" t="s">
        <v>12</v>
      </c>
      <c r="AK187" s="1" t="s">
        <v>1495</v>
      </c>
      <c r="AL187" s="1" t="s">
        <v>1498</v>
      </c>
      <c r="AP187" s="1" t="s">
        <v>11</v>
      </c>
    </row>
    <row r="188" spans="1:45" x14ac:dyDescent="0.2">
      <c r="A188" s="1" t="s">
        <v>146</v>
      </c>
      <c r="B188" s="2" t="str">
        <v>Rouya polygama</v>
      </c>
      <c r="C188" s="1" t="s">
        <v>464</v>
      </c>
      <c r="D188" t="s">
        <v>30</v>
      </c>
      <c r="E188" s="1" t="s">
        <v>1495</v>
      </c>
      <c r="I188" s="1" t="s">
        <v>1507</v>
      </c>
      <c r="J188" s="2" t="str">
        <v>5000-10000</v>
      </c>
      <c r="K188" s="1" t="s">
        <v>1513</v>
      </c>
      <c r="R188" s="1" t="s">
        <v>88</v>
      </c>
      <c r="S188" s="6" t="s">
        <v>1008</v>
      </c>
      <c r="U188" s="1" t="s">
        <v>1008</v>
      </c>
      <c r="V188" t="s">
        <v>980</v>
      </c>
      <c r="W188" s="1" t="s">
        <v>986</v>
      </c>
      <c r="AC188" s="1" t="s">
        <v>12</v>
      </c>
      <c r="AK188" s="1" t="s">
        <v>1495</v>
      </c>
      <c r="AL188" s="1" t="s">
        <v>1498</v>
      </c>
      <c r="AP188" s="1" t="s">
        <v>11</v>
      </c>
    </row>
    <row r="189" spans="1:45" x14ac:dyDescent="0.2">
      <c r="A189" s="1" t="s">
        <v>147</v>
      </c>
      <c r="B189" s="2" t="str">
        <v>Anchusa crispa</v>
      </c>
      <c r="C189" s="1" t="s">
        <v>464</v>
      </c>
      <c r="D189" t="s">
        <v>30</v>
      </c>
      <c r="E189" s="1" t="s">
        <v>1495</v>
      </c>
      <c r="I189" s="1" t="s">
        <v>1505</v>
      </c>
      <c r="J189" s="2" t="str">
        <v>100-500</v>
      </c>
      <c r="K189" s="1" t="s">
        <v>1513</v>
      </c>
      <c r="R189" s="1" t="s">
        <v>88</v>
      </c>
      <c r="S189" s="6" t="s">
        <v>992</v>
      </c>
      <c r="U189" s="1" t="s">
        <v>992</v>
      </c>
      <c r="V189" t="s">
        <v>980</v>
      </c>
      <c r="W189" s="1" t="s">
        <v>981</v>
      </c>
      <c r="Z189" s="1" t="s">
        <v>999</v>
      </c>
      <c r="AB189" s="1" t="s">
        <v>1513</v>
      </c>
      <c r="AC189" s="1" t="s">
        <v>12</v>
      </c>
      <c r="AK189" s="1" t="s">
        <v>1495</v>
      </c>
      <c r="AL189" s="1" t="s">
        <v>1498</v>
      </c>
      <c r="AP189" s="1" t="s">
        <v>11</v>
      </c>
    </row>
    <row r="190" spans="1:45" x14ac:dyDescent="0.2">
      <c r="A190" s="1" t="s">
        <v>148</v>
      </c>
      <c r="B190" s="2" t="str">
        <v>Helianthemum caput-felis</v>
      </c>
      <c r="C190" s="1" t="s">
        <v>464</v>
      </c>
      <c r="D190" t="s">
        <v>30</v>
      </c>
      <c r="E190" s="1" t="s">
        <v>1495</v>
      </c>
      <c r="I190" s="1" t="s">
        <v>1507</v>
      </c>
      <c r="J190" s="2" t="str">
        <v>5000-10000</v>
      </c>
      <c r="K190" s="1" t="s">
        <v>1513</v>
      </c>
      <c r="R190" s="1" t="s">
        <v>88</v>
      </c>
      <c r="S190" s="6" t="s">
        <v>992</v>
      </c>
      <c r="U190" s="1" t="s">
        <v>992</v>
      </c>
      <c r="V190" t="s">
        <v>980</v>
      </c>
      <c r="W190" s="1" t="s">
        <v>986</v>
      </c>
      <c r="AC190" s="1" t="s">
        <v>12</v>
      </c>
      <c r="AK190" s="1" t="s">
        <v>1495</v>
      </c>
      <c r="AL190" s="1" t="s">
        <v>1498</v>
      </c>
      <c r="AP190" s="1" t="s">
        <v>11</v>
      </c>
    </row>
    <row r="191" spans="1:45" x14ac:dyDescent="0.2">
      <c r="A191" s="1" t="s">
        <v>149</v>
      </c>
      <c r="B191" s="2" t="str">
        <v>Herniaria litardierei</v>
      </c>
      <c r="C191" s="1" t="s">
        <v>464</v>
      </c>
      <c r="D191" t="s">
        <v>30</v>
      </c>
      <c r="E191" s="1" t="s">
        <v>1495</v>
      </c>
      <c r="I191" s="1" t="s">
        <v>1496</v>
      </c>
      <c r="J191" s="2" t="str">
        <v>500-1000</v>
      </c>
      <c r="K191" s="1" t="s">
        <v>1513</v>
      </c>
      <c r="R191" s="1" t="s">
        <v>88</v>
      </c>
      <c r="S191" s="6" t="s">
        <v>1008</v>
      </c>
      <c r="U191" s="1" t="s">
        <v>1008</v>
      </c>
      <c r="V191" t="s">
        <v>980</v>
      </c>
      <c r="W191" s="1" t="s">
        <v>986</v>
      </c>
      <c r="AC191" s="1" t="s">
        <v>12</v>
      </c>
      <c r="AK191" s="1" t="s">
        <v>1495</v>
      </c>
      <c r="AL191" s="1" t="s">
        <v>1498</v>
      </c>
      <c r="AP191" s="1" t="s">
        <v>11</v>
      </c>
    </row>
    <row r="192" spans="1:45" x14ac:dyDescent="0.2">
      <c r="A192" s="1" t="s">
        <v>150</v>
      </c>
      <c r="B192" s="2" t="str">
        <v>Linaria flava</v>
      </c>
      <c r="C192" s="1" t="s">
        <v>464</v>
      </c>
      <c r="D192" t="s">
        <v>30</v>
      </c>
      <c r="E192" s="1" t="s">
        <v>1495</v>
      </c>
      <c r="I192" s="1" t="s">
        <v>1502</v>
      </c>
      <c r="J192" s="2" t="str">
        <v>10000-50000</v>
      </c>
      <c r="K192" s="1" t="s">
        <v>1513</v>
      </c>
      <c r="R192" s="1" t="s">
        <v>88</v>
      </c>
      <c r="S192" s="6" t="s">
        <v>1002</v>
      </c>
      <c r="V192" t="s">
        <v>980</v>
      </c>
      <c r="W192" s="1" t="s">
        <v>986</v>
      </c>
      <c r="AC192" s="1" t="s">
        <v>12</v>
      </c>
      <c r="AK192" s="1" t="s">
        <v>1495</v>
      </c>
      <c r="AL192" s="1" t="s">
        <v>1498</v>
      </c>
      <c r="AP192" s="1" t="s">
        <v>11</v>
      </c>
      <c r="AS192" t="s">
        <v>1612</v>
      </c>
    </row>
    <row r="193" spans="1:45" x14ac:dyDescent="0.2">
      <c r="A193" s="1" t="s">
        <v>151</v>
      </c>
      <c r="B193" s="2" t="str">
        <v>Linum mulleri</v>
      </c>
      <c r="C193" s="1" t="s">
        <v>464</v>
      </c>
      <c r="D193" t="s">
        <v>30</v>
      </c>
      <c r="E193" s="1" t="s">
        <v>1495</v>
      </c>
      <c r="I193" s="1" t="s">
        <v>1507</v>
      </c>
      <c r="J193" s="2" t="str">
        <v>5000-10000</v>
      </c>
      <c r="K193" s="1" t="s">
        <v>1513</v>
      </c>
      <c r="R193" s="1" t="s">
        <v>88</v>
      </c>
      <c r="S193" s="6" t="s">
        <v>1002</v>
      </c>
      <c r="V193" t="s">
        <v>980</v>
      </c>
      <c r="W193" s="1" t="s">
        <v>986</v>
      </c>
      <c r="AC193" s="1" t="s">
        <v>12</v>
      </c>
      <c r="AK193" s="1" t="s">
        <v>1495</v>
      </c>
      <c r="AL193" s="1" t="s">
        <v>1498</v>
      </c>
      <c r="AP193" s="1" t="s">
        <v>11</v>
      </c>
    </row>
    <row r="194" spans="1:45" x14ac:dyDescent="0.2">
      <c r="A194" s="1" t="s">
        <v>152</v>
      </c>
      <c r="B194" s="2" t="str">
        <v>Silene velutina</v>
      </c>
      <c r="C194" s="1" t="s">
        <v>464</v>
      </c>
      <c r="D194" t="s">
        <v>30</v>
      </c>
      <c r="E194" s="1" t="s">
        <v>1495</v>
      </c>
      <c r="I194" s="1" t="s">
        <v>1496</v>
      </c>
      <c r="J194" s="2" t="str">
        <v>500-1000</v>
      </c>
      <c r="K194" s="1" t="s">
        <v>1513</v>
      </c>
      <c r="R194" s="1" t="s">
        <v>88</v>
      </c>
      <c r="S194" s="6" t="s">
        <v>1008</v>
      </c>
      <c r="U194" s="1" t="s">
        <v>1008</v>
      </c>
      <c r="V194" t="s">
        <v>980</v>
      </c>
      <c r="W194" s="1" t="s">
        <v>986</v>
      </c>
      <c r="AC194" s="1" t="s">
        <v>12</v>
      </c>
      <c r="AK194" s="1" t="s">
        <v>1495</v>
      </c>
      <c r="AL194" s="1" t="s">
        <v>1498</v>
      </c>
      <c r="AP194" s="1" t="s">
        <v>11</v>
      </c>
    </row>
    <row r="195" spans="1:45" x14ac:dyDescent="0.2">
      <c r="A195" s="1" t="s">
        <v>153</v>
      </c>
      <c r="B195" s="2" t="str">
        <v>Marsilea strigosa</v>
      </c>
      <c r="C195" s="1" t="s">
        <v>464</v>
      </c>
      <c r="D195" t="s">
        <v>30</v>
      </c>
      <c r="E195" s="1" t="s">
        <v>1545</v>
      </c>
      <c r="F195" t="s">
        <v>1549</v>
      </c>
      <c r="G195" t="s">
        <v>1613</v>
      </c>
      <c r="J195" s="2" t="str">
        <v/>
      </c>
      <c r="K195" s="1" t="s">
        <v>1513</v>
      </c>
      <c r="L195" s="1" t="s">
        <v>1034</v>
      </c>
      <c r="M195" s="1" t="s">
        <v>1543</v>
      </c>
      <c r="N195" t="s">
        <v>1508</v>
      </c>
      <c r="O195" t="s">
        <v>1571</v>
      </c>
      <c r="Q195" s="1" t="s">
        <v>1513</v>
      </c>
      <c r="R195" s="1" t="s">
        <v>34</v>
      </c>
      <c r="S195" s="6" t="s">
        <v>1008</v>
      </c>
      <c r="U195" s="1" t="s">
        <v>1008</v>
      </c>
      <c r="V195" t="s">
        <v>980</v>
      </c>
      <c r="W195" s="1" t="s">
        <v>986</v>
      </c>
      <c r="AC195" s="1" t="s">
        <v>34</v>
      </c>
      <c r="AK195" s="1" t="s">
        <v>1545</v>
      </c>
      <c r="AL195" s="1" t="s">
        <v>1498</v>
      </c>
      <c r="AP195" s="1" t="s">
        <v>11</v>
      </c>
    </row>
    <row r="196" spans="1:45" x14ac:dyDescent="0.2">
      <c r="A196" s="1" t="s">
        <v>154</v>
      </c>
      <c r="B196" s="2" t="str">
        <v>Woodwardia radicans</v>
      </c>
      <c r="C196" s="1" t="s">
        <v>464</v>
      </c>
      <c r="D196" t="s">
        <v>30</v>
      </c>
      <c r="E196" s="1" t="s">
        <v>1495</v>
      </c>
      <c r="F196" t="s">
        <v>1597</v>
      </c>
      <c r="G196" t="s">
        <v>1263</v>
      </c>
      <c r="J196" s="2" t="str">
        <v/>
      </c>
      <c r="K196" s="1" t="s">
        <v>1513</v>
      </c>
      <c r="L196" s="1" t="s">
        <v>996</v>
      </c>
      <c r="M196" s="1" t="s">
        <v>1585</v>
      </c>
      <c r="N196" t="s">
        <v>1614</v>
      </c>
      <c r="O196" t="s">
        <v>1615</v>
      </c>
      <c r="P196" t="s">
        <v>1578</v>
      </c>
      <c r="Q196" s="1" t="s">
        <v>1513</v>
      </c>
      <c r="R196" s="1" t="s">
        <v>88</v>
      </c>
      <c r="S196" s="6" t="s">
        <v>992</v>
      </c>
      <c r="U196" s="1" t="s">
        <v>992</v>
      </c>
      <c r="V196" t="s">
        <v>980</v>
      </c>
      <c r="W196" s="1" t="s">
        <v>981</v>
      </c>
      <c r="X196" t="s">
        <v>1556</v>
      </c>
      <c r="Y196" t="s">
        <v>1616</v>
      </c>
      <c r="AB196" s="1" t="s">
        <v>1513</v>
      </c>
      <c r="AC196" s="1" t="s">
        <v>12</v>
      </c>
      <c r="AL196" s="1" t="s">
        <v>984</v>
      </c>
      <c r="AP196" s="1" t="s">
        <v>11</v>
      </c>
    </row>
    <row r="197" spans="1:45" x14ac:dyDescent="0.2">
      <c r="A197" s="1" t="s">
        <v>155</v>
      </c>
      <c r="B197" s="2" t="str">
        <v>Primula palinuri</v>
      </c>
      <c r="C197" s="1" t="s">
        <v>464</v>
      </c>
      <c r="D197" t="s">
        <v>30</v>
      </c>
      <c r="E197" s="1" t="s">
        <v>1495</v>
      </c>
      <c r="I197" s="1" t="s">
        <v>1502</v>
      </c>
      <c r="J197" s="2" t="str">
        <v>10000-50000</v>
      </c>
      <c r="K197" s="1" t="s">
        <v>1513</v>
      </c>
      <c r="L197" s="1" t="s">
        <v>996</v>
      </c>
      <c r="M197" s="1" t="s">
        <v>1543</v>
      </c>
      <c r="P197" t="s">
        <v>1615</v>
      </c>
      <c r="Q197" s="1" t="s">
        <v>1513</v>
      </c>
      <c r="R197" s="1" t="s">
        <v>88</v>
      </c>
      <c r="S197" s="6" t="s">
        <v>1135</v>
      </c>
      <c r="U197" s="1" t="s">
        <v>1008</v>
      </c>
      <c r="V197" t="s">
        <v>980</v>
      </c>
      <c r="W197" s="1" t="s">
        <v>986</v>
      </c>
      <c r="AC197" s="1" t="s">
        <v>88</v>
      </c>
      <c r="AK197" s="1" t="s">
        <v>1495</v>
      </c>
      <c r="AL197" s="1" t="s">
        <v>1498</v>
      </c>
      <c r="AP197" s="1" t="s">
        <v>11</v>
      </c>
    </row>
    <row r="198" spans="1:45" x14ac:dyDescent="0.2">
      <c r="A198" s="1" t="s">
        <v>156</v>
      </c>
      <c r="B198" s="2" t="str">
        <v>Gentiana lutea</v>
      </c>
      <c r="C198" s="1" t="s">
        <v>464</v>
      </c>
      <c r="D198" t="s">
        <v>30</v>
      </c>
      <c r="E198" s="1" t="s">
        <v>1545</v>
      </c>
      <c r="F198" t="s">
        <v>1003</v>
      </c>
      <c r="G198" t="s">
        <v>1607</v>
      </c>
      <c r="J198" s="2" t="str">
        <v/>
      </c>
      <c r="K198" s="1" t="s">
        <v>1513</v>
      </c>
      <c r="L198" s="1" t="s">
        <v>1034</v>
      </c>
      <c r="M198" s="1" t="s">
        <v>1543</v>
      </c>
      <c r="N198" t="s">
        <v>1617</v>
      </c>
      <c r="O198" t="s">
        <v>1410</v>
      </c>
      <c r="Q198" s="1" t="s">
        <v>1513</v>
      </c>
      <c r="R198" s="1" t="s">
        <v>34</v>
      </c>
      <c r="S198" s="6" t="s">
        <v>992</v>
      </c>
      <c r="U198" s="1" t="s">
        <v>992</v>
      </c>
      <c r="V198" t="s">
        <v>980</v>
      </c>
      <c r="W198" s="1" t="s">
        <v>986</v>
      </c>
      <c r="AC198" s="1" t="s">
        <v>34</v>
      </c>
      <c r="AL198" s="1" t="s">
        <v>984</v>
      </c>
      <c r="AP198" s="1" t="s">
        <v>11</v>
      </c>
    </row>
    <row r="199" spans="1:45" x14ac:dyDescent="0.2">
      <c r="A199" s="1" t="s">
        <v>156</v>
      </c>
      <c r="B199" s="2" t="str">
        <v>Gentiana lutea</v>
      </c>
      <c r="C199" s="1" t="s">
        <v>469</v>
      </c>
      <c r="D199" t="s">
        <v>30</v>
      </c>
      <c r="E199" s="1" t="s">
        <v>1545</v>
      </c>
      <c r="F199" t="s">
        <v>1137</v>
      </c>
      <c r="G199" t="s">
        <v>1618</v>
      </c>
      <c r="J199" s="2" t="str">
        <v/>
      </c>
      <c r="K199" s="1" t="s">
        <v>1513</v>
      </c>
      <c r="L199" s="1" t="s">
        <v>1034</v>
      </c>
      <c r="M199" s="1" t="s">
        <v>1543</v>
      </c>
      <c r="N199" t="s">
        <v>1110</v>
      </c>
      <c r="O199" t="s">
        <v>1277</v>
      </c>
      <c r="Q199" s="1" t="s">
        <v>1513</v>
      </c>
      <c r="R199" s="1" t="s">
        <v>34</v>
      </c>
      <c r="S199" s="6" t="s">
        <v>992</v>
      </c>
      <c r="U199" s="1" t="s">
        <v>992</v>
      </c>
      <c r="V199" t="s">
        <v>980</v>
      </c>
      <c r="W199" s="1" t="s">
        <v>986</v>
      </c>
      <c r="AC199" s="1" t="s">
        <v>34</v>
      </c>
      <c r="AL199" s="1" t="s">
        <v>984</v>
      </c>
      <c r="AP199" s="1" t="s">
        <v>11</v>
      </c>
    </row>
    <row r="200" spans="1:45" x14ac:dyDescent="0.2">
      <c r="A200" s="1" t="s">
        <v>156</v>
      </c>
      <c r="B200" s="2" t="str">
        <v>Gentiana lutea</v>
      </c>
      <c r="C200" s="1" t="s">
        <v>467</v>
      </c>
      <c r="D200" t="s">
        <v>30</v>
      </c>
      <c r="E200" s="1" t="s">
        <v>1545</v>
      </c>
      <c r="F200" t="s">
        <v>1161</v>
      </c>
      <c r="G200" t="s">
        <v>1619</v>
      </c>
      <c r="J200" s="2" t="str">
        <v/>
      </c>
      <c r="K200" s="1" t="s">
        <v>1513</v>
      </c>
      <c r="L200" s="1" t="s">
        <v>1034</v>
      </c>
      <c r="M200" s="1" t="s">
        <v>1543</v>
      </c>
      <c r="N200" t="s">
        <v>1613</v>
      </c>
      <c r="O200" t="s">
        <v>1620</v>
      </c>
      <c r="Q200" s="1" t="s">
        <v>1513</v>
      </c>
      <c r="R200" s="1" t="s">
        <v>34</v>
      </c>
      <c r="S200" s="6" t="s">
        <v>992</v>
      </c>
      <c r="U200" s="1" t="s">
        <v>992</v>
      </c>
      <c r="V200" t="s">
        <v>980</v>
      </c>
      <c r="W200" s="1" t="s">
        <v>986</v>
      </c>
      <c r="AC200" s="1" t="s">
        <v>34</v>
      </c>
      <c r="AL200" s="1" t="s">
        <v>984</v>
      </c>
      <c r="AP200" s="1" t="s">
        <v>11</v>
      </c>
    </row>
    <row r="201" spans="1:45" x14ac:dyDescent="0.2">
      <c r="A201" s="1" t="s">
        <v>157</v>
      </c>
      <c r="B201" s="2" t="str">
        <v>Himantoglossum adriaticum</v>
      </c>
      <c r="C201" s="1" t="s">
        <v>464</v>
      </c>
      <c r="D201" t="s">
        <v>30</v>
      </c>
      <c r="E201" s="1" t="s">
        <v>1495</v>
      </c>
      <c r="F201" t="s">
        <v>1345</v>
      </c>
      <c r="G201" t="s">
        <v>1559</v>
      </c>
      <c r="J201" s="2" t="str">
        <v/>
      </c>
      <c r="K201" s="1" t="s">
        <v>1513</v>
      </c>
      <c r="L201" s="1" t="s">
        <v>1034</v>
      </c>
      <c r="M201" s="1" t="s">
        <v>1543</v>
      </c>
      <c r="N201" t="s">
        <v>1176</v>
      </c>
      <c r="O201" t="s">
        <v>1163</v>
      </c>
      <c r="Q201" s="1" t="s">
        <v>1513</v>
      </c>
      <c r="R201" s="1" t="s">
        <v>34</v>
      </c>
      <c r="S201" s="6" t="s">
        <v>992</v>
      </c>
      <c r="U201" s="1" t="s">
        <v>992</v>
      </c>
      <c r="V201" t="s">
        <v>980</v>
      </c>
      <c r="W201" s="1" t="s">
        <v>986</v>
      </c>
      <c r="AC201" s="1" t="s">
        <v>34</v>
      </c>
      <c r="AL201" s="1" t="s">
        <v>984</v>
      </c>
      <c r="AP201" s="1" t="s">
        <v>11</v>
      </c>
      <c r="AS201" t="s">
        <v>1621</v>
      </c>
    </row>
    <row r="202" spans="1:45" x14ac:dyDescent="0.2">
      <c r="A202" s="1" t="s">
        <v>157</v>
      </c>
      <c r="B202" s="2" t="str">
        <v>Himantoglossum adriaticum</v>
      </c>
      <c r="C202" s="1" t="s">
        <v>469</v>
      </c>
      <c r="D202" t="s">
        <v>30</v>
      </c>
      <c r="E202" s="1" t="s">
        <v>1495</v>
      </c>
      <c r="F202" t="s">
        <v>1137</v>
      </c>
      <c r="G202" t="s">
        <v>1584</v>
      </c>
      <c r="J202" s="2" t="str">
        <v/>
      </c>
      <c r="K202" s="1" t="s">
        <v>1513</v>
      </c>
      <c r="L202" s="1" t="s">
        <v>1034</v>
      </c>
      <c r="M202" s="1" t="s">
        <v>1543</v>
      </c>
      <c r="N202" t="s">
        <v>1137</v>
      </c>
      <c r="O202" t="s">
        <v>1144</v>
      </c>
      <c r="Q202" s="1" t="s">
        <v>1513</v>
      </c>
      <c r="R202" s="1" t="s">
        <v>34</v>
      </c>
      <c r="S202" s="6" t="s">
        <v>992</v>
      </c>
      <c r="U202" s="1" t="s">
        <v>992</v>
      </c>
      <c r="V202" t="s">
        <v>980</v>
      </c>
      <c r="W202" s="1" t="s">
        <v>986</v>
      </c>
      <c r="AC202" s="1" t="s">
        <v>34</v>
      </c>
      <c r="AL202" s="1" t="s">
        <v>984</v>
      </c>
      <c r="AP202" s="1" t="s">
        <v>11</v>
      </c>
      <c r="AS202" t="s">
        <v>1621</v>
      </c>
    </row>
    <row r="203" spans="1:45" x14ac:dyDescent="0.2">
      <c r="A203" s="1" t="s">
        <v>157</v>
      </c>
      <c r="B203" s="2" t="str">
        <v>Himantoglossum adriaticum</v>
      </c>
      <c r="C203" s="1" t="s">
        <v>467</v>
      </c>
      <c r="D203" t="s">
        <v>30</v>
      </c>
      <c r="E203" s="1" t="s">
        <v>1495</v>
      </c>
      <c r="F203" t="s">
        <v>1252</v>
      </c>
      <c r="G203" t="s">
        <v>1622</v>
      </c>
      <c r="J203" s="2" t="str">
        <v/>
      </c>
      <c r="K203" s="1" t="s">
        <v>1513</v>
      </c>
      <c r="L203" s="1" t="s">
        <v>1034</v>
      </c>
      <c r="M203" s="1" t="s">
        <v>1543</v>
      </c>
      <c r="N203" t="s">
        <v>1252</v>
      </c>
      <c r="O203" t="s">
        <v>1605</v>
      </c>
      <c r="Q203" s="1" t="s">
        <v>1513</v>
      </c>
      <c r="R203" s="1" t="s">
        <v>34</v>
      </c>
      <c r="S203" s="6" t="s">
        <v>992</v>
      </c>
      <c r="U203" s="1" t="s">
        <v>992</v>
      </c>
      <c r="V203" t="s">
        <v>980</v>
      </c>
      <c r="W203" s="1" t="s">
        <v>986</v>
      </c>
      <c r="AC203" s="1" t="s">
        <v>34</v>
      </c>
      <c r="AL203" s="1" t="s">
        <v>984</v>
      </c>
      <c r="AP203" s="1" t="s">
        <v>11</v>
      </c>
      <c r="AS203" t="s">
        <v>1621</v>
      </c>
    </row>
    <row r="204" spans="1:45" x14ac:dyDescent="0.2">
      <c r="A204" s="1" t="s">
        <v>160</v>
      </c>
      <c r="B204" s="2" t="str">
        <v>Riccia breidleri</v>
      </c>
      <c r="C204" s="1" t="s">
        <v>467</v>
      </c>
      <c r="D204" t="s">
        <v>30</v>
      </c>
      <c r="E204" s="1" t="s">
        <v>1543</v>
      </c>
      <c r="H204" t="s">
        <v>1511</v>
      </c>
      <c r="J204" s="2" t="str">
        <v/>
      </c>
      <c r="K204" s="1" t="s">
        <v>1513</v>
      </c>
      <c r="R204" s="1" t="s">
        <v>34</v>
      </c>
      <c r="S204" s="6" t="s">
        <v>992</v>
      </c>
      <c r="U204" s="1" t="s">
        <v>992</v>
      </c>
      <c r="V204" t="s">
        <v>30</v>
      </c>
      <c r="W204" s="1" t="s">
        <v>986</v>
      </c>
      <c r="AC204" s="1" t="s">
        <v>34</v>
      </c>
      <c r="AL204" s="1" t="s">
        <v>984</v>
      </c>
      <c r="AP204" s="1" t="s">
        <v>11</v>
      </c>
    </row>
    <row r="205" spans="1:45" x14ac:dyDescent="0.2">
      <c r="A205" s="1" t="s">
        <v>161</v>
      </c>
      <c r="B205" s="2" t="str">
        <v>Petalophyllum ralfsii</v>
      </c>
      <c r="C205" s="1" t="s">
        <v>464</v>
      </c>
      <c r="D205" t="s">
        <v>30</v>
      </c>
      <c r="E205" s="1" t="s">
        <v>1543</v>
      </c>
      <c r="F205" t="s">
        <v>1003</v>
      </c>
      <c r="G205" t="s">
        <v>1137</v>
      </c>
      <c r="J205" s="2" t="str">
        <v/>
      </c>
      <c r="K205" s="1" t="s">
        <v>1513</v>
      </c>
      <c r="R205" s="1" t="s">
        <v>34</v>
      </c>
      <c r="S205" s="6" t="s">
        <v>1135</v>
      </c>
      <c r="U205" s="1" t="s">
        <v>992</v>
      </c>
      <c r="V205" t="s">
        <v>30</v>
      </c>
      <c r="W205" s="1" t="s">
        <v>986</v>
      </c>
      <c r="AC205" s="1" t="s">
        <v>34</v>
      </c>
      <c r="AK205" s="1" t="s">
        <v>1543</v>
      </c>
      <c r="AL205" s="1" t="s">
        <v>984</v>
      </c>
      <c r="AP205" s="1" t="s">
        <v>11</v>
      </c>
    </row>
    <row r="206" spans="1:45" x14ac:dyDescent="0.2">
      <c r="A206" s="1" t="s">
        <v>162</v>
      </c>
      <c r="B206" s="2" t="str">
        <v>Scapania carinthiaca</v>
      </c>
      <c r="C206" s="1" t="s">
        <v>467</v>
      </c>
      <c r="D206" t="s">
        <v>30</v>
      </c>
      <c r="E206" s="1" t="s">
        <v>1543</v>
      </c>
      <c r="H206" t="s">
        <v>1505</v>
      </c>
      <c r="J206" s="2" t="str">
        <v/>
      </c>
      <c r="K206" s="1" t="s">
        <v>1513</v>
      </c>
      <c r="R206" s="1" t="s">
        <v>34</v>
      </c>
      <c r="S206" s="6" t="s">
        <v>992</v>
      </c>
      <c r="U206" s="1" t="s">
        <v>992</v>
      </c>
      <c r="V206" t="s">
        <v>30</v>
      </c>
      <c r="W206" s="1" t="s">
        <v>986</v>
      </c>
      <c r="AC206" s="1" t="s">
        <v>34</v>
      </c>
      <c r="AK206" s="1" t="s">
        <v>1543</v>
      </c>
      <c r="AL206" s="1" t="s">
        <v>984</v>
      </c>
      <c r="AP206" s="1" t="s">
        <v>11</v>
      </c>
    </row>
    <row r="207" spans="1:45" x14ac:dyDescent="0.2">
      <c r="A207" s="1" t="s">
        <v>163</v>
      </c>
      <c r="B207" s="2" t="str">
        <v>Mannia triandra</v>
      </c>
      <c r="C207" s="1" t="s">
        <v>467</v>
      </c>
      <c r="D207" t="s">
        <v>30</v>
      </c>
      <c r="E207" s="1" t="s">
        <v>1543</v>
      </c>
      <c r="F207" t="s">
        <v>1564</v>
      </c>
      <c r="G207" t="s">
        <v>1583</v>
      </c>
      <c r="J207" s="2" t="str">
        <v/>
      </c>
      <c r="K207" s="1" t="s">
        <v>1513</v>
      </c>
      <c r="R207" s="1" t="s">
        <v>12</v>
      </c>
      <c r="S207" s="6" t="s">
        <v>1135</v>
      </c>
      <c r="U207" s="1" t="s">
        <v>992</v>
      </c>
      <c r="V207" t="s">
        <v>30</v>
      </c>
      <c r="W207" s="1" t="s">
        <v>986</v>
      </c>
      <c r="AC207" s="1" t="s">
        <v>12</v>
      </c>
      <c r="AK207" s="1" t="s">
        <v>1543</v>
      </c>
      <c r="AL207" s="1" t="s">
        <v>984</v>
      </c>
      <c r="AP207" s="1" t="s">
        <v>11</v>
      </c>
    </row>
    <row r="208" spans="1:45" x14ac:dyDescent="0.2">
      <c r="A208" s="1" t="s">
        <v>163</v>
      </c>
      <c r="B208" s="2" t="str">
        <v>Mannia triandra</v>
      </c>
      <c r="C208" s="1" t="s">
        <v>464</v>
      </c>
      <c r="D208" t="s">
        <v>30</v>
      </c>
      <c r="E208" s="1" t="s">
        <v>1543</v>
      </c>
      <c r="F208" t="s">
        <v>1501</v>
      </c>
      <c r="G208" t="s">
        <v>417</v>
      </c>
      <c r="J208" s="2" t="str">
        <v/>
      </c>
      <c r="K208" s="1" t="s">
        <v>1513</v>
      </c>
      <c r="R208" s="1" t="s">
        <v>34</v>
      </c>
      <c r="S208" s="6" t="s">
        <v>992</v>
      </c>
      <c r="U208" s="1" t="s">
        <v>992</v>
      </c>
      <c r="V208" t="s">
        <v>30</v>
      </c>
      <c r="W208" s="1" t="s">
        <v>986</v>
      </c>
      <c r="AC208" s="1" t="s">
        <v>34</v>
      </c>
      <c r="AK208" s="1" t="s">
        <v>1543</v>
      </c>
      <c r="AL208" s="1" t="s">
        <v>1498</v>
      </c>
      <c r="AP208" s="1" t="s">
        <v>11</v>
      </c>
    </row>
    <row r="209" spans="1:42" x14ac:dyDescent="0.2">
      <c r="A209" s="1" t="s">
        <v>164</v>
      </c>
      <c r="B209" s="2" t="str">
        <v>Orthotrichum rogeri</v>
      </c>
      <c r="C209" s="1" t="s">
        <v>469</v>
      </c>
      <c r="D209" t="s">
        <v>30</v>
      </c>
      <c r="E209" s="1" t="s">
        <v>1543</v>
      </c>
      <c r="F209" t="s">
        <v>1505</v>
      </c>
      <c r="G209" t="s">
        <v>1507</v>
      </c>
      <c r="J209" s="2" t="str">
        <v/>
      </c>
      <c r="K209" s="1" t="s">
        <v>1513</v>
      </c>
      <c r="R209" s="1" t="s">
        <v>12</v>
      </c>
      <c r="S209" s="6" t="s">
        <v>992</v>
      </c>
      <c r="U209" s="1" t="s">
        <v>992</v>
      </c>
      <c r="V209" t="s">
        <v>30</v>
      </c>
      <c r="W209" s="1" t="s">
        <v>986</v>
      </c>
      <c r="AC209" s="1" t="s">
        <v>12</v>
      </c>
      <c r="AK209" s="1" t="s">
        <v>1543</v>
      </c>
      <c r="AL209" s="1" t="s">
        <v>984</v>
      </c>
      <c r="AP209" s="1" t="s">
        <v>11</v>
      </c>
    </row>
    <row r="210" spans="1:42" x14ac:dyDescent="0.2">
      <c r="A210" s="1" t="s">
        <v>164</v>
      </c>
      <c r="B210" s="2" t="str">
        <v>Orthotrichum rogeri</v>
      </c>
      <c r="C210" s="1" t="s">
        <v>467</v>
      </c>
      <c r="D210" t="s">
        <v>30</v>
      </c>
      <c r="E210" s="1" t="s">
        <v>1543</v>
      </c>
      <c r="F210" t="s">
        <v>1623</v>
      </c>
      <c r="G210" t="s">
        <v>1624</v>
      </c>
      <c r="J210" s="2" t="str">
        <v/>
      </c>
      <c r="K210" s="1" t="s">
        <v>1513</v>
      </c>
      <c r="R210" s="1" t="s">
        <v>12</v>
      </c>
      <c r="S210" s="6" t="s">
        <v>992</v>
      </c>
      <c r="U210" s="1" t="s">
        <v>992</v>
      </c>
      <c r="V210" t="s">
        <v>30</v>
      </c>
      <c r="W210" s="1" t="s">
        <v>986</v>
      </c>
      <c r="AC210" s="1" t="s">
        <v>12</v>
      </c>
      <c r="AK210" s="1" t="s">
        <v>1543</v>
      </c>
      <c r="AL210" s="1" t="s">
        <v>984</v>
      </c>
      <c r="AP210" s="1" t="s">
        <v>11</v>
      </c>
    </row>
    <row r="211" spans="1:42" x14ac:dyDescent="0.2">
      <c r="A211" s="1" t="s">
        <v>165</v>
      </c>
      <c r="B211" s="2" t="str">
        <v>Dicranum viride</v>
      </c>
      <c r="C211" s="1" t="s">
        <v>467</v>
      </c>
      <c r="D211" t="s">
        <v>30</v>
      </c>
      <c r="E211" s="1" t="s">
        <v>1543</v>
      </c>
      <c r="F211" t="s">
        <v>1234</v>
      </c>
      <c r="G211" t="s">
        <v>1625</v>
      </c>
      <c r="J211" s="2" t="str">
        <v/>
      </c>
      <c r="K211" s="1" t="s">
        <v>1513</v>
      </c>
      <c r="R211" s="1" t="s">
        <v>88</v>
      </c>
      <c r="S211" s="6" t="s">
        <v>992</v>
      </c>
      <c r="U211" s="1" t="s">
        <v>992</v>
      </c>
      <c r="V211" t="s">
        <v>30</v>
      </c>
      <c r="W211" s="1" t="s">
        <v>986</v>
      </c>
      <c r="AC211" s="1" t="s">
        <v>12</v>
      </c>
      <c r="AK211" s="1" t="s">
        <v>1543</v>
      </c>
      <c r="AL211" s="1" t="s">
        <v>984</v>
      </c>
      <c r="AP211" s="1" t="s">
        <v>11</v>
      </c>
    </row>
    <row r="212" spans="1:42" x14ac:dyDescent="0.2">
      <c r="A212" s="1" t="s">
        <v>166</v>
      </c>
      <c r="B212" s="2" t="str">
        <v>Hamatocaulis vernicosus</v>
      </c>
      <c r="C212" s="1" t="s">
        <v>467</v>
      </c>
      <c r="D212" t="s">
        <v>30</v>
      </c>
      <c r="E212" s="1" t="s">
        <v>1543</v>
      </c>
      <c r="F212" t="s">
        <v>1580</v>
      </c>
      <c r="G212" t="s">
        <v>1626</v>
      </c>
      <c r="J212" s="2" t="str">
        <v/>
      </c>
      <c r="K212" s="1" t="s">
        <v>1513</v>
      </c>
      <c r="R212" s="1" t="s">
        <v>12</v>
      </c>
      <c r="S212" s="6" t="s">
        <v>992</v>
      </c>
      <c r="U212" s="1" t="s">
        <v>992</v>
      </c>
      <c r="V212" t="s">
        <v>30</v>
      </c>
      <c r="W212" s="1" t="s">
        <v>986</v>
      </c>
      <c r="AC212" s="1" t="s">
        <v>34</v>
      </c>
      <c r="AK212" s="1" t="s">
        <v>1543</v>
      </c>
      <c r="AL212" s="1" t="s">
        <v>984</v>
      </c>
      <c r="AP212" s="1" t="s">
        <v>11</v>
      </c>
    </row>
    <row r="213" spans="1:42" x14ac:dyDescent="0.2">
      <c r="A213" s="1" t="s">
        <v>166</v>
      </c>
      <c r="B213" s="2" t="str">
        <v>Hamatocaulis vernicosus</v>
      </c>
      <c r="C213" s="1" t="s">
        <v>469</v>
      </c>
      <c r="D213" t="s">
        <v>30</v>
      </c>
      <c r="E213" s="1" t="s">
        <v>1543</v>
      </c>
      <c r="F213" t="s">
        <v>1505</v>
      </c>
      <c r="G213" t="s">
        <v>1507</v>
      </c>
      <c r="J213" s="2" t="str">
        <v/>
      </c>
      <c r="K213" s="1" t="s">
        <v>1513</v>
      </c>
      <c r="R213" s="1" t="s">
        <v>12</v>
      </c>
      <c r="S213" s="6" t="s">
        <v>992</v>
      </c>
      <c r="U213" s="1" t="s">
        <v>992</v>
      </c>
      <c r="V213" t="s">
        <v>30</v>
      </c>
      <c r="W213" s="1" t="s">
        <v>986</v>
      </c>
      <c r="AC213" s="1" t="s">
        <v>88</v>
      </c>
      <c r="AK213" s="1" t="s">
        <v>1543</v>
      </c>
      <c r="AL213" s="1" t="s">
        <v>1498</v>
      </c>
      <c r="AP213" s="1" t="s">
        <v>11</v>
      </c>
    </row>
    <row r="214" spans="1:42" x14ac:dyDescent="0.2">
      <c r="A214" s="1" t="s">
        <v>167</v>
      </c>
      <c r="B214" s="2" t="str">
        <v>Leucobryum glaucum</v>
      </c>
      <c r="C214" s="1" t="s">
        <v>467</v>
      </c>
      <c r="D214" t="s">
        <v>30</v>
      </c>
      <c r="E214" s="1" t="s">
        <v>1543</v>
      </c>
      <c r="F214" t="s">
        <v>1627</v>
      </c>
      <c r="G214" t="s">
        <v>1628</v>
      </c>
      <c r="J214" s="2" t="str">
        <v/>
      </c>
      <c r="K214" s="1" t="s">
        <v>1513</v>
      </c>
      <c r="R214" s="1" t="s">
        <v>34</v>
      </c>
      <c r="S214" s="6" t="s">
        <v>992</v>
      </c>
      <c r="U214" s="1" t="s">
        <v>992</v>
      </c>
      <c r="V214" t="s">
        <v>30</v>
      </c>
      <c r="W214" s="1" t="s">
        <v>986</v>
      </c>
      <c r="AC214" s="1" t="s">
        <v>88</v>
      </c>
      <c r="AK214" s="1" t="s">
        <v>1543</v>
      </c>
      <c r="AL214" s="1" t="s">
        <v>984</v>
      </c>
      <c r="AP214" s="1" t="s">
        <v>11</v>
      </c>
    </row>
    <row r="215" spans="1:42" x14ac:dyDescent="0.2">
      <c r="A215" s="1" t="s">
        <v>167</v>
      </c>
      <c r="B215" s="2" t="str">
        <v>Leucobryum glaucum</v>
      </c>
      <c r="C215" s="1" t="s">
        <v>469</v>
      </c>
      <c r="D215" t="s">
        <v>30</v>
      </c>
      <c r="E215" s="1" t="s">
        <v>1543</v>
      </c>
      <c r="F215" t="s">
        <v>1520</v>
      </c>
      <c r="G215" t="s">
        <v>1629</v>
      </c>
      <c r="J215" s="2" t="str">
        <v/>
      </c>
      <c r="K215" s="1" t="s">
        <v>1513</v>
      </c>
      <c r="R215" s="1" t="s">
        <v>34</v>
      </c>
      <c r="S215" s="6" t="s">
        <v>992</v>
      </c>
      <c r="U215" s="1" t="s">
        <v>992</v>
      </c>
      <c r="V215" t="s">
        <v>30</v>
      </c>
      <c r="W215" s="1" t="s">
        <v>981</v>
      </c>
      <c r="X215" t="s">
        <v>1556</v>
      </c>
      <c r="Y215" t="s">
        <v>1616</v>
      </c>
      <c r="AB215" s="1" t="s">
        <v>1513</v>
      </c>
      <c r="AC215" s="1" t="s">
        <v>88</v>
      </c>
      <c r="AK215" s="1" t="s">
        <v>1543</v>
      </c>
      <c r="AL215" s="1" t="s">
        <v>984</v>
      </c>
      <c r="AP215" s="1" t="s">
        <v>11</v>
      </c>
    </row>
    <row r="216" spans="1:42" x14ac:dyDescent="0.2">
      <c r="A216" s="1" t="s">
        <v>167</v>
      </c>
      <c r="B216" s="2" t="str">
        <v>Leucobryum glaucum</v>
      </c>
      <c r="C216" s="1" t="s">
        <v>464</v>
      </c>
      <c r="D216" t="s">
        <v>30</v>
      </c>
      <c r="E216" s="1" t="s">
        <v>1543</v>
      </c>
      <c r="F216" t="s">
        <v>1553</v>
      </c>
      <c r="G216" t="s">
        <v>1579</v>
      </c>
      <c r="J216" s="2" t="str">
        <v/>
      </c>
      <c r="K216" s="1" t="s">
        <v>1513</v>
      </c>
      <c r="R216" s="1" t="s">
        <v>34</v>
      </c>
      <c r="S216" s="6" t="s">
        <v>992</v>
      </c>
      <c r="U216" s="1" t="s">
        <v>992</v>
      </c>
      <c r="V216" t="s">
        <v>30</v>
      </c>
      <c r="W216" s="1" t="s">
        <v>981</v>
      </c>
      <c r="Z216" s="1" t="s">
        <v>1098</v>
      </c>
      <c r="AB216" s="1" t="s">
        <v>1513</v>
      </c>
      <c r="AC216" s="1" t="s">
        <v>12</v>
      </c>
      <c r="AK216" s="1" t="s">
        <v>1543</v>
      </c>
      <c r="AL216" s="1" t="s">
        <v>984</v>
      </c>
      <c r="AP216" s="1" t="s">
        <v>11</v>
      </c>
    </row>
    <row r="217" spans="1:42" x14ac:dyDescent="0.2">
      <c r="A217" s="1" t="s">
        <v>168</v>
      </c>
      <c r="B217" s="2" t="str">
        <v>Buxbaumia viridis</v>
      </c>
      <c r="C217" s="1" t="s">
        <v>467</v>
      </c>
      <c r="D217" t="s">
        <v>30</v>
      </c>
      <c r="E217" s="1" t="s">
        <v>1543</v>
      </c>
      <c r="F217" t="s">
        <v>1630</v>
      </c>
      <c r="G217" t="s">
        <v>1631</v>
      </c>
      <c r="J217" s="2" t="str">
        <v/>
      </c>
      <c r="K217" s="1" t="s">
        <v>1513</v>
      </c>
      <c r="R217" s="1" t="s">
        <v>34</v>
      </c>
      <c r="S217" s="6" t="s">
        <v>992</v>
      </c>
      <c r="U217" s="1" t="s">
        <v>992</v>
      </c>
      <c r="V217" t="s">
        <v>30</v>
      </c>
      <c r="W217" s="1" t="s">
        <v>1020</v>
      </c>
      <c r="Z217" s="1" t="s">
        <v>1359</v>
      </c>
      <c r="AB217" s="1" t="s">
        <v>1513</v>
      </c>
      <c r="AC217" s="1" t="s">
        <v>34</v>
      </c>
      <c r="AK217" s="1" t="s">
        <v>1543</v>
      </c>
      <c r="AL217" s="1" t="s">
        <v>984</v>
      </c>
      <c r="AP217" s="1" t="s">
        <v>11</v>
      </c>
    </row>
    <row r="218" spans="1:42" x14ac:dyDescent="0.2">
      <c r="A218" s="1" t="s">
        <v>168</v>
      </c>
      <c r="B218" s="2" t="str">
        <v>Buxbaumia viridis</v>
      </c>
      <c r="C218" s="1" t="s">
        <v>469</v>
      </c>
      <c r="D218" t="s">
        <v>30</v>
      </c>
      <c r="E218" s="1" t="s">
        <v>1543</v>
      </c>
      <c r="F218" t="s">
        <v>1508</v>
      </c>
      <c r="G218" t="s">
        <v>1232</v>
      </c>
      <c r="J218" s="2" t="str">
        <v/>
      </c>
      <c r="K218" s="1" t="s">
        <v>1513</v>
      </c>
      <c r="R218" s="1" t="s">
        <v>34</v>
      </c>
      <c r="S218" s="6" t="s">
        <v>992</v>
      </c>
      <c r="U218" s="1" t="s">
        <v>992</v>
      </c>
      <c r="V218" t="s">
        <v>30</v>
      </c>
      <c r="W218" s="1" t="s">
        <v>986</v>
      </c>
      <c r="AC218" s="1" t="s">
        <v>34</v>
      </c>
      <c r="AK218" s="1" t="s">
        <v>1543</v>
      </c>
      <c r="AL218" s="1" t="s">
        <v>1498</v>
      </c>
      <c r="AP218" s="1" t="s">
        <v>11</v>
      </c>
    </row>
    <row r="219" spans="1:42" x14ac:dyDescent="0.2">
      <c r="A219" s="1" t="s">
        <v>168</v>
      </c>
      <c r="B219" s="2" t="str">
        <v>Buxbaumia viridis</v>
      </c>
      <c r="C219" s="1" t="s">
        <v>464</v>
      </c>
      <c r="D219" t="s">
        <v>30</v>
      </c>
      <c r="E219" s="1" t="s">
        <v>1543</v>
      </c>
      <c r="F219" t="s">
        <v>1572</v>
      </c>
      <c r="G219" t="s">
        <v>1550</v>
      </c>
      <c r="J219" s="2" t="str">
        <v/>
      </c>
      <c r="K219" s="1" t="s">
        <v>1513</v>
      </c>
      <c r="R219" s="1" t="s">
        <v>34</v>
      </c>
      <c r="S219" s="6" t="s">
        <v>992</v>
      </c>
      <c r="U219" s="1" t="s">
        <v>992</v>
      </c>
      <c r="V219" t="s">
        <v>30</v>
      </c>
      <c r="W219" s="1" t="s">
        <v>986</v>
      </c>
      <c r="AC219" s="1" t="s">
        <v>34</v>
      </c>
      <c r="AK219" s="1" t="s">
        <v>1543</v>
      </c>
      <c r="AL219" s="1" t="s">
        <v>1498</v>
      </c>
      <c r="AP219" s="1" t="s">
        <v>11</v>
      </c>
    </row>
    <row r="220" spans="1:42" x14ac:dyDescent="0.2">
      <c r="A220" s="1" t="s">
        <v>169</v>
      </c>
      <c r="B220" s="2" t="str">
        <v>Sphagnum spp.</v>
      </c>
      <c r="C220" s="1" t="s">
        <v>467</v>
      </c>
      <c r="D220" t="s">
        <v>30</v>
      </c>
      <c r="J220" s="2" t="str">
        <v/>
      </c>
      <c r="R220" s="1" t="s">
        <v>159</v>
      </c>
      <c r="S220" s="6" t="s">
        <v>1002</v>
      </c>
      <c r="V220" t="s">
        <v>980</v>
      </c>
      <c r="W220" s="1" t="s">
        <v>1117</v>
      </c>
      <c r="AC220" s="1" t="s">
        <v>159</v>
      </c>
      <c r="AM220" s="1" t="s">
        <v>11</v>
      </c>
    </row>
    <row r="221" spans="1:42" x14ac:dyDescent="0.2">
      <c r="A221" s="1" t="s">
        <v>169</v>
      </c>
      <c r="B221" s="2" t="str">
        <v>Sphagnum spp.</v>
      </c>
      <c r="C221" s="1" t="s">
        <v>469</v>
      </c>
      <c r="D221" t="s">
        <v>30</v>
      </c>
      <c r="J221" s="2" t="str">
        <v/>
      </c>
      <c r="R221" s="1" t="s">
        <v>159</v>
      </c>
      <c r="S221" s="6" t="s">
        <v>1002</v>
      </c>
      <c r="V221" t="s">
        <v>980</v>
      </c>
      <c r="W221" s="1" t="s">
        <v>1117</v>
      </c>
      <c r="AC221" s="1" t="s">
        <v>159</v>
      </c>
      <c r="AM221" s="1" t="s">
        <v>11</v>
      </c>
    </row>
    <row r="222" spans="1:42" x14ac:dyDescent="0.2">
      <c r="A222" s="1" t="s">
        <v>169</v>
      </c>
      <c r="B222" s="2" t="str">
        <v>Sphagnum spp.</v>
      </c>
      <c r="C222" s="1" t="s">
        <v>464</v>
      </c>
      <c r="D222" t="s">
        <v>30</v>
      </c>
      <c r="J222" s="2" t="str">
        <v/>
      </c>
      <c r="R222" s="1" t="s">
        <v>159</v>
      </c>
      <c r="S222" s="6" t="s">
        <v>1002</v>
      </c>
      <c r="V222" t="s">
        <v>980</v>
      </c>
      <c r="W222" s="1" t="s">
        <v>1117</v>
      </c>
      <c r="AC222" s="1" t="s">
        <v>159</v>
      </c>
      <c r="AM222" s="1" t="s">
        <v>11</v>
      </c>
    </row>
    <row r="223" spans="1:42" x14ac:dyDescent="0.2">
      <c r="A223" s="1" t="s">
        <v>158</v>
      </c>
      <c r="B223" s="2" t="str">
        <v>Lycopodium spp.</v>
      </c>
      <c r="C223" s="1" t="s">
        <v>464</v>
      </c>
      <c r="D223" t="s">
        <v>30</v>
      </c>
      <c r="J223" s="2" t="str">
        <v/>
      </c>
      <c r="R223" s="1" t="s">
        <v>159</v>
      </c>
      <c r="S223" s="6" t="s">
        <v>1002</v>
      </c>
      <c r="V223" t="s">
        <v>980</v>
      </c>
      <c r="W223" s="1" t="s">
        <v>1117</v>
      </c>
      <c r="AC223" s="1" t="s">
        <v>159</v>
      </c>
      <c r="AM223" s="1" t="s">
        <v>11</v>
      </c>
    </row>
    <row r="224" spans="1:42" x14ac:dyDescent="0.2">
      <c r="A224" s="1" t="s">
        <v>158</v>
      </c>
      <c r="B224" s="2" t="str">
        <v>Lycopodium spp.</v>
      </c>
      <c r="C224" s="1" t="s">
        <v>469</v>
      </c>
      <c r="D224" t="s">
        <v>30</v>
      </c>
      <c r="J224" s="2" t="str">
        <v/>
      </c>
      <c r="R224" s="1" t="s">
        <v>159</v>
      </c>
      <c r="S224" s="6" t="s">
        <v>1002</v>
      </c>
      <c r="V224" t="s">
        <v>980</v>
      </c>
      <c r="W224" s="1" t="s">
        <v>1117</v>
      </c>
      <c r="AC224" s="1" t="s">
        <v>159</v>
      </c>
      <c r="AM224" s="1" t="s">
        <v>11</v>
      </c>
    </row>
    <row r="225" spans="1:45" x14ac:dyDescent="0.2">
      <c r="A225" s="1" t="s">
        <v>158</v>
      </c>
      <c r="B225" s="2" t="str">
        <v>Lycopodium spp.</v>
      </c>
      <c r="C225" s="1" t="s">
        <v>467</v>
      </c>
      <c r="D225" t="s">
        <v>30</v>
      </c>
      <c r="J225" s="2" t="str">
        <v/>
      </c>
      <c r="R225" s="1" t="s">
        <v>159</v>
      </c>
      <c r="S225" s="6" t="s">
        <v>1002</v>
      </c>
      <c r="V225" t="s">
        <v>980</v>
      </c>
      <c r="W225" s="1" t="s">
        <v>1117</v>
      </c>
      <c r="AC225" s="1" t="s">
        <v>159</v>
      </c>
      <c r="AM225" s="1" t="s">
        <v>11</v>
      </c>
    </row>
    <row r="226" spans="1:45" x14ac:dyDescent="0.2">
      <c r="A226" s="1" t="s">
        <v>170</v>
      </c>
      <c r="B226" s="2" t="str">
        <v>Cladonia (Cladina) subsp.</v>
      </c>
      <c r="C226" s="1" t="s">
        <v>467</v>
      </c>
      <c r="D226" t="s">
        <v>30</v>
      </c>
      <c r="E226" s="1" t="s">
        <v>1543</v>
      </c>
      <c r="H226" t="s">
        <v>1632</v>
      </c>
      <c r="J226" s="2" t="str">
        <v/>
      </c>
      <c r="K226" s="1" t="s">
        <v>1497</v>
      </c>
      <c r="R226" s="1" t="s">
        <v>34</v>
      </c>
      <c r="S226" s="6" t="s">
        <v>1135</v>
      </c>
      <c r="U226" s="1" t="s">
        <v>992</v>
      </c>
      <c r="V226" t="s">
        <v>980</v>
      </c>
      <c r="W226" s="1" t="s">
        <v>1117</v>
      </c>
      <c r="AB226" s="1" t="s">
        <v>1497</v>
      </c>
      <c r="AC226" s="1" t="s">
        <v>34</v>
      </c>
      <c r="AM226" s="1" t="s">
        <v>11</v>
      </c>
      <c r="AS226" t="s">
        <v>1633</v>
      </c>
    </row>
    <row r="227" spans="1:45" x14ac:dyDescent="0.2">
      <c r="A227" s="1" t="s">
        <v>170</v>
      </c>
      <c r="B227" s="2" t="str">
        <v>Cladonia (Cladina) subsp.</v>
      </c>
      <c r="C227" s="1" t="s">
        <v>469</v>
      </c>
      <c r="D227" t="s">
        <v>30</v>
      </c>
      <c r="E227" s="1" t="s">
        <v>1543</v>
      </c>
      <c r="H227" t="s">
        <v>1232</v>
      </c>
      <c r="J227" s="2" t="str">
        <v/>
      </c>
      <c r="K227" s="1" t="s">
        <v>1497</v>
      </c>
      <c r="R227" s="1" t="s">
        <v>34</v>
      </c>
      <c r="S227" s="6" t="s">
        <v>1135</v>
      </c>
      <c r="U227" s="1" t="s">
        <v>992</v>
      </c>
      <c r="V227" t="s">
        <v>980</v>
      </c>
      <c r="W227" s="1" t="s">
        <v>1117</v>
      </c>
      <c r="AB227" s="1" t="s">
        <v>1497</v>
      </c>
      <c r="AC227" s="1" t="s">
        <v>34</v>
      </c>
      <c r="AM227" s="1" t="s">
        <v>11</v>
      </c>
      <c r="AS227" t="s">
        <v>1634</v>
      </c>
    </row>
    <row r="228" spans="1:45" x14ac:dyDescent="0.2">
      <c r="A228" s="1" t="s">
        <v>170</v>
      </c>
      <c r="B228" s="2" t="str">
        <v>Cladonia (Cladina) subsp.</v>
      </c>
      <c r="C228" s="1" t="s">
        <v>464</v>
      </c>
      <c r="D228" t="s">
        <v>30</v>
      </c>
      <c r="E228" s="1" t="s">
        <v>1543</v>
      </c>
      <c r="H228" t="s">
        <v>1614</v>
      </c>
      <c r="J228" s="2" t="str">
        <v/>
      </c>
      <c r="K228" s="1" t="s">
        <v>1497</v>
      </c>
      <c r="R228" s="1" t="s">
        <v>34</v>
      </c>
      <c r="S228" s="6" t="s">
        <v>1135</v>
      </c>
      <c r="U228" s="1" t="s">
        <v>992</v>
      </c>
      <c r="V228" t="s">
        <v>980</v>
      </c>
      <c r="W228" s="1" t="s">
        <v>1117</v>
      </c>
      <c r="AB228" s="1" t="s">
        <v>1497</v>
      </c>
      <c r="AC228" s="1" t="s">
        <v>34</v>
      </c>
      <c r="AM228" s="1" t="s">
        <v>11</v>
      </c>
      <c r="AS228" t="s">
        <v>1635</v>
      </c>
    </row>
    <row r="229" spans="1:45" x14ac:dyDescent="0.2">
      <c r="A229" s="1" t="s">
        <v>171</v>
      </c>
      <c r="B229" s="2" t="str">
        <v>Abies nebrodensis</v>
      </c>
      <c r="C229" s="1" t="s">
        <v>464</v>
      </c>
      <c r="D229" t="s">
        <v>30</v>
      </c>
      <c r="E229" s="1" t="s">
        <v>1495</v>
      </c>
      <c r="F229" t="s">
        <v>1564</v>
      </c>
      <c r="G229" t="s">
        <v>1565</v>
      </c>
      <c r="J229" s="2" t="str">
        <v/>
      </c>
      <c r="K229" s="1" t="s">
        <v>1513</v>
      </c>
      <c r="R229" s="1" t="s">
        <v>88</v>
      </c>
      <c r="S229" s="6" t="s">
        <v>1002</v>
      </c>
      <c r="V229" t="s">
        <v>980</v>
      </c>
      <c r="W229" s="1" t="s">
        <v>986</v>
      </c>
      <c r="AC229" s="1" t="s">
        <v>34</v>
      </c>
      <c r="AK229" s="1" t="s">
        <v>1495</v>
      </c>
      <c r="AL229" s="1" t="s">
        <v>1498</v>
      </c>
      <c r="AP229" s="1" t="s">
        <v>11</v>
      </c>
      <c r="AS229" t="s">
        <v>1636</v>
      </c>
    </row>
    <row r="230" spans="1:45" x14ac:dyDescent="0.2">
      <c r="A230" s="1" t="s">
        <v>172</v>
      </c>
      <c r="B230" s="2" t="str">
        <v>Silene hicesiae</v>
      </c>
      <c r="C230" s="1" t="s">
        <v>464</v>
      </c>
      <c r="D230" t="s">
        <v>30</v>
      </c>
      <c r="E230" s="1" t="s">
        <v>1495</v>
      </c>
      <c r="F230" t="s">
        <v>1003</v>
      </c>
      <c r="G230" t="s">
        <v>1198</v>
      </c>
      <c r="J230" s="2" t="str">
        <v/>
      </c>
      <c r="K230" s="1" t="s">
        <v>1513</v>
      </c>
      <c r="R230" s="1" t="s">
        <v>12</v>
      </c>
      <c r="S230" s="6" t="s">
        <v>1002</v>
      </c>
      <c r="V230" t="s">
        <v>980</v>
      </c>
      <c r="W230" s="1" t="s">
        <v>986</v>
      </c>
      <c r="AC230" s="1" t="s">
        <v>12</v>
      </c>
      <c r="AK230" s="1" t="s">
        <v>1495</v>
      </c>
      <c r="AL230" s="1" t="s">
        <v>984</v>
      </c>
      <c r="AP230" s="1" t="s">
        <v>11</v>
      </c>
    </row>
    <row r="231" spans="1:45" x14ac:dyDescent="0.2">
      <c r="A231" s="1" t="s">
        <v>173</v>
      </c>
      <c r="B231" s="2" t="str">
        <v>Brassica macrocarpa</v>
      </c>
      <c r="C231" s="1" t="s">
        <v>464</v>
      </c>
      <c r="D231" t="s">
        <v>30</v>
      </c>
      <c r="E231" s="1" t="s">
        <v>1495</v>
      </c>
      <c r="F231" t="s">
        <v>1004</v>
      </c>
      <c r="G231" t="s">
        <v>1067</v>
      </c>
      <c r="J231" s="2" t="str">
        <v/>
      </c>
      <c r="K231" s="1" t="s">
        <v>1513</v>
      </c>
      <c r="R231" s="1" t="s">
        <v>12</v>
      </c>
      <c r="S231" s="6" t="s">
        <v>1002</v>
      </c>
      <c r="V231" t="s">
        <v>980</v>
      </c>
      <c r="W231" s="1" t="s">
        <v>986</v>
      </c>
      <c r="AC231" s="1" t="s">
        <v>12</v>
      </c>
      <c r="AK231" s="1" t="s">
        <v>1495</v>
      </c>
      <c r="AL231" s="1" t="s">
        <v>984</v>
      </c>
      <c r="AP231" s="1" t="s">
        <v>11</v>
      </c>
    </row>
    <row r="232" spans="1:45" x14ac:dyDescent="0.2">
      <c r="A232" s="1" t="s">
        <v>174</v>
      </c>
      <c r="B232" s="2" t="str">
        <v>Cytisus aeolicus</v>
      </c>
      <c r="C232" s="1" t="s">
        <v>464</v>
      </c>
      <c r="D232" t="s">
        <v>30</v>
      </c>
      <c r="E232" s="1" t="s">
        <v>1495</v>
      </c>
      <c r="F232" t="s">
        <v>1637</v>
      </c>
      <c r="G232" t="s">
        <v>1638</v>
      </c>
      <c r="J232" s="2" t="str">
        <v/>
      </c>
      <c r="K232" s="1" t="s">
        <v>1513</v>
      </c>
      <c r="R232" s="1" t="s">
        <v>12</v>
      </c>
      <c r="S232" s="6" t="s">
        <v>979</v>
      </c>
      <c r="U232" s="1" t="s">
        <v>979</v>
      </c>
      <c r="V232" t="s">
        <v>980</v>
      </c>
      <c r="W232" s="1" t="s">
        <v>981</v>
      </c>
      <c r="Z232" s="1" t="s">
        <v>982</v>
      </c>
      <c r="AB232" s="1" t="s">
        <v>1513</v>
      </c>
      <c r="AC232" s="1" t="s">
        <v>12</v>
      </c>
      <c r="AK232" s="1" t="s">
        <v>1495</v>
      </c>
      <c r="AL232" s="1" t="s">
        <v>984</v>
      </c>
      <c r="AP232" s="1" t="s">
        <v>11</v>
      </c>
    </row>
    <row r="233" spans="1:45" x14ac:dyDescent="0.2">
      <c r="A233" s="1" t="s">
        <v>175</v>
      </c>
      <c r="B233" s="2" t="str">
        <v>Galium litorale</v>
      </c>
      <c r="C233" s="1" t="s">
        <v>464</v>
      </c>
      <c r="D233" t="s">
        <v>30</v>
      </c>
      <c r="E233" s="1" t="s">
        <v>1495</v>
      </c>
      <c r="F233" t="s">
        <v>1004</v>
      </c>
      <c r="G233" t="s">
        <v>1003</v>
      </c>
      <c r="J233" s="2" t="str">
        <v/>
      </c>
      <c r="K233" s="1" t="s">
        <v>1513</v>
      </c>
      <c r="R233" s="1" t="s">
        <v>34</v>
      </c>
      <c r="S233" s="6" t="s">
        <v>1002</v>
      </c>
      <c r="V233" t="s">
        <v>980</v>
      </c>
      <c r="W233" s="1" t="s">
        <v>986</v>
      </c>
      <c r="AC233" s="1" t="s">
        <v>34</v>
      </c>
      <c r="AK233" s="1" t="s">
        <v>1495</v>
      </c>
      <c r="AL233" s="1" t="s">
        <v>984</v>
      </c>
      <c r="AP233" s="1" t="s">
        <v>11</v>
      </c>
    </row>
    <row r="234" spans="1:45" x14ac:dyDescent="0.2">
      <c r="A234" s="1" t="s">
        <v>176</v>
      </c>
      <c r="B234" s="2" t="str">
        <v>Leontodon siculus</v>
      </c>
      <c r="C234" s="1" t="s">
        <v>464</v>
      </c>
      <c r="D234" t="s">
        <v>30</v>
      </c>
      <c r="E234" s="1" t="s">
        <v>1495</v>
      </c>
      <c r="F234" t="s">
        <v>1078</v>
      </c>
      <c r="G234" t="s">
        <v>1110</v>
      </c>
      <c r="J234" s="2" t="str">
        <v/>
      </c>
      <c r="K234" s="1" t="s">
        <v>1513</v>
      </c>
      <c r="R234" s="1" t="s">
        <v>34</v>
      </c>
      <c r="S234" s="6" t="s">
        <v>1002</v>
      </c>
      <c r="V234" t="s">
        <v>980</v>
      </c>
      <c r="W234" s="1" t="s">
        <v>986</v>
      </c>
      <c r="AC234" s="1" t="s">
        <v>34</v>
      </c>
      <c r="AK234" s="1" t="s">
        <v>1495</v>
      </c>
      <c r="AL234" s="1" t="s">
        <v>984</v>
      </c>
      <c r="AP234" s="1" t="s">
        <v>11</v>
      </c>
    </row>
    <row r="235" spans="1:45" x14ac:dyDescent="0.2">
      <c r="A235" s="1" t="s">
        <v>177</v>
      </c>
      <c r="B235" s="2" t="str">
        <v>Ophrys lunulata</v>
      </c>
      <c r="C235" s="1" t="s">
        <v>464</v>
      </c>
      <c r="D235" t="s">
        <v>30</v>
      </c>
      <c r="E235" s="1" t="s">
        <v>1495</v>
      </c>
      <c r="F235" t="s">
        <v>1639</v>
      </c>
      <c r="G235" t="s">
        <v>1014</v>
      </c>
      <c r="J235" s="2" t="str">
        <v/>
      </c>
      <c r="K235" s="1" t="s">
        <v>1513</v>
      </c>
      <c r="R235" s="1" t="s">
        <v>34</v>
      </c>
      <c r="S235" s="6" t="s">
        <v>1002</v>
      </c>
      <c r="V235" t="s">
        <v>980</v>
      </c>
      <c r="W235" s="1" t="s">
        <v>986</v>
      </c>
      <c r="AC235" s="1" t="s">
        <v>34</v>
      </c>
      <c r="AK235" s="1" t="s">
        <v>1495</v>
      </c>
      <c r="AL235" s="1" t="s">
        <v>984</v>
      </c>
      <c r="AP235" s="1" t="s">
        <v>11</v>
      </c>
    </row>
    <row r="236" spans="1:45" x14ac:dyDescent="0.2">
      <c r="A236" s="1" t="s">
        <v>178</v>
      </c>
      <c r="B236" s="2" t="str">
        <v>Elatine gussonei</v>
      </c>
      <c r="C236" s="1" t="s">
        <v>464</v>
      </c>
      <c r="D236" t="s">
        <v>30</v>
      </c>
      <c r="E236" s="1" t="s">
        <v>1545</v>
      </c>
      <c r="F236" t="s">
        <v>1234</v>
      </c>
      <c r="G236" t="s">
        <v>1232</v>
      </c>
      <c r="J236" s="2" t="str">
        <v/>
      </c>
      <c r="K236" s="1" t="s">
        <v>1513</v>
      </c>
      <c r="R236" s="1" t="s">
        <v>88</v>
      </c>
      <c r="S236" s="6" t="s">
        <v>1140</v>
      </c>
      <c r="U236" s="1" t="s">
        <v>992</v>
      </c>
      <c r="V236" t="s">
        <v>980</v>
      </c>
      <c r="W236" s="1" t="s">
        <v>981</v>
      </c>
      <c r="X236" t="s">
        <v>1556</v>
      </c>
      <c r="Y236" t="s">
        <v>1616</v>
      </c>
      <c r="AB236" s="1" t="s">
        <v>1513</v>
      </c>
      <c r="AC236" s="1" t="s">
        <v>88</v>
      </c>
      <c r="AK236" s="1" t="s">
        <v>1495</v>
      </c>
      <c r="AL236" s="1" t="s">
        <v>984</v>
      </c>
      <c r="AP236" s="1" t="s">
        <v>11</v>
      </c>
    </row>
    <row r="237" spans="1:45" x14ac:dyDescent="0.2">
      <c r="A237" s="1" t="s">
        <v>179</v>
      </c>
      <c r="B237" s="2" t="str">
        <v>Linaria pseudolaxiflora</v>
      </c>
      <c r="C237" s="1" t="s">
        <v>464</v>
      </c>
      <c r="D237" t="s">
        <v>30</v>
      </c>
      <c r="E237" s="1" t="s">
        <v>1495</v>
      </c>
      <c r="F237" t="s">
        <v>1540</v>
      </c>
      <c r="G237" t="s">
        <v>1004</v>
      </c>
      <c r="J237" s="2" t="str">
        <v/>
      </c>
      <c r="K237" s="1" t="s">
        <v>1513</v>
      </c>
      <c r="R237" s="1" t="s">
        <v>88</v>
      </c>
      <c r="S237" s="6" t="s">
        <v>1002</v>
      </c>
      <c r="V237" t="s">
        <v>980</v>
      </c>
      <c r="W237" s="1" t="s">
        <v>986</v>
      </c>
      <c r="AC237" s="1" t="s">
        <v>88</v>
      </c>
      <c r="AK237" s="1" t="s">
        <v>1495</v>
      </c>
      <c r="AL237" s="1" t="s">
        <v>984</v>
      </c>
      <c r="AP237" s="1" t="s">
        <v>11</v>
      </c>
    </row>
    <row r="238" spans="1:45" x14ac:dyDescent="0.2">
      <c r="A238" s="1" t="s">
        <v>180</v>
      </c>
      <c r="B238" s="2" t="str">
        <v>Leopoldia gussonei</v>
      </c>
      <c r="C238" s="1" t="s">
        <v>464</v>
      </c>
      <c r="D238" t="s">
        <v>30</v>
      </c>
      <c r="E238" s="1" t="s">
        <v>1495</v>
      </c>
      <c r="F238" t="s">
        <v>1003</v>
      </c>
      <c r="G238" t="s">
        <v>1137</v>
      </c>
      <c r="J238" s="2" t="str">
        <v/>
      </c>
      <c r="K238" s="1" t="s">
        <v>1513</v>
      </c>
      <c r="R238" s="1" t="s">
        <v>12</v>
      </c>
      <c r="S238" s="6" t="s">
        <v>1002</v>
      </c>
      <c r="V238" t="s">
        <v>980</v>
      </c>
      <c r="W238" s="1" t="s">
        <v>986</v>
      </c>
      <c r="AC238" s="1" t="s">
        <v>12</v>
      </c>
      <c r="AK238" s="1" t="s">
        <v>1495</v>
      </c>
      <c r="AL238" s="1" t="s">
        <v>1498</v>
      </c>
      <c r="AP238" s="1" t="s">
        <v>11</v>
      </c>
    </row>
    <row r="239" spans="1:45" x14ac:dyDescent="0.2">
      <c r="A239" s="1" t="s">
        <v>181</v>
      </c>
      <c r="B239" s="2" t="str">
        <v>Petagnaea gussonei</v>
      </c>
      <c r="C239" s="1" t="s">
        <v>464</v>
      </c>
      <c r="D239" t="s">
        <v>30</v>
      </c>
      <c r="E239" s="1" t="s">
        <v>1545</v>
      </c>
      <c r="F239" t="s">
        <v>1252</v>
      </c>
      <c r="G239" t="s">
        <v>1137</v>
      </c>
      <c r="J239" s="2" t="str">
        <v/>
      </c>
      <c r="K239" s="1" t="s">
        <v>1513</v>
      </c>
      <c r="R239" s="1" t="s">
        <v>34</v>
      </c>
      <c r="S239" s="6" t="s">
        <v>1002</v>
      </c>
      <c r="V239" t="s">
        <v>980</v>
      </c>
      <c r="W239" s="1" t="s">
        <v>986</v>
      </c>
      <c r="AC239" s="1" t="s">
        <v>34</v>
      </c>
      <c r="AK239" s="1" t="s">
        <v>1495</v>
      </c>
      <c r="AL239" s="1" t="s">
        <v>1498</v>
      </c>
      <c r="AP239" s="1" t="s">
        <v>11</v>
      </c>
    </row>
    <row r="240" spans="1:45" x14ac:dyDescent="0.2">
      <c r="A240" s="1" t="s">
        <v>182</v>
      </c>
      <c r="B240" s="2" t="str">
        <v>Tripolium sorrentinoi</v>
      </c>
      <c r="C240" s="1" t="s">
        <v>464</v>
      </c>
      <c r="D240" t="s">
        <v>30</v>
      </c>
      <c r="E240" s="1" t="s">
        <v>1495</v>
      </c>
      <c r="F240" t="s">
        <v>1604</v>
      </c>
      <c r="G240" t="s">
        <v>1609</v>
      </c>
      <c r="J240" s="2" t="str">
        <v/>
      </c>
      <c r="K240" s="1" t="s">
        <v>1513</v>
      </c>
      <c r="R240" s="1" t="s">
        <v>12</v>
      </c>
      <c r="S240" s="6" t="s">
        <v>1002</v>
      </c>
      <c r="V240" t="s">
        <v>980</v>
      </c>
      <c r="W240" s="1" t="s">
        <v>986</v>
      </c>
      <c r="AC240" s="1" t="s">
        <v>12</v>
      </c>
      <c r="AK240" s="1" t="s">
        <v>1495</v>
      </c>
      <c r="AL240" s="1" t="s">
        <v>984</v>
      </c>
      <c r="AP240" s="1" t="s">
        <v>11</v>
      </c>
    </row>
    <row r="241" spans="1:45" x14ac:dyDescent="0.2">
      <c r="A241" s="1" t="s">
        <v>183</v>
      </c>
      <c r="B241" s="2" t="str">
        <v>Athamanta cortiana</v>
      </c>
      <c r="C241" s="1" t="s">
        <v>464</v>
      </c>
      <c r="D241" t="s">
        <v>30</v>
      </c>
      <c r="E241" s="1" t="s">
        <v>1495</v>
      </c>
      <c r="I241" s="1" t="s">
        <v>1508</v>
      </c>
      <c r="J241" s="2" t="str">
        <v>1000-5000</v>
      </c>
      <c r="K241" s="1" t="s">
        <v>1513</v>
      </c>
      <c r="R241" s="1" t="s">
        <v>34</v>
      </c>
      <c r="S241" s="6" t="s">
        <v>1008</v>
      </c>
      <c r="U241" s="1" t="s">
        <v>1008</v>
      </c>
      <c r="V241" t="s">
        <v>980</v>
      </c>
      <c r="W241" s="1" t="s">
        <v>986</v>
      </c>
      <c r="AC241" s="1" t="s">
        <v>34</v>
      </c>
      <c r="AK241" s="1" t="s">
        <v>1495</v>
      </c>
      <c r="AL241" s="1" t="s">
        <v>984</v>
      </c>
      <c r="AP241" s="1" t="s">
        <v>11</v>
      </c>
      <c r="AS241" t="s">
        <v>1184</v>
      </c>
    </row>
    <row r="242" spans="1:45" x14ac:dyDescent="0.2">
      <c r="A242" s="1" t="s">
        <v>184</v>
      </c>
      <c r="B242" s="2" t="str">
        <v>Primula apennina</v>
      </c>
      <c r="C242" s="1" t="s">
        <v>469</v>
      </c>
      <c r="D242" t="s">
        <v>30</v>
      </c>
      <c r="E242" s="1" t="s">
        <v>1495</v>
      </c>
      <c r="I242" s="1" t="s">
        <v>1507</v>
      </c>
      <c r="J242" s="2" t="str">
        <v>5000-10000</v>
      </c>
      <c r="K242" s="1" t="s">
        <v>1513</v>
      </c>
      <c r="R242" s="1" t="s">
        <v>34</v>
      </c>
      <c r="S242" s="6" t="s">
        <v>1002</v>
      </c>
      <c r="V242" t="s">
        <v>980</v>
      </c>
      <c r="W242" s="1" t="s">
        <v>986</v>
      </c>
      <c r="AC242" s="1" t="s">
        <v>34</v>
      </c>
      <c r="AK242" s="1" t="s">
        <v>1495</v>
      </c>
      <c r="AL242" s="1" t="s">
        <v>984</v>
      </c>
      <c r="AP242" s="1" t="s">
        <v>11</v>
      </c>
      <c r="AS242" t="s">
        <v>1185</v>
      </c>
    </row>
    <row r="243" spans="1:45" x14ac:dyDescent="0.2">
      <c r="A243" s="1" t="s">
        <v>185</v>
      </c>
      <c r="B243" s="2" t="str">
        <v>Vandenboschia speciosa</v>
      </c>
      <c r="C243" s="1" t="s">
        <v>464</v>
      </c>
      <c r="D243" t="s">
        <v>30</v>
      </c>
      <c r="E243" s="1" t="s">
        <v>1545</v>
      </c>
      <c r="F243" t="s">
        <v>1003</v>
      </c>
      <c r="G243" t="s">
        <v>1137</v>
      </c>
      <c r="J243" s="2" t="str">
        <v/>
      </c>
      <c r="K243" s="1" t="s">
        <v>1513</v>
      </c>
      <c r="R243" s="1" t="s">
        <v>34</v>
      </c>
      <c r="S243" s="6" t="s">
        <v>1002</v>
      </c>
      <c r="V243" t="s">
        <v>980</v>
      </c>
      <c r="W243" s="1" t="s">
        <v>981</v>
      </c>
      <c r="X243" t="s">
        <v>1556</v>
      </c>
      <c r="Y243" t="s">
        <v>1616</v>
      </c>
      <c r="AB243" s="1" t="s">
        <v>1513</v>
      </c>
      <c r="AC243" s="1" t="s">
        <v>34</v>
      </c>
      <c r="AK243" s="1" t="s">
        <v>1545</v>
      </c>
      <c r="AL243" s="1" t="s">
        <v>1498</v>
      </c>
      <c r="AP243" s="1" t="s">
        <v>11</v>
      </c>
      <c r="AS243" t="s">
        <v>1186</v>
      </c>
    </row>
    <row r="244" spans="1:45" x14ac:dyDescent="0.2">
      <c r="A244" s="1" t="s">
        <v>186</v>
      </c>
      <c r="B244" s="2" t="str">
        <v>Ionopsidium savianum</v>
      </c>
      <c r="C244" s="1" t="s">
        <v>464</v>
      </c>
      <c r="D244" t="s">
        <v>30</v>
      </c>
      <c r="E244" s="1" t="s">
        <v>1495</v>
      </c>
      <c r="F244" t="s">
        <v>1609</v>
      </c>
      <c r="G244" t="s">
        <v>1050</v>
      </c>
      <c r="J244" s="2" t="str">
        <v/>
      </c>
      <c r="K244" s="1" t="s">
        <v>1513</v>
      </c>
      <c r="R244" s="1" t="s">
        <v>34</v>
      </c>
      <c r="S244" s="6" t="s">
        <v>1002</v>
      </c>
      <c r="V244" t="s">
        <v>980</v>
      </c>
      <c r="W244" s="1" t="s">
        <v>986</v>
      </c>
      <c r="AC244" s="1" t="s">
        <v>34</v>
      </c>
      <c r="AK244" s="1" t="s">
        <v>1495</v>
      </c>
      <c r="AL244" s="1" t="s">
        <v>984</v>
      </c>
      <c r="AP244" s="1" t="s">
        <v>11</v>
      </c>
      <c r="AS244" t="s">
        <v>1640</v>
      </c>
    </row>
    <row r="245" spans="1:45" x14ac:dyDescent="0.2">
      <c r="A245" s="1" t="s">
        <v>187</v>
      </c>
      <c r="B245" s="2" t="str">
        <v>Crocus etruscus</v>
      </c>
      <c r="C245" s="1" t="s">
        <v>464</v>
      </c>
      <c r="D245" t="s">
        <v>30</v>
      </c>
      <c r="E245" s="1" t="s">
        <v>1495</v>
      </c>
      <c r="I245" s="1" t="s">
        <v>1501</v>
      </c>
      <c r="J245" s="2" t="str">
        <v>50000-100000</v>
      </c>
      <c r="K245" s="1" t="s">
        <v>1513</v>
      </c>
      <c r="R245" s="1" t="s">
        <v>34</v>
      </c>
      <c r="S245" s="6" t="s">
        <v>1008</v>
      </c>
      <c r="U245" s="1" t="s">
        <v>1008</v>
      </c>
      <c r="V245" t="s">
        <v>980</v>
      </c>
      <c r="W245" s="1" t="s">
        <v>986</v>
      </c>
      <c r="AC245" s="1" t="s">
        <v>34</v>
      </c>
      <c r="AK245" s="1" t="s">
        <v>1495</v>
      </c>
      <c r="AL245" s="1" t="s">
        <v>984</v>
      </c>
      <c r="AP245" s="1" t="s">
        <v>11</v>
      </c>
      <c r="AS245" t="s">
        <v>1641</v>
      </c>
    </row>
    <row r="246" spans="1:45" x14ac:dyDescent="0.2">
      <c r="A246" s="1" t="s">
        <v>189</v>
      </c>
      <c r="B246" s="2" t="str">
        <v>Crocus ilvensis</v>
      </c>
      <c r="C246" s="1" t="s">
        <v>464</v>
      </c>
      <c r="D246" t="s">
        <v>30</v>
      </c>
      <c r="E246" s="1" t="s">
        <v>1495</v>
      </c>
      <c r="I246" s="1" t="s">
        <v>1508</v>
      </c>
      <c r="J246" s="2" t="str">
        <v>1000-5000</v>
      </c>
      <c r="K246" s="1" t="s">
        <v>1513</v>
      </c>
      <c r="R246" s="1" t="s">
        <v>34</v>
      </c>
      <c r="S246" s="6" t="s">
        <v>1116</v>
      </c>
      <c r="U246" s="1" t="s">
        <v>1116</v>
      </c>
      <c r="V246" t="s">
        <v>980</v>
      </c>
      <c r="W246" s="1" t="s">
        <v>1117</v>
      </c>
      <c r="AC246" s="1" t="s">
        <v>159</v>
      </c>
      <c r="AK246" s="1" t="s">
        <v>1495</v>
      </c>
      <c r="AL246" s="1" t="s">
        <v>984</v>
      </c>
      <c r="AP246" s="1" t="s">
        <v>11</v>
      </c>
      <c r="AS246" t="s">
        <v>1132</v>
      </c>
    </row>
    <row r="247" spans="1:45" x14ac:dyDescent="0.2">
      <c r="A247" s="1" t="s">
        <v>188</v>
      </c>
      <c r="B247" s="2" t="str">
        <v>Eleocharis carniolica</v>
      </c>
      <c r="C247" s="1" t="s">
        <v>469</v>
      </c>
      <c r="D247" t="s">
        <v>30</v>
      </c>
      <c r="E247" s="1" t="s">
        <v>1545</v>
      </c>
      <c r="H247" t="s">
        <v>1154</v>
      </c>
      <c r="J247" s="2" t="str">
        <v/>
      </c>
      <c r="K247" s="1" t="s">
        <v>1513</v>
      </c>
      <c r="R247" s="1" t="s">
        <v>12</v>
      </c>
      <c r="S247" s="6" t="s">
        <v>1002</v>
      </c>
      <c r="V247" t="s">
        <v>980</v>
      </c>
      <c r="W247" s="1" t="s">
        <v>986</v>
      </c>
      <c r="AC247" s="1" t="s">
        <v>12</v>
      </c>
      <c r="AK247" s="1" t="s">
        <v>1545</v>
      </c>
      <c r="AL247" s="1" t="s">
        <v>984</v>
      </c>
      <c r="AP247" s="1" t="s">
        <v>11</v>
      </c>
    </row>
    <row r="248" spans="1:45" x14ac:dyDescent="0.2">
      <c r="A248" s="1" t="s">
        <v>188</v>
      </c>
      <c r="B248" s="2" t="str">
        <v>Eleocharis carniolica</v>
      </c>
      <c r="C248" s="1" t="s">
        <v>467</v>
      </c>
      <c r="D248" t="s">
        <v>30</v>
      </c>
      <c r="E248" s="1" t="s">
        <v>1545</v>
      </c>
      <c r="F248" t="s">
        <v>1520</v>
      </c>
      <c r="G248" t="s">
        <v>1046</v>
      </c>
      <c r="J248" s="2" t="str">
        <v/>
      </c>
      <c r="K248" s="1" t="s">
        <v>1513</v>
      </c>
      <c r="R248" s="1" t="s">
        <v>12</v>
      </c>
      <c r="S248" s="6" t="s">
        <v>1002</v>
      </c>
      <c r="V248" t="s">
        <v>980</v>
      </c>
      <c r="W248" s="1" t="s">
        <v>986</v>
      </c>
      <c r="AC248" s="1" t="s">
        <v>12</v>
      </c>
      <c r="AK248" s="1" t="s">
        <v>1545</v>
      </c>
      <c r="AL248" s="1" t="s">
        <v>984</v>
      </c>
      <c r="AP248" s="1" t="s">
        <v>11</v>
      </c>
    </row>
    <row r="249" spans="1:45" x14ac:dyDescent="0.2">
      <c r="A249" s="1" t="s">
        <v>192</v>
      </c>
      <c r="B249" s="2" t="str">
        <v>Aquilegia bertolonii</v>
      </c>
      <c r="C249" s="1" t="s">
        <v>464</v>
      </c>
      <c r="D249" t="s">
        <v>30</v>
      </c>
      <c r="E249" s="1" t="s">
        <v>1495</v>
      </c>
      <c r="I249" s="1" t="s">
        <v>1508</v>
      </c>
      <c r="J249" s="2" t="str">
        <v>1000-5000</v>
      </c>
      <c r="K249" s="1" t="s">
        <v>1513</v>
      </c>
      <c r="R249" s="1" t="s">
        <v>88</v>
      </c>
      <c r="S249" s="6" t="s">
        <v>1002</v>
      </c>
      <c r="V249" t="s">
        <v>980</v>
      </c>
      <c r="W249" s="1" t="s">
        <v>986</v>
      </c>
      <c r="AC249" s="1" t="s">
        <v>12</v>
      </c>
      <c r="AK249" s="1" t="s">
        <v>1495</v>
      </c>
      <c r="AL249" s="1" t="s">
        <v>984</v>
      </c>
      <c r="AP249" s="1" t="s">
        <v>11</v>
      </c>
    </row>
    <row r="250" spans="1:45" x14ac:dyDescent="0.2">
      <c r="A250" s="1" t="s">
        <v>193</v>
      </c>
      <c r="B250" s="2" t="str">
        <v>Spiranthes aestivalis</v>
      </c>
      <c r="C250" s="1" t="s">
        <v>464</v>
      </c>
      <c r="D250" t="s">
        <v>30</v>
      </c>
      <c r="E250" s="1" t="s">
        <v>1495</v>
      </c>
      <c r="I250" s="1" t="s">
        <v>1496</v>
      </c>
      <c r="J250" s="2" t="str">
        <v>500-1000</v>
      </c>
      <c r="K250" s="1" t="s">
        <v>1513</v>
      </c>
      <c r="R250" s="1" t="s">
        <v>34</v>
      </c>
      <c r="S250" s="6" t="s">
        <v>992</v>
      </c>
      <c r="U250" s="1" t="s">
        <v>992</v>
      </c>
      <c r="V250" t="s">
        <v>980</v>
      </c>
      <c r="W250" s="1" t="s">
        <v>1020</v>
      </c>
      <c r="Z250" s="1" t="s">
        <v>1027</v>
      </c>
      <c r="AB250" s="1" t="s">
        <v>1513</v>
      </c>
      <c r="AC250" s="1" t="s">
        <v>12</v>
      </c>
      <c r="AK250" s="1" t="s">
        <v>1495</v>
      </c>
      <c r="AL250" s="1" t="s">
        <v>984</v>
      </c>
      <c r="AP250" s="1" t="s">
        <v>11</v>
      </c>
    </row>
    <row r="251" spans="1:45" x14ac:dyDescent="0.2">
      <c r="A251" s="1" t="s">
        <v>193</v>
      </c>
      <c r="B251" s="2" t="str">
        <v>Spiranthes aestivalis</v>
      </c>
      <c r="C251" s="1" t="s">
        <v>469</v>
      </c>
      <c r="D251" t="s">
        <v>30</v>
      </c>
      <c r="E251" s="1" t="s">
        <v>1495</v>
      </c>
      <c r="I251" s="1" t="s">
        <v>1505</v>
      </c>
      <c r="J251" s="2" t="str">
        <v>100-500</v>
      </c>
      <c r="K251" s="1" t="s">
        <v>1513</v>
      </c>
      <c r="R251" s="1" t="s">
        <v>34</v>
      </c>
      <c r="S251" s="6" t="s">
        <v>1008</v>
      </c>
      <c r="U251" s="1" t="s">
        <v>1008</v>
      </c>
      <c r="V251" t="s">
        <v>980</v>
      </c>
      <c r="W251" s="1" t="s">
        <v>981</v>
      </c>
      <c r="AA251" s="1" t="s">
        <v>11</v>
      </c>
      <c r="AC251" s="1" t="s">
        <v>34</v>
      </c>
      <c r="AK251" s="1" t="s">
        <v>1495</v>
      </c>
      <c r="AL251" s="1" t="s">
        <v>1498</v>
      </c>
      <c r="AP251" s="1" t="s">
        <v>11</v>
      </c>
    </row>
    <row r="252" spans="1:45" x14ac:dyDescent="0.2">
      <c r="A252" s="1" t="s">
        <v>193</v>
      </c>
      <c r="B252" s="2" t="str">
        <v>Spiranthes aestivalis</v>
      </c>
      <c r="C252" s="1" t="s">
        <v>467</v>
      </c>
      <c r="D252" t="s">
        <v>30</v>
      </c>
      <c r="E252" s="1" t="s">
        <v>1495</v>
      </c>
      <c r="I252" s="1" t="s">
        <v>1234</v>
      </c>
      <c r="J252" s="2" t="str">
        <v>0-50</v>
      </c>
      <c r="K252" s="1" t="s">
        <v>1513</v>
      </c>
      <c r="R252" s="1" t="s">
        <v>34</v>
      </c>
      <c r="S252" s="6" t="s">
        <v>1642</v>
      </c>
      <c r="U252" s="1" t="s">
        <v>992</v>
      </c>
      <c r="V252" t="s">
        <v>980</v>
      </c>
      <c r="W252" s="1" t="s">
        <v>981</v>
      </c>
      <c r="AA252" s="1" t="s">
        <v>11</v>
      </c>
      <c r="AC252" s="1" t="s">
        <v>34</v>
      </c>
      <c r="AK252" s="1" t="s">
        <v>1495</v>
      </c>
      <c r="AL252" s="1" t="s">
        <v>1498</v>
      </c>
      <c r="AP252" s="1" t="s">
        <v>11</v>
      </c>
    </row>
    <row r="253" spans="1:45" x14ac:dyDescent="0.2">
      <c r="A253" s="1" t="s">
        <v>191</v>
      </c>
      <c r="B253" s="2" t="str">
        <v>Aquilegia reuteri</v>
      </c>
      <c r="C253" s="1" t="s">
        <v>467</v>
      </c>
      <c r="D253" t="s">
        <v>30</v>
      </c>
      <c r="E253" s="1" t="s">
        <v>1495</v>
      </c>
      <c r="I253" s="1" t="s">
        <v>1610</v>
      </c>
      <c r="J253" s="2" t="str">
        <v>50-100</v>
      </c>
      <c r="K253" s="1" t="s">
        <v>1513</v>
      </c>
      <c r="R253" s="1" t="s">
        <v>34</v>
      </c>
      <c r="S253" s="6" t="s">
        <v>1643</v>
      </c>
      <c r="U253" s="1" t="s">
        <v>1116</v>
      </c>
      <c r="V253" t="s">
        <v>980</v>
      </c>
      <c r="W253" s="1" t="s">
        <v>986</v>
      </c>
      <c r="AC253" s="1" t="s">
        <v>34</v>
      </c>
      <c r="AK253" s="1" t="s">
        <v>1495</v>
      </c>
      <c r="AL253" s="1" t="s">
        <v>984</v>
      </c>
      <c r="AP253" s="1" t="s">
        <v>11</v>
      </c>
    </row>
    <row r="254" spans="1:45" x14ac:dyDescent="0.2">
      <c r="A254" s="1" t="s">
        <v>190</v>
      </c>
      <c r="B254" s="2" t="str">
        <v>Aquilegia lucensis</v>
      </c>
      <c r="C254" s="1" t="s">
        <v>469</v>
      </c>
      <c r="D254" t="s">
        <v>1194</v>
      </c>
      <c r="E254" s="1" t="s">
        <v>1495</v>
      </c>
      <c r="I254" s="1" t="s">
        <v>1508</v>
      </c>
      <c r="J254" s="2" t="str">
        <v>1000-5000</v>
      </c>
      <c r="K254" s="1" t="s">
        <v>1513</v>
      </c>
      <c r="R254" s="1" t="s">
        <v>34</v>
      </c>
      <c r="S254" s="6" t="s">
        <v>1116</v>
      </c>
      <c r="U254" s="1" t="s">
        <v>1116</v>
      </c>
      <c r="V254" t="s">
        <v>1194</v>
      </c>
      <c r="W254" s="1" t="s">
        <v>1117</v>
      </c>
      <c r="AC254" s="1" t="s">
        <v>159</v>
      </c>
      <c r="AK254" s="1" t="s">
        <v>1495</v>
      </c>
      <c r="AL254" s="1" t="s">
        <v>984</v>
      </c>
      <c r="AP254" s="1" t="s">
        <v>11</v>
      </c>
      <c r="AS254" t="s">
        <v>1132</v>
      </c>
    </row>
    <row r="255" spans="1:45" x14ac:dyDescent="0.2">
      <c r="A255" s="1" t="s">
        <v>194</v>
      </c>
      <c r="B255" s="2" t="str">
        <v>Ruscus aculeatus</v>
      </c>
      <c r="C255" s="1" t="s">
        <v>467</v>
      </c>
      <c r="D255" t="s">
        <v>30</v>
      </c>
      <c r="E255" s="1" t="s">
        <v>1545</v>
      </c>
      <c r="F255" t="s">
        <v>1608</v>
      </c>
      <c r="G255" t="s">
        <v>1574</v>
      </c>
      <c r="J255" s="2" t="str">
        <v/>
      </c>
      <c r="K255" s="1" t="s">
        <v>1513</v>
      </c>
      <c r="R255" s="1" t="s">
        <v>34</v>
      </c>
      <c r="S255" s="6" t="s">
        <v>1002</v>
      </c>
      <c r="V255" t="s">
        <v>980</v>
      </c>
      <c r="W255" s="1" t="s">
        <v>986</v>
      </c>
      <c r="AC255" s="1" t="s">
        <v>34</v>
      </c>
      <c r="AL255" s="1" t="s">
        <v>984</v>
      </c>
      <c r="AP255" s="1" t="s">
        <v>11</v>
      </c>
    </row>
    <row r="256" spans="1:45" x14ac:dyDescent="0.2">
      <c r="A256" s="1" t="s">
        <v>194</v>
      </c>
      <c r="B256" s="2" t="str">
        <v>Ruscus aculeatus</v>
      </c>
      <c r="C256" s="1" t="s">
        <v>469</v>
      </c>
      <c r="D256" t="s">
        <v>30</v>
      </c>
      <c r="E256" s="1" t="s">
        <v>1545</v>
      </c>
      <c r="F256" t="s">
        <v>1644</v>
      </c>
      <c r="G256" t="s">
        <v>1645</v>
      </c>
      <c r="J256" s="2" t="str">
        <v/>
      </c>
      <c r="K256" s="1" t="s">
        <v>1513</v>
      </c>
      <c r="R256" s="1" t="s">
        <v>34</v>
      </c>
      <c r="S256" s="6" t="s">
        <v>1002</v>
      </c>
      <c r="V256" t="s">
        <v>980</v>
      </c>
      <c r="W256" s="1" t="s">
        <v>986</v>
      </c>
      <c r="AC256" s="1" t="s">
        <v>34</v>
      </c>
      <c r="AL256" s="1" t="s">
        <v>984</v>
      </c>
      <c r="AP256" s="1" t="s">
        <v>11</v>
      </c>
    </row>
    <row r="257" spans="1:45" x14ac:dyDescent="0.2">
      <c r="A257" s="1" t="s">
        <v>194</v>
      </c>
      <c r="B257" s="2" t="str">
        <v>Ruscus aculeatus</v>
      </c>
      <c r="C257" s="1" t="s">
        <v>464</v>
      </c>
      <c r="D257" t="s">
        <v>30</v>
      </c>
      <c r="E257" s="1" t="s">
        <v>1545</v>
      </c>
      <c r="F257" t="s">
        <v>1646</v>
      </c>
      <c r="G257" t="s">
        <v>1647</v>
      </c>
      <c r="J257" s="2" t="str">
        <v/>
      </c>
      <c r="K257" s="1" t="s">
        <v>1513</v>
      </c>
      <c r="R257" s="1" t="s">
        <v>34</v>
      </c>
      <c r="S257" s="6" t="s">
        <v>1002</v>
      </c>
      <c r="V257" t="s">
        <v>980</v>
      </c>
      <c r="W257" s="1" t="s">
        <v>986</v>
      </c>
      <c r="AC257" s="1" t="s">
        <v>34</v>
      </c>
      <c r="AL257" s="1" t="s">
        <v>984</v>
      </c>
      <c r="AP257" s="1" t="s">
        <v>11</v>
      </c>
    </row>
    <row r="258" spans="1:45" x14ac:dyDescent="0.2">
      <c r="A258" s="1" t="s">
        <v>195</v>
      </c>
      <c r="B258" s="2" t="str">
        <v>Aquilegia ophiolitica</v>
      </c>
      <c r="C258" s="1" t="s">
        <v>464</v>
      </c>
      <c r="D258" t="s">
        <v>30</v>
      </c>
      <c r="E258" s="1" t="s">
        <v>1495</v>
      </c>
      <c r="I258" s="1" t="s">
        <v>1496</v>
      </c>
      <c r="J258" s="2" t="str">
        <v>500-1000</v>
      </c>
      <c r="R258" s="1" t="s">
        <v>34</v>
      </c>
      <c r="S258" s="6" t="s">
        <v>1116</v>
      </c>
      <c r="U258" s="1" t="s">
        <v>1116</v>
      </c>
      <c r="V258" t="s">
        <v>980</v>
      </c>
      <c r="W258" s="1" t="s">
        <v>1117</v>
      </c>
      <c r="AC258" s="1" t="s">
        <v>159</v>
      </c>
      <c r="AM258" s="1" t="s">
        <v>11</v>
      </c>
      <c r="AS258" t="s">
        <v>1648</v>
      </c>
    </row>
    <row r="259" spans="1:45" x14ac:dyDescent="0.2">
      <c r="A259" s="1" t="s">
        <v>196</v>
      </c>
      <c r="B259" s="2" t="str">
        <v>Gentiana ligustica</v>
      </c>
      <c r="C259" s="1" t="s">
        <v>464</v>
      </c>
      <c r="D259" t="s">
        <v>30</v>
      </c>
      <c r="E259" s="1" t="s">
        <v>1495</v>
      </c>
      <c r="I259" s="1" t="s">
        <v>1496</v>
      </c>
      <c r="J259" s="2" t="str">
        <v>500-1000</v>
      </c>
      <c r="R259" s="1" t="s">
        <v>34</v>
      </c>
      <c r="S259" s="6" t="s">
        <v>1002</v>
      </c>
      <c r="V259" t="s">
        <v>980</v>
      </c>
      <c r="W259" s="1" t="s">
        <v>1117</v>
      </c>
      <c r="AC259" s="1" t="s">
        <v>159</v>
      </c>
      <c r="AL259" s="1" t="s">
        <v>1498</v>
      </c>
      <c r="AO259" s="1" t="s">
        <v>1034</v>
      </c>
      <c r="AP259" s="1" t="s">
        <v>11</v>
      </c>
    </row>
    <row r="260" spans="1:45" x14ac:dyDescent="0.2">
      <c r="A260" s="1" t="s">
        <v>196</v>
      </c>
      <c r="B260" s="2" t="str">
        <v>Gentiana ligustica</v>
      </c>
      <c r="C260" s="1" t="s">
        <v>467</v>
      </c>
      <c r="D260" t="s">
        <v>30</v>
      </c>
      <c r="E260" s="1" t="s">
        <v>1495</v>
      </c>
      <c r="I260" s="1" t="s">
        <v>1507</v>
      </c>
      <c r="J260" s="2" t="str">
        <v>5000-10000</v>
      </c>
      <c r="R260" s="1" t="s">
        <v>34</v>
      </c>
      <c r="S260" s="6" t="s">
        <v>992</v>
      </c>
      <c r="U260" s="1" t="s">
        <v>992</v>
      </c>
      <c r="V260" t="s">
        <v>980</v>
      </c>
      <c r="W260" s="1" t="s">
        <v>986</v>
      </c>
      <c r="AC260" s="1" t="s">
        <v>34</v>
      </c>
      <c r="AL260" s="1" t="s">
        <v>984</v>
      </c>
      <c r="AO260" s="1" t="s">
        <v>1034</v>
      </c>
      <c r="AP260" s="1" t="s">
        <v>11</v>
      </c>
      <c r="AS260" t="s">
        <v>1649</v>
      </c>
    </row>
    <row r="261" spans="1:45" x14ac:dyDescent="0.2">
      <c r="A261" s="1" t="s">
        <v>197</v>
      </c>
      <c r="B261" s="2" t="str">
        <v>Acis nicaeensis</v>
      </c>
      <c r="C261" s="1" t="s">
        <v>464</v>
      </c>
      <c r="D261" t="s">
        <v>30</v>
      </c>
      <c r="E261" s="1" t="s">
        <v>1495</v>
      </c>
      <c r="I261" s="1" t="s">
        <v>1505</v>
      </c>
      <c r="J261" s="2" t="str">
        <v>100-500</v>
      </c>
      <c r="R261" s="1" t="s">
        <v>34</v>
      </c>
      <c r="S261" s="6" t="s">
        <v>992</v>
      </c>
      <c r="U261" s="1" t="s">
        <v>992</v>
      </c>
      <c r="V261" t="s">
        <v>980</v>
      </c>
      <c r="W261" s="1" t="s">
        <v>986</v>
      </c>
      <c r="AC261" s="1" t="s">
        <v>34</v>
      </c>
      <c r="AL261" s="1" t="s">
        <v>1099</v>
      </c>
      <c r="AO261" s="1" t="s">
        <v>1034</v>
      </c>
      <c r="AP261" s="1" t="s">
        <v>11</v>
      </c>
      <c r="AS261" t="s">
        <v>1650</v>
      </c>
    </row>
    <row r="262" spans="1:45" x14ac:dyDescent="0.2">
      <c r="A262" s="1" t="s">
        <v>198</v>
      </c>
      <c r="B262" s="2" t="str">
        <v>Campanula sabatia</v>
      </c>
      <c r="C262" s="1" t="s">
        <v>464</v>
      </c>
      <c r="D262" t="s">
        <v>30</v>
      </c>
      <c r="E262" s="1" t="s">
        <v>1495</v>
      </c>
      <c r="I262" s="1" t="s">
        <v>1507</v>
      </c>
      <c r="J262" s="2" t="str">
        <v>5000-10000</v>
      </c>
      <c r="R262" s="1" t="s">
        <v>34</v>
      </c>
      <c r="S262" s="6" t="s">
        <v>1008</v>
      </c>
      <c r="U262" s="1" t="s">
        <v>1008</v>
      </c>
      <c r="V262" t="s">
        <v>980</v>
      </c>
      <c r="W262" s="1" t="s">
        <v>986</v>
      </c>
      <c r="AC262" s="1" t="s">
        <v>34</v>
      </c>
      <c r="AL262" s="1" t="s">
        <v>984</v>
      </c>
      <c r="AO262" s="1" t="s">
        <v>1034</v>
      </c>
      <c r="AP262" s="1" t="s">
        <v>11</v>
      </c>
      <c r="AS262" t="s">
        <v>1651</v>
      </c>
    </row>
    <row r="263" spans="1:45" x14ac:dyDescent="0.2">
      <c r="A263" s="1" t="s">
        <v>199</v>
      </c>
      <c r="B263" s="2" t="str">
        <v>Lilium pomponium</v>
      </c>
      <c r="C263" s="1" t="s">
        <v>464</v>
      </c>
      <c r="D263" t="s">
        <v>30</v>
      </c>
      <c r="E263" s="1" t="s">
        <v>1545</v>
      </c>
      <c r="H263" t="s">
        <v>1262</v>
      </c>
      <c r="J263" s="2" t="str">
        <v/>
      </c>
      <c r="K263" s="1" t="s">
        <v>1513</v>
      </c>
      <c r="R263" s="1" t="s">
        <v>34</v>
      </c>
      <c r="S263" s="6" t="s">
        <v>1008</v>
      </c>
      <c r="U263" s="1" t="s">
        <v>1008</v>
      </c>
      <c r="V263" t="s">
        <v>980</v>
      </c>
      <c r="W263" s="1" t="s">
        <v>986</v>
      </c>
      <c r="AC263" s="1" t="s">
        <v>34</v>
      </c>
      <c r="AL263" s="1" t="s">
        <v>1498</v>
      </c>
      <c r="AO263" s="1" t="s">
        <v>1034</v>
      </c>
      <c r="AP263" s="1" t="s">
        <v>11</v>
      </c>
      <c r="AS263" t="s">
        <v>1652</v>
      </c>
    </row>
    <row r="264" spans="1:45" x14ac:dyDescent="0.2">
      <c r="A264" s="1" t="s">
        <v>199</v>
      </c>
      <c r="B264" s="2" t="str">
        <v>Lilium pomponium</v>
      </c>
      <c r="C264" s="1" t="s">
        <v>467</v>
      </c>
      <c r="D264" t="s">
        <v>30</v>
      </c>
      <c r="E264" s="1" t="s">
        <v>1545</v>
      </c>
      <c r="H264" t="s">
        <v>1078</v>
      </c>
      <c r="J264" s="2" t="str">
        <v/>
      </c>
      <c r="K264" s="1" t="s">
        <v>1513</v>
      </c>
      <c r="R264" s="1" t="s">
        <v>34</v>
      </c>
      <c r="S264" s="6" t="s">
        <v>1008</v>
      </c>
      <c r="U264" s="1" t="s">
        <v>1008</v>
      </c>
      <c r="V264" t="s">
        <v>980</v>
      </c>
      <c r="W264" s="1" t="s">
        <v>986</v>
      </c>
      <c r="AC264" s="1" t="s">
        <v>34</v>
      </c>
      <c r="AL264" s="1" t="s">
        <v>984</v>
      </c>
      <c r="AO264" s="1" t="s">
        <v>1034</v>
      </c>
      <c r="AP264" s="1" t="s">
        <v>11</v>
      </c>
    </row>
    <row r="265" spans="1:45" x14ac:dyDescent="0.2">
      <c r="A265" s="1" t="s">
        <v>200</v>
      </c>
      <c r="B265" s="2" t="str">
        <v>Asplenium adulterinum</v>
      </c>
      <c r="C265" s="1" t="s">
        <v>467</v>
      </c>
      <c r="D265" t="s">
        <v>30</v>
      </c>
      <c r="E265" s="1" t="s">
        <v>1495</v>
      </c>
      <c r="F265" t="s">
        <v>1043</v>
      </c>
      <c r="G265" t="s">
        <v>1638</v>
      </c>
      <c r="J265" s="2" t="str">
        <v/>
      </c>
      <c r="K265" s="1" t="s">
        <v>1513</v>
      </c>
      <c r="R265" s="1" t="s">
        <v>34</v>
      </c>
      <c r="S265" s="6" t="s">
        <v>992</v>
      </c>
      <c r="U265" s="1" t="s">
        <v>992</v>
      </c>
      <c r="V265" t="s">
        <v>980</v>
      </c>
      <c r="W265" s="1" t="s">
        <v>986</v>
      </c>
      <c r="AC265" s="1" t="s">
        <v>34</v>
      </c>
      <c r="AL265" s="1" t="s">
        <v>984</v>
      </c>
      <c r="AO265" s="1" t="s">
        <v>1034</v>
      </c>
      <c r="AP265" s="1" t="s">
        <v>11</v>
      </c>
    </row>
    <row r="266" spans="1:45" x14ac:dyDescent="0.2">
      <c r="A266" s="1" t="s">
        <v>200</v>
      </c>
      <c r="B266" s="2" t="str">
        <v>Asplenium adulterinum</v>
      </c>
      <c r="C266" s="1" t="s">
        <v>469</v>
      </c>
      <c r="D266" t="s">
        <v>30</v>
      </c>
      <c r="E266" s="1" t="s">
        <v>1495</v>
      </c>
      <c r="F266" t="s">
        <v>1043</v>
      </c>
      <c r="G266" t="s">
        <v>1001</v>
      </c>
      <c r="J266" s="2" t="str">
        <v/>
      </c>
      <c r="K266" s="1" t="s">
        <v>1513</v>
      </c>
      <c r="R266" s="1" t="s">
        <v>34</v>
      </c>
      <c r="S266" s="6" t="s">
        <v>1008</v>
      </c>
      <c r="U266" s="1" t="s">
        <v>1008</v>
      </c>
      <c r="V266" t="s">
        <v>980</v>
      </c>
      <c r="W266" s="1" t="s">
        <v>986</v>
      </c>
      <c r="AC266" s="1" t="s">
        <v>34</v>
      </c>
      <c r="AL266" s="1" t="s">
        <v>984</v>
      </c>
      <c r="AO266" s="1" t="s">
        <v>1034</v>
      </c>
      <c r="AP266" s="1" t="s">
        <v>11</v>
      </c>
    </row>
    <row r="267" spans="1:45" x14ac:dyDescent="0.2">
      <c r="A267" s="1" t="s">
        <v>201</v>
      </c>
      <c r="B267" s="2" t="str">
        <v>Aquilegia alpina</v>
      </c>
      <c r="C267" s="1" t="s">
        <v>467</v>
      </c>
      <c r="D267" t="s">
        <v>30</v>
      </c>
      <c r="E267" s="1" t="s">
        <v>1495</v>
      </c>
      <c r="I267" s="1" t="s">
        <v>1507</v>
      </c>
      <c r="J267" s="2" t="str">
        <v>5000-10000</v>
      </c>
      <c r="K267" s="1" t="s">
        <v>1497</v>
      </c>
      <c r="R267" s="1" t="s">
        <v>12</v>
      </c>
      <c r="S267" s="6" t="s">
        <v>1135</v>
      </c>
      <c r="U267" s="1" t="s">
        <v>1008</v>
      </c>
      <c r="V267" t="s">
        <v>980</v>
      </c>
      <c r="W267" s="1" t="s">
        <v>1126</v>
      </c>
      <c r="AA267" s="1" t="s">
        <v>11</v>
      </c>
      <c r="AC267" s="1" t="s">
        <v>34</v>
      </c>
      <c r="AL267" s="1" t="s">
        <v>984</v>
      </c>
      <c r="AP267" s="1" t="s">
        <v>11</v>
      </c>
      <c r="AS267" t="s">
        <v>1653</v>
      </c>
    </row>
    <row r="268" spans="1:45" x14ac:dyDescent="0.2">
      <c r="A268" s="1" t="s">
        <v>202</v>
      </c>
      <c r="B268" s="2" t="str">
        <v>Adenophora lilifolia</v>
      </c>
      <c r="C268" s="1" t="s">
        <v>467</v>
      </c>
      <c r="D268" t="s">
        <v>30</v>
      </c>
      <c r="E268" s="1" t="s">
        <v>1495</v>
      </c>
      <c r="F268" t="s">
        <v>1654</v>
      </c>
      <c r="G268" t="s">
        <v>1655</v>
      </c>
      <c r="J268" s="2" t="str">
        <v/>
      </c>
      <c r="K268" s="1" t="s">
        <v>1513</v>
      </c>
      <c r="R268" s="1" t="s">
        <v>12</v>
      </c>
      <c r="S268" s="6" t="s">
        <v>1145</v>
      </c>
      <c r="U268" s="1" t="s">
        <v>992</v>
      </c>
      <c r="V268" t="s">
        <v>980</v>
      </c>
      <c r="W268" s="1" t="s">
        <v>981</v>
      </c>
      <c r="AA268" s="1" t="s">
        <v>11</v>
      </c>
      <c r="AC268" s="1" t="s">
        <v>12</v>
      </c>
      <c r="AL268" s="1" t="s">
        <v>1498</v>
      </c>
      <c r="AP268" s="1" t="s">
        <v>11</v>
      </c>
      <c r="AS268" t="s">
        <v>1656</v>
      </c>
    </row>
    <row r="269" spans="1:45" x14ac:dyDescent="0.2">
      <c r="A269" s="1" t="s">
        <v>203</v>
      </c>
      <c r="B269" s="2" t="str">
        <v>Artemisia genipi</v>
      </c>
      <c r="C269" s="1" t="s">
        <v>467</v>
      </c>
      <c r="D269" t="s">
        <v>30</v>
      </c>
      <c r="E269" s="1" t="s">
        <v>1545</v>
      </c>
      <c r="F269" t="s">
        <v>1150</v>
      </c>
      <c r="G269" t="s">
        <v>1147</v>
      </c>
      <c r="J269" s="2" t="str">
        <v/>
      </c>
      <c r="K269" s="1" t="s">
        <v>1531</v>
      </c>
      <c r="L269" s="1" t="s">
        <v>1034</v>
      </c>
      <c r="M269" s="1" t="s">
        <v>1543</v>
      </c>
      <c r="P269" t="s">
        <v>1657</v>
      </c>
      <c r="Q269" s="1" t="s">
        <v>1497</v>
      </c>
      <c r="R269" s="1" t="s">
        <v>34</v>
      </c>
      <c r="S269" s="6" t="s">
        <v>1135</v>
      </c>
      <c r="U269" s="1" t="s">
        <v>992</v>
      </c>
      <c r="V269" t="s">
        <v>980</v>
      </c>
      <c r="W269" s="1" t="s">
        <v>986</v>
      </c>
      <c r="AC269" s="1" t="s">
        <v>34</v>
      </c>
      <c r="AL269" s="1" t="s">
        <v>984</v>
      </c>
      <c r="AP269" s="1" t="s">
        <v>11</v>
      </c>
      <c r="AS269" t="s">
        <v>1658</v>
      </c>
    </row>
    <row r="270" spans="1:45" x14ac:dyDescent="0.2">
      <c r="A270" s="1" t="s">
        <v>204</v>
      </c>
      <c r="B270" s="2" t="str">
        <v>Astragalus alopecurus</v>
      </c>
      <c r="C270" s="1" t="s">
        <v>467</v>
      </c>
      <c r="D270" t="s">
        <v>30</v>
      </c>
      <c r="E270" s="1" t="s">
        <v>1495</v>
      </c>
      <c r="H270" t="s">
        <v>1152</v>
      </c>
      <c r="J270" s="2" t="str">
        <v/>
      </c>
      <c r="K270" s="1" t="s">
        <v>1497</v>
      </c>
      <c r="M270" s="1" t="s">
        <v>1543</v>
      </c>
      <c r="P270" t="s">
        <v>417</v>
      </c>
      <c r="Q270" s="1" t="s">
        <v>1513</v>
      </c>
      <c r="R270" s="1" t="s">
        <v>12</v>
      </c>
      <c r="S270" s="6" t="s">
        <v>992</v>
      </c>
      <c r="U270" s="1" t="s">
        <v>992</v>
      </c>
      <c r="V270" t="s">
        <v>980</v>
      </c>
      <c r="W270" s="1" t="s">
        <v>986</v>
      </c>
      <c r="AC270" s="1" t="s">
        <v>34</v>
      </c>
      <c r="AL270" s="1" t="s">
        <v>1498</v>
      </c>
      <c r="AP270" s="1" t="s">
        <v>11</v>
      </c>
      <c r="AS270" t="s">
        <v>1659</v>
      </c>
    </row>
    <row r="271" spans="1:45" x14ac:dyDescent="0.2">
      <c r="A271" s="1" t="s">
        <v>205</v>
      </c>
      <c r="B271" s="2" t="str">
        <v>Dracocephalum austriacum</v>
      </c>
      <c r="C271" s="1" t="s">
        <v>467</v>
      </c>
      <c r="D271" t="s">
        <v>30</v>
      </c>
      <c r="E271" s="1" t="s">
        <v>1495</v>
      </c>
      <c r="F271" t="s">
        <v>1660</v>
      </c>
      <c r="G271" t="s">
        <v>1109</v>
      </c>
      <c r="J271" s="2" t="str">
        <v/>
      </c>
      <c r="K271" s="1" t="s">
        <v>1513</v>
      </c>
      <c r="R271" s="1" t="s">
        <v>88</v>
      </c>
      <c r="S271" s="6" t="s">
        <v>1181</v>
      </c>
      <c r="U271" s="1" t="s">
        <v>1008</v>
      </c>
      <c r="V271" t="s">
        <v>980</v>
      </c>
      <c r="W271" s="1" t="s">
        <v>1126</v>
      </c>
      <c r="AA271" s="1" t="s">
        <v>11</v>
      </c>
      <c r="AC271" s="1" t="s">
        <v>88</v>
      </c>
      <c r="AL271" s="1" t="s">
        <v>1512</v>
      </c>
      <c r="AP271" s="1" t="s">
        <v>11</v>
      </c>
      <c r="AS271" t="s">
        <v>1661</v>
      </c>
    </row>
    <row r="272" spans="1:45" x14ac:dyDescent="0.2">
      <c r="A272" s="1" t="s">
        <v>206</v>
      </c>
      <c r="B272" s="2" t="str">
        <v>Isoetes malinverniana</v>
      </c>
      <c r="C272" s="1" t="s">
        <v>469</v>
      </c>
      <c r="D272" t="s">
        <v>30</v>
      </c>
      <c r="E272" s="1" t="s">
        <v>1495</v>
      </c>
      <c r="H272" t="s">
        <v>1606</v>
      </c>
      <c r="J272" s="2" t="str">
        <v/>
      </c>
      <c r="K272" s="1" t="s">
        <v>1513</v>
      </c>
      <c r="R272" s="1" t="s">
        <v>88</v>
      </c>
      <c r="S272" s="6" t="s">
        <v>1140</v>
      </c>
      <c r="U272" s="1" t="s">
        <v>979</v>
      </c>
      <c r="V272" t="s">
        <v>980</v>
      </c>
      <c r="W272" s="1" t="s">
        <v>981</v>
      </c>
      <c r="AA272" s="1" t="s">
        <v>11</v>
      </c>
      <c r="AC272" s="1" t="s">
        <v>88</v>
      </c>
      <c r="AL272" s="1" t="s">
        <v>1512</v>
      </c>
      <c r="AP272" s="1" t="s">
        <v>11</v>
      </c>
      <c r="AS272" t="s">
        <v>1662</v>
      </c>
    </row>
    <row r="273" spans="1:45" x14ac:dyDescent="0.2">
      <c r="A273" s="1" t="s">
        <v>208</v>
      </c>
      <c r="B273" s="2" t="str">
        <v>Saxifraga valdensis</v>
      </c>
      <c r="C273" s="1" t="s">
        <v>467</v>
      </c>
      <c r="D273" t="s">
        <v>30</v>
      </c>
      <c r="E273" s="1" t="s">
        <v>1495</v>
      </c>
      <c r="F273" t="s">
        <v>1004</v>
      </c>
      <c r="G273" t="s">
        <v>1252</v>
      </c>
      <c r="J273" s="2" t="str">
        <v/>
      </c>
      <c r="K273" s="1" t="s">
        <v>1513</v>
      </c>
      <c r="R273" s="1" t="s">
        <v>12</v>
      </c>
      <c r="S273" s="6" t="s">
        <v>992</v>
      </c>
      <c r="U273" s="1" t="s">
        <v>992</v>
      </c>
      <c r="V273" t="s">
        <v>980</v>
      </c>
      <c r="W273" s="1" t="s">
        <v>986</v>
      </c>
      <c r="AC273" s="1" t="s">
        <v>34</v>
      </c>
      <c r="AL273" s="1" t="s">
        <v>984</v>
      </c>
      <c r="AP273" s="1" t="s">
        <v>11</v>
      </c>
      <c r="AS273" t="s">
        <v>1663</v>
      </c>
    </row>
    <row r="274" spans="1:45" x14ac:dyDescent="0.2">
      <c r="A274" s="1" t="s">
        <v>207</v>
      </c>
      <c r="B274" s="2" t="str">
        <v>Saxifraga florulenta</v>
      </c>
      <c r="C274" s="1" t="s">
        <v>467</v>
      </c>
      <c r="D274" t="s">
        <v>30</v>
      </c>
      <c r="E274" s="1" t="s">
        <v>1545</v>
      </c>
      <c r="H274" t="s">
        <v>1664</v>
      </c>
      <c r="J274" s="2" t="str">
        <v/>
      </c>
      <c r="K274" s="1" t="s">
        <v>1603</v>
      </c>
      <c r="M274" s="1" t="s">
        <v>1543</v>
      </c>
      <c r="P274" t="s">
        <v>1555</v>
      </c>
      <c r="Q274" s="1" t="s">
        <v>1513</v>
      </c>
      <c r="R274" s="1" t="s">
        <v>34</v>
      </c>
      <c r="S274" s="6" t="s">
        <v>1135</v>
      </c>
      <c r="U274" s="1" t="s">
        <v>992</v>
      </c>
      <c r="V274" t="s">
        <v>980</v>
      </c>
      <c r="W274" s="1" t="s">
        <v>986</v>
      </c>
      <c r="AC274" s="1" t="s">
        <v>34</v>
      </c>
      <c r="AL274" s="1" t="s">
        <v>984</v>
      </c>
      <c r="AP274" s="1" t="s">
        <v>11</v>
      </c>
      <c r="AS274" t="s">
        <v>1665</v>
      </c>
    </row>
    <row r="275" spans="1:45" x14ac:dyDescent="0.2">
      <c r="A275" s="1" t="s">
        <v>209</v>
      </c>
      <c r="B275" s="2" t="str">
        <v>Trifolium saxatile</v>
      </c>
      <c r="C275" s="1" t="s">
        <v>467</v>
      </c>
      <c r="D275" t="s">
        <v>30</v>
      </c>
      <c r="E275" s="1" t="s">
        <v>1495</v>
      </c>
      <c r="I275" s="1" t="s">
        <v>1508</v>
      </c>
      <c r="J275" s="2" t="str">
        <v>1000-5000</v>
      </c>
      <c r="R275" s="1" t="s">
        <v>12</v>
      </c>
      <c r="S275" s="6" t="s">
        <v>1140</v>
      </c>
      <c r="U275" s="1" t="s">
        <v>992</v>
      </c>
      <c r="V275" t="s">
        <v>980</v>
      </c>
      <c r="W275" s="1" t="s">
        <v>986</v>
      </c>
      <c r="AC275" s="1" t="s">
        <v>34</v>
      </c>
      <c r="AL275" s="1" t="s">
        <v>1498</v>
      </c>
      <c r="AP275" s="1" t="s">
        <v>11</v>
      </c>
    </row>
    <row r="276" spans="1:45" x14ac:dyDescent="0.2">
      <c r="A276" s="1" t="s">
        <v>210</v>
      </c>
      <c r="B276" s="2" t="str">
        <v>Austropotamobius pallipes</v>
      </c>
      <c r="C276" s="1" t="s">
        <v>467</v>
      </c>
      <c r="D276" t="s">
        <v>30</v>
      </c>
      <c r="E276" s="1" t="s">
        <v>1543</v>
      </c>
      <c r="F276" t="s">
        <v>167</v>
      </c>
      <c r="G276" t="s">
        <v>1617</v>
      </c>
      <c r="J276" s="2" t="str">
        <v/>
      </c>
      <c r="K276" s="1" t="s">
        <v>1497</v>
      </c>
      <c r="L276" s="1" t="s">
        <v>1034</v>
      </c>
      <c r="R276" s="1" t="s">
        <v>34</v>
      </c>
      <c r="S276" s="6" t="s">
        <v>1135</v>
      </c>
      <c r="U276" s="1" t="s">
        <v>992</v>
      </c>
      <c r="V276" t="s">
        <v>980</v>
      </c>
      <c r="W276" s="1" t="s">
        <v>981</v>
      </c>
      <c r="Z276" s="1" t="s">
        <v>1027</v>
      </c>
      <c r="AB276" s="1" t="s">
        <v>983</v>
      </c>
      <c r="AC276" s="1" t="s">
        <v>34</v>
      </c>
      <c r="AL276" s="1" t="s">
        <v>1099</v>
      </c>
      <c r="AN276" s="1" t="s">
        <v>1034</v>
      </c>
      <c r="AO276" s="1" t="s">
        <v>1034</v>
      </c>
      <c r="AP276" s="1" t="s">
        <v>11</v>
      </c>
    </row>
    <row r="277" spans="1:45" x14ac:dyDescent="0.2">
      <c r="A277" s="1" t="s">
        <v>210</v>
      </c>
      <c r="B277" s="2" t="str">
        <v>Austropotamobius pallipes</v>
      </c>
      <c r="C277" s="1" t="s">
        <v>469</v>
      </c>
      <c r="D277" t="s">
        <v>30</v>
      </c>
      <c r="E277" s="1" t="s">
        <v>1543</v>
      </c>
      <c r="F277" t="s">
        <v>1107</v>
      </c>
      <c r="G277" t="s">
        <v>1666</v>
      </c>
      <c r="J277" s="2" t="str">
        <v/>
      </c>
      <c r="K277" s="1" t="s">
        <v>1497</v>
      </c>
      <c r="L277" s="1" t="s">
        <v>1034</v>
      </c>
      <c r="R277" s="1" t="s">
        <v>34</v>
      </c>
      <c r="S277" s="6" t="s">
        <v>1135</v>
      </c>
      <c r="U277" s="1" t="s">
        <v>992</v>
      </c>
      <c r="V277" t="s">
        <v>980</v>
      </c>
      <c r="W277" s="1" t="s">
        <v>981</v>
      </c>
      <c r="Z277" s="1" t="s">
        <v>1027</v>
      </c>
      <c r="AB277" s="1" t="s">
        <v>983</v>
      </c>
      <c r="AC277" s="1" t="s">
        <v>34</v>
      </c>
      <c r="AL277" s="1" t="s">
        <v>1099</v>
      </c>
      <c r="AN277" s="1" t="s">
        <v>1034</v>
      </c>
      <c r="AO277" s="1" t="s">
        <v>1034</v>
      </c>
      <c r="AP277" s="1" t="s">
        <v>11</v>
      </c>
    </row>
    <row r="278" spans="1:45" x14ac:dyDescent="0.2">
      <c r="A278" s="1" t="s">
        <v>210</v>
      </c>
      <c r="B278" s="2" t="str">
        <v>Austropotamobius pallipes</v>
      </c>
      <c r="C278" s="1" t="s">
        <v>464</v>
      </c>
      <c r="D278" t="s">
        <v>30</v>
      </c>
      <c r="E278" s="1" t="s">
        <v>1543</v>
      </c>
      <c r="F278" t="s">
        <v>1003</v>
      </c>
      <c r="G278" t="s">
        <v>1605</v>
      </c>
      <c r="J278" s="2" t="str">
        <v/>
      </c>
      <c r="K278" s="1" t="s">
        <v>1497</v>
      </c>
      <c r="L278" s="1" t="s">
        <v>1034</v>
      </c>
      <c r="R278" s="1" t="s">
        <v>34</v>
      </c>
      <c r="S278" s="6" t="s">
        <v>1135</v>
      </c>
      <c r="U278" s="1" t="s">
        <v>992</v>
      </c>
      <c r="V278" t="s">
        <v>980</v>
      </c>
      <c r="W278" s="1" t="s">
        <v>981</v>
      </c>
      <c r="Z278" s="1" t="s">
        <v>1027</v>
      </c>
      <c r="AB278" s="1" t="s">
        <v>983</v>
      </c>
      <c r="AC278" s="1" t="s">
        <v>34</v>
      </c>
      <c r="AL278" s="1" t="s">
        <v>1099</v>
      </c>
      <c r="AN278" s="1" t="s">
        <v>1034</v>
      </c>
      <c r="AO278" s="1" t="s">
        <v>1034</v>
      </c>
      <c r="AP278" s="1" t="s">
        <v>11</v>
      </c>
    </row>
    <row r="279" spans="1:45" x14ac:dyDescent="0.2">
      <c r="A279" s="1" t="s">
        <v>211</v>
      </c>
      <c r="B279" s="2" t="str">
        <v>Austropotamobius torrentium</v>
      </c>
      <c r="C279" s="1" t="s">
        <v>467</v>
      </c>
      <c r="D279" t="s">
        <v>30</v>
      </c>
      <c r="E279" s="1" t="s">
        <v>1543</v>
      </c>
      <c r="F279" t="s">
        <v>1610</v>
      </c>
      <c r="G279" t="s">
        <v>1508</v>
      </c>
      <c r="J279" s="2" t="str">
        <v/>
      </c>
      <c r="K279" s="1" t="s">
        <v>1497</v>
      </c>
      <c r="L279" s="1" t="s">
        <v>1034</v>
      </c>
      <c r="R279" s="1" t="s">
        <v>34</v>
      </c>
      <c r="S279" s="6" t="s">
        <v>1002</v>
      </c>
      <c r="V279" t="s">
        <v>980</v>
      </c>
      <c r="W279" s="1" t="s">
        <v>1117</v>
      </c>
      <c r="AB279" s="1" t="s">
        <v>1497</v>
      </c>
      <c r="AC279" s="1" t="s">
        <v>34</v>
      </c>
      <c r="AL279" s="1" t="s">
        <v>1099</v>
      </c>
      <c r="AN279" s="1" t="s">
        <v>1034</v>
      </c>
      <c r="AO279" s="1" t="s">
        <v>1034</v>
      </c>
      <c r="AP279" s="1" t="s">
        <v>11</v>
      </c>
    </row>
    <row r="280" spans="1:45" x14ac:dyDescent="0.2">
      <c r="A280" s="1" t="s">
        <v>212</v>
      </c>
      <c r="B280" s="2" t="str">
        <v>Cordulegaster trinacriae</v>
      </c>
      <c r="C280" s="1" t="s">
        <v>464</v>
      </c>
      <c r="D280" t="s">
        <v>30</v>
      </c>
      <c r="E280" s="1" t="s">
        <v>1543</v>
      </c>
      <c r="H280" t="s">
        <v>1667</v>
      </c>
      <c r="J280" s="2" t="str">
        <v/>
      </c>
      <c r="K280" s="1" t="s">
        <v>1497</v>
      </c>
      <c r="R280" s="1" t="s">
        <v>12</v>
      </c>
      <c r="S280" s="6" t="s">
        <v>1008</v>
      </c>
      <c r="U280" s="1" t="s">
        <v>1008</v>
      </c>
      <c r="V280" t="s">
        <v>980</v>
      </c>
      <c r="W280" s="1" t="s">
        <v>986</v>
      </c>
      <c r="AB280" s="1" t="s">
        <v>1513</v>
      </c>
      <c r="AC280" s="1" t="s">
        <v>12</v>
      </c>
      <c r="AD280" t="s">
        <v>1131</v>
      </c>
      <c r="AK280" s="1" t="s">
        <v>1543</v>
      </c>
      <c r="AL280" s="1" t="s">
        <v>984</v>
      </c>
      <c r="AP280" s="1" t="s">
        <v>11</v>
      </c>
      <c r="AS280" t="s">
        <v>1668</v>
      </c>
    </row>
    <row r="281" spans="1:45" x14ac:dyDescent="0.2">
      <c r="A281" s="1" t="s">
        <v>213</v>
      </c>
      <c r="B281" s="2" t="str">
        <v>Sympecma paedisca</v>
      </c>
      <c r="C281" s="1" t="s">
        <v>469</v>
      </c>
      <c r="D281" t="s">
        <v>30</v>
      </c>
      <c r="E281" s="1" t="s">
        <v>1543</v>
      </c>
      <c r="H281" t="s">
        <v>1669</v>
      </c>
      <c r="J281" s="2" t="str">
        <v/>
      </c>
      <c r="K281" s="1" t="s">
        <v>1497</v>
      </c>
      <c r="R281" s="1" t="s">
        <v>12</v>
      </c>
      <c r="S281" s="6" t="s">
        <v>1002</v>
      </c>
      <c r="V281" t="s">
        <v>980</v>
      </c>
      <c r="W281" s="1" t="s">
        <v>1126</v>
      </c>
      <c r="AA281" s="1" t="s">
        <v>11</v>
      </c>
      <c r="AC281" s="1" t="s">
        <v>34</v>
      </c>
      <c r="AD281" t="s">
        <v>1131</v>
      </c>
      <c r="AK281" s="1" t="s">
        <v>1543</v>
      </c>
      <c r="AL281" s="1" t="s">
        <v>1498</v>
      </c>
      <c r="AP281" s="1" t="s">
        <v>11</v>
      </c>
      <c r="AS281" t="s">
        <v>1668</v>
      </c>
    </row>
    <row r="282" spans="1:45" x14ac:dyDescent="0.2">
      <c r="A282" s="1" t="s">
        <v>214</v>
      </c>
      <c r="B282" s="2" t="str">
        <v>Lindenia tetraphylla</v>
      </c>
      <c r="C282" s="1" t="s">
        <v>464</v>
      </c>
      <c r="D282" t="s">
        <v>30</v>
      </c>
      <c r="E282" s="1" t="s">
        <v>1543</v>
      </c>
      <c r="H282" t="s">
        <v>1670</v>
      </c>
      <c r="J282" s="2" t="str">
        <v/>
      </c>
      <c r="K282" s="1" t="s">
        <v>1497</v>
      </c>
      <c r="R282" s="1" t="s">
        <v>12</v>
      </c>
      <c r="S282" s="6" t="s">
        <v>1008</v>
      </c>
      <c r="U282" s="1" t="s">
        <v>1008</v>
      </c>
      <c r="V282" t="s">
        <v>980</v>
      </c>
      <c r="W282" s="1" t="s">
        <v>1126</v>
      </c>
      <c r="AA282" s="1" t="s">
        <v>11</v>
      </c>
      <c r="AC282" s="1" t="s">
        <v>34</v>
      </c>
      <c r="AD282" t="s">
        <v>1131</v>
      </c>
      <c r="AK282" s="1" t="s">
        <v>1543</v>
      </c>
      <c r="AL282" s="1" t="s">
        <v>1498</v>
      </c>
      <c r="AP282" s="1" t="s">
        <v>11</v>
      </c>
      <c r="AS282" t="s">
        <v>1671</v>
      </c>
    </row>
    <row r="283" spans="1:45" x14ac:dyDescent="0.2">
      <c r="A283" s="1" t="s">
        <v>215</v>
      </c>
      <c r="B283" s="2" t="str">
        <v>Ophiogomphus cecilia</v>
      </c>
      <c r="C283" s="1" t="s">
        <v>469</v>
      </c>
      <c r="D283" t="s">
        <v>30</v>
      </c>
      <c r="E283" s="1" t="s">
        <v>1543</v>
      </c>
      <c r="H283" t="s">
        <v>1672</v>
      </c>
      <c r="J283" s="2" t="str">
        <v/>
      </c>
      <c r="K283" s="1" t="s">
        <v>1497</v>
      </c>
      <c r="R283" s="1" t="s">
        <v>34</v>
      </c>
      <c r="S283" s="6" t="s">
        <v>1002</v>
      </c>
      <c r="V283" t="s">
        <v>980</v>
      </c>
      <c r="W283" s="1" t="s">
        <v>1126</v>
      </c>
      <c r="AA283" s="1" t="s">
        <v>11</v>
      </c>
      <c r="AC283" s="1" t="s">
        <v>34</v>
      </c>
      <c r="AD283" t="s">
        <v>1131</v>
      </c>
      <c r="AK283" s="1" t="s">
        <v>1543</v>
      </c>
      <c r="AM283" s="1" t="s">
        <v>11</v>
      </c>
      <c r="AS283" t="s">
        <v>1668</v>
      </c>
    </row>
    <row r="284" spans="1:45" x14ac:dyDescent="0.2">
      <c r="A284" s="1" t="s">
        <v>216</v>
      </c>
      <c r="B284" s="2" t="str">
        <v>Stylurus flavipes</v>
      </c>
      <c r="C284" s="1" t="s">
        <v>469</v>
      </c>
      <c r="D284" t="s">
        <v>30</v>
      </c>
      <c r="E284" s="1" t="s">
        <v>1543</v>
      </c>
      <c r="H284" t="s">
        <v>1673</v>
      </c>
      <c r="J284" s="2" t="str">
        <v/>
      </c>
      <c r="K284" s="1" t="s">
        <v>1497</v>
      </c>
      <c r="R284" s="1" t="s">
        <v>12</v>
      </c>
      <c r="S284" s="6" t="s">
        <v>1008</v>
      </c>
      <c r="U284" s="1" t="s">
        <v>1008</v>
      </c>
      <c r="V284" t="s">
        <v>980</v>
      </c>
      <c r="W284" s="1" t="s">
        <v>1126</v>
      </c>
      <c r="AA284" s="1" t="s">
        <v>11</v>
      </c>
      <c r="AC284" s="1" t="s">
        <v>34</v>
      </c>
      <c r="AD284" t="s">
        <v>1131</v>
      </c>
      <c r="AK284" s="1" t="s">
        <v>1543</v>
      </c>
      <c r="AM284" s="1" t="s">
        <v>11</v>
      </c>
      <c r="AP284" s="1" t="s">
        <v>11</v>
      </c>
      <c r="AS284" t="s">
        <v>1668</v>
      </c>
    </row>
    <row r="285" spans="1:45" x14ac:dyDescent="0.2">
      <c r="A285" s="1" t="s">
        <v>217</v>
      </c>
      <c r="B285" s="2" t="str">
        <v>Coenagrion ornatum</v>
      </c>
      <c r="C285" s="1" t="s">
        <v>464</v>
      </c>
      <c r="D285" t="s">
        <v>30</v>
      </c>
      <c r="E285" s="1" t="s">
        <v>1543</v>
      </c>
      <c r="H285" t="s">
        <v>418</v>
      </c>
      <c r="J285" s="2" t="str">
        <v/>
      </c>
      <c r="K285" s="1" t="s">
        <v>1497</v>
      </c>
      <c r="R285" s="1" t="s">
        <v>12</v>
      </c>
      <c r="S285" s="6" t="s">
        <v>1002</v>
      </c>
      <c r="V285" t="s">
        <v>1194</v>
      </c>
      <c r="W285" s="1" t="s">
        <v>981</v>
      </c>
      <c r="Z285" s="1" t="s">
        <v>982</v>
      </c>
      <c r="AB285" s="1" t="s">
        <v>1513</v>
      </c>
      <c r="AC285" s="1" t="s">
        <v>12</v>
      </c>
      <c r="AD285" t="s">
        <v>1131</v>
      </c>
      <c r="AK285" s="1" t="s">
        <v>1543</v>
      </c>
      <c r="AL285" s="1" t="s">
        <v>1099</v>
      </c>
      <c r="AP285" s="1" t="s">
        <v>11</v>
      </c>
      <c r="AS285" t="s">
        <v>1674</v>
      </c>
    </row>
    <row r="286" spans="1:45" x14ac:dyDescent="0.2">
      <c r="A286" s="1" t="s">
        <v>218</v>
      </c>
      <c r="B286" s="2" t="str">
        <v>Leucorrhinia pectoralis</v>
      </c>
      <c r="C286" s="1" t="s">
        <v>467</v>
      </c>
      <c r="D286" t="s">
        <v>30</v>
      </c>
      <c r="E286" s="1" t="s">
        <v>1543</v>
      </c>
      <c r="H286" t="s">
        <v>1508</v>
      </c>
      <c r="J286" s="2" t="str">
        <v/>
      </c>
      <c r="K286" s="1" t="s">
        <v>1497</v>
      </c>
      <c r="R286" s="1" t="s">
        <v>12</v>
      </c>
      <c r="S286" s="6" t="s">
        <v>992</v>
      </c>
      <c r="U286" s="1" t="s">
        <v>992</v>
      </c>
      <c r="V286" t="s">
        <v>980</v>
      </c>
      <c r="W286" s="1" t="s">
        <v>986</v>
      </c>
      <c r="Z286" s="1" t="s">
        <v>1027</v>
      </c>
      <c r="AB286" s="1" t="s">
        <v>1497</v>
      </c>
      <c r="AC286" s="1" t="s">
        <v>12</v>
      </c>
      <c r="AD286" t="s">
        <v>1131</v>
      </c>
      <c r="AK286" s="1" t="s">
        <v>1543</v>
      </c>
      <c r="AL286" s="1" t="s">
        <v>1099</v>
      </c>
      <c r="AP286" s="1" t="s">
        <v>11</v>
      </c>
      <c r="AS286" t="s">
        <v>1668</v>
      </c>
    </row>
    <row r="287" spans="1:45" x14ac:dyDescent="0.2">
      <c r="A287" s="1" t="s">
        <v>219</v>
      </c>
      <c r="B287" s="2" t="str">
        <v>Cordulegaster heros</v>
      </c>
      <c r="C287" s="1" t="s">
        <v>469</v>
      </c>
      <c r="D287" t="s">
        <v>30</v>
      </c>
      <c r="E287" s="1" t="s">
        <v>1543</v>
      </c>
      <c r="H287" t="s">
        <v>1578</v>
      </c>
      <c r="J287" s="2" t="str">
        <v/>
      </c>
      <c r="K287" s="1" t="s">
        <v>1497</v>
      </c>
      <c r="R287" s="1" t="s">
        <v>12</v>
      </c>
      <c r="S287" s="6" t="s">
        <v>992</v>
      </c>
      <c r="U287" s="1" t="s">
        <v>992</v>
      </c>
      <c r="V287" t="s">
        <v>980</v>
      </c>
      <c r="W287" s="1" t="s">
        <v>986</v>
      </c>
      <c r="AB287" s="1" t="s">
        <v>1513</v>
      </c>
      <c r="AC287" s="1" t="s">
        <v>12</v>
      </c>
      <c r="AD287" t="s">
        <v>1131</v>
      </c>
      <c r="AK287" s="1" t="s">
        <v>1543</v>
      </c>
      <c r="AL287" s="1" t="s">
        <v>1498</v>
      </c>
      <c r="AP287" s="1" t="s">
        <v>11</v>
      </c>
      <c r="AS287" t="s">
        <v>1668</v>
      </c>
    </row>
    <row r="288" spans="1:45" x14ac:dyDescent="0.2">
      <c r="A288" s="1" t="s">
        <v>220</v>
      </c>
      <c r="B288" s="2" t="str">
        <v>Oxygastra curtisii</v>
      </c>
      <c r="C288" s="1" t="s">
        <v>467</v>
      </c>
      <c r="D288" t="s">
        <v>30</v>
      </c>
      <c r="E288" s="1" t="s">
        <v>1543</v>
      </c>
      <c r="H288" t="s">
        <v>1236</v>
      </c>
      <c r="J288" s="2" t="str">
        <v/>
      </c>
      <c r="K288" s="1" t="s">
        <v>1497</v>
      </c>
      <c r="R288" s="1" t="s">
        <v>12</v>
      </c>
      <c r="S288" s="6" t="s">
        <v>1008</v>
      </c>
      <c r="U288" s="1" t="s">
        <v>1008</v>
      </c>
      <c r="V288" t="s">
        <v>980</v>
      </c>
      <c r="W288" s="1" t="s">
        <v>986</v>
      </c>
      <c r="AC288" s="1" t="s">
        <v>34</v>
      </c>
      <c r="AD288" t="s">
        <v>1131</v>
      </c>
      <c r="AK288" s="1" t="s">
        <v>1543</v>
      </c>
      <c r="AL288" s="1" t="s">
        <v>984</v>
      </c>
      <c r="AP288" s="1" t="s">
        <v>11</v>
      </c>
      <c r="AS288" t="s">
        <v>1675</v>
      </c>
    </row>
    <row r="289" spans="1:45" x14ac:dyDescent="0.2">
      <c r="A289" s="1" t="s">
        <v>220</v>
      </c>
      <c r="B289" s="2" t="str">
        <v>Oxygastra curtisii</v>
      </c>
      <c r="C289" s="1" t="s">
        <v>469</v>
      </c>
      <c r="D289" t="s">
        <v>30</v>
      </c>
      <c r="E289" s="1" t="s">
        <v>1543</v>
      </c>
      <c r="H289" t="s">
        <v>1676</v>
      </c>
      <c r="J289" s="2" t="str">
        <v/>
      </c>
      <c r="K289" s="1" t="s">
        <v>1497</v>
      </c>
      <c r="R289" s="1" t="s">
        <v>12</v>
      </c>
      <c r="S289" s="6" t="s">
        <v>1008</v>
      </c>
      <c r="U289" s="1" t="s">
        <v>1008</v>
      </c>
      <c r="V289" t="s">
        <v>980</v>
      </c>
      <c r="W289" s="1" t="s">
        <v>986</v>
      </c>
      <c r="AC289" s="1" t="s">
        <v>34</v>
      </c>
      <c r="AK289" s="1" t="s">
        <v>1543</v>
      </c>
      <c r="AL289" s="1" t="s">
        <v>1498</v>
      </c>
      <c r="AP289" s="1" t="s">
        <v>11</v>
      </c>
      <c r="AS289" t="s">
        <v>1668</v>
      </c>
    </row>
    <row r="290" spans="1:45" x14ac:dyDescent="0.2">
      <c r="A290" s="1" t="s">
        <v>220</v>
      </c>
      <c r="B290" s="2" t="str">
        <v>Oxygastra curtisii</v>
      </c>
      <c r="C290" s="1" t="s">
        <v>464</v>
      </c>
      <c r="D290" t="s">
        <v>30</v>
      </c>
      <c r="E290" s="1" t="s">
        <v>1543</v>
      </c>
      <c r="H290" t="s">
        <v>1677</v>
      </c>
      <c r="J290" s="2" t="str">
        <v/>
      </c>
      <c r="K290" s="1" t="s">
        <v>1497</v>
      </c>
      <c r="R290" s="1" t="s">
        <v>12</v>
      </c>
      <c r="S290" s="6" t="s">
        <v>1008</v>
      </c>
      <c r="U290" s="1" t="s">
        <v>1008</v>
      </c>
      <c r="V290" t="s">
        <v>980</v>
      </c>
      <c r="W290" s="1" t="s">
        <v>986</v>
      </c>
      <c r="AC290" s="1" t="s">
        <v>34</v>
      </c>
      <c r="AK290" s="1" t="s">
        <v>1543</v>
      </c>
      <c r="AL290" s="1" t="s">
        <v>1498</v>
      </c>
      <c r="AP290" s="1" t="s">
        <v>11</v>
      </c>
      <c r="AS290" t="s">
        <v>1668</v>
      </c>
    </row>
    <row r="291" spans="1:45" x14ac:dyDescent="0.2">
      <c r="A291" s="1" t="s">
        <v>221</v>
      </c>
      <c r="B291" s="2" t="str">
        <v>Coenagrion mercuriale</v>
      </c>
      <c r="C291" s="1" t="s">
        <v>469</v>
      </c>
      <c r="D291" t="s">
        <v>30</v>
      </c>
      <c r="E291" s="1" t="s">
        <v>1543</v>
      </c>
      <c r="H291" t="s">
        <v>1678</v>
      </c>
      <c r="J291" s="2" t="str">
        <v/>
      </c>
      <c r="K291" s="1" t="s">
        <v>1497</v>
      </c>
      <c r="R291" s="1" t="s">
        <v>12</v>
      </c>
      <c r="S291" s="6" t="s">
        <v>1145</v>
      </c>
      <c r="U291" s="1" t="s">
        <v>992</v>
      </c>
      <c r="V291" t="s">
        <v>980</v>
      </c>
      <c r="W291" s="1" t="s">
        <v>981</v>
      </c>
      <c r="Z291" s="1" t="s">
        <v>982</v>
      </c>
      <c r="AB291" s="1" t="s">
        <v>983</v>
      </c>
      <c r="AC291" s="1" t="s">
        <v>12</v>
      </c>
      <c r="AD291" t="s">
        <v>1131</v>
      </c>
      <c r="AK291" s="1" t="s">
        <v>1543</v>
      </c>
      <c r="AL291" s="1" t="s">
        <v>1512</v>
      </c>
      <c r="AP291" s="1" t="s">
        <v>11</v>
      </c>
      <c r="AS291" t="s">
        <v>1668</v>
      </c>
    </row>
    <row r="292" spans="1:45" x14ac:dyDescent="0.2">
      <c r="A292" s="1" t="s">
        <v>221</v>
      </c>
      <c r="B292" s="2" t="str">
        <v>Coenagrion mercuriale</v>
      </c>
      <c r="C292" s="1" t="s">
        <v>464</v>
      </c>
      <c r="D292" t="s">
        <v>30</v>
      </c>
      <c r="E292" s="1" t="s">
        <v>1543</v>
      </c>
      <c r="H292" t="s">
        <v>1679</v>
      </c>
      <c r="J292" s="2" t="str">
        <v/>
      </c>
      <c r="K292" s="1" t="s">
        <v>1497</v>
      </c>
      <c r="R292" s="1" t="s">
        <v>12</v>
      </c>
      <c r="S292" s="6" t="s">
        <v>1145</v>
      </c>
      <c r="U292" s="1" t="s">
        <v>992</v>
      </c>
      <c r="V292" t="s">
        <v>980</v>
      </c>
      <c r="W292" s="1" t="s">
        <v>981</v>
      </c>
      <c r="Z292" s="1" t="s">
        <v>982</v>
      </c>
      <c r="AB292" s="1" t="s">
        <v>983</v>
      </c>
      <c r="AC292" s="1" t="s">
        <v>34</v>
      </c>
      <c r="AK292" s="1" t="s">
        <v>1543</v>
      </c>
      <c r="AL292" s="1" t="s">
        <v>1498</v>
      </c>
      <c r="AP292" s="1" t="s">
        <v>11</v>
      </c>
      <c r="AS292" t="s">
        <v>1668</v>
      </c>
    </row>
    <row r="293" spans="1:45" x14ac:dyDescent="0.2">
      <c r="A293" s="1" t="s">
        <v>222</v>
      </c>
      <c r="B293" s="2" t="str">
        <v>Vertigo geyeri</v>
      </c>
      <c r="C293" s="1" t="s">
        <v>467</v>
      </c>
      <c r="D293" t="s">
        <v>30</v>
      </c>
      <c r="E293" s="1" t="s">
        <v>1543</v>
      </c>
      <c r="H293" t="s">
        <v>1499</v>
      </c>
      <c r="J293" s="2" t="str">
        <v/>
      </c>
      <c r="K293" s="1" t="s">
        <v>1497</v>
      </c>
      <c r="R293" s="1" t="s">
        <v>34</v>
      </c>
      <c r="S293" s="6" t="s">
        <v>1008</v>
      </c>
      <c r="U293" s="1" t="s">
        <v>1008</v>
      </c>
      <c r="V293" t="s">
        <v>980</v>
      </c>
      <c r="W293" s="1" t="s">
        <v>986</v>
      </c>
      <c r="AC293" s="1" t="s">
        <v>34</v>
      </c>
      <c r="AD293" t="s">
        <v>1131</v>
      </c>
      <c r="AL293" s="1" t="s">
        <v>984</v>
      </c>
      <c r="AP293" s="1" t="s">
        <v>11</v>
      </c>
      <c r="AS293" t="s">
        <v>1680</v>
      </c>
    </row>
    <row r="294" spans="1:45" x14ac:dyDescent="0.2">
      <c r="A294" s="1" t="s">
        <v>223</v>
      </c>
      <c r="B294" s="2" t="str">
        <v>Vertigo angustior</v>
      </c>
      <c r="C294" s="1" t="s">
        <v>467</v>
      </c>
      <c r="D294" t="s">
        <v>30</v>
      </c>
      <c r="E294" s="1" t="s">
        <v>1543</v>
      </c>
      <c r="H294" t="s">
        <v>1541</v>
      </c>
      <c r="J294" s="2" t="str">
        <v/>
      </c>
      <c r="K294" s="1" t="s">
        <v>1497</v>
      </c>
      <c r="R294" s="1" t="s">
        <v>34</v>
      </c>
      <c r="S294" s="6" t="s">
        <v>1008</v>
      </c>
      <c r="U294" s="1" t="s">
        <v>1008</v>
      </c>
      <c r="V294" t="s">
        <v>980</v>
      </c>
      <c r="W294" s="1" t="s">
        <v>986</v>
      </c>
      <c r="AC294" s="1" t="s">
        <v>34</v>
      </c>
      <c r="AL294" s="1" t="s">
        <v>984</v>
      </c>
      <c r="AP294" s="1" t="s">
        <v>11</v>
      </c>
      <c r="AS294" t="s">
        <v>1680</v>
      </c>
    </row>
    <row r="295" spans="1:45" x14ac:dyDescent="0.2">
      <c r="A295" s="1" t="s">
        <v>223</v>
      </c>
      <c r="B295" s="2" t="str">
        <v>Vertigo angustior</v>
      </c>
      <c r="C295" s="1" t="s">
        <v>469</v>
      </c>
      <c r="D295" t="s">
        <v>30</v>
      </c>
      <c r="E295" s="1" t="s">
        <v>1543</v>
      </c>
      <c r="H295" t="s">
        <v>1623</v>
      </c>
      <c r="J295" s="2" t="str">
        <v/>
      </c>
      <c r="K295" s="1" t="s">
        <v>1497</v>
      </c>
      <c r="R295" s="1" t="s">
        <v>34</v>
      </c>
      <c r="S295" s="6" t="s">
        <v>1008</v>
      </c>
      <c r="U295" s="1" t="s">
        <v>1008</v>
      </c>
      <c r="V295" t="s">
        <v>980</v>
      </c>
      <c r="W295" s="1" t="s">
        <v>986</v>
      </c>
      <c r="AC295" s="1" t="s">
        <v>34</v>
      </c>
      <c r="AL295" s="1" t="s">
        <v>984</v>
      </c>
      <c r="AP295" s="1" t="s">
        <v>11</v>
      </c>
      <c r="AS295" t="s">
        <v>1680</v>
      </c>
    </row>
    <row r="296" spans="1:45" x14ac:dyDescent="0.2">
      <c r="A296" s="1" t="s">
        <v>223</v>
      </c>
      <c r="B296" s="2" t="str">
        <v>Vertigo angustior</v>
      </c>
      <c r="C296" s="1" t="s">
        <v>464</v>
      </c>
      <c r="D296" t="s">
        <v>30</v>
      </c>
      <c r="E296" s="1" t="s">
        <v>1543</v>
      </c>
      <c r="H296" t="s">
        <v>1681</v>
      </c>
      <c r="J296" s="2" t="str">
        <v/>
      </c>
      <c r="K296" s="1" t="s">
        <v>1497</v>
      </c>
      <c r="R296" s="1" t="s">
        <v>34</v>
      </c>
      <c r="S296" s="6" t="s">
        <v>1008</v>
      </c>
      <c r="U296" s="1" t="s">
        <v>1008</v>
      </c>
      <c r="V296" t="s">
        <v>980</v>
      </c>
      <c r="W296" s="1" t="s">
        <v>986</v>
      </c>
      <c r="AC296" s="1" t="s">
        <v>34</v>
      </c>
      <c r="AL296" s="1" t="s">
        <v>984</v>
      </c>
      <c r="AP296" s="1" t="s">
        <v>11</v>
      </c>
      <c r="AS296" t="s">
        <v>1680</v>
      </c>
    </row>
    <row r="297" spans="1:45" x14ac:dyDescent="0.2">
      <c r="A297" s="1" t="s">
        <v>224</v>
      </c>
      <c r="B297" s="2" t="str">
        <v>Vertigo genesii</v>
      </c>
      <c r="C297" s="1" t="s">
        <v>467</v>
      </c>
      <c r="D297" t="s">
        <v>30</v>
      </c>
      <c r="E297" s="1" t="s">
        <v>1543</v>
      </c>
      <c r="H297" t="s">
        <v>1232</v>
      </c>
      <c r="J297" s="2" t="str">
        <v/>
      </c>
      <c r="K297" s="1" t="s">
        <v>1497</v>
      </c>
      <c r="M297" s="1" t="s">
        <v>1682</v>
      </c>
      <c r="P297" t="s">
        <v>1549</v>
      </c>
      <c r="Q297" s="1" t="s">
        <v>1497</v>
      </c>
      <c r="R297" s="1" t="s">
        <v>34</v>
      </c>
      <c r="S297" s="6" t="s">
        <v>1135</v>
      </c>
      <c r="U297" s="1" t="s">
        <v>1008</v>
      </c>
      <c r="V297" t="s">
        <v>980</v>
      </c>
      <c r="W297" s="1" t="s">
        <v>986</v>
      </c>
      <c r="AC297" s="1" t="s">
        <v>34</v>
      </c>
      <c r="AL297" s="1" t="s">
        <v>984</v>
      </c>
      <c r="AP297" s="1" t="s">
        <v>11</v>
      </c>
      <c r="AS297" t="s">
        <v>1680</v>
      </c>
    </row>
    <row r="298" spans="1:45" x14ac:dyDescent="0.2">
      <c r="A298" s="1" t="s">
        <v>225</v>
      </c>
      <c r="B298" s="2" t="str">
        <v>Vertigo moulinsiana</v>
      </c>
      <c r="C298" s="1" t="s">
        <v>467</v>
      </c>
      <c r="D298" t="s">
        <v>30</v>
      </c>
      <c r="E298" s="1" t="s">
        <v>1543</v>
      </c>
      <c r="H298" t="s">
        <v>1499</v>
      </c>
      <c r="J298" s="2" t="str">
        <v/>
      </c>
      <c r="K298" s="1" t="s">
        <v>1497</v>
      </c>
      <c r="R298" s="1" t="s">
        <v>34</v>
      </c>
      <c r="S298" s="6" t="s">
        <v>1008</v>
      </c>
      <c r="U298" s="1" t="s">
        <v>1008</v>
      </c>
      <c r="V298" t="s">
        <v>980</v>
      </c>
      <c r="W298" s="1" t="s">
        <v>986</v>
      </c>
      <c r="AC298" s="1" t="s">
        <v>34</v>
      </c>
      <c r="AL298" s="1" t="s">
        <v>984</v>
      </c>
      <c r="AP298" s="1" t="s">
        <v>11</v>
      </c>
      <c r="AS298" t="s">
        <v>1680</v>
      </c>
    </row>
    <row r="299" spans="1:45" x14ac:dyDescent="0.2">
      <c r="A299" s="1" t="s">
        <v>225</v>
      </c>
      <c r="B299" s="2" t="str">
        <v>Vertigo moulinsiana</v>
      </c>
      <c r="C299" s="1" t="s">
        <v>469</v>
      </c>
      <c r="D299" t="s">
        <v>30</v>
      </c>
      <c r="E299" s="1" t="s">
        <v>1543</v>
      </c>
      <c r="H299" t="s">
        <v>418</v>
      </c>
      <c r="J299" s="2" t="str">
        <v/>
      </c>
      <c r="K299" s="1" t="s">
        <v>1497</v>
      </c>
      <c r="R299" s="1" t="s">
        <v>34</v>
      </c>
      <c r="S299" s="6" t="s">
        <v>1008</v>
      </c>
      <c r="U299" s="1" t="s">
        <v>1008</v>
      </c>
      <c r="V299" t="s">
        <v>980</v>
      </c>
      <c r="W299" s="1" t="s">
        <v>986</v>
      </c>
      <c r="AC299" s="1" t="s">
        <v>34</v>
      </c>
      <c r="AL299" s="1" t="s">
        <v>984</v>
      </c>
      <c r="AP299" s="1" t="s">
        <v>11</v>
      </c>
      <c r="AS299" t="s">
        <v>1680</v>
      </c>
    </row>
    <row r="300" spans="1:45" x14ac:dyDescent="0.2">
      <c r="A300" s="1" t="s">
        <v>225</v>
      </c>
      <c r="B300" s="2" t="str">
        <v>Vertigo moulinsiana</v>
      </c>
      <c r="C300" s="1" t="s">
        <v>464</v>
      </c>
      <c r="D300" t="s">
        <v>30</v>
      </c>
      <c r="E300" s="1" t="s">
        <v>1543</v>
      </c>
      <c r="H300" t="s">
        <v>1521</v>
      </c>
      <c r="J300" s="2" t="str">
        <v/>
      </c>
      <c r="K300" s="1" t="s">
        <v>1497</v>
      </c>
      <c r="R300" s="1" t="s">
        <v>34</v>
      </c>
      <c r="S300" s="6" t="s">
        <v>1008</v>
      </c>
      <c r="U300" s="1" t="s">
        <v>1008</v>
      </c>
      <c r="V300" t="s">
        <v>980</v>
      </c>
      <c r="W300" s="1" t="s">
        <v>986</v>
      </c>
      <c r="AC300" s="1" t="s">
        <v>34</v>
      </c>
      <c r="AL300" s="1" t="s">
        <v>984</v>
      </c>
      <c r="AP300" s="1" t="s">
        <v>11</v>
      </c>
      <c r="AS300" t="s">
        <v>1680</v>
      </c>
    </row>
    <row r="301" spans="1:45" x14ac:dyDescent="0.2">
      <c r="A301" s="1" t="s">
        <v>226</v>
      </c>
      <c r="B301" s="2" t="str">
        <v>Helix pomatia</v>
      </c>
      <c r="C301" s="1" t="s">
        <v>467</v>
      </c>
      <c r="D301" t="s">
        <v>30</v>
      </c>
      <c r="E301" s="1" t="s">
        <v>1543</v>
      </c>
      <c r="H301" t="s">
        <v>1683</v>
      </c>
      <c r="J301" s="2" t="str">
        <v/>
      </c>
      <c r="K301" s="1" t="s">
        <v>1497</v>
      </c>
      <c r="R301" s="1" t="s">
        <v>34</v>
      </c>
      <c r="S301" s="6" t="s">
        <v>1008</v>
      </c>
      <c r="U301" s="1" t="s">
        <v>1008</v>
      </c>
      <c r="V301" t="s">
        <v>980</v>
      </c>
      <c r="W301" s="1" t="s">
        <v>986</v>
      </c>
      <c r="AC301" s="1" t="s">
        <v>34</v>
      </c>
      <c r="AL301" s="1" t="s">
        <v>984</v>
      </c>
      <c r="AP301" s="1" t="s">
        <v>11</v>
      </c>
      <c r="AS301" t="s">
        <v>1680</v>
      </c>
    </row>
    <row r="302" spans="1:45" x14ac:dyDescent="0.2">
      <c r="A302" s="1" t="s">
        <v>226</v>
      </c>
      <c r="B302" s="2" t="str">
        <v>Helix pomatia</v>
      </c>
      <c r="C302" s="1" t="s">
        <v>469</v>
      </c>
      <c r="D302" t="s">
        <v>30</v>
      </c>
      <c r="E302" s="1" t="s">
        <v>1543</v>
      </c>
      <c r="H302" t="s">
        <v>1684</v>
      </c>
      <c r="J302" s="2" t="str">
        <v/>
      </c>
      <c r="K302" s="1" t="s">
        <v>1497</v>
      </c>
      <c r="R302" s="1" t="s">
        <v>34</v>
      </c>
      <c r="S302" s="6" t="s">
        <v>1008</v>
      </c>
      <c r="U302" s="1" t="s">
        <v>1008</v>
      </c>
      <c r="V302" t="s">
        <v>980</v>
      </c>
      <c r="W302" s="1" t="s">
        <v>986</v>
      </c>
      <c r="AC302" s="1" t="s">
        <v>34</v>
      </c>
      <c r="AL302" s="1" t="s">
        <v>984</v>
      </c>
      <c r="AP302" s="1" t="s">
        <v>11</v>
      </c>
      <c r="AS302" t="s">
        <v>1680</v>
      </c>
    </row>
    <row r="303" spans="1:45" x14ac:dyDescent="0.2">
      <c r="A303" s="1" t="s">
        <v>227</v>
      </c>
      <c r="B303" s="2" t="str">
        <v>Unio elongatulus</v>
      </c>
      <c r="C303" s="1" t="s">
        <v>467</v>
      </c>
      <c r="D303" t="s">
        <v>30</v>
      </c>
      <c r="E303" s="1" t="s">
        <v>1543</v>
      </c>
      <c r="F303" t="s">
        <v>1564</v>
      </c>
      <c r="G303" t="s">
        <v>1565</v>
      </c>
      <c r="J303" s="2" t="str">
        <v/>
      </c>
      <c r="K303" s="1" t="s">
        <v>1513</v>
      </c>
      <c r="M303" s="1" t="s">
        <v>1682</v>
      </c>
      <c r="N303" t="s">
        <v>1564</v>
      </c>
      <c r="O303" t="s">
        <v>1565</v>
      </c>
      <c r="Q303" s="1" t="s">
        <v>1513</v>
      </c>
      <c r="R303" s="1" t="s">
        <v>12</v>
      </c>
      <c r="S303" s="6" t="s">
        <v>1145</v>
      </c>
      <c r="U303" s="1" t="s">
        <v>979</v>
      </c>
      <c r="V303" t="s">
        <v>980</v>
      </c>
      <c r="W303" s="1" t="s">
        <v>981</v>
      </c>
      <c r="Z303" s="1" t="s">
        <v>1567</v>
      </c>
      <c r="AB303" s="1" t="s">
        <v>983</v>
      </c>
      <c r="AC303" s="1" t="s">
        <v>34</v>
      </c>
      <c r="AL303" s="1" t="s">
        <v>1099</v>
      </c>
      <c r="AP303" s="1" t="s">
        <v>11</v>
      </c>
    </row>
    <row r="304" spans="1:45" x14ac:dyDescent="0.2">
      <c r="A304" s="1" t="s">
        <v>227</v>
      </c>
      <c r="B304" s="2" t="str">
        <v>Unio elongatulus</v>
      </c>
      <c r="C304" s="1" t="s">
        <v>469</v>
      </c>
      <c r="D304" t="s">
        <v>30</v>
      </c>
      <c r="E304" s="1" t="s">
        <v>1543</v>
      </c>
      <c r="F304" t="s">
        <v>1548</v>
      </c>
      <c r="G304" t="s">
        <v>1113</v>
      </c>
      <c r="J304" s="2" t="str">
        <v/>
      </c>
      <c r="K304" s="1" t="s">
        <v>1513</v>
      </c>
      <c r="M304" s="1" t="s">
        <v>1682</v>
      </c>
      <c r="N304" t="s">
        <v>1548</v>
      </c>
      <c r="O304" t="s">
        <v>1113</v>
      </c>
      <c r="Q304" s="1" t="s">
        <v>1513</v>
      </c>
      <c r="R304" s="1" t="s">
        <v>12</v>
      </c>
      <c r="S304" s="6" t="s">
        <v>1145</v>
      </c>
      <c r="U304" s="1" t="s">
        <v>979</v>
      </c>
      <c r="V304" t="s">
        <v>980</v>
      </c>
      <c r="W304" s="1" t="s">
        <v>981</v>
      </c>
      <c r="Z304" s="1" t="s">
        <v>1567</v>
      </c>
      <c r="AB304" s="1" t="s">
        <v>983</v>
      </c>
      <c r="AC304" s="1" t="s">
        <v>34</v>
      </c>
      <c r="AL304" s="1" t="s">
        <v>1099</v>
      </c>
      <c r="AP304" s="1" t="s">
        <v>11</v>
      </c>
    </row>
    <row r="305" spans="1:45" x14ac:dyDescent="0.2">
      <c r="A305" s="1" t="s">
        <v>227</v>
      </c>
      <c r="B305" s="2" t="str">
        <v>Unio elongatulus</v>
      </c>
      <c r="C305" s="1" t="s">
        <v>464</v>
      </c>
      <c r="D305" t="s">
        <v>30</v>
      </c>
      <c r="E305" s="1" t="s">
        <v>1543</v>
      </c>
      <c r="F305" t="s">
        <v>1565</v>
      </c>
      <c r="G305" t="s">
        <v>1583</v>
      </c>
      <c r="J305" s="2" t="str">
        <v/>
      </c>
      <c r="K305" s="1" t="s">
        <v>1513</v>
      </c>
      <c r="M305" s="1" t="s">
        <v>1682</v>
      </c>
      <c r="N305" t="s">
        <v>1565</v>
      </c>
      <c r="O305" t="s">
        <v>1583</v>
      </c>
      <c r="Q305" s="1" t="s">
        <v>1513</v>
      </c>
      <c r="R305" s="1" t="s">
        <v>12</v>
      </c>
      <c r="S305" s="6" t="s">
        <v>1145</v>
      </c>
      <c r="U305" s="1" t="s">
        <v>979</v>
      </c>
      <c r="V305" t="s">
        <v>980</v>
      </c>
      <c r="W305" s="1" t="s">
        <v>981</v>
      </c>
      <c r="Z305" s="1" t="s">
        <v>1567</v>
      </c>
      <c r="AB305" s="1" t="s">
        <v>983</v>
      </c>
      <c r="AC305" s="1" t="s">
        <v>34</v>
      </c>
      <c r="AL305" s="1" t="s">
        <v>1099</v>
      </c>
      <c r="AP305" s="1" t="s">
        <v>11</v>
      </c>
    </row>
    <row r="306" spans="1:45" x14ac:dyDescent="0.2">
      <c r="A306" s="1" t="s">
        <v>228</v>
      </c>
      <c r="B306" s="2" t="str">
        <v>Papilio alexanor</v>
      </c>
      <c r="C306" s="1" t="s">
        <v>467</v>
      </c>
      <c r="D306" t="s">
        <v>30</v>
      </c>
      <c r="E306" s="1" t="s">
        <v>1543</v>
      </c>
      <c r="H306" t="s">
        <v>1550</v>
      </c>
      <c r="J306" s="2" t="str">
        <v/>
      </c>
      <c r="K306" s="1" t="s">
        <v>1497</v>
      </c>
      <c r="R306" s="1" t="s">
        <v>34</v>
      </c>
      <c r="S306" s="6" t="s">
        <v>992</v>
      </c>
      <c r="U306" s="1" t="s">
        <v>992</v>
      </c>
      <c r="V306" t="s">
        <v>980</v>
      </c>
      <c r="W306" s="1" t="s">
        <v>986</v>
      </c>
      <c r="AC306" s="1" t="s">
        <v>34</v>
      </c>
      <c r="AL306" s="1" t="s">
        <v>984</v>
      </c>
      <c r="AP306" s="1" t="s">
        <v>11</v>
      </c>
    </row>
    <row r="307" spans="1:45" x14ac:dyDescent="0.2">
      <c r="A307" s="1" t="s">
        <v>229</v>
      </c>
      <c r="B307" s="2" t="str">
        <v>Papilio hospiton</v>
      </c>
      <c r="C307" s="1" t="s">
        <v>464</v>
      </c>
      <c r="D307" t="s">
        <v>30</v>
      </c>
      <c r="E307" s="1" t="s">
        <v>1543</v>
      </c>
      <c r="H307" t="s">
        <v>1685</v>
      </c>
      <c r="J307" s="2" t="str">
        <v/>
      </c>
      <c r="K307" s="1" t="s">
        <v>1497</v>
      </c>
      <c r="R307" s="1" t="s">
        <v>34</v>
      </c>
      <c r="S307" s="6" t="s">
        <v>1135</v>
      </c>
      <c r="U307" s="1" t="s">
        <v>992</v>
      </c>
      <c r="V307" t="s">
        <v>980</v>
      </c>
      <c r="W307" s="1" t="s">
        <v>986</v>
      </c>
      <c r="AC307" s="1" t="s">
        <v>34</v>
      </c>
      <c r="AL307" s="1" t="s">
        <v>984</v>
      </c>
      <c r="AP307" s="1" t="s">
        <v>11</v>
      </c>
    </row>
    <row r="308" spans="1:45" x14ac:dyDescent="0.2">
      <c r="A308" s="1" t="s">
        <v>230</v>
      </c>
      <c r="B308" s="2" t="str">
        <v>Fabriciana elisa</v>
      </c>
      <c r="C308" s="1" t="s">
        <v>464</v>
      </c>
      <c r="D308" t="s">
        <v>30</v>
      </c>
      <c r="E308" s="1" t="s">
        <v>1543</v>
      </c>
      <c r="H308" t="s">
        <v>1615</v>
      </c>
      <c r="J308" s="2" t="str">
        <v/>
      </c>
      <c r="K308" s="1" t="s">
        <v>1513</v>
      </c>
      <c r="R308" s="1" t="s">
        <v>88</v>
      </c>
      <c r="S308" s="6" t="s">
        <v>1002</v>
      </c>
      <c r="V308" t="s">
        <v>980</v>
      </c>
      <c r="W308" s="1" t="s">
        <v>986</v>
      </c>
      <c r="AC308" s="1" t="s">
        <v>12</v>
      </c>
      <c r="AL308" s="1" t="s">
        <v>984</v>
      </c>
      <c r="AP308" s="1" t="s">
        <v>11</v>
      </c>
    </row>
    <row r="309" spans="1:45" x14ac:dyDescent="0.2">
      <c r="A309" s="1" t="s">
        <v>231</v>
      </c>
      <c r="B309" s="2" t="str">
        <v>Erebia calcaria</v>
      </c>
      <c r="C309" s="1" t="s">
        <v>467</v>
      </c>
      <c r="D309" t="s">
        <v>30</v>
      </c>
      <c r="E309" s="1" t="s">
        <v>1543</v>
      </c>
      <c r="F309" t="s">
        <v>1624</v>
      </c>
      <c r="G309" t="s">
        <v>1113</v>
      </c>
      <c r="J309" s="2" t="str">
        <v/>
      </c>
      <c r="K309" s="1" t="s">
        <v>1513</v>
      </c>
      <c r="R309" s="1" t="s">
        <v>34</v>
      </c>
      <c r="S309" s="6" t="s">
        <v>992</v>
      </c>
      <c r="U309" s="1" t="s">
        <v>992</v>
      </c>
      <c r="V309" t="s">
        <v>980</v>
      </c>
      <c r="W309" s="1" t="s">
        <v>986</v>
      </c>
      <c r="AC309" s="1" t="s">
        <v>12</v>
      </c>
      <c r="AL309" s="1" t="s">
        <v>984</v>
      </c>
      <c r="AP309" s="1" t="s">
        <v>11</v>
      </c>
      <c r="AS309" t="s">
        <v>1686</v>
      </c>
    </row>
    <row r="310" spans="1:45" x14ac:dyDescent="0.2">
      <c r="A310" s="1" t="s">
        <v>232</v>
      </c>
      <c r="B310" s="2" t="str">
        <v>Erebia christi</v>
      </c>
      <c r="C310" s="1" t="s">
        <v>467</v>
      </c>
      <c r="D310" t="s">
        <v>30</v>
      </c>
      <c r="E310" s="1" t="s">
        <v>1543</v>
      </c>
      <c r="H310" t="s">
        <v>1549</v>
      </c>
      <c r="J310" s="2" t="str">
        <v/>
      </c>
      <c r="K310" s="1" t="s">
        <v>1497</v>
      </c>
      <c r="R310" s="1" t="s">
        <v>88</v>
      </c>
      <c r="S310" s="6" t="s">
        <v>992</v>
      </c>
      <c r="U310" s="1" t="s">
        <v>992</v>
      </c>
      <c r="V310" t="s">
        <v>980</v>
      </c>
      <c r="W310" s="1" t="s">
        <v>986</v>
      </c>
      <c r="AC310" s="1" t="s">
        <v>88</v>
      </c>
      <c r="AL310" s="1" t="s">
        <v>1498</v>
      </c>
      <c r="AP310" s="1" t="s">
        <v>11</v>
      </c>
      <c r="AS310" t="s">
        <v>1687</v>
      </c>
    </row>
    <row r="311" spans="1:45" x14ac:dyDescent="0.2">
      <c r="A311" s="1" t="s">
        <v>233</v>
      </c>
      <c r="B311" s="2" t="str">
        <v>Carabus olympiae</v>
      </c>
      <c r="C311" s="1" t="s">
        <v>467</v>
      </c>
      <c r="D311" t="s">
        <v>30</v>
      </c>
      <c r="E311" s="1" t="s">
        <v>1543</v>
      </c>
      <c r="H311" t="s">
        <v>1549</v>
      </c>
      <c r="J311" s="2" t="str">
        <v/>
      </c>
      <c r="K311" s="1" t="s">
        <v>1513</v>
      </c>
      <c r="R311" s="1" t="s">
        <v>34</v>
      </c>
      <c r="S311" s="6" t="s">
        <v>1135</v>
      </c>
      <c r="U311" s="1" t="s">
        <v>1008</v>
      </c>
      <c r="V311" t="s">
        <v>980</v>
      </c>
      <c r="W311" s="1" t="s">
        <v>986</v>
      </c>
      <c r="AC311" s="1" t="s">
        <v>34</v>
      </c>
      <c r="AL311" s="1" t="s">
        <v>1498</v>
      </c>
      <c r="AP311" s="1" t="s">
        <v>11</v>
      </c>
    </row>
    <row r="312" spans="1:45" x14ac:dyDescent="0.2">
      <c r="A312" s="1" t="s">
        <v>234</v>
      </c>
      <c r="B312" s="2" t="str">
        <v>Graphoderus bilineatus</v>
      </c>
      <c r="C312" s="1" t="s">
        <v>469</v>
      </c>
      <c r="D312" t="s">
        <v>30</v>
      </c>
      <c r="E312" s="1" t="s">
        <v>1543</v>
      </c>
      <c r="H312" t="s">
        <v>1499</v>
      </c>
      <c r="J312" s="2" t="str">
        <v/>
      </c>
      <c r="K312" s="1" t="s">
        <v>1497</v>
      </c>
      <c r="R312" s="1" t="s">
        <v>34</v>
      </c>
      <c r="S312" s="6" t="s">
        <v>979</v>
      </c>
      <c r="U312" s="1" t="s">
        <v>979</v>
      </c>
      <c r="V312" t="s">
        <v>980</v>
      </c>
      <c r="W312" s="1" t="s">
        <v>981</v>
      </c>
      <c r="AA312" s="1" t="s">
        <v>11</v>
      </c>
      <c r="AC312" s="1" t="s">
        <v>34</v>
      </c>
      <c r="AL312" s="1" t="s">
        <v>1512</v>
      </c>
      <c r="AP312" s="1" t="s">
        <v>11</v>
      </c>
    </row>
    <row r="313" spans="1:45" x14ac:dyDescent="0.2">
      <c r="A313" s="1" t="s">
        <v>235</v>
      </c>
      <c r="B313" s="2" t="str">
        <v>Stephanopachys substriatus</v>
      </c>
      <c r="C313" s="1" t="s">
        <v>467</v>
      </c>
      <c r="D313" t="s">
        <v>30</v>
      </c>
      <c r="E313" s="1" t="s">
        <v>1543</v>
      </c>
      <c r="H313" t="s">
        <v>1500</v>
      </c>
      <c r="J313" s="2" t="str">
        <v/>
      </c>
      <c r="K313" s="1" t="s">
        <v>1513</v>
      </c>
      <c r="R313" s="1" t="s">
        <v>34</v>
      </c>
      <c r="S313" s="6" t="s">
        <v>1135</v>
      </c>
      <c r="U313" s="1" t="s">
        <v>992</v>
      </c>
      <c r="V313" t="s">
        <v>980</v>
      </c>
      <c r="W313" s="1" t="s">
        <v>1117</v>
      </c>
      <c r="AA313" s="1" t="s">
        <v>11</v>
      </c>
      <c r="AC313" s="1" t="s">
        <v>159</v>
      </c>
      <c r="AM313" s="1" t="s">
        <v>11</v>
      </c>
    </row>
    <row r="314" spans="1:45" x14ac:dyDescent="0.2">
      <c r="A314" s="1" t="s">
        <v>237</v>
      </c>
      <c r="B314" s="2" t="str">
        <v>Leptodirus hochenwartii</v>
      </c>
      <c r="C314" s="1" t="s">
        <v>469</v>
      </c>
      <c r="D314" t="s">
        <v>30</v>
      </c>
      <c r="E314" s="1" t="s">
        <v>1543</v>
      </c>
      <c r="H314" t="s">
        <v>1234</v>
      </c>
      <c r="J314" s="2" t="str">
        <v/>
      </c>
      <c r="K314" s="1" t="s">
        <v>1497</v>
      </c>
      <c r="R314" s="1" t="s">
        <v>34</v>
      </c>
      <c r="S314" s="6" t="s">
        <v>1002</v>
      </c>
      <c r="V314" t="s">
        <v>980</v>
      </c>
      <c r="W314" s="1" t="s">
        <v>986</v>
      </c>
      <c r="AC314" s="1" t="s">
        <v>34</v>
      </c>
      <c r="AL314" s="1" t="s">
        <v>984</v>
      </c>
      <c r="AP314" s="1" t="s">
        <v>11</v>
      </c>
    </row>
    <row r="315" spans="1:45" x14ac:dyDescent="0.2">
      <c r="A315" s="1" t="s">
        <v>238</v>
      </c>
      <c r="B315" s="2" t="str">
        <v>Arytrura musculus</v>
      </c>
      <c r="C315" s="1" t="s">
        <v>469</v>
      </c>
      <c r="D315" t="s">
        <v>30</v>
      </c>
      <c r="E315" s="1" t="s">
        <v>1543</v>
      </c>
      <c r="F315" t="s">
        <v>1610</v>
      </c>
      <c r="G315" t="s">
        <v>1508</v>
      </c>
      <c r="J315" s="2" t="str">
        <v/>
      </c>
      <c r="K315" s="1" t="s">
        <v>1513</v>
      </c>
      <c r="R315" s="1" t="s">
        <v>34</v>
      </c>
      <c r="S315" s="6" t="s">
        <v>1008</v>
      </c>
      <c r="U315" s="1" t="s">
        <v>1008</v>
      </c>
      <c r="V315" t="s">
        <v>980</v>
      </c>
      <c r="W315" s="1" t="s">
        <v>1126</v>
      </c>
      <c r="AA315" s="1" t="s">
        <v>11</v>
      </c>
      <c r="AC315" s="1" t="s">
        <v>34</v>
      </c>
      <c r="AL315" s="1" t="s">
        <v>1099</v>
      </c>
      <c r="AP315" s="1" t="s">
        <v>11</v>
      </c>
      <c r="AS315" t="s">
        <v>1686</v>
      </c>
    </row>
    <row r="316" spans="1:45" x14ac:dyDescent="0.2">
      <c r="A316" s="1" t="s">
        <v>239</v>
      </c>
      <c r="B316" s="2" t="str">
        <v>Brachytrupes megacephalus</v>
      </c>
      <c r="C316" s="1" t="s">
        <v>464</v>
      </c>
      <c r="D316" t="s">
        <v>30</v>
      </c>
      <c r="E316" s="1" t="s">
        <v>1543</v>
      </c>
      <c r="H316" t="s">
        <v>1688</v>
      </c>
      <c r="J316" s="2" t="str">
        <v/>
      </c>
      <c r="K316" s="1" t="s">
        <v>1513</v>
      </c>
      <c r="R316" s="1" t="s">
        <v>34</v>
      </c>
      <c r="S316" s="6" t="s">
        <v>992</v>
      </c>
      <c r="U316" s="1" t="s">
        <v>992</v>
      </c>
      <c r="V316" t="s">
        <v>980</v>
      </c>
      <c r="W316" s="1" t="s">
        <v>986</v>
      </c>
      <c r="AC316" s="1" t="s">
        <v>34</v>
      </c>
      <c r="AL316" s="1" t="s">
        <v>984</v>
      </c>
      <c r="AP316" s="1" t="s">
        <v>11</v>
      </c>
    </row>
    <row r="317" spans="1:45" x14ac:dyDescent="0.2">
      <c r="A317" s="1" t="s">
        <v>240</v>
      </c>
      <c r="B317" s="2" t="str">
        <v>Myrmecophilus baronii</v>
      </c>
      <c r="C317" s="1" t="s">
        <v>464</v>
      </c>
      <c r="D317" t="s">
        <v>30</v>
      </c>
      <c r="E317" s="1" t="s">
        <v>1543</v>
      </c>
      <c r="H317" t="s">
        <v>1610</v>
      </c>
      <c r="J317" s="2" t="str">
        <v/>
      </c>
      <c r="K317" s="1" t="s">
        <v>1513</v>
      </c>
      <c r="R317" s="1" t="s">
        <v>12</v>
      </c>
      <c r="S317" s="6" t="s">
        <v>1002</v>
      </c>
      <c r="V317" t="s">
        <v>980</v>
      </c>
      <c r="W317" s="1" t="s">
        <v>986</v>
      </c>
      <c r="AC317" s="1" t="s">
        <v>12</v>
      </c>
      <c r="AL317" s="1" t="s">
        <v>984</v>
      </c>
      <c r="AP317" s="1" t="s">
        <v>11</v>
      </c>
    </row>
    <row r="318" spans="1:45" x14ac:dyDescent="0.2">
      <c r="A318" s="1" t="s">
        <v>241</v>
      </c>
      <c r="B318" s="2" t="str">
        <v>Anisus vorticulus</v>
      </c>
      <c r="C318" s="1" t="s">
        <v>469</v>
      </c>
      <c r="D318" t="s">
        <v>30</v>
      </c>
      <c r="E318" s="1" t="s">
        <v>1543</v>
      </c>
      <c r="H318" t="s">
        <v>1496</v>
      </c>
      <c r="J318" s="2" t="str">
        <v/>
      </c>
      <c r="K318" s="1" t="s">
        <v>1497</v>
      </c>
      <c r="R318" s="1" t="s">
        <v>34</v>
      </c>
      <c r="S318" s="6" t="s">
        <v>992</v>
      </c>
      <c r="U318" s="1" t="s">
        <v>992</v>
      </c>
      <c r="V318" t="s">
        <v>980</v>
      </c>
      <c r="W318" s="1" t="s">
        <v>986</v>
      </c>
      <c r="AC318" s="1" t="s">
        <v>34</v>
      </c>
      <c r="AL318" s="1" t="s">
        <v>1512</v>
      </c>
      <c r="AP318" s="1" t="s">
        <v>11</v>
      </c>
    </row>
    <row r="319" spans="1:45" x14ac:dyDescent="0.2">
      <c r="A319" s="1" t="s">
        <v>242</v>
      </c>
      <c r="B319" s="2" t="str">
        <v>Euphydryas maturna</v>
      </c>
      <c r="C319" s="1" t="s">
        <v>467</v>
      </c>
      <c r="D319" t="s">
        <v>30</v>
      </c>
      <c r="E319" s="1" t="s">
        <v>1543</v>
      </c>
      <c r="H319" t="s">
        <v>1500</v>
      </c>
      <c r="J319" s="2" t="str">
        <v/>
      </c>
      <c r="K319" s="1" t="s">
        <v>1513</v>
      </c>
      <c r="R319" s="1" t="s">
        <v>88</v>
      </c>
      <c r="S319" s="6" t="s">
        <v>992</v>
      </c>
      <c r="U319" s="1" t="s">
        <v>992</v>
      </c>
      <c r="V319" t="s">
        <v>980</v>
      </c>
      <c r="W319" s="1" t="s">
        <v>981</v>
      </c>
      <c r="X319" t="s">
        <v>1689</v>
      </c>
      <c r="Y319" t="s">
        <v>1690</v>
      </c>
      <c r="AB319" s="1" t="s">
        <v>1513</v>
      </c>
      <c r="AC319" s="1" t="s">
        <v>88</v>
      </c>
      <c r="AL319" s="1" t="s">
        <v>1099</v>
      </c>
      <c r="AN319" s="1" t="s">
        <v>996</v>
      </c>
      <c r="AS319" t="s">
        <v>1691</v>
      </c>
    </row>
    <row r="320" spans="1:45" x14ac:dyDescent="0.2">
      <c r="A320" s="1" t="s">
        <v>243</v>
      </c>
      <c r="B320" s="2" t="str">
        <v>Hirudo verbana</v>
      </c>
      <c r="C320" s="1" t="s">
        <v>464</v>
      </c>
      <c r="D320" t="s">
        <v>30</v>
      </c>
      <c r="E320" s="1" t="s">
        <v>1543</v>
      </c>
      <c r="H320" t="s">
        <v>1692</v>
      </c>
      <c r="J320" s="2" t="str">
        <v/>
      </c>
      <c r="K320" s="1" t="s">
        <v>1497</v>
      </c>
      <c r="R320" s="1" t="s">
        <v>34</v>
      </c>
      <c r="S320" s="6" t="s">
        <v>1135</v>
      </c>
      <c r="U320" s="1" t="s">
        <v>1008</v>
      </c>
      <c r="V320" t="s">
        <v>980</v>
      </c>
      <c r="W320" s="1" t="s">
        <v>981</v>
      </c>
      <c r="AA320" s="1" t="s">
        <v>11</v>
      </c>
      <c r="AC320" s="1" t="s">
        <v>34</v>
      </c>
      <c r="AL320" s="1" t="s">
        <v>1099</v>
      </c>
      <c r="AP320" s="1" t="s">
        <v>11</v>
      </c>
      <c r="AS320" t="s">
        <v>1680</v>
      </c>
    </row>
    <row r="321" spans="1:45" x14ac:dyDescent="0.2">
      <c r="A321" s="1" t="s">
        <v>243</v>
      </c>
      <c r="B321" s="2" t="str">
        <v>Hirudo verbana</v>
      </c>
      <c r="C321" s="1" t="s">
        <v>469</v>
      </c>
      <c r="D321" t="s">
        <v>30</v>
      </c>
      <c r="E321" s="1" t="s">
        <v>1543</v>
      </c>
      <c r="H321" t="s">
        <v>1521</v>
      </c>
      <c r="J321" s="2" t="str">
        <v/>
      </c>
      <c r="K321" s="1" t="s">
        <v>1497</v>
      </c>
      <c r="R321" s="1" t="s">
        <v>34</v>
      </c>
      <c r="S321" s="6" t="s">
        <v>1135</v>
      </c>
      <c r="U321" s="1" t="s">
        <v>1008</v>
      </c>
      <c r="V321" t="s">
        <v>980</v>
      </c>
      <c r="W321" s="1" t="s">
        <v>981</v>
      </c>
      <c r="AA321" s="1" t="s">
        <v>11</v>
      </c>
      <c r="AC321" s="1" t="s">
        <v>34</v>
      </c>
      <c r="AL321" s="1" t="s">
        <v>1099</v>
      </c>
      <c r="AP321" s="1" t="s">
        <v>11</v>
      </c>
      <c r="AS321" t="s">
        <v>1680</v>
      </c>
    </row>
    <row r="322" spans="1:45" x14ac:dyDescent="0.2">
      <c r="A322" s="1" t="s">
        <v>243</v>
      </c>
      <c r="B322" s="2" t="str">
        <v>Hirudo verbana</v>
      </c>
      <c r="C322" s="1" t="s">
        <v>467</v>
      </c>
      <c r="D322" t="s">
        <v>30</v>
      </c>
      <c r="E322" s="1" t="s">
        <v>1543</v>
      </c>
      <c r="H322" t="s">
        <v>1508</v>
      </c>
      <c r="J322" s="2" t="str">
        <v/>
      </c>
      <c r="K322" s="1" t="s">
        <v>1497</v>
      </c>
      <c r="R322" s="1" t="s">
        <v>34</v>
      </c>
      <c r="S322" s="6" t="s">
        <v>1135</v>
      </c>
      <c r="U322" s="1" t="s">
        <v>1008</v>
      </c>
      <c r="V322" t="s">
        <v>980</v>
      </c>
      <c r="W322" s="1" t="s">
        <v>981</v>
      </c>
      <c r="AA322" s="1" t="s">
        <v>11</v>
      </c>
      <c r="AC322" s="1" t="s">
        <v>34</v>
      </c>
      <c r="AL322" s="1" t="s">
        <v>1099</v>
      </c>
      <c r="AP322" s="1" t="s">
        <v>11</v>
      </c>
      <c r="AS322" t="s">
        <v>1680</v>
      </c>
    </row>
    <row r="323" spans="1:45" x14ac:dyDescent="0.2">
      <c r="A323" s="1" t="s">
        <v>244</v>
      </c>
      <c r="B323" s="2" t="str">
        <v>Microcondylaea bonellii</v>
      </c>
      <c r="C323" s="1" t="s">
        <v>469</v>
      </c>
      <c r="D323" t="s">
        <v>30</v>
      </c>
      <c r="E323" s="1" t="s">
        <v>1543</v>
      </c>
      <c r="H323" t="s">
        <v>1500</v>
      </c>
      <c r="J323" s="2" t="str">
        <v/>
      </c>
      <c r="K323" s="1" t="s">
        <v>1497</v>
      </c>
      <c r="M323" s="1" t="s">
        <v>1682</v>
      </c>
      <c r="P323" t="s">
        <v>1500</v>
      </c>
      <c r="Q323" s="1" t="s">
        <v>1497</v>
      </c>
      <c r="R323" s="1" t="s">
        <v>12</v>
      </c>
      <c r="S323" s="6" t="s">
        <v>1145</v>
      </c>
      <c r="U323" s="1" t="s">
        <v>979</v>
      </c>
      <c r="V323" t="s">
        <v>980</v>
      </c>
      <c r="W323" s="1" t="s">
        <v>981</v>
      </c>
      <c r="Z323" s="1" t="s">
        <v>1567</v>
      </c>
      <c r="AB323" s="1" t="s">
        <v>983</v>
      </c>
      <c r="AC323" s="1" t="s">
        <v>12</v>
      </c>
      <c r="AL323" s="1" t="s">
        <v>1099</v>
      </c>
      <c r="AP323" s="1" t="s">
        <v>11</v>
      </c>
    </row>
    <row r="324" spans="1:45" x14ac:dyDescent="0.2">
      <c r="A324" s="1" t="s">
        <v>245</v>
      </c>
      <c r="B324" s="2" t="str">
        <v>Buprestis splendens</v>
      </c>
      <c r="C324" s="1" t="s">
        <v>464</v>
      </c>
      <c r="D324" t="s">
        <v>30</v>
      </c>
      <c r="E324" s="1" t="s">
        <v>1543</v>
      </c>
      <c r="H324" t="s">
        <v>1232</v>
      </c>
      <c r="J324" s="2" t="str">
        <v/>
      </c>
      <c r="K324" s="1" t="s">
        <v>1497</v>
      </c>
      <c r="R324" s="1" t="s">
        <v>34</v>
      </c>
      <c r="S324" s="6" t="s">
        <v>1008</v>
      </c>
      <c r="U324" s="1" t="s">
        <v>1008</v>
      </c>
      <c r="V324" t="s">
        <v>980</v>
      </c>
      <c r="W324" s="1" t="s">
        <v>986</v>
      </c>
      <c r="AC324" s="1" t="s">
        <v>34</v>
      </c>
      <c r="AL324" s="1" t="s">
        <v>1512</v>
      </c>
      <c r="AP324" s="1" t="s">
        <v>11</v>
      </c>
    </row>
    <row r="325" spans="1:45" x14ac:dyDescent="0.2">
      <c r="A325" s="1" t="s">
        <v>246</v>
      </c>
      <c r="B325" s="2" t="str">
        <v>Cucujus cinnaberinus</v>
      </c>
      <c r="C325" s="1" t="s">
        <v>464</v>
      </c>
      <c r="D325" t="s">
        <v>30</v>
      </c>
      <c r="E325" s="1" t="s">
        <v>1543</v>
      </c>
      <c r="H325" t="s">
        <v>1521</v>
      </c>
      <c r="J325" s="2" t="str">
        <v/>
      </c>
      <c r="K325" s="1" t="s">
        <v>1497</v>
      </c>
      <c r="R325" s="1" t="s">
        <v>34</v>
      </c>
      <c r="S325" s="6" t="s">
        <v>1008</v>
      </c>
      <c r="U325" s="1" t="s">
        <v>1008</v>
      </c>
      <c r="V325" t="s">
        <v>980</v>
      </c>
      <c r="W325" s="1" t="s">
        <v>986</v>
      </c>
      <c r="AC325" s="1" t="s">
        <v>12</v>
      </c>
      <c r="AL325" s="1" t="s">
        <v>984</v>
      </c>
      <c r="AP325" s="1" t="s">
        <v>11</v>
      </c>
    </row>
    <row r="326" spans="1:45" x14ac:dyDescent="0.2">
      <c r="A326" s="1" t="s">
        <v>247</v>
      </c>
      <c r="B326" s="2" t="str">
        <v>Osmoderma cristinae</v>
      </c>
      <c r="C326" s="1" t="s">
        <v>464</v>
      </c>
      <c r="D326" t="s">
        <v>30</v>
      </c>
      <c r="E326" s="1" t="s">
        <v>1543</v>
      </c>
      <c r="H326" t="s">
        <v>1507</v>
      </c>
      <c r="J326" s="2" t="str">
        <v/>
      </c>
      <c r="K326" s="1" t="s">
        <v>1497</v>
      </c>
      <c r="R326" s="1" t="s">
        <v>34</v>
      </c>
      <c r="S326" s="6" t="s">
        <v>1002</v>
      </c>
      <c r="V326" t="s">
        <v>980</v>
      </c>
      <c r="W326" s="1" t="s">
        <v>986</v>
      </c>
      <c r="AC326" s="1" t="s">
        <v>34</v>
      </c>
      <c r="AL326" s="1" t="s">
        <v>984</v>
      </c>
      <c r="AP326" s="1" t="s">
        <v>11</v>
      </c>
    </row>
    <row r="327" spans="1:45" x14ac:dyDescent="0.2">
      <c r="A327" s="1" t="s">
        <v>248</v>
      </c>
      <c r="B327" s="2" t="str">
        <v>Morimus asper funereus</v>
      </c>
      <c r="C327" s="1" t="s">
        <v>469</v>
      </c>
      <c r="D327" t="s">
        <v>30</v>
      </c>
      <c r="E327" s="1" t="s">
        <v>1543</v>
      </c>
      <c r="H327" t="s">
        <v>1500</v>
      </c>
      <c r="J327" s="2" t="str">
        <v/>
      </c>
      <c r="K327" s="1" t="s">
        <v>1497</v>
      </c>
      <c r="R327" s="1" t="s">
        <v>34</v>
      </c>
      <c r="S327" s="6" t="s">
        <v>1008</v>
      </c>
      <c r="U327" s="1" t="s">
        <v>1008</v>
      </c>
      <c r="V327" t="s">
        <v>980</v>
      </c>
      <c r="W327" s="1" t="s">
        <v>986</v>
      </c>
      <c r="AC327" s="1" t="s">
        <v>34</v>
      </c>
      <c r="AL327" s="1" t="s">
        <v>984</v>
      </c>
      <c r="AP327" s="1" t="s">
        <v>11</v>
      </c>
      <c r="AS327" t="s">
        <v>1693</v>
      </c>
    </row>
    <row r="328" spans="1:45" x14ac:dyDescent="0.2">
      <c r="A328" s="1" t="s">
        <v>249</v>
      </c>
      <c r="B328" s="2" t="str">
        <v>Lucanus cervus</v>
      </c>
      <c r="C328" s="1" t="s">
        <v>467</v>
      </c>
      <c r="D328" t="s">
        <v>30</v>
      </c>
      <c r="E328" s="1" t="s">
        <v>1543</v>
      </c>
      <c r="H328" t="s">
        <v>1694</v>
      </c>
      <c r="J328" s="2" t="str">
        <v/>
      </c>
      <c r="K328" s="1" t="s">
        <v>1497</v>
      </c>
      <c r="R328" s="1" t="s">
        <v>34</v>
      </c>
      <c r="S328" s="6" t="s">
        <v>1145</v>
      </c>
      <c r="U328" s="1" t="s">
        <v>1008</v>
      </c>
      <c r="V328" t="s">
        <v>980</v>
      </c>
      <c r="W328" s="1" t="s">
        <v>1020</v>
      </c>
      <c r="Z328" s="1" t="s">
        <v>1027</v>
      </c>
      <c r="AB328" s="1" t="s">
        <v>983</v>
      </c>
      <c r="AC328" s="1" t="s">
        <v>34</v>
      </c>
      <c r="AL328" s="1" t="s">
        <v>984</v>
      </c>
      <c r="AP328" s="1" t="s">
        <v>11</v>
      </c>
      <c r="AS328" t="s">
        <v>1693</v>
      </c>
    </row>
    <row r="329" spans="1:45" x14ac:dyDescent="0.2">
      <c r="A329" s="1" t="s">
        <v>249</v>
      </c>
      <c r="B329" s="2" t="str">
        <v>Lucanus cervus</v>
      </c>
      <c r="C329" s="1" t="s">
        <v>469</v>
      </c>
      <c r="D329" t="s">
        <v>30</v>
      </c>
      <c r="E329" s="1" t="s">
        <v>1543</v>
      </c>
      <c r="H329" t="s">
        <v>1695</v>
      </c>
      <c r="J329" s="2" t="str">
        <v/>
      </c>
      <c r="K329" s="1" t="s">
        <v>1497</v>
      </c>
      <c r="R329" s="1" t="s">
        <v>34</v>
      </c>
      <c r="S329" s="6" t="s">
        <v>1145</v>
      </c>
      <c r="U329" s="1" t="s">
        <v>1008</v>
      </c>
      <c r="V329" t="s">
        <v>980</v>
      </c>
      <c r="W329" s="1" t="s">
        <v>1020</v>
      </c>
      <c r="Z329" s="1" t="s">
        <v>1027</v>
      </c>
      <c r="AB329" s="1" t="s">
        <v>983</v>
      </c>
      <c r="AC329" s="1" t="s">
        <v>34</v>
      </c>
      <c r="AL329" s="1" t="s">
        <v>984</v>
      </c>
      <c r="AP329" s="1" t="s">
        <v>11</v>
      </c>
      <c r="AS329" t="s">
        <v>1693</v>
      </c>
    </row>
    <row r="330" spans="1:45" x14ac:dyDescent="0.2">
      <c r="A330" s="1" t="s">
        <v>249</v>
      </c>
      <c r="B330" s="2" t="str">
        <v>Lucanus cervus</v>
      </c>
      <c r="C330" s="1" t="s">
        <v>464</v>
      </c>
      <c r="D330" t="s">
        <v>30</v>
      </c>
      <c r="E330" s="1" t="s">
        <v>1543</v>
      </c>
      <c r="H330" t="s">
        <v>1696</v>
      </c>
      <c r="J330" s="2" t="str">
        <v/>
      </c>
      <c r="K330" s="1" t="s">
        <v>1497</v>
      </c>
      <c r="R330" s="1" t="s">
        <v>34</v>
      </c>
      <c r="S330" s="6" t="s">
        <v>1145</v>
      </c>
      <c r="U330" s="1" t="s">
        <v>1008</v>
      </c>
      <c r="V330" t="s">
        <v>980</v>
      </c>
      <c r="W330" s="1" t="s">
        <v>1020</v>
      </c>
      <c r="Z330" s="1" t="s">
        <v>1027</v>
      </c>
      <c r="AB330" s="1" t="s">
        <v>983</v>
      </c>
      <c r="AC330" s="1" t="s">
        <v>34</v>
      </c>
      <c r="AL330" s="1" t="s">
        <v>984</v>
      </c>
      <c r="AP330" s="1" t="s">
        <v>11</v>
      </c>
      <c r="AS330" t="s">
        <v>1693</v>
      </c>
    </row>
    <row r="331" spans="1:45" x14ac:dyDescent="0.2">
      <c r="A331" s="1" t="s">
        <v>250</v>
      </c>
      <c r="B331" s="2" t="str">
        <v>Osmoderma eremita</v>
      </c>
      <c r="C331" s="1" t="s">
        <v>467</v>
      </c>
      <c r="D331" t="s">
        <v>30</v>
      </c>
      <c r="E331" s="1" t="s">
        <v>1543</v>
      </c>
      <c r="H331" t="s">
        <v>1678</v>
      </c>
      <c r="J331" s="2" t="str">
        <v/>
      </c>
      <c r="K331" s="1" t="s">
        <v>1497</v>
      </c>
      <c r="R331" s="1" t="s">
        <v>34</v>
      </c>
      <c r="S331" s="6" t="s">
        <v>1008</v>
      </c>
      <c r="U331" s="1" t="s">
        <v>1008</v>
      </c>
      <c r="V331" t="s">
        <v>980</v>
      </c>
      <c r="W331" s="1" t="s">
        <v>986</v>
      </c>
      <c r="AC331" s="1" t="s">
        <v>34</v>
      </c>
      <c r="AL331" s="1" t="s">
        <v>984</v>
      </c>
      <c r="AP331" s="1" t="s">
        <v>11</v>
      </c>
      <c r="AS331" t="s">
        <v>1693</v>
      </c>
    </row>
    <row r="332" spans="1:45" x14ac:dyDescent="0.2">
      <c r="A332" s="1" t="s">
        <v>250</v>
      </c>
      <c r="B332" s="2" t="str">
        <v>Osmoderma eremita</v>
      </c>
      <c r="C332" s="1" t="s">
        <v>469</v>
      </c>
      <c r="D332" t="s">
        <v>30</v>
      </c>
      <c r="E332" s="1" t="s">
        <v>1543</v>
      </c>
      <c r="H332" t="s">
        <v>1697</v>
      </c>
      <c r="J332" s="2" t="str">
        <v/>
      </c>
      <c r="K332" s="1" t="s">
        <v>1497</v>
      </c>
      <c r="R332" s="1" t="s">
        <v>34</v>
      </c>
      <c r="S332" s="6" t="s">
        <v>1008</v>
      </c>
      <c r="U332" s="1" t="s">
        <v>1008</v>
      </c>
      <c r="V332" t="s">
        <v>980</v>
      </c>
      <c r="W332" s="1" t="s">
        <v>986</v>
      </c>
      <c r="AC332" s="1" t="s">
        <v>34</v>
      </c>
      <c r="AL332" s="1" t="s">
        <v>984</v>
      </c>
      <c r="AP332" s="1" t="s">
        <v>11</v>
      </c>
      <c r="AS332" t="s">
        <v>1693</v>
      </c>
    </row>
    <row r="333" spans="1:45" x14ac:dyDescent="0.2">
      <c r="A333" s="1" t="s">
        <v>250</v>
      </c>
      <c r="B333" s="2" t="str">
        <v>Osmoderma eremita</v>
      </c>
      <c r="C333" s="1" t="s">
        <v>464</v>
      </c>
      <c r="D333" t="s">
        <v>30</v>
      </c>
      <c r="E333" s="1" t="s">
        <v>1543</v>
      </c>
      <c r="H333" t="s">
        <v>1698</v>
      </c>
      <c r="J333" s="2" t="str">
        <v/>
      </c>
      <c r="K333" s="1" t="s">
        <v>1497</v>
      </c>
      <c r="R333" s="1" t="s">
        <v>34</v>
      </c>
      <c r="S333" s="6" t="s">
        <v>1008</v>
      </c>
      <c r="U333" s="1" t="s">
        <v>1008</v>
      </c>
      <c r="V333" t="s">
        <v>980</v>
      </c>
      <c r="W333" s="1" t="s">
        <v>986</v>
      </c>
      <c r="AC333" s="1" t="s">
        <v>34</v>
      </c>
      <c r="AL333" s="1" t="s">
        <v>984</v>
      </c>
      <c r="AP333" s="1" t="s">
        <v>11</v>
      </c>
      <c r="AS333" t="s">
        <v>1693</v>
      </c>
    </row>
    <row r="334" spans="1:45" x14ac:dyDescent="0.2">
      <c r="A334" s="1" t="s">
        <v>251</v>
      </c>
      <c r="B334" s="2" t="str">
        <v>Rosalia alpina</v>
      </c>
      <c r="C334" s="1" t="s">
        <v>467</v>
      </c>
      <c r="D334" t="s">
        <v>30</v>
      </c>
      <c r="E334" s="1" t="s">
        <v>1543</v>
      </c>
      <c r="H334" t="s">
        <v>1583</v>
      </c>
      <c r="J334" s="2" t="str">
        <v/>
      </c>
      <c r="K334" s="1" t="s">
        <v>1497</v>
      </c>
      <c r="R334" s="1" t="s">
        <v>34</v>
      </c>
      <c r="S334" s="6" t="s">
        <v>1008</v>
      </c>
      <c r="U334" s="1" t="s">
        <v>1008</v>
      </c>
      <c r="V334" t="s">
        <v>980</v>
      </c>
      <c r="W334" s="1" t="s">
        <v>986</v>
      </c>
      <c r="AC334" s="1" t="s">
        <v>34</v>
      </c>
      <c r="AL334" s="1" t="s">
        <v>984</v>
      </c>
      <c r="AP334" s="1" t="s">
        <v>11</v>
      </c>
      <c r="AS334" t="s">
        <v>1693</v>
      </c>
    </row>
    <row r="335" spans="1:45" x14ac:dyDescent="0.2">
      <c r="A335" s="1" t="s">
        <v>251</v>
      </c>
      <c r="B335" s="2" t="str">
        <v>Rosalia alpina</v>
      </c>
      <c r="C335" s="1" t="s">
        <v>469</v>
      </c>
      <c r="D335" t="s">
        <v>30</v>
      </c>
      <c r="E335" s="1" t="s">
        <v>1543</v>
      </c>
      <c r="H335" t="s">
        <v>1699</v>
      </c>
      <c r="J335" s="2" t="str">
        <v/>
      </c>
      <c r="K335" s="1" t="s">
        <v>1497</v>
      </c>
      <c r="R335" s="1" t="s">
        <v>34</v>
      </c>
      <c r="S335" s="6" t="s">
        <v>1008</v>
      </c>
      <c r="U335" s="1" t="s">
        <v>1008</v>
      </c>
      <c r="V335" t="s">
        <v>980</v>
      </c>
      <c r="W335" s="1" t="s">
        <v>986</v>
      </c>
      <c r="AC335" s="1" t="s">
        <v>34</v>
      </c>
      <c r="AL335" s="1" t="s">
        <v>984</v>
      </c>
      <c r="AP335" s="1" t="s">
        <v>11</v>
      </c>
      <c r="AS335" t="s">
        <v>1693</v>
      </c>
    </row>
    <row r="336" spans="1:45" x14ac:dyDescent="0.2">
      <c r="A336" s="1" t="s">
        <v>251</v>
      </c>
      <c r="B336" s="2" t="str">
        <v>Rosalia alpina</v>
      </c>
      <c r="C336" s="1" t="s">
        <v>464</v>
      </c>
      <c r="D336" t="s">
        <v>30</v>
      </c>
      <c r="E336" s="1" t="s">
        <v>1543</v>
      </c>
      <c r="H336" t="s">
        <v>1700</v>
      </c>
      <c r="J336" s="2" t="str">
        <v/>
      </c>
      <c r="K336" s="1" t="s">
        <v>1497</v>
      </c>
      <c r="R336" s="1" t="s">
        <v>34</v>
      </c>
      <c r="S336" s="6" t="s">
        <v>1008</v>
      </c>
      <c r="U336" s="1" t="s">
        <v>1008</v>
      </c>
      <c r="V336" t="s">
        <v>980</v>
      </c>
      <c r="W336" s="1" t="s">
        <v>986</v>
      </c>
      <c r="AC336" s="1" t="s">
        <v>34</v>
      </c>
      <c r="AL336" s="1" t="s">
        <v>984</v>
      </c>
      <c r="AP336" s="1" t="s">
        <v>11</v>
      </c>
      <c r="AS336" t="s">
        <v>1693</v>
      </c>
    </row>
    <row r="337" spans="1:45" x14ac:dyDescent="0.2">
      <c r="A337" s="1" t="s">
        <v>252</v>
      </c>
      <c r="B337" s="2" t="str">
        <v>Cerambyx cerdo</v>
      </c>
      <c r="C337" s="1" t="s">
        <v>467</v>
      </c>
      <c r="D337" t="s">
        <v>30</v>
      </c>
      <c r="E337" s="1" t="s">
        <v>1543</v>
      </c>
      <c r="H337" t="s">
        <v>1701</v>
      </c>
      <c r="J337" s="2" t="str">
        <v/>
      </c>
      <c r="K337" s="1" t="s">
        <v>1497</v>
      </c>
      <c r="R337" s="1" t="s">
        <v>34</v>
      </c>
      <c r="S337" s="6" t="s">
        <v>1008</v>
      </c>
      <c r="U337" s="1" t="s">
        <v>1008</v>
      </c>
      <c r="V337" t="s">
        <v>980</v>
      </c>
      <c r="W337" s="1" t="s">
        <v>986</v>
      </c>
      <c r="AC337" s="1" t="s">
        <v>34</v>
      </c>
      <c r="AL337" s="1" t="s">
        <v>984</v>
      </c>
      <c r="AP337" s="1" t="s">
        <v>11</v>
      </c>
      <c r="AS337" t="s">
        <v>1693</v>
      </c>
    </row>
    <row r="338" spans="1:45" x14ac:dyDescent="0.2">
      <c r="A338" s="1" t="s">
        <v>252</v>
      </c>
      <c r="B338" s="2" t="str">
        <v>Cerambyx cerdo</v>
      </c>
      <c r="C338" s="1" t="s">
        <v>469</v>
      </c>
      <c r="D338" t="s">
        <v>30</v>
      </c>
      <c r="E338" s="1" t="s">
        <v>1543</v>
      </c>
      <c r="H338" t="s">
        <v>1702</v>
      </c>
      <c r="J338" s="2" t="str">
        <v/>
      </c>
      <c r="K338" s="1" t="s">
        <v>1497</v>
      </c>
      <c r="R338" s="1" t="s">
        <v>34</v>
      </c>
      <c r="S338" s="6" t="s">
        <v>1008</v>
      </c>
      <c r="U338" s="1" t="s">
        <v>1008</v>
      </c>
      <c r="V338" t="s">
        <v>980</v>
      </c>
      <c r="W338" s="1" t="s">
        <v>986</v>
      </c>
      <c r="AC338" s="1" t="s">
        <v>34</v>
      </c>
      <c r="AL338" s="1" t="s">
        <v>984</v>
      </c>
      <c r="AP338" s="1" t="s">
        <v>11</v>
      </c>
      <c r="AS338" t="s">
        <v>1693</v>
      </c>
    </row>
    <row r="339" spans="1:45" x14ac:dyDescent="0.2">
      <c r="A339" s="1" t="s">
        <v>252</v>
      </c>
      <c r="B339" s="2" t="str">
        <v>Cerambyx cerdo</v>
      </c>
      <c r="C339" s="1" t="s">
        <v>464</v>
      </c>
      <c r="D339" t="s">
        <v>30</v>
      </c>
      <c r="E339" s="1" t="s">
        <v>1543</v>
      </c>
      <c r="H339" t="s">
        <v>1703</v>
      </c>
      <c r="J339" s="2" t="str">
        <v/>
      </c>
      <c r="K339" s="1" t="s">
        <v>1497</v>
      </c>
      <c r="R339" s="1" t="s">
        <v>34</v>
      </c>
      <c r="S339" s="6" t="s">
        <v>1008</v>
      </c>
      <c r="U339" s="1" t="s">
        <v>1008</v>
      </c>
      <c r="V339" t="s">
        <v>980</v>
      </c>
      <c r="W339" s="1" t="s">
        <v>986</v>
      </c>
      <c r="AC339" s="1" t="s">
        <v>34</v>
      </c>
      <c r="AL339" s="1" t="s">
        <v>984</v>
      </c>
      <c r="AP339" s="1" t="s">
        <v>11</v>
      </c>
      <c r="AS339" t="s">
        <v>1693</v>
      </c>
    </row>
    <row r="340" spans="1:45" x14ac:dyDescent="0.2">
      <c r="A340" s="1" t="s">
        <v>253</v>
      </c>
      <c r="B340" s="2" t="str">
        <v>Osmoderma italicum</v>
      </c>
      <c r="C340" s="1" t="s">
        <v>464</v>
      </c>
      <c r="D340" t="s">
        <v>30</v>
      </c>
      <c r="E340" s="1" t="s">
        <v>1543</v>
      </c>
      <c r="H340" t="s">
        <v>1577</v>
      </c>
      <c r="J340" s="2" t="str">
        <v/>
      </c>
      <c r="K340" s="1" t="s">
        <v>1497</v>
      </c>
      <c r="R340" s="1" t="s">
        <v>34</v>
      </c>
      <c r="S340" s="6" t="s">
        <v>1008</v>
      </c>
      <c r="U340" s="1" t="s">
        <v>1008</v>
      </c>
      <c r="V340" t="s">
        <v>980</v>
      </c>
      <c r="W340" s="1" t="s">
        <v>986</v>
      </c>
      <c r="AC340" s="1" t="s">
        <v>34</v>
      </c>
      <c r="AL340" s="1" t="s">
        <v>984</v>
      </c>
      <c r="AP340" s="1" t="s">
        <v>11</v>
      </c>
    </row>
    <row r="341" spans="1:45" x14ac:dyDescent="0.2">
      <c r="A341" s="1" t="s">
        <v>254</v>
      </c>
      <c r="B341" s="2" t="str">
        <v>Saga pedo</v>
      </c>
      <c r="C341" s="1" t="s">
        <v>467</v>
      </c>
      <c r="D341" t="s">
        <v>30</v>
      </c>
      <c r="E341" s="1" t="s">
        <v>1543</v>
      </c>
      <c r="H341" t="s">
        <v>1553</v>
      </c>
      <c r="J341" s="2" t="str">
        <v/>
      </c>
      <c r="K341" s="1" t="s">
        <v>1497</v>
      </c>
      <c r="R341" s="1" t="s">
        <v>34</v>
      </c>
      <c r="S341" s="6" t="s">
        <v>1008</v>
      </c>
      <c r="U341" s="1" t="s">
        <v>1008</v>
      </c>
      <c r="V341" t="s">
        <v>980</v>
      </c>
      <c r="W341" s="1" t="s">
        <v>986</v>
      </c>
      <c r="AC341" s="1" t="s">
        <v>34</v>
      </c>
      <c r="AL341" s="1" t="s">
        <v>984</v>
      </c>
      <c r="AP341" s="1" t="s">
        <v>11</v>
      </c>
      <c r="AS341" t="s">
        <v>1693</v>
      </c>
    </row>
    <row r="342" spans="1:45" x14ac:dyDescent="0.2">
      <c r="A342" s="1" t="s">
        <v>254</v>
      </c>
      <c r="B342" s="2" t="str">
        <v>Saga pedo</v>
      </c>
      <c r="C342" s="1" t="s">
        <v>469</v>
      </c>
      <c r="D342" t="s">
        <v>30</v>
      </c>
      <c r="E342" s="1" t="s">
        <v>1543</v>
      </c>
      <c r="H342" t="s">
        <v>1704</v>
      </c>
      <c r="J342" s="2" t="str">
        <v/>
      </c>
      <c r="K342" s="1" t="s">
        <v>1497</v>
      </c>
      <c r="R342" s="1" t="s">
        <v>34</v>
      </c>
      <c r="S342" s="6" t="s">
        <v>1008</v>
      </c>
      <c r="U342" s="1" t="s">
        <v>1008</v>
      </c>
      <c r="V342" t="s">
        <v>980</v>
      </c>
      <c r="W342" s="1" t="s">
        <v>986</v>
      </c>
      <c r="AC342" s="1" t="s">
        <v>34</v>
      </c>
      <c r="AL342" s="1" t="s">
        <v>984</v>
      </c>
      <c r="AP342" s="1" t="s">
        <v>11</v>
      </c>
      <c r="AS342" t="s">
        <v>1693</v>
      </c>
    </row>
    <row r="343" spans="1:45" x14ac:dyDescent="0.2">
      <c r="A343" s="1" t="s">
        <v>254</v>
      </c>
      <c r="B343" s="2" t="str">
        <v>Saga pedo</v>
      </c>
      <c r="C343" s="1" t="s">
        <v>464</v>
      </c>
      <c r="D343" t="s">
        <v>30</v>
      </c>
      <c r="E343" s="1" t="s">
        <v>1543</v>
      </c>
      <c r="H343" t="s">
        <v>1544</v>
      </c>
      <c r="J343" s="2" t="str">
        <v/>
      </c>
      <c r="K343" s="1" t="s">
        <v>1497</v>
      </c>
      <c r="R343" s="1" t="s">
        <v>34</v>
      </c>
      <c r="S343" s="6" t="s">
        <v>1008</v>
      </c>
      <c r="U343" s="1" t="s">
        <v>1008</v>
      </c>
      <c r="V343" t="s">
        <v>980</v>
      </c>
      <c r="W343" s="1" t="s">
        <v>986</v>
      </c>
      <c r="AC343" s="1" t="s">
        <v>34</v>
      </c>
      <c r="AL343" s="1" t="s">
        <v>984</v>
      </c>
      <c r="AP343" s="1" t="s">
        <v>11</v>
      </c>
      <c r="AS343" t="s">
        <v>1693</v>
      </c>
    </row>
    <row r="344" spans="1:45" x14ac:dyDescent="0.2">
      <c r="A344" s="1" t="s">
        <v>255</v>
      </c>
      <c r="B344" s="2" t="str">
        <v>Rhysodes sulcatus</v>
      </c>
      <c r="C344" s="1" t="s">
        <v>467</v>
      </c>
      <c r="D344" t="s">
        <v>30</v>
      </c>
      <c r="E344" s="1" t="s">
        <v>1543</v>
      </c>
      <c r="H344" t="s">
        <v>1610</v>
      </c>
      <c r="J344" s="2" t="str">
        <v/>
      </c>
      <c r="K344" s="1" t="s">
        <v>1497</v>
      </c>
      <c r="R344" s="1" t="s">
        <v>34</v>
      </c>
      <c r="S344" s="6" t="s">
        <v>1002</v>
      </c>
      <c r="V344" t="s">
        <v>980</v>
      </c>
      <c r="W344" s="1" t="s">
        <v>1117</v>
      </c>
      <c r="AC344" s="1" t="s">
        <v>159</v>
      </c>
      <c r="AM344" s="1" t="s">
        <v>11</v>
      </c>
      <c r="AS344" t="s">
        <v>1705</v>
      </c>
    </row>
    <row r="345" spans="1:45" x14ac:dyDescent="0.2">
      <c r="A345" s="1" t="s">
        <v>255</v>
      </c>
      <c r="B345" s="2" t="str">
        <v>Rhysodes sulcatus</v>
      </c>
      <c r="C345" s="1" t="s">
        <v>469</v>
      </c>
      <c r="D345" t="s">
        <v>30</v>
      </c>
      <c r="E345" s="1" t="s">
        <v>1543</v>
      </c>
      <c r="H345" t="s">
        <v>1505</v>
      </c>
      <c r="J345" s="2" t="str">
        <v/>
      </c>
      <c r="K345" s="1" t="s">
        <v>1497</v>
      </c>
      <c r="R345" s="1" t="s">
        <v>34</v>
      </c>
      <c r="S345" s="6" t="s">
        <v>1008</v>
      </c>
      <c r="U345" s="1" t="s">
        <v>1008</v>
      </c>
      <c r="V345" t="s">
        <v>980</v>
      </c>
      <c r="W345" s="1" t="s">
        <v>1117</v>
      </c>
      <c r="AC345" s="1" t="s">
        <v>159</v>
      </c>
      <c r="AM345" s="1" t="s">
        <v>11</v>
      </c>
    </row>
    <row r="346" spans="1:45" x14ac:dyDescent="0.2">
      <c r="A346" s="1" t="s">
        <v>255</v>
      </c>
      <c r="B346" s="2" t="str">
        <v>Rhysodes sulcatus</v>
      </c>
      <c r="C346" s="1" t="s">
        <v>464</v>
      </c>
      <c r="D346" t="s">
        <v>30</v>
      </c>
      <c r="E346" s="1" t="s">
        <v>1543</v>
      </c>
      <c r="H346" t="s">
        <v>1234</v>
      </c>
      <c r="J346" s="2" t="str">
        <v/>
      </c>
      <c r="K346" s="1" t="s">
        <v>1497</v>
      </c>
      <c r="R346" s="1" t="s">
        <v>34</v>
      </c>
      <c r="S346" s="6" t="s">
        <v>1002</v>
      </c>
      <c r="V346" t="s">
        <v>980</v>
      </c>
      <c r="W346" s="1" t="s">
        <v>1117</v>
      </c>
      <c r="AC346" s="1" t="s">
        <v>159</v>
      </c>
      <c r="AM346" s="1" t="s">
        <v>11</v>
      </c>
    </row>
    <row r="347" spans="1:45" x14ac:dyDescent="0.2">
      <c r="A347" s="1" t="s">
        <v>256</v>
      </c>
      <c r="B347" s="2" t="str">
        <v>Erannis ankeraria</v>
      </c>
      <c r="C347" s="1" t="s">
        <v>469</v>
      </c>
      <c r="D347" t="s">
        <v>30</v>
      </c>
      <c r="E347" s="1" t="s">
        <v>1543</v>
      </c>
      <c r="H347" t="s">
        <v>1502</v>
      </c>
      <c r="J347" s="2" t="str">
        <v/>
      </c>
      <c r="K347" s="1" t="s">
        <v>1497</v>
      </c>
      <c r="R347" s="1" t="s">
        <v>159</v>
      </c>
      <c r="S347" s="6" t="s">
        <v>1008</v>
      </c>
      <c r="U347" s="1" t="s">
        <v>1008</v>
      </c>
      <c r="V347" t="s">
        <v>980</v>
      </c>
      <c r="W347" s="1" t="s">
        <v>1117</v>
      </c>
      <c r="AC347" s="1" t="s">
        <v>159</v>
      </c>
      <c r="AM347" s="1" t="s">
        <v>11</v>
      </c>
      <c r="AS347" t="s">
        <v>1680</v>
      </c>
    </row>
    <row r="348" spans="1:45" x14ac:dyDescent="0.2">
      <c r="A348" s="1" t="s">
        <v>256</v>
      </c>
      <c r="B348" s="2" t="str">
        <v>Erannis ankeraria</v>
      </c>
      <c r="C348" s="1" t="s">
        <v>464</v>
      </c>
      <c r="D348" t="s">
        <v>30</v>
      </c>
      <c r="E348" s="1" t="s">
        <v>1543</v>
      </c>
      <c r="H348" t="s">
        <v>1234</v>
      </c>
      <c r="J348" s="2" t="str">
        <v/>
      </c>
      <c r="K348" s="1" t="s">
        <v>1497</v>
      </c>
      <c r="R348" s="1" t="s">
        <v>159</v>
      </c>
      <c r="S348" s="6" t="s">
        <v>1008</v>
      </c>
      <c r="U348" s="1" t="s">
        <v>1008</v>
      </c>
      <c r="V348" t="s">
        <v>980</v>
      </c>
      <c r="W348" s="1" t="s">
        <v>1117</v>
      </c>
      <c r="AC348" s="1" t="s">
        <v>159</v>
      </c>
      <c r="AM348" s="1" t="s">
        <v>11</v>
      </c>
      <c r="AS348" t="s">
        <v>1680</v>
      </c>
    </row>
    <row r="349" spans="1:45" x14ac:dyDescent="0.2">
      <c r="A349" s="1" t="s">
        <v>257</v>
      </c>
      <c r="B349" s="2" t="str">
        <v>Maculinea teleius</v>
      </c>
      <c r="C349" s="1" t="s">
        <v>467</v>
      </c>
      <c r="D349" t="s">
        <v>30</v>
      </c>
      <c r="E349" s="1" t="s">
        <v>1543</v>
      </c>
      <c r="H349" t="s">
        <v>418</v>
      </c>
      <c r="J349" s="2" t="str">
        <v/>
      </c>
      <c r="K349" s="1" t="s">
        <v>1497</v>
      </c>
      <c r="R349" s="1" t="s">
        <v>34</v>
      </c>
      <c r="S349" s="6" t="s">
        <v>1008</v>
      </c>
      <c r="U349" s="1" t="s">
        <v>1008</v>
      </c>
      <c r="V349" t="s">
        <v>980</v>
      </c>
      <c r="W349" s="1" t="s">
        <v>981</v>
      </c>
      <c r="Z349" s="1" t="s">
        <v>1567</v>
      </c>
      <c r="AB349" s="1" t="s">
        <v>983</v>
      </c>
      <c r="AC349" s="1" t="s">
        <v>34</v>
      </c>
      <c r="AL349" s="1" t="s">
        <v>1512</v>
      </c>
      <c r="AP349" s="1" t="s">
        <v>11</v>
      </c>
    </row>
    <row r="350" spans="1:45" x14ac:dyDescent="0.2">
      <c r="A350" s="1" t="s">
        <v>257</v>
      </c>
      <c r="B350" s="2" t="str">
        <v>Maculinea teleius</v>
      </c>
      <c r="C350" s="1" t="s">
        <v>469</v>
      </c>
      <c r="D350" t="s">
        <v>30</v>
      </c>
      <c r="E350" s="1" t="s">
        <v>1543</v>
      </c>
      <c r="H350" t="s">
        <v>1572</v>
      </c>
      <c r="J350" s="2" t="str">
        <v/>
      </c>
      <c r="K350" s="1" t="s">
        <v>1497</v>
      </c>
      <c r="R350" s="1" t="s">
        <v>34</v>
      </c>
      <c r="S350" s="6" t="s">
        <v>1008</v>
      </c>
      <c r="U350" s="1" t="s">
        <v>1008</v>
      </c>
      <c r="V350" t="s">
        <v>980</v>
      </c>
      <c r="W350" s="1" t="s">
        <v>981</v>
      </c>
      <c r="Z350" s="1" t="s">
        <v>1567</v>
      </c>
      <c r="AB350" s="1" t="s">
        <v>983</v>
      </c>
      <c r="AC350" s="1" t="s">
        <v>34</v>
      </c>
      <c r="AL350" s="1" t="s">
        <v>1512</v>
      </c>
      <c r="AP350" s="1" t="s">
        <v>11</v>
      </c>
    </row>
    <row r="351" spans="1:45" x14ac:dyDescent="0.2">
      <c r="A351" s="1" t="s">
        <v>258</v>
      </c>
      <c r="B351" s="2" t="str">
        <v>Coenonympha oedippus</v>
      </c>
      <c r="C351" s="1" t="s">
        <v>467</v>
      </c>
      <c r="D351" t="s">
        <v>30</v>
      </c>
      <c r="E351" s="1" t="s">
        <v>1543</v>
      </c>
      <c r="H351" t="s">
        <v>1706</v>
      </c>
      <c r="J351" s="2" t="str">
        <v/>
      </c>
      <c r="K351" s="1" t="s">
        <v>1497</v>
      </c>
      <c r="R351" s="1" t="s">
        <v>34</v>
      </c>
      <c r="S351" s="6" t="s">
        <v>1135</v>
      </c>
      <c r="U351" s="1" t="s">
        <v>1008</v>
      </c>
      <c r="V351" t="s">
        <v>980</v>
      </c>
      <c r="W351" s="1" t="s">
        <v>986</v>
      </c>
      <c r="AC351" s="1" t="s">
        <v>34</v>
      </c>
      <c r="AL351" s="1" t="s">
        <v>984</v>
      </c>
      <c r="AP351" s="1" t="s">
        <v>11</v>
      </c>
      <c r="AS351" t="s">
        <v>1668</v>
      </c>
    </row>
    <row r="352" spans="1:45" x14ac:dyDescent="0.2">
      <c r="A352" s="1" t="s">
        <v>258</v>
      </c>
      <c r="B352" s="2" t="str">
        <v>Coenonympha oedippus</v>
      </c>
      <c r="C352" s="1" t="s">
        <v>469</v>
      </c>
      <c r="D352" t="s">
        <v>30</v>
      </c>
      <c r="E352" s="1" t="s">
        <v>1543</v>
      </c>
      <c r="H352" t="s">
        <v>1707</v>
      </c>
      <c r="J352" s="2" t="str">
        <v/>
      </c>
      <c r="K352" s="1" t="s">
        <v>1497</v>
      </c>
      <c r="R352" s="1" t="s">
        <v>34</v>
      </c>
      <c r="S352" s="6" t="s">
        <v>1135</v>
      </c>
      <c r="U352" s="1" t="s">
        <v>1008</v>
      </c>
      <c r="V352" t="s">
        <v>980</v>
      </c>
      <c r="W352" s="1" t="s">
        <v>986</v>
      </c>
      <c r="AC352" s="1" t="s">
        <v>34</v>
      </c>
      <c r="AL352" s="1" t="s">
        <v>984</v>
      </c>
      <c r="AP352" s="1" t="s">
        <v>11</v>
      </c>
      <c r="AS352" t="s">
        <v>1668</v>
      </c>
    </row>
    <row r="353" spans="1:45" x14ac:dyDescent="0.2">
      <c r="A353" s="1" t="s">
        <v>259</v>
      </c>
      <c r="B353" s="2" t="str">
        <v>Lopinga achine</v>
      </c>
      <c r="C353" s="1" t="s">
        <v>467</v>
      </c>
      <c r="D353" t="s">
        <v>30</v>
      </c>
      <c r="E353" s="1" t="s">
        <v>1543</v>
      </c>
      <c r="H353" t="s">
        <v>1708</v>
      </c>
      <c r="J353" s="2" t="str">
        <v/>
      </c>
      <c r="K353" s="1" t="s">
        <v>1497</v>
      </c>
      <c r="R353" s="1" t="s">
        <v>34</v>
      </c>
      <c r="S353" s="6" t="s">
        <v>1135</v>
      </c>
      <c r="U353" s="1" t="s">
        <v>992</v>
      </c>
      <c r="V353" t="s">
        <v>980</v>
      </c>
      <c r="W353" s="1" t="s">
        <v>986</v>
      </c>
      <c r="AC353" s="1" t="s">
        <v>34</v>
      </c>
      <c r="AL353" s="1" t="s">
        <v>984</v>
      </c>
      <c r="AP353" s="1" t="s">
        <v>11</v>
      </c>
      <c r="AS353" t="s">
        <v>1709</v>
      </c>
    </row>
    <row r="354" spans="1:45" x14ac:dyDescent="0.2">
      <c r="A354" s="1" t="s">
        <v>259</v>
      </c>
      <c r="B354" s="2" t="str">
        <v>Lopinga achine</v>
      </c>
      <c r="C354" s="1" t="s">
        <v>469</v>
      </c>
      <c r="D354" t="s">
        <v>30</v>
      </c>
      <c r="E354" s="1" t="s">
        <v>1543</v>
      </c>
      <c r="H354" t="s">
        <v>1704</v>
      </c>
      <c r="J354" s="2" t="str">
        <v/>
      </c>
      <c r="K354" s="1" t="s">
        <v>1497</v>
      </c>
      <c r="R354" s="1" t="s">
        <v>34</v>
      </c>
      <c r="S354" s="6" t="s">
        <v>1135</v>
      </c>
      <c r="U354" s="1" t="s">
        <v>992</v>
      </c>
      <c r="V354" t="s">
        <v>980</v>
      </c>
      <c r="W354" s="1" t="s">
        <v>986</v>
      </c>
      <c r="AC354" s="1" t="s">
        <v>34</v>
      </c>
      <c r="AL354" s="1" t="s">
        <v>1099</v>
      </c>
      <c r="AP354" s="1" t="s">
        <v>11</v>
      </c>
      <c r="AS354" t="s">
        <v>1709</v>
      </c>
    </row>
    <row r="355" spans="1:45" x14ac:dyDescent="0.2">
      <c r="A355" s="1" t="s">
        <v>260</v>
      </c>
      <c r="B355" s="2" t="str">
        <v>Eriogaster catax</v>
      </c>
      <c r="C355" s="1" t="s">
        <v>467</v>
      </c>
      <c r="D355" t="s">
        <v>30</v>
      </c>
      <c r="E355" s="1" t="s">
        <v>1543</v>
      </c>
      <c r="H355" t="s">
        <v>1499</v>
      </c>
      <c r="J355" s="2" t="str">
        <v/>
      </c>
      <c r="K355" s="1" t="s">
        <v>1497</v>
      </c>
      <c r="R355" s="1" t="s">
        <v>34</v>
      </c>
      <c r="S355" s="6" t="s">
        <v>1135</v>
      </c>
      <c r="U355" s="1" t="s">
        <v>1008</v>
      </c>
      <c r="V355" t="s">
        <v>980</v>
      </c>
      <c r="W355" s="1" t="s">
        <v>1117</v>
      </c>
      <c r="AC355" s="1" t="s">
        <v>159</v>
      </c>
      <c r="AL355" s="1" t="s">
        <v>984</v>
      </c>
      <c r="AP355" s="1" t="s">
        <v>11</v>
      </c>
      <c r="AS355" t="s">
        <v>1680</v>
      </c>
    </row>
    <row r="356" spans="1:45" x14ac:dyDescent="0.2">
      <c r="A356" s="1" t="s">
        <v>260</v>
      </c>
      <c r="B356" s="2" t="str">
        <v>Eriogaster catax</v>
      </c>
      <c r="C356" s="1" t="s">
        <v>469</v>
      </c>
      <c r="D356" t="s">
        <v>30</v>
      </c>
      <c r="E356" s="1" t="s">
        <v>1543</v>
      </c>
      <c r="H356" t="s">
        <v>1710</v>
      </c>
      <c r="J356" s="2" t="str">
        <v/>
      </c>
      <c r="K356" s="1" t="s">
        <v>1497</v>
      </c>
      <c r="R356" s="1" t="s">
        <v>34</v>
      </c>
      <c r="S356" s="6" t="s">
        <v>1135</v>
      </c>
      <c r="U356" s="1" t="s">
        <v>1008</v>
      </c>
      <c r="V356" t="s">
        <v>980</v>
      </c>
      <c r="W356" s="1" t="s">
        <v>1117</v>
      </c>
      <c r="AC356" s="1" t="s">
        <v>159</v>
      </c>
      <c r="AM356" s="1" t="s">
        <v>11</v>
      </c>
      <c r="AS356" t="s">
        <v>1680</v>
      </c>
    </row>
    <row r="357" spans="1:45" x14ac:dyDescent="0.2">
      <c r="A357" s="1" t="s">
        <v>260</v>
      </c>
      <c r="B357" s="2" t="str">
        <v>Eriogaster catax</v>
      </c>
      <c r="C357" s="1" t="s">
        <v>464</v>
      </c>
      <c r="D357" t="s">
        <v>30</v>
      </c>
      <c r="E357" s="1" t="s">
        <v>1543</v>
      </c>
      <c r="H357" t="s">
        <v>1711</v>
      </c>
      <c r="J357" s="2" t="str">
        <v/>
      </c>
      <c r="K357" s="1" t="s">
        <v>1497</v>
      </c>
      <c r="R357" s="1" t="s">
        <v>34</v>
      </c>
      <c r="S357" s="6" t="s">
        <v>1135</v>
      </c>
      <c r="U357" s="1" t="s">
        <v>1008</v>
      </c>
      <c r="V357" t="s">
        <v>980</v>
      </c>
      <c r="W357" s="1" t="s">
        <v>1117</v>
      </c>
      <c r="AC357" s="1" t="s">
        <v>159</v>
      </c>
      <c r="AM357" s="1" t="s">
        <v>11</v>
      </c>
      <c r="AS357" t="s">
        <v>1680</v>
      </c>
    </row>
    <row r="358" spans="1:45" x14ac:dyDescent="0.2">
      <c r="A358" s="1" t="s">
        <v>261</v>
      </c>
      <c r="B358" s="2" t="str">
        <v>Proserpinus proserpina</v>
      </c>
      <c r="C358" s="1" t="s">
        <v>467</v>
      </c>
      <c r="D358" t="s">
        <v>30</v>
      </c>
      <c r="E358" s="1" t="s">
        <v>1543</v>
      </c>
      <c r="H358" t="s">
        <v>1712</v>
      </c>
      <c r="J358" s="2" t="str">
        <v/>
      </c>
      <c r="K358" s="1" t="s">
        <v>1497</v>
      </c>
      <c r="R358" s="1" t="s">
        <v>34</v>
      </c>
      <c r="S358" s="6" t="s">
        <v>1135</v>
      </c>
      <c r="U358" s="1" t="s">
        <v>992</v>
      </c>
      <c r="V358" t="s">
        <v>980</v>
      </c>
      <c r="W358" s="1" t="s">
        <v>986</v>
      </c>
      <c r="AC358" s="1" t="s">
        <v>34</v>
      </c>
      <c r="AL358" s="1" t="s">
        <v>984</v>
      </c>
      <c r="AP358" s="1" t="s">
        <v>11</v>
      </c>
      <c r="AS358" t="s">
        <v>1680</v>
      </c>
    </row>
    <row r="359" spans="1:45" x14ac:dyDescent="0.2">
      <c r="A359" s="1" t="s">
        <v>261</v>
      </c>
      <c r="B359" s="2" t="str">
        <v>Proserpinus proserpina</v>
      </c>
      <c r="C359" s="1" t="s">
        <v>469</v>
      </c>
      <c r="D359" t="s">
        <v>30</v>
      </c>
      <c r="E359" s="1" t="s">
        <v>1543</v>
      </c>
      <c r="H359" t="s">
        <v>1713</v>
      </c>
      <c r="J359" s="2" t="str">
        <v/>
      </c>
      <c r="K359" s="1" t="s">
        <v>1497</v>
      </c>
      <c r="R359" s="1" t="s">
        <v>34</v>
      </c>
      <c r="S359" s="6" t="s">
        <v>1135</v>
      </c>
      <c r="U359" s="1" t="s">
        <v>992</v>
      </c>
      <c r="V359" t="s">
        <v>980</v>
      </c>
      <c r="W359" s="1" t="s">
        <v>986</v>
      </c>
      <c r="AC359" s="1" t="s">
        <v>34</v>
      </c>
      <c r="AL359" s="1" t="s">
        <v>984</v>
      </c>
      <c r="AP359" s="1" t="s">
        <v>11</v>
      </c>
      <c r="AS359" t="s">
        <v>1680</v>
      </c>
    </row>
    <row r="360" spans="1:45" x14ac:dyDescent="0.2">
      <c r="A360" s="1" t="s">
        <v>261</v>
      </c>
      <c r="B360" s="2" t="str">
        <v>Proserpinus proserpina</v>
      </c>
      <c r="C360" s="1" t="s">
        <v>464</v>
      </c>
      <c r="D360" t="s">
        <v>30</v>
      </c>
      <c r="E360" s="1" t="s">
        <v>1543</v>
      </c>
      <c r="H360" t="s">
        <v>1714</v>
      </c>
      <c r="J360" s="2" t="str">
        <v/>
      </c>
      <c r="K360" s="1" t="s">
        <v>1497</v>
      </c>
      <c r="R360" s="1" t="s">
        <v>34</v>
      </c>
      <c r="S360" s="6" t="s">
        <v>1135</v>
      </c>
      <c r="U360" s="1" t="s">
        <v>992</v>
      </c>
      <c r="V360" t="s">
        <v>980</v>
      </c>
      <c r="W360" s="1" t="s">
        <v>1117</v>
      </c>
      <c r="AC360" s="1" t="s">
        <v>34</v>
      </c>
      <c r="AM360" s="1" t="s">
        <v>11</v>
      </c>
      <c r="AS360" t="s">
        <v>1680</v>
      </c>
    </row>
    <row r="361" spans="1:45" x14ac:dyDescent="0.2">
      <c r="A361" s="1" t="s">
        <v>262</v>
      </c>
      <c r="B361" s="2" t="str">
        <v>Hyles hippophaes</v>
      </c>
      <c r="C361" s="1" t="s">
        <v>467</v>
      </c>
      <c r="D361" t="s">
        <v>30</v>
      </c>
      <c r="E361" s="1" t="s">
        <v>1543</v>
      </c>
      <c r="H361" t="s">
        <v>417</v>
      </c>
      <c r="J361" s="2" t="str">
        <v/>
      </c>
      <c r="K361" s="1" t="s">
        <v>1497</v>
      </c>
      <c r="R361" s="1" t="s">
        <v>34</v>
      </c>
      <c r="S361" s="6" t="s">
        <v>1008</v>
      </c>
      <c r="U361" s="1" t="s">
        <v>1008</v>
      </c>
      <c r="V361" t="s">
        <v>980</v>
      </c>
      <c r="W361" s="1" t="s">
        <v>1117</v>
      </c>
      <c r="AC361" s="1" t="s">
        <v>159</v>
      </c>
      <c r="AM361" s="1" t="s">
        <v>11</v>
      </c>
      <c r="AS361" t="s">
        <v>1680</v>
      </c>
    </row>
    <row r="362" spans="1:45" x14ac:dyDescent="0.2">
      <c r="A362" s="1" t="s">
        <v>262</v>
      </c>
      <c r="B362" s="2" t="str">
        <v>Hyles hippophaes</v>
      </c>
      <c r="C362" s="1" t="s">
        <v>469</v>
      </c>
      <c r="D362" t="s">
        <v>30</v>
      </c>
      <c r="E362" s="1" t="s">
        <v>1543</v>
      </c>
      <c r="H362" t="s">
        <v>1500</v>
      </c>
      <c r="J362" s="2" t="str">
        <v/>
      </c>
      <c r="K362" s="1" t="s">
        <v>1497</v>
      </c>
      <c r="R362" s="1" t="s">
        <v>34</v>
      </c>
      <c r="S362" s="6" t="s">
        <v>1008</v>
      </c>
      <c r="U362" s="1" t="s">
        <v>1008</v>
      </c>
      <c r="V362" t="s">
        <v>980</v>
      </c>
      <c r="W362" s="1" t="s">
        <v>1117</v>
      </c>
      <c r="AC362" s="1" t="s">
        <v>159</v>
      </c>
      <c r="AM362" s="1" t="s">
        <v>11</v>
      </c>
      <c r="AS362" t="s">
        <v>1680</v>
      </c>
    </row>
    <row r="363" spans="1:45" x14ac:dyDescent="0.2">
      <c r="A363" s="1" t="s">
        <v>263</v>
      </c>
      <c r="B363" s="2" t="str">
        <v>Euplagia quadripunctaria</v>
      </c>
      <c r="C363" s="1" t="s">
        <v>467</v>
      </c>
      <c r="D363" t="s">
        <v>30</v>
      </c>
      <c r="E363" s="1" t="s">
        <v>1543</v>
      </c>
      <c r="H363" t="s">
        <v>1715</v>
      </c>
      <c r="J363" s="2" t="str">
        <v/>
      </c>
      <c r="K363" s="1" t="s">
        <v>1497</v>
      </c>
      <c r="R363" s="1" t="s">
        <v>34</v>
      </c>
      <c r="S363" s="6" t="s">
        <v>1008</v>
      </c>
      <c r="U363" s="1" t="s">
        <v>1008</v>
      </c>
      <c r="V363" t="s">
        <v>980</v>
      </c>
      <c r="W363" s="1" t="s">
        <v>986</v>
      </c>
      <c r="AC363" s="1" t="s">
        <v>34</v>
      </c>
      <c r="AL363" s="1" t="s">
        <v>984</v>
      </c>
      <c r="AP363" s="1" t="s">
        <v>11</v>
      </c>
      <c r="AS363" t="s">
        <v>1680</v>
      </c>
    </row>
    <row r="364" spans="1:45" x14ac:dyDescent="0.2">
      <c r="A364" s="1" t="s">
        <v>263</v>
      </c>
      <c r="B364" s="2" t="str">
        <v>Euplagia quadripunctaria</v>
      </c>
      <c r="C364" s="1" t="s">
        <v>469</v>
      </c>
      <c r="D364" t="s">
        <v>30</v>
      </c>
      <c r="E364" s="1" t="s">
        <v>1543</v>
      </c>
      <c r="H364" t="s">
        <v>426</v>
      </c>
      <c r="J364" s="2" t="str">
        <v/>
      </c>
      <c r="K364" s="1" t="s">
        <v>1497</v>
      </c>
      <c r="R364" s="1" t="s">
        <v>34</v>
      </c>
      <c r="S364" s="6" t="s">
        <v>1008</v>
      </c>
      <c r="U364" s="1" t="s">
        <v>1008</v>
      </c>
      <c r="V364" t="s">
        <v>980</v>
      </c>
      <c r="W364" s="1" t="s">
        <v>986</v>
      </c>
      <c r="AC364" s="1" t="s">
        <v>34</v>
      </c>
      <c r="AL364" s="1" t="s">
        <v>984</v>
      </c>
      <c r="AP364" s="1" t="s">
        <v>11</v>
      </c>
      <c r="AS364" t="s">
        <v>1680</v>
      </c>
    </row>
    <row r="365" spans="1:45" x14ac:dyDescent="0.2">
      <c r="A365" s="1" t="s">
        <v>263</v>
      </c>
      <c r="B365" s="2" t="str">
        <v>Euplagia quadripunctaria</v>
      </c>
      <c r="C365" s="1" t="s">
        <v>464</v>
      </c>
      <c r="D365" t="s">
        <v>30</v>
      </c>
      <c r="E365" s="1" t="s">
        <v>1543</v>
      </c>
      <c r="H365" t="s">
        <v>428</v>
      </c>
      <c r="J365" s="2" t="str">
        <v/>
      </c>
      <c r="K365" s="1" t="s">
        <v>1497</v>
      </c>
      <c r="R365" s="1" t="s">
        <v>34</v>
      </c>
      <c r="S365" s="6" t="s">
        <v>1008</v>
      </c>
      <c r="U365" s="1" t="s">
        <v>1008</v>
      </c>
      <c r="V365" t="s">
        <v>980</v>
      </c>
      <c r="W365" s="1" t="s">
        <v>986</v>
      </c>
      <c r="AC365" s="1" t="s">
        <v>34</v>
      </c>
      <c r="AL365" s="1" t="s">
        <v>984</v>
      </c>
      <c r="AP365" s="1" t="s">
        <v>11</v>
      </c>
      <c r="AS365" t="s">
        <v>1680</v>
      </c>
    </row>
    <row r="366" spans="1:45" x14ac:dyDescent="0.2">
      <c r="A366" s="1" t="s">
        <v>264</v>
      </c>
      <c r="B366" s="2" t="str">
        <v>Melanargia arge</v>
      </c>
      <c r="C366" s="1" t="s">
        <v>464</v>
      </c>
      <c r="D366" t="s">
        <v>30</v>
      </c>
      <c r="E366" s="1" t="s">
        <v>1543</v>
      </c>
      <c r="H366" t="s">
        <v>1716</v>
      </c>
      <c r="J366" s="2" t="str">
        <v/>
      </c>
      <c r="K366" s="1" t="s">
        <v>1497</v>
      </c>
      <c r="R366" s="1" t="s">
        <v>34</v>
      </c>
      <c r="S366" s="6" t="s">
        <v>1008</v>
      </c>
      <c r="U366" s="1" t="s">
        <v>1008</v>
      </c>
      <c r="V366" t="s">
        <v>980</v>
      </c>
      <c r="W366" s="1" t="s">
        <v>986</v>
      </c>
      <c r="AC366" s="1" t="s">
        <v>34</v>
      </c>
      <c r="AL366" s="1" t="s">
        <v>984</v>
      </c>
      <c r="AP366" s="1" t="s">
        <v>11</v>
      </c>
    </row>
    <row r="367" spans="1:45" x14ac:dyDescent="0.2">
      <c r="A367" s="1" t="s">
        <v>264</v>
      </c>
      <c r="B367" s="2" t="str">
        <v>Melanargia arge</v>
      </c>
      <c r="C367" s="1" t="s">
        <v>467</v>
      </c>
      <c r="D367" t="s">
        <v>30</v>
      </c>
      <c r="E367" s="1" t="s">
        <v>1543</v>
      </c>
      <c r="H367" t="s">
        <v>1572</v>
      </c>
      <c r="J367" s="2" t="str">
        <v/>
      </c>
      <c r="K367" s="1" t="s">
        <v>1497</v>
      </c>
      <c r="R367" s="1" t="s">
        <v>34</v>
      </c>
      <c r="S367" s="6" t="s">
        <v>1008</v>
      </c>
      <c r="U367" s="1" t="s">
        <v>1008</v>
      </c>
      <c r="V367" t="s">
        <v>980</v>
      </c>
      <c r="W367" s="1" t="s">
        <v>986</v>
      </c>
      <c r="AC367" s="1" t="s">
        <v>34</v>
      </c>
      <c r="AL367" s="1" t="s">
        <v>984</v>
      </c>
      <c r="AP367" s="1" t="s">
        <v>11</v>
      </c>
    </row>
    <row r="368" spans="1:45" x14ac:dyDescent="0.2">
      <c r="A368" s="1" t="s">
        <v>265</v>
      </c>
      <c r="B368" s="2" t="str">
        <v>Zerynthia polyxena</v>
      </c>
      <c r="C368" s="1" t="s">
        <v>467</v>
      </c>
      <c r="D368" t="s">
        <v>30</v>
      </c>
      <c r="E368" s="1" t="s">
        <v>1543</v>
      </c>
      <c r="H368" t="s">
        <v>1717</v>
      </c>
      <c r="J368" s="2" t="str">
        <v/>
      </c>
      <c r="K368" s="1" t="s">
        <v>1497</v>
      </c>
      <c r="R368" s="1" t="s">
        <v>12</v>
      </c>
      <c r="S368" s="6" t="s">
        <v>992</v>
      </c>
      <c r="U368" s="1" t="s">
        <v>992</v>
      </c>
      <c r="V368" t="s">
        <v>980</v>
      </c>
      <c r="W368" s="1" t="s">
        <v>986</v>
      </c>
      <c r="AC368" s="1" t="s">
        <v>34</v>
      </c>
      <c r="AL368" s="1" t="s">
        <v>984</v>
      </c>
      <c r="AP368" s="1" t="s">
        <v>11</v>
      </c>
      <c r="AS368" t="s">
        <v>1718</v>
      </c>
    </row>
    <row r="369" spans="1:45" x14ac:dyDescent="0.2">
      <c r="A369" s="1" t="s">
        <v>265</v>
      </c>
      <c r="B369" s="2" t="str">
        <v>Zerynthia polyxena</v>
      </c>
      <c r="C369" s="1" t="s">
        <v>469</v>
      </c>
      <c r="D369" t="s">
        <v>30</v>
      </c>
      <c r="E369" s="1" t="s">
        <v>1543</v>
      </c>
      <c r="H369" t="s">
        <v>1719</v>
      </c>
      <c r="J369" s="2" t="str">
        <v/>
      </c>
      <c r="K369" s="1" t="s">
        <v>1497</v>
      </c>
      <c r="R369" s="1" t="s">
        <v>12</v>
      </c>
      <c r="S369" s="6" t="s">
        <v>992</v>
      </c>
      <c r="U369" s="1" t="s">
        <v>992</v>
      </c>
      <c r="V369" t="s">
        <v>980</v>
      </c>
      <c r="W369" s="1" t="s">
        <v>986</v>
      </c>
      <c r="AC369" s="1" t="s">
        <v>34</v>
      </c>
      <c r="AL369" s="1" t="s">
        <v>984</v>
      </c>
      <c r="AP369" s="1" t="s">
        <v>11</v>
      </c>
      <c r="AS369" t="s">
        <v>1718</v>
      </c>
    </row>
    <row r="370" spans="1:45" x14ac:dyDescent="0.2">
      <c r="A370" s="1" t="s">
        <v>266</v>
      </c>
      <c r="B370" s="2" t="str">
        <v>Zerynthia cassandra</v>
      </c>
      <c r="C370" s="1" t="s">
        <v>469</v>
      </c>
      <c r="D370" t="s">
        <v>30</v>
      </c>
      <c r="E370" s="1" t="s">
        <v>1543</v>
      </c>
      <c r="H370" t="s">
        <v>1720</v>
      </c>
      <c r="J370" s="2" t="str">
        <v/>
      </c>
      <c r="K370" s="1" t="s">
        <v>1497</v>
      </c>
      <c r="R370" s="1" t="s">
        <v>34</v>
      </c>
      <c r="S370" s="6" t="s">
        <v>1135</v>
      </c>
      <c r="U370" s="1" t="s">
        <v>992</v>
      </c>
      <c r="V370" t="s">
        <v>980</v>
      </c>
      <c r="W370" s="1" t="s">
        <v>986</v>
      </c>
      <c r="AC370" s="1" t="s">
        <v>34</v>
      </c>
      <c r="AL370" s="1" t="s">
        <v>984</v>
      </c>
      <c r="AP370" s="1" t="s">
        <v>11</v>
      </c>
    </row>
    <row r="371" spans="1:45" x14ac:dyDescent="0.2">
      <c r="A371" s="1" t="s">
        <v>266</v>
      </c>
      <c r="B371" s="2" t="str">
        <v>Zerynthia cassandra</v>
      </c>
      <c r="C371" s="1" t="s">
        <v>464</v>
      </c>
      <c r="D371" t="s">
        <v>30</v>
      </c>
      <c r="E371" s="1" t="s">
        <v>1543</v>
      </c>
      <c r="H371" t="s">
        <v>1721</v>
      </c>
      <c r="J371" s="2" t="str">
        <v/>
      </c>
      <c r="K371" s="1" t="s">
        <v>1497</v>
      </c>
      <c r="R371" s="1" t="s">
        <v>34</v>
      </c>
      <c r="S371" s="6" t="s">
        <v>1135</v>
      </c>
      <c r="U371" s="1" t="s">
        <v>992</v>
      </c>
      <c r="V371" t="s">
        <v>980</v>
      </c>
      <c r="W371" s="1" t="s">
        <v>986</v>
      </c>
      <c r="AC371" s="1" t="s">
        <v>34</v>
      </c>
      <c r="AL371" s="1" t="s">
        <v>984</v>
      </c>
      <c r="AP371" s="1" t="s">
        <v>11</v>
      </c>
    </row>
    <row r="372" spans="1:45" x14ac:dyDescent="0.2">
      <c r="A372" s="1" t="s">
        <v>267</v>
      </c>
      <c r="B372" s="2" t="str">
        <v>Parnassius apollo</v>
      </c>
      <c r="C372" s="1" t="s">
        <v>467</v>
      </c>
      <c r="D372" t="s">
        <v>30</v>
      </c>
      <c r="E372" s="1" t="s">
        <v>1543</v>
      </c>
      <c r="H372" t="s">
        <v>246</v>
      </c>
      <c r="J372" s="2" t="str">
        <v/>
      </c>
      <c r="K372" s="1" t="s">
        <v>1497</v>
      </c>
      <c r="R372" s="1" t="s">
        <v>12</v>
      </c>
      <c r="S372" s="6" t="s">
        <v>1135</v>
      </c>
      <c r="U372" s="1" t="s">
        <v>1008</v>
      </c>
      <c r="V372" t="s">
        <v>980</v>
      </c>
      <c r="W372" s="1" t="s">
        <v>986</v>
      </c>
      <c r="AB372" s="1" t="s">
        <v>1497</v>
      </c>
      <c r="AC372" s="1" t="s">
        <v>12</v>
      </c>
      <c r="AL372" s="1" t="s">
        <v>984</v>
      </c>
      <c r="AN372" s="1" t="s">
        <v>996</v>
      </c>
    </row>
    <row r="373" spans="1:45" x14ac:dyDescent="0.2">
      <c r="A373" s="1" t="s">
        <v>267</v>
      </c>
      <c r="B373" s="2" t="str">
        <v>Parnassius apollo</v>
      </c>
      <c r="C373" s="1" t="s">
        <v>469</v>
      </c>
      <c r="D373" t="s">
        <v>30</v>
      </c>
      <c r="E373" s="1" t="s">
        <v>1543</v>
      </c>
      <c r="H373" t="s">
        <v>1722</v>
      </c>
      <c r="J373" s="2" t="str">
        <v/>
      </c>
      <c r="K373" s="1" t="s">
        <v>1497</v>
      </c>
      <c r="R373" s="1" t="s">
        <v>12</v>
      </c>
      <c r="S373" s="6" t="s">
        <v>1135</v>
      </c>
      <c r="U373" s="1" t="s">
        <v>1008</v>
      </c>
      <c r="V373" t="s">
        <v>980</v>
      </c>
      <c r="W373" s="1" t="s">
        <v>981</v>
      </c>
      <c r="AA373" s="1" t="s">
        <v>11</v>
      </c>
      <c r="AC373" s="1" t="s">
        <v>12</v>
      </c>
      <c r="AL373" s="1" t="s">
        <v>1498</v>
      </c>
      <c r="AP373" s="1" t="s">
        <v>11</v>
      </c>
    </row>
    <row r="374" spans="1:45" x14ac:dyDescent="0.2">
      <c r="A374" s="1" t="s">
        <v>267</v>
      </c>
      <c r="B374" s="2" t="str">
        <v>Parnassius apollo</v>
      </c>
      <c r="C374" s="1" t="s">
        <v>464</v>
      </c>
      <c r="D374" t="s">
        <v>30</v>
      </c>
      <c r="E374" s="1" t="s">
        <v>1543</v>
      </c>
      <c r="H374" t="s">
        <v>1723</v>
      </c>
      <c r="J374" s="2" t="str">
        <v/>
      </c>
      <c r="K374" s="1" t="s">
        <v>1497</v>
      </c>
      <c r="R374" s="1" t="s">
        <v>12</v>
      </c>
      <c r="S374" s="6" t="s">
        <v>1135</v>
      </c>
      <c r="U374" s="1" t="s">
        <v>1008</v>
      </c>
      <c r="V374" t="s">
        <v>980</v>
      </c>
      <c r="W374" s="1" t="s">
        <v>981</v>
      </c>
      <c r="AA374" s="1" t="s">
        <v>11</v>
      </c>
      <c r="AC374" s="1" t="s">
        <v>12</v>
      </c>
      <c r="AL374" s="1" t="s">
        <v>1498</v>
      </c>
      <c r="AP374" s="1" t="s">
        <v>11</v>
      </c>
    </row>
    <row r="375" spans="1:45" x14ac:dyDescent="0.2">
      <c r="A375" s="1" t="s">
        <v>268</v>
      </c>
      <c r="B375" s="2" t="str">
        <v>Parnassius mnemosyne</v>
      </c>
      <c r="C375" s="1" t="s">
        <v>467</v>
      </c>
      <c r="D375" t="s">
        <v>30</v>
      </c>
      <c r="E375" s="1" t="s">
        <v>1543</v>
      </c>
      <c r="H375" t="s">
        <v>1016</v>
      </c>
      <c r="J375" s="2" t="str">
        <v/>
      </c>
      <c r="K375" s="1" t="s">
        <v>1497</v>
      </c>
      <c r="R375" s="1" t="s">
        <v>34</v>
      </c>
      <c r="S375" s="6" t="s">
        <v>1135</v>
      </c>
      <c r="U375" s="1" t="s">
        <v>1008</v>
      </c>
      <c r="V375" t="s">
        <v>980</v>
      </c>
      <c r="W375" s="1" t="s">
        <v>986</v>
      </c>
      <c r="AC375" s="1" t="s">
        <v>34</v>
      </c>
      <c r="AL375" s="1" t="s">
        <v>984</v>
      </c>
      <c r="AP375" s="1" t="s">
        <v>11</v>
      </c>
    </row>
    <row r="376" spans="1:45" x14ac:dyDescent="0.2">
      <c r="A376" s="1" t="s">
        <v>268</v>
      </c>
      <c r="B376" s="2" t="str">
        <v>Parnassius mnemosyne</v>
      </c>
      <c r="C376" s="1" t="s">
        <v>469</v>
      </c>
      <c r="D376" t="s">
        <v>30</v>
      </c>
      <c r="E376" s="1" t="s">
        <v>1543</v>
      </c>
      <c r="H376" t="s">
        <v>1724</v>
      </c>
      <c r="J376" s="2" t="str">
        <v/>
      </c>
      <c r="K376" s="1" t="s">
        <v>1497</v>
      </c>
      <c r="R376" s="1" t="s">
        <v>34</v>
      </c>
      <c r="S376" s="6" t="s">
        <v>1135</v>
      </c>
      <c r="U376" s="1" t="s">
        <v>1008</v>
      </c>
      <c r="V376" t="s">
        <v>980</v>
      </c>
      <c r="W376" s="1" t="s">
        <v>1126</v>
      </c>
      <c r="AA376" s="1" t="s">
        <v>11</v>
      </c>
      <c r="AC376" s="1" t="s">
        <v>34</v>
      </c>
      <c r="AL376" s="1" t="s">
        <v>984</v>
      </c>
      <c r="AP376" s="1" t="s">
        <v>11</v>
      </c>
    </row>
    <row r="377" spans="1:45" x14ac:dyDescent="0.2">
      <c r="A377" s="1" t="s">
        <v>268</v>
      </c>
      <c r="B377" s="2" t="str">
        <v>Parnassius mnemosyne</v>
      </c>
      <c r="C377" s="1" t="s">
        <v>464</v>
      </c>
      <c r="D377" t="s">
        <v>30</v>
      </c>
      <c r="E377" s="1" t="s">
        <v>1543</v>
      </c>
      <c r="H377" t="s">
        <v>1631</v>
      </c>
      <c r="J377" s="2" t="str">
        <v/>
      </c>
      <c r="K377" s="1" t="s">
        <v>1497</v>
      </c>
      <c r="R377" s="1" t="s">
        <v>34</v>
      </c>
      <c r="S377" s="6" t="s">
        <v>1135</v>
      </c>
      <c r="U377" s="1" t="s">
        <v>1008</v>
      </c>
      <c r="V377" t="s">
        <v>980</v>
      </c>
      <c r="W377" s="1" t="s">
        <v>986</v>
      </c>
      <c r="AC377" s="1" t="s">
        <v>34</v>
      </c>
      <c r="AL377" s="1" t="s">
        <v>984</v>
      </c>
      <c r="AP377" s="1" t="s">
        <v>11</v>
      </c>
    </row>
    <row r="378" spans="1:45" x14ac:dyDescent="0.2">
      <c r="A378" s="1" t="s">
        <v>269</v>
      </c>
      <c r="B378" s="2" t="str">
        <v>Maculinea arion</v>
      </c>
      <c r="C378" s="1" t="s">
        <v>467</v>
      </c>
      <c r="D378" t="s">
        <v>30</v>
      </c>
      <c r="E378" s="1" t="s">
        <v>1543</v>
      </c>
      <c r="H378" t="s">
        <v>1725</v>
      </c>
      <c r="J378" s="2" t="str">
        <v/>
      </c>
      <c r="K378" s="1" t="s">
        <v>1497</v>
      </c>
      <c r="R378" s="1" t="s">
        <v>34</v>
      </c>
      <c r="S378" s="6" t="s">
        <v>1135</v>
      </c>
      <c r="U378" s="1" t="s">
        <v>1008</v>
      </c>
      <c r="V378" t="s">
        <v>980</v>
      </c>
      <c r="W378" s="1" t="s">
        <v>986</v>
      </c>
      <c r="AC378" s="1" t="s">
        <v>34</v>
      </c>
      <c r="AL378" s="1" t="s">
        <v>984</v>
      </c>
      <c r="AP378" s="1" t="s">
        <v>11</v>
      </c>
    </row>
    <row r="379" spans="1:45" x14ac:dyDescent="0.2">
      <c r="A379" s="1" t="s">
        <v>269</v>
      </c>
      <c r="B379" s="2" t="str">
        <v>Maculinea arion</v>
      </c>
      <c r="C379" s="1" t="s">
        <v>469</v>
      </c>
      <c r="D379" t="s">
        <v>30</v>
      </c>
      <c r="E379" s="1" t="s">
        <v>1543</v>
      </c>
      <c r="H379" t="s">
        <v>1726</v>
      </c>
      <c r="J379" s="2" t="str">
        <v/>
      </c>
      <c r="K379" s="1" t="s">
        <v>1497</v>
      </c>
      <c r="R379" s="1" t="s">
        <v>34</v>
      </c>
      <c r="S379" s="6" t="s">
        <v>1135</v>
      </c>
      <c r="U379" s="1" t="s">
        <v>1008</v>
      </c>
      <c r="V379" t="s">
        <v>980</v>
      </c>
      <c r="W379" s="1" t="s">
        <v>981</v>
      </c>
      <c r="AA379" s="1" t="s">
        <v>11</v>
      </c>
      <c r="AC379" s="1" t="s">
        <v>34</v>
      </c>
      <c r="AL379" s="1" t="s">
        <v>1498</v>
      </c>
      <c r="AP379" s="1" t="s">
        <v>11</v>
      </c>
    </row>
    <row r="380" spans="1:45" x14ac:dyDescent="0.2">
      <c r="A380" s="1" t="s">
        <v>269</v>
      </c>
      <c r="B380" s="2" t="str">
        <v>Maculinea arion</v>
      </c>
      <c r="C380" s="1" t="s">
        <v>464</v>
      </c>
      <c r="D380" t="s">
        <v>30</v>
      </c>
      <c r="E380" s="1" t="s">
        <v>1543</v>
      </c>
      <c r="H380" t="s">
        <v>1727</v>
      </c>
      <c r="J380" s="2" t="str">
        <v/>
      </c>
      <c r="K380" s="1" t="s">
        <v>1497</v>
      </c>
      <c r="R380" s="1" t="s">
        <v>34</v>
      </c>
      <c r="S380" s="6" t="s">
        <v>1135</v>
      </c>
      <c r="U380" s="1" t="s">
        <v>1008</v>
      </c>
      <c r="V380" t="s">
        <v>980</v>
      </c>
      <c r="W380" s="1" t="s">
        <v>981</v>
      </c>
      <c r="AA380" s="1" t="s">
        <v>11</v>
      </c>
      <c r="AC380" s="1" t="s">
        <v>34</v>
      </c>
      <c r="AL380" s="1" t="s">
        <v>1498</v>
      </c>
      <c r="AP380" s="1" t="s">
        <v>11</v>
      </c>
    </row>
    <row r="381" spans="1:45" x14ac:dyDescent="0.2">
      <c r="A381" s="1" t="s">
        <v>270</v>
      </c>
      <c r="B381" s="2" t="str">
        <v>Lycaena dispar</v>
      </c>
      <c r="C381" s="1" t="s">
        <v>469</v>
      </c>
      <c r="D381" t="s">
        <v>30</v>
      </c>
      <c r="E381" s="1" t="s">
        <v>1543</v>
      </c>
      <c r="H381" t="s">
        <v>1728</v>
      </c>
      <c r="J381" s="2" t="str">
        <v/>
      </c>
      <c r="K381" s="1" t="s">
        <v>1497</v>
      </c>
      <c r="R381" s="1" t="s">
        <v>34</v>
      </c>
      <c r="S381" s="6" t="s">
        <v>1145</v>
      </c>
      <c r="U381" s="1" t="s">
        <v>1008</v>
      </c>
      <c r="V381" t="s">
        <v>980</v>
      </c>
      <c r="W381" s="1" t="s">
        <v>981</v>
      </c>
      <c r="Z381" s="1" t="s">
        <v>982</v>
      </c>
      <c r="AB381" s="1" t="s">
        <v>983</v>
      </c>
      <c r="AC381" s="1" t="s">
        <v>34</v>
      </c>
      <c r="AL381" s="1" t="s">
        <v>1498</v>
      </c>
      <c r="AP381" s="1" t="s">
        <v>11</v>
      </c>
    </row>
    <row r="382" spans="1:45" x14ac:dyDescent="0.2">
      <c r="A382" s="1" t="s">
        <v>270</v>
      </c>
      <c r="B382" s="2" t="str">
        <v>Lycaena dispar</v>
      </c>
      <c r="C382" s="1" t="s">
        <v>464</v>
      </c>
      <c r="D382" t="s">
        <v>30</v>
      </c>
      <c r="E382" s="1" t="s">
        <v>1543</v>
      </c>
      <c r="H382" t="s">
        <v>417</v>
      </c>
      <c r="J382" s="2" t="str">
        <v/>
      </c>
      <c r="K382" s="1" t="s">
        <v>1497</v>
      </c>
      <c r="R382" s="1" t="s">
        <v>34</v>
      </c>
      <c r="S382" s="6" t="s">
        <v>1145</v>
      </c>
      <c r="U382" s="1" t="s">
        <v>1008</v>
      </c>
      <c r="V382" t="s">
        <v>980</v>
      </c>
      <c r="W382" s="1" t="s">
        <v>981</v>
      </c>
      <c r="Z382" s="1" t="s">
        <v>1098</v>
      </c>
      <c r="AB382" s="1" t="s">
        <v>983</v>
      </c>
      <c r="AC382" s="1" t="s">
        <v>34</v>
      </c>
      <c r="AL382" s="1" t="s">
        <v>1512</v>
      </c>
      <c r="AP382" s="1" t="s">
        <v>11</v>
      </c>
    </row>
    <row r="383" spans="1:45" x14ac:dyDescent="0.2">
      <c r="A383" s="1" t="s">
        <v>271</v>
      </c>
      <c r="B383" s="2" t="str">
        <v>Euphydryas aurinia</v>
      </c>
      <c r="C383" s="1" t="s">
        <v>467</v>
      </c>
      <c r="D383" t="s">
        <v>30</v>
      </c>
      <c r="E383" s="1" t="s">
        <v>1543</v>
      </c>
      <c r="H383" t="s">
        <v>1729</v>
      </c>
      <c r="J383" s="2" t="str">
        <v/>
      </c>
      <c r="K383" s="1" t="s">
        <v>1497</v>
      </c>
      <c r="R383" s="1" t="s">
        <v>34</v>
      </c>
      <c r="S383" s="6" t="s">
        <v>1135</v>
      </c>
      <c r="U383" s="1" t="s">
        <v>1008</v>
      </c>
      <c r="V383" t="s">
        <v>980</v>
      </c>
      <c r="W383" s="1" t="s">
        <v>1126</v>
      </c>
      <c r="AA383" s="1" t="s">
        <v>11</v>
      </c>
      <c r="AC383" s="1" t="s">
        <v>34</v>
      </c>
      <c r="AL383" s="1" t="s">
        <v>1498</v>
      </c>
      <c r="AP383" s="1" t="s">
        <v>11</v>
      </c>
    </row>
    <row r="384" spans="1:45" x14ac:dyDescent="0.2">
      <c r="A384" s="1" t="s">
        <v>271</v>
      </c>
      <c r="B384" s="2" t="str">
        <v>Euphydryas aurinia</v>
      </c>
      <c r="C384" s="1" t="s">
        <v>469</v>
      </c>
      <c r="D384" t="s">
        <v>30</v>
      </c>
      <c r="E384" s="1" t="s">
        <v>1543</v>
      </c>
      <c r="H384" t="s">
        <v>1730</v>
      </c>
      <c r="J384" s="2" t="str">
        <v/>
      </c>
      <c r="K384" s="1" t="s">
        <v>1497</v>
      </c>
      <c r="R384" s="1" t="s">
        <v>34</v>
      </c>
      <c r="S384" s="6" t="s">
        <v>1135</v>
      </c>
      <c r="U384" s="1" t="s">
        <v>1008</v>
      </c>
      <c r="V384" t="s">
        <v>980</v>
      </c>
      <c r="W384" s="1" t="s">
        <v>1117</v>
      </c>
      <c r="AC384" s="1" t="s">
        <v>159</v>
      </c>
      <c r="AM384" s="1" t="s">
        <v>11</v>
      </c>
    </row>
    <row r="385" spans="1:45" x14ac:dyDescent="0.2">
      <c r="A385" s="1" t="s">
        <v>271</v>
      </c>
      <c r="B385" s="2" t="str">
        <v>Euphydryas aurinia</v>
      </c>
      <c r="C385" s="1" t="s">
        <v>464</v>
      </c>
      <c r="D385" t="s">
        <v>30</v>
      </c>
      <c r="E385" s="1" t="s">
        <v>1543</v>
      </c>
      <c r="H385" t="s">
        <v>1731</v>
      </c>
      <c r="J385" s="2" t="str">
        <v/>
      </c>
      <c r="K385" s="1" t="s">
        <v>1497</v>
      </c>
      <c r="R385" s="1" t="s">
        <v>34</v>
      </c>
      <c r="S385" s="6" t="s">
        <v>1135</v>
      </c>
      <c r="U385" s="1" t="s">
        <v>1008</v>
      </c>
      <c r="V385" t="s">
        <v>980</v>
      </c>
      <c r="W385" s="1" t="s">
        <v>1117</v>
      </c>
      <c r="AC385" s="1" t="s">
        <v>159</v>
      </c>
      <c r="AM385" s="1" t="s">
        <v>11</v>
      </c>
    </row>
    <row r="386" spans="1:45" x14ac:dyDescent="0.2">
      <c r="A386" s="1" t="s">
        <v>272</v>
      </c>
      <c r="B386" s="2" t="str">
        <v>Crocidura sicula</v>
      </c>
      <c r="C386" s="1" t="s">
        <v>464</v>
      </c>
      <c r="D386" t="s">
        <v>30</v>
      </c>
      <c r="E386" s="1" t="s">
        <v>1495</v>
      </c>
      <c r="H386" t="s">
        <v>1732</v>
      </c>
      <c r="J386" s="2" t="str">
        <v/>
      </c>
      <c r="K386" s="1" t="s">
        <v>1497</v>
      </c>
      <c r="L386" s="1" t="s">
        <v>1034</v>
      </c>
      <c r="M386" s="1" t="s">
        <v>1543</v>
      </c>
      <c r="P386" t="s">
        <v>1732</v>
      </c>
      <c r="Q386" s="1" t="s">
        <v>1513</v>
      </c>
      <c r="R386" s="1" t="s">
        <v>12</v>
      </c>
      <c r="S386" s="6" t="s">
        <v>1002</v>
      </c>
      <c r="V386" t="s">
        <v>980</v>
      </c>
      <c r="W386" s="1" t="s">
        <v>1117</v>
      </c>
      <c r="AA386" s="1" t="s">
        <v>11</v>
      </c>
      <c r="AC386" s="1" t="s">
        <v>159</v>
      </c>
      <c r="AK386" s="1" t="s">
        <v>1495</v>
      </c>
      <c r="AL386" s="1" t="s">
        <v>984</v>
      </c>
      <c r="AP386" s="1" t="s">
        <v>11</v>
      </c>
      <c r="AS386" t="s">
        <v>1733</v>
      </c>
    </row>
    <row r="387" spans="1:45" x14ac:dyDescent="0.2">
      <c r="A387" s="1" t="s">
        <v>273</v>
      </c>
      <c r="B387" s="2" t="str">
        <v>Cervus elaphus corsicanus</v>
      </c>
      <c r="C387" s="1" t="s">
        <v>464</v>
      </c>
      <c r="D387" t="s">
        <v>30</v>
      </c>
      <c r="E387" s="1" t="s">
        <v>1495</v>
      </c>
      <c r="I387" s="1" t="s">
        <v>1502</v>
      </c>
      <c r="J387" s="2" t="str">
        <v>10000-50000</v>
      </c>
      <c r="K387" s="1" t="s">
        <v>1497</v>
      </c>
      <c r="R387" s="1" t="s">
        <v>12</v>
      </c>
      <c r="S387" s="6" t="s">
        <v>1181</v>
      </c>
      <c r="U387" s="1" t="s">
        <v>979</v>
      </c>
      <c r="V387" t="s">
        <v>980</v>
      </c>
      <c r="W387" s="1" t="s">
        <v>1020</v>
      </c>
      <c r="Z387" s="1" t="s">
        <v>1027</v>
      </c>
      <c r="AB387" s="1" t="s">
        <v>983</v>
      </c>
      <c r="AC387" s="1" t="s">
        <v>34</v>
      </c>
      <c r="AK387" s="1" t="s">
        <v>1495</v>
      </c>
      <c r="AL387" s="1" t="s">
        <v>984</v>
      </c>
      <c r="AP387" s="1" t="s">
        <v>11</v>
      </c>
      <c r="AS387" t="s">
        <v>1734</v>
      </c>
    </row>
    <row r="388" spans="1:45" x14ac:dyDescent="0.2">
      <c r="A388" s="1" t="s">
        <v>274</v>
      </c>
      <c r="B388" s="2" t="str">
        <v>Ovis aries musimon</v>
      </c>
      <c r="C388" s="1" t="s">
        <v>464</v>
      </c>
      <c r="D388" t="s">
        <v>30</v>
      </c>
      <c r="E388" s="1" t="s">
        <v>1495</v>
      </c>
      <c r="I388" s="1" t="s">
        <v>1507</v>
      </c>
      <c r="J388" s="2" t="str">
        <v>5000-10000</v>
      </c>
      <c r="K388" s="1" t="s">
        <v>1497</v>
      </c>
      <c r="R388" s="1" t="s">
        <v>34</v>
      </c>
      <c r="S388" s="6" t="s">
        <v>1002</v>
      </c>
      <c r="V388" t="s">
        <v>980</v>
      </c>
      <c r="W388" s="1" t="s">
        <v>986</v>
      </c>
      <c r="AB388" s="1" t="s">
        <v>983</v>
      </c>
      <c r="AC388" s="1" t="s">
        <v>34</v>
      </c>
      <c r="AK388" s="1" t="s">
        <v>1495</v>
      </c>
      <c r="AL388" s="1" t="s">
        <v>984</v>
      </c>
      <c r="AP388" s="1" t="s">
        <v>11</v>
      </c>
    </row>
    <row r="389" spans="1:45" x14ac:dyDescent="0.2">
      <c r="A389" s="1" t="s">
        <v>275</v>
      </c>
      <c r="B389" s="2" t="str">
        <v>Lepus timidus</v>
      </c>
      <c r="C389" s="1" t="s">
        <v>467</v>
      </c>
      <c r="D389" t="s">
        <v>30</v>
      </c>
      <c r="E389" s="1" t="s">
        <v>1495</v>
      </c>
      <c r="F389" t="s">
        <v>1735</v>
      </c>
      <c r="G389" t="s">
        <v>1736</v>
      </c>
      <c r="J389" s="2" t="str">
        <v/>
      </c>
      <c r="K389" s="1" t="s">
        <v>1497</v>
      </c>
      <c r="R389" s="1" t="s">
        <v>12</v>
      </c>
      <c r="S389" s="6" t="s">
        <v>1008</v>
      </c>
      <c r="U389" s="1" t="s">
        <v>1008</v>
      </c>
      <c r="V389" t="s">
        <v>980</v>
      </c>
      <c r="W389" s="1" t="s">
        <v>1117</v>
      </c>
      <c r="AA389" s="1" t="s">
        <v>11</v>
      </c>
      <c r="AC389" s="1" t="s">
        <v>159</v>
      </c>
      <c r="AK389" s="1" t="s">
        <v>1495</v>
      </c>
      <c r="AM389" s="1" t="s">
        <v>11</v>
      </c>
      <c r="AS389" t="s">
        <v>1737</v>
      </c>
    </row>
    <row r="390" spans="1:45" x14ac:dyDescent="0.2">
      <c r="A390" s="1" t="s">
        <v>276</v>
      </c>
      <c r="B390" s="2" t="str">
        <v>Rupicapra rupicapra</v>
      </c>
      <c r="C390" s="1" t="s">
        <v>467</v>
      </c>
      <c r="D390" t="s">
        <v>30</v>
      </c>
      <c r="E390" s="1" t="s">
        <v>1495</v>
      </c>
      <c r="H390" t="s">
        <v>1738</v>
      </c>
      <c r="J390" s="2" t="str">
        <v/>
      </c>
      <c r="K390" s="1" t="s">
        <v>1497</v>
      </c>
      <c r="R390" s="1" t="s">
        <v>12</v>
      </c>
      <c r="S390" s="6" t="s">
        <v>1002</v>
      </c>
      <c r="V390" t="s">
        <v>980</v>
      </c>
      <c r="W390" s="1" t="s">
        <v>986</v>
      </c>
      <c r="AB390" s="1" t="s">
        <v>1497</v>
      </c>
      <c r="AC390" s="1" t="s">
        <v>12</v>
      </c>
      <c r="AK390" s="1" t="s">
        <v>1495</v>
      </c>
      <c r="AL390" s="1" t="s">
        <v>984</v>
      </c>
      <c r="AP390" s="1" t="s">
        <v>11</v>
      </c>
    </row>
    <row r="391" spans="1:45" x14ac:dyDescent="0.2">
      <c r="A391" s="1" t="s">
        <v>277</v>
      </c>
      <c r="B391" s="2" t="str">
        <v>Rupicapra pyrenaica ornata</v>
      </c>
      <c r="C391" s="1" t="s">
        <v>467</v>
      </c>
      <c r="D391" t="s">
        <v>30</v>
      </c>
      <c r="E391" s="1" t="s">
        <v>1495</v>
      </c>
      <c r="H391" t="s">
        <v>1340</v>
      </c>
      <c r="J391" s="2" t="str">
        <v/>
      </c>
      <c r="K391" s="1" t="s">
        <v>1497</v>
      </c>
      <c r="R391" s="1" t="s">
        <v>88</v>
      </c>
      <c r="S391" s="6" t="s">
        <v>979</v>
      </c>
      <c r="U391" s="1" t="s">
        <v>979</v>
      </c>
      <c r="V391" t="s">
        <v>980</v>
      </c>
      <c r="W391" s="1" t="s">
        <v>1020</v>
      </c>
      <c r="Z391" s="1" t="s">
        <v>1359</v>
      </c>
      <c r="AB391" s="1" t="s">
        <v>1497</v>
      </c>
      <c r="AC391" s="1" t="s">
        <v>88</v>
      </c>
      <c r="AK391" s="1" t="s">
        <v>1495</v>
      </c>
      <c r="AL391" s="1" t="s">
        <v>984</v>
      </c>
      <c r="AP391" s="1" t="s">
        <v>11</v>
      </c>
    </row>
    <row r="392" spans="1:45" x14ac:dyDescent="0.2">
      <c r="A392" s="1" t="s">
        <v>278</v>
      </c>
      <c r="B392" s="2" t="str">
        <v>Capra ibex</v>
      </c>
      <c r="C392" s="1" t="s">
        <v>467</v>
      </c>
      <c r="D392" t="s">
        <v>30</v>
      </c>
      <c r="E392" s="1" t="s">
        <v>1495</v>
      </c>
      <c r="H392" t="s">
        <v>1222</v>
      </c>
      <c r="J392" s="2" t="str">
        <v/>
      </c>
      <c r="K392" s="1" t="s">
        <v>1603</v>
      </c>
      <c r="R392" s="1" t="s">
        <v>88</v>
      </c>
      <c r="S392" s="6" t="s">
        <v>1002</v>
      </c>
      <c r="V392" t="s">
        <v>980</v>
      </c>
      <c r="W392" s="1" t="s">
        <v>986</v>
      </c>
      <c r="AB392" s="1" t="s">
        <v>1603</v>
      </c>
      <c r="AC392" s="1" t="s">
        <v>88</v>
      </c>
      <c r="AK392" s="1" t="s">
        <v>1495</v>
      </c>
      <c r="AL392" s="1" t="s">
        <v>984</v>
      </c>
      <c r="AP392" s="1" t="s">
        <v>11</v>
      </c>
    </row>
    <row r="393" spans="1:45" x14ac:dyDescent="0.2">
      <c r="A393" s="1" t="s">
        <v>279</v>
      </c>
      <c r="B393" s="2" t="str">
        <v>Canis aureus</v>
      </c>
      <c r="C393" s="1" t="s">
        <v>467</v>
      </c>
      <c r="D393" t="s">
        <v>30</v>
      </c>
      <c r="E393" s="1" t="s">
        <v>1495</v>
      </c>
      <c r="H393" t="s">
        <v>1016</v>
      </c>
      <c r="J393" s="2" t="str">
        <v/>
      </c>
      <c r="K393" s="1" t="s">
        <v>1513</v>
      </c>
      <c r="R393" s="1" t="s">
        <v>12</v>
      </c>
      <c r="S393" s="6" t="s">
        <v>1140</v>
      </c>
      <c r="U393" s="1" t="s">
        <v>979</v>
      </c>
      <c r="V393" t="s">
        <v>980</v>
      </c>
      <c r="W393" s="1" t="s">
        <v>1020</v>
      </c>
      <c r="Z393" s="1" t="s">
        <v>1419</v>
      </c>
      <c r="AB393" s="1" t="s">
        <v>1513</v>
      </c>
      <c r="AC393" s="1" t="s">
        <v>12</v>
      </c>
      <c r="AK393" s="1" t="s">
        <v>1495</v>
      </c>
      <c r="AL393" s="1" t="s">
        <v>1099</v>
      </c>
      <c r="AP393" s="1" t="s">
        <v>11</v>
      </c>
      <c r="AS393" t="s">
        <v>1739</v>
      </c>
    </row>
    <row r="394" spans="1:45" x14ac:dyDescent="0.2">
      <c r="A394" s="1" t="s">
        <v>279</v>
      </c>
      <c r="B394" s="2" t="str">
        <v>Canis aureus</v>
      </c>
      <c r="C394" s="1" t="s">
        <v>469</v>
      </c>
      <c r="D394" t="s">
        <v>30</v>
      </c>
      <c r="E394" s="1" t="s">
        <v>1495</v>
      </c>
      <c r="H394" t="s">
        <v>1113</v>
      </c>
      <c r="J394" s="2" t="str">
        <v/>
      </c>
      <c r="K394" s="1" t="s">
        <v>1513</v>
      </c>
      <c r="R394" s="1" t="s">
        <v>12</v>
      </c>
      <c r="S394" s="6" t="s">
        <v>1140</v>
      </c>
      <c r="U394" s="1" t="s">
        <v>979</v>
      </c>
      <c r="V394" t="s">
        <v>980</v>
      </c>
      <c r="W394" s="1" t="s">
        <v>1020</v>
      </c>
      <c r="Z394" s="1" t="s">
        <v>1419</v>
      </c>
      <c r="AB394" s="1" t="s">
        <v>1513</v>
      </c>
      <c r="AC394" s="1" t="s">
        <v>12</v>
      </c>
      <c r="AK394" s="1" t="s">
        <v>1495</v>
      </c>
      <c r="AL394" s="1" t="s">
        <v>1099</v>
      </c>
      <c r="AP394" s="1" t="s">
        <v>11</v>
      </c>
      <c r="AS394" t="s">
        <v>1739</v>
      </c>
    </row>
    <row r="395" spans="1:45" x14ac:dyDescent="0.2">
      <c r="A395" s="1" t="s">
        <v>280</v>
      </c>
      <c r="B395" s="2" t="str">
        <v>Dryomys nitedula</v>
      </c>
      <c r="C395" s="1" t="s">
        <v>467</v>
      </c>
      <c r="D395" t="s">
        <v>30</v>
      </c>
      <c r="E395" s="1" t="s">
        <v>1495</v>
      </c>
      <c r="F395" t="s">
        <v>1740</v>
      </c>
      <c r="G395" t="s">
        <v>1741</v>
      </c>
      <c r="H395" t="s">
        <v>1742</v>
      </c>
      <c r="J395" s="2" t="str">
        <v/>
      </c>
      <c r="K395" s="1" t="s">
        <v>1513</v>
      </c>
      <c r="L395" s="1" t="s">
        <v>1034</v>
      </c>
      <c r="M395" s="1" t="s">
        <v>1543</v>
      </c>
      <c r="P395" t="s">
        <v>1743</v>
      </c>
      <c r="Q395" s="1" t="s">
        <v>1513</v>
      </c>
      <c r="R395" s="1" t="s">
        <v>34</v>
      </c>
      <c r="S395" s="6" t="s">
        <v>1002</v>
      </c>
      <c r="V395" t="s">
        <v>980</v>
      </c>
      <c r="W395" s="1" t="s">
        <v>1117</v>
      </c>
      <c r="AA395" s="1" t="s">
        <v>11</v>
      </c>
      <c r="AC395" s="1" t="s">
        <v>159</v>
      </c>
      <c r="AK395" s="1" t="s">
        <v>1495</v>
      </c>
      <c r="AL395" s="1" t="s">
        <v>984</v>
      </c>
      <c r="AP395" s="1" t="s">
        <v>11</v>
      </c>
      <c r="AS395" t="s">
        <v>1744</v>
      </c>
    </row>
    <row r="396" spans="1:45" x14ac:dyDescent="0.2">
      <c r="A396" s="1" t="s">
        <v>280</v>
      </c>
      <c r="B396" s="2" t="str">
        <v>Dryomys nitedula</v>
      </c>
      <c r="C396" s="1" t="s">
        <v>464</v>
      </c>
      <c r="D396" t="s">
        <v>30</v>
      </c>
      <c r="E396" s="1" t="s">
        <v>1495</v>
      </c>
      <c r="F396" t="s">
        <v>1745</v>
      </c>
      <c r="G396" t="s">
        <v>1745</v>
      </c>
      <c r="H396" t="s">
        <v>1745</v>
      </c>
      <c r="J396" s="2" t="str">
        <v/>
      </c>
      <c r="K396" s="1" t="s">
        <v>1497</v>
      </c>
      <c r="L396" s="1" t="s">
        <v>1034</v>
      </c>
      <c r="M396" s="1" t="s">
        <v>1543</v>
      </c>
      <c r="P396" t="s">
        <v>1746</v>
      </c>
      <c r="Q396" s="1" t="s">
        <v>1513</v>
      </c>
      <c r="R396" s="1" t="s">
        <v>34</v>
      </c>
      <c r="S396" s="6" t="s">
        <v>1002</v>
      </c>
      <c r="V396" t="s">
        <v>980</v>
      </c>
      <c r="W396" s="1" t="s">
        <v>1117</v>
      </c>
      <c r="AA396" s="1" t="s">
        <v>11</v>
      </c>
      <c r="AC396" s="1" t="s">
        <v>159</v>
      </c>
      <c r="AK396" s="1" t="s">
        <v>1495</v>
      </c>
      <c r="AL396" s="1" t="s">
        <v>984</v>
      </c>
      <c r="AP396" s="1" t="s">
        <v>11</v>
      </c>
      <c r="AS396" t="s">
        <v>1744</v>
      </c>
    </row>
    <row r="397" spans="1:45" x14ac:dyDescent="0.2">
      <c r="A397" s="1" t="s">
        <v>281</v>
      </c>
      <c r="B397" s="2" t="str">
        <v>Muscardinus avellanarius</v>
      </c>
      <c r="C397" s="1" t="s">
        <v>467</v>
      </c>
      <c r="D397" t="s">
        <v>30</v>
      </c>
      <c r="E397" s="1" t="s">
        <v>1495</v>
      </c>
      <c r="F397" t="s">
        <v>1747</v>
      </c>
      <c r="G397" t="s">
        <v>1748</v>
      </c>
      <c r="J397" s="2" t="str">
        <v/>
      </c>
      <c r="K397" s="1" t="s">
        <v>1531</v>
      </c>
      <c r="R397" s="1" t="s">
        <v>88</v>
      </c>
      <c r="S397" s="6" t="s">
        <v>1008</v>
      </c>
      <c r="U397" s="1" t="s">
        <v>1008</v>
      </c>
      <c r="V397" t="s">
        <v>980</v>
      </c>
      <c r="W397" s="1" t="s">
        <v>986</v>
      </c>
      <c r="AB397" s="1" t="s">
        <v>983</v>
      </c>
      <c r="AC397" s="1" t="s">
        <v>34</v>
      </c>
      <c r="AK397" s="1" t="s">
        <v>1495</v>
      </c>
      <c r="AL397" s="1" t="s">
        <v>984</v>
      </c>
      <c r="AP397" s="1" t="s">
        <v>11</v>
      </c>
    </row>
    <row r="398" spans="1:45" x14ac:dyDescent="0.2">
      <c r="A398" s="1" t="s">
        <v>281</v>
      </c>
      <c r="B398" s="2" t="str">
        <v>Muscardinus avellanarius</v>
      </c>
      <c r="C398" s="1" t="s">
        <v>469</v>
      </c>
      <c r="D398" t="s">
        <v>30</v>
      </c>
      <c r="E398" s="1" t="s">
        <v>1495</v>
      </c>
      <c r="F398" t="s">
        <v>1749</v>
      </c>
      <c r="G398" t="s">
        <v>1750</v>
      </c>
      <c r="J398" s="2" t="str">
        <v/>
      </c>
      <c r="K398" s="1" t="s">
        <v>1531</v>
      </c>
      <c r="R398" s="1" t="s">
        <v>88</v>
      </c>
      <c r="S398" s="6" t="s">
        <v>1008</v>
      </c>
      <c r="U398" s="1" t="s">
        <v>1008</v>
      </c>
      <c r="V398" t="s">
        <v>980</v>
      </c>
      <c r="W398" s="1" t="s">
        <v>986</v>
      </c>
      <c r="AB398" s="1" t="s">
        <v>983</v>
      </c>
      <c r="AC398" s="1" t="s">
        <v>34</v>
      </c>
      <c r="AK398" s="1" t="s">
        <v>1495</v>
      </c>
      <c r="AL398" s="1" t="s">
        <v>984</v>
      </c>
      <c r="AP398" s="1" t="s">
        <v>11</v>
      </c>
    </row>
    <row r="399" spans="1:45" x14ac:dyDescent="0.2">
      <c r="A399" s="1" t="s">
        <v>281</v>
      </c>
      <c r="B399" s="2" t="str">
        <v>Muscardinus avellanarius</v>
      </c>
      <c r="C399" s="1" t="s">
        <v>464</v>
      </c>
      <c r="D399" t="s">
        <v>30</v>
      </c>
      <c r="E399" s="1" t="s">
        <v>1495</v>
      </c>
      <c r="F399" t="s">
        <v>1751</v>
      </c>
      <c r="G399" t="s">
        <v>1752</v>
      </c>
      <c r="J399" s="2" t="str">
        <v/>
      </c>
      <c r="K399" s="1" t="s">
        <v>1531</v>
      </c>
      <c r="R399" s="1" t="s">
        <v>88</v>
      </c>
      <c r="S399" s="6" t="s">
        <v>1008</v>
      </c>
      <c r="U399" s="1" t="s">
        <v>1008</v>
      </c>
      <c r="V399" t="s">
        <v>980</v>
      </c>
      <c r="W399" s="1" t="s">
        <v>986</v>
      </c>
      <c r="AB399" s="1" t="s">
        <v>983</v>
      </c>
      <c r="AC399" s="1" t="s">
        <v>34</v>
      </c>
      <c r="AK399" s="1" t="s">
        <v>1495</v>
      </c>
      <c r="AL399" s="1" t="s">
        <v>984</v>
      </c>
      <c r="AP399" s="1" t="s">
        <v>11</v>
      </c>
    </row>
    <row r="400" spans="1:45" x14ac:dyDescent="0.2">
      <c r="A400" s="1" t="s">
        <v>282</v>
      </c>
      <c r="B400" s="2" t="str">
        <v>Hystrix cristata</v>
      </c>
      <c r="C400" s="1" t="s">
        <v>467</v>
      </c>
      <c r="D400" t="s">
        <v>30</v>
      </c>
      <c r="E400" s="1" t="s">
        <v>1495</v>
      </c>
      <c r="I400" s="1" t="s">
        <v>1508</v>
      </c>
      <c r="J400" s="2" t="str">
        <v>1000-5000</v>
      </c>
      <c r="K400" s="1" t="s">
        <v>1497</v>
      </c>
      <c r="R400" s="1" t="s">
        <v>12</v>
      </c>
      <c r="S400" s="6" t="s">
        <v>1181</v>
      </c>
      <c r="U400" s="1" t="s">
        <v>979</v>
      </c>
      <c r="V400" t="s">
        <v>980</v>
      </c>
      <c r="W400" s="1" t="s">
        <v>1020</v>
      </c>
      <c r="Z400" s="1" t="s">
        <v>1363</v>
      </c>
      <c r="AB400" s="1" t="s">
        <v>983</v>
      </c>
      <c r="AC400" s="1" t="s">
        <v>34</v>
      </c>
      <c r="AK400" s="1" t="s">
        <v>1495</v>
      </c>
      <c r="AL400" s="1" t="s">
        <v>984</v>
      </c>
      <c r="AP400" s="1" t="s">
        <v>11</v>
      </c>
    </row>
    <row r="401" spans="1:45" x14ac:dyDescent="0.2">
      <c r="A401" s="1" t="s">
        <v>282</v>
      </c>
      <c r="B401" s="2" t="str">
        <v>Hystrix cristata</v>
      </c>
      <c r="C401" s="1" t="s">
        <v>469</v>
      </c>
      <c r="D401" t="s">
        <v>30</v>
      </c>
      <c r="E401" s="1" t="s">
        <v>1495</v>
      </c>
      <c r="I401" s="1" t="s">
        <v>1502</v>
      </c>
      <c r="J401" s="2" t="str">
        <v>10000-50000</v>
      </c>
      <c r="K401" s="1" t="s">
        <v>1497</v>
      </c>
      <c r="R401" s="1" t="s">
        <v>12</v>
      </c>
      <c r="S401" s="6" t="s">
        <v>1002</v>
      </c>
      <c r="V401" t="s">
        <v>980</v>
      </c>
      <c r="W401" s="1" t="s">
        <v>986</v>
      </c>
      <c r="AB401" s="1" t="s">
        <v>983</v>
      </c>
      <c r="AC401" s="1" t="s">
        <v>34</v>
      </c>
      <c r="AK401" s="1" t="s">
        <v>1495</v>
      </c>
      <c r="AL401" s="1" t="s">
        <v>984</v>
      </c>
      <c r="AP401" s="1" t="s">
        <v>11</v>
      </c>
    </row>
    <row r="402" spans="1:45" x14ac:dyDescent="0.2">
      <c r="A402" s="1" t="s">
        <v>282</v>
      </c>
      <c r="B402" s="2" t="str">
        <v>Hystrix cristata</v>
      </c>
      <c r="C402" s="1" t="s">
        <v>464</v>
      </c>
      <c r="D402" t="s">
        <v>30</v>
      </c>
      <c r="E402" s="1" t="s">
        <v>1495</v>
      </c>
      <c r="I402" s="1" t="s">
        <v>1511</v>
      </c>
      <c r="J402" s="2" t="str">
        <v>100000-500000</v>
      </c>
      <c r="K402" s="1" t="s">
        <v>1497</v>
      </c>
      <c r="R402" s="1" t="s">
        <v>12</v>
      </c>
      <c r="S402" s="6" t="s">
        <v>1181</v>
      </c>
      <c r="U402" s="1" t="s">
        <v>979</v>
      </c>
      <c r="V402" t="s">
        <v>980</v>
      </c>
      <c r="W402" s="1" t="s">
        <v>1020</v>
      </c>
      <c r="Z402" s="1" t="s">
        <v>1027</v>
      </c>
      <c r="AB402" s="1" t="s">
        <v>983</v>
      </c>
      <c r="AC402" s="1" t="s">
        <v>34</v>
      </c>
      <c r="AK402" s="1" t="s">
        <v>1495</v>
      </c>
      <c r="AL402" s="1" t="s">
        <v>984</v>
      </c>
      <c r="AP402" s="1" t="s">
        <v>11</v>
      </c>
    </row>
    <row r="403" spans="1:45" x14ac:dyDescent="0.2">
      <c r="A403" s="1" t="s">
        <v>283</v>
      </c>
      <c r="B403" s="2" t="str">
        <v>Martes martes</v>
      </c>
      <c r="C403" s="1" t="s">
        <v>467</v>
      </c>
      <c r="D403" t="s">
        <v>30</v>
      </c>
      <c r="E403" s="1" t="s">
        <v>1495</v>
      </c>
      <c r="I403" s="1" t="s">
        <v>1507</v>
      </c>
      <c r="J403" s="2" t="str">
        <v>5000-10000</v>
      </c>
      <c r="K403" s="1" t="s">
        <v>1497</v>
      </c>
      <c r="R403" s="1" t="s">
        <v>12</v>
      </c>
      <c r="S403" s="6" t="s">
        <v>1140</v>
      </c>
      <c r="U403" s="1" t="s">
        <v>992</v>
      </c>
      <c r="V403" t="s">
        <v>980</v>
      </c>
      <c r="W403" s="1" t="s">
        <v>986</v>
      </c>
      <c r="AB403" s="1" t="s">
        <v>983</v>
      </c>
      <c r="AC403" s="1" t="s">
        <v>34</v>
      </c>
      <c r="AK403" s="1" t="s">
        <v>1495</v>
      </c>
      <c r="AL403" s="1" t="s">
        <v>984</v>
      </c>
      <c r="AP403" s="1" t="s">
        <v>11</v>
      </c>
      <c r="AS403" t="s">
        <v>1753</v>
      </c>
    </row>
    <row r="404" spans="1:45" x14ac:dyDescent="0.2">
      <c r="A404" s="1" t="s">
        <v>283</v>
      </c>
      <c r="B404" s="2" t="str">
        <v>Martes martes</v>
      </c>
      <c r="C404" s="1" t="s">
        <v>469</v>
      </c>
      <c r="D404" t="s">
        <v>30</v>
      </c>
      <c r="E404" s="1" t="s">
        <v>1495</v>
      </c>
      <c r="I404" s="1" t="s">
        <v>1508</v>
      </c>
      <c r="J404" s="2" t="str">
        <v>1000-5000</v>
      </c>
      <c r="K404" s="1" t="s">
        <v>1497</v>
      </c>
      <c r="R404" s="1" t="s">
        <v>12</v>
      </c>
      <c r="S404" s="6" t="s">
        <v>1140</v>
      </c>
      <c r="U404" s="1" t="s">
        <v>979</v>
      </c>
      <c r="V404" t="s">
        <v>980</v>
      </c>
      <c r="W404" s="1" t="s">
        <v>1020</v>
      </c>
      <c r="Z404" s="1" t="s">
        <v>1363</v>
      </c>
      <c r="AB404" s="1" t="s">
        <v>983</v>
      </c>
      <c r="AC404" s="1" t="s">
        <v>34</v>
      </c>
      <c r="AK404" s="1" t="s">
        <v>1495</v>
      </c>
      <c r="AL404" s="1" t="s">
        <v>984</v>
      </c>
      <c r="AP404" s="1" t="s">
        <v>11</v>
      </c>
      <c r="AS404" t="s">
        <v>1753</v>
      </c>
    </row>
    <row r="405" spans="1:45" x14ac:dyDescent="0.2">
      <c r="A405" s="1" t="s">
        <v>283</v>
      </c>
      <c r="B405" s="2" t="str">
        <v>Martes martes</v>
      </c>
      <c r="C405" s="1" t="s">
        <v>464</v>
      </c>
      <c r="D405" t="s">
        <v>30</v>
      </c>
      <c r="E405" s="1" t="s">
        <v>1495</v>
      </c>
      <c r="I405" s="1" t="s">
        <v>1507</v>
      </c>
      <c r="J405" s="2" t="str">
        <v>5000-10000</v>
      </c>
      <c r="K405" s="1" t="s">
        <v>1497</v>
      </c>
      <c r="R405" s="1" t="s">
        <v>12</v>
      </c>
      <c r="S405" s="6" t="s">
        <v>1140</v>
      </c>
      <c r="U405" s="1" t="s">
        <v>992</v>
      </c>
      <c r="V405" t="s">
        <v>980</v>
      </c>
      <c r="W405" s="1" t="s">
        <v>1020</v>
      </c>
      <c r="Z405" s="1" t="s">
        <v>1027</v>
      </c>
      <c r="AB405" s="1" t="s">
        <v>983</v>
      </c>
      <c r="AC405" s="1" t="s">
        <v>34</v>
      </c>
      <c r="AK405" s="1" t="s">
        <v>1495</v>
      </c>
      <c r="AL405" s="1" t="s">
        <v>984</v>
      </c>
      <c r="AP405" s="1" t="s">
        <v>11</v>
      </c>
      <c r="AS405" t="s">
        <v>1754</v>
      </c>
    </row>
    <row r="406" spans="1:45" x14ac:dyDescent="0.2">
      <c r="A406" s="1" t="s">
        <v>284</v>
      </c>
      <c r="B406" s="2" t="str">
        <v>Felis silvestris</v>
      </c>
      <c r="C406" s="1" t="s">
        <v>467</v>
      </c>
      <c r="D406" t="s">
        <v>30</v>
      </c>
      <c r="E406" s="1" t="s">
        <v>1495</v>
      </c>
      <c r="F406" t="s">
        <v>1755</v>
      </c>
      <c r="G406" t="s">
        <v>1756</v>
      </c>
      <c r="J406" s="2" t="str">
        <v/>
      </c>
      <c r="K406" s="1" t="s">
        <v>1531</v>
      </c>
      <c r="R406" s="1" t="s">
        <v>12</v>
      </c>
      <c r="S406" s="6" t="s">
        <v>1008</v>
      </c>
      <c r="U406" s="1" t="s">
        <v>1008</v>
      </c>
      <c r="V406" t="s">
        <v>980</v>
      </c>
      <c r="W406" s="1" t="s">
        <v>1020</v>
      </c>
      <c r="Z406" s="1" t="s">
        <v>1027</v>
      </c>
      <c r="AB406" s="1" t="s">
        <v>1497</v>
      </c>
      <c r="AC406" s="1" t="s">
        <v>34</v>
      </c>
      <c r="AK406" s="1" t="s">
        <v>1495</v>
      </c>
      <c r="AL406" s="1" t="s">
        <v>1498</v>
      </c>
      <c r="AP406" s="1" t="s">
        <v>11</v>
      </c>
    </row>
    <row r="407" spans="1:45" x14ac:dyDescent="0.2">
      <c r="A407" s="1" t="s">
        <v>284</v>
      </c>
      <c r="B407" s="2" t="str">
        <v>Felis silvestris</v>
      </c>
      <c r="C407" s="1" t="s">
        <v>469</v>
      </c>
      <c r="D407" t="s">
        <v>30</v>
      </c>
      <c r="E407" s="1" t="s">
        <v>1495</v>
      </c>
      <c r="F407" t="s">
        <v>1726</v>
      </c>
      <c r="G407" t="s">
        <v>1757</v>
      </c>
      <c r="J407" s="2" t="str">
        <v/>
      </c>
      <c r="K407" s="1" t="s">
        <v>1531</v>
      </c>
      <c r="R407" s="1" t="s">
        <v>12</v>
      </c>
      <c r="S407" s="6" t="s">
        <v>1008</v>
      </c>
      <c r="U407" s="1" t="s">
        <v>1008</v>
      </c>
      <c r="V407" t="s">
        <v>980</v>
      </c>
      <c r="W407" s="1" t="s">
        <v>1020</v>
      </c>
      <c r="Z407" s="1" t="s">
        <v>1027</v>
      </c>
      <c r="AB407" s="1" t="s">
        <v>1497</v>
      </c>
      <c r="AC407" s="1" t="s">
        <v>34</v>
      </c>
      <c r="AK407" s="1" t="s">
        <v>1495</v>
      </c>
      <c r="AL407" s="1" t="s">
        <v>1498</v>
      </c>
      <c r="AP407" s="1" t="s">
        <v>11</v>
      </c>
    </row>
    <row r="408" spans="1:45" x14ac:dyDescent="0.2">
      <c r="A408" s="1" t="s">
        <v>284</v>
      </c>
      <c r="B408" s="2" t="str">
        <v>Felis silvestris</v>
      </c>
      <c r="C408" s="1" t="s">
        <v>464</v>
      </c>
      <c r="D408" t="s">
        <v>30</v>
      </c>
      <c r="E408" s="1" t="s">
        <v>1495</v>
      </c>
      <c r="F408" t="s">
        <v>1758</v>
      </c>
      <c r="G408" t="s">
        <v>1759</v>
      </c>
      <c r="J408" s="2" t="str">
        <v/>
      </c>
      <c r="K408" s="1" t="s">
        <v>1531</v>
      </c>
      <c r="R408" s="1" t="s">
        <v>12</v>
      </c>
      <c r="S408" s="6" t="s">
        <v>1008</v>
      </c>
      <c r="U408" s="1" t="s">
        <v>1008</v>
      </c>
      <c r="V408" t="s">
        <v>980</v>
      </c>
      <c r="W408" s="1" t="s">
        <v>986</v>
      </c>
      <c r="AC408" s="1" t="s">
        <v>34</v>
      </c>
      <c r="AK408" s="1" t="s">
        <v>1495</v>
      </c>
      <c r="AL408" s="1" t="s">
        <v>984</v>
      </c>
      <c r="AP408" s="1" t="s">
        <v>11</v>
      </c>
    </row>
    <row r="409" spans="1:45" x14ac:dyDescent="0.2">
      <c r="A409" s="1" t="s">
        <v>285</v>
      </c>
      <c r="B409" s="2" t="str">
        <v>Rhinolophus mehelyi</v>
      </c>
      <c r="C409" s="1" t="s">
        <v>464</v>
      </c>
      <c r="D409" t="s">
        <v>30</v>
      </c>
      <c r="E409" s="1" t="s">
        <v>1495</v>
      </c>
      <c r="F409" t="s">
        <v>1252</v>
      </c>
      <c r="G409" t="s">
        <v>1110</v>
      </c>
      <c r="H409" t="s">
        <v>1198</v>
      </c>
      <c r="J409" s="2" t="str">
        <v/>
      </c>
      <c r="K409" s="1" t="s">
        <v>1513</v>
      </c>
      <c r="R409" s="1" t="s">
        <v>12</v>
      </c>
      <c r="S409" s="6" t="s">
        <v>979</v>
      </c>
      <c r="U409" s="1" t="s">
        <v>979</v>
      </c>
      <c r="V409" t="s">
        <v>980</v>
      </c>
      <c r="W409" s="1" t="s">
        <v>981</v>
      </c>
      <c r="Z409" s="1" t="s">
        <v>999</v>
      </c>
      <c r="AB409" s="1" t="s">
        <v>983</v>
      </c>
      <c r="AC409" s="1" t="s">
        <v>34</v>
      </c>
      <c r="AK409" s="1" t="s">
        <v>1495</v>
      </c>
      <c r="AM409" s="1" t="s">
        <v>11</v>
      </c>
    </row>
    <row r="410" spans="1:45" x14ac:dyDescent="0.2">
      <c r="A410" s="1" t="s">
        <v>286</v>
      </c>
      <c r="B410" s="2" t="str">
        <v>Rhinolophus hipposideros</v>
      </c>
      <c r="C410" s="1" t="s">
        <v>467</v>
      </c>
      <c r="D410" t="s">
        <v>30</v>
      </c>
      <c r="E410" s="1" t="s">
        <v>1495</v>
      </c>
      <c r="F410" t="s">
        <v>1760</v>
      </c>
      <c r="G410" t="s">
        <v>1761</v>
      </c>
      <c r="H410" t="s">
        <v>1762</v>
      </c>
      <c r="J410" s="2" t="str">
        <v/>
      </c>
      <c r="K410" s="1" t="s">
        <v>1513</v>
      </c>
      <c r="R410" s="1" t="s">
        <v>12</v>
      </c>
      <c r="S410" s="6" t="s">
        <v>1008</v>
      </c>
      <c r="U410" s="1" t="s">
        <v>1008</v>
      </c>
      <c r="V410" t="s">
        <v>980</v>
      </c>
      <c r="W410" s="1" t="s">
        <v>986</v>
      </c>
      <c r="AB410" s="1" t="s">
        <v>983</v>
      </c>
      <c r="AC410" s="1" t="s">
        <v>34</v>
      </c>
      <c r="AK410" s="1" t="s">
        <v>1495</v>
      </c>
      <c r="AL410" s="1" t="s">
        <v>984</v>
      </c>
      <c r="AP410" s="1" t="s">
        <v>11</v>
      </c>
      <c r="AS410" t="s">
        <v>1763</v>
      </c>
    </row>
    <row r="411" spans="1:45" x14ac:dyDescent="0.2">
      <c r="A411" s="1" t="s">
        <v>286</v>
      </c>
      <c r="B411" s="2" t="str">
        <v>Rhinolophus hipposideros</v>
      </c>
      <c r="C411" s="1" t="s">
        <v>469</v>
      </c>
      <c r="D411" t="s">
        <v>30</v>
      </c>
      <c r="E411" s="1" t="s">
        <v>1495</v>
      </c>
      <c r="F411" t="s">
        <v>1764</v>
      </c>
      <c r="G411" t="s">
        <v>1765</v>
      </c>
      <c r="H411" t="s">
        <v>1766</v>
      </c>
      <c r="J411" s="2" t="str">
        <v/>
      </c>
      <c r="K411" s="1" t="s">
        <v>1513</v>
      </c>
      <c r="R411" s="1" t="s">
        <v>12</v>
      </c>
      <c r="S411" s="6" t="s">
        <v>1008</v>
      </c>
      <c r="U411" s="1" t="s">
        <v>1008</v>
      </c>
      <c r="V411" t="s">
        <v>980</v>
      </c>
      <c r="W411" s="1" t="s">
        <v>986</v>
      </c>
      <c r="AA411" s="1" t="s">
        <v>11</v>
      </c>
      <c r="AB411" s="1" t="s">
        <v>983</v>
      </c>
      <c r="AC411" s="1" t="s">
        <v>12</v>
      </c>
      <c r="AK411" s="1" t="s">
        <v>1495</v>
      </c>
      <c r="AL411" s="1" t="s">
        <v>984</v>
      </c>
      <c r="AP411" s="1" t="s">
        <v>11</v>
      </c>
    </row>
    <row r="412" spans="1:45" x14ac:dyDescent="0.2">
      <c r="A412" s="1" t="s">
        <v>286</v>
      </c>
      <c r="B412" s="2" t="str">
        <v>Rhinolophus hipposideros</v>
      </c>
      <c r="C412" s="1" t="s">
        <v>464</v>
      </c>
      <c r="D412" t="s">
        <v>30</v>
      </c>
      <c r="E412" s="1" t="s">
        <v>1495</v>
      </c>
      <c r="F412" t="s">
        <v>1767</v>
      </c>
      <c r="G412" t="s">
        <v>1768</v>
      </c>
      <c r="H412" t="s">
        <v>1769</v>
      </c>
      <c r="J412" s="2" t="str">
        <v/>
      </c>
      <c r="K412" s="1" t="s">
        <v>1513</v>
      </c>
      <c r="R412" s="1" t="s">
        <v>12</v>
      </c>
      <c r="S412" s="6" t="s">
        <v>1008</v>
      </c>
      <c r="U412" s="1" t="s">
        <v>1008</v>
      </c>
      <c r="V412" t="s">
        <v>980</v>
      </c>
      <c r="W412" s="1" t="s">
        <v>1020</v>
      </c>
      <c r="AA412" s="1" t="s">
        <v>11</v>
      </c>
      <c r="AB412" s="1" t="s">
        <v>983</v>
      </c>
      <c r="AC412" s="1" t="s">
        <v>12</v>
      </c>
      <c r="AK412" s="1" t="s">
        <v>1495</v>
      </c>
      <c r="AL412" s="1" t="s">
        <v>984</v>
      </c>
      <c r="AP412" s="1" t="s">
        <v>11</v>
      </c>
    </row>
    <row r="413" spans="1:45" x14ac:dyDescent="0.2">
      <c r="A413" s="1" t="s">
        <v>287</v>
      </c>
      <c r="B413" s="2" t="str">
        <v>Rhinolophus ferrumequinum</v>
      </c>
      <c r="C413" s="1" t="s">
        <v>467</v>
      </c>
      <c r="D413" t="s">
        <v>30</v>
      </c>
      <c r="E413" s="1" t="s">
        <v>1495</v>
      </c>
      <c r="F413" t="s">
        <v>1604</v>
      </c>
      <c r="G413" t="s">
        <v>1622</v>
      </c>
      <c r="H413" t="s">
        <v>1609</v>
      </c>
      <c r="J413" s="2" t="str">
        <v/>
      </c>
      <c r="K413" s="1" t="s">
        <v>1513</v>
      </c>
      <c r="R413" s="1" t="s">
        <v>34</v>
      </c>
      <c r="S413" s="6" t="s">
        <v>1002</v>
      </c>
      <c r="V413" t="s">
        <v>980</v>
      </c>
      <c r="W413" s="1" t="s">
        <v>986</v>
      </c>
      <c r="AB413" s="1" t="s">
        <v>983</v>
      </c>
      <c r="AC413" s="1" t="s">
        <v>34</v>
      </c>
      <c r="AK413" s="1" t="s">
        <v>1495</v>
      </c>
      <c r="AL413" s="1" t="s">
        <v>984</v>
      </c>
      <c r="AP413" s="1" t="s">
        <v>11</v>
      </c>
    </row>
    <row r="414" spans="1:45" x14ac:dyDescent="0.2">
      <c r="A414" s="1" t="s">
        <v>287</v>
      </c>
      <c r="B414" s="2" t="str">
        <v>Rhinolophus ferrumequinum</v>
      </c>
      <c r="C414" s="1" t="s">
        <v>469</v>
      </c>
      <c r="D414" t="s">
        <v>30</v>
      </c>
      <c r="E414" s="1" t="s">
        <v>1495</v>
      </c>
      <c r="F414" t="s">
        <v>1609</v>
      </c>
      <c r="G414" t="s">
        <v>1050</v>
      </c>
      <c r="H414" t="s">
        <v>1138</v>
      </c>
      <c r="J414" s="2" t="str">
        <v/>
      </c>
      <c r="K414" s="1" t="s">
        <v>1513</v>
      </c>
      <c r="R414" s="1" t="s">
        <v>34</v>
      </c>
      <c r="S414" s="6" t="s">
        <v>1002</v>
      </c>
      <c r="V414" t="s">
        <v>980</v>
      </c>
      <c r="W414" s="1" t="s">
        <v>986</v>
      </c>
      <c r="AB414" s="1" t="s">
        <v>983</v>
      </c>
      <c r="AC414" s="1" t="s">
        <v>34</v>
      </c>
      <c r="AK414" s="1" t="s">
        <v>1495</v>
      </c>
      <c r="AL414" s="1" t="s">
        <v>984</v>
      </c>
      <c r="AP414" s="1" t="s">
        <v>11</v>
      </c>
    </row>
    <row r="415" spans="1:45" x14ac:dyDescent="0.2">
      <c r="A415" s="1" t="s">
        <v>287</v>
      </c>
      <c r="B415" s="2" t="str">
        <v>Rhinolophus ferrumequinum</v>
      </c>
      <c r="C415" s="1" t="s">
        <v>464</v>
      </c>
      <c r="D415" t="s">
        <v>30</v>
      </c>
      <c r="E415" s="1" t="s">
        <v>1495</v>
      </c>
      <c r="F415" t="s">
        <v>1770</v>
      </c>
      <c r="G415" t="s">
        <v>1771</v>
      </c>
      <c r="H415" t="s">
        <v>1772</v>
      </c>
      <c r="J415" s="2" t="str">
        <v/>
      </c>
      <c r="K415" s="1" t="s">
        <v>1513</v>
      </c>
      <c r="R415" s="1" t="s">
        <v>34</v>
      </c>
      <c r="S415" s="6" t="s">
        <v>1002</v>
      </c>
      <c r="V415" t="s">
        <v>980</v>
      </c>
      <c r="W415" s="1" t="s">
        <v>986</v>
      </c>
      <c r="AB415" s="1" t="s">
        <v>983</v>
      </c>
      <c r="AC415" s="1" t="s">
        <v>34</v>
      </c>
      <c r="AK415" s="1" t="s">
        <v>1495</v>
      </c>
      <c r="AL415" s="1" t="s">
        <v>984</v>
      </c>
      <c r="AP415" s="1" t="s">
        <v>11</v>
      </c>
    </row>
    <row r="416" spans="1:45" x14ac:dyDescent="0.2">
      <c r="A416" s="1" t="s">
        <v>288</v>
      </c>
      <c r="B416" s="2" t="str">
        <v>Rhinolophus euryale</v>
      </c>
      <c r="C416" s="1" t="s">
        <v>467</v>
      </c>
      <c r="D416" t="s">
        <v>30</v>
      </c>
      <c r="E416" s="1" t="s">
        <v>1495</v>
      </c>
      <c r="F416" t="s">
        <v>1003</v>
      </c>
      <c r="G416" t="s">
        <v>1078</v>
      </c>
      <c r="H416" t="s">
        <v>1252</v>
      </c>
      <c r="J416" s="2" t="str">
        <v/>
      </c>
      <c r="K416" s="1" t="s">
        <v>1513</v>
      </c>
      <c r="R416" s="1" t="s">
        <v>12</v>
      </c>
      <c r="S416" s="6" t="s">
        <v>992</v>
      </c>
      <c r="U416" s="1" t="s">
        <v>992</v>
      </c>
      <c r="V416" t="s">
        <v>980</v>
      </c>
      <c r="W416" s="1" t="s">
        <v>1020</v>
      </c>
      <c r="AA416" s="1" t="s">
        <v>11</v>
      </c>
      <c r="AB416" s="1" t="s">
        <v>983</v>
      </c>
      <c r="AC416" s="1" t="s">
        <v>12</v>
      </c>
      <c r="AK416" s="1" t="s">
        <v>1495</v>
      </c>
      <c r="AL416" s="1" t="s">
        <v>984</v>
      </c>
      <c r="AP416" s="1" t="s">
        <v>11</v>
      </c>
    </row>
    <row r="417" spans="1:45" x14ac:dyDescent="0.2">
      <c r="A417" s="1" t="s">
        <v>288</v>
      </c>
      <c r="B417" s="2" t="str">
        <v>Rhinolophus euryale</v>
      </c>
      <c r="C417" s="1" t="s">
        <v>469</v>
      </c>
      <c r="D417" t="s">
        <v>30</v>
      </c>
      <c r="E417" s="1" t="s">
        <v>1495</v>
      </c>
      <c r="F417" t="s">
        <v>1078</v>
      </c>
      <c r="G417" t="s">
        <v>1315</v>
      </c>
      <c r="H417" t="s">
        <v>1773</v>
      </c>
      <c r="J417" s="2" t="str">
        <v/>
      </c>
      <c r="K417" s="1" t="s">
        <v>1513</v>
      </c>
      <c r="R417" s="1" t="s">
        <v>34</v>
      </c>
      <c r="S417" s="6" t="s">
        <v>1008</v>
      </c>
      <c r="U417" s="1" t="s">
        <v>1008</v>
      </c>
      <c r="V417" t="s">
        <v>980</v>
      </c>
      <c r="W417" s="1" t="s">
        <v>986</v>
      </c>
      <c r="AB417" s="1" t="s">
        <v>983</v>
      </c>
      <c r="AC417" s="1" t="s">
        <v>34</v>
      </c>
      <c r="AK417" s="1" t="s">
        <v>1495</v>
      </c>
      <c r="AL417" s="1" t="s">
        <v>984</v>
      </c>
      <c r="AP417" s="1" t="s">
        <v>11</v>
      </c>
      <c r="AS417" t="s">
        <v>1763</v>
      </c>
    </row>
    <row r="418" spans="1:45" x14ac:dyDescent="0.2">
      <c r="A418" s="1" t="s">
        <v>288</v>
      </c>
      <c r="B418" s="2" t="str">
        <v>Rhinolophus euryale</v>
      </c>
      <c r="C418" s="1" t="s">
        <v>464</v>
      </c>
      <c r="D418" t="s">
        <v>30</v>
      </c>
      <c r="E418" s="1" t="s">
        <v>1495</v>
      </c>
      <c r="F418" t="s">
        <v>1774</v>
      </c>
      <c r="G418" t="s">
        <v>1618</v>
      </c>
      <c r="H418" t="s">
        <v>1045</v>
      </c>
      <c r="J418" s="2" t="str">
        <v/>
      </c>
      <c r="K418" s="1" t="s">
        <v>1513</v>
      </c>
      <c r="R418" s="1" t="s">
        <v>12</v>
      </c>
      <c r="S418" s="6" t="s">
        <v>1008</v>
      </c>
      <c r="U418" s="1" t="s">
        <v>1008</v>
      </c>
      <c r="V418" t="s">
        <v>980</v>
      </c>
      <c r="W418" s="1" t="s">
        <v>986</v>
      </c>
      <c r="AB418" s="1" t="s">
        <v>983</v>
      </c>
      <c r="AC418" s="1" t="s">
        <v>34</v>
      </c>
      <c r="AK418" s="1" t="s">
        <v>1495</v>
      </c>
      <c r="AL418" s="1" t="s">
        <v>984</v>
      </c>
      <c r="AP418" s="1" t="s">
        <v>11</v>
      </c>
      <c r="AS418" t="s">
        <v>1763</v>
      </c>
    </row>
    <row r="419" spans="1:45" x14ac:dyDescent="0.2">
      <c r="A419" s="1" t="s">
        <v>289</v>
      </c>
      <c r="B419" s="2" t="str">
        <v>Myotis blythii</v>
      </c>
      <c r="C419" s="1" t="s">
        <v>467</v>
      </c>
      <c r="D419" t="s">
        <v>30</v>
      </c>
      <c r="E419" s="1" t="s">
        <v>1495</v>
      </c>
      <c r="F419" t="s">
        <v>1078</v>
      </c>
      <c r="G419" t="s">
        <v>1609</v>
      </c>
      <c r="H419" t="s">
        <v>1604</v>
      </c>
      <c r="J419" s="2" t="str">
        <v/>
      </c>
      <c r="K419" s="1" t="s">
        <v>1497</v>
      </c>
      <c r="R419" s="1" t="s">
        <v>34</v>
      </c>
      <c r="S419" s="6" t="s">
        <v>1145</v>
      </c>
      <c r="U419" s="1" t="s">
        <v>979</v>
      </c>
      <c r="V419" t="s">
        <v>980</v>
      </c>
      <c r="W419" s="1" t="s">
        <v>981</v>
      </c>
      <c r="Z419" s="1" t="s">
        <v>982</v>
      </c>
      <c r="AB419" s="1" t="s">
        <v>1497</v>
      </c>
      <c r="AC419" s="1" t="s">
        <v>34</v>
      </c>
      <c r="AK419" s="1" t="s">
        <v>1495</v>
      </c>
      <c r="AL419" s="1" t="s">
        <v>1498</v>
      </c>
      <c r="AP419" s="1" t="s">
        <v>11</v>
      </c>
    </row>
    <row r="420" spans="1:45" x14ac:dyDescent="0.2">
      <c r="A420" s="1" t="s">
        <v>289</v>
      </c>
      <c r="B420" s="2" t="str">
        <v>Myotis blythii</v>
      </c>
      <c r="C420" s="1" t="s">
        <v>469</v>
      </c>
      <c r="D420" t="s">
        <v>30</v>
      </c>
      <c r="E420" s="1" t="s">
        <v>1495</v>
      </c>
      <c r="I420" s="1" t="s">
        <v>1507</v>
      </c>
      <c r="J420" s="2" t="str">
        <v>5000-10000</v>
      </c>
      <c r="K420" s="1" t="s">
        <v>1497</v>
      </c>
      <c r="R420" s="1" t="s">
        <v>34</v>
      </c>
      <c r="S420" s="6" t="s">
        <v>1008</v>
      </c>
      <c r="U420" s="1" t="s">
        <v>1008</v>
      </c>
      <c r="V420" t="s">
        <v>980</v>
      </c>
      <c r="W420" s="1" t="s">
        <v>986</v>
      </c>
      <c r="AB420" s="1" t="s">
        <v>983</v>
      </c>
      <c r="AC420" s="1" t="s">
        <v>34</v>
      </c>
      <c r="AK420" s="1" t="s">
        <v>1495</v>
      </c>
      <c r="AL420" s="1" t="s">
        <v>984</v>
      </c>
      <c r="AP420" s="1" t="s">
        <v>11</v>
      </c>
      <c r="AS420" t="s">
        <v>1763</v>
      </c>
    </row>
    <row r="421" spans="1:45" x14ac:dyDescent="0.2">
      <c r="A421" s="1" t="s">
        <v>289</v>
      </c>
      <c r="B421" s="2" t="str">
        <v>Myotis blythii</v>
      </c>
      <c r="C421" s="1" t="s">
        <v>464</v>
      </c>
      <c r="D421" t="s">
        <v>30</v>
      </c>
      <c r="E421" s="1" t="s">
        <v>1495</v>
      </c>
      <c r="I421" s="1" t="s">
        <v>1507</v>
      </c>
      <c r="J421" s="2" t="str">
        <v>5000-10000</v>
      </c>
      <c r="K421" s="1" t="s">
        <v>1497</v>
      </c>
      <c r="R421" s="1" t="s">
        <v>34</v>
      </c>
      <c r="S421" s="6" t="s">
        <v>1008</v>
      </c>
      <c r="U421" s="1" t="s">
        <v>1008</v>
      </c>
      <c r="V421" t="s">
        <v>980</v>
      </c>
      <c r="W421" s="1" t="s">
        <v>986</v>
      </c>
      <c r="AB421" s="1" t="s">
        <v>983</v>
      </c>
      <c r="AC421" s="1" t="s">
        <v>34</v>
      </c>
      <c r="AK421" s="1" t="s">
        <v>1495</v>
      </c>
      <c r="AL421" s="1" t="s">
        <v>984</v>
      </c>
      <c r="AP421" s="1" t="s">
        <v>11</v>
      </c>
      <c r="AS421" t="s">
        <v>1763</v>
      </c>
    </row>
    <row r="422" spans="1:45" x14ac:dyDescent="0.2">
      <c r="A422" s="1" t="s">
        <v>290</v>
      </c>
      <c r="B422" s="2" t="str">
        <v>Barbastella barbastellus</v>
      </c>
      <c r="C422" s="1" t="s">
        <v>467</v>
      </c>
      <c r="D422" t="s">
        <v>30</v>
      </c>
      <c r="E422" s="1" t="s">
        <v>1495</v>
      </c>
      <c r="F422" t="s">
        <v>1137</v>
      </c>
      <c r="G422" t="s">
        <v>1613</v>
      </c>
      <c r="J422" s="2" t="str">
        <v/>
      </c>
      <c r="K422" s="1" t="s">
        <v>1497</v>
      </c>
      <c r="R422" s="1" t="s">
        <v>34</v>
      </c>
      <c r="S422" s="6" t="s">
        <v>1002</v>
      </c>
      <c r="V422" t="s">
        <v>980</v>
      </c>
      <c r="W422" s="1" t="s">
        <v>986</v>
      </c>
      <c r="AB422" s="1" t="s">
        <v>983</v>
      </c>
      <c r="AC422" s="1" t="s">
        <v>34</v>
      </c>
      <c r="AK422" s="1" t="s">
        <v>1495</v>
      </c>
      <c r="AL422" s="1" t="s">
        <v>984</v>
      </c>
      <c r="AP422" s="1" t="s">
        <v>11</v>
      </c>
    </row>
    <row r="423" spans="1:45" x14ac:dyDescent="0.2">
      <c r="A423" s="1" t="s">
        <v>290</v>
      </c>
      <c r="B423" s="2" t="str">
        <v>Barbastella barbastellus</v>
      </c>
      <c r="C423" s="1" t="s">
        <v>469</v>
      </c>
      <c r="D423" t="s">
        <v>30</v>
      </c>
      <c r="E423" s="1" t="s">
        <v>1495</v>
      </c>
      <c r="F423" t="s">
        <v>1137</v>
      </c>
      <c r="G423" t="s">
        <v>1613</v>
      </c>
      <c r="J423" s="2" t="str">
        <v/>
      </c>
      <c r="K423" s="1" t="s">
        <v>1497</v>
      </c>
      <c r="R423" s="1" t="s">
        <v>34</v>
      </c>
      <c r="S423" s="6" t="s">
        <v>1002</v>
      </c>
      <c r="V423" t="s">
        <v>980</v>
      </c>
      <c r="W423" s="1" t="s">
        <v>986</v>
      </c>
      <c r="AB423" s="1" t="s">
        <v>983</v>
      </c>
      <c r="AC423" s="1" t="s">
        <v>34</v>
      </c>
      <c r="AK423" s="1" t="s">
        <v>1495</v>
      </c>
      <c r="AL423" s="1" t="s">
        <v>984</v>
      </c>
      <c r="AP423" s="1" t="s">
        <v>11</v>
      </c>
    </row>
    <row r="424" spans="1:45" x14ac:dyDescent="0.2">
      <c r="A424" s="1" t="s">
        <v>290</v>
      </c>
      <c r="B424" s="2" t="str">
        <v>Barbastella barbastellus</v>
      </c>
      <c r="C424" s="1" t="s">
        <v>464</v>
      </c>
      <c r="D424" t="s">
        <v>30</v>
      </c>
      <c r="E424" s="1" t="s">
        <v>1495</v>
      </c>
      <c r="F424" t="s">
        <v>1137</v>
      </c>
      <c r="G424" t="s">
        <v>1613</v>
      </c>
      <c r="J424" s="2" t="str">
        <v/>
      </c>
      <c r="K424" s="1" t="s">
        <v>1497</v>
      </c>
      <c r="R424" s="1" t="s">
        <v>34</v>
      </c>
      <c r="S424" s="6" t="s">
        <v>1008</v>
      </c>
      <c r="U424" s="1" t="s">
        <v>1008</v>
      </c>
      <c r="V424" t="s">
        <v>980</v>
      </c>
      <c r="W424" s="1" t="s">
        <v>986</v>
      </c>
      <c r="AB424" s="1" t="s">
        <v>983</v>
      </c>
      <c r="AC424" s="1" t="s">
        <v>34</v>
      </c>
      <c r="AK424" s="1" t="s">
        <v>1495</v>
      </c>
      <c r="AL424" s="1" t="s">
        <v>984</v>
      </c>
      <c r="AP424" s="1" t="s">
        <v>11</v>
      </c>
      <c r="AS424" t="s">
        <v>1763</v>
      </c>
    </row>
    <row r="425" spans="1:45" x14ac:dyDescent="0.2">
      <c r="A425" s="1" t="s">
        <v>291</v>
      </c>
      <c r="B425" s="2" t="str">
        <v>Pipistrellus pipistrellus</v>
      </c>
      <c r="C425" s="1" t="s">
        <v>467</v>
      </c>
      <c r="D425" t="s">
        <v>30</v>
      </c>
      <c r="E425" s="1" t="s">
        <v>1495</v>
      </c>
      <c r="F425" t="s">
        <v>1609</v>
      </c>
      <c r="G425" t="s">
        <v>1608</v>
      </c>
      <c r="J425" s="2" t="str">
        <v/>
      </c>
      <c r="K425" s="1" t="s">
        <v>1497</v>
      </c>
      <c r="R425" s="1" t="s">
        <v>34</v>
      </c>
      <c r="S425" s="6" t="s">
        <v>1002</v>
      </c>
      <c r="V425" t="s">
        <v>980</v>
      </c>
      <c r="W425" s="1" t="s">
        <v>986</v>
      </c>
      <c r="AB425" s="1" t="s">
        <v>983</v>
      </c>
      <c r="AC425" s="1" t="s">
        <v>34</v>
      </c>
      <c r="AK425" s="1" t="s">
        <v>1495</v>
      </c>
      <c r="AL425" s="1" t="s">
        <v>984</v>
      </c>
      <c r="AP425" s="1" t="s">
        <v>11</v>
      </c>
    </row>
    <row r="426" spans="1:45" x14ac:dyDescent="0.2">
      <c r="A426" s="1" t="s">
        <v>291</v>
      </c>
      <c r="B426" s="2" t="str">
        <v>Pipistrellus pipistrellus</v>
      </c>
      <c r="C426" s="1" t="s">
        <v>469</v>
      </c>
      <c r="D426" t="s">
        <v>30</v>
      </c>
      <c r="E426" s="1" t="s">
        <v>1495</v>
      </c>
      <c r="F426" t="s">
        <v>1609</v>
      </c>
      <c r="G426" t="s">
        <v>1608</v>
      </c>
      <c r="J426" s="2" t="str">
        <v/>
      </c>
      <c r="K426" s="1" t="s">
        <v>1497</v>
      </c>
      <c r="R426" s="1" t="s">
        <v>34</v>
      </c>
      <c r="S426" s="6" t="s">
        <v>1002</v>
      </c>
      <c r="V426" t="s">
        <v>980</v>
      </c>
      <c r="W426" s="1" t="s">
        <v>986</v>
      </c>
      <c r="AB426" s="1" t="s">
        <v>983</v>
      </c>
      <c r="AC426" s="1" t="s">
        <v>34</v>
      </c>
      <c r="AK426" s="1" t="s">
        <v>1495</v>
      </c>
      <c r="AL426" s="1" t="s">
        <v>984</v>
      </c>
      <c r="AP426" s="1" t="s">
        <v>11</v>
      </c>
    </row>
    <row r="427" spans="1:45" x14ac:dyDescent="0.2">
      <c r="A427" s="1" t="s">
        <v>291</v>
      </c>
      <c r="B427" s="2" t="str">
        <v>Pipistrellus pipistrellus</v>
      </c>
      <c r="C427" s="1" t="s">
        <v>464</v>
      </c>
      <c r="D427" t="s">
        <v>30</v>
      </c>
      <c r="E427" s="1" t="s">
        <v>1495</v>
      </c>
      <c r="F427" t="s">
        <v>1609</v>
      </c>
      <c r="G427" t="s">
        <v>1608</v>
      </c>
      <c r="J427" s="2" t="str">
        <v/>
      </c>
      <c r="K427" s="1" t="s">
        <v>1497</v>
      </c>
      <c r="R427" s="1" t="s">
        <v>34</v>
      </c>
      <c r="S427" s="6" t="s">
        <v>1002</v>
      </c>
      <c r="V427" t="s">
        <v>980</v>
      </c>
      <c r="W427" s="1" t="s">
        <v>986</v>
      </c>
      <c r="AB427" s="1" t="s">
        <v>983</v>
      </c>
      <c r="AC427" s="1" t="s">
        <v>34</v>
      </c>
      <c r="AK427" s="1" t="s">
        <v>1495</v>
      </c>
      <c r="AL427" s="1" t="s">
        <v>984</v>
      </c>
      <c r="AP427" s="1" t="s">
        <v>11</v>
      </c>
    </row>
    <row r="428" spans="1:45" x14ac:dyDescent="0.2">
      <c r="A428" s="1" t="s">
        <v>292</v>
      </c>
      <c r="B428" s="2" t="str">
        <v>Miniopterus schreibersii</v>
      </c>
      <c r="C428" s="1" t="s">
        <v>467</v>
      </c>
      <c r="D428" t="s">
        <v>30</v>
      </c>
      <c r="E428" s="1" t="s">
        <v>1495</v>
      </c>
      <c r="I428" s="1" t="s">
        <v>1508</v>
      </c>
      <c r="J428" s="2" t="str">
        <v>1000-5000</v>
      </c>
      <c r="K428" s="1" t="s">
        <v>1497</v>
      </c>
      <c r="R428" s="1" t="s">
        <v>34</v>
      </c>
      <c r="S428" s="6" t="s">
        <v>1008</v>
      </c>
      <c r="U428" s="1" t="s">
        <v>1008</v>
      </c>
      <c r="V428" t="s">
        <v>980</v>
      </c>
      <c r="W428" s="1" t="s">
        <v>1117</v>
      </c>
      <c r="AA428" s="1" t="s">
        <v>11</v>
      </c>
      <c r="AC428" s="1" t="s">
        <v>159</v>
      </c>
      <c r="AK428" s="1" t="s">
        <v>1495</v>
      </c>
      <c r="AM428" s="1" t="s">
        <v>11</v>
      </c>
      <c r="AS428" t="s">
        <v>1763</v>
      </c>
    </row>
    <row r="429" spans="1:45" x14ac:dyDescent="0.2">
      <c r="A429" s="1" t="s">
        <v>292</v>
      </c>
      <c r="B429" s="2" t="str">
        <v>Miniopterus schreibersii</v>
      </c>
      <c r="C429" s="1" t="s">
        <v>469</v>
      </c>
      <c r="D429" t="s">
        <v>30</v>
      </c>
      <c r="E429" s="1" t="s">
        <v>1495</v>
      </c>
      <c r="I429" s="1" t="s">
        <v>1501</v>
      </c>
      <c r="J429" s="2" t="str">
        <v>50000-100000</v>
      </c>
      <c r="K429" s="1" t="s">
        <v>1497</v>
      </c>
      <c r="R429" s="1" t="s">
        <v>34</v>
      </c>
      <c r="S429" s="6" t="s">
        <v>1008</v>
      </c>
      <c r="U429" s="1" t="s">
        <v>1008</v>
      </c>
      <c r="V429" t="s">
        <v>980</v>
      </c>
      <c r="W429" s="1" t="s">
        <v>986</v>
      </c>
      <c r="AB429" s="1" t="s">
        <v>1497</v>
      </c>
      <c r="AC429" s="1" t="s">
        <v>34</v>
      </c>
      <c r="AK429" s="1" t="s">
        <v>1495</v>
      </c>
      <c r="AL429" s="1" t="s">
        <v>984</v>
      </c>
      <c r="AP429" s="1" t="s">
        <v>11</v>
      </c>
      <c r="AS429" t="s">
        <v>1763</v>
      </c>
    </row>
    <row r="430" spans="1:45" x14ac:dyDescent="0.2">
      <c r="A430" s="1" t="s">
        <v>292</v>
      </c>
      <c r="B430" s="2" t="str">
        <v>Miniopterus schreibersii</v>
      </c>
      <c r="C430" s="1" t="s">
        <v>464</v>
      </c>
      <c r="D430" t="s">
        <v>30</v>
      </c>
      <c r="E430" s="1" t="s">
        <v>1495</v>
      </c>
      <c r="I430" s="1" t="s">
        <v>1511</v>
      </c>
      <c r="J430" s="2" t="str">
        <v>100000-500000</v>
      </c>
      <c r="K430" s="1" t="s">
        <v>1497</v>
      </c>
      <c r="R430" s="1" t="s">
        <v>34</v>
      </c>
      <c r="S430" s="6" t="s">
        <v>1008</v>
      </c>
      <c r="U430" s="1" t="s">
        <v>1008</v>
      </c>
      <c r="V430" t="s">
        <v>980</v>
      </c>
      <c r="W430" s="1" t="s">
        <v>986</v>
      </c>
      <c r="AB430" s="1" t="s">
        <v>1497</v>
      </c>
      <c r="AC430" s="1" t="s">
        <v>34</v>
      </c>
      <c r="AK430" s="1" t="s">
        <v>1495</v>
      </c>
      <c r="AL430" s="1" t="s">
        <v>984</v>
      </c>
      <c r="AP430" s="1" t="s">
        <v>11</v>
      </c>
      <c r="AS430" t="s">
        <v>1763</v>
      </c>
    </row>
    <row r="431" spans="1:45" x14ac:dyDescent="0.2">
      <c r="A431" s="1" t="s">
        <v>293</v>
      </c>
      <c r="B431" s="2" t="str">
        <v>Nyctalus noctula</v>
      </c>
      <c r="C431" s="1" t="s">
        <v>467</v>
      </c>
      <c r="D431" t="s">
        <v>30</v>
      </c>
      <c r="E431" s="1" t="s">
        <v>1495</v>
      </c>
      <c r="I431" s="1" t="s">
        <v>1508</v>
      </c>
      <c r="J431" s="2" t="str">
        <v>1000-5000</v>
      </c>
      <c r="K431" s="1" t="s">
        <v>1497</v>
      </c>
      <c r="R431" s="1" t="s">
        <v>34</v>
      </c>
      <c r="S431" s="6" t="s">
        <v>992</v>
      </c>
      <c r="U431" s="1" t="s">
        <v>992</v>
      </c>
      <c r="V431" t="s">
        <v>980</v>
      </c>
      <c r="W431" s="1" t="s">
        <v>986</v>
      </c>
      <c r="AB431" s="1" t="s">
        <v>1497</v>
      </c>
      <c r="AC431" s="1" t="s">
        <v>34</v>
      </c>
      <c r="AK431" s="1" t="s">
        <v>1495</v>
      </c>
      <c r="AL431" s="1" t="s">
        <v>984</v>
      </c>
      <c r="AP431" s="1" t="s">
        <v>11</v>
      </c>
    </row>
    <row r="432" spans="1:45" x14ac:dyDescent="0.2">
      <c r="A432" s="1" t="s">
        <v>293</v>
      </c>
      <c r="B432" s="2" t="str">
        <v>Nyctalus noctula</v>
      </c>
      <c r="C432" s="1" t="s">
        <v>469</v>
      </c>
      <c r="D432" t="s">
        <v>30</v>
      </c>
      <c r="E432" s="1" t="s">
        <v>1495</v>
      </c>
      <c r="I432" s="1" t="s">
        <v>1508</v>
      </c>
      <c r="J432" s="2" t="str">
        <v>1000-5000</v>
      </c>
      <c r="K432" s="1" t="s">
        <v>1497</v>
      </c>
      <c r="R432" s="1" t="s">
        <v>34</v>
      </c>
      <c r="S432" s="6" t="s">
        <v>992</v>
      </c>
      <c r="U432" s="1" t="s">
        <v>992</v>
      </c>
      <c r="V432" t="s">
        <v>980</v>
      </c>
      <c r="W432" s="1" t="s">
        <v>986</v>
      </c>
      <c r="AB432" s="1" t="s">
        <v>1497</v>
      </c>
      <c r="AC432" s="1" t="s">
        <v>34</v>
      </c>
      <c r="AK432" s="1" t="s">
        <v>1495</v>
      </c>
      <c r="AL432" s="1" t="s">
        <v>984</v>
      </c>
      <c r="AP432" s="1" t="s">
        <v>11</v>
      </c>
    </row>
    <row r="433" spans="1:45" x14ac:dyDescent="0.2">
      <c r="A433" s="1" t="s">
        <v>293</v>
      </c>
      <c r="B433" s="2" t="str">
        <v>Nyctalus noctula</v>
      </c>
      <c r="C433" s="1" t="s">
        <v>464</v>
      </c>
      <c r="D433" t="s">
        <v>30</v>
      </c>
      <c r="E433" s="1" t="s">
        <v>1495</v>
      </c>
      <c r="I433" s="1" t="s">
        <v>1508</v>
      </c>
      <c r="J433" s="2" t="str">
        <v>1000-5000</v>
      </c>
      <c r="K433" s="1" t="s">
        <v>1497</v>
      </c>
      <c r="R433" s="1" t="s">
        <v>34</v>
      </c>
      <c r="S433" s="6" t="s">
        <v>992</v>
      </c>
      <c r="U433" s="1" t="s">
        <v>992</v>
      </c>
      <c r="V433" t="s">
        <v>980</v>
      </c>
      <c r="W433" s="1" t="s">
        <v>986</v>
      </c>
      <c r="AB433" s="1" t="s">
        <v>1497</v>
      </c>
      <c r="AC433" s="1" t="s">
        <v>34</v>
      </c>
      <c r="AK433" s="1" t="s">
        <v>1495</v>
      </c>
      <c r="AM433" s="1" t="s">
        <v>11</v>
      </c>
    </row>
    <row r="434" spans="1:45" x14ac:dyDescent="0.2">
      <c r="A434" s="1" t="s">
        <v>294</v>
      </c>
      <c r="B434" s="2" t="str">
        <v>Eptesicus nilssonii</v>
      </c>
      <c r="C434" s="1" t="s">
        <v>467</v>
      </c>
      <c r="D434" t="s">
        <v>30</v>
      </c>
      <c r="E434" s="1" t="s">
        <v>1495</v>
      </c>
      <c r="F434" t="s">
        <v>1078</v>
      </c>
      <c r="G434" t="s">
        <v>1613</v>
      </c>
      <c r="J434" s="2" t="str">
        <v/>
      </c>
      <c r="K434" s="1" t="s">
        <v>1497</v>
      </c>
      <c r="R434" s="1" t="s">
        <v>34</v>
      </c>
      <c r="S434" s="6" t="s">
        <v>1002</v>
      </c>
      <c r="V434" t="s">
        <v>980</v>
      </c>
      <c r="W434" s="1" t="s">
        <v>986</v>
      </c>
      <c r="AC434" s="1" t="s">
        <v>34</v>
      </c>
      <c r="AK434" s="1" t="s">
        <v>1495</v>
      </c>
      <c r="AM434" s="1" t="s">
        <v>11</v>
      </c>
    </row>
    <row r="435" spans="1:45" x14ac:dyDescent="0.2">
      <c r="A435" s="1" t="s">
        <v>295</v>
      </c>
      <c r="B435" s="2" t="str">
        <v>Myotis daubentonii</v>
      </c>
      <c r="C435" s="1" t="s">
        <v>467</v>
      </c>
      <c r="D435" t="s">
        <v>30</v>
      </c>
      <c r="E435" s="1" t="s">
        <v>1495</v>
      </c>
      <c r="I435" s="1" t="s">
        <v>1507</v>
      </c>
      <c r="J435" s="2" t="str">
        <v>5000-10000</v>
      </c>
      <c r="K435" s="1" t="s">
        <v>1497</v>
      </c>
      <c r="R435" s="1" t="s">
        <v>34</v>
      </c>
      <c r="S435" s="6" t="s">
        <v>1002</v>
      </c>
      <c r="V435" t="s">
        <v>980</v>
      </c>
      <c r="W435" s="1" t="s">
        <v>986</v>
      </c>
      <c r="AC435" s="1" t="s">
        <v>34</v>
      </c>
      <c r="AK435" s="1" t="s">
        <v>1495</v>
      </c>
      <c r="AL435" s="1" t="s">
        <v>984</v>
      </c>
      <c r="AP435" s="1" t="s">
        <v>11</v>
      </c>
    </row>
    <row r="436" spans="1:45" x14ac:dyDescent="0.2">
      <c r="A436" s="1" t="s">
        <v>295</v>
      </c>
      <c r="B436" s="2" t="str">
        <v>Myotis daubentonii</v>
      </c>
      <c r="C436" s="1" t="s">
        <v>469</v>
      </c>
      <c r="D436" t="s">
        <v>30</v>
      </c>
      <c r="E436" s="1" t="s">
        <v>1495</v>
      </c>
      <c r="I436" s="1" t="s">
        <v>1502</v>
      </c>
      <c r="J436" s="2" t="str">
        <v>10000-50000</v>
      </c>
      <c r="K436" s="1" t="s">
        <v>1497</v>
      </c>
      <c r="R436" s="1" t="s">
        <v>34</v>
      </c>
      <c r="S436" s="6" t="s">
        <v>1002</v>
      </c>
      <c r="V436" t="s">
        <v>980</v>
      </c>
      <c r="W436" s="1" t="s">
        <v>986</v>
      </c>
      <c r="AC436" s="1" t="s">
        <v>34</v>
      </c>
      <c r="AK436" s="1" t="s">
        <v>1495</v>
      </c>
      <c r="AL436" s="1" t="s">
        <v>984</v>
      </c>
      <c r="AP436" s="1" t="s">
        <v>11</v>
      </c>
    </row>
    <row r="437" spans="1:45" x14ac:dyDescent="0.2">
      <c r="A437" s="1" t="s">
        <v>295</v>
      </c>
      <c r="B437" s="2" t="str">
        <v>Myotis daubentonii</v>
      </c>
      <c r="C437" s="1" t="s">
        <v>464</v>
      </c>
      <c r="D437" t="s">
        <v>30</v>
      </c>
      <c r="E437" s="1" t="s">
        <v>1495</v>
      </c>
      <c r="I437" s="1" t="s">
        <v>1507</v>
      </c>
      <c r="J437" s="2" t="str">
        <v>5000-10000</v>
      </c>
      <c r="K437" s="1" t="s">
        <v>1497</v>
      </c>
      <c r="R437" s="1" t="s">
        <v>34</v>
      </c>
      <c r="S437" s="6" t="s">
        <v>1002</v>
      </c>
      <c r="V437" t="s">
        <v>980</v>
      </c>
      <c r="W437" s="1" t="s">
        <v>986</v>
      </c>
      <c r="AC437" s="1" t="s">
        <v>34</v>
      </c>
      <c r="AK437" s="1" t="s">
        <v>1495</v>
      </c>
      <c r="AL437" s="1" t="s">
        <v>984</v>
      </c>
      <c r="AP437" s="1" t="s">
        <v>11</v>
      </c>
    </row>
    <row r="438" spans="1:45" x14ac:dyDescent="0.2">
      <c r="A438" s="1" t="s">
        <v>296</v>
      </c>
      <c r="B438" s="2" t="str">
        <v>Myotis capaccinii</v>
      </c>
      <c r="C438" s="1" t="s">
        <v>467</v>
      </c>
      <c r="D438" t="s">
        <v>30</v>
      </c>
      <c r="E438" s="1" t="s">
        <v>1495</v>
      </c>
      <c r="I438" s="1" t="s">
        <v>1508</v>
      </c>
      <c r="J438" s="2" t="str">
        <v>1000-5000</v>
      </c>
      <c r="K438" s="1" t="s">
        <v>1497</v>
      </c>
      <c r="R438" s="1" t="s">
        <v>34</v>
      </c>
      <c r="S438" s="6" t="s">
        <v>1008</v>
      </c>
      <c r="U438" s="1" t="s">
        <v>1008</v>
      </c>
      <c r="V438" t="s">
        <v>980</v>
      </c>
      <c r="W438" s="1" t="s">
        <v>981</v>
      </c>
      <c r="AA438" s="1" t="s">
        <v>11</v>
      </c>
      <c r="AB438" s="1" t="s">
        <v>1497</v>
      </c>
      <c r="AC438" s="1" t="s">
        <v>12</v>
      </c>
      <c r="AK438" s="1" t="s">
        <v>1495</v>
      </c>
      <c r="AM438" s="1" t="s">
        <v>11</v>
      </c>
      <c r="AS438" t="s">
        <v>1763</v>
      </c>
    </row>
    <row r="439" spans="1:45" x14ac:dyDescent="0.2">
      <c r="A439" s="1" t="s">
        <v>296</v>
      </c>
      <c r="B439" s="2" t="str">
        <v>Myotis capaccinii</v>
      </c>
      <c r="C439" s="1" t="s">
        <v>469</v>
      </c>
      <c r="D439" t="s">
        <v>30</v>
      </c>
      <c r="E439" s="1" t="s">
        <v>1495</v>
      </c>
      <c r="I439" s="1" t="s">
        <v>1496</v>
      </c>
      <c r="J439" s="2" t="str">
        <v>500-1000</v>
      </c>
      <c r="K439" s="1" t="s">
        <v>1497</v>
      </c>
      <c r="R439" s="1" t="s">
        <v>34</v>
      </c>
      <c r="S439" s="6" t="s">
        <v>1008</v>
      </c>
      <c r="U439" s="1" t="s">
        <v>1008</v>
      </c>
      <c r="V439" t="s">
        <v>980</v>
      </c>
      <c r="W439" s="1" t="s">
        <v>981</v>
      </c>
      <c r="AA439" s="1" t="s">
        <v>11</v>
      </c>
      <c r="AB439" s="1" t="s">
        <v>1497</v>
      </c>
      <c r="AC439" s="1" t="s">
        <v>12</v>
      </c>
      <c r="AK439" s="1" t="s">
        <v>1495</v>
      </c>
      <c r="AM439" s="1" t="s">
        <v>11</v>
      </c>
      <c r="AS439" t="s">
        <v>1763</v>
      </c>
    </row>
    <row r="440" spans="1:45" x14ac:dyDescent="0.2">
      <c r="A440" s="1" t="s">
        <v>296</v>
      </c>
      <c r="B440" s="2" t="str">
        <v>Myotis capaccinii</v>
      </c>
      <c r="C440" s="1" t="s">
        <v>464</v>
      </c>
      <c r="D440" t="s">
        <v>30</v>
      </c>
      <c r="E440" s="1" t="s">
        <v>1495</v>
      </c>
      <c r="I440" s="1" t="s">
        <v>1502</v>
      </c>
      <c r="J440" s="2" t="str">
        <v>10000-50000</v>
      </c>
      <c r="K440" s="1" t="s">
        <v>1497</v>
      </c>
      <c r="R440" s="1" t="s">
        <v>34</v>
      </c>
      <c r="S440" s="6" t="s">
        <v>1008</v>
      </c>
      <c r="U440" s="1" t="s">
        <v>1008</v>
      </c>
      <c r="V440" t="s">
        <v>980</v>
      </c>
      <c r="W440" s="1" t="s">
        <v>981</v>
      </c>
      <c r="AA440" s="1" t="s">
        <v>11</v>
      </c>
      <c r="AB440" s="1" t="s">
        <v>1497</v>
      </c>
      <c r="AC440" s="1" t="s">
        <v>12</v>
      </c>
      <c r="AK440" s="1" t="s">
        <v>1495</v>
      </c>
      <c r="AM440" s="1" t="s">
        <v>11</v>
      </c>
      <c r="AS440" t="s">
        <v>1763</v>
      </c>
    </row>
    <row r="441" spans="1:45" x14ac:dyDescent="0.2">
      <c r="A441" s="1" t="s">
        <v>297</v>
      </c>
      <c r="B441" s="2" t="str">
        <v>Pipistrellus nathusii</v>
      </c>
      <c r="C441" s="1" t="s">
        <v>467</v>
      </c>
      <c r="D441" t="s">
        <v>30</v>
      </c>
      <c r="E441" s="1" t="s">
        <v>1495</v>
      </c>
      <c r="I441" s="1" t="s">
        <v>1508</v>
      </c>
      <c r="J441" s="2" t="str">
        <v>1000-5000</v>
      </c>
      <c r="K441" s="1" t="s">
        <v>1497</v>
      </c>
      <c r="R441" s="1" t="s">
        <v>34</v>
      </c>
      <c r="S441" s="6" t="s">
        <v>1002</v>
      </c>
      <c r="V441" t="s">
        <v>980</v>
      </c>
      <c r="W441" s="1" t="s">
        <v>1117</v>
      </c>
      <c r="AA441" s="1" t="s">
        <v>11</v>
      </c>
      <c r="AC441" s="1" t="s">
        <v>159</v>
      </c>
      <c r="AK441" s="1" t="s">
        <v>1495</v>
      </c>
      <c r="AM441" s="1" t="s">
        <v>11</v>
      </c>
    </row>
    <row r="442" spans="1:45" x14ac:dyDescent="0.2">
      <c r="A442" s="1" t="s">
        <v>297</v>
      </c>
      <c r="B442" s="2" t="str">
        <v>Pipistrellus nathusii</v>
      </c>
      <c r="C442" s="1" t="s">
        <v>469</v>
      </c>
      <c r="D442" t="s">
        <v>30</v>
      </c>
      <c r="E442" s="1" t="s">
        <v>1495</v>
      </c>
      <c r="I442" s="1" t="s">
        <v>1508</v>
      </c>
      <c r="J442" s="2" t="str">
        <v>1000-5000</v>
      </c>
      <c r="K442" s="1" t="s">
        <v>1497</v>
      </c>
      <c r="R442" s="1" t="s">
        <v>34</v>
      </c>
      <c r="S442" s="6" t="s">
        <v>1002</v>
      </c>
      <c r="V442" t="s">
        <v>980</v>
      </c>
      <c r="W442" s="1" t="s">
        <v>1117</v>
      </c>
      <c r="AA442" s="1" t="s">
        <v>11</v>
      </c>
      <c r="AC442" s="1" t="s">
        <v>159</v>
      </c>
      <c r="AK442" s="1" t="s">
        <v>1495</v>
      </c>
      <c r="AM442" s="1" t="s">
        <v>11</v>
      </c>
    </row>
    <row r="443" spans="1:45" x14ac:dyDescent="0.2">
      <c r="A443" s="1" t="s">
        <v>297</v>
      </c>
      <c r="B443" s="2" t="str">
        <v>Pipistrellus nathusii</v>
      </c>
      <c r="C443" s="1" t="s">
        <v>464</v>
      </c>
      <c r="D443" t="s">
        <v>30</v>
      </c>
      <c r="E443" s="1" t="s">
        <v>1495</v>
      </c>
      <c r="I443" s="1" t="s">
        <v>1508</v>
      </c>
      <c r="J443" s="2" t="str">
        <v>1000-5000</v>
      </c>
      <c r="K443" s="1" t="s">
        <v>1497</v>
      </c>
      <c r="R443" s="1" t="s">
        <v>34</v>
      </c>
      <c r="S443" s="6" t="s">
        <v>1002</v>
      </c>
      <c r="V443" t="s">
        <v>980</v>
      </c>
      <c r="W443" s="1" t="s">
        <v>1117</v>
      </c>
      <c r="AA443" s="1" t="s">
        <v>11</v>
      </c>
      <c r="AC443" s="1" t="s">
        <v>159</v>
      </c>
      <c r="AK443" s="1" t="s">
        <v>1495</v>
      </c>
      <c r="AM443" s="1" t="s">
        <v>11</v>
      </c>
    </row>
    <row r="444" spans="1:45" x14ac:dyDescent="0.2">
      <c r="A444" s="1" t="s">
        <v>298</v>
      </c>
      <c r="B444" s="2" t="str">
        <v>Myotis brandtii</v>
      </c>
      <c r="C444" s="1" t="s">
        <v>464</v>
      </c>
      <c r="D444" t="s">
        <v>30</v>
      </c>
      <c r="E444" s="1" t="s">
        <v>1495</v>
      </c>
      <c r="I444" s="1" t="s">
        <v>1505</v>
      </c>
      <c r="J444" s="2" t="str">
        <v>100-500</v>
      </c>
      <c r="K444" s="1" t="s">
        <v>1497</v>
      </c>
      <c r="R444" s="1" t="s">
        <v>34</v>
      </c>
      <c r="S444" s="6" t="s">
        <v>1002</v>
      </c>
      <c r="V444" t="s">
        <v>980</v>
      </c>
      <c r="W444" s="1" t="s">
        <v>1117</v>
      </c>
      <c r="AA444" s="1" t="s">
        <v>11</v>
      </c>
      <c r="AC444" s="1" t="s">
        <v>159</v>
      </c>
      <c r="AK444" s="1" t="s">
        <v>1495</v>
      </c>
      <c r="AM444" s="1" t="s">
        <v>11</v>
      </c>
    </row>
    <row r="445" spans="1:45" x14ac:dyDescent="0.2">
      <c r="A445" s="1" t="s">
        <v>298</v>
      </c>
      <c r="B445" s="2" t="str">
        <v>Myotis brandtii</v>
      </c>
      <c r="C445" s="1" t="s">
        <v>467</v>
      </c>
      <c r="D445" t="s">
        <v>30</v>
      </c>
      <c r="E445" s="1" t="s">
        <v>1495</v>
      </c>
      <c r="I445" s="1" t="s">
        <v>1505</v>
      </c>
      <c r="J445" s="2" t="str">
        <v>100-500</v>
      </c>
      <c r="K445" s="1" t="s">
        <v>1497</v>
      </c>
      <c r="R445" s="1" t="s">
        <v>34</v>
      </c>
      <c r="S445" s="6" t="s">
        <v>1002</v>
      </c>
      <c r="V445" t="s">
        <v>980</v>
      </c>
      <c r="W445" s="1" t="s">
        <v>1117</v>
      </c>
      <c r="AA445" s="1" t="s">
        <v>11</v>
      </c>
      <c r="AC445" s="1" t="s">
        <v>159</v>
      </c>
      <c r="AK445" s="1" t="s">
        <v>1495</v>
      </c>
      <c r="AM445" s="1" t="s">
        <v>11</v>
      </c>
    </row>
    <row r="446" spans="1:45" x14ac:dyDescent="0.2">
      <c r="A446" s="1" t="s">
        <v>299</v>
      </c>
      <c r="B446" s="2" t="str">
        <v>Myotis emarginatus</v>
      </c>
      <c r="C446" s="1" t="s">
        <v>467</v>
      </c>
      <c r="D446" t="s">
        <v>30</v>
      </c>
      <c r="E446" s="1" t="s">
        <v>1495</v>
      </c>
      <c r="I446" s="1" t="s">
        <v>1502</v>
      </c>
      <c r="J446" s="2" t="str">
        <v>10000-50000</v>
      </c>
      <c r="K446" s="1" t="s">
        <v>1497</v>
      </c>
      <c r="R446" s="1" t="s">
        <v>34</v>
      </c>
      <c r="S446" s="6" t="s">
        <v>1008</v>
      </c>
      <c r="U446" s="1" t="s">
        <v>1008</v>
      </c>
      <c r="V446" t="s">
        <v>980</v>
      </c>
      <c r="W446" s="1" t="s">
        <v>986</v>
      </c>
      <c r="AB446" s="1" t="s">
        <v>1513</v>
      </c>
      <c r="AC446" s="1" t="s">
        <v>34</v>
      </c>
      <c r="AK446" s="1" t="s">
        <v>1495</v>
      </c>
      <c r="AL446" s="1" t="s">
        <v>984</v>
      </c>
      <c r="AP446" s="1" t="s">
        <v>11</v>
      </c>
      <c r="AS446" t="s">
        <v>1763</v>
      </c>
    </row>
    <row r="447" spans="1:45" x14ac:dyDescent="0.2">
      <c r="A447" s="1" t="s">
        <v>299</v>
      </c>
      <c r="B447" s="2" t="str">
        <v>Myotis emarginatus</v>
      </c>
      <c r="C447" s="1" t="s">
        <v>469</v>
      </c>
      <c r="D447" t="s">
        <v>30</v>
      </c>
      <c r="E447" s="1" t="s">
        <v>1495</v>
      </c>
      <c r="I447" s="1" t="s">
        <v>1501</v>
      </c>
      <c r="J447" s="2" t="str">
        <v>50000-100000</v>
      </c>
      <c r="K447" s="1" t="s">
        <v>1497</v>
      </c>
      <c r="R447" s="1" t="s">
        <v>34</v>
      </c>
      <c r="S447" s="6" t="s">
        <v>1008</v>
      </c>
      <c r="U447" s="1" t="s">
        <v>1008</v>
      </c>
      <c r="V447" t="s">
        <v>980</v>
      </c>
      <c r="W447" s="1" t="s">
        <v>986</v>
      </c>
      <c r="AB447" s="1" t="s">
        <v>1513</v>
      </c>
      <c r="AC447" s="1" t="s">
        <v>34</v>
      </c>
      <c r="AK447" s="1" t="s">
        <v>1495</v>
      </c>
      <c r="AL447" s="1" t="s">
        <v>984</v>
      </c>
      <c r="AP447" s="1" t="s">
        <v>11</v>
      </c>
      <c r="AS447" t="s">
        <v>1763</v>
      </c>
    </row>
    <row r="448" spans="1:45" x14ac:dyDescent="0.2">
      <c r="A448" s="1" t="s">
        <v>299</v>
      </c>
      <c r="B448" s="2" t="str">
        <v>Myotis emarginatus</v>
      </c>
      <c r="C448" s="1" t="s">
        <v>464</v>
      </c>
      <c r="D448" t="s">
        <v>30</v>
      </c>
      <c r="E448" s="1" t="s">
        <v>1495</v>
      </c>
      <c r="I448" s="1" t="s">
        <v>1501</v>
      </c>
      <c r="J448" s="2" t="str">
        <v>50000-100000</v>
      </c>
      <c r="K448" s="1" t="s">
        <v>1497</v>
      </c>
      <c r="R448" s="1" t="s">
        <v>34</v>
      </c>
      <c r="S448" s="6" t="s">
        <v>1008</v>
      </c>
      <c r="U448" s="1" t="s">
        <v>1008</v>
      </c>
      <c r="V448" t="s">
        <v>980</v>
      </c>
      <c r="W448" s="1" t="s">
        <v>986</v>
      </c>
      <c r="AB448" s="1" t="s">
        <v>1513</v>
      </c>
      <c r="AC448" s="1" t="s">
        <v>34</v>
      </c>
      <c r="AK448" s="1" t="s">
        <v>1495</v>
      </c>
      <c r="AL448" s="1" t="s">
        <v>984</v>
      </c>
      <c r="AP448" s="1" t="s">
        <v>11</v>
      </c>
      <c r="AS448" t="s">
        <v>1763</v>
      </c>
    </row>
    <row r="449" spans="1:45" x14ac:dyDescent="0.2">
      <c r="A449" s="1" t="s">
        <v>300</v>
      </c>
      <c r="B449" s="2" t="str">
        <v>Myotis nattereri/Myotis crypticus complex</v>
      </c>
      <c r="C449" s="1" t="s">
        <v>467</v>
      </c>
      <c r="D449" t="s">
        <v>30</v>
      </c>
      <c r="E449" s="1" t="s">
        <v>1495</v>
      </c>
      <c r="I449" s="1" t="s">
        <v>1507</v>
      </c>
      <c r="J449" s="2" t="str">
        <v>5000-10000</v>
      </c>
      <c r="K449" s="1" t="s">
        <v>1497</v>
      </c>
      <c r="R449" s="1" t="s">
        <v>34</v>
      </c>
      <c r="S449" s="6" t="s">
        <v>1002</v>
      </c>
      <c r="V449" t="s">
        <v>980</v>
      </c>
      <c r="W449" s="1" t="s">
        <v>986</v>
      </c>
      <c r="AB449" s="1" t="s">
        <v>1513</v>
      </c>
      <c r="AC449" s="1" t="s">
        <v>34</v>
      </c>
      <c r="AK449" s="1" t="s">
        <v>1495</v>
      </c>
      <c r="AL449" s="1" t="s">
        <v>984</v>
      </c>
      <c r="AP449" s="1" t="s">
        <v>11</v>
      </c>
    </row>
    <row r="450" spans="1:45" x14ac:dyDescent="0.2">
      <c r="A450" s="1" t="s">
        <v>300</v>
      </c>
      <c r="B450" s="2" t="str">
        <v>Myotis nattereri/Myotis crypticus complex</v>
      </c>
      <c r="C450" s="1" t="s">
        <v>469</v>
      </c>
      <c r="D450" t="s">
        <v>30</v>
      </c>
      <c r="E450" s="1" t="s">
        <v>1495</v>
      </c>
      <c r="I450" s="1" t="s">
        <v>1507</v>
      </c>
      <c r="J450" s="2" t="str">
        <v>5000-10000</v>
      </c>
      <c r="K450" s="1" t="s">
        <v>1497</v>
      </c>
      <c r="R450" s="1" t="s">
        <v>34</v>
      </c>
      <c r="S450" s="6" t="s">
        <v>1002</v>
      </c>
      <c r="V450" t="s">
        <v>980</v>
      </c>
      <c r="W450" s="1" t="s">
        <v>986</v>
      </c>
      <c r="AB450" s="1" t="s">
        <v>1513</v>
      </c>
      <c r="AC450" s="1" t="s">
        <v>34</v>
      </c>
      <c r="AK450" s="1" t="s">
        <v>1495</v>
      </c>
      <c r="AL450" s="1" t="s">
        <v>984</v>
      </c>
      <c r="AP450" s="1" t="s">
        <v>11</v>
      </c>
    </row>
    <row r="451" spans="1:45" x14ac:dyDescent="0.2">
      <c r="A451" s="1" t="s">
        <v>300</v>
      </c>
      <c r="B451" s="2" t="str">
        <v>Myotis nattereri/Myotis crypticus complex</v>
      </c>
      <c r="C451" s="1" t="s">
        <v>464</v>
      </c>
      <c r="D451" t="s">
        <v>30</v>
      </c>
      <c r="E451" s="1" t="s">
        <v>1495</v>
      </c>
      <c r="I451" s="1" t="s">
        <v>1507</v>
      </c>
      <c r="J451" s="2" t="str">
        <v>5000-10000</v>
      </c>
      <c r="K451" s="1" t="s">
        <v>1497</v>
      </c>
      <c r="R451" s="1" t="s">
        <v>34</v>
      </c>
      <c r="S451" s="6" t="s">
        <v>1002</v>
      </c>
      <c r="V451" t="s">
        <v>980</v>
      </c>
      <c r="W451" s="1" t="s">
        <v>986</v>
      </c>
      <c r="AB451" s="1" t="s">
        <v>1513</v>
      </c>
      <c r="AC451" s="1" t="s">
        <v>34</v>
      </c>
      <c r="AK451" s="1" t="s">
        <v>1495</v>
      </c>
      <c r="AL451" s="1" t="s">
        <v>984</v>
      </c>
      <c r="AP451" s="1" t="s">
        <v>11</v>
      </c>
    </row>
    <row r="452" spans="1:45" x14ac:dyDescent="0.2">
      <c r="A452" s="1" t="s">
        <v>301</v>
      </c>
      <c r="B452" s="2" t="str">
        <v>Myotis bechsteinii</v>
      </c>
      <c r="C452" s="1" t="s">
        <v>467</v>
      </c>
      <c r="D452" t="s">
        <v>30</v>
      </c>
      <c r="E452" s="1" t="s">
        <v>1495</v>
      </c>
      <c r="I452" s="1" t="s">
        <v>1507</v>
      </c>
      <c r="J452" s="2" t="str">
        <v>5000-10000</v>
      </c>
      <c r="K452" s="1" t="s">
        <v>1497</v>
      </c>
      <c r="R452" s="1" t="s">
        <v>34</v>
      </c>
      <c r="S452" s="6" t="s">
        <v>1008</v>
      </c>
      <c r="U452" s="1" t="s">
        <v>1008</v>
      </c>
      <c r="V452" t="s">
        <v>980</v>
      </c>
      <c r="W452" s="1" t="s">
        <v>986</v>
      </c>
      <c r="AB452" s="1" t="s">
        <v>1513</v>
      </c>
      <c r="AC452" s="1" t="s">
        <v>34</v>
      </c>
      <c r="AK452" s="1" t="s">
        <v>1495</v>
      </c>
      <c r="AM452" s="1" t="s">
        <v>11</v>
      </c>
      <c r="AS452" t="s">
        <v>1763</v>
      </c>
    </row>
    <row r="453" spans="1:45" x14ac:dyDescent="0.2">
      <c r="A453" s="1" t="s">
        <v>301</v>
      </c>
      <c r="B453" s="2" t="str">
        <v>Myotis bechsteinii</v>
      </c>
      <c r="C453" s="1" t="s">
        <v>469</v>
      </c>
      <c r="D453" t="s">
        <v>30</v>
      </c>
      <c r="E453" s="1" t="s">
        <v>1495</v>
      </c>
      <c r="I453" s="1" t="s">
        <v>1507</v>
      </c>
      <c r="J453" s="2" t="str">
        <v>5000-10000</v>
      </c>
      <c r="K453" s="1" t="s">
        <v>1497</v>
      </c>
      <c r="R453" s="1" t="s">
        <v>34</v>
      </c>
      <c r="S453" s="6" t="s">
        <v>1008</v>
      </c>
      <c r="U453" s="1" t="s">
        <v>1008</v>
      </c>
      <c r="V453" t="s">
        <v>980</v>
      </c>
      <c r="W453" s="1" t="s">
        <v>986</v>
      </c>
      <c r="AB453" s="1" t="s">
        <v>1513</v>
      </c>
      <c r="AC453" s="1" t="s">
        <v>34</v>
      </c>
      <c r="AK453" s="1" t="s">
        <v>1495</v>
      </c>
      <c r="AM453" s="1" t="s">
        <v>11</v>
      </c>
      <c r="AS453" t="s">
        <v>1763</v>
      </c>
    </row>
    <row r="454" spans="1:45" x14ac:dyDescent="0.2">
      <c r="A454" s="1" t="s">
        <v>301</v>
      </c>
      <c r="B454" s="2" t="str">
        <v>Myotis bechsteinii</v>
      </c>
      <c r="C454" s="1" t="s">
        <v>464</v>
      </c>
      <c r="D454" t="s">
        <v>30</v>
      </c>
      <c r="E454" s="1" t="s">
        <v>1495</v>
      </c>
      <c r="I454" s="1" t="s">
        <v>1507</v>
      </c>
      <c r="J454" s="2" t="str">
        <v>5000-10000</v>
      </c>
      <c r="K454" s="1" t="s">
        <v>1497</v>
      </c>
      <c r="R454" s="1" t="s">
        <v>34</v>
      </c>
      <c r="S454" s="6" t="s">
        <v>1008</v>
      </c>
      <c r="U454" s="1" t="s">
        <v>1008</v>
      </c>
      <c r="V454" t="s">
        <v>980</v>
      </c>
      <c r="W454" s="1" t="s">
        <v>986</v>
      </c>
      <c r="AB454" s="1" t="s">
        <v>1513</v>
      </c>
      <c r="AC454" s="1" t="s">
        <v>34</v>
      </c>
      <c r="AK454" s="1" t="s">
        <v>1495</v>
      </c>
      <c r="AM454" s="1" t="s">
        <v>11</v>
      </c>
      <c r="AS454" t="s">
        <v>1763</v>
      </c>
    </row>
    <row r="455" spans="1:45" x14ac:dyDescent="0.2">
      <c r="A455" s="1" t="s">
        <v>302</v>
      </c>
      <c r="B455" s="2" t="str">
        <v>Myotis myotis</v>
      </c>
      <c r="C455" s="1" t="s">
        <v>467</v>
      </c>
      <c r="D455" t="s">
        <v>30</v>
      </c>
      <c r="E455" s="1" t="s">
        <v>1495</v>
      </c>
      <c r="I455" s="1" t="s">
        <v>1507</v>
      </c>
      <c r="J455" s="2" t="str">
        <v>5000-10000</v>
      </c>
      <c r="K455" s="1" t="s">
        <v>1497</v>
      </c>
      <c r="R455" s="1" t="s">
        <v>34</v>
      </c>
      <c r="S455" s="6" t="s">
        <v>1140</v>
      </c>
      <c r="U455" s="1" t="s">
        <v>992</v>
      </c>
      <c r="V455" t="s">
        <v>980</v>
      </c>
      <c r="W455" s="1" t="s">
        <v>986</v>
      </c>
      <c r="AB455" s="1" t="s">
        <v>1497</v>
      </c>
      <c r="AC455" s="1" t="s">
        <v>34</v>
      </c>
      <c r="AK455" s="1" t="s">
        <v>1495</v>
      </c>
      <c r="AL455" s="1" t="s">
        <v>984</v>
      </c>
      <c r="AP455" s="1" t="s">
        <v>11</v>
      </c>
    </row>
    <row r="456" spans="1:45" x14ac:dyDescent="0.2">
      <c r="A456" s="1" t="s">
        <v>302</v>
      </c>
      <c r="B456" s="2" t="str">
        <v>Myotis myotis</v>
      </c>
      <c r="C456" s="1" t="s">
        <v>469</v>
      </c>
      <c r="D456" t="s">
        <v>30</v>
      </c>
      <c r="E456" s="1" t="s">
        <v>1495</v>
      </c>
      <c r="I456" s="1" t="s">
        <v>1507</v>
      </c>
      <c r="J456" s="2" t="str">
        <v>5000-10000</v>
      </c>
      <c r="K456" s="1" t="s">
        <v>1497</v>
      </c>
      <c r="R456" s="1" t="s">
        <v>34</v>
      </c>
      <c r="S456" s="6" t="s">
        <v>1140</v>
      </c>
      <c r="U456" s="1" t="s">
        <v>979</v>
      </c>
      <c r="V456" t="s">
        <v>980</v>
      </c>
      <c r="W456" s="1" t="s">
        <v>981</v>
      </c>
      <c r="AA456" s="1" t="s">
        <v>11</v>
      </c>
      <c r="AB456" s="1" t="s">
        <v>983</v>
      </c>
      <c r="AC456" s="1" t="s">
        <v>34</v>
      </c>
      <c r="AK456" s="1" t="s">
        <v>1495</v>
      </c>
      <c r="AM456" s="1" t="s">
        <v>11</v>
      </c>
    </row>
    <row r="457" spans="1:45" x14ac:dyDescent="0.2">
      <c r="A457" s="1" t="s">
        <v>302</v>
      </c>
      <c r="B457" s="2" t="str">
        <v>Myotis myotis</v>
      </c>
      <c r="C457" s="1" t="s">
        <v>464</v>
      </c>
      <c r="D457" t="s">
        <v>30</v>
      </c>
      <c r="E457" s="1" t="s">
        <v>1495</v>
      </c>
      <c r="I457" s="1" t="s">
        <v>1502</v>
      </c>
      <c r="J457" s="2" t="str">
        <v>10000-50000</v>
      </c>
      <c r="K457" s="1" t="s">
        <v>1497</v>
      </c>
      <c r="R457" s="1" t="s">
        <v>34</v>
      </c>
      <c r="S457" s="6" t="s">
        <v>1135</v>
      </c>
      <c r="U457" s="1" t="s">
        <v>992</v>
      </c>
      <c r="V457" t="s">
        <v>980</v>
      </c>
      <c r="W457" s="1" t="s">
        <v>986</v>
      </c>
      <c r="AB457" s="1" t="s">
        <v>983</v>
      </c>
      <c r="AC457" s="1" t="s">
        <v>34</v>
      </c>
      <c r="AK457" s="1" t="s">
        <v>1495</v>
      </c>
      <c r="AM457" s="1" t="s">
        <v>11</v>
      </c>
    </row>
    <row r="458" spans="1:45" x14ac:dyDescent="0.2">
      <c r="A458" s="1" t="s">
        <v>303</v>
      </c>
      <c r="B458" s="2" t="str">
        <v>Plecotus auritus</v>
      </c>
      <c r="C458" s="1" t="s">
        <v>467</v>
      </c>
      <c r="D458" t="s">
        <v>30</v>
      </c>
      <c r="E458" s="1" t="s">
        <v>1495</v>
      </c>
      <c r="I458" s="1" t="s">
        <v>1507</v>
      </c>
      <c r="J458" s="2" t="str">
        <v>5000-10000</v>
      </c>
      <c r="K458" s="1" t="s">
        <v>1497</v>
      </c>
      <c r="R458" s="1" t="s">
        <v>34</v>
      </c>
      <c r="S458" s="6" t="s">
        <v>1002</v>
      </c>
      <c r="V458" t="s">
        <v>980</v>
      </c>
      <c r="W458" s="1" t="s">
        <v>986</v>
      </c>
      <c r="AB458" s="1" t="s">
        <v>1513</v>
      </c>
      <c r="AC458" s="1" t="s">
        <v>34</v>
      </c>
      <c r="AK458" s="1" t="s">
        <v>1495</v>
      </c>
      <c r="AL458" s="1" t="s">
        <v>984</v>
      </c>
      <c r="AP458" s="1" t="s">
        <v>11</v>
      </c>
    </row>
    <row r="459" spans="1:45" x14ac:dyDescent="0.2">
      <c r="A459" s="1" t="s">
        <v>303</v>
      </c>
      <c r="B459" s="2" t="str">
        <v>Plecotus auritus</v>
      </c>
      <c r="C459" s="1" t="s">
        <v>469</v>
      </c>
      <c r="D459" t="s">
        <v>30</v>
      </c>
      <c r="E459" s="1" t="s">
        <v>1495</v>
      </c>
      <c r="I459" s="1" t="s">
        <v>1508</v>
      </c>
      <c r="J459" s="2" t="str">
        <v>1000-5000</v>
      </c>
      <c r="K459" s="1" t="s">
        <v>1497</v>
      </c>
      <c r="R459" s="1" t="s">
        <v>34</v>
      </c>
      <c r="S459" s="6" t="s">
        <v>1002</v>
      </c>
      <c r="V459" t="s">
        <v>980</v>
      </c>
      <c r="W459" s="1" t="s">
        <v>986</v>
      </c>
      <c r="AB459" s="1" t="s">
        <v>1513</v>
      </c>
      <c r="AC459" s="1" t="s">
        <v>34</v>
      </c>
      <c r="AK459" s="1" t="s">
        <v>1495</v>
      </c>
      <c r="AM459" s="1" t="s">
        <v>11</v>
      </c>
    </row>
    <row r="460" spans="1:45" x14ac:dyDescent="0.2">
      <c r="A460" s="1" t="s">
        <v>303</v>
      </c>
      <c r="B460" s="2" t="str">
        <v>Plecotus auritus</v>
      </c>
      <c r="C460" s="1" t="s">
        <v>464</v>
      </c>
      <c r="D460" t="s">
        <v>30</v>
      </c>
      <c r="E460" s="1" t="s">
        <v>1495</v>
      </c>
      <c r="I460" s="1" t="s">
        <v>1508</v>
      </c>
      <c r="J460" s="2" t="str">
        <v>1000-5000</v>
      </c>
      <c r="K460" s="1" t="s">
        <v>1497</v>
      </c>
      <c r="R460" s="1" t="s">
        <v>34</v>
      </c>
      <c r="S460" s="6" t="s">
        <v>1002</v>
      </c>
      <c r="V460" t="s">
        <v>980</v>
      </c>
      <c r="W460" s="1" t="s">
        <v>1117</v>
      </c>
      <c r="AA460" s="1" t="s">
        <v>11</v>
      </c>
      <c r="AC460" s="1" t="s">
        <v>159</v>
      </c>
      <c r="AK460" s="1" t="s">
        <v>1495</v>
      </c>
      <c r="AM460" s="1" t="s">
        <v>11</v>
      </c>
    </row>
    <row r="461" spans="1:45" x14ac:dyDescent="0.2">
      <c r="A461" s="1" t="s">
        <v>304</v>
      </c>
      <c r="B461" s="2" t="str">
        <v>Eptesicus serotinus</v>
      </c>
      <c r="C461" s="1" t="s">
        <v>467</v>
      </c>
      <c r="D461" t="s">
        <v>30</v>
      </c>
      <c r="E461" s="1" t="s">
        <v>1495</v>
      </c>
      <c r="I461" s="1" t="s">
        <v>1507</v>
      </c>
      <c r="J461" s="2" t="str">
        <v>5000-10000</v>
      </c>
      <c r="K461" s="1" t="s">
        <v>1497</v>
      </c>
      <c r="R461" s="1" t="s">
        <v>34</v>
      </c>
      <c r="S461" s="6" t="s">
        <v>1002</v>
      </c>
      <c r="V461" t="s">
        <v>980</v>
      </c>
      <c r="W461" s="1" t="s">
        <v>986</v>
      </c>
      <c r="AB461" s="1" t="s">
        <v>1513</v>
      </c>
      <c r="AC461" s="1" t="s">
        <v>34</v>
      </c>
      <c r="AK461" s="1" t="s">
        <v>1495</v>
      </c>
      <c r="AL461" s="1" t="s">
        <v>984</v>
      </c>
      <c r="AP461" s="1" t="s">
        <v>11</v>
      </c>
    </row>
    <row r="462" spans="1:45" x14ac:dyDescent="0.2">
      <c r="A462" s="1" t="s">
        <v>304</v>
      </c>
      <c r="B462" s="2" t="str">
        <v>Eptesicus serotinus</v>
      </c>
      <c r="C462" s="1" t="s">
        <v>469</v>
      </c>
      <c r="D462" t="s">
        <v>30</v>
      </c>
      <c r="E462" s="1" t="s">
        <v>1495</v>
      </c>
      <c r="I462" s="1" t="s">
        <v>1502</v>
      </c>
      <c r="J462" s="2" t="str">
        <v>10000-50000</v>
      </c>
      <c r="K462" s="1" t="s">
        <v>1497</v>
      </c>
      <c r="R462" s="1" t="s">
        <v>34</v>
      </c>
      <c r="S462" s="6" t="s">
        <v>1002</v>
      </c>
      <c r="V462" t="s">
        <v>980</v>
      </c>
      <c r="W462" s="1" t="s">
        <v>986</v>
      </c>
      <c r="AB462" s="1" t="s">
        <v>1513</v>
      </c>
      <c r="AC462" s="1" t="s">
        <v>34</v>
      </c>
      <c r="AK462" s="1" t="s">
        <v>1495</v>
      </c>
      <c r="AL462" s="1" t="s">
        <v>984</v>
      </c>
      <c r="AP462" s="1" t="s">
        <v>11</v>
      </c>
    </row>
    <row r="463" spans="1:45" x14ac:dyDescent="0.2">
      <c r="A463" s="1" t="s">
        <v>304</v>
      </c>
      <c r="B463" s="2" t="str">
        <v>Eptesicus serotinus</v>
      </c>
      <c r="C463" s="1" t="s">
        <v>464</v>
      </c>
      <c r="D463" t="s">
        <v>30</v>
      </c>
      <c r="E463" s="1" t="s">
        <v>1495</v>
      </c>
      <c r="I463" s="1" t="s">
        <v>1502</v>
      </c>
      <c r="J463" s="2" t="str">
        <v>10000-50000</v>
      </c>
      <c r="K463" s="1" t="s">
        <v>1497</v>
      </c>
      <c r="R463" s="1" t="s">
        <v>34</v>
      </c>
      <c r="S463" s="6" t="s">
        <v>1002</v>
      </c>
      <c r="V463" t="s">
        <v>980</v>
      </c>
      <c r="W463" s="1" t="s">
        <v>986</v>
      </c>
      <c r="AB463" s="1" t="s">
        <v>1513</v>
      </c>
      <c r="AC463" s="1" t="s">
        <v>34</v>
      </c>
      <c r="AK463" s="1" t="s">
        <v>1495</v>
      </c>
      <c r="AL463" s="1" t="s">
        <v>984</v>
      </c>
      <c r="AP463" s="1" t="s">
        <v>11</v>
      </c>
    </row>
    <row r="464" spans="1:45" x14ac:dyDescent="0.2">
      <c r="A464" s="1" t="s">
        <v>305</v>
      </c>
      <c r="B464" s="2" t="str">
        <v>Nyctalus lasiopterus</v>
      </c>
      <c r="C464" s="1" t="s">
        <v>469</v>
      </c>
      <c r="D464" t="s">
        <v>30</v>
      </c>
      <c r="E464" s="1" t="s">
        <v>1495</v>
      </c>
      <c r="I464" s="1" t="s">
        <v>1234</v>
      </c>
      <c r="J464" s="2" t="str">
        <v>0-50</v>
      </c>
      <c r="K464" s="1" t="s">
        <v>1497</v>
      </c>
      <c r="R464" s="1" t="s">
        <v>159</v>
      </c>
      <c r="S464" s="6" t="s">
        <v>1002</v>
      </c>
      <c r="V464" t="s">
        <v>980</v>
      </c>
      <c r="W464" s="1" t="s">
        <v>1117</v>
      </c>
      <c r="AA464" s="1" t="s">
        <v>11</v>
      </c>
      <c r="AC464" s="1" t="s">
        <v>159</v>
      </c>
      <c r="AK464" s="1" t="s">
        <v>1495</v>
      </c>
      <c r="AM464" s="1" t="s">
        <v>11</v>
      </c>
    </row>
    <row r="465" spans="1:42" x14ac:dyDescent="0.2">
      <c r="A465" s="1" t="s">
        <v>305</v>
      </c>
      <c r="B465" s="2" t="str">
        <v>Nyctalus lasiopterus</v>
      </c>
      <c r="C465" s="1" t="s">
        <v>464</v>
      </c>
      <c r="D465" t="s">
        <v>30</v>
      </c>
      <c r="E465" s="1" t="s">
        <v>1495</v>
      </c>
      <c r="I465" s="1" t="s">
        <v>1234</v>
      </c>
      <c r="J465" s="2" t="str">
        <v>0-50</v>
      </c>
      <c r="K465" s="1" t="s">
        <v>1497</v>
      </c>
      <c r="R465" s="1" t="s">
        <v>159</v>
      </c>
      <c r="S465" s="6" t="s">
        <v>1002</v>
      </c>
      <c r="V465" t="s">
        <v>980</v>
      </c>
      <c r="W465" s="1" t="s">
        <v>1117</v>
      </c>
      <c r="AA465" s="1" t="s">
        <v>11</v>
      </c>
      <c r="AC465" s="1" t="s">
        <v>159</v>
      </c>
      <c r="AK465" s="1" t="s">
        <v>1495</v>
      </c>
      <c r="AM465" s="1" t="s">
        <v>11</v>
      </c>
    </row>
    <row r="466" spans="1:42" x14ac:dyDescent="0.2">
      <c r="A466" s="1" t="s">
        <v>306</v>
      </c>
      <c r="B466" s="2" t="str">
        <v>Plecotus austriacus</v>
      </c>
      <c r="C466" s="1" t="s">
        <v>467</v>
      </c>
      <c r="D466" t="s">
        <v>30</v>
      </c>
      <c r="E466" s="1" t="s">
        <v>1495</v>
      </c>
      <c r="I466" s="1" t="s">
        <v>1505</v>
      </c>
      <c r="J466" s="2" t="str">
        <v>100-500</v>
      </c>
      <c r="K466" s="1" t="s">
        <v>1497</v>
      </c>
      <c r="R466" s="1" t="s">
        <v>34</v>
      </c>
      <c r="S466" s="6" t="s">
        <v>1002</v>
      </c>
      <c r="V466" t="s">
        <v>980</v>
      </c>
      <c r="W466" s="1" t="s">
        <v>1117</v>
      </c>
      <c r="AA466" s="1" t="s">
        <v>11</v>
      </c>
      <c r="AC466" s="1" t="s">
        <v>159</v>
      </c>
      <c r="AK466" s="1" t="s">
        <v>1495</v>
      </c>
      <c r="AM466" s="1" t="s">
        <v>11</v>
      </c>
    </row>
    <row r="467" spans="1:42" x14ac:dyDescent="0.2">
      <c r="A467" s="1" t="s">
        <v>306</v>
      </c>
      <c r="B467" s="2" t="str">
        <v>Plecotus austriacus</v>
      </c>
      <c r="C467" s="1" t="s">
        <v>469</v>
      </c>
      <c r="D467" t="s">
        <v>30</v>
      </c>
      <c r="E467" s="1" t="s">
        <v>1495</v>
      </c>
      <c r="I467" s="1" t="s">
        <v>1508</v>
      </c>
      <c r="J467" s="2" t="str">
        <v>1000-5000</v>
      </c>
      <c r="K467" s="1" t="s">
        <v>1497</v>
      </c>
      <c r="R467" s="1" t="s">
        <v>34</v>
      </c>
      <c r="S467" s="6" t="s">
        <v>1002</v>
      </c>
      <c r="V467" t="s">
        <v>980</v>
      </c>
      <c r="W467" s="1" t="s">
        <v>1117</v>
      </c>
      <c r="AA467" s="1" t="s">
        <v>11</v>
      </c>
      <c r="AC467" s="1" t="s">
        <v>159</v>
      </c>
      <c r="AK467" s="1" t="s">
        <v>1495</v>
      </c>
      <c r="AM467" s="1" t="s">
        <v>11</v>
      </c>
    </row>
    <row r="468" spans="1:42" x14ac:dyDescent="0.2">
      <c r="A468" s="1" t="s">
        <v>306</v>
      </c>
      <c r="B468" s="2" t="str">
        <v>Plecotus austriacus</v>
      </c>
      <c r="C468" s="1" t="s">
        <v>464</v>
      </c>
      <c r="D468" t="s">
        <v>30</v>
      </c>
      <c r="E468" s="1" t="s">
        <v>1495</v>
      </c>
      <c r="I468" s="1" t="s">
        <v>1508</v>
      </c>
      <c r="J468" s="2" t="str">
        <v>1000-5000</v>
      </c>
      <c r="K468" s="1" t="s">
        <v>1497</v>
      </c>
      <c r="R468" s="1" t="s">
        <v>34</v>
      </c>
      <c r="S468" s="6" t="s">
        <v>992</v>
      </c>
      <c r="U468" s="1" t="s">
        <v>992</v>
      </c>
      <c r="V468" t="s">
        <v>980</v>
      </c>
      <c r="W468" s="1" t="s">
        <v>981</v>
      </c>
      <c r="AA468" s="1" t="s">
        <v>11</v>
      </c>
      <c r="AC468" s="1" t="s">
        <v>34</v>
      </c>
      <c r="AK468" s="1" t="s">
        <v>1495</v>
      </c>
      <c r="AM468" s="1" t="s">
        <v>11</v>
      </c>
    </row>
    <row r="469" spans="1:42" x14ac:dyDescent="0.2">
      <c r="A469" s="1" t="s">
        <v>307</v>
      </c>
      <c r="B469" s="2" t="str">
        <v>Myotis mystacinus</v>
      </c>
      <c r="C469" s="1" t="s">
        <v>467</v>
      </c>
      <c r="D469" t="s">
        <v>30</v>
      </c>
      <c r="E469" s="1" t="s">
        <v>1495</v>
      </c>
      <c r="I469" s="1" t="s">
        <v>1507</v>
      </c>
      <c r="J469" s="2" t="str">
        <v>5000-10000</v>
      </c>
      <c r="K469" s="1" t="s">
        <v>1497</v>
      </c>
      <c r="R469" s="1" t="s">
        <v>34</v>
      </c>
      <c r="S469" s="6" t="s">
        <v>1002</v>
      </c>
      <c r="V469" t="s">
        <v>980</v>
      </c>
      <c r="W469" s="1" t="s">
        <v>986</v>
      </c>
      <c r="AB469" s="1" t="s">
        <v>1513</v>
      </c>
      <c r="AC469" s="1" t="s">
        <v>34</v>
      </c>
      <c r="AK469" s="1" t="s">
        <v>1495</v>
      </c>
      <c r="AL469" s="1" t="s">
        <v>984</v>
      </c>
      <c r="AP469" s="1" t="s">
        <v>11</v>
      </c>
    </row>
    <row r="470" spans="1:42" x14ac:dyDescent="0.2">
      <c r="A470" s="1" t="s">
        <v>307</v>
      </c>
      <c r="B470" s="2" t="str">
        <v>Myotis mystacinus</v>
      </c>
      <c r="C470" s="1" t="s">
        <v>469</v>
      </c>
      <c r="D470" t="s">
        <v>30</v>
      </c>
      <c r="E470" s="1" t="s">
        <v>1495</v>
      </c>
      <c r="I470" s="1" t="s">
        <v>1507</v>
      </c>
      <c r="J470" s="2" t="str">
        <v>5000-10000</v>
      </c>
      <c r="K470" s="1" t="s">
        <v>1497</v>
      </c>
      <c r="R470" s="1" t="s">
        <v>34</v>
      </c>
      <c r="S470" s="6" t="s">
        <v>1002</v>
      </c>
      <c r="V470" t="s">
        <v>980</v>
      </c>
      <c r="W470" s="1" t="s">
        <v>986</v>
      </c>
      <c r="AB470" s="1" t="s">
        <v>1513</v>
      </c>
      <c r="AC470" s="1" t="s">
        <v>34</v>
      </c>
      <c r="AK470" s="1" t="s">
        <v>1495</v>
      </c>
      <c r="AL470" s="1" t="s">
        <v>984</v>
      </c>
      <c r="AP470" s="1" t="s">
        <v>11</v>
      </c>
    </row>
    <row r="471" spans="1:42" x14ac:dyDescent="0.2">
      <c r="A471" s="1" t="s">
        <v>307</v>
      </c>
      <c r="B471" s="2" t="str">
        <v>Myotis mystacinus</v>
      </c>
      <c r="C471" s="1" t="s">
        <v>464</v>
      </c>
      <c r="D471" t="s">
        <v>30</v>
      </c>
      <c r="E471" s="1" t="s">
        <v>1495</v>
      </c>
      <c r="I471" s="1" t="s">
        <v>1507</v>
      </c>
      <c r="J471" s="2" t="str">
        <v>5000-10000</v>
      </c>
      <c r="K471" s="1" t="s">
        <v>1497</v>
      </c>
      <c r="R471" s="1" t="s">
        <v>34</v>
      </c>
      <c r="S471" s="6" t="s">
        <v>1002</v>
      </c>
      <c r="V471" t="s">
        <v>980</v>
      </c>
      <c r="W471" s="1" t="s">
        <v>986</v>
      </c>
      <c r="AB471" s="1" t="s">
        <v>1513</v>
      </c>
      <c r="AC471" s="1" t="s">
        <v>34</v>
      </c>
      <c r="AK471" s="1" t="s">
        <v>1495</v>
      </c>
      <c r="AL471" s="1" t="s">
        <v>984</v>
      </c>
      <c r="AP471" s="1" t="s">
        <v>11</v>
      </c>
    </row>
    <row r="472" spans="1:42" x14ac:dyDescent="0.2">
      <c r="A472" s="1" t="s">
        <v>308</v>
      </c>
      <c r="B472" s="2" t="str">
        <v>Nyctalus leisleri</v>
      </c>
      <c r="C472" s="1" t="s">
        <v>467</v>
      </c>
      <c r="D472" t="s">
        <v>30</v>
      </c>
      <c r="E472" s="1" t="s">
        <v>1495</v>
      </c>
      <c r="I472" s="1" t="s">
        <v>1507</v>
      </c>
      <c r="J472" s="2" t="str">
        <v>5000-10000</v>
      </c>
      <c r="K472" s="1" t="s">
        <v>1497</v>
      </c>
      <c r="R472" s="1" t="s">
        <v>34</v>
      </c>
      <c r="S472" s="6" t="s">
        <v>992</v>
      </c>
      <c r="U472" s="1" t="s">
        <v>992</v>
      </c>
      <c r="V472" t="s">
        <v>980</v>
      </c>
      <c r="W472" s="1" t="s">
        <v>986</v>
      </c>
      <c r="AB472" s="1" t="s">
        <v>1497</v>
      </c>
      <c r="AC472" s="1" t="s">
        <v>34</v>
      </c>
      <c r="AK472" s="1" t="s">
        <v>1495</v>
      </c>
      <c r="AL472" s="1" t="s">
        <v>984</v>
      </c>
      <c r="AP472" s="1" t="s">
        <v>11</v>
      </c>
    </row>
    <row r="473" spans="1:42" x14ac:dyDescent="0.2">
      <c r="A473" s="1" t="s">
        <v>308</v>
      </c>
      <c r="B473" s="2" t="str">
        <v>Nyctalus leisleri</v>
      </c>
      <c r="C473" s="1" t="s">
        <v>469</v>
      </c>
      <c r="D473" t="s">
        <v>30</v>
      </c>
      <c r="E473" s="1" t="s">
        <v>1495</v>
      </c>
      <c r="I473" s="1" t="s">
        <v>1507</v>
      </c>
      <c r="J473" s="2" t="str">
        <v>5000-10000</v>
      </c>
      <c r="K473" s="1" t="s">
        <v>1497</v>
      </c>
      <c r="R473" s="1" t="s">
        <v>34</v>
      </c>
      <c r="S473" s="6" t="s">
        <v>992</v>
      </c>
      <c r="U473" s="1" t="s">
        <v>992</v>
      </c>
      <c r="V473" t="s">
        <v>980</v>
      </c>
      <c r="W473" s="1" t="s">
        <v>986</v>
      </c>
      <c r="AB473" s="1" t="s">
        <v>1497</v>
      </c>
      <c r="AC473" s="1" t="s">
        <v>34</v>
      </c>
      <c r="AK473" s="1" t="s">
        <v>1495</v>
      </c>
      <c r="AL473" s="1" t="s">
        <v>984</v>
      </c>
      <c r="AP473" s="1" t="s">
        <v>11</v>
      </c>
    </row>
    <row r="474" spans="1:42" x14ac:dyDescent="0.2">
      <c r="A474" s="1" t="s">
        <v>308</v>
      </c>
      <c r="B474" s="2" t="str">
        <v>Nyctalus leisleri</v>
      </c>
      <c r="C474" s="1" t="s">
        <v>464</v>
      </c>
      <c r="D474" t="s">
        <v>30</v>
      </c>
      <c r="E474" s="1" t="s">
        <v>1495</v>
      </c>
      <c r="I474" s="1" t="s">
        <v>1507</v>
      </c>
      <c r="J474" s="2" t="str">
        <v>5000-10000</v>
      </c>
      <c r="K474" s="1" t="s">
        <v>1497</v>
      </c>
      <c r="R474" s="1" t="s">
        <v>34</v>
      </c>
      <c r="S474" s="6" t="s">
        <v>992</v>
      </c>
      <c r="U474" s="1" t="s">
        <v>992</v>
      </c>
      <c r="V474" t="s">
        <v>980</v>
      </c>
      <c r="W474" s="1" t="s">
        <v>986</v>
      </c>
      <c r="AB474" s="1" t="s">
        <v>1497</v>
      </c>
      <c r="AC474" s="1" t="s">
        <v>34</v>
      </c>
      <c r="AK474" s="1" t="s">
        <v>1495</v>
      </c>
      <c r="AL474" s="1" t="s">
        <v>984</v>
      </c>
      <c r="AP474" s="1" t="s">
        <v>11</v>
      </c>
    </row>
    <row r="475" spans="1:42" x14ac:dyDescent="0.2">
      <c r="A475" s="1" t="s">
        <v>324</v>
      </c>
      <c r="B475" s="2" t="str">
        <v>Vespertilio murinus</v>
      </c>
      <c r="C475" s="1" t="s">
        <v>467</v>
      </c>
      <c r="D475" t="s">
        <v>30</v>
      </c>
      <c r="E475" s="1" t="s">
        <v>1495</v>
      </c>
      <c r="F475" t="s">
        <v>1043</v>
      </c>
      <c r="G475" t="s">
        <v>1003</v>
      </c>
      <c r="J475" s="2" t="str">
        <v/>
      </c>
      <c r="K475" s="1" t="s">
        <v>1497</v>
      </c>
      <c r="R475" s="1" t="s">
        <v>34</v>
      </c>
      <c r="S475" s="6" t="s">
        <v>1002</v>
      </c>
      <c r="V475" t="s">
        <v>980</v>
      </c>
      <c r="W475" s="1" t="s">
        <v>1020</v>
      </c>
      <c r="AA475" s="1" t="s">
        <v>11</v>
      </c>
      <c r="AB475" s="1" t="s">
        <v>983</v>
      </c>
      <c r="AC475" s="1" t="s">
        <v>34</v>
      </c>
      <c r="AK475" s="1" t="s">
        <v>1495</v>
      </c>
      <c r="AM475" s="1" t="s">
        <v>11</v>
      </c>
    </row>
    <row r="476" spans="1:42" x14ac:dyDescent="0.2">
      <c r="A476" s="1" t="s">
        <v>324</v>
      </c>
      <c r="B476" s="2" t="str">
        <v>Vespertilio murinus</v>
      </c>
      <c r="C476" s="1" t="s">
        <v>469</v>
      </c>
      <c r="D476" t="s">
        <v>30</v>
      </c>
      <c r="E476" s="1" t="s">
        <v>1495</v>
      </c>
      <c r="F476" t="s">
        <v>1043</v>
      </c>
      <c r="G476" t="s">
        <v>1003</v>
      </c>
      <c r="J476" s="2" t="str">
        <v/>
      </c>
      <c r="K476" s="1" t="s">
        <v>1497</v>
      </c>
      <c r="R476" s="1" t="s">
        <v>34</v>
      </c>
      <c r="S476" s="6" t="s">
        <v>1002</v>
      </c>
      <c r="V476" t="s">
        <v>980</v>
      </c>
      <c r="W476" s="1" t="s">
        <v>1020</v>
      </c>
      <c r="AA476" s="1" t="s">
        <v>11</v>
      </c>
      <c r="AB476" s="1" t="s">
        <v>983</v>
      </c>
      <c r="AC476" s="1" t="s">
        <v>34</v>
      </c>
      <c r="AK476" s="1" t="s">
        <v>1495</v>
      </c>
      <c r="AM476" s="1" t="s">
        <v>11</v>
      </c>
    </row>
    <row r="477" spans="1:42" x14ac:dyDescent="0.2">
      <c r="A477" s="1" t="s">
        <v>309</v>
      </c>
      <c r="B477" s="2" t="str">
        <v>Tadarida teniotis</v>
      </c>
      <c r="C477" s="1" t="s">
        <v>467</v>
      </c>
      <c r="D477" t="s">
        <v>30</v>
      </c>
      <c r="E477" s="1" t="s">
        <v>1495</v>
      </c>
      <c r="F477" t="s">
        <v>1078</v>
      </c>
      <c r="G477" t="s">
        <v>1609</v>
      </c>
      <c r="J477" s="2" t="str">
        <v/>
      </c>
      <c r="K477" s="1" t="s">
        <v>1497</v>
      </c>
      <c r="R477" s="1" t="s">
        <v>34</v>
      </c>
      <c r="S477" s="6" t="s">
        <v>1002</v>
      </c>
      <c r="V477" t="s">
        <v>980</v>
      </c>
      <c r="W477" s="1" t="s">
        <v>986</v>
      </c>
      <c r="AB477" s="1" t="s">
        <v>983</v>
      </c>
      <c r="AC477" s="1" t="s">
        <v>34</v>
      </c>
      <c r="AK477" s="1" t="s">
        <v>1495</v>
      </c>
      <c r="AL477" s="1" t="s">
        <v>984</v>
      </c>
      <c r="AP477" s="1" t="s">
        <v>11</v>
      </c>
    </row>
    <row r="478" spans="1:42" x14ac:dyDescent="0.2">
      <c r="A478" s="1" t="s">
        <v>309</v>
      </c>
      <c r="B478" s="2" t="str">
        <v>Tadarida teniotis</v>
      </c>
      <c r="C478" s="1" t="s">
        <v>469</v>
      </c>
      <c r="D478" t="s">
        <v>30</v>
      </c>
      <c r="E478" s="1" t="s">
        <v>1495</v>
      </c>
      <c r="F478" t="s">
        <v>1137</v>
      </c>
      <c r="G478" t="s">
        <v>1613</v>
      </c>
      <c r="J478" s="2" t="str">
        <v/>
      </c>
      <c r="K478" s="1" t="s">
        <v>1497</v>
      </c>
      <c r="R478" s="1" t="s">
        <v>34</v>
      </c>
      <c r="S478" s="6" t="s">
        <v>1002</v>
      </c>
      <c r="V478" t="s">
        <v>980</v>
      </c>
      <c r="W478" s="1" t="s">
        <v>986</v>
      </c>
      <c r="AB478" s="1" t="s">
        <v>983</v>
      </c>
      <c r="AC478" s="1" t="s">
        <v>34</v>
      </c>
      <c r="AK478" s="1" t="s">
        <v>1495</v>
      </c>
      <c r="AL478" s="1" t="s">
        <v>984</v>
      </c>
      <c r="AP478" s="1" t="s">
        <v>11</v>
      </c>
    </row>
    <row r="479" spans="1:42" x14ac:dyDescent="0.2">
      <c r="A479" s="1" t="s">
        <v>309</v>
      </c>
      <c r="B479" s="2" t="str">
        <v>Tadarida teniotis</v>
      </c>
      <c r="C479" s="1" t="s">
        <v>464</v>
      </c>
      <c r="D479" t="s">
        <v>30</v>
      </c>
      <c r="E479" s="1" t="s">
        <v>1495</v>
      </c>
      <c r="F479" t="s">
        <v>1137</v>
      </c>
      <c r="G479" t="s">
        <v>1607</v>
      </c>
      <c r="J479" s="2" t="str">
        <v/>
      </c>
      <c r="K479" s="1" t="s">
        <v>1497</v>
      </c>
      <c r="R479" s="1" t="s">
        <v>34</v>
      </c>
      <c r="S479" s="6" t="s">
        <v>1002</v>
      </c>
      <c r="V479" t="s">
        <v>980</v>
      </c>
      <c r="W479" s="1" t="s">
        <v>986</v>
      </c>
      <c r="AB479" s="1" t="s">
        <v>983</v>
      </c>
      <c r="AC479" s="1" t="s">
        <v>34</v>
      </c>
      <c r="AK479" s="1" t="s">
        <v>1495</v>
      </c>
      <c r="AL479" s="1" t="s">
        <v>984</v>
      </c>
      <c r="AP479" s="1" t="s">
        <v>11</v>
      </c>
    </row>
    <row r="480" spans="1:42" x14ac:dyDescent="0.2">
      <c r="A480" s="1" t="s">
        <v>310</v>
      </c>
      <c r="B480" s="2" t="str">
        <v>Pipistrellus kuhlii</v>
      </c>
      <c r="C480" s="1" t="s">
        <v>467</v>
      </c>
      <c r="D480" t="s">
        <v>30</v>
      </c>
      <c r="E480" s="1" t="s">
        <v>1495</v>
      </c>
      <c r="F480" t="s">
        <v>1609</v>
      </c>
      <c r="G480" t="s">
        <v>1607</v>
      </c>
      <c r="J480" s="2" t="str">
        <v/>
      </c>
      <c r="K480" s="1" t="s">
        <v>1497</v>
      </c>
      <c r="R480" s="1" t="s">
        <v>34</v>
      </c>
      <c r="S480" s="6" t="s">
        <v>1002</v>
      </c>
      <c r="V480" t="s">
        <v>980</v>
      </c>
      <c r="W480" s="1" t="s">
        <v>986</v>
      </c>
      <c r="AB480" s="1" t="s">
        <v>983</v>
      </c>
      <c r="AC480" s="1" t="s">
        <v>34</v>
      </c>
      <c r="AK480" s="1" t="s">
        <v>1495</v>
      </c>
      <c r="AL480" s="1" t="s">
        <v>984</v>
      </c>
      <c r="AP480" s="1" t="s">
        <v>11</v>
      </c>
    </row>
    <row r="481" spans="1:45" x14ac:dyDescent="0.2">
      <c r="A481" s="1" t="s">
        <v>310</v>
      </c>
      <c r="B481" s="2" t="str">
        <v>Pipistrellus kuhlii</v>
      </c>
      <c r="C481" s="1" t="s">
        <v>469</v>
      </c>
      <c r="D481" t="s">
        <v>30</v>
      </c>
      <c r="E481" s="1" t="s">
        <v>1495</v>
      </c>
      <c r="F481" t="s">
        <v>1607</v>
      </c>
      <c r="G481" t="s">
        <v>1775</v>
      </c>
      <c r="J481" s="2" t="str">
        <v/>
      </c>
      <c r="K481" s="1" t="s">
        <v>1497</v>
      </c>
      <c r="R481" s="1" t="s">
        <v>34</v>
      </c>
      <c r="S481" s="6" t="s">
        <v>1002</v>
      </c>
      <c r="V481" t="s">
        <v>980</v>
      </c>
      <c r="W481" s="1" t="s">
        <v>986</v>
      </c>
      <c r="AB481" s="1" t="s">
        <v>983</v>
      </c>
      <c r="AC481" s="1" t="s">
        <v>34</v>
      </c>
      <c r="AK481" s="1" t="s">
        <v>1495</v>
      </c>
      <c r="AL481" s="1" t="s">
        <v>984</v>
      </c>
      <c r="AP481" s="1" t="s">
        <v>11</v>
      </c>
    </row>
    <row r="482" spans="1:45" x14ac:dyDescent="0.2">
      <c r="A482" s="1" t="s">
        <v>310</v>
      </c>
      <c r="B482" s="2" t="str">
        <v>Pipistrellus kuhlii</v>
      </c>
      <c r="C482" s="1" t="s">
        <v>464</v>
      </c>
      <c r="D482" t="s">
        <v>30</v>
      </c>
      <c r="E482" s="1" t="s">
        <v>1495</v>
      </c>
      <c r="F482" t="s">
        <v>1607</v>
      </c>
      <c r="G482" t="s">
        <v>1775</v>
      </c>
      <c r="J482" s="2" t="str">
        <v/>
      </c>
      <c r="K482" s="1" t="s">
        <v>1497</v>
      </c>
      <c r="R482" s="1" t="s">
        <v>34</v>
      </c>
      <c r="S482" s="6" t="s">
        <v>1002</v>
      </c>
      <c r="V482" t="s">
        <v>980</v>
      </c>
      <c r="W482" s="1" t="s">
        <v>986</v>
      </c>
      <c r="AB482" s="1" t="s">
        <v>983</v>
      </c>
      <c r="AC482" s="1" t="s">
        <v>34</v>
      </c>
      <c r="AK482" s="1" t="s">
        <v>1495</v>
      </c>
      <c r="AL482" s="1" t="s">
        <v>984</v>
      </c>
      <c r="AP482" s="1" t="s">
        <v>11</v>
      </c>
    </row>
    <row r="483" spans="1:45" x14ac:dyDescent="0.2">
      <c r="A483" s="1" t="s">
        <v>311</v>
      </c>
      <c r="B483" s="2" t="str">
        <v>Myotis alcathoe</v>
      </c>
      <c r="C483" s="1" t="s">
        <v>467</v>
      </c>
      <c r="D483" t="s">
        <v>30</v>
      </c>
      <c r="E483" s="1" t="s">
        <v>1495</v>
      </c>
      <c r="I483" s="1" t="s">
        <v>1610</v>
      </c>
      <c r="J483" s="2" t="str">
        <v>50-100</v>
      </c>
      <c r="K483" s="1" t="s">
        <v>1497</v>
      </c>
      <c r="R483" s="1" t="s">
        <v>34</v>
      </c>
      <c r="S483" s="6" t="s">
        <v>1002</v>
      </c>
      <c r="V483" t="s">
        <v>980</v>
      </c>
      <c r="W483" s="1" t="s">
        <v>1117</v>
      </c>
      <c r="AA483" s="1" t="s">
        <v>11</v>
      </c>
      <c r="AC483" s="1" t="s">
        <v>159</v>
      </c>
      <c r="AK483" s="1" t="s">
        <v>1495</v>
      </c>
      <c r="AM483" s="1" t="s">
        <v>11</v>
      </c>
    </row>
    <row r="484" spans="1:45" x14ac:dyDescent="0.2">
      <c r="A484" s="1" t="s">
        <v>311</v>
      </c>
      <c r="B484" s="2" t="str">
        <v>Myotis alcathoe</v>
      </c>
      <c r="C484" s="1" t="s">
        <v>464</v>
      </c>
      <c r="D484" t="s">
        <v>30</v>
      </c>
      <c r="E484" s="1" t="s">
        <v>1495</v>
      </c>
      <c r="I484" s="1" t="s">
        <v>1610</v>
      </c>
      <c r="J484" s="2" t="str">
        <v>50-100</v>
      </c>
      <c r="K484" s="1" t="s">
        <v>1497</v>
      </c>
      <c r="R484" s="1" t="s">
        <v>34</v>
      </c>
      <c r="S484" s="6" t="s">
        <v>1002</v>
      </c>
      <c r="V484" t="s">
        <v>980</v>
      </c>
      <c r="W484" s="1" t="s">
        <v>1117</v>
      </c>
      <c r="AA484" s="1" t="s">
        <v>11</v>
      </c>
      <c r="AC484" s="1" t="s">
        <v>159</v>
      </c>
      <c r="AK484" s="1" t="s">
        <v>1495</v>
      </c>
      <c r="AM484" s="1" t="s">
        <v>11</v>
      </c>
    </row>
    <row r="485" spans="1:45" x14ac:dyDescent="0.2">
      <c r="A485" s="1" t="s">
        <v>312</v>
      </c>
      <c r="B485" s="2" t="str">
        <v>Myotis punicus</v>
      </c>
      <c r="C485" s="1" t="s">
        <v>464</v>
      </c>
      <c r="D485" t="s">
        <v>30</v>
      </c>
      <c r="E485" s="1" t="s">
        <v>1495</v>
      </c>
      <c r="F485" t="s">
        <v>1137</v>
      </c>
      <c r="G485" t="s">
        <v>1147</v>
      </c>
      <c r="H485" t="s">
        <v>1609</v>
      </c>
      <c r="J485" s="2" t="str">
        <v/>
      </c>
      <c r="K485" s="1" t="s">
        <v>1513</v>
      </c>
      <c r="R485" s="1" t="s">
        <v>12</v>
      </c>
      <c r="S485" s="6" t="s">
        <v>979</v>
      </c>
      <c r="U485" s="1" t="s">
        <v>979</v>
      </c>
      <c r="V485" t="s">
        <v>980</v>
      </c>
      <c r="W485" s="1" t="s">
        <v>1020</v>
      </c>
      <c r="Z485" s="1" t="s">
        <v>1027</v>
      </c>
      <c r="AB485" s="1" t="s">
        <v>1513</v>
      </c>
      <c r="AC485" s="1" t="s">
        <v>34</v>
      </c>
      <c r="AK485" s="1" t="s">
        <v>1776</v>
      </c>
      <c r="AL485" s="1" t="s">
        <v>984</v>
      </c>
      <c r="AP485" s="1" t="s">
        <v>11</v>
      </c>
    </row>
    <row r="486" spans="1:45" x14ac:dyDescent="0.2">
      <c r="A486" s="1" t="s">
        <v>313</v>
      </c>
      <c r="B486" s="2" t="str">
        <v>Pipistrellus pygmaeus</v>
      </c>
      <c r="C486" s="1" t="s">
        <v>467</v>
      </c>
      <c r="D486" t="s">
        <v>30</v>
      </c>
      <c r="E486" s="1" t="s">
        <v>1495</v>
      </c>
      <c r="I486" s="1" t="s">
        <v>1508</v>
      </c>
      <c r="J486" s="2" t="str">
        <v>1000-5000</v>
      </c>
      <c r="K486" s="1" t="s">
        <v>1497</v>
      </c>
      <c r="R486" s="1" t="s">
        <v>34</v>
      </c>
      <c r="S486" s="6" t="s">
        <v>1002</v>
      </c>
      <c r="V486" t="s">
        <v>980</v>
      </c>
      <c r="W486" s="1" t="s">
        <v>1117</v>
      </c>
      <c r="AA486" s="1" t="s">
        <v>11</v>
      </c>
      <c r="AC486" s="1" t="s">
        <v>159</v>
      </c>
      <c r="AK486" s="1" t="s">
        <v>1495</v>
      </c>
      <c r="AM486" s="1" t="s">
        <v>11</v>
      </c>
    </row>
    <row r="487" spans="1:45" x14ac:dyDescent="0.2">
      <c r="A487" s="1" t="s">
        <v>313</v>
      </c>
      <c r="B487" s="2" t="str">
        <v>Pipistrellus pygmaeus</v>
      </c>
      <c r="C487" s="1" t="s">
        <v>469</v>
      </c>
      <c r="D487" t="s">
        <v>30</v>
      </c>
      <c r="E487" s="1" t="s">
        <v>1495</v>
      </c>
      <c r="I487" s="1" t="s">
        <v>1508</v>
      </c>
      <c r="J487" s="2" t="str">
        <v>1000-5000</v>
      </c>
      <c r="K487" s="1" t="s">
        <v>1497</v>
      </c>
      <c r="R487" s="1" t="s">
        <v>34</v>
      </c>
      <c r="S487" s="6" t="s">
        <v>1002</v>
      </c>
      <c r="V487" t="s">
        <v>980</v>
      </c>
      <c r="W487" s="1" t="s">
        <v>1117</v>
      </c>
      <c r="AA487" s="1" t="s">
        <v>11</v>
      </c>
      <c r="AC487" s="1" t="s">
        <v>159</v>
      </c>
      <c r="AK487" s="1" t="s">
        <v>1495</v>
      </c>
      <c r="AM487" s="1" t="s">
        <v>11</v>
      </c>
    </row>
    <row r="488" spans="1:45" x14ac:dyDescent="0.2">
      <c r="A488" s="1" t="s">
        <v>313</v>
      </c>
      <c r="B488" s="2" t="str">
        <v>Pipistrellus pygmaeus</v>
      </c>
      <c r="C488" s="1" t="s">
        <v>464</v>
      </c>
      <c r="D488" t="s">
        <v>30</v>
      </c>
      <c r="E488" s="1" t="s">
        <v>1495</v>
      </c>
      <c r="I488" s="1" t="s">
        <v>1508</v>
      </c>
      <c r="J488" s="2" t="str">
        <v>1000-5000</v>
      </c>
      <c r="K488" s="1" t="s">
        <v>1497</v>
      </c>
      <c r="R488" s="1" t="s">
        <v>34</v>
      </c>
      <c r="S488" s="6" t="s">
        <v>1002</v>
      </c>
      <c r="V488" t="s">
        <v>980</v>
      </c>
      <c r="W488" s="1" t="s">
        <v>1117</v>
      </c>
      <c r="AA488" s="1" t="s">
        <v>11</v>
      </c>
      <c r="AC488" s="1" t="s">
        <v>159</v>
      </c>
      <c r="AK488" s="1" t="s">
        <v>1495</v>
      </c>
      <c r="AM488" s="1" t="s">
        <v>11</v>
      </c>
    </row>
    <row r="489" spans="1:45" x14ac:dyDescent="0.2">
      <c r="A489" s="1" t="s">
        <v>314</v>
      </c>
      <c r="B489" s="2" t="str">
        <v>Plecotus macrobullaris</v>
      </c>
      <c r="C489" s="1" t="s">
        <v>467</v>
      </c>
      <c r="D489" t="s">
        <v>30</v>
      </c>
      <c r="E489" s="1" t="s">
        <v>1495</v>
      </c>
      <c r="F489" t="s">
        <v>1004</v>
      </c>
      <c r="G489" t="s">
        <v>1137</v>
      </c>
      <c r="J489" s="2" t="str">
        <v/>
      </c>
      <c r="K489" s="1" t="s">
        <v>1497</v>
      </c>
      <c r="R489" s="1" t="s">
        <v>34</v>
      </c>
      <c r="S489" s="6" t="s">
        <v>1002</v>
      </c>
      <c r="V489" t="s">
        <v>980</v>
      </c>
      <c r="W489" s="1" t="s">
        <v>1117</v>
      </c>
      <c r="AA489" s="1" t="s">
        <v>11</v>
      </c>
      <c r="AC489" s="1" t="s">
        <v>159</v>
      </c>
      <c r="AK489" s="1" t="s">
        <v>1495</v>
      </c>
      <c r="AM489" s="1" t="s">
        <v>11</v>
      </c>
    </row>
    <row r="490" spans="1:45" x14ac:dyDescent="0.2">
      <c r="A490" s="1" t="s">
        <v>314</v>
      </c>
      <c r="B490" s="2" t="str">
        <v>Plecotus macrobullaris</v>
      </c>
      <c r="C490" s="1" t="s">
        <v>469</v>
      </c>
      <c r="D490" t="s">
        <v>30</v>
      </c>
      <c r="E490" s="1" t="s">
        <v>1495</v>
      </c>
      <c r="F490" t="s">
        <v>1043</v>
      </c>
      <c r="G490" t="s">
        <v>1003</v>
      </c>
      <c r="J490" s="2" t="str">
        <v/>
      </c>
      <c r="K490" s="1" t="s">
        <v>1497</v>
      </c>
      <c r="R490" s="1" t="s">
        <v>34</v>
      </c>
      <c r="S490" s="6" t="s">
        <v>1002</v>
      </c>
      <c r="V490" t="s">
        <v>980</v>
      </c>
      <c r="W490" s="1" t="s">
        <v>1117</v>
      </c>
      <c r="AA490" s="1" t="s">
        <v>11</v>
      </c>
      <c r="AC490" s="1" t="s">
        <v>159</v>
      </c>
      <c r="AK490" s="1" t="s">
        <v>1495</v>
      </c>
      <c r="AM490" s="1" t="s">
        <v>11</v>
      </c>
    </row>
    <row r="491" spans="1:45" x14ac:dyDescent="0.2">
      <c r="A491" s="1" t="s">
        <v>315</v>
      </c>
      <c r="B491" s="2" t="str">
        <v>Plecotus sardus</v>
      </c>
      <c r="C491" s="1" t="s">
        <v>464</v>
      </c>
      <c r="D491" t="s">
        <v>30</v>
      </c>
      <c r="E491" s="1" t="s">
        <v>1495</v>
      </c>
      <c r="F491" t="s">
        <v>1548</v>
      </c>
      <c r="G491" t="s">
        <v>1113</v>
      </c>
      <c r="H491" t="s">
        <v>1548</v>
      </c>
      <c r="J491" s="2" t="str">
        <v/>
      </c>
      <c r="K491" s="1" t="s">
        <v>1513</v>
      </c>
      <c r="R491" s="1" t="s">
        <v>88</v>
      </c>
      <c r="S491" s="6" t="s">
        <v>979</v>
      </c>
      <c r="U491" s="1" t="s">
        <v>979</v>
      </c>
      <c r="V491" t="s">
        <v>980</v>
      </c>
      <c r="W491" s="1" t="s">
        <v>981</v>
      </c>
      <c r="X491" t="s">
        <v>1777</v>
      </c>
      <c r="Y491" t="s">
        <v>1777</v>
      </c>
      <c r="AB491" s="1" t="s">
        <v>1513</v>
      </c>
      <c r="AC491" s="1" t="s">
        <v>88</v>
      </c>
      <c r="AK491" s="1" t="s">
        <v>1495</v>
      </c>
      <c r="AL491" s="1" t="s">
        <v>1099</v>
      </c>
      <c r="AP491" s="1" t="s">
        <v>11</v>
      </c>
      <c r="AS491" t="s">
        <v>1778</v>
      </c>
    </row>
    <row r="492" spans="1:45" x14ac:dyDescent="0.2">
      <c r="A492" s="1" t="s">
        <v>316</v>
      </c>
      <c r="B492" s="2" t="str">
        <v>Hypsugo savii</v>
      </c>
      <c r="C492" s="1" t="s">
        <v>467</v>
      </c>
      <c r="D492" t="s">
        <v>30</v>
      </c>
      <c r="E492" s="1" t="s">
        <v>1495</v>
      </c>
      <c r="F492" t="s">
        <v>1609</v>
      </c>
      <c r="G492" t="s">
        <v>1607</v>
      </c>
      <c r="J492" s="2" t="str">
        <v/>
      </c>
      <c r="K492" s="1" t="s">
        <v>1497</v>
      </c>
      <c r="R492" s="1" t="s">
        <v>34</v>
      </c>
      <c r="S492" s="6" t="s">
        <v>1002</v>
      </c>
      <c r="V492" t="s">
        <v>980</v>
      </c>
      <c r="W492" s="1" t="s">
        <v>986</v>
      </c>
      <c r="AB492" s="1" t="s">
        <v>983</v>
      </c>
      <c r="AC492" s="1" t="s">
        <v>34</v>
      </c>
      <c r="AK492" s="1" t="s">
        <v>1495</v>
      </c>
      <c r="AL492" s="1" t="s">
        <v>984</v>
      </c>
      <c r="AP492" s="1" t="s">
        <v>11</v>
      </c>
    </row>
    <row r="493" spans="1:45" x14ac:dyDescent="0.2">
      <c r="A493" s="1" t="s">
        <v>316</v>
      </c>
      <c r="B493" s="2" t="str">
        <v>Hypsugo savii</v>
      </c>
      <c r="C493" s="1" t="s">
        <v>469</v>
      </c>
      <c r="D493" t="s">
        <v>30</v>
      </c>
      <c r="E493" s="1" t="s">
        <v>1495</v>
      </c>
      <c r="F493" t="s">
        <v>1613</v>
      </c>
      <c r="G493" t="s">
        <v>1608</v>
      </c>
      <c r="J493" s="2" t="str">
        <v/>
      </c>
      <c r="K493" s="1" t="s">
        <v>1497</v>
      </c>
      <c r="R493" s="1" t="s">
        <v>34</v>
      </c>
      <c r="S493" s="6" t="s">
        <v>1002</v>
      </c>
      <c r="V493" t="s">
        <v>980</v>
      </c>
      <c r="W493" s="1" t="s">
        <v>986</v>
      </c>
      <c r="AB493" s="1" t="s">
        <v>983</v>
      </c>
      <c r="AC493" s="1" t="s">
        <v>34</v>
      </c>
      <c r="AK493" s="1" t="s">
        <v>1495</v>
      </c>
      <c r="AL493" s="1" t="s">
        <v>984</v>
      </c>
      <c r="AP493" s="1" t="s">
        <v>11</v>
      </c>
    </row>
    <row r="494" spans="1:45" x14ac:dyDescent="0.2">
      <c r="A494" s="1" t="s">
        <v>316</v>
      </c>
      <c r="B494" s="2" t="str">
        <v>Hypsugo savii</v>
      </c>
      <c r="C494" s="1" t="s">
        <v>464</v>
      </c>
      <c r="D494" t="s">
        <v>30</v>
      </c>
      <c r="E494" s="1" t="s">
        <v>1495</v>
      </c>
      <c r="F494" t="s">
        <v>1613</v>
      </c>
      <c r="G494" t="s">
        <v>1608</v>
      </c>
      <c r="J494" s="2" t="str">
        <v/>
      </c>
      <c r="K494" s="1" t="s">
        <v>1497</v>
      </c>
      <c r="R494" s="1" t="s">
        <v>34</v>
      </c>
      <c r="S494" s="6" t="s">
        <v>1002</v>
      </c>
      <c r="V494" t="s">
        <v>980</v>
      </c>
      <c r="W494" s="1" t="s">
        <v>986</v>
      </c>
      <c r="AB494" s="1" t="s">
        <v>983</v>
      </c>
      <c r="AC494" s="1" t="s">
        <v>34</v>
      </c>
      <c r="AK494" s="1" t="s">
        <v>1495</v>
      </c>
      <c r="AL494" s="1" t="s">
        <v>984</v>
      </c>
      <c r="AP494" s="1" t="s">
        <v>11</v>
      </c>
    </row>
    <row r="495" spans="1:45" x14ac:dyDescent="0.2">
      <c r="A495" s="1" t="s">
        <v>317</v>
      </c>
      <c r="B495" s="2" t="str">
        <v>Plecotus gaisleri</v>
      </c>
      <c r="C495" s="1" t="s">
        <v>464</v>
      </c>
      <c r="D495" t="s">
        <v>30</v>
      </c>
      <c r="E495" s="1" t="s">
        <v>1495</v>
      </c>
      <c r="I495" s="1" t="s">
        <v>1234</v>
      </c>
      <c r="J495" s="2" t="str">
        <v>0-50</v>
      </c>
      <c r="K495" s="1" t="s">
        <v>1497</v>
      </c>
      <c r="R495" s="1" t="s">
        <v>159</v>
      </c>
      <c r="V495" t="s">
        <v>980</v>
      </c>
      <c r="W495" s="1" t="s">
        <v>1117</v>
      </c>
      <c r="AA495" s="1" t="s">
        <v>11</v>
      </c>
      <c r="AC495" s="1" t="s">
        <v>159</v>
      </c>
      <c r="AK495" s="1" t="s">
        <v>1495</v>
      </c>
      <c r="AM495" s="1" t="s">
        <v>11</v>
      </c>
    </row>
    <row r="496" spans="1:45" x14ac:dyDescent="0.2">
      <c r="A496" s="1" t="s">
        <v>319</v>
      </c>
      <c r="B496" s="2" t="str">
        <v>Lutra lutra</v>
      </c>
      <c r="C496" s="1" t="s">
        <v>467</v>
      </c>
      <c r="D496" t="s">
        <v>30</v>
      </c>
      <c r="E496" s="1" t="s">
        <v>1495</v>
      </c>
      <c r="F496" t="s">
        <v>1779</v>
      </c>
      <c r="G496" t="s">
        <v>1780</v>
      </c>
      <c r="H496" t="s">
        <v>1781</v>
      </c>
      <c r="J496" s="2" t="str">
        <v/>
      </c>
      <c r="K496" s="1" t="s">
        <v>1513</v>
      </c>
      <c r="R496" s="1" t="s">
        <v>12</v>
      </c>
      <c r="S496" s="6" t="s">
        <v>1181</v>
      </c>
      <c r="U496" s="1" t="s">
        <v>979</v>
      </c>
      <c r="V496" t="s">
        <v>980</v>
      </c>
      <c r="W496" s="1" t="s">
        <v>1020</v>
      </c>
      <c r="Z496" s="1" t="s">
        <v>1419</v>
      </c>
      <c r="AB496" s="1" t="s">
        <v>983</v>
      </c>
      <c r="AC496" s="1" t="s">
        <v>12</v>
      </c>
      <c r="AK496" s="1" t="s">
        <v>1495</v>
      </c>
      <c r="AL496" s="1" t="s">
        <v>1099</v>
      </c>
      <c r="AP496" s="1" t="s">
        <v>11</v>
      </c>
      <c r="AS496" t="s">
        <v>1782</v>
      </c>
    </row>
    <row r="497" spans="1:45" x14ac:dyDescent="0.2">
      <c r="A497" s="1" t="s">
        <v>319</v>
      </c>
      <c r="B497" s="2" t="str">
        <v>Lutra lutra</v>
      </c>
      <c r="C497" s="1" t="s">
        <v>469</v>
      </c>
      <c r="D497" t="s">
        <v>30</v>
      </c>
      <c r="E497" s="1" t="s">
        <v>1495</v>
      </c>
      <c r="F497" t="s">
        <v>1703</v>
      </c>
      <c r="G497" t="s">
        <v>428</v>
      </c>
      <c r="H497" t="s">
        <v>1783</v>
      </c>
      <c r="J497" s="2" t="str">
        <v/>
      </c>
      <c r="K497" s="1" t="s">
        <v>1513</v>
      </c>
      <c r="R497" s="1" t="s">
        <v>12</v>
      </c>
      <c r="S497" s="6" t="s">
        <v>1181</v>
      </c>
      <c r="U497" s="1" t="s">
        <v>979</v>
      </c>
      <c r="V497" t="s">
        <v>980</v>
      </c>
      <c r="W497" s="1" t="s">
        <v>1020</v>
      </c>
      <c r="Z497" s="1" t="s">
        <v>1419</v>
      </c>
      <c r="AB497" s="1" t="s">
        <v>983</v>
      </c>
      <c r="AC497" s="1" t="s">
        <v>12</v>
      </c>
      <c r="AK497" s="1" t="s">
        <v>1495</v>
      </c>
      <c r="AL497" s="1" t="s">
        <v>1099</v>
      </c>
      <c r="AP497" s="1" t="s">
        <v>11</v>
      </c>
      <c r="AS497" t="s">
        <v>1782</v>
      </c>
    </row>
    <row r="498" spans="1:45" x14ac:dyDescent="0.2">
      <c r="A498" s="1" t="s">
        <v>319</v>
      </c>
      <c r="B498" s="2" t="str">
        <v>Lutra lutra</v>
      </c>
      <c r="C498" s="1" t="s">
        <v>464</v>
      </c>
      <c r="D498" t="s">
        <v>30</v>
      </c>
      <c r="E498" s="1" t="s">
        <v>1495</v>
      </c>
      <c r="F498" t="s">
        <v>1784</v>
      </c>
      <c r="G498" t="s">
        <v>1785</v>
      </c>
      <c r="H498" t="s">
        <v>1786</v>
      </c>
      <c r="J498" s="2" t="str">
        <v/>
      </c>
      <c r="K498" s="1" t="s">
        <v>1513</v>
      </c>
      <c r="R498" s="1" t="s">
        <v>12</v>
      </c>
      <c r="S498" s="6" t="s">
        <v>1181</v>
      </c>
      <c r="U498" s="1" t="s">
        <v>979</v>
      </c>
      <c r="V498" t="s">
        <v>980</v>
      </c>
      <c r="W498" s="1" t="s">
        <v>1020</v>
      </c>
      <c r="Z498" s="1" t="s">
        <v>1363</v>
      </c>
      <c r="AB498" s="1" t="s">
        <v>983</v>
      </c>
      <c r="AC498" s="1" t="s">
        <v>12</v>
      </c>
      <c r="AK498" s="1" t="s">
        <v>1495</v>
      </c>
      <c r="AL498" s="1" t="s">
        <v>1498</v>
      </c>
      <c r="AP498" s="1" t="s">
        <v>11</v>
      </c>
      <c r="AS498" t="s">
        <v>1782</v>
      </c>
    </row>
    <row r="499" spans="1:45" x14ac:dyDescent="0.2">
      <c r="A499" s="1" t="s">
        <v>320</v>
      </c>
      <c r="B499" s="2" t="str">
        <v>Mustela putorius</v>
      </c>
      <c r="C499" s="1" t="s">
        <v>467</v>
      </c>
      <c r="D499" t="s">
        <v>30</v>
      </c>
      <c r="E499" s="1" t="s">
        <v>1495</v>
      </c>
      <c r="I499" s="1" t="s">
        <v>1508</v>
      </c>
      <c r="J499" s="2" t="str">
        <v>1000-5000</v>
      </c>
      <c r="K499" s="1" t="s">
        <v>1497</v>
      </c>
      <c r="M499" s="1" t="s">
        <v>1543</v>
      </c>
      <c r="P499" t="s">
        <v>1787</v>
      </c>
      <c r="Q499" s="1" t="s">
        <v>1513</v>
      </c>
      <c r="R499" s="1" t="s">
        <v>12</v>
      </c>
      <c r="S499" s="6" t="s">
        <v>1008</v>
      </c>
      <c r="U499" s="1" t="s">
        <v>1008</v>
      </c>
      <c r="V499" t="s">
        <v>980</v>
      </c>
      <c r="W499" s="1" t="s">
        <v>1117</v>
      </c>
      <c r="AA499" s="1" t="s">
        <v>11</v>
      </c>
      <c r="AC499" s="1" t="s">
        <v>159</v>
      </c>
      <c r="AK499" s="1" t="s">
        <v>1495</v>
      </c>
      <c r="AM499" s="1" t="s">
        <v>11</v>
      </c>
    </row>
    <row r="500" spans="1:45" x14ac:dyDescent="0.2">
      <c r="A500" s="1" t="s">
        <v>320</v>
      </c>
      <c r="B500" s="2" t="str">
        <v>Mustela putorius</v>
      </c>
      <c r="C500" s="1" t="s">
        <v>469</v>
      </c>
      <c r="D500" t="s">
        <v>30</v>
      </c>
      <c r="E500" s="1" t="s">
        <v>1495</v>
      </c>
      <c r="I500" s="1" t="s">
        <v>1507</v>
      </c>
      <c r="J500" s="2" t="str">
        <v>5000-10000</v>
      </c>
      <c r="K500" s="1" t="s">
        <v>1497</v>
      </c>
      <c r="M500" s="1" t="s">
        <v>1543</v>
      </c>
      <c r="P500" t="s">
        <v>1788</v>
      </c>
      <c r="Q500" s="1" t="s">
        <v>1513</v>
      </c>
      <c r="R500" s="1" t="s">
        <v>12</v>
      </c>
      <c r="S500" s="6" t="s">
        <v>1008</v>
      </c>
      <c r="U500" s="1" t="s">
        <v>1008</v>
      </c>
      <c r="V500" t="s">
        <v>980</v>
      </c>
      <c r="W500" s="1" t="s">
        <v>1117</v>
      </c>
      <c r="AA500" s="1" t="s">
        <v>11</v>
      </c>
      <c r="AC500" s="1" t="s">
        <v>159</v>
      </c>
      <c r="AK500" s="1" t="s">
        <v>1495</v>
      </c>
      <c r="AL500" s="1" t="s">
        <v>984</v>
      </c>
      <c r="AP500" s="1" t="s">
        <v>11</v>
      </c>
    </row>
    <row r="501" spans="1:45" x14ac:dyDescent="0.2">
      <c r="A501" s="1" t="s">
        <v>320</v>
      </c>
      <c r="B501" s="2" t="str">
        <v>Mustela putorius</v>
      </c>
      <c r="C501" s="1" t="s">
        <v>464</v>
      </c>
      <c r="D501" t="s">
        <v>30</v>
      </c>
      <c r="E501" s="1" t="s">
        <v>1495</v>
      </c>
      <c r="I501" s="1" t="s">
        <v>1507</v>
      </c>
      <c r="J501" s="2" t="str">
        <v>5000-10000</v>
      </c>
      <c r="K501" s="1" t="s">
        <v>1497</v>
      </c>
      <c r="M501" s="1" t="s">
        <v>1543</v>
      </c>
      <c r="P501" t="s">
        <v>1789</v>
      </c>
      <c r="Q501" s="1" t="s">
        <v>1513</v>
      </c>
      <c r="R501" s="1" t="s">
        <v>12</v>
      </c>
      <c r="S501" s="6" t="s">
        <v>1008</v>
      </c>
      <c r="U501" s="1" t="s">
        <v>1008</v>
      </c>
      <c r="V501" t="s">
        <v>980</v>
      </c>
      <c r="W501" s="1" t="s">
        <v>1117</v>
      </c>
      <c r="AA501" s="1" t="s">
        <v>11</v>
      </c>
      <c r="AC501" s="1" t="s">
        <v>159</v>
      </c>
      <c r="AK501" s="1" t="s">
        <v>1495</v>
      </c>
      <c r="AL501" s="1" t="s">
        <v>984</v>
      </c>
      <c r="AP501" s="1" t="s">
        <v>11</v>
      </c>
    </row>
    <row r="502" spans="1:45" x14ac:dyDescent="0.2">
      <c r="A502" s="1" t="s">
        <v>318</v>
      </c>
      <c r="B502" s="2" t="str">
        <v>Ursus arctos</v>
      </c>
      <c r="C502" s="1" t="s">
        <v>467</v>
      </c>
      <c r="D502" t="s">
        <v>1790</v>
      </c>
      <c r="E502" s="1" t="s">
        <v>1495</v>
      </c>
      <c r="F502" t="s">
        <v>1670</v>
      </c>
      <c r="G502" t="s">
        <v>1791</v>
      </c>
      <c r="H502" t="s">
        <v>1707</v>
      </c>
      <c r="J502" s="2" t="str">
        <v/>
      </c>
      <c r="K502" s="1" t="s">
        <v>1531</v>
      </c>
      <c r="R502" s="1" t="s">
        <v>88</v>
      </c>
      <c r="S502" s="6" t="s">
        <v>979</v>
      </c>
      <c r="U502" s="1" t="s">
        <v>979</v>
      </c>
      <c r="V502" t="s">
        <v>980</v>
      </c>
      <c r="W502" s="1" t="s">
        <v>1020</v>
      </c>
      <c r="Z502" s="1" t="s">
        <v>1359</v>
      </c>
      <c r="AB502" s="1" t="s">
        <v>1531</v>
      </c>
      <c r="AC502" s="1" t="s">
        <v>88</v>
      </c>
      <c r="AK502" s="1" t="s">
        <v>1495</v>
      </c>
      <c r="AL502" s="1" t="s">
        <v>1099</v>
      </c>
      <c r="AN502" s="1" t="s">
        <v>1015</v>
      </c>
    </row>
    <row r="503" spans="1:45" x14ac:dyDescent="0.2">
      <c r="A503" s="1" t="s">
        <v>318</v>
      </c>
      <c r="B503" s="2" t="str">
        <v>Ursus arctos</v>
      </c>
      <c r="C503" s="1" t="s">
        <v>464</v>
      </c>
      <c r="D503" t="s">
        <v>30</v>
      </c>
      <c r="E503" s="1" t="s">
        <v>1495</v>
      </c>
      <c r="F503" t="s">
        <v>1544</v>
      </c>
      <c r="G503" t="s">
        <v>1626</v>
      </c>
      <c r="J503" s="2" t="str">
        <v/>
      </c>
      <c r="K503" s="1" t="s">
        <v>1531</v>
      </c>
      <c r="R503" s="1" t="s">
        <v>88</v>
      </c>
      <c r="S503" s="6" t="s">
        <v>1002</v>
      </c>
      <c r="V503" t="s">
        <v>980</v>
      </c>
      <c r="W503" s="1" t="s">
        <v>986</v>
      </c>
      <c r="AB503" s="1" t="s">
        <v>1531</v>
      </c>
      <c r="AC503" s="1" t="s">
        <v>88</v>
      </c>
      <c r="AK503" s="1" t="s">
        <v>1495</v>
      </c>
      <c r="AL503" s="1" t="s">
        <v>1099</v>
      </c>
      <c r="AN503" s="1" t="s">
        <v>1015</v>
      </c>
    </row>
    <row r="504" spans="1:45" x14ac:dyDescent="0.2">
      <c r="A504" s="1" t="s">
        <v>321</v>
      </c>
      <c r="B504" s="2" t="str">
        <v>Canis lupus</v>
      </c>
      <c r="C504" s="1" t="s">
        <v>467</v>
      </c>
      <c r="D504" t="s">
        <v>1792</v>
      </c>
      <c r="E504" s="1" t="s">
        <v>1495</v>
      </c>
      <c r="H504" t="s">
        <v>1793</v>
      </c>
      <c r="J504" s="2" t="str">
        <v/>
      </c>
      <c r="K504" s="1" t="s">
        <v>1513</v>
      </c>
      <c r="L504" s="1" t="s">
        <v>996</v>
      </c>
      <c r="R504" s="1" t="s">
        <v>88</v>
      </c>
      <c r="S504" s="6" t="s">
        <v>1145</v>
      </c>
      <c r="U504" s="1" t="s">
        <v>979</v>
      </c>
      <c r="V504" t="s">
        <v>980</v>
      </c>
      <c r="W504" s="1" t="s">
        <v>1020</v>
      </c>
      <c r="Z504" s="1" t="s">
        <v>1394</v>
      </c>
      <c r="AB504" s="1" t="s">
        <v>1513</v>
      </c>
      <c r="AC504" s="1" t="s">
        <v>88</v>
      </c>
      <c r="AK504" s="1" t="s">
        <v>1495</v>
      </c>
      <c r="AL504" s="1" t="s">
        <v>984</v>
      </c>
      <c r="AP504" s="1" t="s">
        <v>11</v>
      </c>
    </row>
    <row r="505" spans="1:45" x14ac:dyDescent="0.2">
      <c r="A505" s="1" t="s">
        <v>321</v>
      </c>
      <c r="B505" s="2" t="str">
        <v>Canis lupus</v>
      </c>
      <c r="C505" s="1" t="s">
        <v>469</v>
      </c>
      <c r="D505" t="s">
        <v>1792</v>
      </c>
      <c r="E505" s="1" t="s">
        <v>1495</v>
      </c>
      <c r="H505" t="s">
        <v>1794</v>
      </c>
      <c r="J505" s="2" t="str">
        <v/>
      </c>
      <c r="K505" s="1" t="s">
        <v>1513</v>
      </c>
      <c r="L505" s="1" t="s">
        <v>996</v>
      </c>
      <c r="R505" s="1" t="s">
        <v>88</v>
      </c>
      <c r="S505" s="6" t="s">
        <v>1145</v>
      </c>
      <c r="U505" s="1" t="s">
        <v>979</v>
      </c>
      <c r="V505" t="s">
        <v>980</v>
      </c>
      <c r="W505" s="1" t="s">
        <v>1020</v>
      </c>
      <c r="Z505" s="1" t="s">
        <v>1359</v>
      </c>
      <c r="AB505" s="1" t="s">
        <v>1513</v>
      </c>
      <c r="AC505" s="1" t="s">
        <v>12</v>
      </c>
      <c r="AK505" s="1" t="s">
        <v>1495</v>
      </c>
      <c r="AL505" s="1" t="s">
        <v>984</v>
      </c>
      <c r="AP505" s="1" t="s">
        <v>11</v>
      </c>
    </row>
    <row r="506" spans="1:45" x14ac:dyDescent="0.2">
      <c r="A506" s="1" t="s">
        <v>321</v>
      </c>
      <c r="B506" s="2" t="str">
        <v>Canis lupus</v>
      </c>
      <c r="C506" s="1" t="s">
        <v>464</v>
      </c>
      <c r="D506" t="s">
        <v>1792</v>
      </c>
      <c r="E506" s="1" t="s">
        <v>1495</v>
      </c>
      <c r="H506" t="s">
        <v>90</v>
      </c>
      <c r="J506" s="2" t="str">
        <v/>
      </c>
      <c r="K506" s="1" t="s">
        <v>1513</v>
      </c>
      <c r="L506" s="1" t="s">
        <v>996</v>
      </c>
      <c r="R506" s="1" t="s">
        <v>88</v>
      </c>
      <c r="S506" s="6" t="s">
        <v>1145</v>
      </c>
      <c r="U506" s="1" t="s">
        <v>979</v>
      </c>
      <c r="V506" t="s">
        <v>980</v>
      </c>
      <c r="W506" s="1" t="s">
        <v>1020</v>
      </c>
      <c r="Z506" s="1" t="s">
        <v>1027</v>
      </c>
      <c r="AB506" s="1" t="s">
        <v>1513</v>
      </c>
      <c r="AC506" s="1" t="s">
        <v>12</v>
      </c>
      <c r="AK506" s="1" t="s">
        <v>1495</v>
      </c>
      <c r="AL506" s="1" t="s">
        <v>984</v>
      </c>
      <c r="AP506" s="1" t="s">
        <v>11</v>
      </c>
    </row>
    <row r="507" spans="1:45" x14ac:dyDescent="0.2">
      <c r="A507" s="1" t="s">
        <v>325</v>
      </c>
      <c r="B507" s="2" t="str">
        <v>Petromyzon marinus</v>
      </c>
      <c r="C507" s="1" t="s">
        <v>469</v>
      </c>
      <c r="D507" t="s">
        <v>30</v>
      </c>
      <c r="E507" s="1" t="s">
        <v>1495</v>
      </c>
      <c r="H507" t="s">
        <v>1520</v>
      </c>
      <c r="J507" s="2" t="str">
        <v/>
      </c>
      <c r="K507" s="1" t="s">
        <v>1497</v>
      </c>
      <c r="R507" s="1" t="s">
        <v>34</v>
      </c>
      <c r="S507" s="6" t="s">
        <v>1135</v>
      </c>
      <c r="U507" s="1" t="s">
        <v>1008</v>
      </c>
      <c r="V507" t="s">
        <v>980</v>
      </c>
      <c r="W507" s="1" t="s">
        <v>1020</v>
      </c>
      <c r="Z507" s="1" t="s">
        <v>1027</v>
      </c>
      <c r="AB507" s="1" t="s">
        <v>983</v>
      </c>
      <c r="AC507" s="1" t="s">
        <v>34</v>
      </c>
      <c r="AL507" s="1" t="s">
        <v>1099</v>
      </c>
      <c r="AP507" s="1" t="s">
        <v>11</v>
      </c>
      <c r="AS507" t="s">
        <v>1795</v>
      </c>
    </row>
    <row r="508" spans="1:45" x14ac:dyDescent="0.2">
      <c r="A508" s="1" t="s">
        <v>325</v>
      </c>
      <c r="B508" s="2" t="str">
        <v>Petromyzon marinus</v>
      </c>
      <c r="C508" s="1" t="s">
        <v>464</v>
      </c>
      <c r="D508" t="s">
        <v>30</v>
      </c>
      <c r="E508" s="1" t="s">
        <v>1495</v>
      </c>
      <c r="H508" t="s">
        <v>1796</v>
      </c>
      <c r="J508" s="2" t="str">
        <v/>
      </c>
      <c r="K508" s="1" t="s">
        <v>1497</v>
      </c>
      <c r="R508" s="1" t="s">
        <v>34</v>
      </c>
      <c r="S508" s="6" t="s">
        <v>1135</v>
      </c>
      <c r="U508" s="1" t="s">
        <v>1008</v>
      </c>
      <c r="V508" t="s">
        <v>980</v>
      </c>
      <c r="W508" s="1" t="s">
        <v>986</v>
      </c>
      <c r="AC508" s="1" t="s">
        <v>34</v>
      </c>
      <c r="AL508" s="1" t="s">
        <v>1099</v>
      </c>
      <c r="AP508" s="1" t="s">
        <v>11</v>
      </c>
      <c r="AS508" t="s">
        <v>1797</v>
      </c>
    </row>
    <row r="509" spans="1:45" x14ac:dyDescent="0.2">
      <c r="A509" s="1" t="s">
        <v>326</v>
      </c>
      <c r="B509" s="2" t="str">
        <v>Lampetra planeri</v>
      </c>
      <c r="C509" s="1" t="s">
        <v>469</v>
      </c>
      <c r="D509" t="s">
        <v>30</v>
      </c>
      <c r="E509" s="1" t="s">
        <v>1495</v>
      </c>
      <c r="H509" t="s">
        <v>1798</v>
      </c>
      <c r="J509" s="2" t="str">
        <v/>
      </c>
      <c r="K509" s="1" t="s">
        <v>1513</v>
      </c>
      <c r="R509" s="1" t="s">
        <v>34</v>
      </c>
      <c r="S509" s="6" t="s">
        <v>1135</v>
      </c>
      <c r="U509" s="1" t="s">
        <v>1008</v>
      </c>
      <c r="V509" t="s">
        <v>980</v>
      </c>
      <c r="W509" s="1" t="s">
        <v>986</v>
      </c>
      <c r="AC509" s="1" t="s">
        <v>34</v>
      </c>
      <c r="AL509" s="1" t="s">
        <v>1498</v>
      </c>
      <c r="AP509" s="1" t="s">
        <v>11</v>
      </c>
      <c r="AS509" t="s">
        <v>1799</v>
      </c>
    </row>
    <row r="510" spans="1:45" x14ac:dyDescent="0.2">
      <c r="A510" s="1" t="s">
        <v>326</v>
      </c>
      <c r="B510" s="2" t="str">
        <v>Lampetra planeri</v>
      </c>
      <c r="C510" s="1" t="s">
        <v>464</v>
      </c>
      <c r="D510" t="s">
        <v>30</v>
      </c>
      <c r="E510" s="1" t="s">
        <v>1495</v>
      </c>
      <c r="H510" t="s">
        <v>1800</v>
      </c>
      <c r="J510" s="2" t="str">
        <v/>
      </c>
      <c r="K510" s="1" t="s">
        <v>1513</v>
      </c>
      <c r="R510" s="1" t="s">
        <v>34</v>
      </c>
      <c r="S510" s="6" t="s">
        <v>1135</v>
      </c>
      <c r="U510" s="1" t="s">
        <v>1008</v>
      </c>
      <c r="V510" t="s">
        <v>980</v>
      </c>
      <c r="W510" s="1" t="s">
        <v>986</v>
      </c>
      <c r="AC510" s="1" t="s">
        <v>34</v>
      </c>
      <c r="AL510" s="1" t="s">
        <v>1498</v>
      </c>
      <c r="AP510" s="1" t="s">
        <v>11</v>
      </c>
      <c r="AS510" t="s">
        <v>1801</v>
      </c>
    </row>
    <row r="511" spans="1:45" x14ac:dyDescent="0.2">
      <c r="A511" s="1" t="s">
        <v>327</v>
      </c>
      <c r="B511" s="2" t="str">
        <v>Lethenteron zanandreai</v>
      </c>
      <c r="C511" s="1" t="s">
        <v>467</v>
      </c>
      <c r="D511" t="s">
        <v>30</v>
      </c>
      <c r="E511" s="1" t="s">
        <v>1495</v>
      </c>
      <c r="H511" t="s">
        <v>1802</v>
      </c>
      <c r="J511" s="2" t="str">
        <v/>
      </c>
      <c r="K511" s="1" t="s">
        <v>1513</v>
      </c>
      <c r="R511" s="1" t="s">
        <v>34</v>
      </c>
      <c r="S511" s="6" t="s">
        <v>1135</v>
      </c>
      <c r="U511" s="1" t="s">
        <v>1008</v>
      </c>
      <c r="V511" t="s">
        <v>980</v>
      </c>
      <c r="W511" s="1" t="s">
        <v>986</v>
      </c>
      <c r="AC511" s="1" t="s">
        <v>34</v>
      </c>
      <c r="AL511" s="1" t="s">
        <v>1498</v>
      </c>
      <c r="AP511" s="1" t="s">
        <v>11</v>
      </c>
      <c r="AS511" t="s">
        <v>1803</v>
      </c>
    </row>
    <row r="512" spans="1:45" x14ac:dyDescent="0.2">
      <c r="A512" s="1" t="s">
        <v>327</v>
      </c>
      <c r="B512" s="2" t="str">
        <v>Lethenteron zanandreai</v>
      </c>
      <c r="C512" s="1" t="s">
        <v>469</v>
      </c>
      <c r="D512" t="s">
        <v>30</v>
      </c>
      <c r="E512" s="1" t="s">
        <v>1495</v>
      </c>
      <c r="H512" t="s">
        <v>1804</v>
      </c>
      <c r="J512" s="2" t="str">
        <v/>
      </c>
      <c r="K512" s="1" t="s">
        <v>1513</v>
      </c>
      <c r="R512" s="1" t="s">
        <v>34</v>
      </c>
      <c r="S512" s="6" t="s">
        <v>1135</v>
      </c>
      <c r="U512" s="1" t="s">
        <v>1008</v>
      </c>
      <c r="V512" t="s">
        <v>980</v>
      </c>
      <c r="W512" s="1" t="s">
        <v>986</v>
      </c>
      <c r="AC512" s="1" t="s">
        <v>34</v>
      </c>
      <c r="AL512" s="1" t="s">
        <v>1498</v>
      </c>
      <c r="AP512" s="1" t="s">
        <v>11</v>
      </c>
      <c r="AS512" t="s">
        <v>1805</v>
      </c>
    </row>
    <row r="513" spans="1:45" x14ac:dyDescent="0.2">
      <c r="A513" s="1" t="s">
        <v>328</v>
      </c>
      <c r="B513" s="2" t="str">
        <v>Lampetra fluviatilis</v>
      </c>
      <c r="C513" s="1" t="s">
        <v>464</v>
      </c>
      <c r="D513" t="s">
        <v>30</v>
      </c>
      <c r="E513" s="1" t="s">
        <v>1495</v>
      </c>
      <c r="H513" t="s">
        <v>1501</v>
      </c>
      <c r="J513" s="2" t="str">
        <v/>
      </c>
      <c r="K513" s="1" t="s">
        <v>1497</v>
      </c>
      <c r="R513" s="1" t="s">
        <v>34</v>
      </c>
      <c r="S513" s="6" t="s">
        <v>1145</v>
      </c>
      <c r="U513" s="1" t="s">
        <v>979</v>
      </c>
      <c r="V513" t="s">
        <v>980</v>
      </c>
      <c r="W513" s="1" t="s">
        <v>1117</v>
      </c>
      <c r="AA513" s="1" t="s">
        <v>11</v>
      </c>
      <c r="AC513" s="1" t="s">
        <v>159</v>
      </c>
      <c r="AL513" s="1" t="s">
        <v>1099</v>
      </c>
      <c r="AP513" s="1" t="s">
        <v>11</v>
      </c>
      <c r="AS513" t="s">
        <v>1797</v>
      </c>
    </row>
    <row r="514" spans="1:45" x14ac:dyDescent="0.2">
      <c r="A514" s="1" t="s">
        <v>329</v>
      </c>
      <c r="B514" s="2" t="str">
        <v>Acipenser naccarii</v>
      </c>
      <c r="C514" s="1" t="s">
        <v>469</v>
      </c>
      <c r="D514" t="s">
        <v>30</v>
      </c>
      <c r="E514" s="1" t="s">
        <v>1495</v>
      </c>
      <c r="H514" t="s">
        <v>1806</v>
      </c>
      <c r="J514" s="2" t="str">
        <v/>
      </c>
      <c r="K514" s="1" t="s">
        <v>1513</v>
      </c>
      <c r="R514" s="1" t="s">
        <v>34</v>
      </c>
      <c r="S514" s="6" t="s">
        <v>1135</v>
      </c>
      <c r="U514" s="1" t="s">
        <v>1008</v>
      </c>
      <c r="V514" t="s">
        <v>980</v>
      </c>
      <c r="W514" s="1" t="s">
        <v>986</v>
      </c>
      <c r="AC514" s="1" t="s">
        <v>34</v>
      </c>
      <c r="AL514" s="1" t="s">
        <v>1512</v>
      </c>
      <c r="AP514" s="1" t="s">
        <v>11</v>
      </c>
      <c r="AS514" t="s">
        <v>1807</v>
      </c>
    </row>
    <row r="515" spans="1:45" x14ac:dyDescent="0.2">
      <c r="A515" s="1" t="s">
        <v>330</v>
      </c>
      <c r="B515" s="2" t="str">
        <v>Alosa fallax</v>
      </c>
      <c r="C515" s="1" t="s">
        <v>469</v>
      </c>
      <c r="D515" t="s">
        <v>30</v>
      </c>
      <c r="E515" s="1" t="s">
        <v>1495</v>
      </c>
      <c r="H515" t="s">
        <v>1226</v>
      </c>
      <c r="J515" s="2" t="str">
        <v/>
      </c>
      <c r="K515" s="1" t="s">
        <v>1513</v>
      </c>
      <c r="R515" s="1" t="s">
        <v>34</v>
      </c>
      <c r="S515" s="6" t="s">
        <v>1135</v>
      </c>
      <c r="U515" s="1" t="s">
        <v>1008</v>
      </c>
      <c r="V515" t="s">
        <v>980</v>
      </c>
      <c r="W515" s="1" t="s">
        <v>986</v>
      </c>
      <c r="AC515" s="1" t="s">
        <v>34</v>
      </c>
      <c r="AL515" s="1" t="s">
        <v>1498</v>
      </c>
      <c r="AP515" s="1" t="s">
        <v>11</v>
      </c>
      <c r="AS515" t="s">
        <v>1799</v>
      </c>
    </row>
    <row r="516" spans="1:45" x14ac:dyDescent="0.2">
      <c r="A516" s="1" t="s">
        <v>330</v>
      </c>
      <c r="B516" s="2" t="str">
        <v>Alosa fallax</v>
      </c>
      <c r="C516" s="1" t="s">
        <v>464</v>
      </c>
      <c r="D516" t="s">
        <v>30</v>
      </c>
      <c r="E516" s="1" t="s">
        <v>1495</v>
      </c>
      <c r="H516" t="s">
        <v>1078</v>
      </c>
      <c r="J516" s="2" t="str">
        <v/>
      </c>
      <c r="K516" s="1" t="s">
        <v>1513</v>
      </c>
      <c r="R516" s="1" t="s">
        <v>34</v>
      </c>
      <c r="S516" s="6" t="s">
        <v>1135</v>
      </c>
      <c r="U516" s="1" t="s">
        <v>1008</v>
      </c>
      <c r="V516" t="s">
        <v>980</v>
      </c>
      <c r="W516" s="1" t="s">
        <v>981</v>
      </c>
      <c r="Z516" s="1" t="s">
        <v>982</v>
      </c>
      <c r="AB516" s="1" t="s">
        <v>983</v>
      </c>
      <c r="AC516" s="1" t="s">
        <v>34</v>
      </c>
      <c r="AL516" s="1" t="s">
        <v>1099</v>
      </c>
      <c r="AP516" s="1" t="s">
        <v>11</v>
      </c>
      <c r="AS516" t="s">
        <v>1808</v>
      </c>
    </row>
    <row r="517" spans="1:45" x14ac:dyDescent="0.2">
      <c r="A517" s="1" t="s">
        <v>331</v>
      </c>
      <c r="B517" s="2" t="str">
        <v>Salmo marmoratus</v>
      </c>
      <c r="C517" s="1" t="s">
        <v>467</v>
      </c>
      <c r="D517" t="s">
        <v>30</v>
      </c>
      <c r="E517" s="1" t="s">
        <v>1495</v>
      </c>
      <c r="H517" t="s">
        <v>1809</v>
      </c>
      <c r="J517" s="2" t="str">
        <v/>
      </c>
      <c r="K517" s="1" t="s">
        <v>1513</v>
      </c>
      <c r="R517" s="1" t="s">
        <v>34</v>
      </c>
      <c r="S517" s="6" t="s">
        <v>1135</v>
      </c>
      <c r="U517" s="1" t="s">
        <v>1008</v>
      </c>
      <c r="V517" t="s">
        <v>980</v>
      </c>
      <c r="W517" s="1" t="s">
        <v>986</v>
      </c>
      <c r="AC517" s="1" t="s">
        <v>34</v>
      </c>
      <c r="AL517" s="1" t="s">
        <v>1498</v>
      </c>
      <c r="AP517" s="1" t="s">
        <v>11</v>
      </c>
      <c r="AS517" t="s">
        <v>1801</v>
      </c>
    </row>
    <row r="518" spans="1:45" x14ac:dyDescent="0.2">
      <c r="A518" s="1" t="s">
        <v>331</v>
      </c>
      <c r="B518" s="2" t="str">
        <v>Salmo marmoratus</v>
      </c>
      <c r="C518" s="1" t="s">
        <v>469</v>
      </c>
      <c r="D518" t="s">
        <v>30</v>
      </c>
      <c r="E518" s="1" t="s">
        <v>1495</v>
      </c>
      <c r="H518" t="s">
        <v>1810</v>
      </c>
      <c r="J518" s="2" t="str">
        <v/>
      </c>
      <c r="K518" s="1" t="s">
        <v>1513</v>
      </c>
      <c r="R518" s="1" t="s">
        <v>34</v>
      </c>
      <c r="S518" s="6" t="s">
        <v>1135</v>
      </c>
      <c r="U518" s="1" t="s">
        <v>1008</v>
      </c>
      <c r="V518" t="s">
        <v>980</v>
      </c>
      <c r="W518" s="1" t="s">
        <v>986</v>
      </c>
      <c r="AC518" s="1" t="s">
        <v>34</v>
      </c>
      <c r="AL518" s="1" t="s">
        <v>1099</v>
      </c>
      <c r="AP518" s="1" t="s">
        <v>11</v>
      </c>
      <c r="AS518" t="s">
        <v>1799</v>
      </c>
    </row>
    <row r="519" spans="1:45" x14ac:dyDescent="0.2">
      <c r="A519" s="1" t="s">
        <v>332</v>
      </c>
      <c r="B519" s="2" t="str">
        <v>Thymallus thymallus</v>
      </c>
      <c r="C519" s="1" t="s">
        <v>467</v>
      </c>
      <c r="D519" t="s">
        <v>30</v>
      </c>
      <c r="E519" s="1" t="s">
        <v>1495</v>
      </c>
      <c r="H519" t="s">
        <v>1811</v>
      </c>
      <c r="J519" s="2" t="str">
        <v/>
      </c>
      <c r="K519" s="1" t="s">
        <v>1513</v>
      </c>
      <c r="R519" s="1" t="s">
        <v>34</v>
      </c>
      <c r="S519" s="6" t="s">
        <v>1135</v>
      </c>
      <c r="U519" s="1" t="s">
        <v>1008</v>
      </c>
      <c r="V519" t="s">
        <v>980</v>
      </c>
      <c r="W519" s="1" t="s">
        <v>981</v>
      </c>
      <c r="Z519" s="1" t="s">
        <v>982</v>
      </c>
      <c r="AB519" s="1" t="s">
        <v>983</v>
      </c>
      <c r="AC519" s="1" t="s">
        <v>34</v>
      </c>
      <c r="AL519" s="1" t="s">
        <v>1512</v>
      </c>
      <c r="AP519" s="1" t="s">
        <v>11</v>
      </c>
      <c r="AS519" t="s">
        <v>1801</v>
      </c>
    </row>
    <row r="520" spans="1:45" x14ac:dyDescent="0.2">
      <c r="A520" s="1" t="s">
        <v>332</v>
      </c>
      <c r="B520" s="2" t="str">
        <v>Thymallus thymallus</v>
      </c>
      <c r="C520" s="1" t="s">
        <v>469</v>
      </c>
      <c r="D520" t="s">
        <v>30</v>
      </c>
      <c r="E520" s="1" t="s">
        <v>1495</v>
      </c>
      <c r="H520" t="s">
        <v>1812</v>
      </c>
      <c r="J520" s="2" t="str">
        <v/>
      </c>
      <c r="K520" s="1" t="s">
        <v>1513</v>
      </c>
      <c r="R520" s="1" t="s">
        <v>34</v>
      </c>
      <c r="S520" s="6" t="s">
        <v>1135</v>
      </c>
      <c r="U520" s="1" t="s">
        <v>1008</v>
      </c>
      <c r="V520" t="s">
        <v>980</v>
      </c>
      <c r="W520" s="1" t="s">
        <v>981</v>
      </c>
      <c r="Z520" s="1" t="s">
        <v>982</v>
      </c>
      <c r="AB520" s="1" t="s">
        <v>983</v>
      </c>
      <c r="AC520" s="1" t="s">
        <v>34</v>
      </c>
      <c r="AL520" s="1" t="s">
        <v>1512</v>
      </c>
      <c r="AP520" s="1" t="s">
        <v>11</v>
      </c>
      <c r="AS520" t="s">
        <v>1799</v>
      </c>
    </row>
    <row r="521" spans="1:45" x14ac:dyDescent="0.2">
      <c r="A521" s="1" t="s">
        <v>333</v>
      </c>
      <c r="B521" s="2" t="str">
        <v>Rutilus pigus</v>
      </c>
      <c r="C521" s="1" t="s">
        <v>467</v>
      </c>
      <c r="D521" t="s">
        <v>30</v>
      </c>
      <c r="E521" s="1" t="s">
        <v>1495</v>
      </c>
      <c r="H521" t="s">
        <v>1172</v>
      </c>
      <c r="J521" s="2" t="str">
        <v/>
      </c>
      <c r="K521" s="1" t="s">
        <v>1513</v>
      </c>
      <c r="R521" s="1" t="s">
        <v>34</v>
      </c>
      <c r="S521" s="6" t="s">
        <v>1145</v>
      </c>
      <c r="U521" s="1" t="s">
        <v>1008</v>
      </c>
      <c r="V521" t="s">
        <v>980</v>
      </c>
      <c r="W521" s="1" t="s">
        <v>986</v>
      </c>
      <c r="AC521" s="1" t="s">
        <v>34</v>
      </c>
      <c r="AL521" s="1" t="s">
        <v>1099</v>
      </c>
      <c r="AP521" s="1" t="s">
        <v>11</v>
      </c>
      <c r="AS521" t="s">
        <v>1813</v>
      </c>
    </row>
    <row r="522" spans="1:45" x14ac:dyDescent="0.2">
      <c r="A522" s="1" t="s">
        <v>333</v>
      </c>
      <c r="B522" s="2" t="str">
        <v>Rutilus pigus</v>
      </c>
      <c r="C522" s="1" t="s">
        <v>469</v>
      </c>
      <c r="D522" t="s">
        <v>30</v>
      </c>
      <c r="E522" s="1" t="s">
        <v>1495</v>
      </c>
      <c r="H522" t="s">
        <v>1814</v>
      </c>
      <c r="J522" s="2" t="str">
        <v/>
      </c>
      <c r="K522" s="1" t="s">
        <v>1513</v>
      </c>
      <c r="R522" s="1" t="s">
        <v>34</v>
      </c>
      <c r="S522" s="6" t="s">
        <v>1145</v>
      </c>
      <c r="U522" s="1" t="s">
        <v>1008</v>
      </c>
      <c r="V522" t="s">
        <v>980</v>
      </c>
      <c r="W522" s="1" t="s">
        <v>986</v>
      </c>
      <c r="AC522" s="1" t="s">
        <v>34</v>
      </c>
      <c r="AL522" s="1" t="s">
        <v>1099</v>
      </c>
      <c r="AP522" s="1" t="s">
        <v>11</v>
      </c>
      <c r="AS522" t="s">
        <v>1799</v>
      </c>
    </row>
    <row r="523" spans="1:45" x14ac:dyDescent="0.2">
      <c r="A523" s="1" t="s">
        <v>334</v>
      </c>
      <c r="B523" s="2" t="str">
        <v>Alburnus albidus</v>
      </c>
      <c r="C523" s="1" t="s">
        <v>464</v>
      </c>
      <c r="D523" t="s">
        <v>30</v>
      </c>
      <c r="E523" s="1" t="s">
        <v>1495</v>
      </c>
      <c r="H523" t="s">
        <v>1815</v>
      </c>
      <c r="J523" s="2" t="str">
        <v/>
      </c>
      <c r="K523" s="1" t="s">
        <v>1513</v>
      </c>
      <c r="R523" s="1" t="s">
        <v>34</v>
      </c>
      <c r="S523" s="6" t="s">
        <v>1135</v>
      </c>
      <c r="U523" s="1" t="s">
        <v>1008</v>
      </c>
      <c r="V523" t="s">
        <v>980</v>
      </c>
      <c r="W523" s="1" t="s">
        <v>986</v>
      </c>
      <c r="AC523" s="1" t="s">
        <v>34</v>
      </c>
      <c r="AL523" s="1" t="s">
        <v>1498</v>
      </c>
      <c r="AP523" s="1" t="s">
        <v>11</v>
      </c>
      <c r="AS523" t="s">
        <v>1816</v>
      </c>
    </row>
    <row r="524" spans="1:45" x14ac:dyDescent="0.2">
      <c r="A524" s="1" t="s">
        <v>335</v>
      </c>
      <c r="B524" s="2" t="str">
        <v>Rutilus rubilio</v>
      </c>
      <c r="C524" s="1" t="s">
        <v>467</v>
      </c>
      <c r="D524" t="s">
        <v>30</v>
      </c>
      <c r="E524" s="1" t="s">
        <v>1495</v>
      </c>
      <c r="H524" t="s">
        <v>1817</v>
      </c>
      <c r="J524" s="2" t="str">
        <v/>
      </c>
      <c r="K524" s="1" t="s">
        <v>1513</v>
      </c>
      <c r="R524" s="1" t="s">
        <v>34</v>
      </c>
      <c r="S524" s="6" t="s">
        <v>1135</v>
      </c>
      <c r="U524" s="1" t="s">
        <v>1008</v>
      </c>
      <c r="V524" t="s">
        <v>980</v>
      </c>
      <c r="W524" s="1" t="s">
        <v>986</v>
      </c>
      <c r="AC524" s="1" t="s">
        <v>34</v>
      </c>
      <c r="AL524" s="1" t="s">
        <v>984</v>
      </c>
      <c r="AP524" s="1" t="s">
        <v>11</v>
      </c>
      <c r="AS524" t="s">
        <v>1803</v>
      </c>
    </row>
    <row r="525" spans="1:45" x14ac:dyDescent="0.2">
      <c r="A525" s="1" t="s">
        <v>335</v>
      </c>
      <c r="B525" s="2" t="str">
        <v>Rutilus rubilio</v>
      </c>
      <c r="C525" s="1" t="s">
        <v>469</v>
      </c>
      <c r="D525" t="s">
        <v>30</v>
      </c>
      <c r="E525" s="1" t="s">
        <v>1495</v>
      </c>
      <c r="H525" t="s">
        <v>1818</v>
      </c>
      <c r="J525" s="2" t="str">
        <v/>
      </c>
      <c r="K525" s="1" t="s">
        <v>1513</v>
      </c>
      <c r="R525" s="1" t="s">
        <v>34</v>
      </c>
      <c r="S525" s="6" t="s">
        <v>1135</v>
      </c>
      <c r="U525" s="1" t="s">
        <v>1008</v>
      </c>
      <c r="V525" t="s">
        <v>980</v>
      </c>
      <c r="W525" s="1" t="s">
        <v>986</v>
      </c>
      <c r="AC525" s="1" t="s">
        <v>34</v>
      </c>
      <c r="AL525" s="1" t="s">
        <v>984</v>
      </c>
      <c r="AP525" s="1" t="s">
        <v>11</v>
      </c>
      <c r="AS525" t="s">
        <v>1819</v>
      </c>
    </row>
    <row r="526" spans="1:45" x14ac:dyDescent="0.2">
      <c r="A526" s="1" t="s">
        <v>335</v>
      </c>
      <c r="B526" s="2" t="str">
        <v>Rutilus rubilio</v>
      </c>
      <c r="C526" s="1" t="s">
        <v>464</v>
      </c>
      <c r="D526" t="s">
        <v>30</v>
      </c>
      <c r="E526" s="1" t="s">
        <v>1495</v>
      </c>
      <c r="H526" t="s">
        <v>1820</v>
      </c>
      <c r="J526" s="2" t="str">
        <v/>
      </c>
      <c r="K526" s="1" t="s">
        <v>1513</v>
      </c>
      <c r="R526" s="1" t="s">
        <v>34</v>
      </c>
      <c r="S526" s="6" t="s">
        <v>1135</v>
      </c>
      <c r="U526" s="1" t="s">
        <v>1008</v>
      </c>
      <c r="V526" t="s">
        <v>980</v>
      </c>
      <c r="W526" s="1" t="s">
        <v>986</v>
      </c>
      <c r="AC526" s="1" t="s">
        <v>34</v>
      </c>
      <c r="AL526" s="1" t="s">
        <v>984</v>
      </c>
      <c r="AP526" s="1" t="s">
        <v>11</v>
      </c>
      <c r="AS526" t="s">
        <v>1819</v>
      </c>
    </row>
    <row r="527" spans="1:45" x14ac:dyDescent="0.2">
      <c r="A527" s="1" t="s">
        <v>336</v>
      </c>
      <c r="B527" s="2" t="str">
        <v>Barbus plebejus</v>
      </c>
      <c r="C527" s="1" t="s">
        <v>467</v>
      </c>
      <c r="D527" t="s">
        <v>30</v>
      </c>
      <c r="E527" s="1" t="s">
        <v>1495</v>
      </c>
      <c r="H527" t="s">
        <v>1821</v>
      </c>
      <c r="J527" s="2" t="str">
        <v/>
      </c>
      <c r="K527" s="1" t="s">
        <v>1513</v>
      </c>
      <c r="R527" s="1" t="s">
        <v>34</v>
      </c>
      <c r="S527" s="6" t="s">
        <v>1135</v>
      </c>
      <c r="U527" s="1" t="s">
        <v>1008</v>
      </c>
      <c r="V527" t="s">
        <v>980</v>
      </c>
      <c r="W527" s="1" t="s">
        <v>986</v>
      </c>
      <c r="AC527" s="1" t="s">
        <v>34</v>
      </c>
      <c r="AL527" s="1" t="s">
        <v>1498</v>
      </c>
      <c r="AP527" s="1" t="s">
        <v>11</v>
      </c>
      <c r="AS527" t="s">
        <v>1801</v>
      </c>
    </row>
    <row r="528" spans="1:45" x14ac:dyDescent="0.2">
      <c r="A528" s="1" t="s">
        <v>336</v>
      </c>
      <c r="B528" s="2" t="str">
        <v>Barbus plebejus</v>
      </c>
      <c r="C528" s="1" t="s">
        <v>469</v>
      </c>
      <c r="D528" t="s">
        <v>30</v>
      </c>
      <c r="E528" s="1" t="s">
        <v>1495</v>
      </c>
      <c r="H528" t="s">
        <v>1822</v>
      </c>
      <c r="J528" s="2" t="str">
        <v/>
      </c>
      <c r="K528" s="1" t="s">
        <v>1513</v>
      </c>
      <c r="R528" s="1" t="s">
        <v>34</v>
      </c>
      <c r="S528" s="6" t="s">
        <v>1135</v>
      </c>
      <c r="U528" s="1" t="s">
        <v>1008</v>
      </c>
      <c r="V528" t="s">
        <v>980</v>
      </c>
      <c r="W528" s="1" t="s">
        <v>986</v>
      </c>
      <c r="AC528" s="1" t="s">
        <v>34</v>
      </c>
      <c r="AL528" s="1" t="s">
        <v>1512</v>
      </c>
      <c r="AP528" s="1" t="s">
        <v>11</v>
      </c>
      <c r="AS528" t="s">
        <v>1823</v>
      </c>
    </row>
    <row r="529" spans="1:45" x14ac:dyDescent="0.2">
      <c r="A529" s="1" t="s">
        <v>337</v>
      </c>
      <c r="B529" s="2" t="str">
        <v>Chondrostoma soetta</v>
      </c>
      <c r="C529" s="1" t="s">
        <v>467</v>
      </c>
      <c r="D529" t="s">
        <v>30</v>
      </c>
      <c r="E529" s="1" t="s">
        <v>1495</v>
      </c>
      <c r="H529" t="s">
        <v>1824</v>
      </c>
      <c r="J529" s="2" t="str">
        <v/>
      </c>
      <c r="K529" s="1" t="s">
        <v>1513</v>
      </c>
      <c r="R529" s="1" t="s">
        <v>34</v>
      </c>
      <c r="S529" s="6" t="s">
        <v>1135</v>
      </c>
      <c r="U529" s="1" t="s">
        <v>1008</v>
      </c>
      <c r="V529" t="s">
        <v>980</v>
      </c>
      <c r="W529" s="1" t="s">
        <v>981</v>
      </c>
      <c r="Z529" s="1" t="s">
        <v>982</v>
      </c>
      <c r="AB529" s="1" t="s">
        <v>983</v>
      </c>
      <c r="AC529" s="1" t="s">
        <v>34</v>
      </c>
      <c r="AL529" s="1" t="s">
        <v>1512</v>
      </c>
      <c r="AP529" s="1" t="s">
        <v>11</v>
      </c>
      <c r="AS529" t="s">
        <v>1825</v>
      </c>
    </row>
    <row r="530" spans="1:45" x14ac:dyDescent="0.2">
      <c r="A530" s="1" t="s">
        <v>337</v>
      </c>
      <c r="B530" s="2" t="str">
        <v>Chondrostoma soetta</v>
      </c>
      <c r="C530" s="1" t="s">
        <v>469</v>
      </c>
      <c r="D530" t="s">
        <v>30</v>
      </c>
      <c r="E530" s="1" t="s">
        <v>1495</v>
      </c>
      <c r="H530" t="s">
        <v>1826</v>
      </c>
      <c r="J530" s="2" t="str">
        <v/>
      </c>
      <c r="K530" s="1" t="s">
        <v>1513</v>
      </c>
      <c r="R530" s="1" t="s">
        <v>34</v>
      </c>
      <c r="S530" s="6" t="s">
        <v>1135</v>
      </c>
      <c r="U530" s="1" t="s">
        <v>1008</v>
      </c>
      <c r="V530" t="s">
        <v>980</v>
      </c>
      <c r="W530" s="1" t="s">
        <v>981</v>
      </c>
      <c r="Z530" s="1" t="s">
        <v>982</v>
      </c>
      <c r="AB530" s="1" t="s">
        <v>983</v>
      </c>
      <c r="AC530" s="1" t="s">
        <v>34</v>
      </c>
      <c r="AL530" s="1" t="s">
        <v>1512</v>
      </c>
      <c r="AP530" s="1" t="s">
        <v>11</v>
      </c>
      <c r="AS530" t="s">
        <v>1823</v>
      </c>
    </row>
    <row r="531" spans="1:45" x14ac:dyDescent="0.2">
      <c r="A531" s="1" t="s">
        <v>338</v>
      </c>
      <c r="B531" s="2" t="str">
        <v>Aphanius fasciatus</v>
      </c>
      <c r="C531" s="1" t="s">
        <v>469</v>
      </c>
      <c r="D531" t="s">
        <v>30</v>
      </c>
      <c r="E531" s="1" t="s">
        <v>1495</v>
      </c>
      <c r="H531" t="s">
        <v>1827</v>
      </c>
      <c r="J531" s="2" t="str">
        <v/>
      </c>
      <c r="K531" s="1" t="s">
        <v>1513</v>
      </c>
      <c r="R531" s="1" t="s">
        <v>34</v>
      </c>
      <c r="S531" s="6" t="s">
        <v>1135</v>
      </c>
      <c r="U531" s="1" t="s">
        <v>1008</v>
      </c>
      <c r="V531" t="s">
        <v>980</v>
      </c>
      <c r="W531" s="1" t="s">
        <v>986</v>
      </c>
      <c r="AC531" s="1" t="s">
        <v>34</v>
      </c>
      <c r="AL531" s="1" t="s">
        <v>984</v>
      </c>
      <c r="AP531" s="1" t="s">
        <v>11</v>
      </c>
      <c r="AS531" t="s">
        <v>1828</v>
      </c>
    </row>
    <row r="532" spans="1:45" x14ac:dyDescent="0.2">
      <c r="A532" s="1" t="s">
        <v>338</v>
      </c>
      <c r="B532" s="2" t="str">
        <v>Aphanius fasciatus</v>
      </c>
      <c r="C532" s="1" t="s">
        <v>464</v>
      </c>
      <c r="D532" t="s">
        <v>30</v>
      </c>
      <c r="E532" s="1" t="s">
        <v>1495</v>
      </c>
      <c r="H532" t="s">
        <v>1829</v>
      </c>
      <c r="J532" s="2" t="str">
        <v/>
      </c>
      <c r="K532" s="1" t="s">
        <v>1513</v>
      </c>
      <c r="R532" s="1" t="s">
        <v>34</v>
      </c>
      <c r="S532" s="6" t="s">
        <v>1135</v>
      </c>
      <c r="U532" s="1" t="s">
        <v>1008</v>
      </c>
      <c r="V532" t="s">
        <v>980</v>
      </c>
      <c r="W532" s="1" t="s">
        <v>981</v>
      </c>
      <c r="Z532" s="1" t="s">
        <v>982</v>
      </c>
      <c r="AB532" s="1" t="s">
        <v>983</v>
      </c>
      <c r="AC532" s="1" t="s">
        <v>34</v>
      </c>
      <c r="AL532" s="1" t="s">
        <v>1498</v>
      </c>
      <c r="AP532" s="1" t="s">
        <v>11</v>
      </c>
      <c r="AS532" t="s">
        <v>1830</v>
      </c>
    </row>
    <row r="533" spans="1:45" x14ac:dyDescent="0.2">
      <c r="A533" s="1" t="s">
        <v>339</v>
      </c>
      <c r="B533" s="2" t="str">
        <v>Pomatoschistus canestrinii</v>
      </c>
      <c r="C533" s="1" t="s">
        <v>469</v>
      </c>
      <c r="D533" t="s">
        <v>30</v>
      </c>
      <c r="E533" s="1" t="s">
        <v>1495</v>
      </c>
      <c r="H533" t="s">
        <v>1831</v>
      </c>
      <c r="J533" s="2" t="str">
        <v/>
      </c>
      <c r="K533" s="1" t="s">
        <v>1513</v>
      </c>
      <c r="R533" s="1" t="s">
        <v>34</v>
      </c>
      <c r="S533" s="6" t="s">
        <v>1135</v>
      </c>
      <c r="U533" s="1" t="s">
        <v>1008</v>
      </c>
      <c r="V533" t="s">
        <v>980</v>
      </c>
      <c r="W533" s="1" t="s">
        <v>986</v>
      </c>
      <c r="AC533" s="1" t="s">
        <v>34</v>
      </c>
      <c r="AL533" s="1" t="s">
        <v>984</v>
      </c>
      <c r="AP533" s="1" t="s">
        <v>11</v>
      </c>
      <c r="AS533" t="s">
        <v>1832</v>
      </c>
    </row>
    <row r="534" spans="1:45" x14ac:dyDescent="0.2">
      <c r="A534" s="1" t="s">
        <v>340</v>
      </c>
      <c r="B534" s="2" t="str">
        <v>Knipowitschia panizzae</v>
      </c>
      <c r="C534" s="1" t="s">
        <v>469</v>
      </c>
      <c r="D534" t="s">
        <v>30</v>
      </c>
      <c r="E534" s="1" t="s">
        <v>1495</v>
      </c>
      <c r="H534" t="s">
        <v>1833</v>
      </c>
      <c r="J534" s="2" t="str">
        <v/>
      </c>
      <c r="K534" s="1" t="s">
        <v>1513</v>
      </c>
      <c r="R534" s="1" t="s">
        <v>34</v>
      </c>
      <c r="S534" s="6" t="s">
        <v>1135</v>
      </c>
      <c r="U534" s="1" t="s">
        <v>1008</v>
      </c>
      <c r="V534" t="s">
        <v>980</v>
      </c>
      <c r="W534" s="1" t="s">
        <v>986</v>
      </c>
      <c r="AC534" s="1" t="s">
        <v>34</v>
      </c>
      <c r="AL534" s="1" t="s">
        <v>984</v>
      </c>
      <c r="AP534" s="1" t="s">
        <v>11</v>
      </c>
      <c r="AS534" t="s">
        <v>1834</v>
      </c>
    </row>
    <row r="535" spans="1:45" x14ac:dyDescent="0.2">
      <c r="A535" s="1" t="s">
        <v>340</v>
      </c>
      <c r="B535" s="2" t="str">
        <v>Knipowitschia panizzae</v>
      </c>
      <c r="C535" s="1" t="s">
        <v>464</v>
      </c>
      <c r="D535" t="s">
        <v>30</v>
      </c>
      <c r="E535" s="1" t="s">
        <v>1495</v>
      </c>
      <c r="H535" t="s">
        <v>1167</v>
      </c>
      <c r="J535" s="2" t="str">
        <v/>
      </c>
      <c r="K535" s="1" t="s">
        <v>1513</v>
      </c>
      <c r="R535" s="1" t="s">
        <v>34</v>
      </c>
      <c r="S535" s="6" t="s">
        <v>1135</v>
      </c>
      <c r="U535" s="1" t="s">
        <v>1008</v>
      </c>
      <c r="V535" t="s">
        <v>980</v>
      </c>
      <c r="W535" s="1" t="s">
        <v>986</v>
      </c>
      <c r="AC535" s="1" t="s">
        <v>34</v>
      </c>
      <c r="AL535" s="1" t="s">
        <v>984</v>
      </c>
      <c r="AP535" s="1" t="s">
        <v>11</v>
      </c>
      <c r="AS535" t="s">
        <v>1830</v>
      </c>
    </row>
    <row r="536" spans="1:45" x14ac:dyDescent="0.2">
      <c r="A536" s="1" t="s">
        <v>341</v>
      </c>
      <c r="B536" s="2" t="str">
        <v>Padogobius nigricans</v>
      </c>
      <c r="C536" s="1" t="s">
        <v>469</v>
      </c>
      <c r="D536" t="s">
        <v>30</v>
      </c>
      <c r="E536" s="1" t="s">
        <v>1495</v>
      </c>
      <c r="H536" t="s">
        <v>1835</v>
      </c>
      <c r="J536" s="2" t="str">
        <v/>
      </c>
      <c r="K536" s="1" t="s">
        <v>1513</v>
      </c>
      <c r="R536" s="1" t="s">
        <v>34</v>
      </c>
      <c r="S536" s="6" t="s">
        <v>1135</v>
      </c>
      <c r="U536" s="1" t="s">
        <v>1008</v>
      </c>
      <c r="V536" t="s">
        <v>980</v>
      </c>
      <c r="W536" s="1" t="s">
        <v>981</v>
      </c>
      <c r="Z536" s="1" t="s">
        <v>982</v>
      </c>
      <c r="AB536" s="1" t="s">
        <v>983</v>
      </c>
      <c r="AC536" s="1" t="s">
        <v>34</v>
      </c>
      <c r="AL536" s="1" t="s">
        <v>1498</v>
      </c>
      <c r="AP536" s="1" t="s">
        <v>11</v>
      </c>
      <c r="AS536" t="s">
        <v>1836</v>
      </c>
    </row>
    <row r="537" spans="1:45" x14ac:dyDescent="0.2">
      <c r="A537" s="1" t="s">
        <v>341</v>
      </c>
      <c r="B537" s="2" t="str">
        <v>Padogobius nigricans</v>
      </c>
      <c r="C537" s="1" t="s">
        <v>464</v>
      </c>
      <c r="D537" t="s">
        <v>30</v>
      </c>
      <c r="E537" s="1" t="s">
        <v>1495</v>
      </c>
      <c r="H537" t="s">
        <v>1837</v>
      </c>
      <c r="J537" s="2" t="str">
        <v/>
      </c>
      <c r="K537" s="1" t="s">
        <v>1513</v>
      </c>
      <c r="R537" s="1" t="s">
        <v>34</v>
      </c>
      <c r="S537" s="6" t="s">
        <v>1135</v>
      </c>
      <c r="U537" s="1" t="s">
        <v>1008</v>
      </c>
      <c r="V537" t="s">
        <v>980</v>
      </c>
      <c r="W537" s="1" t="s">
        <v>986</v>
      </c>
      <c r="AC537" s="1" t="s">
        <v>34</v>
      </c>
      <c r="AL537" s="1" t="s">
        <v>1512</v>
      </c>
      <c r="AP537" s="1" t="s">
        <v>11</v>
      </c>
      <c r="AS537" t="s">
        <v>1801</v>
      </c>
    </row>
    <row r="538" spans="1:45" x14ac:dyDescent="0.2">
      <c r="A538" s="1" t="s">
        <v>342</v>
      </c>
      <c r="B538" s="2" t="str">
        <v>Cottus gobio</v>
      </c>
      <c r="C538" s="1" t="s">
        <v>467</v>
      </c>
      <c r="D538" t="s">
        <v>30</v>
      </c>
      <c r="E538" s="1" t="s">
        <v>1495</v>
      </c>
      <c r="H538" t="s">
        <v>1838</v>
      </c>
      <c r="J538" s="2" t="str">
        <v/>
      </c>
      <c r="K538" s="1" t="s">
        <v>1513</v>
      </c>
      <c r="R538" s="1" t="s">
        <v>34</v>
      </c>
      <c r="S538" s="6" t="s">
        <v>1135</v>
      </c>
      <c r="U538" s="1" t="s">
        <v>1008</v>
      </c>
      <c r="V538" t="s">
        <v>980</v>
      </c>
      <c r="W538" s="1" t="s">
        <v>986</v>
      </c>
      <c r="AC538" s="1" t="s">
        <v>34</v>
      </c>
      <c r="AL538" s="1" t="s">
        <v>984</v>
      </c>
      <c r="AP538" s="1" t="s">
        <v>11</v>
      </c>
      <c r="AS538" t="s">
        <v>1839</v>
      </c>
    </row>
    <row r="539" spans="1:45" x14ac:dyDescent="0.2">
      <c r="A539" s="1" t="s">
        <v>342</v>
      </c>
      <c r="B539" s="2" t="str">
        <v>Cottus gobio</v>
      </c>
      <c r="C539" s="1" t="s">
        <v>469</v>
      </c>
      <c r="D539" t="s">
        <v>30</v>
      </c>
      <c r="E539" s="1" t="s">
        <v>1495</v>
      </c>
      <c r="H539" t="s">
        <v>1840</v>
      </c>
      <c r="J539" s="2" t="str">
        <v/>
      </c>
      <c r="K539" s="1" t="s">
        <v>1513</v>
      </c>
      <c r="R539" s="1" t="s">
        <v>34</v>
      </c>
      <c r="S539" s="6" t="s">
        <v>1135</v>
      </c>
      <c r="U539" s="1" t="s">
        <v>1008</v>
      </c>
      <c r="V539" t="s">
        <v>980</v>
      </c>
      <c r="W539" s="1" t="s">
        <v>986</v>
      </c>
      <c r="AC539" s="1" t="s">
        <v>34</v>
      </c>
      <c r="AL539" s="1" t="s">
        <v>1498</v>
      </c>
      <c r="AP539" s="1" t="s">
        <v>11</v>
      </c>
      <c r="AS539" t="s">
        <v>1816</v>
      </c>
    </row>
    <row r="540" spans="1:45" x14ac:dyDescent="0.2">
      <c r="A540" s="1" t="s">
        <v>343</v>
      </c>
      <c r="B540" s="2" t="str">
        <v>Sabanejewia larvata</v>
      </c>
      <c r="C540" s="1" t="s">
        <v>467</v>
      </c>
      <c r="D540" t="s">
        <v>30</v>
      </c>
      <c r="E540" s="1" t="s">
        <v>1495</v>
      </c>
      <c r="H540" t="s">
        <v>1841</v>
      </c>
      <c r="J540" s="2" t="str">
        <v/>
      </c>
      <c r="K540" s="1" t="s">
        <v>1513</v>
      </c>
      <c r="R540" s="1" t="s">
        <v>34</v>
      </c>
      <c r="S540" s="6" t="s">
        <v>1135</v>
      </c>
      <c r="U540" s="1" t="s">
        <v>1008</v>
      </c>
      <c r="V540" t="s">
        <v>980</v>
      </c>
      <c r="W540" s="1" t="s">
        <v>981</v>
      </c>
      <c r="Z540" s="1" t="s">
        <v>982</v>
      </c>
      <c r="AB540" s="1" t="s">
        <v>983</v>
      </c>
      <c r="AC540" s="1" t="s">
        <v>34</v>
      </c>
      <c r="AL540" s="1" t="s">
        <v>1512</v>
      </c>
      <c r="AP540" s="1" t="s">
        <v>11</v>
      </c>
      <c r="AS540" t="s">
        <v>1799</v>
      </c>
    </row>
    <row r="541" spans="1:45" x14ac:dyDescent="0.2">
      <c r="A541" s="1" t="s">
        <v>343</v>
      </c>
      <c r="B541" s="2" t="str">
        <v>Sabanejewia larvata</v>
      </c>
      <c r="C541" s="1" t="s">
        <v>469</v>
      </c>
      <c r="D541" t="s">
        <v>30</v>
      </c>
      <c r="E541" s="1" t="s">
        <v>1495</v>
      </c>
      <c r="H541" t="s">
        <v>1842</v>
      </c>
      <c r="J541" s="2" t="str">
        <v/>
      </c>
      <c r="K541" s="1" t="s">
        <v>1513</v>
      </c>
      <c r="R541" s="1" t="s">
        <v>34</v>
      </c>
      <c r="S541" s="6" t="s">
        <v>1135</v>
      </c>
      <c r="U541" s="1" t="s">
        <v>1008</v>
      </c>
      <c r="V541" t="s">
        <v>980</v>
      </c>
      <c r="W541" s="1" t="s">
        <v>981</v>
      </c>
      <c r="Z541" s="1" t="s">
        <v>982</v>
      </c>
      <c r="AB541" s="1" t="s">
        <v>983</v>
      </c>
      <c r="AC541" s="1" t="s">
        <v>34</v>
      </c>
      <c r="AL541" s="1" t="s">
        <v>1512</v>
      </c>
      <c r="AP541" s="1" t="s">
        <v>11</v>
      </c>
      <c r="AS541" t="s">
        <v>1799</v>
      </c>
    </row>
    <row r="542" spans="1:45" x14ac:dyDescent="0.2">
      <c r="A542" s="1" t="s">
        <v>344</v>
      </c>
      <c r="B542" s="2" t="str">
        <v>Alosa agone</v>
      </c>
      <c r="C542" s="1" t="s">
        <v>467</v>
      </c>
      <c r="D542" t="s">
        <v>30</v>
      </c>
      <c r="E542" s="1" t="s">
        <v>1495</v>
      </c>
      <c r="H542" t="s">
        <v>1843</v>
      </c>
      <c r="J542" s="2" t="str">
        <v/>
      </c>
      <c r="K542" s="1" t="s">
        <v>1513</v>
      </c>
      <c r="R542" s="1" t="s">
        <v>34</v>
      </c>
      <c r="S542" s="6" t="s">
        <v>1135</v>
      </c>
      <c r="U542" s="1" t="s">
        <v>1008</v>
      </c>
      <c r="V542" t="s">
        <v>980</v>
      </c>
      <c r="W542" s="1" t="s">
        <v>986</v>
      </c>
      <c r="AC542" s="1" t="s">
        <v>34</v>
      </c>
      <c r="AL542" s="1" t="s">
        <v>984</v>
      </c>
      <c r="AP542" s="1" t="s">
        <v>11</v>
      </c>
      <c r="AS542" t="s">
        <v>1844</v>
      </c>
    </row>
    <row r="543" spans="1:45" x14ac:dyDescent="0.2">
      <c r="A543" s="1" t="s">
        <v>344</v>
      </c>
      <c r="B543" s="2" t="str">
        <v>Alosa agone</v>
      </c>
      <c r="C543" s="1" t="s">
        <v>464</v>
      </c>
      <c r="D543" t="s">
        <v>30</v>
      </c>
      <c r="E543" s="1" t="s">
        <v>1495</v>
      </c>
      <c r="H543" t="s">
        <v>1249</v>
      </c>
      <c r="J543" s="2" t="str">
        <v/>
      </c>
      <c r="K543" s="1" t="s">
        <v>1513</v>
      </c>
      <c r="R543" s="1" t="s">
        <v>34</v>
      </c>
      <c r="S543" s="6" t="s">
        <v>1135</v>
      </c>
      <c r="U543" s="1" t="s">
        <v>1008</v>
      </c>
      <c r="V543" t="s">
        <v>980</v>
      </c>
      <c r="W543" s="1" t="s">
        <v>986</v>
      </c>
      <c r="AC543" s="1" t="s">
        <v>34</v>
      </c>
      <c r="AL543" s="1" t="s">
        <v>984</v>
      </c>
      <c r="AP543" s="1" t="s">
        <v>11</v>
      </c>
      <c r="AS543" t="s">
        <v>1845</v>
      </c>
    </row>
    <row r="544" spans="1:45" x14ac:dyDescent="0.2">
      <c r="A544" s="1" t="s">
        <v>345</v>
      </c>
      <c r="B544" s="2" t="str">
        <v>Barbus caninus</v>
      </c>
      <c r="C544" s="1" t="s">
        <v>467</v>
      </c>
      <c r="D544" t="s">
        <v>30</v>
      </c>
      <c r="E544" s="1" t="s">
        <v>1495</v>
      </c>
      <c r="H544" t="s">
        <v>1137</v>
      </c>
      <c r="J544" s="2" t="str">
        <v/>
      </c>
      <c r="K544" s="1" t="s">
        <v>1513</v>
      </c>
      <c r="R544" s="1" t="s">
        <v>34</v>
      </c>
      <c r="S544" s="6" t="s">
        <v>1135</v>
      </c>
      <c r="U544" s="1" t="s">
        <v>1008</v>
      </c>
      <c r="V544" t="s">
        <v>980</v>
      </c>
      <c r="W544" s="1" t="s">
        <v>981</v>
      </c>
      <c r="Z544" s="1" t="s">
        <v>982</v>
      </c>
      <c r="AB544" s="1" t="s">
        <v>983</v>
      </c>
      <c r="AC544" s="1" t="s">
        <v>34</v>
      </c>
      <c r="AL544" s="1" t="s">
        <v>1512</v>
      </c>
      <c r="AP544" s="1" t="s">
        <v>11</v>
      </c>
      <c r="AS544" t="s">
        <v>1799</v>
      </c>
    </row>
    <row r="545" spans="1:45" x14ac:dyDescent="0.2">
      <c r="A545" s="1" t="s">
        <v>345</v>
      </c>
      <c r="B545" s="2" t="str">
        <v>Barbus caninus</v>
      </c>
      <c r="C545" s="1" t="s">
        <v>469</v>
      </c>
      <c r="D545" t="s">
        <v>30</v>
      </c>
      <c r="E545" s="1" t="s">
        <v>1495</v>
      </c>
      <c r="H545" t="s">
        <v>1313</v>
      </c>
      <c r="J545" s="2" t="str">
        <v/>
      </c>
      <c r="K545" s="1" t="s">
        <v>1513</v>
      </c>
      <c r="R545" s="1" t="s">
        <v>34</v>
      </c>
      <c r="S545" s="6" t="s">
        <v>1135</v>
      </c>
      <c r="U545" s="1" t="s">
        <v>1008</v>
      </c>
      <c r="V545" t="s">
        <v>980</v>
      </c>
      <c r="W545" s="1" t="s">
        <v>981</v>
      </c>
      <c r="Z545" s="1" t="s">
        <v>982</v>
      </c>
      <c r="AB545" s="1" t="s">
        <v>983</v>
      </c>
      <c r="AC545" s="1" t="s">
        <v>34</v>
      </c>
      <c r="AL545" s="1" t="s">
        <v>1512</v>
      </c>
      <c r="AP545" s="1" t="s">
        <v>11</v>
      </c>
      <c r="AS545" t="s">
        <v>1799</v>
      </c>
    </row>
    <row r="546" spans="1:45" x14ac:dyDescent="0.2">
      <c r="A546" s="1" t="s">
        <v>345</v>
      </c>
      <c r="B546" s="2" t="str">
        <v>Barbus caninus</v>
      </c>
      <c r="C546" s="1" t="s">
        <v>464</v>
      </c>
      <c r="D546" t="s">
        <v>30</v>
      </c>
      <c r="E546" s="1" t="s">
        <v>1495</v>
      </c>
      <c r="H546" t="s">
        <v>1846</v>
      </c>
      <c r="J546" s="2" t="str">
        <v/>
      </c>
      <c r="K546" s="1" t="s">
        <v>1513</v>
      </c>
      <c r="R546" s="1" t="s">
        <v>34</v>
      </c>
      <c r="S546" s="6" t="s">
        <v>1135</v>
      </c>
      <c r="U546" s="1" t="s">
        <v>1008</v>
      </c>
      <c r="V546" t="s">
        <v>980</v>
      </c>
      <c r="W546" s="1" t="s">
        <v>986</v>
      </c>
      <c r="AC546" s="1" t="s">
        <v>34</v>
      </c>
      <c r="AL546" s="1" t="s">
        <v>1498</v>
      </c>
      <c r="AP546" s="1" t="s">
        <v>11</v>
      </c>
      <c r="AS546" t="s">
        <v>1799</v>
      </c>
    </row>
    <row r="547" spans="1:45" x14ac:dyDescent="0.2">
      <c r="A547" s="1" t="s">
        <v>346</v>
      </c>
      <c r="B547" s="2" t="str">
        <v>Barbus tyberinus</v>
      </c>
      <c r="C547" s="1" t="s">
        <v>469</v>
      </c>
      <c r="D547" t="s">
        <v>30</v>
      </c>
      <c r="E547" s="1" t="s">
        <v>1495</v>
      </c>
      <c r="H547" t="s">
        <v>1847</v>
      </c>
      <c r="J547" s="2" t="str">
        <v/>
      </c>
      <c r="K547" s="1" t="s">
        <v>1513</v>
      </c>
      <c r="R547" s="1" t="s">
        <v>34</v>
      </c>
      <c r="S547" s="6" t="s">
        <v>1135</v>
      </c>
      <c r="U547" s="1" t="s">
        <v>1008</v>
      </c>
      <c r="V547" t="s">
        <v>980</v>
      </c>
      <c r="W547" s="1" t="s">
        <v>986</v>
      </c>
      <c r="AC547" s="1" t="s">
        <v>34</v>
      </c>
      <c r="AL547" s="1" t="s">
        <v>1498</v>
      </c>
      <c r="AP547" s="1" t="s">
        <v>11</v>
      </c>
      <c r="AS547" t="s">
        <v>1801</v>
      </c>
    </row>
    <row r="548" spans="1:45" x14ac:dyDescent="0.2">
      <c r="A548" s="1" t="s">
        <v>346</v>
      </c>
      <c r="B548" s="2" t="str">
        <v>Barbus tyberinus</v>
      </c>
      <c r="C548" s="1" t="s">
        <v>464</v>
      </c>
      <c r="D548" t="s">
        <v>30</v>
      </c>
      <c r="E548" s="1" t="s">
        <v>1495</v>
      </c>
      <c r="H548" t="s">
        <v>1848</v>
      </c>
      <c r="J548" s="2" t="str">
        <v/>
      </c>
      <c r="K548" s="1" t="s">
        <v>1513</v>
      </c>
      <c r="R548" s="1" t="s">
        <v>34</v>
      </c>
      <c r="S548" s="6" t="s">
        <v>1135</v>
      </c>
      <c r="U548" s="1" t="s">
        <v>1008</v>
      </c>
      <c r="V548" t="s">
        <v>980</v>
      </c>
      <c r="W548" s="1" t="s">
        <v>1020</v>
      </c>
      <c r="Z548" s="1" t="s">
        <v>1027</v>
      </c>
      <c r="AB548" s="1" t="s">
        <v>983</v>
      </c>
      <c r="AC548" s="1" t="s">
        <v>34</v>
      </c>
      <c r="AL548" s="1" t="s">
        <v>984</v>
      </c>
      <c r="AP548" s="1" t="s">
        <v>11</v>
      </c>
      <c r="AS548" t="s">
        <v>1849</v>
      </c>
    </row>
    <row r="549" spans="1:45" x14ac:dyDescent="0.2">
      <c r="A549" s="1" t="s">
        <v>347</v>
      </c>
      <c r="B549" s="2" t="str">
        <v>Barbus balcanicus</v>
      </c>
      <c r="C549" s="1" t="s">
        <v>469</v>
      </c>
      <c r="D549" t="s">
        <v>30</v>
      </c>
      <c r="E549" s="1" t="s">
        <v>1495</v>
      </c>
      <c r="I549" s="1" t="s">
        <v>1508</v>
      </c>
      <c r="J549" s="2" t="str">
        <v>1000-5000</v>
      </c>
      <c r="K549" s="1" t="s">
        <v>1513</v>
      </c>
      <c r="R549" s="1" t="s">
        <v>34</v>
      </c>
      <c r="V549" t="s">
        <v>980</v>
      </c>
      <c r="W549" s="1" t="s">
        <v>986</v>
      </c>
      <c r="AC549" s="1" t="s">
        <v>12</v>
      </c>
      <c r="AL549" s="1" t="s">
        <v>1512</v>
      </c>
      <c r="AP549" s="1" t="s">
        <v>11</v>
      </c>
      <c r="AS549" t="s">
        <v>1850</v>
      </c>
    </row>
    <row r="550" spans="1:45" x14ac:dyDescent="0.2">
      <c r="A550" s="1" t="s">
        <v>348</v>
      </c>
      <c r="B550" s="2" t="str">
        <v>Cobitis bilineata</v>
      </c>
      <c r="C550" s="1" t="s">
        <v>467</v>
      </c>
      <c r="D550" t="s">
        <v>30</v>
      </c>
      <c r="E550" s="1" t="s">
        <v>1495</v>
      </c>
      <c r="H550" t="s">
        <v>1851</v>
      </c>
      <c r="J550" s="2" t="str">
        <v/>
      </c>
      <c r="K550" s="1" t="s">
        <v>1513</v>
      </c>
      <c r="R550" s="1" t="s">
        <v>34</v>
      </c>
      <c r="S550" s="6" t="s">
        <v>1135</v>
      </c>
      <c r="U550" s="1" t="s">
        <v>1008</v>
      </c>
      <c r="V550" t="s">
        <v>980</v>
      </c>
      <c r="W550" s="1" t="s">
        <v>986</v>
      </c>
      <c r="AC550" s="1" t="s">
        <v>34</v>
      </c>
      <c r="AL550" s="1" t="s">
        <v>1498</v>
      </c>
      <c r="AP550" s="1" t="s">
        <v>11</v>
      </c>
      <c r="AS550" t="s">
        <v>1799</v>
      </c>
    </row>
    <row r="551" spans="1:45" x14ac:dyDescent="0.2">
      <c r="A551" s="1" t="s">
        <v>348</v>
      </c>
      <c r="B551" s="2" t="str">
        <v>Cobitis bilineata</v>
      </c>
      <c r="C551" s="1" t="s">
        <v>469</v>
      </c>
      <c r="D551" t="s">
        <v>30</v>
      </c>
      <c r="E551" s="1" t="s">
        <v>1495</v>
      </c>
      <c r="H551" t="s">
        <v>1852</v>
      </c>
      <c r="J551" s="2" t="str">
        <v/>
      </c>
      <c r="K551" s="1" t="s">
        <v>1513</v>
      </c>
      <c r="R551" s="1" t="s">
        <v>34</v>
      </c>
      <c r="S551" s="6" t="s">
        <v>1135</v>
      </c>
      <c r="U551" s="1" t="s">
        <v>1008</v>
      </c>
      <c r="V551" t="s">
        <v>980</v>
      </c>
      <c r="W551" s="1" t="s">
        <v>986</v>
      </c>
      <c r="AC551" s="1" t="s">
        <v>34</v>
      </c>
      <c r="AL551" s="1" t="s">
        <v>1498</v>
      </c>
      <c r="AP551" s="1" t="s">
        <v>11</v>
      </c>
      <c r="AS551" t="s">
        <v>1799</v>
      </c>
    </row>
    <row r="552" spans="1:45" x14ac:dyDescent="0.2">
      <c r="A552" s="1" t="s">
        <v>348</v>
      </c>
      <c r="B552" s="2" t="str">
        <v>Cobitis bilineata</v>
      </c>
      <c r="C552" s="1" t="s">
        <v>464</v>
      </c>
      <c r="D552" t="s">
        <v>30</v>
      </c>
      <c r="E552" s="1" t="s">
        <v>1495</v>
      </c>
      <c r="H552" t="s">
        <v>1853</v>
      </c>
      <c r="J552" s="2" t="str">
        <v/>
      </c>
      <c r="K552" s="1" t="s">
        <v>1513</v>
      </c>
      <c r="R552" s="1" t="s">
        <v>34</v>
      </c>
      <c r="S552" s="6" t="s">
        <v>1135</v>
      </c>
      <c r="U552" s="1" t="s">
        <v>1008</v>
      </c>
      <c r="V552" t="s">
        <v>980</v>
      </c>
      <c r="W552" s="1" t="s">
        <v>986</v>
      </c>
      <c r="AC552" s="1" t="s">
        <v>34</v>
      </c>
      <c r="AL552" s="1" t="s">
        <v>1498</v>
      </c>
      <c r="AP552" s="1" t="s">
        <v>11</v>
      </c>
      <c r="AS552" t="s">
        <v>1799</v>
      </c>
    </row>
    <row r="553" spans="1:45" x14ac:dyDescent="0.2">
      <c r="A553" s="1" t="s">
        <v>349</v>
      </c>
      <c r="B553" s="2" t="str">
        <v>Cobitis zanandreai</v>
      </c>
      <c r="C553" s="1" t="s">
        <v>464</v>
      </c>
      <c r="D553" t="s">
        <v>30</v>
      </c>
      <c r="E553" s="1" t="s">
        <v>1495</v>
      </c>
      <c r="F553" t="s">
        <v>1854</v>
      </c>
      <c r="G553" t="s">
        <v>1855</v>
      </c>
      <c r="J553" s="2" t="str">
        <v/>
      </c>
      <c r="K553" s="1" t="s">
        <v>1497</v>
      </c>
      <c r="R553" s="1" t="s">
        <v>12</v>
      </c>
      <c r="S553" s="6" t="s">
        <v>1135</v>
      </c>
      <c r="U553" s="1" t="s">
        <v>1008</v>
      </c>
      <c r="V553" t="s">
        <v>980</v>
      </c>
      <c r="W553" s="1" t="s">
        <v>986</v>
      </c>
      <c r="AC553" s="1" t="s">
        <v>34</v>
      </c>
      <c r="AL553" s="1" t="s">
        <v>1099</v>
      </c>
      <c r="AP553" s="1" t="s">
        <v>11</v>
      </c>
      <c r="AS553" t="s">
        <v>1856</v>
      </c>
    </row>
    <row r="554" spans="1:45" x14ac:dyDescent="0.2">
      <c r="A554" s="1" t="s">
        <v>350</v>
      </c>
      <c r="B554" s="2" t="str">
        <v>Telestes muticellus</v>
      </c>
      <c r="C554" s="1" t="s">
        <v>467</v>
      </c>
      <c r="D554" t="s">
        <v>30</v>
      </c>
      <c r="E554" s="1" t="s">
        <v>1495</v>
      </c>
      <c r="H554" t="s">
        <v>1857</v>
      </c>
      <c r="J554" s="2" t="str">
        <v/>
      </c>
      <c r="K554" s="1" t="s">
        <v>1513</v>
      </c>
      <c r="R554" s="1" t="s">
        <v>34</v>
      </c>
      <c r="S554" s="6" t="s">
        <v>1135</v>
      </c>
      <c r="U554" s="1" t="s">
        <v>1008</v>
      </c>
      <c r="V554" t="s">
        <v>980</v>
      </c>
      <c r="W554" s="1" t="s">
        <v>986</v>
      </c>
      <c r="AC554" s="1" t="s">
        <v>34</v>
      </c>
      <c r="AL554" s="1" t="s">
        <v>984</v>
      </c>
      <c r="AP554" s="1" t="s">
        <v>11</v>
      </c>
      <c r="AS554" t="s">
        <v>1816</v>
      </c>
    </row>
    <row r="555" spans="1:45" x14ac:dyDescent="0.2">
      <c r="A555" s="1" t="s">
        <v>350</v>
      </c>
      <c r="B555" s="2" t="str">
        <v>Telestes muticellus</v>
      </c>
      <c r="C555" s="1" t="s">
        <v>469</v>
      </c>
      <c r="D555" t="s">
        <v>30</v>
      </c>
      <c r="E555" s="1" t="s">
        <v>1495</v>
      </c>
      <c r="H555" t="s">
        <v>1858</v>
      </c>
      <c r="J555" s="2" t="str">
        <v/>
      </c>
      <c r="K555" s="1" t="s">
        <v>1513</v>
      </c>
      <c r="R555" s="1" t="s">
        <v>34</v>
      </c>
      <c r="S555" s="6" t="s">
        <v>1135</v>
      </c>
      <c r="U555" s="1" t="s">
        <v>1008</v>
      </c>
      <c r="V555" t="s">
        <v>980</v>
      </c>
      <c r="W555" s="1" t="s">
        <v>986</v>
      </c>
      <c r="AC555" s="1" t="s">
        <v>34</v>
      </c>
      <c r="AL555" s="1" t="s">
        <v>984</v>
      </c>
      <c r="AP555" s="1" t="s">
        <v>11</v>
      </c>
      <c r="AS555" t="s">
        <v>1816</v>
      </c>
    </row>
    <row r="556" spans="1:45" x14ac:dyDescent="0.2">
      <c r="A556" s="1" t="s">
        <v>350</v>
      </c>
      <c r="B556" s="2" t="str">
        <v>Telestes muticellus</v>
      </c>
      <c r="C556" s="1" t="s">
        <v>464</v>
      </c>
      <c r="D556" t="s">
        <v>30</v>
      </c>
      <c r="E556" s="1" t="s">
        <v>1495</v>
      </c>
      <c r="H556" t="s">
        <v>1859</v>
      </c>
      <c r="J556" s="2" t="str">
        <v/>
      </c>
      <c r="K556" s="1" t="s">
        <v>1513</v>
      </c>
      <c r="R556" s="1" t="s">
        <v>34</v>
      </c>
      <c r="S556" s="6" t="s">
        <v>1135</v>
      </c>
      <c r="U556" s="1" t="s">
        <v>1008</v>
      </c>
      <c r="V556" t="s">
        <v>980</v>
      </c>
      <c r="W556" s="1" t="s">
        <v>986</v>
      </c>
      <c r="AC556" s="1" t="s">
        <v>34</v>
      </c>
      <c r="AL556" s="1" t="s">
        <v>1498</v>
      </c>
      <c r="AP556" s="1" t="s">
        <v>11</v>
      </c>
      <c r="AS556" t="s">
        <v>1801</v>
      </c>
    </row>
    <row r="557" spans="1:45" x14ac:dyDescent="0.2">
      <c r="A557" s="1" t="s">
        <v>351</v>
      </c>
      <c r="B557" s="2" t="str">
        <v>Salmo cetti</v>
      </c>
      <c r="C557" s="1" t="s">
        <v>467</v>
      </c>
      <c r="D557" t="s">
        <v>30</v>
      </c>
      <c r="E557" s="1" t="s">
        <v>1495</v>
      </c>
      <c r="F557" t="s">
        <v>1860</v>
      </c>
      <c r="G557" t="s">
        <v>1861</v>
      </c>
      <c r="J557" s="2" t="str">
        <v/>
      </c>
      <c r="K557" s="1" t="s">
        <v>1497</v>
      </c>
      <c r="R557" s="1" t="s">
        <v>34</v>
      </c>
      <c r="S557" s="6" t="s">
        <v>1135</v>
      </c>
      <c r="U557" s="1" t="s">
        <v>1008</v>
      </c>
      <c r="V557" t="s">
        <v>980</v>
      </c>
      <c r="W557" s="1" t="s">
        <v>986</v>
      </c>
      <c r="AC557" s="1" t="s">
        <v>34</v>
      </c>
      <c r="AL557" s="1" t="s">
        <v>1512</v>
      </c>
      <c r="AP557" s="1" t="s">
        <v>11</v>
      </c>
      <c r="AS557" t="s">
        <v>1801</v>
      </c>
    </row>
    <row r="558" spans="1:45" x14ac:dyDescent="0.2">
      <c r="A558" s="1" t="s">
        <v>351</v>
      </c>
      <c r="B558" s="2" t="str">
        <v>Salmo cetti</v>
      </c>
      <c r="C558" s="1" t="s">
        <v>469</v>
      </c>
      <c r="D558" t="s">
        <v>30</v>
      </c>
      <c r="E558" s="1" t="s">
        <v>1495</v>
      </c>
      <c r="H558" t="s">
        <v>1290</v>
      </c>
      <c r="J558" s="2" t="str">
        <v/>
      </c>
      <c r="K558" s="1" t="s">
        <v>1513</v>
      </c>
      <c r="R558" s="1" t="s">
        <v>34</v>
      </c>
      <c r="S558" s="6" t="s">
        <v>1135</v>
      </c>
      <c r="U558" s="1" t="s">
        <v>1008</v>
      </c>
      <c r="V558" t="s">
        <v>980</v>
      </c>
      <c r="W558" s="1" t="s">
        <v>986</v>
      </c>
      <c r="AC558" s="1" t="s">
        <v>34</v>
      </c>
      <c r="AL558" s="1" t="s">
        <v>1099</v>
      </c>
      <c r="AP558" s="1" t="s">
        <v>11</v>
      </c>
      <c r="AS558" t="s">
        <v>1801</v>
      </c>
    </row>
    <row r="559" spans="1:45" x14ac:dyDescent="0.2">
      <c r="A559" s="1" t="s">
        <v>351</v>
      </c>
      <c r="B559" s="2" t="str">
        <v>Salmo cetti</v>
      </c>
      <c r="C559" s="1" t="s">
        <v>464</v>
      </c>
      <c r="D559" t="s">
        <v>30</v>
      </c>
      <c r="E559" s="1" t="s">
        <v>1495</v>
      </c>
      <c r="H559" t="s">
        <v>1862</v>
      </c>
      <c r="J559" s="2" t="str">
        <v/>
      </c>
      <c r="K559" s="1" t="s">
        <v>1513</v>
      </c>
      <c r="R559" s="1" t="s">
        <v>34</v>
      </c>
      <c r="S559" s="6" t="s">
        <v>1135</v>
      </c>
      <c r="U559" s="1" t="s">
        <v>1008</v>
      </c>
      <c r="V559" t="s">
        <v>980</v>
      </c>
      <c r="W559" s="1" t="s">
        <v>986</v>
      </c>
      <c r="AC559" s="1" t="s">
        <v>34</v>
      </c>
      <c r="AL559" s="1" t="s">
        <v>1099</v>
      </c>
      <c r="AP559" s="1" t="s">
        <v>11</v>
      </c>
      <c r="AS559" t="s">
        <v>1801</v>
      </c>
    </row>
    <row r="560" spans="1:45" x14ac:dyDescent="0.2">
      <c r="A560" s="1" t="s">
        <v>352</v>
      </c>
      <c r="B560" s="2" t="str">
        <v>Salmo fibreni</v>
      </c>
      <c r="C560" s="1" t="s">
        <v>464</v>
      </c>
      <c r="D560" t="s">
        <v>30</v>
      </c>
      <c r="J560" s="2" t="str">
        <v/>
      </c>
      <c r="R560" s="1" t="s">
        <v>159</v>
      </c>
      <c r="S560" s="6" t="s">
        <v>1863</v>
      </c>
      <c r="U560" s="1" t="s">
        <v>1863</v>
      </c>
      <c r="V560" t="s">
        <v>980</v>
      </c>
      <c r="W560" s="1" t="s">
        <v>1117</v>
      </c>
      <c r="AA560" s="1" t="s">
        <v>11</v>
      </c>
      <c r="AC560" s="1" t="s">
        <v>159</v>
      </c>
      <c r="AL560" s="1" t="s">
        <v>1099</v>
      </c>
      <c r="AP560" s="1" t="s">
        <v>11</v>
      </c>
      <c r="AS560" t="s">
        <v>1864</v>
      </c>
    </row>
    <row r="561" spans="1:45" x14ac:dyDescent="0.2">
      <c r="A561" s="1" t="s">
        <v>353</v>
      </c>
      <c r="B561" s="2" t="str">
        <v>Protochondrostoma genei</v>
      </c>
      <c r="C561" s="1" t="s">
        <v>469</v>
      </c>
      <c r="D561" t="s">
        <v>30</v>
      </c>
      <c r="E561" s="1" t="s">
        <v>1495</v>
      </c>
      <c r="H561" t="s">
        <v>1865</v>
      </c>
      <c r="J561" s="2" t="str">
        <v/>
      </c>
      <c r="K561" s="1" t="s">
        <v>1513</v>
      </c>
      <c r="R561" s="1" t="s">
        <v>34</v>
      </c>
      <c r="S561" s="6" t="s">
        <v>1135</v>
      </c>
      <c r="U561" s="1" t="s">
        <v>1008</v>
      </c>
      <c r="V561" t="s">
        <v>980</v>
      </c>
      <c r="W561" s="1" t="s">
        <v>986</v>
      </c>
      <c r="AC561" s="1" t="s">
        <v>34</v>
      </c>
      <c r="AL561" s="1" t="s">
        <v>1512</v>
      </c>
      <c r="AP561" s="1" t="s">
        <v>11</v>
      </c>
      <c r="AS561" t="s">
        <v>1799</v>
      </c>
    </row>
    <row r="562" spans="1:45" x14ac:dyDescent="0.2">
      <c r="A562" s="1" t="s">
        <v>354</v>
      </c>
      <c r="B562" s="2" t="str">
        <v>Squalius lucumonis</v>
      </c>
      <c r="C562" s="1" t="s">
        <v>469</v>
      </c>
      <c r="D562" t="s">
        <v>30</v>
      </c>
      <c r="E562" s="1" t="s">
        <v>1495</v>
      </c>
      <c r="H562" t="s">
        <v>1866</v>
      </c>
      <c r="J562" s="2" t="str">
        <v/>
      </c>
      <c r="K562" s="1" t="s">
        <v>1513</v>
      </c>
      <c r="R562" s="1" t="s">
        <v>34</v>
      </c>
      <c r="S562" s="6" t="s">
        <v>1135</v>
      </c>
      <c r="U562" s="1" t="s">
        <v>1008</v>
      </c>
      <c r="V562" t="s">
        <v>980</v>
      </c>
      <c r="W562" s="1" t="s">
        <v>986</v>
      </c>
      <c r="AC562" s="1" t="s">
        <v>34</v>
      </c>
      <c r="AL562" s="1" t="s">
        <v>1512</v>
      </c>
      <c r="AP562" s="1" t="s">
        <v>11</v>
      </c>
      <c r="AS562" t="s">
        <v>1799</v>
      </c>
    </row>
    <row r="563" spans="1:45" x14ac:dyDescent="0.2">
      <c r="A563" s="1" t="s">
        <v>354</v>
      </c>
      <c r="B563" s="2" t="str">
        <v>Squalius lucumonis</v>
      </c>
      <c r="C563" s="1" t="s">
        <v>464</v>
      </c>
      <c r="D563" t="s">
        <v>30</v>
      </c>
      <c r="E563" s="1" t="s">
        <v>1495</v>
      </c>
      <c r="H563" t="s">
        <v>1867</v>
      </c>
      <c r="J563" s="2" t="str">
        <v/>
      </c>
      <c r="K563" s="1" t="s">
        <v>1513</v>
      </c>
      <c r="R563" s="1" t="s">
        <v>34</v>
      </c>
      <c r="S563" s="6" t="s">
        <v>1135</v>
      </c>
      <c r="U563" s="1" t="s">
        <v>1008</v>
      </c>
      <c r="V563" t="s">
        <v>980</v>
      </c>
      <c r="W563" s="1" t="s">
        <v>986</v>
      </c>
      <c r="AC563" s="1" t="s">
        <v>34</v>
      </c>
      <c r="AL563" s="1" t="s">
        <v>1099</v>
      </c>
      <c r="AP563" s="1" t="s">
        <v>11</v>
      </c>
      <c r="AS563" t="s">
        <v>1799</v>
      </c>
    </row>
    <row r="564" spans="1:45" x14ac:dyDescent="0.2">
      <c r="A564" s="1" t="s">
        <v>355</v>
      </c>
      <c r="B564" s="2" t="str">
        <v>Corallium rubrum</v>
      </c>
      <c r="C564" s="1" t="s">
        <v>924</v>
      </c>
      <c r="D564" t="s">
        <v>30</v>
      </c>
      <c r="E564" s="1" t="s">
        <v>1543</v>
      </c>
      <c r="H564" t="s">
        <v>1868</v>
      </c>
      <c r="J564" s="2" t="str">
        <v/>
      </c>
      <c r="K564" s="1" t="s">
        <v>1497</v>
      </c>
      <c r="R564" s="1" t="s">
        <v>12</v>
      </c>
      <c r="S564" s="6" t="s">
        <v>992</v>
      </c>
      <c r="U564" s="1" t="s">
        <v>992</v>
      </c>
      <c r="V564" t="s">
        <v>980</v>
      </c>
      <c r="W564" s="1" t="s">
        <v>1117</v>
      </c>
      <c r="AA564" s="1" t="s">
        <v>11</v>
      </c>
      <c r="AC564" s="1" t="s">
        <v>159</v>
      </c>
      <c r="AK564" s="1" t="s">
        <v>1543</v>
      </c>
      <c r="AM564" s="1" t="s">
        <v>11</v>
      </c>
    </row>
    <row r="565" spans="1:45" x14ac:dyDescent="0.2">
      <c r="A565" s="1" t="s">
        <v>357</v>
      </c>
      <c r="B565" s="2" t="str">
        <v>Centrostephanus longispinus</v>
      </c>
      <c r="C565" s="1" t="s">
        <v>924</v>
      </c>
      <c r="D565" t="s">
        <v>30</v>
      </c>
      <c r="E565" s="1" t="s">
        <v>1543</v>
      </c>
      <c r="H565" t="s">
        <v>1869</v>
      </c>
      <c r="J565" s="2" t="str">
        <v/>
      </c>
      <c r="K565" s="1" t="s">
        <v>1497</v>
      </c>
      <c r="R565" s="1" t="s">
        <v>12</v>
      </c>
      <c r="S565" s="6" t="s">
        <v>992</v>
      </c>
      <c r="U565" s="1" t="s">
        <v>992</v>
      </c>
      <c r="V565" t="s">
        <v>980</v>
      </c>
      <c r="W565" s="1" t="s">
        <v>1117</v>
      </c>
      <c r="AA565" s="1" t="s">
        <v>11</v>
      </c>
      <c r="AC565" s="1" t="s">
        <v>34</v>
      </c>
      <c r="AK565" s="1" t="s">
        <v>1543</v>
      </c>
      <c r="AL565" s="1" t="s">
        <v>984</v>
      </c>
      <c r="AP565" s="1" t="s">
        <v>11</v>
      </c>
    </row>
    <row r="566" spans="1:45" x14ac:dyDescent="0.2">
      <c r="A566" s="1" t="s">
        <v>358</v>
      </c>
      <c r="B566" s="2" t="str">
        <v>Patella ferruginea</v>
      </c>
      <c r="C566" s="1" t="s">
        <v>924</v>
      </c>
      <c r="D566" t="s">
        <v>30</v>
      </c>
      <c r="E566" s="1" t="s">
        <v>1543</v>
      </c>
      <c r="H566" t="s">
        <v>1870</v>
      </c>
      <c r="J566" s="2" t="str">
        <v/>
      </c>
      <c r="K566" s="1" t="s">
        <v>1497</v>
      </c>
      <c r="R566" s="1" t="s">
        <v>12</v>
      </c>
      <c r="S566" s="6" t="s">
        <v>992</v>
      </c>
      <c r="U566" s="1" t="s">
        <v>992</v>
      </c>
      <c r="V566" t="s">
        <v>980</v>
      </c>
      <c r="W566" s="1" t="s">
        <v>1126</v>
      </c>
      <c r="AA566" s="1" t="s">
        <v>11</v>
      </c>
      <c r="AC566" s="1" t="s">
        <v>34</v>
      </c>
      <c r="AK566" s="1" t="s">
        <v>1543</v>
      </c>
      <c r="AL566" s="1" t="s">
        <v>1498</v>
      </c>
      <c r="AP566" s="1" t="s">
        <v>11</v>
      </c>
    </row>
    <row r="567" spans="1:45" x14ac:dyDescent="0.2">
      <c r="A567" s="1" t="s">
        <v>359</v>
      </c>
      <c r="B567" s="2" t="str">
        <v>Lithophaga lithophaga</v>
      </c>
      <c r="C567" s="1" t="s">
        <v>924</v>
      </c>
      <c r="D567" t="s">
        <v>30</v>
      </c>
      <c r="E567" s="1" t="s">
        <v>1543</v>
      </c>
      <c r="J567" s="2" t="str">
        <v/>
      </c>
      <c r="R567" s="1" t="s">
        <v>159</v>
      </c>
      <c r="S567" s="6" t="s">
        <v>1002</v>
      </c>
      <c r="V567" t="s">
        <v>980</v>
      </c>
      <c r="W567" s="1" t="s">
        <v>1117</v>
      </c>
      <c r="AA567" s="1" t="s">
        <v>11</v>
      </c>
      <c r="AC567" s="1" t="s">
        <v>159</v>
      </c>
      <c r="AK567" s="1" t="s">
        <v>1543</v>
      </c>
      <c r="AM567" s="1" t="s">
        <v>11</v>
      </c>
    </row>
    <row r="568" spans="1:45" x14ac:dyDescent="0.2">
      <c r="A568" s="1" t="s">
        <v>360</v>
      </c>
      <c r="B568" s="2" t="str">
        <v>Pinna nobilis</v>
      </c>
      <c r="C568" s="1" t="s">
        <v>924</v>
      </c>
      <c r="D568" t="s">
        <v>30</v>
      </c>
      <c r="E568" s="1" t="s">
        <v>1543</v>
      </c>
      <c r="H568" t="s">
        <v>1564</v>
      </c>
      <c r="J568" s="2" t="str">
        <v/>
      </c>
      <c r="K568" s="1" t="s">
        <v>1497</v>
      </c>
      <c r="R568" s="1" t="s">
        <v>12</v>
      </c>
      <c r="S568" s="6" t="s">
        <v>979</v>
      </c>
      <c r="U568" s="1" t="s">
        <v>979</v>
      </c>
      <c r="V568" t="s">
        <v>980</v>
      </c>
      <c r="W568" s="1" t="s">
        <v>981</v>
      </c>
      <c r="X568" t="s">
        <v>1871</v>
      </c>
      <c r="Y568" t="s">
        <v>1872</v>
      </c>
      <c r="AB568" s="1" t="s">
        <v>1513</v>
      </c>
      <c r="AC568" s="1" t="s">
        <v>12</v>
      </c>
      <c r="AK568" s="1" t="s">
        <v>1543</v>
      </c>
      <c r="AL568" s="1" t="s">
        <v>1099</v>
      </c>
      <c r="AO568" s="1" t="s">
        <v>996</v>
      </c>
      <c r="AP568" s="1" t="s">
        <v>11</v>
      </c>
    </row>
    <row r="569" spans="1:45" x14ac:dyDescent="0.2">
      <c r="A569" s="1" t="s">
        <v>361</v>
      </c>
      <c r="B569" s="2" t="str">
        <v>Scyllarides latus</v>
      </c>
      <c r="C569" s="1" t="s">
        <v>924</v>
      </c>
      <c r="D569" t="s">
        <v>30</v>
      </c>
      <c r="E569" s="1" t="s">
        <v>1543</v>
      </c>
      <c r="J569" s="2" t="str">
        <v/>
      </c>
      <c r="R569" s="1" t="s">
        <v>159</v>
      </c>
      <c r="S569" s="6" t="s">
        <v>1002</v>
      </c>
      <c r="V569" t="s">
        <v>980</v>
      </c>
      <c r="W569" s="1" t="s">
        <v>1117</v>
      </c>
      <c r="AA569" s="1" t="s">
        <v>11</v>
      </c>
      <c r="AC569" s="1" t="s">
        <v>159</v>
      </c>
      <c r="AK569" s="1" t="s">
        <v>1543</v>
      </c>
      <c r="AL569" s="1" t="s">
        <v>1512</v>
      </c>
      <c r="AP569" s="1" t="s">
        <v>11</v>
      </c>
    </row>
    <row r="570" spans="1:45" x14ac:dyDescent="0.2">
      <c r="A570" s="1" t="s">
        <v>362</v>
      </c>
      <c r="B570" s="2" t="str">
        <v>Lithothamnium coralloides</v>
      </c>
      <c r="C570" s="1" t="s">
        <v>924</v>
      </c>
      <c r="D570" t="s">
        <v>30</v>
      </c>
      <c r="E570" s="1" t="s">
        <v>1543</v>
      </c>
      <c r="J570" s="2" t="str">
        <v/>
      </c>
      <c r="R570" s="1" t="s">
        <v>159</v>
      </c>
      <c r="S570" s="6" t="s">
        <v>1002</v>
      </c>
      <c r="V570" t="s">
        <v>980</v>
      </c>
      <c r="W570" s="1" t="s">
        <v>1117</v>
      </c>
      <c r="AA570" s="1" t="s">
        <v>11</v>
      </c>
      <c r="AC570" s="1" t="s">
        <v>159</v>
      </c>
      <c r="AK570" s="1" t="s">
        <v>1543</v>
      </c>
      <c r="AM570" s="1" t="s">
        <v>11</v>
      </c>
    </row>
    <row r="571" spans="1:45" x14ac:dyDescent="0.2">
      <c r="A571" s="1" t="s">
        <v>363</v>
      </c>
      <c r="B571" s="2" t="str">
        <v>Phymatholithon calcareum</v>
      </c>
      <c r="C571" s="1" t="s">
        <v>924</v>
      </c>
      <c r="D571" t="s">
        <v>30</v>
      </c>
      <c r="E571" s="1" t="s">
        <v>1543</v>
      </c>
      <c r="J571" s="2" t="str">
        <v/>
      </c>
      <c r="R571" s="1" t="s">
        <v>159</v>
      </c>
      <c r="S571" s="6" t="s">
        <v>1002</v>
      </c>
      <c r="V571" t="s">
        <v>980</v>
      </c>
      <c r="W571" s="1" t="s">
        <v>1117</v>
      </c>
      <c r="AA571" s="1" t="s">
        <v>11</v>
      </c>
      <c r="AC571" s="1" t="s">
        <v>159</v>
      </c>
      <c r="AK571" s="1" t="s">
        <v>1543</v>
      </c>
      <c r="AM571" s="1" t="s">
        <v>11</v>
      </c>
    </row>
    <row r="572" spans="1:45" x14ac:dyDescent="0.2">
      <c r="A572" s="1" t="s">
        <v>364</v>
      </c>
      <c r="B572" s="2" t="str">
        <v>Tursiops truncatus</v>
      </c>
      <c r="C572" s="1" t="s">
        <v>924</v>
      </c>
      <c r="D572" t="s">
        <v>1873</v>
      </c>
      <c r="E572" s="1" t="s">
        <v>1495</v>
      </c>
      <c r="F572" t="s">
        <v>1874</v>
      </c>
      <c r="G572" t="s">
        <v>1875</v>
      </c>
      <c r="H572" t="s">
        <v>1876</v>
      </c>
      <c r="J572" s="2" t="str">
        <v/>
      </c>
      <c r="K572" s="1" t="s">
        <v>1513</v>
      </c>
      <c r="L572" s="1" t="s">
        <v>996</v>
      </c>
      <c r="R572" s="1" t="s">
        <v>88</v>
      </c>
      <c r="S572" s="6" t="s">
        <v>992</v>
      </c>
      <c r="U572" s="1" t="s">
        <v>992</v>
      </c>
      <c r="V572" t="s">
        <v>980</v>
      </c>
      <c r="W572" s="1" t="s">
        <v>986</v>
      </c>
      <c r="AC572" s="1" t="s">
        <v>34</v>
      </c>
      <c r="AK572" s="1" t="s">
        <v>1495</v>
      </c>
      <c r="AL572" s="1" t="s">
        <v>984</v>
      </c>
      <c r="AO572" s="1" t="s">
        <v>996</v>
      </c>
      <c r="AS572" t="s">
        <v>1877</v>
      </c>
    </row>
    <row r="573" spans="1:45" x14ac:dyDescent="0.2">
      <c r="A573" s="1" t="s">
        <v>366</v>
      </c>
      <c r="B573" s="2" t="str">
        <v>Stenella coeruleoalba</v>
      </c>
      <c r="C573" s="1" t="s">
        <v>924</v>
      </c>
      <c r="D573" t="s">
        <v>1873</v>
      </c>
      <c r="E573" s="1" t="s">
        <v>1495</v>
      </c>
      <c r="F573" t="s">
        <v>1878</v>
      </c>
      <c r="G573" t="s">
        <v>1879</v>
      </c>
      <c r="H573" t="s">
        <v>1880</v>
      </c>
      <c r="J573" s="2" t="str">
        <v/>
      </c>
      <c r="K573" s="1" t="s">
        <v>1513</v>
      </c>
      <c r="L573" s="1" t="s">
        <v>996</v>
      </c>
      <c r="R573" s="1" t="s">
        <v>88</v>
      </c>
      <c r="S573" s="6" t="s">
        <v>992</v>
      </c>
      <c r="U573" s="1" t="s">
        <v>992</v>
      </c>
      <c r="V573" t="s">
        <v>980</v>
      </c>
      <c r="W573" s="1" t="s">
        <v>986</v>
      </c>
      <c r="AC573" s="1" t="s">
        <v>34</v>
      </c>
      <c r="AK573" s="1" t="s">
        <v>1495</v>
      </c>
      <c r="AL573" s="1" t="s">
        <v>984</v>
      </c>
      <c r="AO573" s="1" t="s">
        <v>996</v>
      </c>
      <c r="AS573" t="s">
        <v>1881</v>
      </c>
    </row>
    <row r="574" spans="1:45" x14ac:dyDescent="0.2">
      <c r="A574" s="1" t="s">
        <v>367</v>
      </c>
      <c r="B574" s="2" t="str">
        <v>Delphinus delphis</v>
      </c>
      <c r="C574" s="1" t="s">
        <v>924</v>
      </c>
      <c r="D574" t="s">
        <v>1882</v>
      </c>
      <c r="E574" s="1" t="s">
        <v>1495</v>
      </c>
      <c r="F574" t="s">
        <v>1883</v>
      </c>
      <c r="G574" t="s">
        <v>1884</v>
      </c>
      <c r="H574" t="s">
        <v>1885</v>
      </c>
      <c r="J574" s="2" t="str">
        <v/>
      </c>
      <c r="K574" s="1" t="s">
        <v>1513</v>
      </c>
      <c r="L574" s="1" t="s">
        <v>996</v>
      </c>
      <c r="R574" s="1" t="s">
        <v>88</v>
      </c>
      <c r="S574" s="6" t="s">
        <v>992</v>
      </c>
      <c r="U574" s="1" t="s">
        <v>992</v>
      </c>
      <c r="V574" t="s">
        <v>980</v>
      </c>
      <c r="W574" s="1" t="s">
        <v>1126</v>
      </c>
      <c r="AA574" s="1" t="s">
        <v>11</v>
      </c>
      <c r="AC574" s="1" t="s">
        <v>34</v>
      </c>
      <c r="AK574" s="1" t="s">
        <v>1495</v>
      </c>
      <c r="AL574" s="1" t="s">
        <v>984</v>
      </c>
      <c r="AO574" s="1" t="s">
        <v>1015</v>
      </c>
      <c r="AP574" s="1" t="s">
        <v>11</v>
      </c>
      <c r="AS574" t="s">
        <v>1886</v>
      </c>
    </row>
    <row r="575" spans="1:45" x14ac:dyDescent="0.2">
      <c r="A575" s="1" t="s">
        <v>368</v>
      </c>
      <c r="B575" s="2" t="str">
        <v>Grampus griseus</v>
      </c>
      <c r="C575" s="1" t="s">
        <v>924</v>
      </c>
      <c r="D575" t="s">
        <v>1882</v>
      </c>
      <c r="E575" s="1" t="s">
        <v>1495</v>
      </c>
      <c r="F575" t="s">
        <v>1887</v>
      </c>
      <c r="G575" t="s">
        <v>1888</v>
      </c>
      <c r="H575" t="s">
        <v>1889</v>
      </c>
      <c r="J575" s="2" t="str">
        <v/>
      </c>
      <c r="K575" s="1" t="s">
        <v>1513</v>
      </c>
      <c r="L575" s="1" t="s">
        <v>996</v>
      </c>
      <c r="R575" s="1" t="s">
        <v>88</v>
      </c>
      <c r="S575" s="6" t="s">
        <v>992</v>
      </c>
      <c r="U575" s="1" t="s">
        <v>992</v>
      </c>
      <c r="V575" t="s">
        <v>980</v>
      </c>
      <c r="W575" s="1" t="s">
        <v>1126</v>
      </c>
      <c r="AA575" s="1" t="s">
        <v>11</v>
      </c>
      <c r="AC575" s="1" t="s">
        <v>34</v>
      </c>
      <c r="AK575" s="1" t="s">
        <v>1495</v>
      </c>
      <c r="AL575" s="1" t="s">
        <v>984</v>
      </c>
      <c r="AO575" s="1" t="s">
        <v>1015</v>
      </c>
      <c r="AS575" t="s">
        <v>1890</v>
      </c>
    </row>
    <row r="576" spans="1:45" x14ac:dyDescent="0.2">
      <c r="A576" s="1" t="s">
        <v>369</v>
      </c>
      <c r="B576" s="2" t="str">
        <v>Globicephala melas</v>
      </c>
      <c r="C576" s="1" t="s">
        <v>924</v>
      </c>
      <c r="D576" t="s">
        <v>1882</v>
      </c>
      <c r="E576" s="1" t="s">
        <v>1495</v>
      </c>
      <c r="F576" t="s">
        <v>1598</v>
      </c>
      <c r="G576" t="s">
        <v>1891</v>
      </c>
      <c r="H576" t="s">
        <v>1892</v>
      </c>
      <c r="J576" s="2" t="str">
        <v/>
      </c>
      <c r="K576" s="1" t="s">
        <v>1513</v>
      </c>
      <c r="L576" s="1" t="s">
        <v>996</v>
      </c>
      <c r="R576" s="1" t="s">
        <v>88</v>
      </c>
      <c r="S576" s="6" t="s">
        <v>992</v>
      </c>
      <c r="U576" s="1" t="s">
        <v>992</v>
      </c>
      <c r="V576" t="s">
        <v>980</v>
      </c>
      <c r="W576" s="1" t="s">
        <v>1126</v>
      </c>
      <c r="AA576" s="1" t="s">
        <v>11</v>
      </c>
      <c r="AC576" s="1" t="s">
        <v>34</v>
      </c>
      <c r="AK576" s="1" t="s">
        <v>1495</v>
      </c>
      <c r="AL576" s="1" t="s">
        <v>984</v>
      </c>
      <c r="AO576" s="1" t="s">
        <v>1015</v>
      </c>
      <c r="AP576" s="1" t="s">
        <v>11</v>
      </c>
      <c r="AS576" t="s">
        <v>1886</v>
      </c>
    </row>
    <row r="577" spans="1:45" x14ac:dyDescent="0.2">
      <c r="A577" s="1" t="s">
        <v>370</v>
      </c>
      <c r="B577" s="2" t="str">
        <v>Ziphius cavirostris</v>
      </c>
      <c r="C577" s="1" t="s">
        <v>924</v>
      </c>
      <c r="D577" t="s">
        <v>1882</v>
      </c>
      <c r="E577" s="1" t="s">
        <v>1495</v>
      </c>
      <c r="F577" t="s">
        <v>1893</v>
      </c>
      <c r="G577" t="s">
        <v>1894</v>
      </c>
      <c r="H577" t="s">
        <v>1895</v>
      </c>
      <c r="J577" s="2" t="str">
        <v/>
      </c>
      <c r="K577" s="1" t="s">
        <v>1513</v>
      </c>
      <c r="L577" s="1" t="s">
        <v>996</v>
      </c>
      <c r="R577" s="1" t="s">
        <v>88</v>
      </c>
      <c r="S577" s="6" t="s">
        <v>992</v>
      </c>
      <c r="U577" s="1" t="s">
        <v>992</v>
      </c>
      <c r="V577" t="s">
        <v>980</v>
      </c>
      <c r="W577" s="1" t="s">
        <v>1126</v>
      </c>
      <c r="AA577" s="1" t="s">
        <v>11</v>
      </c>
      <c r="AC577" s="1" t="s">
        <v>34</v>
      </c>
      <c r="AK577" s="1" t="s">
        <v>1495</v>
      </c>
      <c r="AL577" s="1" t="s">
        <v>984</v>
      </c>
      <c r="AO577" s="1" t="s">
        <v>1015</v>
      </c>
      <c r="AP577" s="1" t="s">
        <v>11</v>
      </c>
      <c r="AS577" t="s">
        <v>1896</v>
      </c>
    </row>
    <row r="578" spans="1:45" x14ac:dyDescent="0.2">
      <c r="A578" s="1" t="s">
        <v>371</v>
      </c>
      <c r="B578" s="2" t="str">
        <v>Physeter macrocephalus</v>
      </c>
      <c r="C578" s="1" t="s">
        <v>924</v>
      </c>
      <c r="D578" t="s">
        <v>1882</v>
      </c>
      <c r="E578" s="1" t="s">
        <v>1495</v>
      </c>
      <c r="F578" t="s">
        <v>1897</v>
      </c>
      <c r="G578" t="s">
        <v>1898</v>
      </c>
      <c r="H578" t="s">
        <v>1899</v>
      </c>
      <c r="J578" s="2" t="str">
        <v/>
      </c>
      <c r="K578" s="1" t="s">
        <v>1513</v>
      </c>
      <c r="L578" s="1" t="s">
        <v>996</v>
      </c>
      <c r="R578" s="1" t="s">
        <v>88</v>
      </c>
      <c r="S578" s="6" t="s">
        <v>992</v>
      </c>
      <c r="U578" s="1" t="s">
        <v>992</v>
      </c>
      <c r="V578" t="s">
        <v>980</v>
      </c>
      <c r="W578" s="1" t="s">
        <v>986</v>
      </c>
      <c r="AC578" s="1" t="s">
        <v>34</v>
      </c>
      <c r="AK578" s="1" t="s">
        <v>1495</v>
      </c>
      <c r="AL578" s="1" t="s">
        <v>984</v>
      </c>
      <c r="AO578" s="1" t="s">
        <v>1015</v>
      </c>
      <c r="AP578" s="1" t="s">
        <v>11</v>
      </c>
      <c r="AS578" t="s">
        <v>1900</v>
      </c>
    </row>
    <row r="579" spans="1:45" x14ac:dyDescent="0.2">
      <c r="A579" s="1" t="s">
        <v>372</v>
      </c>
      <c r="B579" s="2" t="str">
        <v>Balaenoptera physalus</v>
      </c>
      <c r="C579" s="1" t="s">
        <v>924</v>
      </c>
      <c r="D579" t="s">
        <v>1873</v>
      </c>
      <c r="E579" s="1" t="s">
        <v>1495</v>
      </c>
      <c r="F579" t="s">
        <v>1582</v>
      </c>
      <c r="G579" t="s">
        <v>1901</v>
      </c>
      <c r="H579" t="s">
        <v>1902</v>
      </c>
      <c r="J579" s="2" t="str">
        <v/>
      </c>
      <c r="K579" s="1" t="s">
        <v>1513</v>
      </c>
      <c r="L579" s="1" t="s">
        <v>996</v>
      </c>
      <c r="R579" s="1" t="s">
        <v>88</v>
      </c>
      <c r="S579" s="6" t="s">
        <v>1002</v>
      </c>
      <c r="V579" t="s">
        <v>980</v>
      </c>
      <c r="W579" s="1" t="s">
        <v>986</v>
      </c>
      <c r="AC579" s="1" t="s">
        <v>34</v>
      </c>
      <c r="AK579" s="1" t="s">
        <v>1495</v>
      </c>
      <c r="AL579" s="1" t="s">
        <v>984</v>
      </c>
      <c r="AO579" s="1" t="s">
        <v>996</v>
      </c>
      <c r="AP579" s="1" t="s">
        <v>11</v>
      </c>
      <c r="AR579" t="s">
        <v>1903</v>
      </c>
      <c r="AS579" t="s">
        <v>1904</v>
      </c>
    </row>
    <row r="580" spans="1:45" x14ac:dyDescent="0.2">
      <c r="A580" s="1" t="s">
        <v>373</v>
      </c>
      <c r="B580" s="2" t="str">
        <v>Monachus monachus</v>
      </c>
      <c r="C580" s="1" t="s">
        <v>924</v>
      </c>
      <c r="D580" t="s">
        <v>30</v>
      </c>
      <c r="E580" s="1" t="s">
        <v>1495</v>
      </c>
      <c r="H580" t="s">
        <v>1496</v>
      </c>
      <c r="J580" s="2" t="str">
        <v/>
      </c>
      <c r="K580" s="1" t="s">
        <v>1513</v>
      </c>
      <c r="R580" s="1" t="s">
        <v>34</v>
      </c>
      <c r="S580" s="6" t="s">
        <v>1145</v>
      </c>
      <c r="U580" s="1" t="s">
        <v>992</v>
      </c>
      <c r="V580" t="s">
        <v>980</v>
      </c>
      <c r="W580" s="1" t="s">
        <v>986</v>
      </c>
      <c r="AC580" s="1" t="s">
        <v>34</v>
      </c>
      <c r="AK580" s="1" t="s">
        <v>1495</v>
      </c>
      <c r="AL580" s="1" t="s">
        <v>1099</v>
      </c>
      <c r="AP580" s="1" t="s">
        <v>11</v>
      </c>
      <c r="AS580" t="s">
        <v>1905</v>
      </c>
    </row>
    <row r="581" spans="1:45" x14ac:dyDescent="0.2">
      <c r="A581" s="1" t="s">
        <v>375</v>
      </c>
      <c r="B581" s="2" t="str">
        <v>Caretta caretta</v>
      </c>
      <c r="C581" s="1" t="s">
        <v>924</v>
      </c>
      <c r="D581" t="s">
        <v>30</v>
      </c>
      <c r="E581" s="1" t="s">
        <v>1495</v>
      </c>
      <c r="H581" t="s">
        <v>1906</v>
      </c>
      <c r="J581" s="2" t="str">
        <v/>
      </c>
      <c r="K581" s="1" t="s">
        <v>1513</v>
      </c>
      <c r="R581" s="1" t="s">
        <v>88</v>
      </c>
      <c r="S581" s="6" t="s">
        <v>992</v>
      </c>
      <c r="U581" s="1" t="s">
        <v>992</v>
      </c>
      <c r="V581" t="s">
        <v>980</v>
      </c>
      <c r="W581" s="1" t="s">
        <v>986</v>
      </c>
      <c r="AB581" s="1" t="s">
        <v>1513</v>
      </c>
      <c r="AC581" s="1" t="s">
        <v>88</v>
      </c>
      <c r="AK581" s="1" t="s">
        <v>1495</v>
      </c>
      <c r="AL581" s="1" t="s">
        <v>984</v>
      </c>
      <c r="AO581" s="1" t="s">
        <v>996</v>
      </c>
      <c r="AS581" t="s">
        <v>1907</v>
      </c>
    </row>
    <row r="582" spans="1:45" x14ac:dyDescent="0.2">
      <c r="B582" s="2" t="str">
        <v/>
      </c>
      <c r="J582" s="2" t="str">
        <v/>
      </c>
    </row>
    <row r="583" spans="1:45" x14ac:dyDescent="0.2">
      <c r="B583" s="2" t="str">
        <v/>
      </c>
      <c r="J583" s="2" t="str">
        <v/>
      </c>
    </row>
    <row r="584" spans="1:45" x14ac:dyDescent="0.2">
      <c r="B584" s="2" t="str">
        <v/>
      </c>
      <c r="J584" s="2" t="str">
        <v/>
      </c>
    </row>
    <row r="585" spans="1:45" x14ac:dyDescent="0.2">
      <c r="B585" s="2" t="str">
        <v/>
      </c>
      <c r="J585" s="2" t="str">
        <v/>
      </c>
    </row>
    <row r="586" spans="1:45" x14ac:dyDescent="0.2">
      <c r="B586" s="2" t="str">
        <v/>
      </c>
      <c r="J586" s="2" t="str">
        <v/>
      </c>
    </row>
    <row r="587" spans="1:45" x14ac:dyDescent="0.2">
      <c r="B587" s="2" t="str">
        <v/>
      </c>
      <c r="J587" s="2" t="str">
        <v/>
      </c>
    </row>
    <row r="588" spans="1:45" x14ac:dyDescent="0.2">
      <c r="B588" s="2" t="str">
        <v/>
      </c>
      <c r="J588" s="2" t="str">
        <v/>
      </c>
    </row>
    <row r="589" spans="1:45" x14ac:dyDescent="0.2">
      <c r="B589" s="2" t="str">
        <v/>
      </c>
      <c r="J589" s="2" t="str">
        <v/>
      </c>
    </row>
    <row r="590" spans="1:45" x14ac:dyDescent="0.2">
      <c r="B590" s="2" t="str">
        <v/>
      </c>
      <c r="J590" s="2" t="str">
        <v/>
      </c>
    </row>
    <row r="591" spans="1:45" x14ac:dyDescent="0.2">
      <c r="B591" s="2" t="str">
        <v/>
      </c>
      <c r="J591" s="2" t="str">
        <v/>
      </c>
    </row>
    <row r="592" spans="1:45" x14ac:dyDescent="0.2">
      <c r="B592" s="2" t="str">
        <v/>
      </c>
      <c r="J592" s="2" t="str">
        <v/>
      </c>
    </row>
    <row r="593" spans="2:10" x14ac:dyDescent="0.2">
      <c r="B593" s="2" t="str">
        <v/>
      </c>
      <c r="J593" s="2" t="str">
        <v/>
      </c>
    </row>
    <row r="594" spans="2:10" x14ac:dyDescent="0.2">
      <c r="B594" s="2" t="str">
        <v/>
      </c>
      <c r="J594" s="2" t="str">
        <v/>
      </c>
    </row>
    <row r="595" spans="2:10" x14ac:dyDescent="0.2">
      <c r="B595" s="2" t="str">
        <v/>
      </c>
      <c r="J595" s="2" t="str">
        <v/>
      </c>
    </row>
    <row r="596" spans="2:10" x14ac:dyDescent="0.2">
      <c r="B596" s="2" t="str">
        <v/>
      </c>
      <c r="J596" s="2" t="str">
        <v/>
      </c>
    </row>
    <row r="597" spans="2:10" x14ac:dyDescent="0.2">
      <c r="B597" s="2" t="str">
        <v/>
      </c>
      <c r="J597" s="2" t="str">
        <v/>
      </c>
    </row>
    <row r="598" spans="2:10" x14ac:dyDescent="0.2">
      <c r="B598" s="2" t="str">
        <v/>
      </c>
      <c r="J598" s="2" t="str">
        <v/>
      </c>
    </row>
    <row r="599" spans="2:10" x14ac:dyDescent="0.2">
      <c r="B599" s="2" t="str">
        <v/>
      </c>
      <c r="J599" s="2" t="str">
        <v/>
      </c>
    </row>
    <row r="600" spans="2:10" x14ac:dyDescent="0.2">
      <c r="B600" s="2" t="str">
        <v/>
      </c>
      <c r="J600" s="2" t="str">
        <v/>
      </c>
    </row>
    <row r="601" spans="2:10" x14ac:dyDescent="0.2">
      <c r="B601" s="2" t="str">
        <v/>
      </c>
      <c r="J601" s="2" t="str">
        <v/>
      </c>
    </row>
    <row r="602" spans="2:10" x14ac:dyDescent="0.2">
      <c r="B602" s="2" t="str">
        <v/>
      </c>
      <c r="J602" s="2" t="str">
        <v/>
      </c>
    </row>
    <row r="603" spans="2:10" x14ac:dyDescent="0.2">
      <c r="B603" s="2" t="str">
        <v/>
      </c>
      <c r="J603" s="2" t="str">
        <v/>
      </c>
    </row>
    <row r="604" spans="2:10" x14ac:dyDescent="0.2">
      <c r="B604" s="2" t="str">
        <v/>
      </c>
      <c r="J604" s="2" t="str">
        <v/>
      </c>
    </row>
    <row r="605" spans="2:10" x14ac:dyDescent="0.2">
      <c r="B605" s="2" t="str">
        <v/>
      </c>
      <c r="J605" s="2" t="str">
        <v/>
      </c>
    </row>
    <row r="606" spans="2:10" x14ac:dyDescent="0.2">
      <c r="B606" s="2" t="str">
        <v/>
      </c>
      <c r="J606" s="2" t="str">
        <v/>
      </c>
    </row>
    <row r="607" spans="2:10" x14ac:dyDescent="0.2">
      <c r="B607" s="2" t="str">
        <v/>
      </c>
      <c r="J607" s="2" t="str">
        <v/>
      </c>
    </row>
    <row r="608" spans="2:10" x14ac:dyDescent="0.2">
      <c r="B608" s="2" t="str">
        <v/>
      </c>
      <c r="J608" s="2" t="str">
        <v/>
      </c>
    </row>
    <row r="609" spans="2:10" x14ac:dyDescent="0.2">
      <c r="B609" s="2" t="str">
        <v/>
      </c>
      <c r="J609" s="2" t="str">
        <v/>
      </c>
    </row>
    <row r="610" spans="2:10" x14ac:dyDescent="0.2">
      <c r="B610" s="2" t="str">
        <v/>
      </c>
      <c r="J610" s="2" t="str">
        <v/>
      </c>
    </row>
    <row r="611" spans="2:10" x14ac:dyDescent="0.2">
      <c r="B611" s="2" t="str">
        <v/>
      </c>
      <c r="J611" s="2" t="str">
        <v/>
      </c>
    </row>
    <row r="612" spans="2:10" x14ac:dyDescent="0.2">
      <c r="B612" s="2" t="str">
        <v/>
      </c>
      <c r="J612" s="2" t="str">
        <v/>
      </c>
    </row>
    <row r="613" spans="2:10" x14ac:dyDescent="0.2">
      <c r="B613" s="2" t="str">
        <v/>
      </c>
      <c r="J613" s="2" t="str">
        <v/>
      </c>
    </row>
    <row r="614" spans="2:10" x14ac:dyDescent="0.2">
      <c r="B614" s="2" t="str">
        <v/>
      </c>
      <c r="J614" s="2" t="str">
        <v/>
      </c>
    </row>
    <row r="615" spans="2:10" x14ac:dyDescent="0.2">
      <c r="B615" s="2" t="str">
        <v/>
      </c>
      <c r="J615" s="2" t="str">
        <v/>
      </c>
    </row>
    <row r="616" spans="2:10" x14ac:dyDescent="0.2">
      <c r="B616" s="2" t="str">
        <v/>
      </c>
      <c r="J616" s="2" t="str">
        <v/>
      </c>
    </row>
    <row r="617" spans="2:10" x14ac:dyDescent="0.2">
      <c r="B617" s="2" t="str">
        <v/>
      </c>
      <c r="J617" s="2" t="str">
        <v/>
      </c>
    </row>
    <row r="618" spans="2:10" x14ac:dyDescent="0.2">
      <c r="B618" s="2" t="str">
        <v/>
      </c>
      <c r="J618" s="2" t="str">
        <v/>
      </c>
    </row>
    <row r="619" spans="2:10" x14ac:dyDescent="0.2">
      <c r="B619" s="2" t="str">
        <v/>
      </c>
      <c r="J619" s="2" t="str">
        <v/>
      </c>
    </row>
    <row r="620" spans="2:10" x14ac:dyDescent="0.2">
      <c r="B620" s="2" t="str">
        <v/>
      </c>
      <c r="J620" s="2" t="str">
        <v/>
      </c>
    </row>
    <row r="621" spans="2:10" x14ac:dyDescent="0.2">
      <c r="B621" s="2" t="str">
        <v/>
      </c>
      <c r="J621" s="2" t="str">
        <v/>
      </c>
    </row>
    <row r="622" spans="2:10" x14ac:dyDescent="0.2">
      <c r="B622" s="2" t="str">
        <v/>
      </c>
      <c r="J622" s="2" t="str">
        <v/>
      </c>
    </row>
    <row r="623" spans="2:10" x14ac:dyDescent="0.2">
      <c r="B623" s="2" t="str">
        <v/>
      </c>
      <c r="J623" s="2" t="str">
        <v/>
      </c>
    </row>
    <row r="624" spans="2:10" x14ac:dyDescent="0.2">
      <c r="B624" s="2" t="str">
        <v/>
      </c>
      <c r="J624" s="2" t="str">
        <v/>
      </c>
    </row>
    <row r="625" spans="2:10" x14ac:dyDescent="0.2">
      <c r="B625" s="2" t="str">
        <v/>
      </c>
      <c r="J625" s="2" t="str">
        <v/>
      </c>
    </row>
    <row r="626" spans="2:10" x14ac:dyDescent="0.2">
      <c r="B626" s="2" t="str">
        <v/>
      </c>
      <c r="J626" s="2" t="str">
        <v/>
      </c>
    </row>
    <row r="627" spans="2:10" x14ac:dyDescent="0.2">
      <c r="B627" s="2" t="str">
        <v/>
      </c>
      <c r="J627" s="2" t="str">
        <v/>
      </c>
    </row>
    <row r="628" spans="2:10" x14ac:dyDescent="0.2">
      <c r="B628" s="2" t="str">
        <v/>
      </c>
      <c r="J628" s="2" t="str">
        <v/>
      </c>
    </row>
    <row r="629" spans="2:10" x14ac:dyDescent="0.2">
      <c r="B629" s="2" t="str">
        <v/>
      </c>
      <c r="J629" s="2" t="str">
        <v/>
      </c>
    </row>
    <row r="630" spans="2:10" x14ac:dyDescent="0.2">
      <c r="B630" s="2" t="str">
        <v/>
      </c>
      <c r="J630" s="2" t="str">
        <v/>
      </c>
    </row>
    <row r="631" spans="2:10" x14ac:dyDescent="0.2">
      <c r="B631" s="2" t="str">
        <v/>
      </c>
      <c r="J631" s="2" t="str">
        <v/>
      </c>
    </row>
    <row r="632" spans="2:10" x14ac:dyDescent="0.2">
      <c r="B632" s="2" t="str">
        <v/>
      </c>
      <c r="J632" s="2" t="str">
        <v/>
      </c>
    </row>
    <row r="633" spans="2:10" x14ac:dyDescent="0.2">
      <c r="B633" s="2" t="str">
        <v/>
      </c>
      <c r="J633" s="2" t="str">
        <v/>
      </c>
    </row>
    <row r="634" spans="2:10" x14ac:dyDescent="0.2">
      <c r="B634" s="2" t="str">
        <v/>
      </c>
      <c r="J634" s="2" t="str">
        <v/>
      </c>
    </row>
    <row r="635" spans="2:10" x14ac:dyDescent="0.2">
      <c r="B635" s="2" t="str">
        <v/>
      </c>
      <c r="J635" s="2" t="str">
        <v/>
      </c>
    </row>
    <row r="636" spans="2:10" x14ac:dyDescent="0.2">
      <c r="B636" s="2" t="str">
        <v/>
      </c>
      <c r="J636" s="2" t="str">
        <v/>
      </c>
    </row>
    <row r="637" spans="2:10" x14ac:dyDescent="0.2">
      <c r="B637" s="2" t="str">
        <v/>
      </c>
      <c r="J637" s="2" t="str">
        <v/>
      </c>
    </row>
    <row r="638" spans="2:10" x14ac:dyDescent="0.2">
      <c r="B638" s="2" t="str">
        <v/>
      </c>
      <c r="J638" s="2" t="str">
        <v/>
      </c>
    </row>
    <row r="639" spans="2:10" x14ac:dyDescent="0.2">
      <c r="B639" s="2" t="str">
        <v/>
      </c>
      <c r="J639" s="2" t="str">
        <v/>
      </c>
    </row>
    <row r="640" spans="2:10" x14ac:dyDescent="0.2">
      <c r="B640" s="2" t="str">
        <v/>
      </c>
      <c r="J640" s="2" t="str">
        <v/>
      </c>
    </row>
    <row r="641" spans="2:10" x14ac:dyDescent="0.2">
      <c r="B641" s="2" t="str">
        <v/>
      </c>
      <c r="J641" s="2" t="str">
        <v/>
      </c>
    </row>
    <row r="642" spans="2:10" x14ac:dyDescent="0.2">
      <c r="B642" s="2" t="str">
        <v/>
      </c>
      <c r="J642" s="2" t="str">
        <v/>
      </c>
    </row>
    <row r="643" spans="2:10" x14ac:dyDescent="0.2">
      <c r="B643" s="2" t="str">
        <v/>
      </c>
      <c r="J643" s="2" t="str">
        <v/>
      </c>
    </row>
    <row r="644" spans="2:10" x14ac:dyDescent="0.2">
      <c r="B644" s="2" t="str">
        <v/>
      </c>
      <c r="J644" s="2" t="str">
        <v/>
      </c>
    </row>
    <row r="645" spans="2:10" x14ac:dyDescent="0.2">
      <c r="B645" s="2" t="str">
        <v/>
      </c>
      <c r="J645" s="2" t="str">
        <v/>
      </c>
    </row>
    <row r="646" spans="2:10" x14ac:dyDescent="0.2">
      <c r="B646" s="2" t="str">
        <v/>
      </c>
      <c r="J646" s="2" t="str">
        <v/>
      </c>
    </row>
    <row r="647" spans="2:10" x14ac:dyDescent="0.2">
      <c r="B647" s="2" t="str">
        <v/>
      </c>
      <c r="J647" s="2" t="str">
        <v/>
      </c>
    </row>
    <row r="648" spans="2:10" x14ac:dyDescent="0.2">
      <c r="B648" s="2" t="str">
        <v/>
      </c>
      <c r="J648" s="2" t="str">
        <v/>
      </c>
    </row>
    <row r="649" spans="2:10" x14ac:dyDescent="0.2">
      <c r="B649" s="2" t="str">
        <v/>
      </c>
      <c r="J649" s="2" t="str">
        <v/>
      </c>
    </row>
    <row r="650" spans="2:10" x14ac:dyDescent="0.2">
      <c r="B650" s="2" t="str">
        <v/>
      </c>
      <c r="J650" s="2" t="str">
        <v/>
      </c>
    </row>
    <row r="651" spans="2:10" x14ac:dyDescent="0.2">
      <c r="B651" s="2" t="str">
        <v/>
      </c>
      <c r="J651" s="2" t="str">
        <v/>
      </c>
    </row>
    <row r="652" spans="2:10" x14ac:dyDescent="0.2">
      <c r="B652" s="2" t="str">
        <v/>
      </c>
      <c r="J652" s="2" t="str">
        <v/>
      </c>
    </row>
    <row r="653" spans="2:10" x14ac:dyDescent="0.2">
      <c r="B653" s="2" t="str">
        <v/>
      </c>
      <c r="J653" s="2" t="str">
        <v/>
      </c>
    </row>
    <row r="654" spans="2:10" x14ac:dyDescent="0.2">
      <c r="B654" s="2" t="str">
        <v/>
      </c>
      <c r="J654" s="2" t="str">
        <v/>
      </c>
    </row>
    <row r="655" spans="2:10" x14ac:dyDescent="0.2">
      <c r="B655" s="2" t="str">
        <v/>
      </c>
      <c r="J655" s="2" t="str">
        <v/>
      </c>
    </row>
    <row r="656" spans="2:10" x14ac:dyDescent="0.2">
      <c r="B656" s="2" t="str">
        <v/>
      </c>
      <c r="J656" s="2" t="str">
        <v/>
      </c>
    </row>
    <row r="657" spans="2:10" x14ac:dyDescent="0.2">
      <c r="B657" s="2" t="str">
        <v/>
      </c>
      <c r="J657" s="2" t="str">
        <v/>
      </c>
    </row>
    <row r="658" spans="2:10" x14ac:dyDescent="0.2">
      <c r="B658" s="2" t="str">
        <v/>
      </c>
      <c r="J658" s="2" t="str">
        <v/>
      </c>
    </row>
    <row r="659" spans="2:10" x14ac:dyDescent="0.2">
      <c r="B659" s="2" t="str">
        <v/>
      </c>
      <c r="J659" s="2" t="str">
        <v/>
      </c>
    </row>
    <row r="660" spans="2:10" x14ac:dyDescent="0.2">
      <c r="B660" s="2" t="str">
        <v/>
      </c>
      <c r="J660" s="2" t="str">
        <v/>
      </c>
    </row>
    <row r="661" spans="2:10" x14ac:dyDescent="0.2">
      <c r="B661" s="2" t="str">
        <v/>
      </c>
      <c r="J661" s="2" t="str">
        <v/>
      </c>
    </row>
    <row r="662" spans="2:10" x14ac:dyDescent="0.2">
      <c r="B662" s="2" t="str">
        <v/>
      </c>
      <c r="J662" s="2" t="str">
        <v/>
      </c>
    </row>
    <row r="663" spans="2:10" x14ac:dyDescent="0.2">
      <c r="B663" s="2" t="str">
        <v/>
      </c>
      <c r="J663" s="2" t="str">
        <v/>
      </c>
    </row>
    <row r="664" spans="2:10" x14ac:dyDescent="0.2">
      <c r="B664" s="2" t="str">
        <v/>
      </c>
      <c r="J664" s="2" t="str">
        <v/>
      </c>
    </row>
    <row r="665" spans="2:10" x14ac:dyDescent="0.2">
      <c r="B665" s="2" t="str">
        <v/>
      </c>
      <c r="J665" s="2" t="str">
        <v/>
      </c>
    </row>
    <row r="666" spans="2:10" x14ac:dyDescent="0.2">
      <c r="B666" s="2" t="str">
        <v/>
      </c>
      <c r="J666" s="2" t="str">
        <v/>
      </c>
    </row>
    <row r="667" spans="2:10" x14ac:dyDescent="0.2">
      <c r="B667" s="2" t="str">
        <v/>
      </c>
      <c r="J667" s="2" t="str">
        <v/>
      </c>
    </row>
    <row r="668" spans="2:10" x14ac:dyDescent="0.2">
      <c r="B668" s="2" t="str">
        <v/>
      </c>
      <c r="J668" s="2" t="str">
        <v/>
      </c>
    </row>
    <row r="669" spans="2:10" x14ac:dyDescent="0.2">
      <c r="B669" s="2" t="str">
        <v/>
      </c>
      <c r="J669" s="2" t="str">
        <v/>
      </c>
    </row>
    <row r="670" spans="2:10" x14ac:dyDescent="0.2">
      <c r="B670" s="2" t="str">
        <v/>
      </c>
      <c r="J670" s="2" t="str">
        <v/>
      </c>
    </row>
    <row r="671" spans="2:10" x14ac:dyDescent="0.2">
      <c r="B671" s="2" t="str">
        <v/>
      </c>
      <c r="J671" s="2" t="str">
        <v/>
      </c>
    </row>
    <row r="672" spans="2:10" x14ac:dyDescent="0.2">
      <c r="B672" s="2" t="str">
        <v/>
      </c>
      <c r="J672" s="2" t="str">
        <v/>
      </c>
    </row>
    <row r="673" spans="2:10" x14ac:dyDescent="0.2">
      <c r="B673" s="2" t="str">
        <v/>
      </c>
      <c r="J673" s="2" t="str">
        <v/>
      </c>
    </row>
    <row r="674" spans="2:10" x14ac:dyDescent="0.2">
      <c r="B674" s="2" t="str">
        <v/>
      </c>
      <c r="J674" s="2" t="str">
        <v/>
      </c>
    </row>
    <row r="675" spans="2:10" x14ac:dyDescent="0.2">
      <c r="B675" s="2" t="str">
        <v/>
      </c>
      <c r="J675" s="2" t="str">
        <v/>
      </c>
    </row>
    <row r="676" spans="2:10" x14ac:dyDescent="0.2">
      <c r="B676" s="2" t="str">
        <v/>
      </c>
      <c r="J676" s="2" t="str">
        <v/>
      </c>
    </row>
    <row r="677" spans="2:10" x14ac:dyDescent="0.2">
      <c r="B677" s="2" t="str">
        <v/>
      </c>
      <c r="J677" s="2" t="str">
        <v/>
      </c>
    </row>
    <row r="678" spans="2:10" x14ac:dyDescent="0.2">
      <c r="B678" s="2" t="str">
        <v/>
      </c>
      <c r="J678" s="2" t="str">
        <v/>
      </c>
    </row>
    <row r="679" spans="2:10" x14ac:dyDescent="0.2">
      <c r="B679" s="2" t="str">
        <v/>
      </c>
      <c r="J679" s="2" t="str">
        <v/>
      </c>
    </row>
    <row r="680" spans="2:10" x14ac:dyDescent="0.2">
      <c r="B680" s="2" t="str">
        <v/>
      </c>
      <c r="J680" s="2" t="str">
        <v/>
      </c>
    </row>
    <row r="681" spans="2:10" x14ac:dyDescent="0.2">
      <c r="B681" s="2" t="str">
        <v/>
      </c>
      <c r="J681" s="2" t="str">
        <v/>
      </c>
    </row>
    <row r="682" spans="2:10" x14ac:dyDescent="0.2">
      <c r="B682" s="2" t="str">
        <v/>
      </c>
      <c r="J682" s="2" t="str">
        <v/>
      </c>
    </row>
    <row r="683" spans="2:10" x14ac:dyDescent="0.2">
      <c r="B683" s="2" t="str">
        <v/>
      </c>
      <c r="J683" s="2" t="str">
        <v/>
      </c>
    </row>
    <row r="684" spans="2:10" x14ac:dyDescent="0.2">
      <c r="B684" s="2" t="str">
        <v/>
      </c>
      <c r="J684" s="2" t="str">
        <v/>
      </c>
    </row>
    <row r="685" spans="2:10" x14ac:dyDescent="0.2">
      <c r="B685" s="2" t="str">
        <v/>
      </c>
      <c r="J685" s="2" t="str">
        <v/>
      </c>
    </row>
    <row r="686" spans="2:10" x14ac:dyDescent="0.2">
      <c r="B686" s="2" t="str">
        <v/>
      </c>
      <c r="J686" s="2" t="str">
        <v/>
      </c>
    </row>
    <row r="687" spans="2:10" x14ac:dyDescent="0.2">
      <c r="B687" s="2" t="str">
        <v/>
      </c>
      <c r="J687" s="2" t="str">
        <v/>
      </c>
    </row>
    <row r="688" spans="2:10" x14ac:dyDescent="0.2">
      <c r="B688" s="2" t="str">
        <v/>
      </c>
      <c r="J688" s="2" t="str">
        <v/>
      </c>
    </row>
    <row r="689" spans="2:10" x14ac:dyDescent="0.2">
      <c r="B689" s="2" t="str">
        <v/>
      </c>
      <c r="J689" s="2" t="str">
        <v/>
      </c>
    </row>
    <row r="690" spans="2:10" x14ac:dyDescent="0.2">
      <c r="B690" s="2" t="str">
        <v/>
      </c>
      <c r="J690" s="2" t="str">
        <v/>
      </c>
    </row>
    <row r="691" spans="2:10" x14ac:dyDescent="0.2">
      <c r="B691" s="2" t="str">
        <v/>
      </c>
      <c r="J691" s="2" t="str">
        <v/>
      </c>
    </row>
    <row r="692" spans="2:10" x14ac:dyDescent="0.2">
      <c r="B692" s="2" t="str">
        <v/>
      </c>
      <c r="J692" s="2" t="str">
        <v/>
      </c>
    </row>
    <row r="693" spans="2:10" x14ac:dyDescent="0.2">
      <c r="B693" s="2" t="str">
        <v/>
      </c>
      <c r="J693" s="2" t="str">
        <v/>
      </c>
    </row>
    <row r="694" spans="2:10" x14ac:dyDescent="0.2">
      <c r="B694" s="2" t="str">
        <v/>
      </c>
      <c r="J694" s="2" t="str">
        <v/>
      </c>
    </row>
    <row r="695" spans="2:10" x14ac:dyDescent="0.2">
      <c r="B695" s="2" t="str">
        <v/>
      </c>
      <c r="J695" s="2" t="str">
        <v/>
      </c>
    </row>
    <row r="696" spans="2:10" x14ac:dyDescent="0.2">
      <c r="B696" s="2" t="str">
        <v/>
      </c>
      <c r="J696" s="2" t="str">
        <v/>
      </c>
    </row>
    <row r="697" spans="2:10" x14ac:dyDescent="0.2">
      <c r="B697" s="2" t="str">
        <v/>
      </c>
      <c r="J697" s="2" t="str">
        <v/>
      </c>
    </row>
    <row r="698" spans="2:10" x14ac:dyDescent="0.2">
      <c r="B698" s="2" t="str">
        <v/>
      </c>
      <c r="J698" s="2" t="str">
        <v/>
      </c>
    </row>
    <row r="699" spans="2:10" x14ac:dyDescent="0.2">
      <c r="B699" s="2" t="str">
        <v/>
      </c>
      <c r="J699" s="2" t="str">
        <v/>
      </c>
    </row>
    <row r="700" spans="2:10" x14ac:dyDescent="0.2">
      <c r="B700" s="2" t="str">
        <v/>
      </c>
      <c r="J700" s="2" t="str">
        <v/>
      </c>
    </row>
    <row r="701" spans="2:10" x14ac:dyDescent="0.2">
      <c r="B701" s="2" t="str">
        <v/>
      </c>
      <c r="J701" s="2" t="str">
        <v/>
      </c>
    </row>
    <row r="702" spans="2:10" x14ac:dyDescent="0.2">
      <c r="B702" s="2" t="str">
        <v/>
      </c>
      <c r="J702" s="2" t="str">
        <v/>
      </c>
    </row>
    <row r="703" spans="2:10" x14ac:dyDescent="0.2">
      <c r="B703" s="2" t="str">
        <v/>
      </c>
      <c r="J703" s="2" t="str">
        <v/>
      </c>
    </row>
    <row r="704" spans="2:10" x14ac:dyDescent="0.2">
      <c r="B704" s="2" t="str">
        <v/>
      </c>
      <c r="J704" s="2" t="str">
        <v/>
      </c>
    </row>
    <row r="705" spans="2:10" x14ac:dyDescent="0.2">
      <c r="B705" s="2" t="str">
        <v/>
      </c>
      <c r="J705" s="2" t="str">
        <v/>
      </c>
    </row>
    <row r="706" spans="2:10" x14ac:dyDescent="0.2">
      <c r="B706" s="2" t="str">
        <v/>
      </c>
      <c r="J706" s="2" t="str">
        <v/>
      </c>
    </row>
    <row r="707" spans="2:10" x14ac:dyDescent="0.2">
      <c r="B707" s="2" t="str">
        <v/>
      </c>
      <c r="J707" s="2" t="str">
        <v/>
      </c>
    </row>
    <row r="708" spans="2:10" x14ac:dyDescent="0.2">
      <c r="B708" s="2" t="str">
        <v/>
      </c>
      <c r="J708" s="2" t="str">
        <v/>
      </c>
    </row>
    <row r="709" spans="2:10" x14ac:dyDescent="0.2">
      <c r="B709" s="2" t="str">
        <v/>
      </c>
      <c r="J709" s="2" t="str">
        <v/>
      </c>
    </row>
    <row r="710" spans="2:10" x14ac:dyDescent="0.2">
      <c r="B710" s="2" t="str">
        <v/>
      </c>
      <c r="J710" s="2" t="str">
        <v/>
      </c>
    </row>
    <row r="711" spans="2:10" x14ac:dyDescent="0.2">
      <c r="B711" s="2" t="str">
        <v/>
      </c>
      <c r="J711" s="2" t="str">
        <v/>
      </c>
    </row>
    <row r="712" spans="2:10" x14ac:dyDescent="0.2">
      <c r="B712" s="2" t="str">
        <v/>
      </c>
      <c r="J712" s="2" t="str">
        <v/>
      </c>
    </row>
    <row r="713" spans="2:10" x14ac:dyDescent="0.2">
      <c r="B713" s="2" t="str">
        <v/>
      </c>
      <c r="J713" s="2" t="str">
        <v/>
      </c>
    </row>
    <row r="714" spans="2:10" x14ac:dyDescent="0.2">
      <c r="B714" s="2" t="str">
        <v/>
      </c>
      <c r="J714" s="2" t="str">
        <v/>
      </c>
    </row>
    <row r="715" spans="2:10" x14ac:dyDescent="0.2">
      <c r="B715" s="2" t="str">
        <v/>
      </c>
      <c r="J715" s="2" t="str">
        <v/>
      </c>
    </row>
    <row r="716" spans="2:10" x14ac:dyDescent="0.2">
      <c r="B716" s="2" t="str">
        <v/>
      </c>
      <c r="J716" s="2" t="str">
        <v/>
      </c>
    </row>
    <row r="717" spans="2:10" x14ac:dyDescent="0.2">
      <c r="B717" s="2" t="str">
        <v/>
      </c>
      <c r="J717" s="2" t="str">
        <v/>
      </c>
    </row>
    <row r="718" spans="2:10" x14ac:dyDescent="0.2">
      <c r="B718" s="2" t="str">
        <v/>
      </c>
      <c r="J718" s="2" t="str">
        <v/>
      </c>
    </row>
    <row r="719" spans="2:10" x14ac:dyDescent="0.2">
      <c r="B719" s="2" t="str">
        <v/>
      </c>
      <c r="J719" s="2" t="str">
        <v/>
      </c>
    </row>
    <row r="720" spans="2:10" x14ac:dyDescent="0.2">
      <c r="B720" s="2" t="str">
        <v/>
      </c>
      <c r="J720" s="2" t="str">
        <v/>
      </c>
    </row>
    <row r="721" spans="2:10" x14ac:dyDescent="0.2">
      <c r="B721" s="2" t="str">
        <v/>
      </c>
      <c r="J721" s="2" t="str">
        <v/>
      </c>
    </row>
    <row r="722" spans="2:10" x14ac:dyDescent="0.2">
      <c r="B722" s="2" t="str">
        <v/>
      </c>
      <c r="J722" s="2" t="str">
        <v/>
      </c>
    </row>
    <row r="723" spans="2:10" x14ac:dyDescent="0.2">
      <c r="B723" s="2" t="str">
        <v/>
      </c>
      <c r="J723" s="2" t="str">
        <v/>
      </c>
    </row>
    <row r="724" spans="2:10" x14ac:dyDescent="0.2">
      <c r="B724" s="2" t="str">
        <v/>
      </c>
      <c r="J724" s="2" t="str">
        <v/>
      </c>
    </row>
    <row r="725" spans="2:10" x14ac:dyDescent="0.2">
      <c r="B725" s="2" t="str">
        <v/>
      </c>
      <c r="J725" s="2" t="str">
        <v/>
      </c>
    </row>
    <row r="726" spans="2:10" x14ac:dyDescent="0.2">
      <c r="B726" s="2" t="str">
        <v/>
      </c>
      <c r="J726" s="2" t="str">
        <v/>
      </c>
    </row>
    <row r="727" spans="2:10" x14ac:dyDescent="0.2">
      <c r="B727" s="2" t="str">
        <v/>
      </c>
      <c r="J727" s="2" t="str">
        <v/>
      </c>
    </row>
    <row r="728" spans="2:10" x14ac:dyDescent="0.2">
      <c r="B728" s="2" t="str">
        <v/>
      </c>
      <c r="J728" s="2" t="str">
        <v/>
      </c>
    </row>
    <row r="729" spans="2:10" x14ac:dyDescent="0.2">
      <c r="B729" s="2" t="str">
        <v/>
      </c>
      <c r="J729" s="2" t="str">
        <v/>
      </c>
    </row>
    <row r="730" spans="2:10" x14ac:dyDescent="0.2">
      <c r="B730" s="2" t="str">
        <v/>
      </c>
      <c r="J730" s="2" t="str">
        <v/>
      </c>
    </row>
    <row r="731" spans="2:10" x14ac:dyDescent="0.2">
      <c r="B731" s="2" t="str">
        <v/>
      </c>
      <c r="J731" s="2" t="str">
        <v/>
      </c>
    </row>
    <row r="732" spans="2:10" x14ac:dyDescent="0.2">
      <c r="B732" s="2" t="str">
        <v/>
      </c>
      <c r="J732" s="2" t="str">
        <v/>
      </c>
    </row>
    <row r="733" spans="2:10" x14ac:dyDescent="0.2">
      <c r="B733" s="2" t="str">
        <v/>
      </c>
      <c r="J733" s="2" t="str">
        <v/>
      </c>
    </row>
    <row r="734" spans="2:10" x14ac:dyDescent="0.2">
      <c r="B734" s="2" t="str">
        <v/>
      </c>
      <c r="J734" s="2" t="str">
        <v/>
      </c>
    </row>
    <row r="735" spans="2:10" x14ac:dyDescent="0.2">
      <c r="B735" s="2" t="str">
        <v/>
      </c>
      <c r="J735" s="2" t="str">
        <v/>
      </c>
    </row>
    <row r="736" spans="2:10" x14ac:dyDescent="0.2">
      <c r="B736" s="2" t="str">
        <v/>
      </c>
      <c r="J736" s="2" t="str">
        <v/>
      </c>
    </row>
    <row r="737" spans="2:10" x14ac:dyDescent="0.2">
      <c r="B737" s="2" t="str">
        <v/>
      </c>
      <c r="J737" s="2" t="str">
        <v/>
      </c>
    </row>
    <row r="738" spans="2:10" x14ac:dyDescent="0.2">
      <c r="B738" s="2" t="str">
        <v/>
      </c>
      <c r="J738" s="2" t="str">
        <v/>
      </c>
    </row>
    <row r="739" spans="2:10" x14ac:dyDescent="0.2">
      <c r="B739" s="2" t="str">
        <v/>
      </c>
      <c r="J739" s="2" t="str">
        <v/>
      </c>
    </row>
    <row r="740" spans="2:10" x14ac:dyDescent="0.2">
      <c r="B740" s="2" t="str">
        <v/>
      </c>
      <c r="J740" s="2" t="str">
        <v/>
      </c>
    </row>
    <row r="741" spans="2:10" x14ac:dyDescent="0.2">
      <c r="B741" s="2" t="str">
        <v/>
      </c>
      <c r="J741" s="2" t="str">
        <v/>
      </c>
    </row>
    <row r="742" spans="2:10" x14ac:dyDescent="0.2">
      <c r="B742" s="2" t="str">
        <v/>
      </c>
      <c r="J742" s="2" t="str">
        <v/>
      </c>
    </row>
    <row r="743" spans="2:10" x14ac:dyDescent="0.2">
      <c r="B743" s="2" t="str">
        <v/>
      </c>
      <c r="J743" s="2" t="str">
        <v/>
      </c>
    </row>
    <row r="744" spans="2:10" x14ac:dyDescent="0.2">
      <c r="B744" s="2" t="str">
        <v/>
      </c>
      <c r="J744" s="2" t="str">
        <v/>
      </c>
    </row>
    <row r="745" spans="2:10" x14ac:dyDescent="0.2">
      <c r="B745" s="2" t="str">
        <v/>
      </c>
      <c r="J745" s="2" t="str">
        <v/>
      </c>
    </row>
    <row r="746" spans="2:10" x14ac:dyDescent="0.2">
      <c r="B746" s="2" t="str">
        <v/>
      </c>
      <c r="J746" s="2" t="str">
        <v/>
      </c>
    </row>
    <row r="747" spans="2:10" x14ac:dyDescent="0.2">
      <c r="B747" s="2" t="str">
        <v/>
      </c>
      <c r="J747" s="2" t="str">
        <v/>
      </c>
    </row>
    <row r="748" spans="2:10" x14ac:dyDescent="0.2">
      <c r="B748" s="2" t="str">
        <v/>
      </c>
      <c r="J748" s="2" t="str">
        <v/>
      </c>
    </row>
    <row r="749" spans="2:10" x14ac:dyDescent="0.2">
      <c r="B749" s="2" t="str">
        <v/>
      </c>
      <c r="J749" s="2" t="str">
        <v/>
      </c>
    </row>
    <row r="750" spans="2:10" x14ac:dyDescent="0.2">
      <c r="B750" s="2" t="str">
        <v/>
      </c>
      <c r="J750" s="2" t="str">
        <v/>
      </c>
    </row>
    <row r="751" spans="2:10" x14ac:dyDescent="0.2">
      <c r="B751" s="2" t="str">
        <v/>
      </c>
      <c r="J751" s="2" t="str">
        <v/>
      </c>
    </row>
    <row r="752" spans="2:10" x14ac:dyDescent="0.2">
      <c r="B752" s="2" t="str">
        <v/>
      </c>
      <c r="J752" s="2" t="str">
        <v/>
      </c>
    </row>
    <row r="753" spans="2:10" x14ac:dyDescent="0.2">
      <c r="B753" s="2" t="str">
        <v/>
      </c>
      <c r="J753" s="2" t="str">
        <v/>
      </c>
    </row>
    <row r="754" spans="2:10" x14ac:dyDescent="0.2">
      <c r="B754" s="2" t="str">
        <v/>
      </c>
      <c r="J754" s="2" t="str">
        <v/>
      </c>
    </row>
    <row r="755" spans="2:10" x14ac:dyDescent="0.2">
      <c r="B755" s="2" t="str">
        <v/>
      </c>
      <c r="J755" s="2" t="str">
        <v/>
      </c>
    </row>
    <row r="756" spans="2:10" x14ac:dyDescent="0.2">
      <c r="B756" s="2" t="str">
        <v/>
      </c>
      <c r="J756" s="2" t="str">
        <v/>
      </c>
    </row>
    <row r="757" spans="2:10" x14ac:dyDescent="0.2">
      <c r="B757" s="2" t="str">
        <v/>
      </c>
      <c r="J757" s="2" t="str">
        <v/>
      </c>
    </row>
    <row r="758" spans="2:10" x14ac:dyDescent="0.2">
      <c r="B758" s="2" t="str">
        <v/>
      </c>
      <c r="J758" s="2" t="str">
        <v/>
      </c>
    </row>
    <row r="759" spans="2:10" x14ac:dyDescent="0.2">
      <c r="B759" s="2" t="str">
        <v/>
      </c>
      <c r="J759" s="2" t="str">
        <v/>
      </c>
    </row>
    <row r="760" spans="2:10" x14ac:dyDescent="0.2">
      <c r="B760" s="2" t="str">
        <v/>
      </c>
      <c r="J760" s="2" t="str">
        <v/>
      </c>
    </row>
    <row r="761" spans="2:10" x14ac:dyDescent="0.2">
      <c r="B761" s="2" t="str">
        <v/>
      </c>
      <c r="J761" s="2" t="str">
        <v/>
      </c>
    </row>
    <row r="762" spans="2:10" x14ac:dyDescent="0.2">
      <c r="B762" s="2" t="str">
        <v/>
      </c>
      <c r="J762" s="2" t="str">
        <v/>
      </c>
    </row>
    <row r="763" spans="2:10" x14ac:dyDescent="0.2">
      <c r="B763" s="2" t="str">
        <v/>
      </c>
      <c r="J763" s="2" t="str">
        <v/>
      </c>
    </row>
    <row r="764" spans="2:10" x14ac:dyDescent="0.2">
      <c r="B764" s="2" t="str">
        <v/>
      </c>
      <c r="J764" s="2" t="str">
        <v/>
      </c>
    </row>
    <row r="765" spans="2:10" x14ac:dyDescent="0.2">
      <c r="B765" s="2" t="str">
        <v/>
      </c>
      <c r="J765" s="2" t="str">
        <v/>
      </c>
    </row>
    <row r="766" spans="2:10" x14ac:dyDescent="0.2">
      <c r="B766" s="2" t="str">
        <v/>
      </c>
      <c r="J766" s="2" t="str">
        <v/>
      </c>
    </row>
    <row r="767" spans="2:10" x14ac:dyDescent="0.2">
      <c r="B767" s="2" t="str">
        <v/>
      </c>
      <c r="J767" s="2" t="str">
        <v/>
      </c>
    </row>
    <row r="768" spans="2:10" x14ac:dyDescent="0.2">
      <c r="B768" s="2" t="str">
        <v/>
      </c>
      <c r="J768" s="2" t="str">
        <v/>
      </c>
    </row>
    <row r="769" spans="2:10" x14ac:dyDescent="0.2">
      <c r="B769" s="2" t="str">
        <v/>
      </c>
      <c r="J769" s="2" t="str">
        <v/>
      </c>
    </row>
    <row r="770" spans="2:10" x14ac:dyDescent="0.2">
      <c r="B770" s="2" t="str">
        <v/>
      </c>
      <c r="J770" s="2" t="str">
        <v/>
      </c>
    </row>
    <row r="771" spans="2:10" x14ac:dyDescent="0.2">
      <c r="B771" s="2" t="str">
        <v/>
      </c>
      <c r="J771" s="2" t="str">
        <v/>
      </c>
    </row>
    <row r="772" spans="2:10" x14ac:dyDescent="0.2">
      <c r="B772" s="2" t="str">
        <v/>
      </c>
      <c r="J772" s="2" t="str">
        <v/>
      </c>
    </row>
    <row r="773" spans="2:10" x14ac:dyDescent="0.2">
      <c r="B773" s="2" t="str">
        <v/>
      </c>
      <c r="J773" s="2" t="str">
        <v/>
      </c>
    </row>
    <row r="774" spans="2:10" x14ac:dyDescent="0.2">
      <c r="B774" s="2" t="str">
        <v/>
      </c>
      <c r="J774" s="2" t="str">
        <v/>
      </c>
    </row>
    <row r="775" spans="2:10" x14ac:dyDescent="0.2">
      <c r="B775" s="2" t="str">
        <v/>
      </c>
      <c r="J775" s="2" t="str">
        <v/>
      </c>
    </row>
    <row r="776" spans="2:10" x14ac:dyDescent="0.2">
      <c r="B776" s="2" t="str">
        <v/>
      </c>
      <c r="J776" s="2" t="str">
        <v/>
      </c>
    </row>
    <row r="777" spans="2:10" x14ac:dyDescent="0.2">
      <c r="B777" s="2" t="str">
        <v/>
      </c>
      <c r="J777" s="2" t="str">
        <v/>
      </c>
    </row>
    <row r="778" spans="2:10" x14ac:dyDescent="0.2">
      <c r="B778" s="2" t="str">
        <v/>
      </c>
      <c r="J778" s="2" t="str">
        <v/>
      </c>
    </row>
    <row r="779" spans="2:10" x14ac:dyDescent="0.2">
      <c r="B779" s="2" t="str">
        <v/>
      </c>
      <c r="J779" s="2" t="str">
        <v/>
      </c>
    </row>
    <row r="780" spans="2:10" x14ac:dyDescent="0.2">
      <c r="B780" s="2" t="str">
        <v/>
      </c>
      <c r="J780" s="2" t="str">
        <v/>
      </c>
    </row>
    <row r="781" spans="2:10" x14ac:dyDescent="0.2">
      <c r="B781" s="2" t="str">
        <v/>
      </c>
      <c r="J781" s="2" t="str">
        <v/>
      </c>
    </row>
    <row r="782" spans="2:10" x14ac:dyDescent="0.2">
      <c r="B782" s="2" t="str">
        <v/>
      </c>
      <c r="J782" s="2" t="str">
        <v/>
      </c>
    </row>
    <row r="783" spans="2:10" x14ac:dyDescent="0.2">
      <c r="B783" s="2" t="str">
        <v/>
      </c>
      <c r="J783" s="2" t="str">
        <v/>
      </c>
    </row>
    <row r="784" spans="2:10" x14ac:dyDescent="0.2">
      <c r="B784" s="2" t="str">
        <v/>
      </c>
      <c r="J784" s="2" t="str">
        <v/>
      </c>
    </row>
    <row r="785" spans="2:10" x14ac:dyDescent="0.2">
      <c r="B785" s="2" t="str">
        <v/>
      </c>
      <c r="J785" s="2" t="str">
        <v/>
      </c>
    </row>
    <row r="786" spans="2:10" x14ac:dyDescent="0.2">
      <c r="B786" s="2" t="str">
        <v/>
      </c>
      <c r="J786" s="2" t="str">
        <v/>
      </c>
    </row>
    <row r="787" spans="2:10" x14ac:dyDescent="0.2">
      <c r="B787" s="2" t="str">
        <v/>
      </c>
      <c r="J787" s="2" t="str">
        <v/>
      </c>
    </row>
    <row r="788" spans="2:10" x14ac:dyDescent="0.2">
      <c r="B788" s="2" t="str">
        <v/>
      </c>
      <c r="J788" s="2" t="str">
        <v/>
      </c>
    </row>
    <row r="789" spans="2:10" x14ac:dyDescent="0.2">
      <c r="B789" s="2" t="str">
        <v/>
      </c>
      <c r="J789" s="2" t="str">
        <v/>
      </c>
    </row>
    <row r="790" spans="2:10" x14ac:dyDescent="0.2">
      <c r="B790" s="2" t="str">
        <v/>
      </c>
      <c r="J790" s="2" t="str">
        <v/>
      </c>
    </row>
    <row r="791" spans="2:10" x14ac:dyDescent="0.2">
      <c r="B791" s="2" t="str">
        <v/>
      </c>
      <c r="J791" s="2" t="str">
        <v/>
      </c>
    </row>
    <row r="792" spans="2:10" x14ac:dyDescent="0.2">
      <c r="B792" s="2" t="str">
        <v/>
      </c>
      <c r="J792" s="2" t="str">
        <v/>
      </c>
    </row>
    <row r="793" spans="2:10" x14ac:dyDescent="0.2">
      <c r="B793" s="2" t="str">
        <v/>
      </c>
      <c r="J793" s="2" t="str">
        <v/>
      </c>
    </row>
    <row r="794" spans="2:10" x14ac:dyDescent="0.2">
      <c r="B794" s="2" t="str">
        <v/>
      </c>
      <c r="J794" s="2" t="str">
        <v/>
      </c>
    </row>
    <row r="795" spans="2:10" x14ac:dyDescent="0.2">
      <c r="B795" s="2" t="str">
        <v/>
      </c>
      <c r="J795" s="2" t="str">
        <v/>
      </c>
    </row>
    <row r="796" spans="2:10" x14ac:dyDescent="0.2">
      <c r="B796" s="2" t="str">
        <v/>
      </c>
      <c r="J796" s="2" t="str">
        <v/>
      </c>
    </row>
    <row r="797" spans="2:10" x14ac:dyDescent="0.2">
      <c r="B797" s="2" t="str">
        <v/>
      </c>
      <c r="J797" s="2" t="str">
        <v/>
      </c>
    </row>
    <row r="798" spans="2:10" x14ac:dyDescent="0.2">
      <c r="B798" s="2" t="str">
        <v/>
      </c>
      <c r="J798" s="2" t="str">
        <v/>
      </c>
    </row>
    <row r="799" spans="2:10" x14ac:dyDescent="0.2">
      <c r="B799" s="2" t="str">
        <v/>
      </c>
      <c r="J799" s="2" t="str">
        <v/>
      </c>
    </row>
    <row r="800" spans="2:10" x14ac:dyDescent="0.2">
      <c r="B800" s="2" t="str">
        <v/>
      </c>
      <c r="J800" s="2" t="str">
        <v/>
      </c>
    </row>
    <row r="801" spans="2:10" x14ac:dyDescent="0.2">
      <c r="B801" s="2" t="str">
        <v/>
      </c>
      <c r="J801" s="2" t="str">
        <v/>
      </c>
    </row>
    <row r="802" spans="2:10" x14ac:dyDescent="0.2">
      <c r="B802" s="2" t="str">
        <v/>
      </c>
      <c r="J802" s="2" t="str">
        <v/>
      </c>
    </row>
    <row r="803" spans="2:10" x14ac:dyDescent="0.2">
      <c r="B803" s="2" t="str">
        <v/>
      </c>
      <c r="J803" s="2" t="str">
        <v/>
      </c>
    </row>
    <row r="804" spans="2:10" x14ac:dyDescent="0.2">
      <c r="B804" s="2" t="str">
        <v/>
      </c>
      <c r="J804" s="2" t="str">
        <v/>
      </c>
    </row>
    <row r="805" spans="2:10" x14ac:dyDescent="0.2">
      <c r="B805" s="2" t="str">
        <v/>
      </c>
      <c r="J805" s="2" t="str">
        <v/>
      </c>
    </row>
    <row r="806" spans="2:10" x14ac:dyDescent="0.2">
      <c r="B806" s="2" t="str">
        <v/>
      </c>
      <c r="J806" s="2" t="str">
        <v/>
      </c>
    </row>
    <row r="807" spans="2:10" x14ac:dyDescent="0.2">
      <c r="B807" s="2" t="str">
        <v/>
      </c>
      <c r="J807" s="2" t="str">
        <v/>
      </c>
    </row>
    <row r="808" spans="2:10" x14ac:dyDescent="0.2">
      <c r="B808" s="2" t="str">
        <v/>
      </c>
      <c r="J808" s="2" t="str">
        <v/>
      </c>
    </row>
    <row r="809" spans="2:10" x14ac:dyDescent="0.2">
      <c r="B809" s="2" t="str">
        <v/>
      </c>
      <c r="J809" s="2" t="str">
        <v/>
      </c>
    </row>
    <row r="810" spans="2:10" x14ac:dyDescent="0.2">
      <c r="B810" s="2" t="str">
        <v/>
      </c>
      <c r="J810" s="2" t="str">
        <v/>
      </c>
    </row>
    <row r="811" spans="2:10" x14ac:dyDescent="0.2">
      <c r="B811" s="2" t="str">
        <v/>
      </c>
      <c r="J811" s="2" t="str">
        <v/>
      </c>
    </row>
    <row r="812" spans="2:10" x14ac:dyDescent="0.2">
      <c r="B812" s="2" t="str">
        <v/>
      </c>
      <c r="J812" s="2" t="str">
        <v/>
      </c>
    </row>
    <row r="813" spans="2:10" x14ac:dyDescent="0.2">
      <c r="B813" s="2" t="str">
        <v/>
      </c>
      <c r="J813" s="2" t="str">
        <v/>
      </c>
    </row>
    <row r="814" spans="2:10" x14ac:dyDescent="0.2">
      <c r="B814" s="2" t="str">
        <v/>
      </c>
      <c r="J814" s="2" t="str">
        <v/>
      </c>
    </row>
    <row r="815" spans="2:10" x14ac:dyDescent="0.2">
      <c r="B815" s="2" t="str">
        <v/>
      </c>
      <c r="J815" s="2" t="str">
        <v/>
      </c>
    </row>
    <row r="816" spans="2:10" x14ac:dyDescent="0.2">
      <c r="B816" s="2" t="str">
        <v/>
      </c>
      <c r="J816" s="2" t="str">
        <v/>
      </c>
    </row>
    <row r="817" spans="2:10" x14ac:dyDescent="0.2">
      <c r="B817" s="2" t="str">
        <v/>
      </c>
      <c r="J817" s="2" t="str">
        <v/>
      </c>
    </row>
    <row r="818" spans="2:10" x14ac:dyDescent="0.2">
      <c r="B818" s="2" t="str">
        <v/>
      </c>
      <c r="J818" s="2" t="str">
        <v/>
      </c>
    </row>
    <row r="819" spans="2:10" x14ac:dyDescent="0.2">
      <c r="B819" s="2" t="str">
        <v/>
      </c>
      <c r="J819" s="2" t="str">
        <v/>
      </c>
    </row>
    <row r="820" spans="2:10" x14ac:dyDescent="0.2">
      <c r="B820" s="2" t="str">
        <v/>
      </c>
      <c r="J820" s="2" t="str">
        <v/>
      </c>
    </row>
    <row r="821" spans="2:10" x14ac:dyDescent="0.2">
      <c r="B821" s="2" t="str">
        <v/>
      </c>
      <c r="J821" s="2" t="str">
        <v/>
      </c>
    </row>
    <row r="822" spans="2:10" x14ac:dyDescent="0.2">
      <c r="B822" s="2" t="str">
        <v/>
      </c>
      <c r="J822" s="2" t="str">
        <v/>
      </c>
    </row>
    <row r="823" spans="2:10" x14ac:dyDescent="0.2">
      <c r="B823" s="2" t="str">
        <v/>
      </c>
      <c r="J823" s="2" t="str">
        <v/>
      </c>
    </row>
    <row r="824" spans="2:10" x14ac:dyDescent="0.2">
      <c r="B824" s="2" t="str">
        <v/>
      </c>
      <c r="J824" s="2" t="str">
        <v/>
      </c>
    </row>
    <row r="825" spans="2:10" x14ac:dyDescent="0.2">
      <c r="B825" s="2" t="str">
        <v/>
      </c>
      <c r="J825" s="2" t="str">
        <v/>
      </c>
    </row>
    <row r="826" spans="2:10" x14ac:dyDescent="0.2">
      <c r="B826" s="2" t="str">
        <v/>
      </c>
      <c r="J826" s="2" t="str">
        <v/>
      </c>
    </row>
    <row r="827" spans="2:10" x14ac:dyDescent="0.2">
      <c r="B827" s="2" t="str">
        <v/>
      </c>
      <c r="J827" s="2" t="str">
        <v/>
      </c>
    </row>
    <row r="828" spans="2:10" x14ac:dyDescent="0.2">
      <c r="B828" s="2" t="str">
        <v/>
      </c>
      <c r="J828" s="2" t="str">
        <v/>
      </c>
    </row>
    <row r="829" spans="2:10" x14ac:dyDescent="0.2">
      <c r="B829" s="2" t="str">
        <v/>
      </c>
      <c r="J829" s="2" t="str">
        <v/>
      </c>
    </row>
    <row r="830" spans="2:10" x14ac:dyDescent="0.2">
      <c r="B830" s="2" t="str">
        <v/>
      </c>
      <c r="J830" s="2" t="str">
        <v/>
      </c>
    </row>
    <row r="831" spans="2:10" x14ac:dyDescent="0.2">
      <c r="B831" s="2" t="str">
        <v/>
      </c>
      <c r="J831" s="2" t="str">
        <v/>
      </c>
    </row>
    <row r="832" spans="2:10" x14ac:dyDescent="0.2">
      <c r="B832" s="2" t="str">
        <v/>
      </c>
      <c r="J832" s="2" t="str">
        <v/>
      </c>
    </row>
    <row r="833" spans="2:10" x14ac:dyDescent="0.2">
      <c r="B833" s="2" t="str">
        <v/>
      </c>
      <c r="J833" s="2" t="str">
        <v/>
      </c>
    </row>
    <row r="834" spans="2:10" x14ac:dyDescent="0.2">
      <c r="B834" s="2" t="str">
        <v/>
      </c>
      <c r="J834" s="2" t="str">
        <v/>
      </c>
    </row>
    <row r="835" spans="2:10" x14ac:dyDescent="0.2">
      <c r="B835" s="2" t="str">
        <v/>
      </c>
      <c r="J835" s="2" t="str">
        <v/>
      </c>
    </row>
    <row r="836" spans="2:10" x14ac:dyDescent="0.2">
      <c r="B836" s="2" t="str">
        <v/>
      </c>
      <c r="J836" s="2" t="str">
        <v/>
      </c>
    </row>
    <row r="837" spans="2:10" x14ac:dyDescent="0.2">
      <c r="B837" s="2" t="str">
        <v/>
      </c>
      <c r="J837" s="2" t="str">
        <v/>
      </c>
    </row>
    <row r="838" spans="2:10" x14ac:dyDescent="0.2">
      <c r="B838" s="2" t="str">
        <v/>
      </c>
      <c r="J838" s="2" t="str">
        <v/>
      </c>
    </row>
    <row r="839" spans="2:10" x14ac:dyDescent="0.2">
      <c r="B839" s="2" t="str">
        <v/>
      </c>
      <c r="J839" s="2" t="str">
        <v/>
      </c>
    </row>
    <row r="840" spans="2:10" x14ac:dyDescent="0.2">
      <c r="B840" s="2" t="str">
        <v/>
      </c>
      <c r="J840" s="2" t="str">
        <v/>
      </c>
    </row>
    <row r="841" spans="2:10" x14ac:dyDescent="0.2">
      <c r="B841" s="2" t="str">
        <v/>
      </c>
      <c r="J841" s="2" t="str">
        <v/>
      </c>
    </row>
    <row r="842" spans="2:10" x14ac:dyDescent="0.2">
      <c r="B842" s="2" t="str">
        <v/>
      </c>
      <c r="J842" s="2" t="str">
        <v/>
      </c>
    </row>
    <row r="843" spans="2:10" x14ac:dyDescent="0.2">
      <c r="B843" s="2" t="str">
        <v/>
      </c>
      <c r="J843" s="2" t="str">
        <v/>
      </c>
    </row>
    <row r="844" spans="2:10" x14ac:dyDescent="0.2">
      <c r="B844" s="2" t="str">
        <v/>
      </c>
      <c r="J844" s="2" t="str">
        <v/>
      </c>
    </row>
    <row r="845" spans="2:10" x14ac:dyDescent="0.2">
      <c r="B845" s="2" t="str">
        <v/>
      </c>
      <c r="J845" s="2" t="str">
        <v/>
      </c>
    </row>
    <row r="846" spans="2:10" x14ac:dyDescent="0.2">
      <c r="B846" s="2" t="str">
        <v/>
      </c>
      <c r="J846" s="2" t="str">
        <v/>
      </c>
    </row>
    <row r="847" spans="2:10" x14ac:dyDescent="0.2">
      <c r="B847" s="2" t="str">
        <v/>
      </c>
      <c r="J847" s="2" t="str">
        <v/>
      </c>
    </row>
    <row r="848" spans="2:10" x14ac:dyDescent="0.2">
      <c r="B848" s="2" t="str">
        <v/>
      </c>
      <c r="J848" s="2" t="str">
        <v/>
      </c>
    </row>
    <row r="849" spans="2:10" x14ac:dyDescent="0.2">
      <c r="B849" s="2" t="str">
        <v/>
      </c>
      <c r="J849" s="2" t="str">
        <v/>
      </c>
    </row>
    <row r="850" spans="2:10" x14ac:dyDescent="0.2">
      <c r="B850" s="2" t="str">
        <v/>
      </c>
      <c r="J850" s="2" t="str">
        <v/>
      </c>
    </row>
    <row r="851" spans="2:10" x14ac:dyDescent="0.2">
      <c r="B851" s="2" t="str">
        <v/>
      </c>
      <c r="J851" s="2" t="str">
        <v/>
      </c>
    </row>
    <row r="852" spans="2:10" x14ac:dyDescent="0.2">
      <c r="B852" s="2" t="str">
        <v/>
      </c>
      <c r="J852" s="2" t="str">
        <v/>
      </c>
    </row>
    <row r="853" spans="2:10" x14ac:dyDescent="0.2">
      <c r="B853" s="2" t="str">
        <v/>
      </c>
      <c r="J853" s="2" t="str">
        <v/>
      </c>
    </row>
    <row r="854" spans="2:10" x14ac:dyDescent="0.2">
      <c r="B854" s="2" t="str">
        <v/>
      </c>
      <c r="J854" s="2" t="str">
        <v/>
      </c>
    </row>
    <row r="855" spans="2:10" x14ac:dyDescent="0.2">
      <c r="B855" s="2" t="str">
        <v/>
      </c>
      <c r="J855" s="2" t="str">
        <v/>
      </c>
    </row>
    <row r="856" spans="2:10" x14ac:dyDescent="0.2">
      <c r="B856" s="2" t="str">
        <v/>
      </c>
      <c r="J856" s="2" t="str">
        <v/>
      </c>
    </row>
    <row r="857" spans="2:10" x14ac:dyDescent="0.2">
      <c r="B857" s="2" t="str">
        <v/>
      </c>
      <c r="J857" s="2" t="str">
        <v/>
      </c>
    </row>
    <row r="858" spans="2:10" x14ac:dyDescent="0.2">
      <c r="B858" s="2" t="str">
        <v/>
      </c>
      <c r="J858" s="2" t="str">
        <v/>
      </c>
    </row>
    <row r="859" spans="2:10" x14ac:dyDescent="0.2">
      <c r="B859" s="2" t="str">
        <v/>
      </c>
      <c r="J859" s="2" t="str">
        <v/>
      </c>
    </row>
    <row r="860" spans="2:10" x14ac:dyDescent="0.2">
      <c r="B860" s="2" t="str">
        <v/>
      </c>
      <c r="J860" s="2" t="str">
        <v/>
      </c>
    </row>
    <row r="861" spans="2:10" x14ac:dyDescent="0.2">
      <c r="B861" s="2" t="str">
        <v/>
      </c>
      <c r="J861" s="2" t="str">
        <v/>
      </c>
    </row>
    <row r="862" spans="2:10" x14ac:dyDescent="0.2">
      <c r="B862" s="2" t="str">
        <v/>
      </c>
      <c r="J862" s="2" t="str">
        <v/>
      </c>
    </row>
    <row r="863" spans="2:10" x14ac:dyDescent="0.2">
      <c r="B863" s="2" t="str">
        <v/>
      </c>
      <c r="J863" s="2" t="str">
        <v/>
      </c>
    </row>
    <row r="864" spans="2:10" x14ac:dyDescent="0.2">
      <c r="B864" s="2" t="str">
        <v/>
      </c>
      <c r="J864" s="2" t="str">
        <v/>
      </c>
    </row>
    <row r="865" spans="2:10" x14ac:dyDescent="0.2">
      <c r="B865" s="2" t="str">
        <v/>
      </c>
      <c r="J865" s="2" t="str">
        <v/>
      </c>
    </row>
    <row r="866" spans="2:10" x14ac:dyDescent="0.2">
      <c r="B866" s="2" t="str">
        <v/>
      </c>
      <c r="J866" s="2" t="str">
        <v/>
      </c>
    </row>
    <row r="867" spans="2:10" x14ac:dyDescent="0.2">
      <c r="B867" s="2" t="str">
        <v/>
      </c>
      <c r="J867" s="2" t="str">
        <v/>
      </c>
    </row>
    <row r="868" spans="2:10" x14ac:dyDescent="0.2">
      <c r="B868" s="2" t="str">
        <v/>
      </c>
      <c r="J868" s="2" t="str">
        <v/>
      </c>
    </row>
    <row r="869" spans="2:10" x14ac:dyDescent="0.2">
      <c r="B869" s="2" t="str">
        <v/>
      </c>
      <c r="J869" s="2" t="str">
        <v/>
      </c>
    </row>
    <row r="870" spans="2:10" x14ac:dyDescent="0.2">
      <c r="B870" s="2" t="str">
        <v/>
      </c>
      <c r="J870" s="2" t="str">
        <v/>
      </c>
    </row>
    <row r="871" spans="2:10" x14ac:dyDescent="0.2">
      <c r="B871" s="2" t="str">
        <v/>
      </c>
      <c r="J871" s="2" t="str">
        <v/>
      </c>
    </row>
    <row r="872" spans="2:10" x14ac:dyDescent="0.2">
      <c r="B872" s="2" t="str">
        <v/>
      </c>
      <c r="J872" s="2" t="str">
        <v/>
      </c>
    </row>
    <row r="873" spans="2:10" x14ac:dyDescent="0.2">
      <c r="B873" s="2" t="str">
        <v/>
      </c>
      <c r="J873" s="2" t="str">
        <v/>
      </c>
    </row>
    <row r="874" spans="2:10" x14ac:dyDescent="0.2">
      <c r="B874" s="2" t="str">
        <v/>
      </c>
      <c r="J874" s="2" t="str">
        <v/>
      </c>
    </row>
    <row r="875" spans="2:10" x14ac:dyDescent="0.2">
      <c r="B875" s="2" t="str">
        <v/>
      </c>
      <c r="J875" s="2" t="str">
        <v/>
      </c>
    </row>
    <row r="876" spans="2:10" x14ac:dyDescent="0.2">
      <c r="B876" s="2" t="str">
        <v/>
      </c>
      <c r="J876" s="2" t="str">
        <v/>
      </c>
    </row>
    <row r="877" spans="2:10" x14ac:dyDescent="0.2">
      <c r="B877" s="2" t="str">
        <v/>
      </c>
      <c r="J877" s="2" t="str">
        <v/>
      </c>
    </row>
    <row r="878" spans="2:10" x14ac:dyDescent="0.2">
      <c r="B878" s="2" t="str">
        <v/>
      </c>
      <c r="J878" s="2" t="str">
        <v/>
      </c>
    </row>
    <row r="879" spans="2:10" x14ac:dyDescent="0.2">
      <c r="B879" s="2" t="str">
        <v/>
      </c>
      <c r="J879" s="2" t="str">
        <v/>
      </c>
    </row>
    <row r="880" spans="2:10" x14ac:dyDescent="0.2">
      <c r="B880" s="2" t="str">
        <v/>
      </c>
      <c r="J880" s="2" t="str">
        <v/>
      </c>
    </row>
    <row r="881" spans="2:10" x14ac:dyDescent="0.2">
      <c r="B881" s="2" t="str">
        <v/>
      </c>
      <c r="J881" s="2" t="str">
        <v/>
      </c>
    </row>
    <row r="882" spans="2:10" x14ac:dyDescent="0.2">
      <c r="B882" s="2" t="str">
        <v/>
      </c>
      <c r="J882" s="2" t="str">
        <v/>
      </c>
    </row>
    <row r="883" spans="2:10" x14ac:dyDescent="0.2">
      <c r="B883" s="2" t="str">
        <v/>
      </c>
      <c r="J883" s="2" t="str">
        <v/>
      </c>
    </row>
    <row r="884" spans="2:10" x14ac:dyDescent="0.2">
      <c r="B884" s="2" t="str">
        <v/>
      </c>
      <c r="J884" s="2" t="str">
        <v/>
      </c>
    </row>
    <row r="885" spans="2:10" x14ac:dyDescent="0.2">
      <c r="B885" s="2" t="str">
        <v/>
      </c>
      <c r="J885" s="2" t="str">
        <v/>
      </c>
    </row>
    <row r="886" spans="2:10" x14ac:dyDescent="0.2">
      <c r="B886" s="2" t="str">
        <v/>
      </c>
      <c r="J886" s="2" t="str">
        <v/>
      </c>
    </row>
    <row r="887" spans="2:10" x14ac:dyDescent="0.2">
      <c r="B887" s="2" t="str">
        <v/>
      </c>
      <c r="J887" s="2" t="str">
        <v/>
      </c>
    </row>
    <row r="888" spans="2:10" x14ac:dyDescent="0.2">
      <c r="B888" s="2" t="str">
        <v/>
      </c>
      <c r="J888" s="2" t="str">
        <v/>
      </c>
    </row>
    <row r="889" spans="2:10" x14ac:dyDescent="0.2">
      <c r="B889" s="2" t="str">
        <v/>
      </c>
      <c r="J889" s="2" t="str">
        <v/>
      </c>
    </row>
    <row r="890" spans="2:10" x14ac:dyDescent="0.2">
      <c r="B890" s="2" t="str">
        <v/>
      </c>
      <c r="J890" s="2" t="str">
        <v/>
      </c>
    </row>
    <row r="891" spans="2:10" x14ac:dyDescent="0.2">
      <c r="B891" s="2" t="str">
        <v/>
      </c>
      <c r="J891" s="2" t="str">
        <v/>
      </c>
    </row>
    <row r="892" spans="2:10" x14ac:dyDescent="0.2">
      <c r="B892" s="2" t="str">
        <v/>
      </c>
      <c r="J892" s="2" t="str">
        <v/>
      </c>
    </row>
    <row r="893" spans="2:10" x14ac:dyDescent="0.2">
      <c r="B893" s="2" t="str">
        <v/>
      </c>
      <c r="J893" s="2" t="str">
        <v/>
      </c>
    </row>
    <row r="894" spans="2:10" x14ac:dyDescent="0.2">
      <c r="B894" s="2" t="str">
        <v/>
      </c>
      <c r="J894" s="2" t="str">
        <v/>
      </c>
    </row>
    <row r="895" spans="2:10" x14ac:dyDescent="0.2">
      <c r="B895" s="2" t="str">
        <v/>
      </c>
      <c r="J895" s="2" t="str">
        <v/>
      </c>
    </row>
    <row r="896" spans="2:10" x14ac:dyDescent="0.2">
      <c r="B896" s="2" t="str">
        <v/>
      </c>
      <c r="J896" s="2" t="str">
        <v/>
      </c>
    </row>
    <row r="897" spans="2:10" x14ac:dyDescent="0.2">
      <c r="B897" s="2" t="str">
        <v/>
      </c>
      <c r="J897" s="2" t="str">
        <v/>
      </c>
    </row>
    <row r="898" spans="2:10" x14ac:dyDescent="0.2">
      <c r="B898" s="2" t="str">
        <v/>
      </c>
      <c r="J898" s="2" t="str">
        <v/>
      </c>
    </row>
    <row r="899" spans="2:10" x14ac:dyDescent="0.2">
      <c r="B899" s="2" t="str">
        <v/>
      </c>
      <c r="J899" s="2" t="str">
        <v/>
      </c>
    </row>
    <row r="900" spans="2:10" x14ac:dyDescent="0.2">
      <c r="B900" s="2" t="str">
        <v/>
      </c>
      <c r="J900" s="2" t="str">
        <v/>
      </c>
    </row>
    <row r="901" spans="2:10" x14ac:dyDescent="0.2">
      <c r="B901" s="2" t="str">
        <v/>
      </c>
      <c r="J901" s="2" t="str">
        <v/>
      </c>
    </row>
    <row r="902" spans="2:10" x14ac:dyDescent="0.2">
      <c r="B902" s="2" t="str">
        <v/>
      </c>
      <c r="J902" s="2" t="str">
        <v/>
      </c>
    </row>
    <row r="903" spans="2:10" x14ac:dyDescent="0.2">
      <c r="B903" s="2" t="str">
        <v/>
      </c>
      <c r="J903" s="2" t="str">
        <v/>
      </c>
    </row>
    <row r="904" spans="2:10" x14ac:dyDescent="0.2">
      <c r="B904" s="2" t="str">
        <v/>
      </c>
      <c r="J904" s="2" t="str">
        <v/>
      </c>
    </row>
    <row r="905" spans="2:10" x14ac:dyDescent="0.2">
      <c r="B905" s="2" t="str">
        <v/>
      </c>
      <c r="J905" s="2" t="str">
        <v/>
      </c>
    </row>
    <row r="906" spans="2:10" x14ac:dyDescent="0.2">
      <c r="B906" s="2" t="str">
        <v/>
      </c>
      <c r="J906" s="2" t="str">
        <v/>
      </c>
    </row>
    <row r="907" spans="2:10" x14ac:dyDescent="0.2">
      <c r="B907" s="2" t="str">
        <v/>
      </c>
      <c r="J907" s="2" t="str">
        <v/>
      </c>
    </row>
    <row r="908" spans="2:10" x14ac:dyDescent="0.2">
      <c r="B908" s="2" t="str">
        <v/>
      </c>
      <c r="J908" s="2" t="str">
        <v/>
      </c>
    </row>
    <row r="909" spans="2:10" x14ac:dyDescent="0.2">
      <c r="B909" s="2" t="str">
        <v/>
      </c>
      <c r="J909" s="2" t="str">
        <v/>
      </c>
    </row>
    <row r="910" spans="2:10" x14ac:dyDescent="0.2">
      <c r="B910" s="2" t="str">
        <v/>
      </c>
      <c r="J910" s="2" t="str">
        <v/>
      </c>
    </row>
    <row r="911" spans="2:10" x14ac:dyDescent="0.2">
      <c r="B911" s="2" t="str">
        <v/>
      </c>
      <c r="J911" s="2" t="str">
        <v/>
      </c>
    </row>
    <row r="912" spans="2:10" x14ac:dyDescent="0.2">
      <c r="B912" s="2" t="str">
        <v/>
      </c>
      <c r="J912" s="2" t="str">
        <v/>
      </c>
    </row>
    <row r="913" spans="2:10" x14ac:dyDescent="0.2">
      <c r="B913" s="2" t="str">
        <v/>
      </c>
      <c r="J913" s="2" t="str">
        <v/>
      </c>
    </row>
    <row r="914" spans="2:10" x14ac:dyDescent="0.2">
      <c r="B914" s="2" t="str">
        <v/>
      </c>
      <c r="J914" s="2" t="str">
        <v/>
      </c>
    </row>
    <row r="915" spans="2:10" x14ac:dyDescent="0.2">
      <c r="B915" s="2" t="str">
        <v/>
      </c>
      <c r="J915" s="2" t="str">
        <v/>
      </c>
    </row>
    <row r="916" spans="2:10" x14ac:dyDescent="0.2">
      <c r="B916" s="2" t="str">
        <v/>
      </c>
      <c r="J916" s="2" t="str">
        <v/>
      </c>
    </row>
    <row r="917" spans="2:10" x14ac:dyDescent="0.2">
      <c r="B917" s="2" t="str">
        <v/>
      </c>
      <c r="J917" s="2" t="str">
        <v/>
      </c>
    </row>
    <row r="918" spans="2:10" x14ac:dyDescent="0.2">
      <c r="B918" s="2" t="str">
        <v/>
      </c>
      <c r="J918" s="2" t="str">
        <v/>
      </c>
    </row>
    <row r="919" spans="2:10" x14ac:dyDescent="0.2">
      <c r="B919" s="2" t="str">
        <v/>
      </c>
      <c r="J919" s="2" t="str">
        <v/>
      </c>
    </row>
    <row r="920" spans="2:10" x14ac:dyDescent="0.2">
      <c r="B920" s="2" t="str">
        <v/>
      </c>
      <c r="J920" s="2" t="str">
        <v/>
      </c>
    </row>
    <row r="921" spans="2:10" x14ac:dyDescent="0.2">
      <c r="B921" s="2" t="str">
        <v/>
      </c>
      <c r="J921" s="2" t="str">
        <v/>
      </c>
    </row>
    <row r="922" spans="2:10" x14ac:dyDescent="0.2">
      <c r="B922" s="2" t="str">
        <v/>
      </c>
      <c r="J922" s="2" t="str">
        <v/>
      </c>
    </row>
    <row r="923" spans="2:10" x14ac:dyDescent="0.2">
      <c r="B923" s="2" t="str">
        <v/>
      </c>
      <c r="J923" s="2" t="str">
        <v/>
      </c>
    </row>
    <row r="924" spans="2:10" x14ac:dyDescent="0.2">
      <c r="B924" s="2" t="str">
        <v/>
      </c>
      <c r="J924" s="2" t="str">
        <v/>
      </c>
    </row>
    <row r="925" spans="2:10" x14ac:dyDescent="0.2">
      <c r="B925" s="2" t="str">
        <v/>
      </c>
      <c r="J925" s="2" t="str">
        <v/>
      </c>
    </row>
    <row r="926" spans="2:10" x14ac:dyDescent="0.2">
      <c r="B926" s="2" t="str">
        <v/>
      </c>
      <c r="J926" s="2" t="str">
        <v/>
      </c>
    </row>
    <row r="927" spans="2:10" x14ac:dyDescent="0.2">
      <c r="B927" s="2" t="str">
        <v/>
      </c>
      <c r="J927" s="2" t="str">
        <v/>
      </c>
    </row>
    <row r="928" spans="2:10" x14ac:dyDescent="0.2">
      <c r="B928" s="2" t="str">
        <v/>
      </c>
      <c r="J928" s="2" t="str">
        <v/>
      </c>
    </row>
    <row r="929" spans="2:10" x14ac:dyDescent="0.2">
      <c r="B929" s="2" t="str">
        <v/>
      </c>
      <c r="J929" s="2" t="str">
        <v/>
      </c>
    </row>
    <row r="930" spans="2:10" x14ac:dyDescent="0.2">
      <c r="B930" s="2" t="str">
        <v/>
      </c>
      <c r="J930" s="2" t="str">
        <v/>
      </c>
    </row>
    <row r="931" spans="2:10" x14ac:dyDescent="0.2">
      <c r="B931" s="2" t="str">
        <v/>
      </c>
      <c r="J931" s="2" t="str">
        <v/>
      </c>
    </row>
    <row r="932" spans="2:10" x14ac:dyDescent="0.2">
      <c r="B932" s="2" t="str">
        <v/>
      </c>
      <c r="J932" s="2" t="str">
        <v/>
      </c>
    </row>
    <row r="933" spans="2:10" x14ac:dyDescent="0.2">
      <c r="B933" s="2" t="str">
        <v/>
      </c>
      <c r="J933" s="2" t="str">
        <v/>
      </c>
    </row>
    <row r="934" spans="2:10" x14ac:dyDescent="0.2">
      <c r="B934" s="2" t="str">
        <v/>
      </c>
      <c r="J934" s="2" t="str">
        <v/>
      </c>
    </row>
    <row r="935" spans="2:10" x14ac:dyDescent="0.2">
      <c r="B935" s="2" t="str">
        <v/>
      </c>
      <c r="J935" s="2" t="str">
        <v/>
      </c>
    </row>
    <row r="936" spans="2:10" x14ac:dyDescent="0.2">
      <c r="B936" s="2" t="str">
        <v/>
      </c>
      <c r="J936" s="2" t="str">
        <v/>
      </c>
    </row>
    <row r="937" spans="2:10" x14ac:dyDescent="0.2">
      <c r="B937" s="2" t="str">
        <v/>
      </c>
      <c r="J937" s="2" t="str">
        <v/>
      </c>
    </row>
    <row r="938" spans="2:10" x14ac:dyDescent="0.2">
      <c r="B938" s="2" t="str">
        <v/>
      </c>
      <c r="J938" s="2" t="str">
        <v/>
      </c>
    </row>
    <row r="939" spans="2:10" x14ac:dyDescent="0.2">
      <c r="B939" s="2" t="str">
        <v/>
      </c>
      <c r="J939" s="2" t="str">
        <v/>
      </c>
    </row>
    <row r="940" spans="2:10" x14ac:dyDescent="0.2">
      <c r="B940" s="2" t="str">
        <v/>
      </c>
      <c r="J940" s="2" t="str">
        <v/>
      </c>
    </row>
    <row r="941" spans="2:10" x14ac:dyDescent="0.2">
      <c r="B941" s="2" t="str">
        <v/>
      </c>
      <c r="J941" s="2" t="str">
        <v/>
      </c>
    </row>
    <row r="942" spans="2:10" x14ac:dyDescent="0.2">
      <c r="B942" s="2" t="str">
        <v/>
      </c>
      <c r="J942" s="2" t="str">
        <v/>
      </c>
    </row>
    <row r="943" spans="2:10" x14ac:dyDescent="0.2">
      <c r="B943" s="2" t="str">
        <v/>
      </c>
      <c r="J943" s="2" t="str">
        <v/>
      </c>
    </row>
    <row r="944" spans="2:10" x14ac:dyDescent="0.2">
      <c r="B944" s="2" t="str">
        <v/>
      </c>
      <c r="J944" s="2" t="str">
        <v/>
      </c>
    </row>
    <row r="945" spans="2:10" x14ac:dyDescent="0.2">
      <c r="B945" s="2" t="str">
        <v/>
      </c>
      <c r="J945" s="2" t="str">
        <v/>
      </c>
    </row>
    <row r="946" spans="2:10" x14ac:dyDescent="0.2">
      <c r="B946" s="2" t="str">
        <v/>
      </c>
      <c r="J946" s="2" t="str">
        <v/>
      </c>
    </row>
    <row r="947" spans="2:10" x14ac:dyDescent="0.2">
      <c r="B947" s="2" t="str">
        <v/>
      </c>
      <c r="J947" s="2" t="str">
        <v/>
      </c>
    </row>
    <row r="948" spans="2:10" x14ac:dyDescent="0.2">
      <c r="B948" s="2" t="str">
        <v/>
      </c>
      <c r="J948" s="2" t="str">
        <v/>
      </c>
    </row>
    <row r="949" spans="2:10" x14ac:dyDescent="0.2">
      <c r="B949" s="2" t="str">
        <v/>
      </c>
      <c r="J949" s="2" t="str">
        <v/>
      </c>
    </row>
    <row r="950" spans="2:10" x14ac:dyDescent="0.2">
      <c r="B950" s="2" t="str">
        <v/>
      </c>
      <c r="J950" s="2" t="str">
        <v/>
      </c>
    </row>
    <row r="951" spans="2:10" x14ac:dyDescent="0.2">
      <c r="B951" s="2" t="str">
        <v/>
      </c>
      <c r="J951" s="2" t="str">
        <v/>
      </c>
    </row>
    <row r="952" spans="2:10" x14ac:dyDescent="0.2">
      <c r="B952" s="2" t="str">
        <v/>
      </c>
      <c r="J952" s="2" t="str">
        <v/>
      </c>
    </row>
    <row r="953" spans="2:10" x14ac:dyDescent="0.2">
      <c r="B953" s="2" t="str">
        <v/>
      </c>
      <c r="J953" s="2" t="str">
        <v/>
      </c>
    </row>
    <row r="954" spans="2:10" x14ac:dyDescent="0.2">
      <c r="B954" s="2" t="str">
        <v/>
      </c>
      <c r="J954" s="2" t="str">
        <v/>
      </c>
    </row>
    <row r="955" spans="2:10" x14ac:dyDescent="0.2">
      <c r="B955" s="2" t="str">
        <v/>
      </c>
      <c r="J955" s="2" t="str">
        <v/>
      </c>
    </row>
    <row r="956" spans="2:10" x14ac:dyDescent="0.2">
      <c r="B956" s="2" t="str">
        <v/>
      </c>
      <c r="J956" s="2" t="str">
        <v/>
      </c>
    </row>
    <row r="957" spans="2:10" x14ac:dyDescent="0.2">
      <c r="B957" s="2" t="str">
        <v/>
      </c>
      <c r="J957" s="2" t="str">
        <v/>
      </c>
    </row>
    <row r="958" spans="2:10" x14ac:dyDescent="0.2">
      <c r="B958" s="2" t="str">
        <v/>
      </c>
      <c r="J958" s="2" t="str">
        <v/>
      </c>
    </row>
    <row r="959" spans="2:10" x14ac:dyDescent="0.2">
      <c r="B959" s="2" t="str">
        <v/>
      </c>
      <c r="J959" s="2" t="str">
        <v/>
      </c>
    </row>
    <row r="960" spans="2:10" x14ac:dyDescent="0.2">
      <c r="B960" s="2" t="str">
        <v/>
      </c>
      <c r="J960" s="2" t="str">
        <v/>
      </c>
    </row>
    <row r="961" spans="2:10" x14ac:dyDescent="0.2">
      <c r="B961" s="2" t="str">
        <v/>
      </c>
      <c r="J961" s="2" t="str">
        <v/>
      </c>
    </row>
    <row r="962" spans="2:10" x14ac:dyDescent="0.2">
      <c r="B962" s="2" t="str">
        <v/>
      </c>
      <c r="J962" s="2" t="str">
        <v/>
      </c>
    </row>
    <row r="963" spans="2:10" x14ac:dyDescent="0.2">
      <c r="B963" s="2" t="str">
        <v/>
      </c>
      <c r="J963" s="2" t="str">
        <v/>
      </c>
    </row>
    <row r="964" spans="2:10" x14ac:dyDescent="0.2">
      <c r="B964" s="2" t="str">
        <v/>
      </c>
      <c r="J964" s="2" t="str">
        <v/>
      </c>
    </row>
    <row r="965" spans="2:10" x14ac:dyDescent="0.2">
      <c r="B965" s="2" t="str">
        <v/>
      </c>
      <c r="J965" s="2" t="str">
        <v/>
      </c>
    </row>
    <row r="966" spans="2:10" x14ac:dyDescent="0.2">
      <c r="B966" s="2" t="str">
        <v/>
      </c>
      <c r="J966" s="2" t="str">
        <v/>
      </c>
    </row>
    <row r="967" spans="2:10" x14ac:dyDescent="0.2">
      <c r="B967" s="2" t="str">
        <v/>
      </c>
      <c r="J967" s="2" t="str">
        <v/>
      </c>
    </row>
    <row r="968" spans="2:10" x14ac:dyDescent="0.2">
      <c r="B968" s="2" t="str">
        <v/>
      </c>
      <c r="J968" s="2" t="str">
        <v/>
      </c>
    </row>
    <row r="969" spans="2:10" x14ac:dyDescent="0.2">
      <c r="B969" s="2" t="str">
        <v/>
      </c>
      <c r="J969" s="2" t="str">
        <v/>
      </c>
    </row>
    <row r="970" spans="2:10" x14ac:dyDescent="0.2">
      <c r="B970" s="2" t="str">
        <v/>
      </c>
      <c r="J970" s="2" t="str">
        <v/>
      </c>
    </row>
    <row r="971" spans="2:10" x14ac:dyDescent="0.2">
      <c r="B971" s="2" t="str">
        <v/>
      </c>
      <c r="J971" s="2" t="str">
        <v/>
      </c>
    </row>
    <row r="972" spans="2:10" x14ac:dyDescent="0.2">
      <c r="B972" s="2" t="str">
        <v/>
      </c>
      <c r="J972" s="2" t="str">
        <v/>
      </c>
    </row>
    <row r="973" spans="2:10" x14ac:dyDescent="0.2">
      <c r="B973" s="2" t="str">
        <v/>
      </c>
      <c r="J973" s="2" t="str">
        <v/>
      </c>
    </row>
    <row r="974" spans="2:10" x14ac:dyDescent="0.2">
      <c r="B974" s="2" t="str">
        <v/>
      </c>
      <c r="J974" s="2" t="str">
        <v/>
      </c>
    </row>
    <row r="975" spans="2:10" x14ac:dyDescent="0.2">
      <c r="B975" s="2" t="str">
        <v/>
      </c>
      <c r="J975" s="2" t="str">
        <v/>
      </c>
    </row>
    <row r="976" spans="2:10" x14ac:dyDescent="0.2">
      <c r="B976" s="2" t="str">
        <v/>
      </c>
      <c r="J976" s="2" t="str">
        <v/>
      </c>
    </row>
    <row r="977" spans="2:10" x14ac:dyDescent="0.2">
      <c r="B977" s="2" t="str">
        <v/>
      </c>
      <c r="J977" s="2" t="str">
        <v/>
      </c>
    </row>
    <row r="978" spans="2:10" x14ac:dyDescent="0.2">
      <c r="B978" s="2" t="str">
        <v/>
      </c>
      <c r="J978" s="2" t="str">
        <v/>
      </c>
    </row>
    <row r="979" spans="2:10" x14ac:dyDescent="0.2">
      <c r="B979" s="2" t="str">
        <v/>
      </c>
      <c r="J979" s="2" t="str">
        <v/>
      </c>
    </row>
    <row r="980" spans="2:10" x14ac:dyDescent="0.2">
      <c r="B980" s="2" t="str">
        <v/>
      </c>
      <c r="J980" s="2" t="str">
        <v/>
      </c>
    </row>
    <row r="981" spans="2:10" x14ac:dyDescent="0.2">
      <c r="B981" s="2" t="str">
        <v/>
      </c>
      <c r="J981" s="2" t="str">
        <v/>
      </c>
    </row>
    <row r="982" spans="2:10" x14ac:dyDescent="0.2">
      <c r="B982" s="2" t="str">
        <v/>
      </c>
      <c r="J982" s="2" t="str">
        <v/>
      </c>
    </row>
    <row r="983" spans="2:10" x14ac:dyDescent="0.2">
      <c r="B983" s="2" t="str">
        <v/>
      </c>
      <c r="J983" s="2" t="str">
        <v/>
      </c>
    </row>
    <row r="984" spans="2:10" x14ac:dyDescent="0.2">
      <c r="B984" s="2" t="str">
        <v/>
      </c>
      <c r="J984" s="2" t="str">
        <v/>
      </c>
    </row>
    <row r="985" spans="2:10" x14ac:dyDescent="0.2">
      <c r="B985" s="2" t="str">
        <v/>
      </c>
      <c r="J985" s="2" t="str">
        <v/>
      </c>
    </row>
    <row r="986" spans="2:10" x14ac:dyDescent="0.2">
      <c r="B986" s="2" t="str">
        <v/>
      </c>
      <c r="J986" s="2" t="str">
        <v/>
      </c>
    </row>
    <row r="987" spans="2:10" x14ac:dyDescent="0.2">
      <c r="B987" s="2" t="str">
        <v/>
      </c>
      <c r="J987" s="2" t="str">
        <v/>
      </c>
    </row>
    <row r="988" spans="2:10" x14ac:dyDescent="0.2">
      <c r="B988" s="2" t="str">
        <v/>
      </c>
      <c r="J988" s="2" t="str">
        <v/>
      </c>
    </row>
    <row r="989" spans="2:10" x14ac:dyDescent="0.2">
      <c r="B989" s="2" t="str">
        <v/>
      </c>
      <c r="J989" s="2" t="str">
        <v/>
      </c>
    </row>
    <row r="990" spans="2:10" x14ac:dyDescent="0.2">
      <c r="B990" s="2" t="str">
        <v/>
      </c>
      <c r="J990" s="2" t="str">
        <v/>
      </c>
    </row>
    <row r="991" spans="2:10" x14ac:dyDescent="0.2">
      <c r="B991" s="2" t="str">
        <v/>
      </c>
      <c r="J991" s="2" t="str">
        <v/>
      </c>
    </row>
    <row r="992" spans="2:10" x14ac:dyDescent="0.2">
      <c r="B992" s="2" t="str">
        <v/>
      </c>
      <c r="J992" s="2" t="str">
        <v/>
      </c>
    </row>
    <row r="993" spans="2:10" x14ac:dyDescent="0.2">
      <c r="B993" s="2" t="str">
        <v/>
      </c>
      <c r="J993" s="2" t="str">
        <v/>
      </c>
    </row>
    <row r="994" spans="2:10" x14ac:dyDescent="0.2">
      <c r="B994" s="2" t="str">
        <v/>
      </c>
      <c r="J994" s="2" t="str">
        <v/>
      </c>
    </row>
    <row r="995" spans="2:10" x14ac:dyDescent="0.2">
      <c r="B995" s="2" t="str">
        <v/>
      </c>
      <c r="J995" s="2" t="str">
        <v/>
      </c>
    </row>
    <row r="996" spans="2:10" x14ac:dyDescent="0.2">
      <c r="B996" s="2" t="str">
        <v/>
      </c>
      <c r="J996" s="2" t="str">
        <v/>
      </c>
    </row>
    <row r="997" spans="2:10" x14ac:dyDescent="0.2">
      <c r="B997" s="2" t="str">
        <v/>
      </c>
      <c r="J997" s="2" t="str">
        <v/>
      </c>
    </row>
    <row r="998" spans="2:10" x14ac:dyDescent="0.2">
      <c r="B998" s="2" t="str">
        <v/>
      </c>
      <c r="J998" s="2" t="str">
        <v/>
      </c>
    </row>
    <row r="999" spans="2:10" x14ac:dyDescent="0.2">
      <c r="B999" s="2" t="str">
        <v/>
      </c>
      <c r="J999" s="2" t="str">
        <v/>
      </c>
    </row>
    <row r="1000" spans="2:10" x14ac:dyDescent="0.2">
      <c r="B1000" s="2" t="str">
        <v/>
      </c>
      <c r="J1000" s="2" t="str">
        <v/>
      </c>
    </row>
    <row r="1001" spans="2:10" x14ac:dyDescent="0.2">
      <c r="B1001" s="2" t="str">
        <v/>
      </c>
      <c r="J1001" s="2" t="str">
        <v/>
      </c>
    </row>
  </sheetData>
  <dataValidations count="14">
    <dataValidation type="list" allowBlank="1" showInputMessage="1" showErrorMessage="1" sqref="A2:A1001" xr:uid="{00000000-0002-0000-0400-000000000000}">
      <formula1>INDIRECT("Reference_dataset_SpeciesList_species_code[refCode]")</formula1>
    </dataValidation>
    <dataValidation type="list" allowBlank="1" showInputMessage="1" showErrorMessage="1" sqref="C2:C1001" xr:uid="{00000000-0002-0000-0400-000001000000}">
      <formula1>INDIRECT("Reference_dataset_BiogeographicalRegions_region_code[refCode]")</formula1>
    </dataValidation>
    <dataValidation type="list" allowBlank="1" showInputMessage="1" showErrorMessage="1" sqref="E2:E1001 M2:M1001 AK2:AK1001" xr:uid="{00000000-0002-0000-0400-000002000000}">
      <formula1>INDIRECT("Reference_dataset_PopulationUnit_code[refCode]")</formula1>
    </dataValidation>
    <dataValidation type="list" allowBlank="1" showInputMessage="1" showErrorMessage="1" sqref="I2:I1001" xr:uid="{00000000-0002-0000-0400-000003000000}">
      <formula1>INDIRECT("Reference_dataset_PopulationClass_code[refCode]")</formula1>
    </dataValidation>
    <dataValidation type="list" allowBlank="1" showInputMessage="1" showErrorMessage="1" sqref="K2:K1001 Q2:Q1001" xr:uid="{00000000-0002-0000-0400-000004000000}">
      <formula1>INDIRECT("Reference_dataset_EstimateType_SpeciesPopulation_code[refCode]")</formula1>
    </dataValidation>
    <dataValidation type="list" allowBlank="1" showInputMessage="1" showErrorMessage="1" sqref="L2:L1001 AN2:AO1001" xr:uid="{00000000-0002-0000-0400-000005000000}">
      <formula1>INDIRECT("Reference_dataset_QualityExtrapolation_code[refCode]")</formula1>
    </dataValidation>
    <dataValidation type="list" allowBlank="1" showInputMessage="1" showErrorMessage="1" sqref="R2:R1001 AC2:AC1001 AI2:AI1001" xr:uid="{00000000-0002-0000-0400-000006000000}">
      <formula1>INDIRECT("Reference_dataset_MethodUsed_code[refCode]")</formula1>
    </dataValidation>
    <dataValidation type="list" allowBlank="1" showInputMessage="1" showErrorMessage="1" sqref="T2:T1001" xr:uid="{00000000-0002-0000-0400-000007000000}">
      <formula1>INDIRECT("Reference_dataset_ChangeReason_code[refCode]")</formula1>
    </dataValidation>
    <dataValidation type="list" allowBlank="1" showInputMessage="1" showErrorMessage="1" sqref="U2:U1001" xr:uid="{00000000-0002-0000-0400-000008000000}">
      <formula1>INDIRECT("Reference_dataset_ChangeReason_Main_code[refCode]")</formula1>
    </dataValidation>
    <dataValidation type="list" allowBlank="1" showInputMessage="1" showErrorMessage="1" sqref="W2:W1001 AE2:AE1001" xr:uid="{00000000-0002-0000-0400-000009000000}">
      <formula1>INDIRECT("Reference_dataset_TrendDirection_code[refCode]")</formula1>
    </dataValidation>
    <dataValidation type="list" allowBlank="1" showInputMessage="1" showErrorMessage="1" sqref="Z2:Z1001" xr:uid="{00000000-0002-0000-0400-00000A000000}">
      <formula1>INDIRECT("Reference_dataset_TrendMagnitude_PredefinedRange_code[refCode]")</formula1>
    </dataValidation>
    <dataValidation type="list" allowBlank="1" showInputMessage="1" showErrorMessage="1" sqref="AA2:AA1001 AM2:AM1001 AP2:AQ1001" xr:uid="{00000000-0002-0000-0400-00000B000000}">
      <formula1>INDIRECT("codelist_Yes[refCode]")</formula1>
    </dataValidation>
    <dataValidation type="list" allowBlank="1" showInputMessage="1" showErrorMessage="1" sqref="AB2:AB1001" xr:uid="{00000000-0002-0000-0400-00000C000000}">
      <formula1>INDIRECT("Reference_dataset_EstimateType_Trends_code[refCode]")</formula1>
    </dataValidation>
    <dataValidation type="list" allowBlank="1" showInputMessage="1" showErrorMessage="1" sqref="AL2:AL1001" xr:uid="{00000000-0002-0000-0400-00000D000000}">
      <formula1>INDIRECT("Reference_dataset_FRP_Predefined_code[refCode]")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001"/>
  <sheetViews>
    <sheetView workbookViewId="0"/>
  </sheetViews>
  <sheetFormatPr baseColWidth="10" defaultColWidth="8.83203125" defaultRowHeight="15" x14ac:dyDescent="0.2"/>
  <cols>
    <col min="1" max="1" width="15.6640625" style="1" customWidth="1"/>
    <col min="2" max="2" width="20.6640625" style="2" customWidth="1"/>
    <col min="3" max="8" width="15.6640625" style="1" customWidth="1"/>
    <col min="10" max="11" width="15.6640625" style="1" customWidth="1"/>
    <col min="13" max="14" width="15.6640625" style="1" customWidth="1"/>
  </cols>
  <sheetData>
    <row r="1" spans="1:15" x14ac:dyDescent="0.2">
      <c r="A1" s="3" t="s">
        <v>0</v>
      </c>
      <c r="B1" s="4" t="s">
        <v>1</v>
      </c>
      <c r="C1" s="3" t="s">
        <v>460</v>
      </c>
      <c r="D1" s="3" t="s">
        <v>1908</v>
      </c>
      <c r="E1" s="3" t="s">
        <v>1909</v>
      </c>
      <c r="F1" s="3" t="s">
        <v>1910</v>
      </c>
      <c r="G1" s="3" t="s">
        <v>1911</v>
      </c>
      <c r="H1" s="3" t="s">
        <v>1912</v>
      </c>
      <c r="I1" s="5" t="s">
        <v>1913</v>
      </c>
      <c r="J1" s="3" t="s">
        <v>1914</v>
      </c>
      <c r="K1" s="3" t="s">
        <v>1915</v>
      </c>
      <c r="L1" s="5" t="s">
        <v>1916</v>
      </c>
      <c r="M1" s="3" t="s">
        <v>1917</v>
      </c>
      <c r="N1" s="3" t="s">
        <v>1918</v>
      </c>
      <c r="O1" s="5" t="s">
        <v>1919</v>
      </c>
    </row>
    <row r="2" spans="1:15" x14ac:dyDescent="0.2">
      <c r="A2" s="1" t="s">
        <v>19</v>
      </c>
      <c r="B2" s="2" t="str">
        <f t="array" ref="B2:B1001">IF(A2:A1001="","",VLOOKUP(A2:A1001,Reference_dataset_SpeciesList_species_code[],2,FALSE))</f>
        <v>Euproctus platycephalus</v>
      </c>
      <c r="C2" s="1" t="s">
        <v>464</v>
      </c>
      <c r="D2" s="1" t="s">
        <v>11</v>
      </c>
      <c r="E2" s="1" t="s">
        <v>11</v>
      </c>
      <c r="G2" s="1" t="s">
        <v>34</v>
      </c>
      <c r="H2" s="1" t="s">
        <v>34</v>
      </c>
      <c r="I2" t="s">
        <v>980</v>
      </c>
      <c r="J2" s="1" t="s">
        <v>981</v>
      </c>
      <c r="K2" s="1" t="s">
        <v>34</v>
      </c>
    </row>
    <row r="3" spans="1:15" x14ac:dyDescent="0.2">
      <c r="A3" s="1" t="s">
        <v>26</v>
      </c>
      <c r="B3" s="2" t="str">
        <v>Triturus carnifex</v>
      </c>
      <c r="C3" s="1" t="s">
        <v>464</v>
      </c>
      <c r="D3" s="1" t="s">
        <v>11</v>
      </c>
      <c r="E3" s="1" t="s">
        <v>11</v>
      </c>
      <c r="G3" s="1" t="s">
        <v>12</v>
      </c>
      <c r="H3" s="1" t="s">
        <v>12</v>
      </c>
      <c r="I3" t="s">
        <v>980</v>
      </c>
      <c r="J3" s="1" t="s">
        <v>981</v>
      </c>
      <c r="K3" s="1" t="s">
        <v>12</v>
      </c>
    </row>
    <row r="4" spans="1:15" x14ac:dyDescent="0.2">
      <c r="A4" s="1" t="s">
        <v>26</v>
      </c>
      <c r="B4" s="2" t="str">
        <v>Triturus carnifex</v>
      </c>
      <c r="C4" s="1" t="s">
        <v>467</v>
      </c>
      <c r="D4" s="1" t="s">
        <v>11</v>
      </c>
      <c r="E4" s="1" t="s">
        <v>9</v>
      </c>
      <c r="G4" s="1" t="s">
        <v>12</v>
      </c>
      <c r="H4" s="1" t="s">
        <v>12</v>
      </c>
      <c r="I4" t="s">
        <v>980</v>
      </c>
      <c r="J4" s="1" t="s">
        <v>981</v>
      </c>
      <c r="K4" s="1" t="s">
        <v>34</v>
      </c>
    </row>
    <row r="5" spans="1:15" x14ac:dyDescent="0.2">
      <c r="A5" s="1" t="s">
        <v>26</v>
      </c>
      <c r="B5" s="2" t="str">
        <v>Triturus carnifex</v>
      </c>
      <c r="C5" s="1" t="s">
        <v>469</v>
      </c>
      <c r="D5" s="1" t="s">
        <v>11</v>
      </c>
      <c r="E5" s="1" t="s">
        <v>9</v>
      </c>
      <c r="G5" s="1" t="s">
        <v>12</v>
      </c>
      <c r="H5" s="1" t="s">
        <v>12</v>
      </c>
      <c r="I5" t="s">
        <v>980</v>
      </c>
      <c r="J5" s="1" t="s">
        <v>981</v>
      </c>
      <c r="K5" s="1" t="s">
        <v>34</v>
      </c>
    </row>
    <row r="6" spans="1:15" x14ac:dyDescent="0.2">
      <c r="A6" s="1" t="s">
        <v>25</v>
      </c>
      <c r="B6" s="2" t="str">
        <v>Salamandrina terdigitata</v>
      </c>
      <c r="C6" s="1" t="s">
        <v>464</v>
      </c>
      <c r="D6" s="1" t="s">
        <v>11</v>
      </c>
      <c r="E6" s="1" t="s">
        <v>11</v>
      </c>
      <c r="G6" s="1" t="s">
        <v>12</v>
      </c>
      <c r="H6" s="1" t="s">
        <v>12</v>
      </c>
      <c r="I6" t="s">
        <v>980</v>
      </c>
      <c r="J6" s="1" t="s">
        <v>981</v>
      </c>
      <c r="K6" s="1" t="s">
        <v>12</v>
      </c>
    </row>
    <row r="7" spans="1:15" x14ac:dyDescent="0.2">
      <c r="A7" s="1" t="s">
        <v>25</v>
      </c>
      <c r="B7" s="2" t="str">
        <v>Salamandrina terdigitata</v>
      </c>
      <c r="C7" s="1" t="s">
        <v>469</v>
      </c>
      <c r="D7" s="1" t="s">
        <v>11</v>
      </c>
      <c r="E7" s="1" t="s">
        <v>11</v>
      </c>
      <c r="G7" s="1" t="s">
        <v>12</v>
      </c>
      <c r="H7" s="1" t="s">
        <v>12</v>
      </c>
      <c r="I7" t="s">
        <v>980</v>
      </c>
      <c r="J7" s="1" t="s">
        <v>981</v>
      </c>
      <c r="K7" s="1" t="s">
        <v>12</v>
      </c>
    </row>
    <row r="8" spans="1:15" x14ac:dyDescent="0.2">
      <c r="A8" s="1" t="s">
        <v>25</v>
      </c>
      <c r="B8" s="2" t="str">
        <v>Salamandrina terdigitata</v>
      </c>
      <c r="C8" s="1" t="s">
        <v>467</v>
      </c>
      <c r="D8" s="1" t="s">
        <v>11</v>
      </c>
      <c r="E8" s="1" t="s">
        <v>11</v>
      </c>
      <c r="G8" s="1" t="s">
        <v>12</v>
      </c>
      <c r="H8" s="1" t="s">
        <v>12</v>
      </c>
      <c r="I8" t="s">
        <v>980</v>
      </c>
      <c r="J8" s="1" t="s">
        <v>981</v>
      </c>
      <c r="K8" s="1" t="s">
        <v>12</v>
      </c>
    </row>
    <row r="9" spans="1:15" x14ac:dyDescent="0.2">
      <c r="A9" s="1" t="s">
        <v>56</v>
      </c>
      <c r="B9" s="2" t="str">
        <v>Salamandra atra</v>
      </c>
      <c r="C9" s="1" t="s">
        <v>467</v>
      </c>
      <c r="D9" s="1" t="s">
        <v>11</v>
      </c>
      <c r="E9" s="1" t="s">
        <v>11</v>
      </c>
      <c r="G9" s="1" t="s">
        <v>34</v>
      </c>
      <c r="H9" s="1" t="s">
        <v>34</v>
      </c>
      <c r="I9" t="s">
        <v>980</v>
      </c>
      <c r="J9" s="1" t="s">
        <v>981</v>
      </c>
      <c r="K9" s="1" t="s">
        <v>34</v>
      </c>
    </row>
    <row r="10" spans="1:15" x14ac:dyDescent="0.2">
      <c r="A10" s="1" t="s">
        <v>46</v>
      </c>
      <c r="B10" s="2" t="str">
        <v>Salamandra atra aurorae</v>
      </c>
      <c r="C10" s="1" t="s">
        <v>467</v>
      </c>
      <c r="D10" s="1" t="s">
        <v>9</v>
      </c>
      <c r="E10" s="1" t="s">
        <v>9</v>
      </c>
      <c r="F10" s="1" t="s">
        <v>1920</v>
      </c>
      <c r="G10" s="1" t="s">
        <v>12</v>
      </c>
      <c r="H10" s="1" t="s">
        <v>34</v>
      </c>
      <c r="I10" t="s">
        <v>980</v>
      </c>
      <c r="J10" s="1" t="s">
        <v>981</v>
      </c>
      <c r="K10" s="1" t="s">
        <v>34</v>
      </c>
      <c r="O10" t="s">
        <v>1921</v>
      </c>
    </row>
    <row r="11" spans="1:15" x14ac:dyDescent="0.2">
      <c r="A11" s="1" t="s">
        <v>48</v>
      </c>
      <c r="B11" s="2" t="str">
        <v>Salamandra lanzai</v>
      </c>
      <c r="C11" s="1" t="s">
        <v>467</v>
      </c>
      <c r="D11" s="1" t="s">
        <v>11</v>
      </c>
      <c r="E11" s="1" t="s">
        <v>11</v>
      </c>
      <c r="G11" s="1" t="s">
        <v>34</v>
      </c>
      <c r="H11" s="1" t="s">
        <v>34</v>
      </c>
      <c r="I11" t="s">
        <v>980</v>
      </c>
      <c r="J11" s="1" t="s">
        <v>986</v>
      </c>
      <c r="K11" s="1" t="s">
        <v>34</v>
      </c>
    </row>
    <row r="12" spans="1:15" x14ac:dyDescent="0.2">
      <c r="A12" s="1" t="s">
        <v>49</v>
      </c>
      <c r="B12" s="2" t="str">
        <v>Proteus anguinus</v>
      </c>
      <c r="C12" s="1" t="s">
        <v>469</v>
      </c>
      <c r="D12" s="1" t="s">
        <v>11</v>
      </c>
      <c r="E12" s="1" t="s">
        <v>11</v>
      </c>
      <c r="G12" s="1" t="s">
        <v>34</v>
      </c>
      <c r="H12" s="1" t="s">
        <v>34</v>
      </c>
      <c r="I12" t="s">
        <v>980</v>
      </c>
      <c r="J12" s="1" t="s">
        <v>986</v>
      </c>
      <c r="K12" s="1" t="s">
        <v>34</v>
      </c>
    </row>
    <row r="13" spans="1:15" x14ac:dyDescent="0.2">
      <c r="A13" s="1" t="s">
        <v>44</v>
      </c>
      <c r="B13" s="2" t="str">
        <v>Discoglossus pictus</v>
      </c>
      <c r="C13" s="1" t="s">
        <v>464</v>
      </c>
      <c r="D13" s="1" t="s">
        <v>11</v>
      </c>
      <c r="E13" s="1" t="s">
        <v>11</v>
      </c>
      <c r="G13" s="1" t="s">
        <v>34</v>
      </c>
      <c r="H13" s="1" t="s">
        <v>34</v>
      </c>
      <c r="I13" t="s">
        <v>980</v>
      </c>
      <c r="J13" s="1" t="s">
        <v>986</v>
      </c>
      <c r="K13" s="1" t="s">
        <v>34</v>
      </c>
    </row>
    <row r="14" spans="1:15" x14ac:dyDescent="0.2">
      <c r="A14" s="1" t="s">
        <v>14</v>
      </c>
      <c r="B14" s="2" t="str">
        <v>Discoglossus sardus</v>
      </c>
      <c r="C14" s="1" t="s">
        <v>464</v>
      </c>
      <c r="D14" s="1" t="s">
        <v>11</v>
      </c>
      <c r="E14" s="1" t="s">
        <v>11</v>
      </c>
      <c r="G14" s="1" t="s">
        <v>12</v>
      </c>
      <c r="H14" s="1" t="s">
        <v>12</v>
      </c>
      <c r="I14" t="s">
        <v>980</v>
      </c>
      <c r="J14" s="1" t="s">
        <v>981</v>
      </c>
      <c r="K14" s="1" t="s">
        <v>12</v>
      </c>
    </row>
    <row r="15" spans="1:15" x14ac:dyDescent="0.2">
      <c r="A15" s="1" t="s">
        <v>58</v>
      </c>
      <c r="B15" s="2" t="str">
        <v>Bombina variegata</v>
      </c>
      <c r="C15" s="1" t="s">
        <v>467</v>
      </c>
      <c r="D15" s="1" t="s">
        <v>9</v>
      </c>
      <c r="E15" s="1" t="s">
        <v>9</v>
      </c>
      <c r="F15" s="1" t="s">
        <v>11</v>
      </c>
      <c r="G15" s="1" t="s">
        <v>34</v>
      </c>
      <c r="H15" s="1" t="s">
        <v>34</v>
      </c>
      <c r="I15" t="s">
        <v>980</v>
      </c>
      <c r="J15" s="1" t="s">
        <v>981</v>
      </c>
      <c r="K15" s="1" t="s">
        <v>34</v>
      </c>
    </row>
    <row r="16" spans="1:15" x14ac:dyDescent="0.2">
      <c r="A16" s="1" t="s">
        <v>58</v>
      </c>
      <c r="B16" s="2" t="str">
        <v>Bombina variegata</v>
      </c>
      <c r="C16" s="1" t="s">
        <v>469</v>
      </c>
      <c r="D16" s="1" t="s">
        <v>9</v>
      </c>
      <c r="E16" s="1" t="s">
        <v>9</v>
      </c>
      <c r="F16" s="1" t="s">
        <v>9</v>
      </c>
      <c r="G16" s="1" t="s">
        <v>34</v>
      </c>
      <c r="H16" s="1" t="s">
        <v>34</v>
      </c>
      <c r="I16" t="s">
        <v>980</v>
      </c>
      <c r="J16" s="1" t="s">
        <v>981</v>
      </c>
      <c r="K16" s="1" t="s">
        <v>34</v>
      </c>
    </row>
    <row r="17" spans="1:11" x14ac:dyDescent="0.2">
      <c r="A17" s="1" t="s">
        <v>59</v>
      </c>
      <c r="B17" s="2" t="str">
        <v>Pelobates fuscus insubricus</v>
      </c>
      <c r="C17" s="1" t="s">
        <v>469</v>
      </c>
      <c r="D17" s="1" t="s">
        <v>9</v>
      </c>
      <c r="E17" s="1" t="s">
        <v>9</v>
      </c>
      <c r="F17" s="1" t="s">
        <v>9</v>
      </c>
      <c r="G17" s="1" t="s">
        <v>34</v>
      </c>
      <c r="H17" s="1" t="s">
        <v>34</v>
      </c>
      <c r="I17" t="s">
        <v>980</v>
      </c>
      <c r="J17" s="1" t="s">
        <v>986</v>
      </c>
      <c r="K17" s="1" t="s">
        <v>34</v>
      </c>
    </row>
    <row r="18" spans="1:11" x14ac:dyDescent="0.2">
      <c r="A18" s="1" t="s">
        <v>51</v>
      </c>
      <c r="B18" s="2" t="str">
        <v>Hyla arborea</v>
      </c>
      <c r="C18" s="1" t="s">
        <v>467</v>
      </c>
      <c r="D18" s="1" t="s">
        <v>11</v>
      </c>
      <c r="E18" s="1" t="s">
        <v>11</v>
      </c>
      <c r="G18" s="1" t="s">
        <v>34</v>
      </c>
      <c r="H18" s="1" t="s">
        <v>34</v>
      </c>
      <c r="I18" t="s">
        <v>980</v>
      </c>
      <c r="J18" s="1" t="s">
        <v>986</v>
      </c>
      <c r="K18" s="1" t="s">
        <v>34</v>
      </c>
    </row>
    <row r="19" spans="1:11" x14ac:dyDescent="0.2">
      <c r="A19" s="1" t="s">
        <v>51</v>
      </c>
      <c r="B19" s="2" t="str">
        <v>Hyla arborea</v>
      </c>
      <c r="C19" s="1" t="s">
        <v>469</v>
      </c>
      <c r="D19" s="1" t="s">
        <v>11</v>
      </c>
      <c r="E19" s="1" t="s">
        <v>1920</v>
      </c>
      <c r="G19" s="1" t="s">
        <v>34</v>
      </c>
      <c r="H19" s="1" t="s">
        <v>159</v>
      </c>
      <c r="I19" t="s">
        <v>980</v>
      </c>
      <c r="J19" s="1" t="s">
        <v>1126</v>
      </c>
      <c r="K19" s="1" t="s">
        <v>34</v>
      </c>
    </row>
    <row r="20" spans="1:11" x14ac:dyDescent="0.2">
      <c r="A20" s="1" t="s">
        <v>18</v>
      </c>
      <c r="B20" s="2" t="str">
        <v>Hyla sarda</v>
      </c>
      <c r="C20" s="1" t="s">
        <v>464</v>
      </c>
      <c r="D20" s="1" t="s">
        <v>11</v>
      </c>
      <c r="E20" s="1" t="s">
        <v>11</v>
      </c>
      <c r="G20" s="1" t="s">
        <v>34</v>
      </c>
      <c r="H20" s="1" t="s">
        <v>34</v>
      </c>
      <c r="I20" t="s">
        <v>980</v>
      </c>
      <c r="J20" s="1" t="s">
        <v>986</v>
      </c>
      <c r="K20" s="1" t="s">
        <v>34</v>
      </c>
    </row>
    <row r="21" spans="1:11" x14ac:dyDescent="0.2">
      <c r="A21" s="1" t="s">
        <v>55</v>
      </c>
      <c r="B21" s="2" t="str">
        <v>Hyla meridionalis</v>
      </c>
      <c r="C21" s="1" t="s">
        <v>464</v>
      </c>
      <c r="D21" s="1" t="s">
        <v>11</v>
      </c>
      <c r="E21" s="1" t="s">
        <v>11</v>
      </c>
      <c r="G21" s="1" t="s">
        <v>34</v>
      </c>
      <c r="H21" s="1" t="s">
        <v>34</v>
      </c>
      <c r="I21" t="s">
        <v>980</v>
      </c>
      <c r="J21" s="1" t="s">
        <v>986</v>
      </c>
      <c r="K21" s="1" t="s">
        <v>34</v>
      </c>
    </row>
    <row r="22" spans="1:11" x14ac:dyDescent="0.2">
      <c r="A22" s="1" t="s">
        <v>23</v>
      </c>
      <c r="B22" s="2" t="str">
        <v>Rana italica</v>
      </c>
      <c r="C22" s="1" t="s">
        <v>464</v>
      </c>
      <c r="D22" s="1" t="s">
        <v>11</v>
      </c>
      <c r="E22" s="1" t="s">
        <v>11</v>
      </c>
      <c r="G22" s="1" t="s">
        <v>12</v>
      </c>
      <c r="H22" s="1" t="s">
        <v>12</v>
      </c>
      <c r="I22" t="s">
        <v>980</v>
      </c>
      <c r="J22" s="1" t="s">
        <v>981</v>
      </c>
      <c r="K22" s="1" t="s">
        <v>12</v>
      </c>
    </row>
    <row r="23" spans="1:11" x14ac:dyDescent="0.2">
      <c r="A23" s="1" t="s">
        <v>23</v>
      </c>
      <c r="B23" s="2" t="str">
        <v>Rana italica</v>
      </c>
      <c r="C23" s="1" t="s">
        <v>469</v>
      </c>
      <c r="D23" s="1" t="s">
        <v>11</v>
      </c>
      <c r="E23" s="1" t="s">
        <v>11</v>
      </c>
      <c r="G23" s="1" t="s">
        <v>12</v>
      </c>
      <c r="H23" s="1" t="s">
        <v>12</v>
      </c>
      <c r="I23" t="s">
        <v>980</v>
      </c>
      <c r="J23" s="1" t="s">
        <v>986</v>
      </c>
      <c r="K23" s="1" t="s">
        <v>12</v>
      </c>
    </row>
    <row r="24" spans="1:11" x14ac:dyDescent="0.2">
      <c r="A24" s="1" t="s">
        <v>23</v>
      </c>
      <c r="B24" s="2" t="str">
        <v>Rana italica</v>
      </c>
      <c r="C24" s="1" t="s">
        <v>467</v>
      </c>
      <c r="D24" s="1" t="s">
        <v>11</v>
      </c>
      <c r="E24" s="1" t="s">
        <v>11</v>
      </c>
      <c r="G24" s="1" t="s">
        <v>12</v>
      </c>
      <c r="H24" s="1" t="s">
        <v>12</v>
      </c>
      <c r="I24" t="s">
        <v>980</v>
      </c>
      <c r="J24" s="1" t="s">
        <v>986</v>
      </c>
      <c r="K24" s="1" t="s">
        <v>12</v>
      </c>
    </row>
    <row r="25" spans="1:11" x14ac:dyDescent="0.2">
      <c r="A25" s="1" t="s">
        <v>27</v>
      </c>
      <c r="B25" s="2" t="str">
        <v>Rana dalmatina</v>
      </c>
      <c r="C25" s="1" t="s">
        <v>464</v>
      </c>
      <c r="D25" s="1" t="s">
        <v>11</v>
      </c>
      <c r="E25" s="1" t="s">
        <v>11</v>
      </c>
      <c r="G25" s="1" t="s">
        <v>12</v>
      </c>
      <c r="H25" s="1" t="s">
        <v>12</v>
      </c>
      <c r="I25" t="s">
        <v>980</v>
      </c>
      <c r="J25" s="1" t="s">
        <v>981</v>
      </c>
      <c r="K25" s="1" t="s">
        <v>12</v>
      </c>
    </row>
    <row r="26" spans="1:11" x14ac:dyDescent="0.2">
      <c r="A26" s="1" t="s">
        <v>27</v>
      </c>
      <c r="B26" s="2" t="str">
        <v>Rana dalmatina</v>
      </c>
      <c r="C26" s="1" t="s">
        <v>469</v>
      </c>
      <c r="D26" s="1" t="s">
        <v>11</v>
      </c>
      <c r="E26" s="1" t="s">
        <v>11</v>
      </c>
      <c r="G26" s="1" t="s">
        <v>12</v>
      </c>
      <c r="H26" s="1" t="s">
        <v>12</v>
      </c>
      <c r="I26" t="s">
        <v>980</v>
      </c>
      <c r="J26" s="1" t="s">
        <v>981</v>
      </c>
      <c r="K26" s="1" t="s">
        <v>12</v>
      </c>
    </row>
    <row r="27" spans="1:11" x14ac:dyDescent="0.2">
      <c r="A27" s="1" t="s">
        <v>27</v>
      </c>
      <c r="B27" s="2" t="str">
        <v>Rana dalmatina</v>
      </c>
      <c r="C27" s="1" t="s">
        <v>467</v>
      </c>
      <c r="D27" s="1" t="s">
        <v>11</v>
      </c>
      <c r="E27" s="1" t="s">
        <v>11</v>
      </c>
      <c r="G27" s="1" t="s">
        <v>12</v>
      </c>
      <c r="H27" s="1" t="s">
        <v>12</v>
      </c>
      <c r="I27" t="s">
        <v>980</v>
      </c>
      <c r="J27" s="1" t="s">
        <v>981</v>
      </c>
      <c r="K27" s="1" t="s">
        <v>12</v>
      </c>
    </row>
    <row r="28" spans="1:11" x14ac:dyDescent="0.2">
      <c r="A28" s="1" t="s">
        <v>61</v>
      </c>
      <c r="B28" s="2" t="str">
        <v>Rana temporaria</v>
      </c>
      <c r="C28" s="1" t="s">
        <v>467</v>
      </c>
      <c r="D28" s="1" t="s">
        <v>11</v>
      </c>
      <c r="E28" s="1" t="s">
        <v>11</v>
      </c>
      <c r="F28" s="1" t="s">
        <v>11</v>
      </c>
      <c r="G28" s="1" t="s">
        <v>34</v>
      </c>
      <c r="H28" s="1" t="s">
        <v>34</v>
      </c>
      <c r="I28" t="s">
        <v>980</v>
      </c>
      <c r="J28" s="1" t="s">
        <v>986</v>
      </c>
      <c r="K28" s="1" t="s">
        <v>34</v>
      </c>
    </row>
    <row r="29" spans="1:11" x14ac:dyDescent="0.2">
      <c r="A29" s="1" t="s">
        <v>61</v>
      </c>
      <c r="B29" s="2" t="str">
        <v>Rana temporaria</v>
      </c>
      <c r="C29" s="1" t="s">
        <v>469</v>
      </c>
      <c r="D29" s="1" t="s">
        <v>11</v>
      </c>
      <c r="E29" s="1" t="s">
        <v>11</v>
      </c>
      <c r="F29" s="1" t="s">
        <v>11</v>
      </c>
      <c r="G29" s="1" t="s">
        <v>34</v>
      </c>
      <c r="H29" s="1" t="s">
        <v>34</v>
      </c>
      <c r="I29" t="s">
        <v>980</v>
      </c>
      <c r="J29" s="1" t="s">
        <v>986</v>
      </c>
      <c r="K29" s="1" t="s">
        <v>34</v>
      </c>
    </row>
    <row r="30" spans="1:11" x14ac:dyDescent="0.2">
      <c r="A30" s="1" t="s">
        <v>61</v>
      </c>
      <c r="B30" s="2" t="str">
        <v>Rana temporaria</v>
      </c>
      <c r="C30" s="1" t="s">
        <v>464</v>
      </c>
      <c r="D30" s="1" t="s">
        <v>11</v>
      </c>
      <c r="E30" s="1" t="s">
        <v>11</v>
      </c>
      <c r="G30" s="1" t="s">
        <v>34</v>
      </c>
      <c r="H30" s="1" t="s">
        <v>34</v>
      </c>
      <c r="I30" t="s">
        <v>980</v>
      </c>
      <c r="J30" s="1" t="s">
        <v>1126</v>
      </c>
      <c r="K30" s="1" t="s">
        <v>34</v>
      </c>
    </row>
    <row r="31" spans="1:11" x14ac:dyDescent="0.2">
      <c r="A31" s="1" t="s">
        <v>62</v>
      </c>
      <c r="B31" s="2" t="str">
        <v>Rana latastei</v>
      </c>
      <c r="C31" s="1" t="s">
        <v>467</v>
      </c>
      <c r="D31" s="1" t="s">
        <v>11</v>
      </c>
      <c r="E31" s="1" t="s">
        <v>11</v>
      </c>
      <c r="G31" s="1" t="s">
        <v>34</v>
      </c>
      <c r="H31" s="1" t="s">
        <v>34</v>
      </c>
      <c r="I31" t="s">
        <v>980</v>
      </c>
      <c r="J31" s="1" t="s">
        <v>986</v>
      </c>
      <c r="K31" s="1" t="s">
        <v>34</v>
      </c>
    </row>
    <row r="32" spans="1:11" x14ac:dyDescent="0.2">
      <c r="A32" s="1" t="s">
        <v>62</v>
      </c>
      <c r="B32" s="2" t="str">
        <v>Rana latastei</v>
      </c>
      <c r="C32" s="1" t="s">
        <v>469</v>
      </c>
      <c r="D32" s="1" t="s">
        <v>11</v>
      </c>
      <c r="E32" s="1" t="s">
        <v>9</v>
      </c>
      <c r="G32" s="1" t="s">
        <v>34</v>
      </c>
      <c r="H32" s="1" t="s">
        <v>34</v>
      </c>
      <c r="I32" t="s">
        <v>980</v>
      </c>
      <c r="J32" s="1" t="s">
        <v>981</v>
      </c>
      <c r="K32" s="1" t="s">
        <v>34</v>
      </c>
    </row>
    <row r="33" spans="1:15" x14ac:dyDescent="0.2">
      <c r="A33" s="1" t="s">
        <v>70</v>
      </c>
      <c r="B33" s="2" t="str">
        <v>Testudo hermanni</v>
      </c>
      <c r="C33" s="1" t="s">
        <v>469</v>
      </c>
      <c r="D33" s="1" t="s">
        <v>11</v>
      </c>
      <c r="E33" s="1" t="s">
        <v>9</v>
      </c>
      <c r="G33" s="1" t="s">
        <v>12</v>
      </c>
      <c r="H33" s="1" t="s">
        <v>34</v>
      </c>
      <c r="I33" t="s">
        <v>980</v>
      </c>
      <c r="J33" s="1" t="s">
        <v>981</v>
      </c>
      <c r="K33" s="1" t="s">
        <v>12</v>
      </c>
    </row>
    <row r="34" spans="1:15" x14ac:dyDescent="0.2">
      <c r="A34" s="1" t="s">
        <v>70</v>
      </c>
      <c r="B34" s="2" t="str">
        <v>Testudo hermanni</v>
      </c>
      <c r="C34" s="1" t="s">
        <v>464</v>
      </c>
      <c r="D34" s="1" t="s">
        <v>11</v>
      </c>
      <c r="E34" s="1" t="s">
        <v>9</v>
      </c>
      <c r="G34" s="1" t="s">
        <v>12</v>
      </c>
      <c r="H34" s="1" t="s">
        <v>34</v>
      </c>
      <c r="I34" t="s">
        <v>980</v>
      </c>
      <c r="J34" s="1" t="s">
        <v>981</v>
      </c>
      <c r="K34" s="1" t="s">
        <v>12</v>
      </c>
    </row>
    <row r="35" spans="1:15" x14ac:dyDescent="0.2">
      <c r="A35" s="1" t="s">
        <v>82</v>
      </c>
      <c r="B35" s="2" t="str">
        <v>Testudo marginata</v>
      </c>
      <c r="C35" s="1" t="s">
        <v>464</v>
      </c>
      <c r="D35" s="1" t="s">
        <v>11</v>
      </c>
      <c r="E35" s="1" t="s">
        <v>11</v>
      </c>
      <c r="G35" s="1" t="s">
        <v>12</v>
      </c>
      <c r="H35" s="1" t="s">
        <v>12</v>
      </c>
      <c r="I35" t="s">
        <v>980</v>
      </c>
      <c r="J35" s="1" t="s">
        <v>986</v>
      </c>
      <c r="K35" s="1" t="s">
        <v>12</v>
      </c>
    </row>
    <row r="36" spans="1:15" x14ac:dyDescent="0.2">
      <c r="A36" s="1" t="s">
        <v>81</v>
      </c>
      <c r="B36" s="2" t="str">
        <v>Testudo graeca</v>
      </c>
      <c r="C36" s="1" t="s">
        <v>464</v>
      </c>
      <c r="D36" s="1" t="s">
        <v>11</v>
      </c>
      <c r="E36" s="1" t="s">
        <v>11</v>
      </c>
      <c r="G36" s="1" t="s">
        <v>12</v>
      </c>
      <c r="H36" s="1" t="s">
        <v>12</v>
      </c>
      <c r="I36" t="s">
        <v>980</v>
      </c>
      <c r="J36" s="1" t="s">
        <v>986</v>
      </c>
      <c r="K36" s="1" t="s">
        <v>12</v>
      </c>
    </row>
    <row r="37" spans="1:15" x14ac:dyDescent="0.2">
      <c r="A37" s="1" t="s">
        <v>32</v>
      </c>
      <c r="B37" s="2" t="str">
        <v>Emys orbicularis</v>
      </c>
      <c r="C37" s="1" t="s">
        <v>469</v>
      </c>
      <c r="D37" s="1" t="s">
        <v>11</v>
      </c>
      <c r="E37" s="1" t="s">
        <v>11</v>
      </c>
      <c r="G37" s="1" t="s">
        <v>12</v>
      </c>
      <c r="H37" s="1" t="s">
        <v>12</v>
      </c>
      <c r="I37" t="s">
        <v>980</v>
      </c>
      <c r="J37" s="1" t="s">
        <v>986</v>
      </c>
      <c r="K37" s="1" t="s">
        <v>12</v>
      </c>
    </row>
    <row r="38" spans="1:15" x14ac:dyDescent="0.2">
      <c r="A38" s="1" t="s">
        <v>32</v>
      </c>
      <c r="B38" s="2" t="str">
        <v>Emys orbicularis</v>
      </c>
      <c r="C38" s="1" t="s">
        <v>464</v>
      </c>
      <c r="D38" s="1" t="s">
        <v>11</v>
      </c>
      <c r="E38" s="1" t="s">
        <v>11</v>
      </c>
      <c r="G38" s="1" t="s">
        <v>12</v>
      </c>
      <c r="H38" s="1" t="s">
        <v>12</v>
      </c>
      <c r="I38" t="s">
        <v>980</v>
      </c>
      <c r="J38" s="1" t="s">
        <v>986</v>
      </c>
      <c r="K38" s="1" t="s">
        <v>12</v>
      </c>
    </row>
    <row r="39" spans="1:15" x14ac:dyDescent="0.2">
      <c r="A39" s="1" t="s">
        <v>74</v>
      </c>
      <c r="B39" s="2" t="str">
        <v>Podarcis filfolensis</v>
      </c>
      <c r="C39" s="1" t="s">
        <v>464</v>
      </c>
      <c r="D39" s="1" t="s">
        <v>11</v>
      </c>
      <c r="E39" s="1" t="s">
        <v>11</v>
      </c>
      <c r="G39" s="1" t="s">
        <v>12</v>
      </c>
      <c r="H39" s="1" t="s">
        <v>12</v>
      </c>
      <c r="I39" t="s">
        <v>980</v>
      </c>
      <c r="J39" s="1" t="s">
        <v>986</v>
      </c>
      <c r="K39" s="1" t="s">
        <v>12</v>
      </c>
    </row>
    <row r="40" spans="1:15" x14ac:dyDescent="0.2">
      <c r="A40" s="1" t="s">
        <v>67</v>
      </c>
      <c r="B40" s="2" t="str">
        <v>Algyroides fitzingeri</v>
      </c>
      <c r="C40" s="1" t="s">
        <v>464</v>
      </c>
      <c r="D40" s="1" t="s">
        <v>11</v>
      </c>
      <c r="E40" s="1" t="s">
        <v>11</v>
      </c>
      <c r="G40" s="1" t="s">
        <v>12</v>
      </c>
      <c r="H40" s="1" t="s">
        <v>12</v>
      </c>
      <c r="I40" t="s">
        <v>980</v>
      </c>
      <c r="J40" s="1" t="s">
        <v>986</v>
      </c>
      <c r="K40" s="1" t="s">
        <v>12</v>
      </c>
    </row>
    <row r="41" spans="1:15" x14ac:dyDescent="0.2">
      <c r="A41" s="1" t="s">
        <v>75</v>
      </c>
      <c r="B41" s="2" t="str">
        <v>Podarcis melisellensis</v>
      </c>
      <c r="C41" s="1" t="s">
        <v>469</v>
      </c>
      <c r="D41" s="1" t="s">
        <v>11</v>
      </c>
      <c r="E41" s="1" t="s">
        <v>11</v>
      </c>
      <c r="G41" s="1" t="s">
        <v>12</v>
      </c>
      <c r="H41" s="1" t="s">
        <v>12</v>
      </c>
      <c r="I41" t="s">
        <v>980</v>
      </c>
      <c r="J41" s="1" t="s">
        <v>986</v>
      </c>
      <c r="K41" s="1" t="s">
        <v>12</v>
      </c>
    </row>
    <row r="42" spans="1:15" x14ac:dyDescent="0.2">
      <c r="A42" s="1" t="s">
        <v>77</v>
      </c>
      <c r="B42" s="2" t="str">
        <v>Algyroides nigropunctatus</v>
      </c>
      <c r="C42" s="1" t="s">
        <v>469</v>
      </c>
      <c r="D42" s="1" t="s">
        <v>11</v>
      </c>
      <c r="E42" s="1" t="s">
        <v>11</v>
      </c>
      <c r="G42" s="1" t="s">
        <v>12</v>
      </c>
      <c r="H42" s="1" t="s">
        <v>12</v>
      </c>
      <c r="I42" t="s">
        <v>980</v>
      </c>
      <c r="J42" s="1" t="s">
        <v>986</v>
      </c>
      <c r="K42" s="1" t="s">
        <v>12</v>
      </c>
    </row>
    <row r="43" spans="1:15" x14ac:dyDescent="0.2">
      <c r="A43" s="1" t="s">
        <v>68</v>
      </c>
      <c r="B43" s="2" t="str">
        <v>Podarcis waglerianus</v>
      </c>
      <c r="C43" s="1" t="s">
        <v>464</v>
      </c>
      <c r="D43" s="1" t="s">
        <v>11</v>
      </c>
      <c r="E43" s="1" t="s">
        <v>11</v>
      </c>
      <c r="G43" s="1" t="s">
        <v>12</v>
      </c>
      <c r="H43" s="1" t="s">
        <v>12</v>
      </c>
      <c r="I43" t="s">
        <v>980</v>
      </c>
      <c r="J43" s="1" t="s">
        <v>986</v>
      </c>
      <c r="K43" s="1" t="s">
        <v>12</v>
      </c>
    </row>
    <row r="44" spans="1:15" x14ac:dyDescent="0.2">
      <c r="A44" s="1" t="s">
        <v>38</v>
      </c>
      <c r="B44" s="2" t="str">
        <v>Podarcis tiliguerta</v>
      </c>
      <c r="C44" s="1" t="s">
        <v>464</v>
      </c>
      <c r="D44" s="1" t="s">
        <v>11</v>
      </c>
      <c r="E44" s="1" t="s">
        <v>11</v>
      </c>
      <c r="G44" s="1" t="s">
        <v>34</v>
      </c>
      <c r="H44" s="1" t="s">
        <v>34</v>
      </c>
      <c r="I44" t="s">
        <v>980</v>
      </c>
      <c r="J44" s="1" t="s">
        <v>986</v>
      </c>
      <c r="K44" s="1" t="s">
        <v>34</v>
      </c>
    </row>
    <row r="45" spans="1:15" x14ac:dyDescent="0.2">
      <c r="A45" s="1" t="s">
        <v>45</v>
      </c>
      <c r="B45" s="2" t="str">
        <v>Podarcis siculus</v>
      </c>
      <c r="C45" s="1" t="s">
        <v>467</v>
      </c>
      <c r="D45" s="1" t="s">
        <v>11</v>
      </c>
      <c r="E45" s="1" t="s">
        <v>11</v>
      </c>
      <c r="G45" s="1" t="s">
        <v>34</v>
      </c>
      <c r="H45" s="1" t="s">
        <v>34</v>
      </c>
      <c r="I45" t="s">
        <v>980</v>
      </c>
      <c r="J45" s="1" t="s">
        <v>1020</v>
      </c>
      <c r="K45" s="1" t="s">
        <v>34</v>
      </c>
      <c r="O45" t="s">
        <v>1922</v>
      </c>
    </row>
    <row r="46" spans="1:15" x14ac:dyDescent="0.2">
      <c r="A46" s="1" t="s">
        <v>45</v>
      </c>
      <c r="B46" s="2" t="str">
        <v>Podarcis siculus</v>
      </c>
      <c r="C46" s="1" t="s">
        <v>469</v>
      </c>
      <c r="D46" s="1" t="s">
        <v>11</v>
      </c>
      <c r="E46" s="1" t="s">
        <v>11</v>
      </c>
      <c r="G46" s="1" t="s">
        <v>34</v>
      </c>
      <c r="H46" s="1" t="s">
        <v>34</v>
      </c>
      <c r="I46" t="s">
        <v>980</v>
      </c>
      <c r="J46" s="1" t="s">
        <v>1020</v>
      </c>
      <c r="K46" s="1" t="s">
        <v>34</v>
      </c>
      <c r="O46" t="s">
        <v>1922</v>
      </c>
    </row>
    <row r="47" spans="1:15" x14ac:dyDescent="0.2">
      <c r="A47" s="1" t="s">
        <v>45</v>
      </c>
      <c r="B47" s="2" t="str">
        <v>Podarcis siculus</v>
      </c>
      <c r="C47" s="1" t="s">
        <v>464</v>
      </c>
      <c r="D47" s="1" t="s">
        <v>11</v>
      </c>
      <c r="E47" s="1" t="s">
        <v>11</v>
      </c>
      <c r="G47" s="1" t="s">
        <v>34</v>
      </c>
      <c r="H47" s="1" t="s">
        <v>34</v>
      </c>
      <c r="I47" t="s">
        <v>980</v>
      </c>
      <c r="J47" s="1" t="s">
        <v>1020</v>
      </c>
      <c r="K47" s="1" t="s">
        <v>34</v>
      </c>
      <c r="O47" t="s">
        <v>1922</v>
      </c>
    </row>
    <row r="48" spans="1:15" x14ac:dyDescent="0.2">
      <c r="A48" s="1" t="s">
        <v>37</v>
      </c>
      <c r="B48" s="2" t="str">
        <v>Podarcis muralis</v>
      </c>
      <c r="C48" s="1" t="s">
        <v>467</v>
      </c>
      <c r="D48" s="1" t="s">
        <v>11</v>
      </c>
      <c r="E48" s="1" t="s">
        <v>11</v>
      </c>
      <c r="G48" s="1" t="s">
        <v>34</v>
      </c>
      <c r="H48" s="1" t="s">
        <v>34</v>
      </c>
      <c r="I48" t="s">
        <v>980</v>
      </c>
      <c r="J48" s="1" t="s">
        <v>986</v>
      </c>
      <c r="K48" s="1" t="s">
        <v>34</v>
      </c>
    </row>
    <row r="49" spans="1:11" x14ac:dyDescent="0.2">
      <c r="A49" s="1" t="s">
        <v>37</v>
      </c>
      <c r="B49" s="2" t="str">
        <v>Podarcis muralis</v>
      </c>
      <c r="C49" s="1" t="s">
        <v>469</v>
      </c>
      <c r="D49" s="1" t="s">
        <v>11</v>
      </c>
      <c r="E49" s="1" t="s">
        <v>11</v>
      </c>
      <c r="G49" s="1" t="s">
        <v>34</v>
      </c>
      <c r="H49" s="1" t="s">
        <v>34</v>
      </c>
      <c r="I49" t="s">
        <v>980</v>
      </c>
      <c r="J49" s="1" t="s">
        <v>986</v>
      </c>
      <c r="K49" s="1" t="s">
        <v>34</v>
      </c>
    </row>
    <row r="50" spans="1:11" x14ac:dyDescent="0.2">
      <c r="A50" s="1" t="s">
        <v>37</v>
      </c>
      <c r="B50" s="2" t="str">
        <v>Podarcis muralis</v>
      </c>
      <c r="C50" s="1" t="s">
        <v>464</v>
      </c>
      <c r="D50" s="1" t="s">
        <v>11</v>
      </c>
      <c r="E50" s="1" t="s">
        <v>11</v>
      </c>
      <c r="G50" s="1" t="s">
        <v>34</v>
      </c>
      <c r="H50" s="1" t="s">
        <v>34</v>
      </c>
      <c r="I50" t="s">
        <v>980</v>
      </c>
      <c r="J50" s="1" t="s">
        <v>986</v>
      </c>
      <c r="K50" s="1" t="s">
        <v>34</v>
      </c>
    </row>
    <row r="51" spans="1:11" x14ac:dyDescent="0.2">
      <c r="A51" s="1" t="s">
        <v>33</v>
      </c>
      <c r="B51" s="2" t="str">
        <v>Lacerta agilis</v>
      </c>
      <c r="C51" s="1" t="s">
        <v>467</v>
      </c>
      <c r="D51" s="1" t="s">
        <v>11</v>
      </c>
      <c r="E51" s="1" t="s">
        <v>11</v>
      </c>
      <c r="G51" s="1" t="s">
        <v>34</v>
      </c>
      <c r="H51" s="1" t="s">
        <v>34</v>
      </c>
      <c r="I51" t="s">
        <v>980</v>
      </c>
      <c r="J51" s="1" t="s">
        <v>986</v>
      </c>
      <c r="K51" s="1" t="s">
        <v>34</v>
      </c>
    </row>
    <row r="52" spans="1:11" x14ac:dyDescent="0.2">
      <c r="A52" s="1" t="s">
        <v>85</v>
      </c>
      <c r="B52" s="2" t="str">
        <v>Lacerta viridis</v>
      </c>
      <c r="C52" s="1" t="s">
        <v>467</v>
      </c>
      <c r="D52" s="1" t="s">
        <v>11</v>
      </c>
      <c r="E52" s="1" t="s">
        <v>11</v>
      </c>
      <c r="G52" s="1" t="s">
        <v>12</v>
      </c>
      <c r="H52" s="1" t="s">
        <v>12</v>
      </c>
      <c r="I52" t="s">
        <v>980</v>
      </c>
      <c r="J52" s="1" t="s">
        <v>986</v>
      </c>
      <c r="K52" s="1" t="s">
        <v>12</v>
      </c>
    </row>
    <row r="53" spans="1:11" x14ac:dyDescent="0.2">
      <c r="A53" s="1" t="s">
        <v>85</v>
      </c>
      <c r="B53" s="2" t="str">
        <v>Lacerta viridis</v>
      </c>
      <c r="C53" s="1" t="s">
        <v>469</v>
      </c>
      <c r="D53" s="1" t="s">
        <v>11</v>
      </c>
      <c r="E53" s="1" t="s">
        <v>11</v>
      </c>
      <c r="G53" s="1" t="s">
        <v>12</v>
      </c>
      <c r="H53" s="1" t="s">
        <v>12</v>
      </c>
      <c r="I53" t="s">
        <v>980</v>
      </c>
      <c r="J53" s="1" t="s">
        <v>986</v>
      </c>
      <c r="K53" s="1" t="s">
        <v>12</v>
      </c>
    </row>
    <row r="54" spans="1:11" x14ac:dyDescent="0.2">
      <c r="A54" s="1" t="s">
        <v>66</v>
      </c>
      <c r="B54" s="2" t="str">
        <v>Chalcides ocellatus</v>
      </c>
      <c r="C54" s="1" t="s">
        <v>464</v>
      </c>
      <c r="D54" s="1" t="s">
        <v>11</v>
      </c>
      <c r="E54" s="1" t="s">
        <v>11</v>
      </c>
      <c r="G54" s="1" t="s">
        <v>12</v>
      </c>
      <c r="H54" s="1" t="s">
        <v>12</v>
      </c>
      <c r="I54" t="s">
        <v>980</v>
      </c>
      <c r="J54" s="1" t="s">
        <v>986</v>
      </c>
      <c r="K54" s="1" t="s">
        <v>12</v>
      </c>
    </row>
    <row r="55" spans="1:11" x14ac:dyDescent="0.2">
      <c r="A55" s="1" t="s">
        <v>31</v>
      </c>
      <c r="B55" s="2" t="str">
        <v>Elaphe quatuorlineata</v>
      </c>
      <c r="C55" s="1" t="s">
        <v>467</v>
      </c>
      <c r="D55" s="1" t="s">
        <v>11</v>
      </c>
      <c r="E55" s="1" t="s">
        <v>11</v>
      </c>
      <c r="G55" s="1" t="s">
        <v>12</v>
      </c>
      <c r="H55" s="1" t="s">
        <v>12</v>
      </c>
      <c r="I55" t="s">
        <v>980</v>
      </c>
      <c r="J55" s="1" t="s">
        <v>986</v>
      </c>
      <c r="K55" s="1" t="s">
        <v>12</v>
      </c>
    </row>
    <row r="56" spans="1:11" x14ac:dyDescent="0.2">
      <c r="A56" s="1" t="s">
        <v>31</v>
      </c>
      <c r="B56" s="2" t="str">
        <v>Elaphe quatuorlineata</v>
      </c>
      <c r="C56" s="1" t="s">
        <v>469</v>
      </c>
      <c r="D56" s="1" t="s">
        <v>11</v>
      </c>
      <c r="E56" s="1" t="s">
        <v>11</v>
      </c>
      <c r="G56" s="1" t="s">
        <v>12</v>
      </c>
      <c r="H56" s="1" t="s">
        <v>12</v>
      </c>
      <c r="I56" t="s">
        <v>980</v>
      </c>
      <c r="J56" s="1" t="s">
        <v>986</v>
      </c>
      <c r="K56" s="1" t="s">
        <v>12</v>
      </c>
    </row>
    <row r="57" spans="1:11" x14ac:dyDescent="0.2">
      <c r="A57" s="1" t="s">
        <v>31</v>
      </c>
      <c r="B57" s="2" t="str">
        <v>Elaphe quatuorlineata</v>
      </c>
      <c r="C57" s="1" t="s">
        <v>464</v>
      </c>
      <c r="D57" s="1" t="s">
        <v>11</v>
      </c>
      <c r="E57" s="1" t="s">
        <v>11</v>
      </c>
      <c r="G57" s="1" t="s">
        <v>12</v>
      </c>
      <c r="H57" s="1" t="s">
        <v>12</v>
      </c>
      <c r="I57" t="s">
        <v>980</v>
      </c>
      <c r="J57" s="1" t="s">
        <v>986</v>
      </c>
      <c r="K57" s="1" t="s">
        <v>12</v>
      </c>
    </row>
    <row r="58" spans="1:11" x14ac:dyDescent="0.2">
      <c r="A58" s="1" t="s">
        <v>72</v>
      </c>
      <c r="B58" s="2" t="str">
        <v>Coronella austriaca</v>
      </c>
      <c r="C58" s="1" t="s">
        <v>467</v>
      </c>
      <c r="D58" s="1" t="s">
        <v>11</v>
      </c>
      <c r="E58" s="1" t="s">
        <v>11</v>
      </c>
      <c r="G58" s="1" t="s">
        <v>12</v>
      </c>
      <c r="H58" s="1" t="s">
        <v>12</v>
      </c>
      <c r="I58" t="s">
        <v>980</v>
      </c>
      <c r="J58" s="1" t="s">
        <v>986</v>
      </c>
      <c r="K58" s="1" t="s">
        <v>12</v>
      </c>
    </row>
    <row r="59" spans="1:11" x14ac:dyDescent="0.2">
      <c r="A59" s="1" t="s">
        <v>72</v>
      </c>
      <c r="B59" s="2" t="str">
        <v>Coronella austriaca</v>
      </c>
      <c r="C59" s="1" t="s">
        <v>469</v>
      </c>
      <c r="D59" s="1" t="s">
        <v>11</v>
      </c>
      <c r="E59" s="1" t="s">
        <v>11</v>
      </c>
      <c r="G59" s="1" t="s">
        <v>12</v>
      </c>
      <c r="H59" s="1" t="s">
        <v>12</v>
      </c>
      <c r="I59" t="s">
        <v>980</v>
      </c>
      <c r="J59" s="1" t="s">
        <v>986</v>
      </c>
      <c r="K59" s="1" t="s">
        <v>12</v>
      </c>
    </row>
    <row r="60" spans="1:11" x14ac:dyDescent="0.2">
      <c r="A60" s="1" t="s">
        <v>72</v>
      </c>
      <c r="B60" s="2" t="str">
        <v>Coronella austriaca</v>
      </c>
      <c r="C60" s="1" t="s">
        <v>464</v>
      </c>
      <c r="D60" s="1" t="s">
        <v>11</v>
      </c>
      <c r="E60" s="1" t="s">
        <v>11</v>
      </c>
      <c r="G60" s="1" t="s">
        <v>12</v>
      </c>
      <c r="H60" s="1" t="s">
        <v>12</v>
      </c>
      <c r="I60" t="s">
        <v>980</v>
      </c>
      <c r="J60" s="1" t="s">
        <v>986</v>
      </c>
      <c r="K60" s="1" t="s">
        <v>12</v>
      </c>
    </row>
    <row r="61" spans="1:11" x14ac:dyDescent="0.2">
      <c r="A61" s="1" t="s">
        <v>79</v>
      </c>
      <c r="B61" s="2" t="str">
        <v>Telescopus fallax</v>
      </c>
      <c r="C61" s="1" t="s">
        <v>469</v>
      </c>
      <c r="D61" s="1" t="s">
        <v>11</v>
      </c>
      <c r="E61" s="1" t="s">
        <v>11</v>
      </c>
      <c r="G61" s="1" t="s">
        <v>12</v>
      </c>
      <c r="H61" s="1" t="s">
        <v>12</v>
      </c>
      <c r="I61" t="s">
        <v>980</v>
      </c>
      <c r="J61" s="1" t="s">
        <v>986</v>
      </c>
      <c r="K61" s="1" t="s">
        <v>12</v>
      </c>
    </row>
    <row r="62" spans="1:11" x14ac:dyDescent="0.2">
      <c r="A62" s="1" t="s">
        <v>41</v>
      </c>
      <c r="B62" s="2" t="str">
        <v>Natrix natrix cetti</v>
      </c>
      <c r="C62" s="1" t="s">
        <v>464</v>
      </c>
      <c r="D62" s="1" t="s">
        <v>11</v>
      </c>
      <c r="E62" s="1" t="s">
        <v>11</v>
      </c>
      <c r="G62" s="1" t="s">
        <v>34</v>
      </c>
      <c r="H62" s="1" t="s">
        <v>34</v>
      </c>
      <c r="I62" t="s">
        <v>980</v>
      </c>
      <c r="J62" s="1" t="s">
        <v>986</v>
      </c>
      <c r="K62" s="1" t="s">
        <v>34</v>
      </c>
    </row>
    <row r="63" spans="1:11" x14ac:dyDescent="0.2">
      <c r="A63" s="1" t="s">
        <v>69</v>
      </c>
      <c r="B63" s="2" t="str">
        <v>Natrix tessellata</v>
      </c>
      <c r="C63" s="1" t="s">
        <v>467</v>
      </c>
      <c r="D63" s="1" t="s">
        <v>11</v>
      </c>
      <c r="E63" s="1" t="s">
        <v>11</v>
      </c>
      <c r="G63" s="1" t="s">
        <v>12</v>
      </c>
      <c r="H63" s="1" t="s">
        <v>12</v>
      </c>
      <c r="I63" t="s">
        <v>980</v>
      </c>
      <c r="J63" s="1" t="s">
        <v>986</v>
      </c>
      <c r="K63" s="1" t="s">
        <v>12</v>
      </c>
    </row>
    <row r="64" spans="1:11" x14ac:dyDescent="0.2">
      <c r="A64" s="1" t="s">
        <v>69</v>
      </c>
      <c r="B64" s="2" t="str">
        <v>Natrix tessellata</v>
      </c>
      <c r="C64" s="1" t="s">
        <v>469</v>
      </c>
      <c r="D64" s="1" t="s">
        <v>11</v>
      </c>
      <c r="E64" s="1" t="s">
        <v>11</v>
      </c>
      <c r="G64" s="1" t="s">
        <v>12</v>
      </c>
      <c r="H64" s="1" t="s">
        <v>12</v>
      </c>
      <c r="I64" t="s">
        <v>980</v>
      </c>
      <c r="J64" s="1" t="s">
        <v>986</v>
      </c>
      <c r="K64" s="1" t="s">
        <v>12</v>
      </c>
    </row>
    <row r="65" spans="1:11" x14ac:dyDescent="0.2">
      <c r="A65" s="1" t="s">
        <v>69</v>
      </c>
      <c r="B65" s="2" t="str">
        <v>Natrix tessellata</v>
      </c>
      <c r="C65" s="1" t="s">
        <v>464</v>
      </c>
      <c r="D65" s="1" t="s">
        <v>11</v>
      </c>
      <c r="E65" s="1" t="s">
        <v>9</v>
      </c>
      <c r="G65" s="1" t="s">
        <v>12</v>
      </c>
      <c r="H65" s="1" t="s">
        <v>12</v>
      </c>
      <c r="I65" t="s">
        <v>980</v>
      </c>
      <c r="J65" s="1" t="s">
        <v>981</v>
      </c>
      <c r="K65" s="1" t="s">
        <v>12</v>
      </c>
    </row>
    <row r="66" spans="1:11" x14ac:dyDescent="0.2">
      <c r="A66" s="1" t="s">
        <v>65</v>
      </c>
      <c r="B66" s="2" t="str">
        <v>Vipera ammodytes</v>
      </c>
      <c r="C66" s="1" t="s">
        <v>467</v>
      </c>
      <c r="D66" s="1" t="s">
        <v>11</v>
      </c>
      <c r="E66" s="1" t="s">
        <v>11</v>
      </c>
      <c r="G66" s="1" t="s">
        <v>12</v>
      </c>
      <c r="H66" s="1" t="s">
        <v>12</v>
      </c>
      <c r="I66" t="s">
        <v>980</v>
      </c>
      <c r="J66" s="1" t="s">
        <v>986</v>
      </c>
      <c r="K66" s="1" t="s">
        <v>12</v>
      </c>
    </row>
    <row r="67" spans="1:11" x14ac:dyDescent="0.2">
      <c r="A67" s="1" t="s">
        <v>65</v>
      </c>
      <c r="B67" s="2" t="str">
        <v>Vipera ammodytes</v>
      </c>
      <c r="C67" s="1" t="s">
        <v>469</v>
      </c>
      <c r="D67" s="1" t="s">
        <v>11</v>
      </c>
      <c r="E67" s="1" t="s">
        <v>11</v>
      </c>
      <c r="G67" s="1" t="s">
        <v>12</v>
      </c>
      <c r="H67" s="1" t="s">
        <v>12</v>
      </c>
      <c r="I67" t="s">
        <v>980</v>
      </c>
      <c r="J67" s="1" t="s">
        <v>986</v>
      </c>
      <c r="K67" s="1" t="s">
        <v>12</v>
      </c>
    </row>
    <row r="68" spans="1:11" x14ac:dyDescent="0.2">
      <c r="A68" s="1" t="s">
        <v>83</v>
      </c>
      <c r="B68" s="2" t="str">
        <v>Vipera ursinii</v>
      </c>
      <c r="C68" s="1" t="s">
        <v>467</v>
      </c>
      <c r="D68" s="1" t="s">
        <v>11</v>
      </c>
      <c r="E68" s="1" t="s">
        <v>11</v>
      </c>
      <c r="G68" s="1" t="s">
        <v>12</v>
      </c>
      <c r="H68" s="1" t="s">
        <v>12</v>
      </c>
      <c r="I68" t="s">
        <v>980</v>
      </c>
      <c r="J68" s="1" t="s">
        <v>981</v>
      </c>
      <c r="K68" s="1" t="s">
        <v>12</v>
      </c>
    </row>
    <row r="69" spans="1:11" x14ac:dyDescent="0.2">
      <c r="A69" s="1" t="s">
        <v>83</v>
      </c>
      <c r="B69" s="2" t="str">
        <v>Vipera ursinii</v>
      </c>
      <c r="C69" s="1" t="s">
        <v>469</v>
      </c>
      <c r="D69" s="1" t="s">
        <v>11</v>
      </c>
      <c r="E69" s="1" t="s">
        <v>11</v>
      </c>
      <c r="G69" s="1" t="s">
        <v>12</v>
      </c>
      <c r="H69" s="1" t="s">
        <v>12</v>
      </c>
      <c r="I69" t="s">
        <v>980</v>
      </c>
      <c r="J69" s="1" t="s">
        <v>981</v>
      </c>
      <c r="K69" s="1" t="s">
        <v>12</v>
      </c>
    </row>
    <row r="70" spans="1:11" x14ac:dyDescent="0.2">
      <c r="A70" s="1" t="s">
        <v>83</v>
      </c>
      <c r="B70" s="2" t="str">
        <v>Vipera ursinii</v>
      </c>
      <c r="C70" s="1" t="s">
        <v>464</v>
      </c>
      <c r="D70" s="1" t="s">
        <v>11</v>
      </c>
      <c r="E70" s="1" t="s">
        <v>11</v>
      </c>
      <c r="G70" s="1" t="s">
        <v>12</v>
      </c>
      <c r="H70" s="1" t="s">
        <v>12</v>
      </c>
      <c r="I70" t="s">
        <v>980</v>
      </c>
      <c r="J70" s="1" t="s">
        <v>981</v>
      </c>
      <c r="K70" s="1" t="s">
        <v>12</v>
      </c>
    </row>
    <row r="71" spans="1:11" x14ac:dyDescent="0.2">
      <c r="A71" s="1" t="s">
        <v>71</v>
      </c>
      <c r="B71" s="2" t="str">
        <v>Lacerta bilineata</v>
      </c>
      <c r="C71" s="1" t="s">
        <v>467</v>
      </c>
      <c r="D71" s="1" t="s">
        <v>11</v>
      </c>
      <c r="E71" s="1" t="s">
        <v>11</v>
      </c>
      <c r="G71" s="1" t="s">
        <v>12</v>
      </c>
      <c r="H71" s="1" t="s">
        <v>12</v>
      </c>
      <c r="I71" t="s">
        <v>980</v>
      </c>
      <c r="J71" s="1" t="s">
        <v>986</v>
      </c>
      <c r="K71" s="1" t="s">
        <v>12</v>
      </c>
    </row>
    <row r="72" spans="1:11" x14ac:dyDescent="0.2">
      <c r="A72" s="1" t="s">
        <v>71</v>
      </c>
      <c r="B72" s="2" t="str">
        <v>Lacerta bilineata</v>
      </c>
      <c r="C72" s="1" t="s">
        <v>469</v>
      </c>
      <c r="D72" s="1" t="s">
        <v>11</v>
      </c>
      <c r="E72" s="1" t="s">
        <v>11</v>
      </c>
      <c r="G72" s="1" t="s">
        <v>12</v>
      </c>
      <c r="H72" s="1" t="s">
        <v>12</v>
      </c>
      <c r="I72" t="s">
        <v>980</v>
      </c>
      <c r="J72" s="1" t="s">
        <v>986</v>
      </c>
      <c r="K72" s="1" t="s">
        <v>12</v>
      </c>
    </row>
    <row r="73" spans="1:11" x14ac:dyDescent="0.2">
      <c r="A73" s="1" t="s">
        <v>71</v>
      </c>
      <c r="B73" s="2" t="str">
        <v>Lacerta bilineata</v>
      </c>
      <c r="C73" s="1" t="s">
        <v>464</v>
      </c>
      <c r="D73" s="1" t="s">
        <v>11</v>
      </c>
      <c r="E73" s="1" t="s">
        <v>11</v>
      </c>
      <c r="G73" s="1" t="s">
        <v>12</v>
      </c>
      <c r="H73" s="1" t="s">
        <v>12</v>
      </c>
      <c r="I73" t="s">
        <v>980</v>
      </c>
      <c r="J73" s="1" t="s">
        <v>986</v>
      </c>
      <c r="K73" s="1" t="s">
        <v>12</v>
      </c>
    </row>
    <row r="74" spans="1:11" x14ac:dyDescent="0.2">
      <c r="A74" s="1" t="s">
        <v>20</v>
      </c>
      <c r="B74" s="2" t="str">
        <v>Bombina pachypus</v>
      </c>
      <c r="C74" s="1" t="s">
        <v>464</v>
      </c>
      <c r="D74" s="1" t="s">
        <v>11</v>
      </c>
      <c r="E74" s="1" t="s">
        <v>11</v>
      </c>
      <c r="G74" s="1" t="s">
        <v>12</v>
      </c>
      <c r="H74" s="1" t="s">
        <v>12</v>
      </c>
      <c r="I74" t="s">
        <v>980</v>
      </c>
      <c r="J74" s="1" t="s">
        <v>981</v>
      </c>
      <c r="K74" s="1" t="s">
        <v>12</v>
      </c>
    </row>
    <row r="75" spans="1:11" x14ac:dyDescent="0.2">
      <c r="A75" s="1" t="s">
        <v>20</v>
      </c>
      <c r="B75" s="2" t="str">
        <v>Bombina pachypus</v>
      </c>
      <c r="C75" s="1" t="s">
        <v>469</v>
      </c>
      <c r="D75" s="1" t="s">
        <v>11</v>
      </c>
      <c r="E75" s="1" t="s">
        <v>11</v>
      </c>
      <c r="G75" s="1" t="s">
        <v>12</v>
      </c>
      <c r="H75" s="1" t="s">
        <v>12</v>
      </c>
      <c r="I75" t="s">
        <v>980</v>
      </c>
      <c r="J75" s="1" t="s">
        <v>981</v>
      </c>
      <c r="K75" s="1" t="s">
        <v>12</v>
      </c>
    </row>
    <row r="76" spans="1:11" x14ac:dyDescent="0.2">
      <c r="A76" s="1" t="s">
        <v>20</v>
      </c>
      <c r="B76" s="2" t="str">
        <v>Bombina pachypus</v>
      </c>
      <c r="C76" s="1" t="s">
        <v>467</v>
      </c>
      <c r="D76" s="1" t="s">
        <v>11</v>
      </c>
      <c r="E76" s="1" t="s">
        <v>11</v>
      </c>
      <c r="G76" s="1" t="s">
        <v>12</v>
      </c>
      <c r="H76" s="1" t="s">
        <v>12</v>
      </c>
      <c r="I76" t="s">
        <v>980</v>
      </c>
      <c r="J76" s="1" t="s">
        <v>981</v>
      </c>
      <c r="K76" s="1" t="s">
        <v>12</v>
      </c>
    </row>
    <row r="77" spans="1:11" x14ac:dyDescent="0.2">
      <c r="A77" s="1" t="s">
        <v>63</v>
      </c>
      <c r="B77" s="2" t="str">
        <v>Hyla intermedia</v>
      </c>
      <c r="C77" s="1" t="s">
        <v>467</v>
      </c>
      <c r="D77" s="1" t="s">
        <v>11</v>
      </c>
      <c r="E77" s="1" t="s">
        <v>11</v>
      </c>
      <c r="G77" s="1" t="s">
        <v>34</v>
      </c>
      <c r="H77" s="1" t="s">
        <v>34</v>
      </c>
      <c r="I77" t="s">
        <v>980</v>
      </c>
      <c r="J77" s="1" t="s">
        <v>986</v>
      </c>
      <c r="K77" s="1" t="s">
        <v>34</v>
      </c>
    </row>
    <row r="78" spans="1:11" x14ac:dyDescent="0.2">
      <c r="A78" s="1" t="s">
        <v>63</v>
      </c>
      <c r="B78" s="2" t="str">
        <v>Hyla intermedia</v>
      </c>
      <c r="C78" s="1" t="s">
        <v>469</v>
      </c>
      <c r="D78" s="1" t="s">
        <v>11</v>
      </c>
      <c r="E78" s="1" t="s">
        <v>9</v>
      </c>
      <c r="G78" s="1" t="s">
        <v>34</v>
      </c>
      <c r="H78" s="1" t="s">
        <v>34</v>
      </c>
      <c r="I78" t="s">
        <v>980</v>
      </c>
      <c r="J78" s="1" t="s">
        <v>981</v>
      </c>
      <c r="K78" s="1" t="s">
        <v>34</v>
      </c>
    </row>
    <row r="79" spans="1:11" x14ac:dyDescent="0.2">
      <c r="A79" s="1" t="s">
        <v>63</v>
      </c>
      <c r="B79" s="2" t="str">
        <v>Hyla intermedia</v>
      </c>
      <c r="C79" s="1" t="s">
        <v>464</v>
      </c>
      <c r="D79" s="1" t="s">
        <v>11</v>
      </c>
      <c r="E79" s="1" t="s">
        <v>1920</v>
      </c>
      <c r="G79" s="1" t="s">
        <v>34</v>
      </c>
      <c r="H79" s="1" t="s">
        <v>159</v>
      </c>
      <c r="I79" t="s">
        <v>980</v>
      </c>
      <c r="J79" s="1" t="s">
        <v>981</v>
      </c>
      <c r="K79" s="1" t="s">
        <v>34</v>
      </c>
    </row>
    <row r="80" spans="1:11" x14ac:dyDescent="0.2">
      <c r="A80" s="1" t="s">
        <v>86</v>
      </c>
      <c r="B80" s="2" t="str">
        <v>Zamenis lineatus</v>
      </c>
      <c r="C80" s="1" t="s">
        <v>464</v>
      </c>
      <c r="D80" s="1" t="s">
        <v>11</v>
      </c>
      <c r="E80" s="1" t="s">
        <v>11</v>
      </c>
      <c r="G80" s="1" t="s">
        <v>12</v>
      </c>
      <c r="H80" s="1" t="s">
        <v>12</v>
      </c>
      <c r="I80" t="s">
        <v>980</v>
      </c>
      <c r="J80" s="1" t="s">
        <v>986</v>
      </c>
      <c r="K80" s="1" t="s">
        <v>12</v>
      </c>
    </row>
    <row r="81" spans="1:11" x14ac:dyDescent="0.2">
      <c r="A81" s="1" t="s">
        <v>36</v>
      </c>
      <c r="B81" s="2" t="str">
        <v>Emys trinacris</v>
      </c>
      <c r="C81" s="1" t="s">
        <v>464</v>
      </c>
      <c r="D81" s="1" t="s">
        <v>11</v>
      </c>
      <c r="E81" s="1" t="s">
        <v>11</v>
      </c>
      <c r="G81" s="1" t="s">
        <v>34</v>
      </c>
      <c r="H81" s="1" t="s">
        <v>34</v>
      </c>
      <c r="I81" t="s">
        <v>980</v>
      </c>
      <c r="J81" s="1" t="s">
        <v>986</v>
      </c>
      <c r="K81" s="1" t="s">
        <v>34</v>
      </c>
    </row>
    <row r="82" spans="1:11" x14ac:dyDescent="0.2">
      <c r="A82" s="1" t="s">
        <v>40</v>
      </c>
      <c r="B82" s="2" t="str">
        <v>Hemorrhois hippocrepis</v>
      </c>
      <c r="C82" s="1" t="s">
        <v>464</v>
      </c>
      <c r="D82" s="1" t="s">
        <v>11</v>
      </c>
      <c r="E82" s="1" t="s">
        <v>11</v>
      </c>
      <c r="G82" s="1" t="s">
        <v>34</v>
      </c>
      <c r="H82" s="1" t="s">
        <v>34</v>
      </c>
      <c r="I82" t="s">
        <v>980</v>
      </c>
      <c r="J82" s="1" t="s">
        <v>986</v>
      </c>
      <c r="K82" s="1" t="s">
        <v>34</v>
      </c>
    </row>
    <row r="83" spans="1:11" x14ac:dyDescent="0.2">
      <c r="A83" s="1" t="s">
        <v>80</v>
      </c>
      <c r="B83" s="2" t="str">
        <v>Hierophis viridiflavus</v>
      </c>
      <c r="C83" s="1" t="s">
        <v>467</v>
      </c>
      <c r="D83" s="1" t="s">
        <v>11</v>
      </c>
      <c r="E83" s="1" t="s">
        <v>11</v>
      </c>
      <c r="G83" s="1" t="s">
        <v>12</v>
      </c>
      <c r="H83" s="1" t="s">
        <v>12</v>
      </c>
      <c r="I83" t="s">
        <v>980</v>
      </c>
      <c r="J83" s="1" t="s">
        <v>986</v>
      </c>
      <c r="K83" s="1" t="s">
        <v>12</v>
      </c>
    </row>
    <row r="84" spans="1:11" x14ac:dyDescent="0.2">
      <c r="A84" s="1" t="s">
        <v>80</v>
      </c>
      <c r="B84" s="2" t="str">
        <v>Hierophis viridiflavus</v>
      </c>
      <c r="C84" s="1" t="s">
        <v>469</v>
      </c>
      <c r="D84" s="1" t="s">
        <v>11</v>
      </c>
      <c r="E84" s="1" t="s">
        <v>11</v>
      </c>
      <c r="G84" s="1" t="s">
        <v>12</v>
      </c>
      <c r="H84" s="1" t="s">
        <v>12</v>
      </c>
      <c r="I84" t="s">
        <v>980</v>
      </c>
      <c r="J84" s="1" t="s">
        <v>986</v>
      </c>
      <c r="K84" s="1" t="s">
        <v>12</v>
      </c>
    </row>
    <row r="85" spans="1:11" x14ac:dyDescent="0.2">
      <c r="A85" s="1" t="s">
        <v>80</v>
      </c>
      <c r="B85" s="2" t="str">
        <v>Hierophis viridiflavus</v>
      </c>
      <c r="C85" s="1" t="s">
        <v>464</v>
      </c>
      <c r="D85" s="1" t="s">
        <v>11</v>
      </c>
      <c r="E85" s="1" t="s">
        <v>11</v>
      </c>
      <c r="G85" s="1" t="s">
        <v>12</v>
      </c>
      <c r="H85" s="1" t="s">
        <v>12</v>
      </c>
      <c r="I85" t="s">
        <v>980</v>
      </c>
      <c r="J85" s="1" t="s">
        <v>986</v>
      </c>
      <c r="K85" s="1" t="s">
        <v>12</v>
      </c>
    </row>
    <row r="86" spans="1:11" x14ac:dyDescent="0.2">
      <c r="A86" s="1" t="s">
        <v>78</v>
      </c>
      <c r="B86" s="2" t="str">
        <v>Iberolacerta horvathi</v>
      </c>
      <c r="C86" s="1" t="s">
        <v>467</v>
      </c>
      <c r="D86" s="1" t="s">
        <v>11</v>
      </c>
      <c r="E86" s="1" t="s">
        <v>11</v>
      </c>
      <c r="G86" s="1" t="s">
        <v>12</v>
      </c>
      <c r="H86" s="1" t="s">
        <v>12</v>
      </c>
      <c r="I86" t="s">
        <v>980</v>
      </c>
      <c r="J86" s="1" t="s">
        <v>986</v>
      </c>
      <c r="K86" s="1" t="s">
        <v>12</v>
      </c>
    </row>
    <row r="87" spans="1:11" x14ac:dyDescent="0.2">
      <c r="A87" s="1" t="s">
        <v>35</v>
      </c>
      <c r="B87" s="2" t="str">
        <v>Podarcis raffoneae</v>
      </c>
      <c r="C87" s="1" t="s">
        <v>464</v>
      </c>
      <c r="D87" s="1" t="s">
        <v>11</v>
      </c>
      <c r="E87" s="1" t="s">
        <v>11</v>
      </c>
      <c r="G87" s="1" t="s">
        <v>88</v>
      </c>
      <c r="H87" s="1" t="s">
        <v>88</v>
      </c>
      <c r="I87" t="s">
        <v>980</v>
      </c>
      <c r="J87" s="1" t="s">
        <v>986</v>
      </c>
      <c r="K87" s="1" t="s">
        <v>88</v>
      </c>
    </row>
    <row r="88" spans="1:11" x14ac:dyDescent="0.2">
      <c r="A88" s="1" t="s">
        <v>39</v>
      </c>
      <c r="B88" s="2" t="str">
        <v>Archaeolacerta bedriagae</v>
      </c>
      <c r="C88" s="1" t="s">
        <v>464</v>
      </c>
      <c r="D88" s="1" t="s">
        <v>11</v>
      </c>
      <c r="E88" s="1" t="s">
        <v>11</v>
      </c>
      <c r="G88" s="1" t="s">
        <v>34</v>
      </c>
      <c r="H88" s="1" t="s">
        <v>34</v>
      </c>
      <c r="I88" t="s">
        <v>980</v>
      </c>
      <c r="J88" s="1" t="s">
        <v>986</v>
      </c>
      <c r="K88" s="1" t="s">
        <v>34</v>
      </c>
    </row>
    <row r="89" spans="1:11" x14ac:dyDescent="0.2">
      <c r="A89" s="1" t="s">
        <v>29</v>
      </c>
      <c r="B89" s="2" t="str">
        <v>Zamenis longissimus</v>
      </c>
      <c r="C89" s="1" t="s">
        <v>467</v>
      </c>
      <c r="D89" s="1" t="s">
        <v>11</v>
      </c>
      <c r="E89" s="1" t="s">
        <v>11</v>
      </c>
      <c r="G89" s="1" t="s">
        <v>12</v>
      </c>
      <c r="H89" s="1" t="s">
        <v>12</v>
      </c>
      <c r="I89" t="s">
        <v>980</v>
      </c>
      <c r="J89" s="1" t="s">
        <v>986</v>
      </c>
      <c r="K89" s="1" t="s">
        <v>12</v>
      </c>
    </row>
    <row r="90" spans="1:11" x14ac:dyDescent="0.2">
      <c r="A90" s="1" t="s">
        <v>29</v>
      </c>
      <c r="B90" s="2" t="str">
        <v>Zamenis longissimus</v>
      </c>
      <c r="C90" s="1" t="s">
        <v>469</v>
      </c>
      <c r="D90" s="1" t="s">
        <v>11</v>
      </c>
      <c r="E90" s="1" t="s">
        <v>11</v>
      </c>
      <c r="G90" s="1" t="s">
        <v>12</v>
      </c>
      <c r="H90" s="1" t="s">
        <v>12</v>
      </c>
      <c r="I90" t="s">
        <v>980</v>
      </c>
      <c r="J90" s="1" t="s">
        <v>986</v>
      </c>
      <c r="K90" s="1" t="s">
        <v>12</v>
      </c>
    </row>
    <row r="91" spans="1:11" x14ac:dyDescent="0.2">
      <c r="A91" s="1" t="s">
        <v>29</v>
      </c>
      <c r="B91" s="2" t="str">
        <v>Zamenis longissimus</v>
      </c>
      <c r="C91" s="1" t="s">
        <v>464</v>
      </c>
      <c r="D91" s="1" t="s">
        <v>11</v>
      </c>
      <c r="E91" s="1" t="s">
        <v>11</v>
      </c>
      <c r="G91" s="1" t="s">
        <v>12</v>
      </c>
      <c r="H91" s="1" t="s">
        <v>12</v>
      </c>
      <c r="I91" t="s">
        <v>980</v>
      </c>
      <c r="J91" s="1" t="s">
        <v>986</v>
      </c>
      <c r="K91" s="1" t="s">
        <v>12</v>
      </c>
    </row>
    <row r="92" spans="1:11" x14ac:dyDescent="0.2">
      <c r="A92" s="1" t="s">
        <v>73</v>
      </c>
      <c r="B92" s="2" t="str">
        <v>Zamenis situla</v>
      </c>
      <c r="C92" s="1" t="s">
        <v>464</v>
      </c>
      <c r="D92" s="1" t="s">
        <v>11</v>
      </c>
      <c r="E92" s="1" t="s">
        <v>11</v>
      </c>
      <c r="G92" s="1" t="s">
        <v>12</v>
      </c>
      <c r="H92" s="1" t="s">
        <v>12</v>
      </c>
      <c r="I92" t="s">
        <v>980</v>
      </c>
      <c r="J92" s="1" t="s">
        <v>986</v>
      </c>
      <c r="K92" s="1" t="s">
        <v>12</v>
      </c>
    </row>
    <row r="93" spans="1:11" x14ac:dyDescent="0.2">
      <c r="A93" s="1" t="s">
        <v>84</v>
      </c>
      <c r="B93" s="2" t="str">
        <v>Euleptes europaea</v>
      </c>
      <c r="C93" s="1" t="s">
        <v>464</v>
      </c>
      <c r="D93" s="1" t="s">
        <v>11</v>
      </c>
      <c r="E93" s="1" t="s">
        <v>11</v>
      </c>
      <c r="G93" s="1" t="s">
        <v>12</v>
      </c>
      <c r="H93" s="1" t="s">
        <v>12</v>
      </c>
      <c r="I93" t="s">
        <v>980</v>
      </c>
      <c r="J93" s="1" t="s">
        <v>986</v>
      </c>
      <c r="K93" s="1" t="s">
        <v>12</v>
      </c>
    </row>
    <row r="94" spans="1:11" x14ac:dyDescent="0.2">
      <c r="A94" s="1" t="s">
        <v>15</v>
      </c>
      <c r="B94" s="2" t="str">
        <v>Speleomantes genei</v>
      </c>
      <c r="C94" s="1" t="s">
        <v>464</v>
      </c>
      <c r="D94" s="1" t="s">
        <v>11</v>
      </c>
      <c r="E94" s="1" t="s">
        <v>11</v>
      </c>
      <c r="G94" s="1" t="s">
        <v>12</v>
      </c>
      <c r="H94" s="1" t="s">
        <v>12</v>
      </c>
      <c r="I94" t="s">
        <v>980</v>
      </c>
      <c r="J94" s="1" t="s">
        <v>986</v>
      </c>
      <c r="K94" s="1" t="s">
        <v>12</v>
      </c>
    </row>
    <row r="95" spans="1:11" x14ac:dyDescent="0.2">
      <c r="A95" s="1" t="s">
        <v>22</v>
      </c>
      <c r="B95" s="2" t="str">
        <v>Speleomantes ambrosii</v>
      </c>
      <c r="C95" s="1" t="s">
        <v>464</v>
      </c>
      <c r="D95" s="1" t="s">
        <v>11</v>
      </c>
      <c r="E95" s="1" t="s">
        <v>11</v>
      </c>
      <c r="G95" s="1" t="s">
        <v>12</v>
      </c>
      <c r="H95" s="1" t="s">
        <v>12</v>
      </c>
      <c r="I95" t="s">
        <v>980</v>
      </c>
      <c r="J95" s="1" t="s">
        <v>986</v>
      </c>
      <c r="K95" s="1" t="s">
        <v>12</v>
      </c>
    </row>
    <row r="96" spans="1:11" x14ac:dyDescent="0.2">
      <c r="A96" s="1" t="s">
        <v>13</v>
      </c>
      <c r="B96" s="2" t="str">
        <v>Speleomantes flavus</v>
      </c>
      <c r="C96" s="1" t="s">
        <v>464</v>
      </c>
      <c r="D96" s="1" t="s">
        <v>11</v>
      </c>
      <c r="E96" s="1" t="s">
        <v>11</v>
      </c>
      <c r="G96" s="1" t="s">
        <v>12</v>
      </c>
      <c r="H96" s="1" t="s">
        <v>12</v>
      </c>
      <c r="I96" t="s">
        <v>980</v>
      </c>
      <c r="J96" s="1" t="s">
        <v>981</v>
      </c>
      <c r="K96" s="1" t="s">
        <v>12</v>
      </c>
    </row>
    <row r="97" spans="1:11" x14ac:dyDescent="0.2">
      <c r="A97" s="1" t="s">
        <v>16</v>
      </c>
      <c r="B97" s="2" t="str">
        <v>Speleomantes supramontis</v>
      </c>
      <c r="C97" s="1" t="s">
        <v>464</v>
      </c>
      <c r="D97" s="1" t="s">
        <v>11</v>
      </c>
      <c r="E97" s="1" t="s">
        <v>11</v>
      </c>
      <c r="G97" s="1" t="s">
        <v>34</v>
      </c>
      <c r="H97" s="1" t="s">
        <v>34</v>
      </c>
      <c r="I97" t="s">
        <v>980</v>
      </c>
      <c r="J97" s="1" t="s">
        <v>986</v>
      </c>
      <c r="K97" s="1" t="s">
        <v>34</v>
      </c>
    </row>
    <row r="98" spans="1:11" x14ac:dyDescent="0.2">
      <c r="A98" s="1" t="s">
        <v>17</v>
      </c>
      <c r="B98" s="2" t="str">
        <v>Speleomantes imperialis</v>
      </c>
      <c r="C98" s="1" t="s">
        <v>464</v>
      </c>
      <c r="D98" s="1" t="s">
        <v>11</v>
      </c>
      <c r="E98" s="1" t="s">
        <v>11</v>
      </c>
      <c r="G98" s="1" t="s">
        <v>34</v>
      </c>
      <c r="H98" s="1" t="s">
        <v>34</v>
      </c>
      <c r="I98" t="s">
        <v>980</v>
      </c>
      <c r="J98" s="1" t="s">
        <v>986</v>
      </c>
      <c r="K98" s="1" t="s">
        <v>34</v>
      </c>
    </row>
    <row r="99" spans="1:11" x14ac:dyDescent="0.2">
      <c r="A99" s="1" t="s">
        <v>21</v>
      </c>
      <c r="B99" s="2" t="str">
        <v>Speleomantes strinatii</v>
      </c>
      <c r="C99" s="1" t="s">
        <v>464</v>
      </c>
      <c r="D99" s="1" t="s">
        <v>11</v>
      </c>
      <c r="E99" s="1" t="s">
        <v>11</v>
      </c>
      <c r="G99" s="1" t="s">
        <v>12</v>
      </c>
      <c r="H99" s="1" t="s">
        <v>12</v>
      </c>
      <c r="I99" t="s">
        <v>980</v>
      </c>
      <c r="J99" s="1" t="s">
        <v>986</v>
      </c>
      <c r="K99" s="1" t="s">
        <v>12</v>
      </c>
    </row>
    <row r="100" spans="1:11" x14ac:dyDescent="0.2">
      <c r="A100" s="1" t="s">
        <v>21</v>
      </c>
      <c r="B100" s="2" t="str">
        <v>Speleomantes strinatii</v>
      </c>
      <c r="C100" s="1" t="s">
        <v>469</v>
      </c>
      <c r="D100" s="1" t="s">
        <v>11</v>
      </c>
      <c r="E100" s="1" t="s">
        <v>11</v>
      </c>
      <c r="G100" s="1" t="s">
        <v>12</v>
      </c>
      <c r="H100" s="1" t="s">
        <v>12</v>
      </c>
      <c r="I100" t="s">
        <v>980</v>
      </c>
      <c r="J100" s="1" t="s">
        <v>986</v>
      </c>
      <c r="K100" s="1" t="s">
        <v>12</v>
      </c>
    </row>
    <row r="101" spans="1:11" x14ac:dyDescent="0.2">
      <c r="A101" s="1" t="s">
        <v>21</v>
      </c>
      <c r="B101" s="2" t="str">
        <v>Speleomantes strinatii</v>
      </c>
      <c r="C101" s="1" t="s">
        <v>467</v>
      </c>
      <c r="D101" s="1" t="s">
        <v>11</v>
      </c>
      <c r="E101" s="1" t="s">
        <v>11</v>
      </c>
      <c r="G101" s="1" t="s">
        <v>12</v>
      </c>
      <c r="H101" s="1" t="s">
        <v>12</v>
      </c>
      <c r="I101" t="s">
        <v>980</v>
      </c>
      <c r="J101" s="1" t="s">
        <v>986</v>
      </c>
      <c r="K101" s="1" t="s">
        <v>12</v>
      </c>
    </row>
    <row r="102" spans="1:11" x14ac:dyDescent="0.2">
      <c r="A102" s="1" t="s">
        <v>42</v>
      </c>
      <c r="B102" s="2" t="str">
        <v>Bufotes boulengeri</v>
      </c>
      <c r="C102" s="1" t="s">
        <v>464</v>
      </c>
      <c r="D102" s="1" t="s">
        <v>11</v>
      </c>
      <c r="E102" s="1" t="s">
        <v>11</v>
      </c>
      <c r="G102" s="1" t="s">
        <v>34</v>
      </c>
      <c r="H102" s="1" t="s">
        <v>34</v>
      </c>
      <c r="I102" t="s">
        <v>1278</v>
      </c>
      <c r="J102" s="1" t="s">
        <v>986</v>
      </c>
      <c r="K102" s="1" t="s">
        <v>34</v>
      </c>
    </row>
    <row r="103" spans="1:11" x14ac:dyDescent="0.2">
      <c r="A103" s="1" t="s">
        <v>43</v>
      </c>
      <c r="B103" s="2" t="str">
        <v>Bufotes siculus</v>
      </c>
      <c r="C103" s="1" t="s">
        <v>464</v>
      </c>
      <c r="D103" s="1" t="s">
        <v>11</v>
      </c>
      <c r="E103" s="1" t="s">
        <v>11</v>
      </c>
      <c r="G103" s="1" t="s">
        <v>34</v>
      </c>
      <c r="H103" s="1" t="s">
        <v>34</v>
      </c>
      <c r="I103" t="s">
        <v>980</v>
      </c>
      <c r="J103" s="1" t="s">
        <v>986</v>
      </c>
      <c r="K103" s="1" t="s">
        <v>34</v>
      </c>
    </row>
    <row r="104" spans="1:11" x14ac:dyDescent="0.2">
      <c r="A104" s="1" t="s">
        <v>53</v>
      </c>
      <c r="B104" s="2" t="str">
        <v>Pelophylax ridibundus</v>
      </c>
      <c r="C104" s="1" t="s">
        <v>469</v>
      </c>
      <c r="D104" s="1" t="s">
        <v>11</v>
      </c>
      <c r="E104" s="1" t="s">
        <v>11</v>
      </c>
      <c r="G104" s="1" t="s">
        <v>34</v>
      </c>
      <c r="H104" s="1" t="s">
        <v>34</v>
      </c>
      <c r="I104" t="s">
        <v>980</v>
      </c>
      <c r="J104" s="1" t="s">
        <v>986</v>
      </c>
      <c r="K104" s="1" t="s">
        <v>34</v>
      </c>
    </row>
    <row r="105" spans="1:11" x14ac:dyDescent="0.2">
      <c r="A105" s="1" t="s">
        <v>8</v>
      </c>
      <c r="B105" s="2" t="str">
        <v>Speleomantes sarrabusensis</v>
      </c>
      <c r="C105" s="1" t="s">
        <v>464</v>
      </c>
      <c r="D105" s="1" t="s">
        <v>11</v>
      </c>
      <c r="E105" s="1" t="s">
        <v>11</v>
      </c>
      <c r="G105" s="1" t="s">
        <v>12</v>
      </c>
      <c r="H105" s="1" t="s">
        <v>12</v>
      </c>
      <c r="I105" t="s">
        <v>980</v>
      </c>
      <c r="J105" s="1" t="s">
        <v>986</v>
      </c>
      <c r="K105" s="1" t="s">
        <v>12</v>
      </c>
    </row>
    <row r="106" spans="1:11" x14ac:dyDescent="0.2">
      <c r="A106" s="1" t="s">
        <v>24</v>
      </c>
      <c r="B106" s="2" t="str">
        <v>Lissotriton italicus</v>
      </c>
      <c r="C106" s="1" t="s">
        <v>464</v>
      </c>
      <c r="D106" s="1" t="s">
        <v>11</v>
      </c>
      <c r="E106" s="1" t="s">
        <v>11</v>
      </c>
      <c r="G106" s="1" t="s">
        <v>12</v>
      </c>
      <c r="H106" s="1" t="s">
        <v>12</v>
      </c>
      <c r="I106" t="s">
        <v>980</v>
      </c>
      <c r="J106" s="1" t="s">
        <v>981</v>
      </c>
      <c r="K106" s="1" t="s">
        <v>12</v>
      </c>
    </row>
    <row r="107" spans="1:11" x14ac:dyDescent="0.2">
      <c r="A107" s="1" t="s">
        <v>24</v>
      </c>
      <c r="B107" s="2" t="str">
        <v>Lissotriton italicus</v>
      </c>
      <c r="C107" s="1" t="s">
        <v>469</v>
      </c>
      <c r="D107" s="1" t="s">
        <v>11</v>
      </c>
      <c r="E107" s="1" t="s">
        <v>11</v>
      </c>
      <c r="G107" s="1" t="s">
        <v>12</v>
      </c>
      <c r="H107" s="1" t="s">
        <v>12</v>
      </c>
      <c r="I107" t="s">
        <v>980</v>
      </c>
      <c r="J107" s="1" t="s">
        <v>986</v>
      </c>
      <c r="K107" s="1" t="s">
        <v>12</v>
      </c>
    </row>
    <row r="108" spans="1:11" x14ac:dyDescent="0.2">
      <c r="A108" s="1" t="s">
        <v>24</v>
      </c>
      <c r="B108" s="2" t="str">
        <v>Lissotriton italicus</v>
      </c>
      <c r="C108" s="1" t="s">
        <v>467</v>
      </c>
      <c r="D108" s="1" t="s">
        <v>11</v>
      </c>
      <c r="E108" s="1" t="s">
        <v>11</v>
      </c>
      <c r="G108" s="1" t="s">
        <v>12</v>
      </c>
      <c r="H108" s="1" t="s">
        <v>12</v>
      </c>
      <c r="I108" t="s">
        <v>980</v>
      </c>
      <c r="J108" s="1" t="s">
        <v>986</v>
      </c>
      <c r="K108" s="1" t="s">
        <v>12</v>
      </c>
    </row>
    <row r="109" spans="1:11" x14ac:dyDescent="0.2">
      <c r="A109" s="1" t="s">
        <v>54</v>
      </c>
      <c r="B109" s="2" t="str">
        <v>Salamandra atra pasubiensis</v>
      </c>
      <c r="C109" s="1" t="s">
        <v>467</v>
      </c>
      <c r="D109" s="1" t="s">
        <v>11</v>
      </c>
      <c r="E109" s="1" t="s">
        <v>9</v>
      </c>
      <c r="F109" s="1" t="s">
        <v>11</v>
      </c>
      <c r="G109" s="1" t="s">
        <v>34</v>
      </c>
      <c r="H109" s="1" t="s">
        <v>34</v>
      </c>
      <c r="I109" t="s">
        <v>980</v>
      </c>
      <c r="J109" s="1" t="s">
        <v>986</v>
      </c>
      <c r="K109" s="1" t="s">
        <v>34</v>
      </c>
    </row>
    <row r="110" spans="1:11" x14ac:dyDescent="0.2">
      <c r="A110" s="1" t="s">
        <v>76</v>
      </c>
      <c r="B110" s="2" t="str">
        <v>Mediodactylus kotschyi</v>
      </c>
      <c r="C110" s="1" t="s">
        <v>464</v>
      </c>
      <c r="D110" s="1" t="s">
        <v>11</v>
      </c>
      <c r="E110" s="1" t="s">
        <v>11</v>
      </c>
      <c r="G110" s="1" t="s">
        <v>12</v>
      </c>
      <c r="H110" s="1" t="s">
        <v>12</v>
      </c>
      <c r="I110" t="s">
        <v>980</v>
      </c>
      <c r="J110" s="1" t="s">
        <v>986</v>
      </c>
      <c r="K110" s="1" t="s">
        <v>12</v>
      </c>
    </row>
    <row r="111" spans="1:11" x14ac:dyDescent="0.2">
      <c r="A111" s="1" t="s">
        <v>64</v>
      </c>
      <c r="B111" s="2" t="str">
        <v>Bufotes viridis Complex</v>
      </c>
      <c r="C111" s="1" t="s">
        <v>467</v>
      </c>
      <c r="D111" s="1" t="s">
        <v>11</v>
      </c>
      <c r="E111" s="1" t="s">
        <v>11</v>
      </c>
      <c r="G111" s="1" t="s">
        <v>34</v>
      </c>
      <c r="H111" s="1" t="s">
        <v>34</v>
      </c>
      <c r="I111" t="s">
        <v>980</v>
      </c>
      <c r="J111" s="1" t="s">
        <v>986</v>
      </c>
      <c r="K111" s="1" t="s">
        <v>34</v>
      </c>
    </row>
    <row r="112" spans="1:11" x14ac:dyDescent="0.2">
      <c r="A112" s="1" t="s">
        <v>64</v>
      </c>
      <c r="B112" s="2" t="str">
        <v>Bufotes viridis Complex</v>
      </c>
      <c r="C112" s="1" t="s">
        <v>469</v>
      </c>
      <c r="D112" s="1" t="s">
        <v>11</v>
      </c>
      <c r="E112" s="1" t="s">
        <v>11</v>
      </c>
      <c r="G112" s="1" t="s">
        <v>34</v>
      </c>
      <c r="H112" s="1" t="s">
        <v>34</v>
      </c>
      <c r="I112" t="s">
        <v>980</v>
      </c>
      <c r="J112" s="1" t="s">
        <v>986</v>
      </c>
      <c r="K112" s="1" t="s">
        <v>34</v>
      </c>
    </row>
    <row r="113" spans="1:15" x14ac:dyDescent="0.2">
      <c r="A113" s="1" t="s">
        <v>64</v>
      </c>
      <c r="B113" s="2" t="str">
        <v>Bufotes viridis Complex</v>
      </c>
      <c r="C113" s="1" t="s">
        <v>464</v>
      </c>
      <c r="D113" s="1" t="s">
        <v>11</v>
      </c>
      <c r="E113" s="1" t="s">
        <v>11</v>
      </c>
      <c r="G113" s="1" t="s">
        <v>34</v>
      </c>
      <c r="H113" s="1" t="s">
        <v>34</v>
      </c>
      <c r="I113" t="s">
        <v>980</v>
      </c>
      <c r="J113" s="1" t="s">
        <v>986</v>
      </c>
      <c r="K113" s="1" t="s">
        <v>34</v>
      </c>
    </row>
    <row r="114" spans="1:15" x14ac:dyDescent="0.2">
      <c r="A114" s="1" t="s">
        <v>28</v>
      </c>
      <c r="B114" s="2" t="str">
        <v>Pelophylax esculentus</v>
      </c>
      <c r="C114" s="1" t="s">
        <v>464</v>
      </c>
      <c r="D114" s="1" t="s">
        <v>11</v>
      </c>
      <c r="E114" s="1" t="s">
        <v>11</v>
      </c>
      <c r="G114" s="1" t="s">
        <v>12</v>
      </c>
      <c r="H114" s="1" t="s">
        <v>12</v>
      </c>
      <c r="I114" t="s">
        <v>980</v>
      </c>
      <c r="J114" s="1" t="s">
        <v>986</v>
      </c>
      <c r="K114" s="1" t="s">
        <v>12</v>
      </c>
    </row>
    <row r="115" spans="1:15" x14ac:dyDescent="0.2">
      <c r="A115" s="1" t="s">
        <v>28</v>
      </c>
      <c r="B115" s="2" t="str">
        <v>Pelophylax esculentus</v>
      </c>
      <c r="C115" s="1" t="s">
        <v>469</v>
      </c>
      <c r="D115" s="1" t="s">
        <v>11</v>
      </c>
      <c r="E115" s="1" t="s">
        <v>11</v>
      </c>
      <c r="G115" s="1" t="s">
        <v>12</v>
      </c>
      <c r="H115" s="1" t="s">
        <v>12</v>
      </c>
      <c r="I115" t="s">
        <v>980</v>
      </c>
      <c r="J115" s="1" t="s">
        <v>986</v>
      </c>
      <c r="K115" s="1" t="s">
        <v>12</v>
      </c>
    </row>
    <row r="116" spans="1:15" x14ac:dyDescent="0.2">
      <c r="A116" s="1" t="s">
        <v>28</v>
      </c>
      <c r="B116" s="2" t="str">
        <v>Pelophylax esculentus</v>
      </c>
      <c r="C116" s="1" t="s">
        <v>467</v>
      </c>
      <c r="D116" s="1" t="s">
        <v>11</v>
      </c>
      <c r="E116" s="1" t="s">
        <v>11</v>
      </c>
      <c r="G116" s="1" t="s">
        <v>12</v>
      </c>
      <c r="H116" s="1" t="s">
        <v>12</v>
      </c>
      <c r="I116" t="s">
        <v>980</v>
      </c>
      <c r="J116" s="1" t="s">
        <v>986</v>
      </c>
      <c r="K116" s="1" t="s">
        <v>12</v>
      </c>
    </row>
    <row r="117" spans="1:15" x14ac:dyDescent="0.2">
      <c r="A117" s="1" t="s">
        <v>89</v>
      </c>
      <c r="B117" s="2" t="str">
        <v>Asplenium presolanense</v>
      </c>
      <c r="C117" s="1" t="s">
        <v>467</v>
      </c>
      <c r="D117" s="1" t="s">
        <v>11</v>
      </c>
      <c r="E117" s="1" t="s">
        <v>11</v>
      </c>
      <c r="G117" s="1" t="s">
        <v>88</v>
      </c>
      <c r="H117" s="1" t="s">
        <v>88</v>
      </c>
      <c r="I117" t="s">
        <v>980</v>
      </c>
      <c r="J117" s="1" t="s">
        <v>986</v>
      </c>
      <c r="K117" s="1" t="s">
        <v>34</v>
      </c>
      <c r="L117" t="s">
        <v>1131</v>
      </c>
      <c r="M117" s="1" t="s">
        <v>981</v>
      </c>
      <c r="N117" s="1" t="s">
        <v>34</v>
      </c>
      <c r="O117" t="s">
        <v>1923</v>
      </c>
    </row>
    <row r="118" spans="1:15" x14ac:dyDescent="0.2">
      <c r="A118" s="1" t="s">
        <v>90</v>
      </c>
      <c r="B118" s="2" t="str">
        <v>Daphne petraea</v>
      </c>
      <c r="C118" s="1" t="s">
        <v>467</v>
      </c>
      <c r="D118" s="1" t="s">
        <v>11</v>
      </c>
      <c r="E118" s="1" t="s">
        <v>11</v>
      </c>
      <c r="G118" s="1" t="s">
        <v>88</v>
      </c>
      <c r="H118" s="1" t="s">
        <v>88</v>
      </c>
      <c r="I118" t="s">
        <v>980</v>
      </c>
      <c r="J118" s="1" t="s">
        <v>986</v>
      </c>
      <c r="K118" s="1" t="s">
        <v>12</v>
      </c>
      <c r="L118" t="s">
        <v>1131</v>
      </c>
      <c r="M118" s="1" t="s">
        <v>986</v>
      </c>
    </row>
    <row r="119" spans="1:15" x14ac:dyDescent="0.2">
      <c r="A119" s="1" t="s">
        <v>93</v>
      </c>
      <c r="B119" s="2" t="str">
        <v>Arnica montana</v>
      </c>
      <c r="C119" s="1" t="s">
        <v>467</v>
      </c>
      <c r="D119" s="1" t="s">
        <v>11</v>
      </c>
      <c r="E119" s="1" t="s">
        <v>11</v>
      </c>
      <c r="G119" s="1" t="s">
        <v>34</v>
      </c>
      <c r="H119" s="1" t="s">
        <v>34</v>
      </c>
      <c r="I119" t="s">
        <v>980</v>
      </c>
      <c r="J119" s="1" t="s">
        <v>986</v>
      </c>
      <c r="K119" s="1" t="s">
        <v>12</v>
      </c>
      <c r="L119" t="s">
        <v>1131</v>
      </c>
      <c r="M119" s="1" t="s">
        <v>986</v>
      </c>
    </row>
    <row r="120" spans="1:15" x14ac:dyDescent="0.2">
      <c r="A120" s="1" t="s">
        <v>93</v>
      </c>
      <c r="B120" s="2" t="str">
        <v>Arnica montana</v>
      </c>
      <c r="C120" s="1" t="s">
        <v>469</v>
      </c>
      <c r="D120" s="1" t="s">
        <v>11</v>
      </c>
      <c r="E120" s="1" t="s">
        <v>11</v>
      </c>
      <c r="F120" s="1" t="s">
        <v>11</v>
      </c>
      <c r="G120" s="1" t="s">
        <v>34</v>
      </c>
      <c r="H120" s="1" t="s">
        <v>34</v>
      </c>
      <c r="I120" t="s">
        <v>980</v>
      </c>
      <c r="J120" s="1" t="s">
        <v>1117</v>
      </c>
      <c r="K120" s="1" t="s">
        <v>12</v>
      </c>
      <c r="O120" t="s">
        <v>1924</v>
      </c>
    </row>
    <row r="121" spans="1:15" x14ac:dyDescent="0.2">
      <c r="A121" s="1" t="s">
        <v>91</v>
      </c>
      <c r="B121" s="2" t="str">
        <v>Cypripedium calceolus</v>
      </c>
      <c r="C121" s="1" t="s">
        <v>467</v>
      </c>
      <c r="D121" s="1" t="s">
        <v>11</v>
      </c>
      <c r="E121" s="1" t="s">
        <v>11</v>
      </c>
      <c r="G121" s="1" t="s">
        <v>12</v>
      </c>
      <c r="H121" s="1" t="s">
        <v>12</v>
      </c>
      <c r="I121" t="s">
        <v>980</v>
      </c>
      <c r="J121" s="1" t="s">
        <v>986</v>
      </c>
      <c r="K121" s="1" t="s">
        <v>12</v>
      </c>
    </row>
    <row r="122" spans="1:15" x14ac:dyDescent="0.2">
      <c r="A122" s="1" t="s">
        <v>92</v>
      </c>
      <c r="B122" s="2" t="str">
        <v>Primula glaucescens</v>
      </c>
      <c r="C122" s="1" t="s">
        <v>467</v>
      </c>
      <c r="D122" s="1" t="s">
        <v>11</v>
      </c>
      <c r="E122" s="1" t="s">
        <v>11</v>
      </c>
      <c r="G122" s="1" t="s">
        <v>12</v>
      </c>
      <c r="H122" s="1" t="s">
        <v>12</v>
      </c>
      <c r="I122" t="s">
        <v>980</v>
      </c>
      <c r="J122" s="1" t="s">
        <v>986</v>
      </c>
      <c r="K122" s="1" t="s">
        <v>12</v>
      </c>
      <c r="L122" t="s">
        <v>1131</v>
      </c>
      <c r="M122" s="1" t="s">
        <v>986</v>
      </c>
      <c r="N122" s="1" t="s">
        <v>34</v>
      </c>
    </row>
    <row r="123" spans="1:15" x14ac:dyDescent="0.2">
      <c r="A123" s="1" t="s">
        <v>94</v>
      </c>
      <c r="B123" s="2" t="str">
        <v>Linaria tonzigii</v>
      </c>
      <c r="C123" s="1" t="s">
        <v>467</v>
      </c>
      <c r="D123" s="1" t="s">
        <v>11</v>
      </c>
      <c r="E123" s="1" t="s">
        <v>11</v>
      </c>
      <c r="G123" s="1" t="s">
        <v>88</v>
      </c>
      <c r="H123" s="1" t="s">
        <v>88</v>
      </c>
      <c r="I123" t="s">
        <v>980</v>
      </c>
      <c r="J123" s="1" t="s">
        <v>986</v>
      </c>
      <c r="K123" s="1" t="s">
        <v>88</v>
      </c>
      <c r="L123" t="s">
        <v>1131</v>
      </c>
      <c r="M123" s="1" t="s">
        <v>986</v>
      </c>
      <c r="N123" s="1" t="s">
        <v>34</v>
      </c>
    </row>
    <row r="124" spans="1:15" x14ac:dyDescent="0.2">
      <c r="A124" s="1" t="s">
        <v>95</v>
      </c>
      <c r="B124" s="2" t="str">
        <v>Saxifraga presolanensis</v>
      </c>
      <c r="C124" s="1" t="s">
        <v>467</v>
      </c>
      <c r="D124" s="1" t="s">
        <v>11</v>
      </c>
      <c r="E124" s="1" t="s">
        <v>11</v>
      </c>
      <c r="G124" s="1" t="s">
        <v>34</v>
      </c>
      <c r="H124" s="1" t="s">
        <v>34</v>
      </c>
      <c r="I124" t="s">
        <v>980</v>
      </c>
      <c r="J124" s="1" t="s">
        <v>981</v>
      </c>
      <c r="K124" s="1" t="s">
        <v>34</v>
      </c>
      <c r="L124" t="s">
        <v>1131</v>
      </c>
      <c r="M124" s="1" t="s">
        <v>1126</v>
      </c>
      <c r="N124" s="1" t="s">
        <v>34</v>
      </c>
    </row>
    <row r="125" spans="1:15" x14ac:dyDescent="0.2">
      <c r="A125" s="1" t="s">
        <v>96</v>
      </c>
      <c r="B125" s="2" t="str">
        <v>Physoplexis comosa</v>
      </c>
      <c r="C125" s="1" t="s">
        <v>467</v>
      </c>
      <c r="D125" s="1" t="s">
        <v>11</v>
      </c>
      <c r="E125" s="1" t="s">
        <v>11</v>
      </c>
      <c r="G125" s="1" t="s">
        <v>12</v>
      </c>
      <c r="H125" s="1" t="s">
        <v>12</v>
      </c>
      <c r="I125" t="s">
        <v>980</v>
      </c>
      <c r="J125" s="1" t="s">
        <v>986</v>
      </c>
      <c r="K125" s="1" t="s">
        <v>12</v>
      </c>
      <c r="L125" t="s">
        <v>1131</v>
      </c>
      <c r="M125" s="1" t="s">
        <v>986</v>
      </c>
      <c r="N125" s="1" t="s">
        <v>34</v>
      </c>
    </row>
    <row r="126" spans="1:15" x14ac:dyDescent="0.2">
      <c r="A126" s="1" t="s">
        <v>97</v>
      </c>
      <c r="B126" s="2" t="str">
        <v>Primula polliniana</v>
      </c>
      <c r="C126" s="1" t="s">
        <v>467</v>
      </c>
      <c r="D126" s="1" t="s">
        <v>11</v>
      </c>
      <c r="E126" s="1" t="s">
        <v>11</v>
      </c>
      <c r="G126" s="1" t="s">
        <v>12</v>
      </c>
      <c r="H126" s="1" t="s">
        <v>12</v>
      </c>
      <c r="I126" t="s">
        <v>980</v>
      </c>
      <c r="J126" s="1" t="s">
        <v>986</v>
      </c>
      <c r="K126" s="1" t="s">
        <v>12</v>
      </c>
    </row>
    <row r="127" spans="1:15" x14ac:dyDescent="0.2">
      <c r="A127" s="1" t="s">
        <v>87</v>
      </c>
      <c r="B127" s="2" t="str">
        <v>Marsilea quadrifolia</v>
      </c>
      <c r="C127" s="1" t="s">
        <v>469</v>
      </c>
      <c r="D127" s="1" t="s">
        <v>9</v>
      </c>
      <c r="E127" s="1" t="s">
        <v>9</v>
      </c>
      <c r="F127" s="1" t="s">
        <v>11</v>
      </c>
      <c r="G127" s="1" t="s">
        <v>12</v>
      </c>
      <c r="H127" s="1" t="s">
        <v>12</v>
      </c>
      <c r="I127" t="s">
        <v>980</v>
      </c>
      <c r="J127" s="1" t="s">
        <v>981</v>
      </c>
      <c r="K127" s="1" t="s">
        <v>12</v>
      </c>
    </row>
    <row r="128" spans="1:15" x14ac:dyDescent="0.2">
      <c r="A128" s="1" t="s">
        <v>87</v>
      </c>
      <c r="B128" s="2" t="str">
        <v>Marsilea quadrifolia</v>
      </c>
      <c r="C128" s="1" t="s">
        <v>464</v>
      </c>
      <c r="D128" s="1" t="s">
        <v>1920</v>
      </c>
      <c r="E128" s="1" t="s">
        <v>1920</v>
      </c>
      <c r="G128" s="1" t="s">
        <v>159</v>
      </c>
      <c r="H128" s="1" t="s">
        <v>159</v>
      </c>
      <c r="I128" t="s">
        <v>980</v>
      </c>
      <c r="J128" s="1" t="s">
        <v>1117</v>
      </c>
      <c r="K128" s="1" t="s">
        <v>159</v>
      </c>
    </row>
    <row r="129" spans="1:15" x14ac:dyDescent="0.2">
      <c r="A129" s="1" t="s">
        <v>98</v>
      </c>
      <c r="B129" s="2" t="str">
        <v>Kosteletzkya pentacarpos</v>
      </c>
      <c r="C129" s="1" t="s">
        <v>469</v>
      </c>
      <c r="D129" s="1" t="s">
        <v>9</v>
      </c>
      <c r="E129" s="1" t="s">
        <v>9</v>
      </c>
      <c r="F129" s="1" t="s">
        <v>11</v>
      </c>
      <c r="G129" s="1" t="s">
        <v>88</v>
      </c>
      <c r="H129" s="1" t="s">
        <v>88</v>
      </c>
      <c r="I129" t="s">
        <v>980</v>
      </c>
      <c r="J129" s="1" t="s">
        <v>981</v>
      </c>
      <c r="K129" s="1" t="s">
        <v>88</v>
      </c>
    </row>
    <row r="130" spans="1:15" x14ac:dyDescent="0.2">
      <c r="A130" s="1" t="s">
        <v>98</v>
      </c>
      <c r="B130" s="2" t="str">
        <v>Kosteletzkya pentacarpos</v>
      </c>
      <c r="C130" s="1" t="s">
        <v>464</v>
      </c>
      <c r="D130" s="1" t="s">
        <v>1920</v>
      </c>
      <c r="E130" s="1" t="s">
        <v>1920</v>
      </c>
      <c r="G130" s="1" t="s">
        <v>159</v>
      </c>
      <c r="H130" s="1" t="s">
        <v>159</v>
      </c>
      <c r="I130" t="s">
        <v>980</v>
      </c>
      <c r="J130" s="1" t="s">
        <v>1117</v>
      </c>
      <c r="K130" s="1" t="s">
        <v>159</v>
      </c>
    </row>
    <row r="131" spans="1:15" x14ac:dyDescent="0.2">
      <c r="A131" s="1" t="s">
        <v>99</v>
      </c>
      <c r="B131" s="2" t="str">
        <v>Lindernia procumbens</v>
      </c>
      <c r="C131" s="1" t="s">
        <v>467</v>
      </c>
      <c r="D131" s="1" t="s">
        <v>9</v>
      </c>
      <c r="E131" s="1" t="s">
        <v>11</v>
      </c>
      <c r="F131" s="1" t="s">
        <v>11</v>
      </c>
      <c r="G131" s="1" t="s">
        <v>12</v>
      </c>
      <c r="H131" s="1" t="s">
        <v>12</v>
      </c>
      <c r="I131" t="s">
        <v>980</v>
      </c>
      <c r="J131" s="1" t="s">
        <v>1126</v>
      </c>
      <c r="K131" s="1" t="s">
        <v>12</v>
      </c>
    </row>
    <row r="132" spans="1:15" x14ac:dyDescent="0.2">
      <c r="A132" s="1" t="s">
        <v>99</v>
      </c>
      <c r="B132" s="2" t="str">
        <v>Lindernia procumbens</v>
      </c>
      <c r="C132" s="1" t="s">
        <v>469</v>
      </c>
      <c r="D132" s="1" t="s">
        <v>9</v>
      </c>
      <c r="E132" s="1" t="s">
        <v>9</v>
      </c>
      <c r="F132" s="1" t="s">
        <v>11</v>
      </c>
      <c r="G132" s="1" t="s">
        <v>12</v>
      </c>
      <c r="H132" s="1" t="s">
        <v>12</v>
      </c>
      <c r="I132" t="s">
        <v>980</v>
      </c>
      <c r="J132" s="1" t="s">
        <v>1117</v>
      </c>
      <c r="K132" s="1" t="s">
        <v>12</v>
      </c>
    </row>
    <row r="133" spans="1:15" x14ac:dyDescent="0.2">
      <c r="A133" s="1" t="s">
        <v>100</v>
      </c>
      <c r="B133" s="2" t="str">
        <v>Gladiolus palustris</v>
      </c>
      <c r="C133" s="1" t="s">
        <v>467</v>
      </c>
      <c r="D133" s="1" t="s">
        <v>11</v>
      </c>
      <c r="E133" s="1" t="s">
        <v>11</v>
      </c>
      <c r="F133" s="1" t="s">
        <v>9</v>
      </c>
      <c r="G133" s="1" t="s">
        <v>12</v>
      </c>
      <c r="H133" s="1" t="s">
        <v>12</v>
      </c>
      <c r="I133" t="s">
        <v>980</v>
      </c>
      <c r="J133" s="1" t="s">
        <v>1126</v>
      </c>
      <c r="K133" s="1" t="s">
        <v>12</v>
      </c>
    </row>
    <row r="134" spans="1:15" x14ac:dyDescent="0.2">
      <c r="A134" s="1" t="s">
        <v>100</v>
      </c>
      <c r="B134" s="2" t="str">
        <v>Gladiolus palustris</v>
      </c>
      <c r="C134" s="1" t="s">
        <v>469</v>
      </c>
      <c r="D134" s="1" t="s">
        <v>11</v>
      </c>
      <c r="E134" s="1" t="s">
        <v>9</v>
      </c>
      <c r="G134" s="1" t="s">
        <v>12</v>
      </c>
      <c r="H134" s="1" t="s">
        <v>12</v>
      </c>
      <c r="I134" t="s">
        <v>980</v>
      </c>
      <c r="J134" s="1" t="s">
        <v>1126</v>
      </c>
      <c r="K134" s="1" t="s">
        <v>12</v>
      </c>
    </row>
    <row r="135" spans="1:15" x14ac:dyDescent="0.2">
      <c r="A135" s="1" t="s">
        <v>100</v>
      </c>
      <c r="B135" s="2" t="str">
        <v>Gladiolus palustris</v>
      </c>
      <c r="C135" s="1" t="s">
        <v>464</v>
      </c>
      <c r="D135" s="1" t="s">
        <v>11</v>
      </c>
      <c r="E135" s="1" t="s">
        <v>9</v>
      </c>
      <c r="G135" s="1" t="s">
        <v>12</v>
      </c>
      <c r="H135" s="1" t="s">
        <v>12</v>
      </c>
      <c r="I135" t="s">
        <v>980</v>
      </c>
      <c r="J135" s="1" t="s">
        <v>1126</v>
      </c>
      <c r="K135" s="1" t="s">
        <v>12</v>
      </c>
    </row>
    <row r="136" spans="1:15" x14ac:dyDescent="0.2">
      <c r="A136" s="1" t="s">
        <v>101</v>
      </c>
      <c r="B136" s="2" t="str">
        <v>Botrychium simplex</v>
      </c>
      <c r="C136" s="1" t="s">
        <v>467</v>
      </c>
      <c r="D136" s="1" t="s">
        <v>11</v>
      </c>
      <c r="E136" s="1" t="s">
        <v>11</v>
      </c>
      <c r="F136" s="1" t="s">
        <v>9</v>
      </c>
      <c r="G136" s="1" t="s">
        <v>88</v>
      </c>
      <c r="H136" s="1" t="s">
        <v>88</v>
      </c>
      <c r="I136" t="s">
        <v>980</v>
      </c>
      <c r="J136" s="1" t="s">
        <v>986</v>
      </c>
      <c r="K136" s="1" t="s">
        <v>88</v>
      </c>
      <c r="L136" t="s">
        <v>1131</v>
      </c>
      <c r="M136" s="1" t="s">
        <v>986</v>
      </c>
      <c r="N136" s="1" t="s">
        <v>34</v>
      </c>
      <c r="O136" t="s">
        <v>1925</v>
      </c>
    </row>
    <row r="137" spans="1:15" x14ac:dyDescent="0.2">
      <c r="A137" s="1" t="s">
        <v>102</v>
      </c>
      <c r="B137" s="2" t="str">
        <v>Saxifraga tombeanensis</v>
      </c>
      <c r="C137" s="1" t="s">
        <v>467</v>
      </c>
      <c r="D137" s="1" t="s">
        <v>11</v>
      </c>
      <c r="E137" s="1" t="s">
        <v>11</v>
      </c>
      <c r="F137" s="1" t="s">
        <v>9</v>
      </c>
      <c r="G137" s="1" t="s">
        <v>88</v>
      </c>
      <c r="H137" s="1" t="s">
        <v>88</v>
      </c>
      <c r="I137" t="s">
        <v>980</v>
      </c>
      <c r="J137" s="1" t="s">
        <v>981</v>
      </c>
      <c r="K137" s="1" t="s">
        <v>88</v>
      </c>
    </row>
    <row r="138" spans="1:15" x14ac:dyDescent="0.2">
      <c r="A138" s="1" t="s">
        <v>103</v>
      </c>
      <c r="B138" s="2" t="str">
        <v>Liparis loeselii</v>
      </c>
      <c r="C138" s="1" t="s">
        <v>467</v>
      </c>
      <c r="D138" s="1" t="s">
        <v>9</v>
      </c>
      <c r="E138" s="1" t="s">
        <v>9</v>
      </c>
      <c r="F138" s="1" t="s">
        <v>11</v>
      </c>
      <c r="G138" s="1" t="s">
        <v>12</v>
      </c>
      <c r="H138" s="1" t="s">
        <v>12</v>
      </c>
      <c r="I138" t="s">
        <v>980</v>
      </c>
      <c r="J138" s="1" t="s">
        <v>1126</v>
      </c>
      <c r="K138" s="1" t="s">
        <v>12</v>
      </c>
    </row>
    <row r="139" spans="1:15" x14ac:dyDescent="0.2">
      <c r="A139" s="1" t="s">
        <v>103</v>
      </c>
      <c r="B139" s="2" t="str">
        <v>Liparis loeselii</v>
      </c>
      <c r="C139" s="1" t="s">
        <v>469</v>
      </c>
      <c r="D139" s="1" t="s">
        <v>9</v>
      </c>
      <c r="E139" s="1" t="s">
        <v>11</v>
      </c>
      <c r="F139" s="1" t="s">
        <v>11</v>
      </c>
      <c r="G139" s="1" t="s">
        <v>88</v>
      </c>
      <c r="H139" s="1" t="s">
        <v>88</v>
      </c>
      <c r="I139" t="s">
        <v>980</v>
      </c>
      <c r="J139" s="1" t="s">
        <v>981</v>
      </c>
      <c r="K139" s="1" t="s">
        <v>88</v>
      </c>
    </row>
    <row r="140" spans="1:15" x14ac:dyDescent="0.2">
      <c r="A140" s="1" t="s">
        <v>104</v>
      </c>
      <c r="B140" s="2" t="str">
        <v>Adonis distorta</v>
      </c>
      <c r="C140" s="1" t="s">
        <v>464</v>
      </c>
      <c r="D140" s="1" t="s">
        <v>11</v>
      </c>
      <c r="E140" s="1" t="s">
        <v>11</v>
      </c>
      <c r="G140" s="1" t="s">
        <v>34</v>
      </c>
      <c r="H140" s="1" t="s">
        <v>34</v>
      </c>
      <c r="I140" t="s">
        <v>980</v>
      </c>
      <c r="J140" s="1" t="s">
        <v>986</v>
      </c>
      <c r="K140" s="1" t="s">
        <v>34</v>
      </c>
    </row>
    <row r="141" spans="1:15" x14ac:dyDescent="0.2">
      <c r="A141" s="1" t="s">
        <v>104</v>
      </c>
      <c r="B141" s="2" t="str">
        <v>Adonis distorta</v>
      </c>
      <c r="C141" s="1" t="s">
        <v>469</v>
      </c>
      <c r="D141" s="1" t="s">
        <v>11</v>
      </c>
      <c r="E141" s="1" t="s">
        <v>11</v>
      </c>
      <c r="G141" s="1" t="s">
        <v>34</v>
      </c>
      <c r="H141" s="1" t="s">
        <v>34</v>
      </c>
      <c r="I141" t="s">
        <v>1153</v>
      </c>
      <c r="J141" s="1" t="s">
        <v>986</v>
      </c>
      <c r="K141" s="1" t="s">
        <v>34</v>
      </c>
    </row>
    <row r="142" spans="1:15" x14ac:dyDescent="0.2">
      <c r="A142" s="1" t="s">
        <v>104</v>
      </c>
      <c r="B142" s="2" t="str">
        <v>Adonis distorta</v>
      </c>
      <c r="C142" s="1" t="s">
        <v>467</v>
      </c>
      <c r="D142" s="1" t="s">
        <v>11</v>
      </c>
      <c r="E142" s="1" t="s">
        <v>11</v>
      </c>
      <c r="G142" s="1" t="s">
        <v>34</v>
      </c>
      <c r="H142" s="1" t="s">
        <v>34</v>
      </c>
      <c r="I142" t="s">
        <v>980</v>
      </c>
      <c r="J142" s="1" t="s">
        <v>986</v>
      </c>
      <c r="K142" s="1" t="s">
        <v>34</v>
      </c>
    </row>
    <row r="143" spans="1:15" x14ac:dyDescent="0.2">
      <c r="A143" s="1" t="s">
        <v>106</v>
      </c>
      <c r="B143" s="2" t="str">
        <v>Androsace mathildae</v>
      </c>
      <c r="C143" s="1" t="s">
        <v>467</v>
      </c>
      <c r="D143" s="1" t="s">
        <v>11</v>
      </c>
      <c r="E143" s="1" t="s">
        <v>11</v>
      </c>
      <c r="G143" s="1" t="s">
        <v>88</v>
      </c>
      <c r="H143" s="1" t="s">
        <v>88</v>
      </c>
      <c r="I143" t="s">
        <v>980</v>
      </c>
      <c r="J143" s="1" t="s">
        <v>986</v>
      </c>
      <c r="K143" s="1" t="s">
        <v>34</v>
      </c>
    </row>
    <row r="144" spans="1:15" x14ac:dyDescent="0.2">
      <c r="A144" s="1" t="s">
        <v>108</v>
      </c>
      <c r="B144" s="2" t="str">
        <v>Artemisia eriantha</v>
      </c>
      <c r="C144" s="1" t="s">
        <v>467</v>
      </c>
      <c r="D144" s="1" t="s">
        <v>11</v>
      </c>
      <c r="E144" s="1" t="s">
        <v>11</v>
      </c>
      <c r="G144" s="1" t="s">
        <v>34</v>
      </c>
      <c r="H144" s="1" t="s">
        <v>34</v>
      </c>
      <c r="I144" t="s">
        <v>980</v>
      </c>
      <c r="J144" s="1" t="s">
        <v>986</v>
      </c>
      <c r="K144" s="1" t="s">
        <v>34</v>
      </c>
    </row>
    <row r="145" spans="1:11" x14ac:dyDescent="0.2">
      <c r="A145" s="1" t="s">
        <v>109</v>
      </c>
      <c r="B145" s="2" t="str">
        <v>Astragalus aquilanus</v>
      </c>
      <c r="C145" s="1" t="s">
        <v>467</v>
      </c>
      <c r="D145" s="1" t="s">
        <v>11</v>
      </c>
      <c r="E145" s="1" t="s">
        <v>11</v>
      </c>
      <c r="G145" s="1" t="s">
        <v>88</v>
      </c>
      <c r="H145" s="1" t="s">
        <v>88</v>
      </c>
      <c r="I145" t="s">
        <v>110</v>
      </c>
      <c r="J145" s="1" t="s">
        <v>986</v>
      </c>
      <c r="K145" s="1" t="s">
        <v>34</v>
      </c>
    </row>
    <row r="146" spans="1:11" x14ac:dyDescent="0.2">
      <c r="A146" s="1" t="s">
        <v>109</v>
      </c>
      <c r="B146" s="2" t="str">
        <v>Astragalus aquilanus</v>
      </c>
      <c r="C146" s="1" t="s">
        <v>464</v>
      </c>
      <c r="D146" s="1" t="s">
        <v>11</v>
      </c>
      <c r="E146" s="1" t="s">
        <v>11</v>
      </c>
      <c r="G146" s="1" t="s">
        <v>88</v>
      </c>
      <c r="H146" s="1" t="s">
        <v>88</v>
      </c>
      <c r="I146" t="s">
        <v>110</v>
      </c>
      <c r="J146" s="1" t="s">
        <v>986</v>
      </c>
      <c r="K146" s="1" t="s">
        <v>34</v>
      </c>
    </row>
    <row r="147" spans="1:11" x14ac:dyDescent="0.2">
      <c r="A147" s="1" t="s">
        <v>111</v>
      </c>
      <c r="B147" s="2" t="str">
        <v>Jacobaea vulgaris ssp. gotlandica</v>
      </c>
      <c r="C147" s="1" t="s">
        <v>464</v>
      </c>
      <c r="D147" s="1" t="s">
        <v>11</v>
      </c>
      <c r="E147" s="1" t="s">
        <v>11</v>
      </c>
      <c r="G147" s="1" t="s">
        <v>88</v>
      </c>
      <c r="H147" s="1" t="s">
        <v>88</v>
      </c>
      <c r="I147" t="s">
        <v>47</v>
      </c>
      <c r="J147" s="1" t="s">
        <v>986</v>
      </c>
      <c r="K147" s="1" t="s">
        <v>34</v>
      </c>
    </row>
    <row r="148" spans="1:11" x14ac:dyDescent="0.2">
      <c r="A148" s="1" t="s">
        <v>111</v>
      </c>
      <c r="B148" s="2" t="str">
        <v>Jacobaea vulgaris ssp. gotlandica</v>
      </c>
      <c r="C148" s="1" t="s">
        <v>467</v>
      </c>
      <c r="D148" s="1" t="s">
        <v>11</v>
      </c>
      <c r="E148" s="1" t="s">
        <v>11</v>
      </c>
      <c r="G148" s="1" t="s">
        <v>88</v>
      </c>
      <c r="H148" s="1" t="s">
        <v>88</v>
      </c>
      <c r="I148" t="s">
        <v>1156</v>
      </c>
      <c r="J148" s="1" t="s">
        <v>986</v>
      </c>
      <c r="K148" s="1" t="s">
        <v>34</v>
      </c>
    </row>
    <row r="149" spans="1:11" x14ac:dyDescent="0.2">
      <c r="A149" s="1" t="s">
        <v>112</v>
      </c>
      <c r="B149" s="2" t="str">
        <v>Klasea lycopifolia</v>
      </c>
      <c r="C149" s="1" t="s">
        <v>469</v>
      </c>
      <c r="D149" s="1" t="s">
        <v>11</v>
      </c>
      <c r="E149" s="1" t="s">
        <v>11</v>
      </c>
      <c r="G149" s="1" t="s">
        <v>88</v>
      </c>
      <c r="H149" s="1" t="s">
        <v>88</v>
      </c>
      <c r="I149" t="s">
        <v>105</v>
      </c>
      <c r="J149" s="1" t="s">
        <v>986</v>
      </c>
      <c r="K149" s="1" t="s">
        <v>34</v>
      </c>
    </row>
    <row r="150" spans="1:11" x14ac:dyDescent="0.2">
      <c r="A150" s="1" t="s">
        <v>112</v>
      </c>
      <c r="B150" s="2" t="str">
        <v>Klasea lycopifolia</v>
      </c>
      <c r="C150" s="1" t="s">
        <v>464</v>
      </c>
      <c r="D150" s="1" t="s">
        <v>11</v>
      </c>
      <c r="E150" s="1" t="s">
        <v>11</v>
      </c>
      <c r="G150" s="1" t="s">
        <v>88</v>
      </c>
      <c r="H150" s="1" t="s">
        <v>88</v>
      </c>
      <c r="I150" t="s">
        <v>110</v>
      </c>
      <c r="J150" s="1" t="s">
        <v>986</v>
      </c>
      <c r="K150" s="1" t="s">
        <v>34</v>
      </c>
    </row>
    <row r="151" spans="1:11" x14ac:dyDescent="0.2">
      <c r="A151" s="1" t="s">
        <v>113</v>
      </c>
      <c r="B151" s="2" t="str">
        <v>Iris marsica</v>
      </c>
      <c r="C151" s="1" t="s">
        <v>467</v>
      </c>
      <c r="D151" s="1" t="s">
        <v>11</v>
      </c>
      <c r="E151" s="1" t="s">
        <v>11</v>
      </c>
      <c r="G151" s="1" t="s">
        <v>88</v>
      </c>
      <c r="H151" s="1" t="s">
        <v>88</v>
      </c>
      <c r="I151" t="s">
        <v>1157</v>
      </c>
      <c r="J151" s="1" t="s">
        <v>986</v>
      </c>
      <c r="K151" s="1" t="s">
        <v>34</v>
      </c>
    </row>
    <row r="152" spans="1:11" x14ac:dyDescent="0.2">
      <c r="A152" s="1" t="s">
        <v>113</v>
      </c>
      <c r="B152" s="2" t="str">
        <v>Iris marsica</v>
      </c>
      <c r="C152" s="1" t="s">
        <v>469</v>
      </c>
      <c r="D152" s="1" t="s">
        <v>11</v>
      </c>
      <c r="E152" s="1" t="s">
        <v>11</v>
      </c>
      <c r="G152" s="1" t="s">
        <v>88</v>
      </c>
      <c r="H152" s="1" t="s">
        <v>88</v>
      </c>
      <c r="I152" t="s">
        <v>105</v>
      </c>
      <c r="J152" s="1" t="s">
        <v>986</v>
      </c>
      <c r="K152" s="1" t="s">
        <v>34</v>
      </c>
    </row>
    <row r="153" spans="1:11" x14ac:dyDescent="0.2">
      <c r="A153" s="1" t="s">
        <v>113</v>
      </c>
      <c r="B153" s="2" t="str">
        <v>Iris marsica</v>
      </c>
      <c r="C153" s="1" t="s">
        <v>464</v>
      </c>
      <c r="D153" s="1" t="s">
        <v>11</v>
      </c>
      <c r="E153" s="1" t="s">
        <v>11</v>
      </c>
      <c r="G153" s="1" t="s">
        <v>88</v>
      </c>
      <c r="H153" s="1" t="s">
        <v>88</v>
      </c>
      <c r="I153" t="s">
        <v>105</v>
      </c>
      <c r="J153" s="1" t="s">
        <v>986</v>
      </c>
      <c r="K153" s="1" t="s">
        <v>34</v>
      </c>
    </row>
    <row r="154" spans="1:11" x14ac:dyDescent="0.2">
      <c r="A154" s="1" t="s">
        <v>114</v>
      </c>
      <c r="B154" s="2" t="str">
        <v>Eokochia saxicola</v>
      </c>
      <c r="C154" s="1" t="s">
        <v>464</v>
      </c>
      <c r="D154" s="1" t="s">
        <v>9</v>
      </c>
      <c r="E154" s="1" t="s">
        <v>11</v>
      </c>
      <c r="F154" s="1" t="s">
        <v>11</v>
      </c>
      <c r="G154" s="1" t="s">
        <v>34</v>
      </c>
      <c r="H154" s="1" t="s">
        <v>34</v>
      </c>
      <c r="I154" t="s">
        <v>980</v>
      </c>
      <c r="J154" s="1" t="s">
        <v>986</v>
      </c>
      <c r="K154" s="1" t="s">
        <v>34</v>
      </c>
    </row>
    <row r="155" spans="1:11" x14ac:dyDescent="0.2">
      <c r="A155" s="1" t="s">
        <v>115</v>
      </c>
      <c r="B155" s="2" t="str">
        <v>Dianthus rupicola</v>
      </c>
      <c r="C155" s="1" t="s">
        <v>464</v>
      </c>
      <c r="D155" s="1" t="s">
        <v>11</v>
      </c>
      <c r="E155" s="1" t="s">
        <v>11</v>
      </c>
      <c r="F155" s="1" t="s">
        <v>11</v>
      </c>
      <c r="G155" s="1" t="s">
        <v>34</v>
      </c>
      <c r="H155" s="1" t="s">
        <v>34</v>
      </c>
      <c r="I155" t="s">
        <v>980</v>
      </c>
      <c r="J155" s="1" t="s">
        <v>986</v>
      </c>
      <c r="K155" s="1" t="s">
        <v>34</v>
      </c>
    </row>
    <row r="156" spans="1:11" x14ac:dyDescent="0.2">
      <c r="A156" s="1" t="s">
        <v>116</v>
      </c>
      <c r="B156" s="2" t="str">
        <v>Stipa austroitalica</v>
      </c>
      <c r="C156" s="1" t="s">
        <v>464</v>
      </c>
      <c r="D156" s="1" t="s">
        <v>11</v>
      </c>
      <c r="E156" s="1" t="s">
        <v>11</v>
      </c>
      <c r="F156" s="1" t="s">
        <v>11</v>
      </c>
      <c r="G156" s="1" t="s">
        <v>34</v>
      </c>
      <c r="H156" s="1" t="s">
        <v>34</v>
      </c>
      <c r="I156" t="s">
        <v>980</v>
      </c>
      <c r="J156" s="1" t="s">
        <v>986</v>
      </c>
      <c r="K156" s="1" t="s">
        <v>34</v>
      </c>
    </row>
    <row r="157" spans="1:11" x14ac:dyDescent="0.2">
      <c r="A157" s="1" t="s">
        <v>117</v>
      </c>
      <c r="B157" s="2" t="str">
        <v>Galanthus nivalis</v>
      </c>
      <c r="C157" s="1" t="s">
        <v>467</v>
      </c>
      <c r="D157" s="1" t="s">
        <v>11</v>
      </c>
      <c r="E157" s="1" t="s">
        <v>11</v>
      </c>
      <c r="F157" s="1" t="s">
        <v>11</v>
      </c>
      <c r="G157" s="1" t="s">
        <v>34</v>
      </c>
      <c r="H157" s="1" t="s">
        <v>34</v>
      </c>
      <c r="I157" t="s">
        <v>980</v>
      </c>
      <c r="J157" s="1" t="s">
        <v>986</v>
      </c>
      <c r="K157" s="1" t="s">
        <v>34</v>
      </c>
    </row>
    <row r="158" spans="1:11" x14ac:dyDescent="0.2">
      <c r="A158" s="1" t="s">
        <v>117</v>
      </c>
      <c r="B158" s="2" t="str">
        <v>Galanthus nivalis</v>
      </c>
      <c r="C158" s="1" t="s">
        <v>469</v>
      </c>
      <c r="D158" s="1" t="s">
        <v>11</v>
      </c>
      <c r="E158" s="1" t="s">
        <v>11</v>
      </c>
      <c r="F158" s="1" t="s">
        <v>11</v>
      </c>
      <c r="G158" s="1" t="s">
        <v>34</v>
      </c>
      <c r="H158" s="1" t="s">
        <v>34</v>
      </c>
      <c r="I158" t="s">
        <v>980</v>
      </c>
      <c r="J158" s="1" t="s">
        <v>986</v>
      </c>
      <c r="K158" s="1" t="s">
        <v>34</v>
      </c>
    </row>
    <row r="159" spans="1:11" x14ac:dyDescent="0.2">
      <c r="A159" s="1" t="s">
        <v>117</v>
      </c>
      <c r="B159" s="2" t="str">
        <v>Galanthus nivalis</v>
      </c>
      <c r="C159" s="1" t="s">
        <v>464</v>
      </c>
      <c r="D159" s="1" t="s">
        <v>11</v>
      </c>
      <c r="E159" s="1" t="s">
        <v>11</v>
      </c>
      <c r="F159" s="1" t="s">
        <v>11</v>
      </c>
      <c r="G159" s="1" t="s">
        <v>34</v>
      </c>
      <c r="H159" s="1" t="s">
        <v>34</v>
      </c>
      <c r="I159" t="s">
        <v>980</v>
      </c>
      <c r="J159" s="1" t="s">
        <v>986</v>
      </c>
      <c r="K159" s="1" t="s">
        <v>34</v>
      </c>
    </row>
    <row r="160" spans="1:11" x14ac:dyDescent="0.2">
      <c r="A160" s="1" t="s">
        <v>118</v>
      </c>
      <c r="B160" s="2" t="str">
        <v>Salicornia veneta</v>
      </c>
      <c r="C160" s="1" t="s">
        <v>469</v>
      </c>
      <c r="D160" s="1" t="s">
        <v>11</v>
      </c>
      <c r="E160" s="1" t="s">
        <v>11</v>
      </c>
      <c r="G160" s="1" t="s">
        <v>34</v>
      </c>
      <c r="H160" s="1" t="s">
        <v>34</v>
      </c>
      <c r="I160" t="s">
        <v>980</v>
      </c>
      <c r="J160" s="1" t="s">
        <v>986</v>
      </c>
      <c r="K160" s="1" t="s">
        <v>34</v>
      </c>
    </row>
    <row r="161" spans="1:11" x14ac:dyDescent="0.2">
      <c r="A161" s="1" t="s">
        <v>119</v>
      </c>
      <c r="B161" s="2" t="str">
        <v>Moehringia tommasinii</v>
      </c>
      <c r="C161" s="1" t="s">
        <v>469</v>
      </c>
      <c r="D161" s="1" t="s">
        <v>11</v>
      </c>
      <c r="E161" s="1" t="s">
        <v>11</v>
      </c>
      <c r="G161" s="1" t="s">
        <v>88</v>
      </c>
      <c r="H161" s="1" t="s">
        <v>88</v>
      </c>
      <c r="I161" t="s">
        <v>980</v>
      </c>
      <c r="J161" s="1" t="s">
        <v>986</v>
      </c>
      <c r="K161" s="1" t="s">
        <v>88</v>
      </c>
    </row>
    <row r="162" spans="1:11" x14ac:dyDescent="0.2">
      <c r="A162" s="1" t="s">
        <v>120</v>
      </c>
      <c r="B162" s="2" t="str">
        <v>Genista holopetala</v>
      </c>
      <c r="C162" s="1" t="s">
        <v>469</v>
      </c>
      <c r="D162" s="1" t="s">
        <v>11</v>
      </c>
      <c r="E162" s="1" t="s">
        <v>11</v>
      </c>
      <c r="G162" s="1" t="s">
        <v>12</v>
      </c>
      <c r="H162" s="1" t="s">
        <v>12</v>
      </c>
      <c r="I162" t="s">
        <v>980</v>
      </c>
      <c r="J162" s="1" t="s">
        <v>986</v>
      </c>
      <c r="K162" s="1" t="s">
        <v>12</v>
      </c>
    </row>
    <row r="163" spans="1:11" x14ac:dyDescent="0.2">
      <c r="A163" s="1" t="s">
        <v>121</v>
      </c>
      <c r="B163" s="2" t="str">
        <v>Centaurea kartschiana</v>
      </c>
      <c r="C163" s="1" t="s">
        <v>469</v>
      </c>
      <c r="D163" s="1" t="s">
        <v>11</v>
      </c>
      <c r="E163" s="1" t="s">
        <v>9</v>
      </c>
      <c r="G163" s="1" t="s">
        <v>88</v>
      </c>
      <c r="H163" s="1" t="s">
        <v>88</v>
      </c>
      <c r="I163" t="s">
        <v>980</v>
      </c>
      <c r="J163" s="1" t="s">
        <v>986</v>
      </c>
      <c r="K163" s="1" t="s">
        <v>12</v>
      </c>
    </row>
    <row r="164" spans="1:11" x14ac:dyDescent="0.2">
      <c r="A164" s="1" t="s">
        <v>122</v>
      </c>
      <c r="B164" s="2" t="str">
        <v>Gypsophila papillosa</v>
      </c>
      <c r="C164" s="1" t="s">
        <v>467</v>
      </c>
      <c r="D164" s="1" t="s">
        <v>11</v>
      </c>
      <c r="E164" s="1" t="s">
        <v>9</v>
      </c>
      <c r="G164" s="1" t="s">
        <v>34</v>
      </c>
      <c r="H164" s="1" t="s">
        <v>34</v>
      </c>
      <c r="I164" t="s">
        <v>980</v>
      </c>
      <c r="J164" s="1" t="s">
        <v>981</v>
      </c>
      <c r="K164" s="1" t="s">
        <v>34</v>
      </c>
    </row>
    <row r="165" spans="1:11" x14ac:dyDescent="0.2">
      <c r="A165" s="1" t="s">
        <v>123</v>
      </c>
      <c r="B165" s="2" t="str">
        <v>Brassica glabrescens</v>
      </c>
      <c r="C165" s="1" t="s">
        <v>469</v>
      </c>
      <c r="D165" s="1" t="s">
        <v>11</v>
      </c>
      <c r="E165" s="1" t="s">
        <v>11</v>
      </c>
      <c r="G165" s="1" t="s">
        <v>12</v>
      </c>
      <c r="H165" s="1" t="s">
        <v>12</v>
      </c>
      <c r="I165" t="s">
        <v>1600</v>
      </c>
      <c r="J165" s="1" t="s">
        <v>986</v>
      </c>
      <c r="K165" s="1" t="s">
        <v>34</v>
      </c>
    </row>
    <row r="166" spans="1:11" x14ac:dyDescent="0.2">
      <c r="A166" s="1" t="s">
        <v>124</v>
      </c>
      <c r="B166" s="2" t="str">
        <v>Crambe tataria</v>
      </c>
      <c r="C166" s="1" t="s">
        <v>469</v>
      </c>
      <c r="D166" s="1" t="s">
        <v>11</v>
      </c>
      <c r="E166" s="1" t="s">
        <v>9</v>
      </c>
      <c r="G166" s="1" t="s">
        <v>12</v>
      </c>
      <c r="H166" s="1" t="s">
        <v>12</v>
      </c>
      <c r="I166" t="s">
        <v>1600</v>
      </c>
      <c r="J166" s="1" t="s">
        <v>986</v>
      </c>
      <c r="K166" s="1" t="s">
        <v>34</v>
      </c>
    </row>
    <row r="167" spans="1:11" x14ac:dyDescent="0.2">
      <c r="A167" s="1" t="s">
        <v>125</v>
      </c>
      <c r="B167" s="2" t="str">
        <v>Erucastrum palustre</v>
      </c>
      <c r="C167" s="1" t="s">
        <v>469</v>
      </c>
      <c r="D167" s="1" t="s">
        <v>9</v>
      </c>
      <c r="E167" s="1" t="s">
        <v>11</v>
      </c>
      <c r="F167" s="1" t="s">
        <v>11</v>
      </c>
      <c r="G167" s="1" t="s">
        <v>88</v>
      </c>
      <c r="H167" s="1" t="s">
        <v>88</v>
      </c>
      <c r="I167" t="s">
        <v>980</v>
      </c>
      <c r="J167" s="1" t="s">
        <v>986</v>
      </c>
      <c r="K167" s="1" t="s">
        <v>88</v>
      </c>
    </row>
    <row r="168" spans="1:11" x14ac:dyDescent="0.2">
      <c r="A168" s="1" t="s">
        <v>126</v>
      </c>
      <c r="B168" s="2" t="str">
        <v>Armeria helodes</v>
      </c>
      <c r="C168" s="1" t="s">
        <v>469</v>
      </c>
      <c r="D168" s="1" t="s">
        <v>9</v>
      </c>
      <c r="E168" s="1" t="s">
        <v>11</v>
      </c>
      <c r="F168" s="1" t="s">
        <v>11</v>
      </c>
      <c r="G168" s="1" t="s">
        <v>88</v>
      </c>
      <c r="H168" s="1" t="s">
        <v>88</v>
      </c>
      <c r="I168" t="s">
        <v>980</v>
      </c>
      <c r="J168" s="1" t="s">
        <v>986</v>
      </c>
      <c r="K168" s="1" t="s">
        <v>88</v>
      </c>
    </row>
    <row r="169" spans="1:11" x14ac:dyDescent="0.2">
      <c r="A169" s="1" t="s">
        <v>127</v>
      </c>
      <c r="B169" s="2" t="str">
        <v>Saxifraga berica</v>
      </c>
      <c r="C169" s="1" t="s">
        <v>469</v>
      </c>
      <c r="D169" s="1" t="s">
        <v>11</v>
      </c>
      <c r="E169" s="1" t="s">
        <v>11</v>
      </c>
      <c r="G169" s="1" t="s">
        <v>12</v>
      </c>
      <c r="H169" s="1" t="s">
        <v>12</v>
      </c>
      <c r="I169" t="s">
        <v>980</v>
      </c>
      <c r="J169" s="1" t="s">
        <v>986</v>
      </c>
      <c r="K169" s="1" t="s">
        <v>34</v>
      </c>
    </row>
    <row r="170" spans="1:11" x14ac:dyDescent="0.2">
      <c r="A170" s="1" t="s">
        <v>128</v>
      </c>
      <c r="B170" s="2" t="str">
        <v>Eryngium alpinum</v>
      </c>
      <c r="C170" s="1" t="s">
        <v>467</v>
      </c>
      <c r="D170" s="1" t="s">
        <v>11</v>
      </c>
      <c r="E170" s="1" t="s">
        <v>11</v>
      </c>
      <c r="G170" s="1" t="s">
        <v>12</v>
      </c>
      <c r="H170" s="1" t="s">
        <v>12</v>
      </c>
      <c r="I170" t="s">
        <v>980</v>
      </c>
      <c r="J170" s="1" t="s">
        <v>986</v>
      </c>
      <c r="K170" s="1" t="s">
        <v>34</v>
      </c>
    </row>
    <row r="171" spans="1:11" x14ac:dyDescent="0.2">
      <c r="A171" s="1" t="s">
        <v>129</v>
      </c>
      <c r="B171" s="2" t="str">
        <v>Euphrasia marchesettii</v>
      </c>
      <c r="C171" s="1" t="s">
        <v>469</v>
      </c>
      <c r="D171" s="1" t="s">
        <v>9</v>
      </c>
      <c r="E171" s="1" t="s">
        <v>11</v>
      </c>
      <c r="F171" s="1" t="s">
        <v>11</v>
      </c>
      <c r="G171" s="1" t="s">
        <v>12</v>
      </c>
      <c r="H171" s="1" t="s">
        <v>12</v>
      </c>
      <c r="I171" t="s">
        <v>980</v>
      </c>
      <c r="J171" s="1" t="s">
        <v>986</v>
      </c>
      <c r="K171" s="1" t="s">
        <v>34</v>
      </c>
    </row>
    <row r="172" spans="1:11" x14ac:dyDescent="0.2">
      <c r="A172" s="1" t="s">
        <v>130</v>
      </c>
      <c r="B172" s="2" t="str">
        <v>Campanula morettiana</v>
      </c>
      <c r="C172" s="1" t="s">
        <v>467</v>
      </c>
      <c r="D172" s="1" t="s">
        <v>11</v>
      </c>
      <c r="E172" s="1" t="s">
        <v>11</v>
      </c>
      <c r="G172" s="1" t="s">
        <v>34</v>
      </c>
      <c r="H172" s="1" t="s">
        <v>34</v>
      </c>
      <c r="I172" t="s">
        <v>980</v>
      </c>
      <c r="J172" s="1" t="s">
        <v>986</v>
      </c>
      <c r="K172" s="1" t="s">
        <v>34</v>
      </c>
    </row>
    <row r="173" spans="1:11" x14ac:dyDescent="0.2">
      <c r="A173" s="1" t="s">
        <v>131</v>
      </c>
      <c r="B173" s="2" t="str">
        <v>Stipa veneta</v>
      </c>
      <c r="C173" s="1" t="s">
        <v>469</v>
      </c>
      <c r="D173" s="1" t="s">
        <v>9</v>
      </c>
      <c r="E173" s="1" t="s">
        <v>11</v>
      </c>
      <c r="F173" s="1" t="s">
        <v>11</v>
      </c>
      <c r="G173" s="1" t="s">
        <v>12</v>
      </c>
      <c r="H173" s="1" t="s">
        <v>12</v>
      </c>
      <c r="I173" t="s">
        <v>980</v>
      </c>
      <c r="J173" s="1" t="s">
        <v>986</v>
      </c>
      <c r="K173" s="1" t="s">
        <v>12</v>
      </c>
    </row>
    <row r="174" spans="1:11" x14ac:dyDescent="0.2">
      <c r="A174" s="1" t="s">
        <v>132</v>
      </c>
      <c r="B174" s="2" t="str">
        <v>Paeonia officinalis subsp. banatica</v>
      </c>
      <c r="C174" s="1" t="s">
        <v>469</v>
      </c>
      <c r="D174" s="1" t="s">
        <v>11</v>
      </c>
      <c r="E174" s="1" t="s">
        <v>11</v>
      </c>
      <c r="G174" s="1" t="s">
        <v>34</v>
      </c>
      <c r="H174" s="1" t="s">
        <v>34</v>
      </c>
      <c r="I174" t="s">
        <v>980</v>
      </c>
      <c r="J174" s="1" t="s">
        <v>1020</v>
      </c>
      <c r="K174" s="1" t="s">
        <v>34</v>
      </c>
    </row>
    <row r="175" spans="1:11" x14ac:dyDescent="0.2">
      <c r="A175" s="1" t="s">
        <v>133</v>
      </c>
      <c r="B175" s="2" t="str">
        <v>Campanula zoysii</v>
      </c>
      <c r="C175" s="1" t="s">
        <v>467</v>
      </c>
      <c r="D175" s="1" t="s">
        <v>11</v>
      </c>
      <c r="E175" s="1" t="s">
        <v>11</v>
      </c>
      <c r="G175" s="1" t="s">
        <v>34</v>
      </c>
      <c r="H175" s="1" t="s">
        <v>34</v>
      </c>
      <c r="I175" t="s">
        <v>980</v>
      </c>
      <c r="J175" s="1" t="s">
        <v>986</v>
      </c>
      <c r="K175" s="1" t="s">
        <v>34</v>
      </c>
    </row>
    <row r="176" spans="1:11" x14ac:dyDescent="0.2">
      <c r="A176" s="1" t="s">
        <v>134</v>
      </c>
      <c r="B176" s="2" t="str">
        <v>Ribes sardoum</v>
      </c>
      <c r="C176" s="1" t="s">
        <v>464</v>
      </c>
      <c r="D176" s="1" t="s">
        <v>9</v>
      </c>
      <c r="E176" s="1" t="s">
        <v>9</v>
      </c>
      <c r="F176" s="1" t="s">
        <v>11</v>
      </c>
      <c r="G176" s="1" t="s">
        <v>88</v>
      </c>
      <c r="H176" s="1" t="s">
        <v>88</v>
      </c>
      <c r="I176" t="s">
        <v>980</v>
      </c>
      <c r="J176" s="1" t="s">
        <v>986</v>
      </c>
      <c r="K176" s="1" t="s">
        <v>88</v>
      </c>
    </row>
    <row r="177" spans="1:11" x14ac:dyDescent="0.2">
      <c r="A177" s="1" t="s">
        <v>135</v>
      </c>
      <c r="B177" s="2" t="str">
        <v>Astragalus verrucosus</v>
      </c>
      <c r="C177" s="1" t="s">
        <v>464</v>
      </c>
      <c r="D177" s="1" t="s">
        <v>9</v>
      </c>
      <c r="E177" s="1" t="s">
        <v>11</v>
      </c>
      <c r="F177" s="1" t="s">
        <v>11</v>
      </c>
      <c r="G177" s="1" t="s">
        <v>88</v>
      </c>
      <c r="H177" s="1" t="s">
        <v>88</v>
      </c>
      <c r="I177" t="s">
        <v>980</v>
      </c>
      <c r="J177" s="1" t="s">
        <v>986</v>
      </c>
      <c r="K177" s="1" t="s">
        <v>12</v>
      </c>
    </row>
    <row r="178" spans="1:11" x14ac:dyDescent="0.2">
      <c r="A178" s="1" t="s">
        <v>136</v>
      </c>
      <c r="B178" s="2" t="str">
        <v>Carex panormitana</v>
      </c>
      <c r="C178" s="1" t="s">
        <v>464</v>
      </c>
      <c r="D178" s="1" t="s">
        <v>11</v>
      </c>
      <c r="E178" s="1" t="s">
        <v>11</v>
      </c>
      <c r="G178" s="1" t="s">
        <v>88</v>
      </c>
      <c r="H178" s="1" t="s">
        <v>88</v>
      </c>
      <c r="I178" t="s">
        <v>980</v>
      </c>
      <c r="J178" s="1" t="s">
        <v>986</v>
      </c>
      <c r="K178" s="1" t="s">
        <v>12</v>
      </c>
    </row>
    <row r="179" spans="1:11" x14ac:dyDescent="0.2">
      <c r="A179" s="1" t="s">
        <v>137</v>
      </c>
      <c r="B179" s="2" t="str">
        <v>Centranthus amazonum</v>
      </c>
      <c r="C179" s="1" t="s">
        <v>464</v>
      </c>
      <c r="D179" s="1" t="s">
        <v>9</v>
      </c>
      <c r="E179" s="1" t="s">
        <v>11</v>
      </c>
      <c r="F179" s="1" t="s">
        <v>11</v>
      </c>
      <c r="G179" s="1" t="s">
        <v>88</v>
      </c>
      <c r="H179" s="1" t="s">
        <v>88</v>
      </c>
      <c r="I179" t="s">
        <v>980</v>
      </c>
      <c r="J179" s="1" t="s">
        <v>986</v>
      </c>
      <c r="K179" s="1" t="s">
        <v>88</v>
      </c>
    </row>
    <row r="180" spans="1:11" x14ac:dyDescent="0.2">
      <c r="A180" s="1" t="s">
        <v>138</v>
      </c>
      <c r="B180" s="2" t="str">
        <v>Astragalus maritimus</v>
      </c>
      <c r="C180" s="1" t="s">
        <v>464</v>
      </c>
      <c r="D180" s="1" t="s">
        <v>9</v>
      </c>
      <c r="E180" s="1" t="s">
        <v>9</v>
      </c>
      <c r="F180" s="1" t="s">
        <v>11</v>
      </c>
      <c r="G180" s="1" t="s">
        <v>88</v>
      </c>
      <c r="H180" s="1" t="s">
        <v>88</v>
      </c>
      <c r="I180" t="s">
        <v>980</v>
      </c>
      <c r="J180" s="1" t="s">
        <v>981</v>
      </c>
      <c r="K180" s="1" t="s">
        <v>12</v>
      </c>
    </row>
    <row r="181" spans="1:11" x14ac:dyDescent="0.2">
      <c r="A181" s="1" t="s">
        <v>139</v>
      </c>
      <c r="B181" s="2" t="str">
        <v>Brassica insularis</v>
      </c>
      <c r="C181" s="1" t="s">
        <v>464</v>
      </c>
      <c r="D181" s="1" t="s">
        <v>11</v>
      </c>
      <c r="E181" s="1" t="s">
        <v>11</v>
      </c>
      <c r="G181" s="1" t="s">
        <v>88</v>
      </c>
      <c r="H181" s="1" t="s">
        <v>88</v>
      </c>
      <c r="I181" t="s">
        <v>980</v>
      </c>
      <c r="J181" s="1" t="s">
        <v>986</v>
      </c>
      <c r="K181" s="1" t="s">
        <v>12</v>
      </c>
    </row>
    <row r="182" spans="1:11" x14ac:dyDescent="0.2">
      <c r="A182" s="1" t="s">
        <v>140</v>
      </c>
      <c r="B182" s="2" t="str">
        <v>Centaurea horrida</v>
      </c>
      <c r="C182" s="1" t="s">
        <v>464</v>
      </c>
      <c r="D182" s="1" t="s">
        <v>11</v>
      </c>
      <c r="E182" s="1" t="s">
        <v>9</v>
      </c>
      <c r="G182" s="1" t="s">
        <v>88</v>
      </c>
      <c r="H182" s="1" t="s">
        <v>88</v>
      </c>
      <c r="I182" t="s">
        <v>980</v>
      </c>
      <c r="J182" s="1" t="s">
        <v>986</v>
      </c>
      <c r="K182" s="1" t="s">
        <v>12</v>
      </c>
    </row>
    <row r="183" spans="1:11" x14ac:dyDescent="0.2">
      <c r="A183" s="1" t="s">
        <v>141</v>
      </c>
      <c r="B183" s="2" t="str">
        <v>Euphrasia nana</v>
      </c>
      <c r="C183" s="1" t="s">
        <v>464</v>
      </c>
      <c r="D183" s="1" t="s">
        <v>11</v>
      </c>
      <c r="E183" s="1" t="s">
        <v>9</v>
      </c>
      <c r="G183" s="1" t="s">
        <v>12</v>
      </c>
      <c r="H183" s="1" t="s">
        <v>12</v>
      </c>
      <c r="I183" t="s">
        <v>980</v>
      </c>
      <c r="J183" s="1" t="s">
        <v>981</v>
      </c>
      <c r="K183" s="1" t="s">
        <v>12</v>
      </c>
    </row>
    <row r="184" spans="1:11" x14ac:dyDescent="0.2">
      <c r="A184" s="1" t="s">
        <v>142</v>
      </c>
      <c r="B184" s="2" t="str">
        <v>Lamyropsis microcephala</v>
      </c>
      <c r="C184" s="1" t="s">
        <v>464</v>
      </c>
      <c r="D184" s="1" t="s">
        <v>9</v>
      </c>
      <c r="E184" s="1" t="s">
        <v>9</v>
      </c>
      <c r="F184" s="1" t="s">
        <v>11</v>
      </c>
      <c r="G184" s="1" t="s">
        <v>88</v>
      </c>
      <c r="H184" s="1" t="s">
        <v>88</v>
      </c>
      <c r="I184" t="s">
        <v>980</v>
      </c>
      <c r="J184" s="1" t="s">
        <v>981</v>
      </c>
      <c r="K184" s="1" t="s">
        <v>12</v>
      </c>
    </row>
    <row r="185" spans="1:11" x14ac:dyDescent="0.2">
      <c r="A185" s="1" t="s">
        <v>143</v>
      </c>
      <c r="B185" s="2" t="str">
        <v>Limonium insulare</v>
      </c>
      <c r="C185" s="1" t="s">
        <v>464</v>
      </c>
      <c r="D185" s="1" t="s">
        <v>11</v>
      </c>
      <c r="E185" s="1" t="s">
        <v>9</v>
      </c>
      <c r="G185" s="1" t="s">
        <v>88</v>
      </c>
      <c r="H185" s="1" t="s">
        <v>88</v>
      </c>
      <c r="I185" t="s">
        <v>980</v>
      </c>
      <c r="J185" s="1" t="s">
        <v>981</v>
      </c>
      <c r="K185" s="1" t="s">
        <v>12</v>
      </c>
    </row>
    <row r="186" spans="1:11" x14ac:dyDescent="0.2">
      <c r="A186" s="1" t="s">
        <v>144</v>
      </c>
      <c r="B186" s="2" t="str">
        <v>Limonium pseudolaetum</v>
      </c>
      <c r="C186" s="1" t="s">
        <v>464</v>
      </c>
      <c r="D186" s="1" t="s">
        <v>11</v>
      </c>
      <c r="E186" s="1" t="s">
        <v>9</v>
      </c>
      <c r="G186" s="1" t="s">
        <v>88</v>
      </c>
      <c r="H186" s="1" t="s">
        <v>88</v>
      </c>
      <c r="I186" t="s">
        <v>980</v>
      </c>
      <c r="J186" s="1" t="s">
        <v>981</v>
      </c>
      <c r="K186" s="1" t="s">
        <v>12</v>
      </c>
    </row>
    <row r="187" spans="1:11" x14ac:dyDescent="0.2">
      <c r="A187" s="1" t="s">
        <v>145</v>
      </c>
      <c r="B187" s="2" t="str">
        <v>Limonium strictissimum</v>
      </c>
      <c r="C187" s="1" t="s">
        <v>464</v>
      </c>
      <c r="D187" s="1" t="s">
        <v>9</v>
      </c>
      <c r="E187" s="1" t="s">
        <v>9</v>
      </c>
      <c r="F187" s="1" t="s">
        <v>11</v>
      </c>
      <c r="G187" s="1" t="s">
        <v>88</v>
      </c>
      <c r="H187" s="1" t="s">
        <v>88</v>
      </c>
      <c r="I187" t="s">
        <v>980</v>
      </c>
      <c r="J187" s="1" t="s">
        <v>981</v>
      </c>
      <c r="K187" s="1" t="s">
        <v>12</v>
      </c>
    </row>
    <row r="188" spans="1:11" x14ac:dyDescent="0.2">
      <c r="A188" s="1" t="s">
        <v>146</v>
      </c>
      <c r="B188" s="2" t="str">
        <v>Rouya polygama</v>
      </c>
      <c r="C188" s="1" t="s">
        <v>464</v>
      </c>
      <c r="D188" s="1" t="s">
        <v>11</v>
      </c>
      <c r="E188" s="1" t="s">
        <v>9</v>
      </c>
      <c r="G188" s="1" t="s">
        <v>88</v>
      </c>
      <c r="H188" s="1" t="s">
        <v>88</v>
      </c>
      <c r="I188" t="s">
        <v>980</v>
      </c>
      <c r="J188" s="1" t="s">
        <v>986</v>
      </c>
      <c r="K188" s="1" t="s">
        <v>12</v>
      </c>
    </row>
    <row r="189" spans="1:11" x14ac:dyDescent="0.2">
      <c r="A189" s="1" t="s">
        <v>147</v>
      </c>
      <c r="B189" s="2" t="str">
        <v>Anchusa crispa</v>
      </c>
      <c r="C189" s="1" t="s">
        <v>464</v>
      </c>
      <c r="D189" s="1" t="s">
        <v>9</v>
      </c>
      <c r="E189" s="1" t="s">
        <v>9</v>
      </c>
      <c r="F189" s="1" t="s">
        <v>11</v>
      </c>
      <c r="G189" s="1" t="s">
        <v>88</v>
      </c>
      <c r="H189" s="1" t="s">
        <v>88</v>
      </c>
      <c r="I189" t="s">
        <v>980</v>
      </c>
      <c r="J189" s="1" t="s">
        <v>981</v>
      </c>
      <c r="K189" s="1" t="s">
        <v>12</v>
      </c>
    </row>
    <row r="190" spans="1:11" x14ac:dyDescent="0.2">
      <c r="A190" s="1" t="s">
        <v>148</v>
      </c>
      <c r="B190" s="2" t="str">
        <v>Helianthemum caput-felis</v>
      </c>
      <c r="C190" s="1" t="s">
        <v>464</v>
      </c>
      <c r="D190" s="1" t="s">
        <v>9</v>
      </c>
      <c r="E190" s="1" t="s">
        <v>11</v>
      </c>
      <c r="F190" s="1" t="s">
        <v>11</v>
      </c>
      <c r="G190" s="1" t="s">
        <v>88</v>
      </c>
      <c r="H190" s="1" t="s">
        <v>88</v>
      </c>
      <c r="I190" t="s">
        <v>980</v>
      </c>
      <c r="J190" s="1" t="s">
        <v>981</v>
      </c>
      <c r="K190" s="1" t="s">
        <v>12</v>
      </c>
    </row>
    <row r="191" spans="1:11" x14ac:dyDescent="0.2">
      <c r="A191" s="1" t="s">
        <v>149</v>
      </c>
      <c r="B191" s="2" t="str">
        <v>Herniaria litardierei</v>
      </c>
      <c r="C191" s="1" t="s">
        <v>464</v>
      </c>
      <c r="D191" s="1" t="s">
        <v>9</v>
      </c>
      <c r="E191" s="1" t="s">
        <v>11</v>
      </c>
      <c r="F191" s="1" t="s">
        <v>11</v>
      </c>
      <c r="G191" s="1" t="s">
        <v>88</v>
      </c>
      <c r="H191" s="1" t="s">
        <v>88</v>
      </c>
      <c r="I191" t="s">
        <v>980</v>
      </c>
      <c r="J191" s="1" t="s">
        <v>986</v>
      </c>
      <c r="K191" s="1" t="s">
        <v>12</v>
      </c>
    </row>
    <row r="192" spans="1:11" x14ac:dyDescent="0.2">
      <c r="A192" s="1" t="s">
        <v>150</v>
      </c>
      <c r="B192" s="2" t="str">
        <v>Linaria flava</v>
      </c>
      <c r="C192" s="1" t="s">
        <v>464</v>
      </c>
      <c r="D192" s="1" t="s">
        <v>9</v>
      </c>
      <c r="E192" s="1" t="s">
        <v>11</v>
      </c>
      <c r="F192" s="1" t="s">
        <v>11</v>
      </c>
      <c r="G192" s="1" t="s">
        <v>88</v>
      </c>
      <c r="H192" s="1" t="s">
        <v>88</v>
      </c>
      <c r="I192" t="s">
        <v>980</v>
      </c>
      <c r="J192" s="1" t="s">
        <v>986</v>
      </c>
      <c r="K192" s="1" t="s">
        <v>12</v>
      </c>
    </row>
    <row r="193" spans="1:11" x14ac:dyDescent="0.2">
      <c r="A193" s="1" t="s">
        <v>151</v>
      </c>
      <c r="B193" s="2" t="str">
        <v>Linum mulleri</v>
      </c>
      <c r="C193" s="1" t="s">
        <v>464</v>
      </c>
      <c r="D193" s="1" t="s">
        <v>9</v>
      </c>
      <c r="E193" s="1" t="s">
        <v>11</v>
      </c>
      <c r="F193" s="1" t="s">
        <v>11</v>
      </c>
      <c r="G193" s="1" t="s">
        <v>88</v>
      </c>
      <c r="H193" s="1" t="s">
        <v>88</v>
      </c>
      <c r="I193" t="s">
        <v>980</v>
      </c>
      <c r="J193" s="1" t="s">
        <v>986</v>
      </c>
      <c r="K193" s="1" t="s">
        <v>12</v>
      </c>
    </row>
    <row r="194" spans="1:11" x14ac:dyDescent="0.2">
      <c r="A194" s="1" t="s">
        <v>152</v>
      </c>
      <c r="B194" s="2" t="str">
        <v>Silene velutina</v>
      </c>
      <c r="C194" s="1" t="s">
        <v>464</v>
      </c>
      <c r="D194" s="1" t="s">
        <v>11</v>
      </c>
      <c r="E194" s="1" t="s">
        <v>9</v>
      </c>
      <c r="G194" s="1" t="s">
        <v>88</v>
      </c>
      <c r="H194" s="1" t="s">
        <v>88</v>
      </c>
      <c r="I194" t="s">
        <v>980</v>
      </c>
      <c r="J194" s="1" t="s">
        <v>986</v>
      </c>
      <c r="K194" s="1" t="s">
        <v>12</v>
      </c>
    </row>
    <row r="195" spans="1:11" x14ac:dyDescent="0.2">
      <c r="A195" s="1" t="s">
        <v>153</v>
      </c>
      <c r="B195" s="2" t="str">
        <v>Marsilea strigosa</v>
      </c>
      <c r="C195" s="1" t="s">
        <v>464</v>
      </c>
      <c r="D195" s="1" t="s">
        <v>9</v>
      </c>
      <c r="E195" s="1" t="s">
        <v>9</v>
      </c>
      <c r="F195" s="1" t="s">
        <v>1926</v>
      </c>
      <c r="G195" s="1" t="s">
        <v>34</v>
      </c>
      <c r="H195" s="1" t="s">
        <v>34</v>
      </c>
      <c r="I195" t="s">
        <v>980</v>
      </c>
      <c r="J195" s="1" t="s">
        <v>981</v>
      </c>
      <c r="K195" s="1" t="s">
        <v>34</v>
      </c>
    </row>
    <row r="196" spans="1:11" x14ac:dyDescent="0.2">
      <c r="A196" s="1" t="s">
        <v>154</v>
      </c>
      <c r="B196" s="2" t="str">
        <v>Woodwardia radicans</v>
      </c>
      <c r="C196" s="1" t="s">
        <v>464</v>
      </c>
      <c r="D196" s="1" t="s">
        <v>11</v>
      </c>
      <c r="E196" s="1" t="s">
        <v>9</v>
      </c>
      <c r="F196" s="1" t="s">
        <v>1926</v>
      </c>
      <c r="G196" s="1" t="s">
        <v>34</v>
      </c>
      <c r="H196" s="1" t="s">
        <v>34</v>
      </c>
      <c r="I196" t="s">
        <v>980</v>
      </c>
      <c r="J196" s="1" t="s">
        <v>981</v>
      </c>
      <c r="K196" s="1" t="s">
        <v>34</v>
      </c>
    </row>
    <row r="197" spans="1:11" x14ac:dyDescent="0.2">
      <c r="A197" s="1" t="s">
        <v>155</v>
      </c>
      <c r="B197" s="2" t="str">
        <v>Primula palinuri</v>
      </c>
      <c r="C197" s="1" t="s">
        <v>464</v>
      </c>
      <c r="D197" s="1" t="s">
        <v>11</v>
      </c>
      <c r="E197" s="1" t="s">
        <v>11</v>
      </c>
      <c r="F197" s="1" t="s">
        <v>1926</v>
      </c>
      <c r="G197" s="1" t="s">
        <v>34</v>
      </c>
      <c r="H197" s="1" t="s">
        <v>34</v>
      </c>
      <c r="I197" t="s">
        <v>980</v>
      </c>
      <c r="J197" s="1" t="s">
        <v>981</v>
      </c>
      <c r="K197" s="1" t="s">
        <v>34</v>
      </c>
    </row>
    <row r="198" spans="1:11" x14ac:dyDescent="0.2">
      <c r="A198" s="1" t="s">
        <v>156</v>
      </c>
      <c r="B198" s="2" t="str">
        <v>Gentiana lutea</v>
      </c>
      <c r="C198" s="1" t="s">
        <v>464</v>
      </c>
      <c r="D198" s="1" t="s">
        <v>11</v>
      </c>
      <c r="E198" s="1" t="s">
        <v>11</v>
      </c>
      <c r="F198" s="1" t="s">
        <v>1926</v>
      </c>
      <c r="G198" s="1" t="s">
        <v>34</v>
      </c>
      <c r="H198" s="1" t="s">
        <v>34</v>
      </c>
      <c r="I198" t="s">
        <v>980</v>
      </c>
      <c r="J198" s="1" t="s">
        <v>986</v>
      </c>
      <c r="K198" s="1" t="s">
        <v>34</v>
      </c>
    </row>
    <row r="199" spans="1:11" x14ac:dyDescent="0.2">
      <c r="A199" s="1" t="s">
        <v>156</v>
      </c>
      <c r="B199" s="2" t="str">
        <v>Gentiana lutea</v>
      </c>
      <c r="C199" s="1" t="s">
        <v>469</v>
      </c>
      <c r="D199" s="1" t="s">
        <v>11</v>
      </c>
      <c r="E199" s="1" t="s">
        <v>11</v>
      </c>
      <c r="F199" s="1" t="s">
        <v>1926</v>
      </c>
      <c r="G199" s="1" t="s">
        <v>34</v>
      </c>
      <c r="H199" s="1" t="s">
        <v>34</v>
      </c>
      <c r="I199" t="s">
        <v>980</v>
      </c>
      <c r="J199" s="1" t="s">
        <v>986</v>
      </c>
      <c r="K199" s="1" t="s">
        <v>34</v>
      </c>
    </row>
    <row r="200" spans="1:11" x14ac:dyDescent="0.2">
      <c r="A200" s="1" t="s">
        <v>156</v>
      </c>
      <c r="B200" s="2" t="str">
        <v>Gentiana lutea</v>
      </c>
      <c r="C200" s="1" t="s">
        <v>467</v>
      </c>
      <c r="D200" s="1" t="s">
        <v>11</v>
      </c>
      <c r="E200" s="1" t="s">
        <v>11</v>
      </c>
      <c r="F200" s="1" t="s">
        <v>1926</v>
      </c>
      <c r="G200" s="1" t="s">
        <v>34</v>
      </c>
      <c r="H200" s="1" t="s">
        <v>34</v>
      </c>
      <c r="I200" t="s">
        <v>980</v>
      </c>
      <c r="J200" s="1" t="s">
        <v>986</v>
      </c>
      <c r="K200" s="1" t="s">
        <v>34</v>
      </c>
    </row>
    <row r="201" spans="1:11" x14ac:dyDescent="0.2">
      <c r="A201" s="1" t="s">
        <v>157</v>
      </c>
      <c r="B201" s="2" t="str">
        <v>Himantoglossum adriaticum</v>
      </c>
      <c r="C201" s="1" t="s">
        <v>464</v>
      </c>
      <c r="D201" s="1" t="s">
        <v>11</v>
      </c>
      <c r="E201" s="1" t="s">
        <v>11</v>
      </c>
      <c r="F201" s="1" t="s">
        <v>1926</v>
      </c>
      <c r="G201" s="1" t="s">
        <v>34</v>
      </c>
      <c r="H201" s="1" t="s">
        <v>34</v>
      </c>
      <c r="I201" t="s">
        <v>980</v>
      </c>
      <c r="J201" s="1" t="s">
        <v>986</v>
      </c>
      <c r="K201" s="1" t="s">
        <v>34</v>
      </c>
    </row>
    <row r="202" spans="1:11" x14ac:dyDescent="0.2">
      <c r="A202" s="1" t="s">
        <v>157</v>
      </c>
      <c r="B202" s="2" t="str">
        <v>Himantoglossum adriaticum</v>
      </c>
      <c r="C202" s="1" t="s">
        <v>469</v>
      </c>
      <c r="D202" s="1" t="s">
        <v>11</v>
      </c>
      <c r="E202" s="1" t="s">
        <v>11</v>
      </c>
      <c r="F202" s="1" t="s">
        <v>1926</v>
      </c>
      <c r="G202" s="1" t="s">
        <v>34</v>
      </c>
      <c r="H202" s="1" t="s">
        <v>34</v>
      </c>
      <c r="I202" t="s">
        <v>980</v>
      </c>
      <c r="J202" s="1" t="s">
        <v>986</v>
      </c>
      <c r="K202" s="1" t="s">
        <v>34</v>
      </c>
    </row>
    <row r="203" spans="1:11" x14ac:dyDescent="0.2">
      <c r="A203" s="1" t="s">
        <v>157</v>
      </c>
      <c r="B203" s="2" t="str">
        <v>Himantoglossum adriaticum</v>
      </c>
      <c r="C203" s="1" t="s">
        <v>467</v>
      </c>
      <c r="D203" s="1" t="s">
        <v>11</v>
      </c>
      <c r="E203" s="1" t="s">
        <v>9</v>
      </c>
      <c r="F203" s="1" t="s">
        <v>1926</v>
      </c>
      <c r="G203" s="1" t="s">
        <v>34</v>
      </c>
      <c r="H203" s="1" t="s">
        <v>34</v>
      </c>
      <c r="I203" t="s">
        <v>980</v>
      </c>
      <c r="J203" s="1" t="s">
        <v>981</v>
      </c>
      <c r="K203" s="1" t="s">
        <v>34</v>
      </c>
    </row>
    <row r="204" spans="1:11" x14ac:dyDescent="0.2">
      <c r="A204" s="1" t="s">
        <v>160</v>
      </c>
      <c r="B204" s="2" t="str">
        <v>Riccia breidleri</v>
      </c>
      <c r="C204" s="1" t="s">
        <v>467</v>
      </c>
      <c r="D204" s="1" t="s">
        <v>9</v>
      </c>
      <c r="E204" s="1" t="s">
        <v>11</v>
      </c>
      <c r="F204" s="1" t="s">
        <v>11</v>
      </c>
      <c r="G204" s="1" t="s">
        <v>88</v>
      </c>
      <c r="H204" s="1" t="s">
        <v>88</v>
      </c>
      <c r="I204" t="s">
        <v>30</v>
      </c>
      <c r="J204" s="1" t="s">
        <v>1117</v>
      </c>
      <c r="K204" s="1" t="s">
        <v>159</v>
      </c>
    </row>
    <row r="205" spans="1:11" x14ac:dyDescent="0.2">
      <c r="A205" s="1" t="s">
        <v>161</v>
      </c>
      <c r="B205" s="2" t="str">
        <v>Petalophyllum ralfsii</v>
      </c>
      <c r="C205" s="1" t="s">
        <v>464</v>
      </c>
      <c r="D205" s="1" t="s">
        <v>11</v>
      </c>
      <c r="E205" s="1" t="s">
        <v>9</v>
      </c>
      <c r="F205" s="1" t="s">
        <v>9</v>
      </c>
      <c r="G205" s="1" t="s">
        <v>88</v>
      </c>
      <c r="H205" s="1" t="s">
        <v>88</v>
      </c>
      <c r="I205" t="s">
        <v>30</v>
      </c>
      <c r="J205" s="1" t="s">
        <v>986</v>
      </c>
      <c r="K205" s="1" t="s">
        <v>34</v>
      </c>
    </row>
    <row r="206" spans="1:11" x14ac:dyDescent="0.2">
      <c r="A206" s="1" t="s">
        <v>162</v>
      </c>
      <c r="B206" s="2" t="str">
        <v>Scapania carinthiaca</v>
      </c>
      <c r="C206" s="1" t="s">
        <v>467</v>
      </c>
      <c r="D206" s="1" t="s">
        <v>11</v>
      </c>
      <c r="E206" s="1" t="s">
        <v>11</v>
      </c>
      <c r="F206" s="1" t="s">
        <v>11</v>
      </c>
      <c r="G206" s="1" t="s">
        <v>12</v>
      </c>
      <c r="H206" s="1" t="s">
        <v>12</v>
      </c>
      <c r="I206" t="s">
        <v>30</v>
      </c>
      <c r="J206" s="1" t="s">
        <v>986</v>
      </c>
      <c r="K206" s="1" t="s">
        <v>34</v>
      </c>
    </row>
    <row r="207" spans="1:11" x14ac:dyDescent="0.2">
      <c r="A207" s="1" t="s">
        <v>163</v>
      </c>
      <c r="B207" s="2" t="str">
        <v>Mannia triandra</v>
      </c>
      <c r="C207" s="1" t="s">
        <v>467</v>
      </c>
      <c r="D207" s="1" t="s">
        <v>11</v>
      </c>
      <c r="E207" s="1" t="s">
        <v>11</v>
      </c>
      <c r="F207" s="1" t="s">
        <v>11</v>
      </c>
      <c r="G207" s="1" t="s">
        <v>12</v>
      </c>
      <c r="H207" s="1" t="s">
        <v>12</v>
      </c>
      <c r="I207" t="s">
        <v>30</v>
      </c>
      <c r="J207" s="1" t="s">
        <v>986</v>
      </c>
      <c r="K207" s="1" t="s">
        <v>34</v>
      </c>
    </row>
    <row r="208" spans="1:11" x14ac:dyDescent="0.2">
      <c r="A208" s="1" t="s">
        <v>163</v>
      </c>
      <c r="B208" s="2" t="str">
        <v>Mannia triandra</v>
      </c>
      <c r="C208" s="1" t="s">
        <v>464</v>
      </c>
      <c r="D208" s="1" t="s">
        <v>9</v>
      </c>
      <c r="E208" s="1" t="s">
        <v>9</v>
      </c>
      <c r="F208" s="1" t="s">
        <v>9</v>
      </c>
      <c r="G208" s="1" t="s">
        <v>12</v>
      </c>
      <c r="H208" s="1" t="s">
        <v>12</v>
      </c>
      <c r="I208" t="s">
        <v>30</v>
      </c>
      <c r="J208" s="1" t="s">
        <v>981</v>
      </c>
      <c r="K208" s="1" t="s">
        <v>34</v>
      </c>
    </row>
    <row r="209" spans="1:11" x14ac:dyDescent="0.2">
      <c r="A209" s="1" t="s">
        <v>164</v>
      </c>
      <c r="B209" s="2" t="str">
        <v>Orthotrichum rogeri</v>
      </c>
      <c r="C209" s="1" t="s">
        <v>469</v>
      </c>
      <c r="D209" s="1" t="s">
        <v>11</v>
      </c>
      <c r="E209" s="1" t="s">
        <v>11</v>
      </c>
      <c r="F209" s="1" t="s">
        <v>11</v>
      </c>
      <c r="G209" s="1" t="s">
        <v>88</v>
      </c>
      <c r="H209" s="1" t="s">
        <v>88</v>
      </c>
      <c r="I209" t="s">
        <v>30</v>
      </c>
      <c r="J209" s="1" t="s">
        <v>986</v>
      </c>
      <c r="K209" s="1" t="s">
        <v>34</v>
      </c>
    </row>
    <row r="210" spans="1:11" x14ac:dyDescent="0.2">
      <c r="A210" s="1" t="s">
        <v>164</v>
      </c>
      <c r="B210" s="2" t="str">
        <v>Orthotrichum rogeri</v>
      </c>
      <c r="C210" s="1" t="s">
        <v>467</v>
      </c>
      <c r="D210" s="1" t="s">
        <v>11</v>
      </c>
      <c r="E210" s="1" t="s">
        <v>11</v>
      </c>
      <c r="F210" s="1" t="s">
        <v>11</v>
      </c>
      <c r="G210" s="1" t="s">
        <v>88</v>
      </c>
      <c r="H210" s="1" t="s">
        <v>88</v>
      </c>
      <c r="I210" t="s">
        <v>30</v>
      </c>
      <c r="J210" s="1" t="s">
        <v>986</v>
      </c>
      <c r="K210" s="1" t="s">
        <v>34</v>
      </c>
    </row>
    <row r="211" spans="1:11" x14ac:dyDescent="0.2">
      <c r="A211" s="1" t="s">
        <v>165</v>
      </c>
      <c r="B211" s="2" t="str">
        <v>Dicranum viride</v>
      </c>
      <c r="C211" s="1" t="s">
        <v>467</v>
      </c>
      <c r="D211" s="1" t="s">
        <v>11</v>
      </c>
      <c r="E211" s="1" t="s">
        <v>11</v>
      </c>
      <c r="F211" s="1" t="s">
        <v>11</v>
      </c>
      <c r="G211" s="1" t="s">
        <v>88</v>
      </c>
      <c r="H211" s="1" t="s">
        <v>88</v>
      </c>
      <c r="I211" t="s">
        <v>30</v>
      </c>
      <c r="J211" s="1" t="s">
        <v>986</v>
      </c>
      <c r="K211" s="1" t="s">
        <v>34</v>
      </c>
    </row>
    <row r="212" spans="1:11" x14ac:dyDescent="0.2">
      <c r="A212" s="1" t="s">
        <v>166</v>
      </c>
      <c r="B212" s="2" t="str">
        <v>Hamatocaulis vernicosus</v>
      </c>
      <c r="C212" s="1" t="s">
        <v>467</v>
      </c>
      <c r="D212" s="1" t="s">
        <v>11</v>
      </c>
      <c r="E212" s="1" t="s">
        <v>11</v>
      </c>
      <c r="F212" s="1" t="s">
        <v>11</v>
      </c>
      <c r="G212" s="1" t="s">
        <v>12</v>
      </c>
      <c r="H212" s="1" t="s">
        <v>12</v>
      </c>
      <c r="I212" t="s">
        <v>30</v>
      </c>
      <c r="J212" s="1" t="s">
        <v>986</v>
      </c>
      <c r="K212" s="1" t="s">
        <v>34</v>
      </c>
    </row>
    <row r="213" spans="1:11" x14ac:dyDescent="0.2">
      <c r="A213" s="1" t="s">
        <v>166</v>
      </c>
      <c r="B213" s="2" t="str">
        <v>Hamatocaulis vernicosus</v>
      </c>
      <c r="C213" s="1" t="s">
        <v>469</v>
      </c>
      <c r="D213" s="1" t="s">
        <v>9</v>
      </c>
      <c r="E213" s="1" t="s">
        <v>9</v>
      </c>
      <c r="F213" s="1" t="s">
        <v>9</v>
      </c>
      <c r="G213" s="1" t="s">
        <v>88</v>
      </c>
      <c r="H213" s="1" t="s">
        <v>88</v>
      </c>
      <c r="I213" t="s">
        <v>30</v>
      </c>
      <c r="J213" s="1" t="s">
        <v>986</v>
      </c>
      <c r="K213" s="1" t="s">
        <v>34</v>
      </c>
    </row>
    <row r="214" spans="1:11" x14ac:dyDescent="0.2">
      <c r="A214" s="1" t="s">
        <v>167</v>
      </c>
      <c r="B214" s="2" t="str">
        <v>Leucobryum glaucum</v>
      </c>
      <c r="C214" s="1" t="s">
        <v>467</v>
      </c>
      <c r="D214" s="1" t="s">
        <v>11</v>
      </c>
      <c r="E214" s="1" t="s">
        <v>11</v>
      </c>
      <c r="F214" s="1" t="s">
        <v>9</v>
      </c>
      <c r="G214" s="1" t="s">
        <v>88</v>
      </c>
      <c r="H214" s="1" t="s">
        <v>88</v>
      </c>
      <c r="I214" t="s">
        <v>30</v>
      </c>
      <c r="J214" s="1" t="s">
        <v>986</v>
      </c>
      <c r="K214" s="1" t="s">
        <v>34</v>
      </c>
    </row>
    <row r="215" spans="1:11" x14ac:dyDescent="0.2">
      <c r="A215" s="1" t="s">
        <v>167</v>
      </c>
      <c r="B215" s="2" t="str">
        <v>Leucobryum glaucum</v>
      </c>
      <c r="C215" s="1" t="s">
        <v>469</v>
      </c>
      <c r="D215" s="1" t="s">
        <v>9</v>
      </c>
      <c r="E215" s="1" t="s">
        <v>11</v>
      </c>
      <c r="F215" s="1" t="s">
        <v>11</v>
      </c>
      <c r="G215" s="1" t="s">
        <v>12</v>
      </c>
      <c r="H215" s="1" t="s">
        <v>12</v>
      </c>
      <c r="I215" t="s">
        <v>30</v>
      </c>
      <c r="J215" s="1" t="s">
        <v>981</v>
      </c>
      <c r="K215" s="1" t="s">
        <v>34</v>
      </c>
    </row>
    <row r="216" spans="1:11" x14ac:dyDescent="0.2">
      <c r="A216" s="1" t="s">
        <v>167</v>
      </c>
      <c r="B216" s="2" t="str">
        <v>Leucobryum glaucum</v>
      </c>
      <c r="C216" s="1" t="s">
        <v>464</v>
      </c>
      <c r="D216" s="1" t="s">
        <v>9</v>
      </c>
      <c r="E216" s="1" t="s">
        <v>9</v>
      </c>
      <c r="F216" s="1" t="s">
        <v>9</v>
      </c>
      <c r="G216" s="1" t="s">
        <v>12</v>
      </c>
      <c r="H216" s="1" t="s">
        <v>12</v>
      </c>
      <c r="I216" t="s">
        <v>30</v>
      </c>
      <c r="J216" s="1" t="s">
        <v>981</v>
      </c>
      <c r="K216" s="1" t="s">
        <v>34</v>
      </c>
    </row>
    <row r="217" spans="1:11" x14ac:dyDescent="0.2">
      <c r="A217" s="1" t="s">
        <v>168</v>
      </c>
      <c r="B217" s="2" t="str">
        <v>Buxbaumia viridis</v>
      </c>
      <c r="C217" s="1" t="s">
        <v>467</v>
      </c>
      <c r="D217" s="1" t="s">
        <v>11</v>
      </c>
      <c r="E217" s="1" t="s">
        <v>11</v>
      </c>
      <c r="F217" s="1" t="s">
        <v>11</v>
      </c>
      <c r="G217" s="1" t="s">
        <v>12</v>
      </c>
      <c r="H217" s="1" t="s">
        <v>12</v>
      </c>
      <c r="I217" t="s">
        <v>30</v>
      </c>
      <c r="J217" s="1" t="s">
        <v>1020</v>
      </c>
      <c r="K217" s="1" t="s">
        <v>34</v>
      </c>
    </row>
    <row r="218" spans="1:11" x14ac:dyDescent="0.2">
      <c r="A218" s="1" t="s">
        <v>168</v>
      </c>
      <c r="B218" s="2" t="str">
        <v>Buxbaumia viridis</v>
      </c>
      <c r="C218" s="1" t="s">
        <v>469</v>
      </c>
      <c r="D218" s="1" t="s">
        <v>11</v>
      </c>
      <c r="E218" s="1" t="s">
        <v>11</v>
      </c>
      <c r="F218" s="1" t="s">
        <v>9</v>
      </c>
      <c r="G218" s="1" t="s">
        <v>12</v>
      </c>
      <c r="H218" s="1" t="s">
        <v>12</v>
      </c>
      <c r="I218" t="s">
        <v>30</v>
      </c>
      <c r="J218" s="1" t="s">
        <v>986</v>
      </c>
      <c r="K218" s="1" t="s">
        <v>34</v>
      </c>
    </row>
    <row r="219" spans="1:11" x14ac:dyDescent="0.2">
      <c r="A219" s="1" t="s">
        <v>168</v>
      </c>
      <c r="B219" s="2" t="str">
        <v>Buxbaumia viridis</v>
      </c>
      <c r="C219" s="1" t="s">
        <v>464</v>
      </c>
      <c r="D219" s="1" t="s">
        <v>11</v>
      </c>
      <c r="E219" s="1" t="s">
        <v>11</v>
      </c>
      <c r="F219" s="1" t="s">
        <v>9</v>
      </c>
      <c r="G219" s="1" t="s">
        <v>12</v>
      </c>
      <c r="H219" s="1" t="s">
        <v>12</v>
      </c>
      <c r="I219" t="s">
        <v>30</v>
      </c>
      <c r="J219" s="1" t="s">
        <v>986</v>
      </c>
      <c r="K219" s="1" t="s">
        <v>34</v>
      </c>
    </row>
    <row r="220" spans="1:11" x14ac:dyDescent="0.2">
      <c r="A220" s="1" t="s">
        <v>169</v>
      </c>
      <c r="B220" s="2" t="str">
        <v>Sphagnum spp.</v>
      </c>
      <c r="C220" s="1" t="s">
        <v>467</v>
      </c>
      <c r="D220" s="1" t="s">
        <v>11</v>
      </c>
      <c r="E220" s="1" t="s">
        <v>11</v>
      </c>
      <c r="G220" s="1" t="s">
        <v>159</v>
      </c>
      <c r="H220" s="1" t="s">
        <v>159</v>
      </c>
      <c r="I220" t="s">
        <v>980</v>
      </c>
      <c r="J220" s="1" t="s">
        <v>1117</v>
      </c>
      <c r="K220" s="1" t="s">
        <v>159</v>
      </c>
    </row>
    <row r="221" spans="1:11" x14ac:dyDescent="0.2">
      <c r="A221" s="1" t="s">
        <v>169</v>
      </c>
      <c r="B221" s="2" t="str">
        <v>Sphagnum spp.</v>
      </c>
      <c r="C221" s="1" t="s">
        <v>469</v>
      </c>
      <c r="D221" s="1" t="s">
        <v>11</v>
      </c>
      <c r="E221" s="1" t="s">
        <v>11</v>
      </c>
      <c r="G221" s="1" t="s">
        <v>159</v>
      </c>
      <c r="H221" s="1" t="s">
        <v>159</v>
      </c>
      <c r="I221" t="s">
        <v>980</v>
      </c>
      <c r="J221" s="1" t="s">
        <v>1117</v>
      </c>
      <c r="K221" s="1" t="s">
        <v>159</v>
      </c>
    </row>
    <row r="222" spans="1:11" x14ac:dyDescent="0.2">
      <c r="A222" s="1" t="s">
        <v>169</v>
      </c>
      <c r="B222" s="2" t="str">
        <v>Sphagnum spp.</v>
      </c>
      <c r="C222" s="1" t="s">
        <v>464</v>
      </c>
      <c r="D222" s="1" t="s">
        <v>11</v>
      </c>
      <c r="E222" s="1" t="s">
        <v>11</v>
      </c>
      <c r="G222" s="1" t="s">
        <v>159</v>
      </c>
      <c r="H222" s="1" t="s">
        <v>159</v>
      </c>
      <c r="I222" t="s">
        <v>980</v>
      </c>
      <c r="J222" s="1" t="s">
        <v>1117</v>
      </c>
      <c r="K222" s="1" t="s">
        <v>159</v>
      </c>
    </row>
    <row r="223" spans="1:11" x14ac:dyDescent="0.2">
      <c r="A223" s="1" t="s">
        <v>158</v>
      </c>
      <c r="B223" s="2" t="str">
        <v>Lycopodium spp.</v>
      </c>
      <c r="C223" s="1" t="s">
        <v>464</v>
      </c>
      <c r="D223" s="1" t="s">
        <v>11</v>
      </c>
      <c r="E223" s="1" t="s">
        <v>11</v>
      </c>
      <c r="G223" s="1" t="s">
        <v>159</v>
      </c>
      <c r="H223" s="1" t="s">
        <v>159</v>
      </c>
      <c r="I223" t="s">
        <v>980</v>
      </c>
      <c r="J223" s="1" t="s">
        <v>1117</v>
      </c>
      <c r="K223" s="1" t="s">
        <v>159</v>
      </c>
    </row>
    <row r="224" spans="1:11" x14ac:dyDescent="0.2">
      <c r="A224" s="1" t="s">
        <v>158</v>
      </c>
      <c r="B224" s="2" t="str">
        <v>Lycopodium spp.</v>
      </c>
      <c r="C224" s="1" t="s">
        <v>469</v>
      </c>
      <c r="D224" s="1" t="s">
        <v>11</v>
      </c>
      <c r="E224" s="1" t="s">
        <v>11</v>
      </c>
      <c r="G224" s="1" t="s">
        <v>159</v>
      </c>
      <c r="H224" s="1" t="s">
        <v>159</v>
      </c>
      <c r="I224" t="s">
        <v>980</v>
      </c>
      <c r="J224" s="1" t="s">
        <v>1117</v>
      </c>
      <c r="K224" s="1" t="s">
        <v>159</v>
      </c>
    </row>
    <row r="225" spans="1:11" x14ac:dyDescent="0.2">
      <c r="A225" s="1" t="s">
        <v>158</v>
      </c>
      <c r="B225" s="2" t="str">
        <v>Lycopodium spp.</v>
      </c>
      <c r="C225" s="1" t="s">
        <v>467</v>
      </c>
      <c r="D225" s="1" t="s">
        <v>11</v>
      </c>
      <c r="E225" s="1" t="s">
        <v>11</v>
      </c>
      <c r="G225" s="1" t="s">
        <v>159</v>
      </c>
      <c r="H225" s="1" t="s">
        <v>159</v>
      </c>
      <c r="I225" t="s">
        <v>980</v>
      </c>
      <c r="J225" s="1" t="s">
        <v>1117</v>
      </c>
      <c r="K225" s="1" t="s">
        <v>159</v>
      </c>
    </row>
    <row r="226" spans="1:11" x14ac:dyDescent="0.2">
      <c r="A226" s="1" t="s">
        <v>170</v>
      </c>
      <c r="B226" s="2" t="str">
        <v>Cladonia (Cladina) subsp.</v>
      </c>
      <c r="C226" s="1" t="s">
        <v>467</v>
      </c>
      <c r="D226" s="1" t="s">
        <v>1926</v>
      </c>
      <c r="E226" s="1" t="s">
        <v>1926</v>
      </c>
      <c r="F226" s="1" t="s">
        <v>1926</v>
      </c>
      <c r="G226" s="1" t="s">
        <v>159</v>
      </c>
      <c r="H226" s="1" t="s">
        <v>159</v>
      </c>
      <c r="I226" t="s">
        <v>980</v>
      </c>
      <c r="J226" s="1" t="s">
        <v>1117</v>
      </c>
      <c r="K226" s="1" t="s">
        <v>159</v>
      </c>
    </row>
    <row r="227" spans="1:11" x14ac:dyDescent="0.2">
      <c r="A227" s="1" t="s">
        <v>170</v>
      </c>
      <c r="B227" s="2" t="str">
        <v>Cladonia (Cladina) subsp.</v>
      </c>
      <c r="C227" s="1" t="s">
        <v>469</v>
      </c>
      <c r="D227" s="1" t="s">
        <v>1926</v>
      </c>
      <c r="E227" s="1" t="s">
        <v>1926</v>
      </c>
      <c r="F227" s="1" t="s">
        <v>1926</v>
      </c>
      <c r="G227" s="1" t="s">
        <v>159</v>
      </c>
      <c r="H227" s="1" t="s">
        <v>159</v>
      </c>
      <c r="I227" t="s">
        <v>980</v>
      </c>
      <c r="J227" s="1" t="s">
        <v>1117</v>
      </c>
      <c r="K227" s="1" t="s">
        <v>159</v>
      </c>
    </row>
    <row r="228" spans="1:11" x14ac:dyDescent="0.2">
      <c r="A228" s="1" t="s">
        <v>170</v>
      </c>
      <c r="B228" s="2" t="str">
        <v>Cladonia (Cladina) subsp.</v>
      </c>
      <c r="C228" s="1" t="s">
        <v>464</v>
      </c>
      <c r="D228" s="1" t="s">
        <v>1926</v>
      </c>
      <c r="E228" s="1" t="s">
        <v>1926</v>
      </c>
      <c r="F228" s="1" t="s">
        <v>1926</v>
      </c>
      <c r="G228" s="1" t="s">
        <v>159</v>
      </c>
      <c r="H228" s="1" t="s">
        <v>159</v>
      </c>
      <c r="I228" t="s">
        <v>980</v>
      </c>
      <c r="J228" s="1" t="s">
        <v>1117</v>
      </c>
      <c r="K228" s="1" t="s">
        <v>159</v>
      </c>
    </row>
    <row r="229" spans="1:11" x14ac:dyDescent="0.2">
      <c r="A229" s="1" t="s">
        <v>171</v>
      </c>
      <c r="B229" s="2" t="str">
        <v>Abies nebrodensis</v>
      </c>
      <c r="C229" s="1" t="s">
        <v>464</v>
      </c>
      <c r="D229" s="1" t="s">
        <v>11</v>
      </c>
      <c r="E229" s="1" t="s">
        <v>11</v>
      </c>
      <c r="G229" s="1" t="s">
        <v>12</v>
      </c>
      <c r="H229" s="1" t="s">
        <v>12</v>
      </c>
      <c r="I229" t="s">
        <v>980</v>
      </c>
      <c r="J229" s="1" t="s">
        <v>986</v>
      </c>
      <c r="K229" s="1" t="s">
        <v>88</v>
      </c>
    </row>
    <row r="230" spans="1:11" x14ac:dyDescent="0.2">
      <c r="A230" s="1" t="s">
        <v>172</v>
      </c>
      <c r="B230" s="2" t="str">
        <v>Silene hicesiae</v>
      </c>
      <c r="C230" s="1" t="s">
        <v>464</v>
      </c>
      <c r="D230" s="1" t="s">
        <v>11</v>
      </c>
      <c r="E230" s="1" t="s">
        <v>11</v>
      </c>
      <c r="G230" s="1" t="s">
        <v>12</v>
      </c>
      <c r="H230" s="1" t="s">
        <v>12</v>
      </c>
      <c r="I230" t="s">
        <v>980</v>
      </c>
      <c r="J230" s="1" t="s">
        <v>986</v>
      </c>
      <c r="K230" s="1" t="s">
        <v>88</v>
      </c>
    </row>
    <row r="231" spans="1:11" x14ac:dyDescent="0.2">
      <c r="A231" s="1" t="s">
        <v>173</v>
      </c>
      <c r="B231" s="2" t="str">
        <v>Brassica macrocarpa</v>
      </c>
      <c r="C231" s="1" t="s">
        <v>464</v>
      </c>
      <c r="D231" s="1" t="s">
        <v>11</v>
      </c>
      <c r="E231" s="1" t="s">
        <v>11</v>
      </c>
      <c r="G231" s="1" t="s">
        <v>12</v>
      </c>
      <c r="H231" s="1" t="s">
        <v>12</v>
      </c>
      <c r="I231" t="s">
        <v>980</v>
      </c>
      <c r="J231" s="1" t="s">
        <v>986</v>
      </c>
      <c r="K231" s="1" t="s">
        <v>12</v>
      </c>
    </row>
    <row r="232" spans="1:11" x14ac:dyDescent="0.2">
      <c r="A232" s="1" t="s">
        <v>174</v>
      </c>
      <c r="B232" s="2" t="str">
        <v>Cytisus aeolicus</v>
      </c>
      <c r="C232" s="1" t="s">
        <v>464</v>
      </c>
      <c r="D232" s="1" t="s">
        <v>11</v>
      </c>
      <c r="E232" s="1" t="s">
        <v>9</v>
      </c>
      <c r="G232" s="1" t="s">
        <v>12</v>
      </c>
      <c r="H232" s="1" t="s">
        <v>12</v>
      </c>
      <c r="I232" t="s">
        <v>980</v>
      </c>
      <c r="J232" s="1" t="s">
        <v>986</v>
      </c>
      <c r="K232" s="1" t="s">
        <v>34</v>
      </c>
    </row>
    <row r="233" spans="1:11" x14ac:dyDescent="0.2">
      <c r="A233" s="1" t="s">
        <v>175</v>
      </c>
      <c r="B233" s="2" t="str">
        <v>Galium litorale</v>
      </c>
      <c r="C233" s="1" t="s">
        <v>464</v>
      </c>
      <c r="D233" s="1" t="s">
        <v>11</v>
      </c>
      <c r="E233" s="1" t="s">
        <v>9</v>
      </c>
      <c r="G233" s="1" t="s">
        <v>12</v>
      </c>
      <c r="H233" s="1" t="s">
        <v>12</v>
      </c>
      <c r="I233" t="s">
        <v>980</v>
      </c>
      <c r="J233" s="1" t="s">
        <v>986</v>
      </c>
      <c r="K233" s="1" t="s">
        <v>34</v>
      </c>
    </row>
    <row r="234" spans="1:11" x14ac:dyDescent="0.2">
      <c r="A234" s="1" t="s">
        <v>176</v>
      </c>
      <c r="B234" s="2" t="str">
        <v>Leontodon siculus</v>
      </c>
      <c r="C234" s="1" t="s">
        <v>464</v>
      </c>
      <c r="D234" s="1" t="s">
        <v>11</v>
      </c>
      <c r="E234" s="1" t="s">
        <v>11</v>
      </c>
      <c r="G234" s="1" t="s">
        <v>12</v>
      </c>
      <c r="H234" s="1" t="s">
        <v>12</v>
      </c>
      <c r="I234" t="s">
        <v>980</v>
      </c>
      <c r="J234" s="1" t="s">
        <v>986</v>
      </c>
      <c r="K234" s="1" t="s">
        <v>34</v>
      </c>
    </row>
    <row r="235" spans="1:11" x14ac:dyDescent="0.2">
      <c r="A235" s="1" t="s">
        <v>177</v>
      </c>
      <c r="B235" s="2" t="str">
        <v>Ophrys lunulata</v>
      </c>
      <c r="C235" s="1" t="s">
        <v>464</v>
      </c>
      <c r="D235" s="1" t="s">
        <v>11</v>
      </c>
      <c r="E235" s="1" t="s">
        <v>9</v>
      </c>
      <c r="G235" s="1" t="s">
        <v>12</v>
      </c>
      <c r="H235" s="1" t="s">
        <v>12</v>
      </c>
      <c r="I235" t="s">
        <v>980</v>
      </c>
      <c r="J235" s="1" t="s">
        <v>986</v>
      </c>
      <c r="K235" s="1" t="s">
        <v>34</v>
      </c>
    </row>
    <row r="236" spans="1:11" x14ac:dyDescent="0.2">
      <c r="A236" s="1" t="s">
        <v>178</v>
      </c>
      <c r="B236" s="2" t="str">
        <v>Elatine gussonei</v>
      </c>
      <c r="C236" s="1" t="s">
        <v>464</v>
      </c>
      <c r="D236" s="1" t="s">
        <v>11</v>
      </c>
      <c r="E236" s="1" t="s">
        <v>9</v>
      </c>
      <c r="F236" s="1" t="s">
        <v>11</v>
      </c>
      <c r="G236" s="1" t="s">
        <v>12</v>
      </c>
      <c r="H236" s="1" t="s">
        <v>12</v>
      </c>
      <c r="I236" t="s">
        <v>980</v>
      </c>
      <c r="J236" s="1" t="s">
        <v>986</v>
      </c>
      <c r="K236" s="1" t="s">
        <v>12</v>
      </c>
    </row>
    <row r="237" spans="1:11" x14ac:dyDescent="0.2">
      <c r="A237" s="1" t="s">
        <v>179</v>
      </c>
      <c r="B237" s="2" t="str">
        <v>Linaria pseudolaxiflora</v>
      </c>
      <c r="C237" s="1" t="s">
        <v>464</v>
      </c>
      <c r="D237" s="1" t="s">
        <v>11</v>
      </c>
      <c r="E237" s="1" t="s">
        <v>11</v>
      </c>
      <c r="G237" s="1" t="s">
        <v>12</v>
      </c>
      <c r="H237" s="1" t="s">
        <v>12</v>
      </c>
      <c r="I237" t="s">
        <v>980</v>
      </c>
      <c r="J237" s="1" t="s">
        <v>986</v>
      </c>
      <c r="K237" s="1" t="s">
        <v>12</v>
      </c>
    </row>
    <row r="238" spans="1:11" x14ac:dyDescent="0.2">
      <c r="A238" s="1" t="s">
        <v>180</v>
      </c>
      <c r="B238" s="2" t="str">
        <v>Leopoldia gussonei</v>
      </c>
      <c r="C238" s="1" t="s">
        <v>464</v>
      </c>
      <c r="D238" s="1" t="s">
        <v>9</v>
      </c>
      <c r="E238" s="1" t="s">
        <v>9</v>
      </c>
      <c r="F238" s="1" t="s">
        <v>11</v>
      </c>
      <c r="G238" s="1" t="s">
        <v>12</v>
      </c>
      <c r="H238" s="1" t="s">
        <v>12</v>
      </c>
      <c r="I238" t="s">
        <v>980</v>
      </c>
      <c r="J238" s="1" t="s">
        <v>986</v>
      </c>
      <c r="K238" s="1" t="s">
        <v>12</v>
      </c>
    </row>
    <row r="239" spans="1:11" x14ac:dyDescent="0.2">
      <c r="A239" s="1" t="s">
        <v>181</v>
      </c>
      <c r="B239" s="2" t="str">
        <v>Petagnaea gussonei</v>
      </c>
      <c r="C239" s="1" t="s">
        <v>464</v>
      </c>
      <c r="D239" s="1" t="s">
        <v>9</v>
      </c>
      <c r="E239" s="1" t="s">
        <v>11</v>
      </c>
      <c r="F239" s="1" t="s">
        <v>11</v>
      </c>
      <c r="G239" s="1" t="s">
        <v>12</v>
      </c>
      <c r="H239" s="1" t="s">
        <v>12</v>
      </c>
      <c r="I239" t="s">
        <v>980</v>
      </c>
      <c r="J239" s="1" t="s">
        <v>986</v>
      </c>
      <c r="K239" s="1" t="s">
        <v>34</v>
      </c>
    </row>
    <row r="240" spans="1:11" x14ac:dyDescent="0.2">
      <c r="A240" s="1" t="s">
        <v>182</v>
      </c>
      <c r="B240" s="2" t="str">
        <v>Tripolium sorrentinoi</v>
      </c>
      <c r="C240" s="1" t="s">
        <v>464</v>
      </c>
      <c r="D240" s="1" t="s">
        <v>11</v>
      </c>
      <c r="E240" s="1" t="s">
        <v>9</v>
      </c>
      <c r="G240" s="1" t="s">
        <v>12</v>
      </c>
      <c r="H240" s="1" t="s">
        <v>12</v>
      </c>
      <c r="I240" t="s">
        <v>980</v>
      </c>
      <c r="J240" s="1" t="s">
        <v>986</v>
      </c>
      <c r="K240" s="1" t="s">
        <v>12</v>
      </c>
    </row>
    <row r="241" spans="1:15" x14ac:dyDescent="0.2">
      <c r="A241" s="1" t="s">
        <v>183</v>
      </c>
      <c r="B241" s="2" t="str">
        <v>Athamanta cortiana</v>
      </c>
      <c r="C241" s="1" t="s">
        <v>464</v>
      </c>
      <c r="D241" s="1" t="s">
        <v>11</v>
      </c>
      <c r="E241" s="1" t="s">
        <v>9</v>
      </c>
      <c r="G241" s="1" t="s">
        <v>34</v>
      </c>
      <c r="H241" s="1" t="s">
        <v>34</v>
      </c>
      <c r="I241" t="s">
        <v>980</v>
      </c>
      <c r="J241" s="1" t="s">
        <v>986</v>
      </c>
      <c r="K241" s="1" t="s">
        <v>34</v>
      </c>
      <c r="O241" t="s">
        <v>1184</v>
      </c>
    </row>
    <row r="242" spans="1:15" x14ac:dyDescent="0.2">
      <c r="A242" s="1" t="s">
        <v>184</v>
      </c>
      <c r="B242" s="2" t="str">
        <v>Primula apennina</v>
      </c>
      <c r="C242" s="1" t="s">
        <v>469</v>
      </c>
      <c r="D242" s="1" t="s">
        <v>11</v>
      </c>
      <c r="E242" s="1" t="s">
        <v>11</v>
      </c>
      <c r="G242" s="1" t="s">
        <v>12</v>
      </c>
      <c r="H242" s="1" t="s">
        <v>12</v>
      </c>
      <c r="I242" t="s">
        <v>980</v>
      </c>
      <c r="J242" s="1" t="s">
        <v>986</v>
      </c>
      <c r="K242" s="1" t="s">
        <v>12</v>
      </c>
      <c r="O242" t="s">
        <v>1185</v>
      </c>
    </row>
    <row r="243" spans="1:15" x14ac:dyDescent="0.2">
      <c r="A243" s="1" t="s">
        <v>185</v>
      </c>
      <c r="B243" s="2" t="str">
        <v>Vandenboschia speciosa</v>
      </c>
      <c r="C243" s="1" t="s">
        <v>464</v>
      </c>
      <c r="D243" s="1" t="s">
        <v>9</v>
      </c>
      <c r="E243" s="1" t="s">
        <v>11</v>
      </c>
      <c r="F243" s="1" t="s">
        <v>11</v>
      </c>
      <c r="G243" s="1" t="s">
        <v>12</v>
      </c>
      <c r="H243" s="1" t="s">
        <v>12</v>
      </c>
      <c r="I243" t="s">
        <v>980</v>
      </c>
      <c r="J243" s="1" t="s">
        <v>981</v>
      </c>
      <c r="K243" s="1" t="s">
        <v>34</v>
      </c>
      <c r="O243" t="s">
        <v>1186</v>
      </c>
    </row>
    <row r="244" spans="1:15" x14ac:dyDescent="0.2">
      <c r="A244" s="1" t="s">
        <v>186</v>
      </c>
      <c r="B244" s="2" t="str">
        <v>Ionopsidium savianum</v>
      </c>
      <c r="C244" s="1" t="s">
        <v>464</v>
      </c>
      <c r="D244" s="1" t="s">
        <v>11</v>
      </c>
      <c r="E244" s="1" t="s">
        <v>11</v>
      </c>
      <c r="G244" s="1" t="s">
        <v>34</v>
      </c>
      <c r="H244" s="1" t="s">
        <v>34</v>
      </c>
      <c r="I244" t="s">
        <v>980</v>
      </c>
      <c r="J244" s="1" t="s">
        <v>986</v>
      </c>
      <c r="K244" s="1" t="s">
        <v>34</v>
      </c>
      <c r="O244" t="s">
        <v>1640</v>
      </c>
    </row>
    <row r="245" spans="1:15" x14ac:dyDescent="0.2">
      <c r="A245" s="1" t="s">
        <v>187</v>
      </c>
      <c r="B245" s="2" t="str">
        <v>Crocus etruscus</v>
      </c>
      <c r="C245" s="1" t="s">
        <v>464</v>
      </c>
      <c r="D245" s="1" t="s">
        <v>11</v>
      </c>
      <c r="E245" s="1" t="s">
        <v>11</v>
      </c>
      <c r="G245" s="1" t="s">
        <v>12</v>
      </c>
      <c r="H245" s="1" t="s">
        <v>12</v>
      </c>
      <c r="I245" t="s">
        <v>980</v>
      </c>
      <c r="J245" s="1" t="s">
        <v>986</v>
      </c>
      <c r="K245" s="1" t="s">
        <v>88</v>
      </c>
      <c r="O245" t="s">
        <v>1641</v>
      </c>
    </row>
    <row r="246" spans="1:15" x14ac:dyDescent="0.2">
      <c r="A246" s="1" t="s">
        <v>189</v>
      </c>
      <c r="B246" s="2" t="str">
        <v>Crocus ilvensis</v>
      </c>
      <c r="C246" s="1" t="s">
        <v>464</v>
      </c>
      <c r="D246" s="1" t="s">
        <v>11</v>
      </c>
      <c r="E246" s="1" t="s">
        <v>11</v>
      </c>
      <c r="G246" s="1" t="s">
        <v>34</v>
      </c>
      <c r="H246" s="1" t="s">
        <v>34</v>
      </c>
      <c r="I246" t="s">
        <v>980</v>
      </c>
      <c r="J246" s="1" t="s">
        <v>1117</v>
      </c>
      <c r="K246" s="1" t="s">
        <v>34</v>
      </c>
    </row>
    <row r="247" spans="1:15" x14ac:dyDescent="0.2">
      <c r="A247" s="1" t="s">
        <v>188</v>
      </c>
      <c r="B247" s="2" t="str">
        <v>Eleocharis carniolica</v>
      </c>
      <c r="C247" s="1" t="s">
        <v>469</v>
      </c>
      <c r="D247" s="1" t="s">
        <v>11</v>
      </c>
      <c r="E247" s="1" t="s">
        <v>9</v>
      </c>
      <c r="G247" s="1" t="s">
        <v>34</v>
      </c>
      <c r="H247" s="1" t="s">
        <v>12</v>
      </c>
      <c r="I247" t="s">
        <v>980</v>
      </c>
      <c r="J247" s="1" t="s">
        <v>981</v>
      </c>
      <c r="K247" s="1" t="s">
        <v>12</v>
      </c>
    </row>
    <row r="248" spans="1:15" x14ac:dyDescent="0.2">
      <c r="A248" s="1" t="s">
        <v>188</v>
      </c>
      <c r="B248" s="2" t="str">
        <v>Eleocharis carniolica</v>
      </c>
      <c r="C248" s="1" t="s">
        <v>467</v>
      </c>
      <c r="D248" s="1" t="s">
        <v>11</v>
      </c>
      <c r="E248" s="1" t="s">
        <v>11</v>
      </c>
      <c r="G248" s="1" t="s">
        <v>12</v>
      </c>
      <c r="H248" s="1" t="s">
        <v>12</v>
      </c>
      <c r="I248" t="s">
        <v>980</v>
      </c>
      <c r="J248" s="1" t="s">
        <v>986</v>
      </c>
      <c r="K248" s="1" t="s">
        <v>12</v>
      </c>
    </row>
    <row r="249" spans="1:15" x14ac:dyDescent="0.2">
      <c r="A249" s="1" t="s">
        <v>192</v>
      </c>
      <c r="B249" s="2" t="str">
        <v>Aquilegia bertolonii</v>
      </c>
      <c r="C249" s="1" t="s">
        <v>464</v>
      </c>
      <c r="D249" s="1" t="s">
        <v>11</v>
      </c>
      <c r="E249" s="1" t="s">
        <v>11</v>
      </c>
      <c r="G249" s="1" t="s">
        <v>88</v>
      </c>
      <c r="H249" s="1" t="s">
        <v>88</v>
      </c>
      <c r="I249" t="s">
        <v>980</v>
      </c>
      <c r="J249" s="1" t="s">
        <v>986</v>
      </c>
      <c r="K249" s="1" t="s">
        <v>88</v>
      </c>
    </row>
    <row r="250" spans="1:15" x14ac:dyDescent="0.2">
      <c r="A250" s="1" t="s">
        <v>193</v>
      </c>
      <c r="B250" s="2" t="str">
        <v>Spiranthes aestivalis</v>
      </c>
      <c r="C250" s="1" t="s">
        <v>464</v>
      </c>
      <c r="D250" s="1" t="s">
        <v>11</v>
      </c>
      <c r="E250" s="1" t="s">
        <v>11</v>
      </c>
      <c r="G250" s="1" t="s">
        <v>159</v>
      </c>
      <c r="H250" s="1" t="s">
        <v>159</v>
      </c>
      <c r="I250" t="s">
        <v>980</v>
      </c>
      <c r="J250" s="1" t="s">
        <v>986</v>
      </c>
      <c r="K250" s="1" t="s">
        <v>34</v>
      </c>
    </row>
    <row r="251" spans="1:15" x14ac:dyDescent="0.2">
      <c r="A251" s="1" t="s">
        <v>193</v>
      </c>
      <c r="B251" s="2" t="str">
        <v>Spiranthes aestivalis</v>
      </c>
      <c r="C251" s="1" t="s">
        <v>469</v>
      </c>
      <c r="D251" s="1" t="s">
        <v>9</v>
      </c>
      <c r="E251" s="1" t="s">
        <v>11</v>
      </c>
      <c r="F251" s="1" t="s">
        <v>11</v>
      </c>
      <c r="G251" s="1" t="s">
        <v>34</v>
      </c>
      <c r="H251" s="1" t="s">
        <v>34</v>
      </c>
      <c r="I251" t="s">
        <v>980</v>
      </c>
      <c r="J251" s="1" t="s">
        <v>1126</v>
      </c>
      <c r="K251" s="1" t="s">
        <v>34</v>
      </c>
    </row>
    <row r="252" spans="1:15" x14ac:dyDescent="0.2">
      <c r="A252" s="1" t="s">
        <v>193</v>
      </c>
      <c r="B252" s="2" t="str">
        <v>Spiranthes aestivalis</v>
      </c>
      <c r="C252" s="1" t="s">
        <v>467</v>
      </c>
      <c r="D252" s="1" t="s">
        <v>11</v>
      </c>
      <c r="E252" s="1" t="s">
        <v>9</v>
      </c>
      <c r="G252" s="1" t="s">
        <v>34</v>
      </c>
      <c r="H252" s="1" t="s">
        <v>34</v>
      </c>
      <c r="I252" t="s">
        <v>980</v>
      </c>
      <c r="J252" s="1" t="s">
        <v>1126</v>
      </c>
      <c r="K252" s="1" t="s">
        <v>34</v>
      </c>
    </row>
    <row r="253" spans="1:15" x14ac:dyDescent="0.2">
      <c r="A253" s="1" t="s">
        <v>191</v>
      </c>
      <c r="B253" s="2" t="str">
        <v>Aquilegia reuteri</v>
      </c>
      <c r="C253" s="1" t="s">
        <v>467</v>
      </c>
      <c r="D253" s="1" t="s">
        <v>11</v>
      </c>
      <c r="E253" s="1" t="s">
        <v>11</v>
      </c>
      <c r="G253" s="1" t="s">
        <v>34</v>
      </c>
      <c r="H253" s="1" t="s">
        <v>34</v>
      </c>
      <c r="I253" t="s">
        <v>980</v>
      </c>
      <c r="J253" s="1" t="s">
        <v>986</v>
      </c>
      <c r="K253" s="1" t="s">
        <v>34</v>
      </c>
    </row>
    <row r="254" spans="1:15" x14ac:dyDescent="0.2">
      <c r="A254" s="1" t="s">
        <v>190</v>
      </c>
      <c r="B254" s="2" t="str">
        <v>Aquilegia lucensis</v>
      </c>
      <c r="C254" s="1" t="s">
        <v>469</v>
      </c>
      <c r="D254" s="1" t="s">
        <v>11</v>
      </c>
      <c r="E254" s="1" t="s">
        <v>11</v>
      </c>
      <c r="G254" s="1" t="s">
        <v>12</v>
      </c>
      <c r="H254" s="1" t="s">
        <v>34</v>
      </c>
      <c r="I254" t="s">
        <v>1194</v>
      </c>
      <c r="J254" s="1" t="s">
        <v>1126</v>
      </c>
      <c r="K254" s="1" t="s">
        <v>34</v>
      </c>
    </row>
    <row r="255" spans="1:15" x14ac:dyDescent="0.2">
      <c r="A255" s="1" t="s">
        <v>194</v>
      </c>
      <c r="B255" s="2" t="str">
        <v>Ruscus aculeatus</v>
      </c>
      <c r="C255" s="1" t="s">
        <v>467</v>
      </c>
      <c r="D255" s="1" t="s">
        <v>11</v>
      </c>
      <c r="E255" s="1" t="s">
        <v>11</v>
      </c>
      <c r="G255" s="1" t="s">
        <v>34</v>
      </c>
      <c r="H255" s="1" t="s">
        <v>34</v>
      </c>
      <c r="I255" t="s">
        <v>980</v>
      </c>
      <c r="J255" s="1" t="s">
        <v>986</v>
      </c>
      <c r="K255" s="1" t="s">
        <v>34</v>
      </c>
    </row>
    <row r="256" spans="1:15" x14ac:dyDescent="0.2">
      <c r="A256" s="1" t="s">
        <v>194</v>
      </c>
      <c r="B256" s="2" t="str">
        <v>Ruscus aculeatus</v>
      </c>
      <c r="C256" s="1" t="s">
        <v>469</v>
      </c>
      <c r="D256" s="1" t="s">
        <v>11</v>
      </c>
      <c r="E256" s="1" t="s">
        <v>11</v>
      </c>
      <c r="G256" s="1" t="s">
        <v>34</v>
      </c>
      <c r="H256" s="1" t="s">
        <v>34</v>
      </c>
      <c r="I256" t="s">
        <v>980</v>
      </c>
      <c r="J256" s="1" t="s">
        <v>986</v>
      </c>
      <c r="K256" s="1" t="s">
        <v>34</v>
      </c>
    </row>
    <row r="257" spans="1:15" x14ac:dyDescent="0.2">
      <c r="A257" s="1" t="s">
        <v>194</v>
      </c>
      <c r="B257" s="2" t="str">
        <v>Ruscus aculeatus</v>
      </c>
      <c r="C257" s="1" t="s">
        <v>464</v>
      </c>
      <c r="D257" s="1" t="s">
        <v>11</v>
      </c>
      <c r="E257" s="1" t="s">
        <v>11</v>
      </c>
      <c r="G257" s="1" t="s">
        <v>34</v>
      </c>
      <c r="H257" s="1" t="s">
        <v>34</v>
      </c>
      <c r="I257" t="s">
        <v>980</v>
      </c>
      <c r="J257" s="1" t="s">
        <v>986</v>
      </c>
      <c r="K257" s="1" t="s">
        <v>34</v>
      </c>
    </row>
    <row r="258" spans="1:15" x14ac:dyDescent="0.2">
      <c r="A258" s="1" t="s">
        <v>195</v>
      </c>
      <c r="B258" s="2" t="str">
        <v>Aquilegia ophiolitica</v>
      </c>
      <c r="C258" s="1" t="s">
        <v>464</v>
      </c>
      <c r="D258" s="1" t="s">
        <v>11</v>
      </c>
      <c r="E258" s="1" t="s">
        <v>11</v>
      </c>
      <c r="G258" s="1" t="s">
        <v>34</v>
      </c>
      <c r="H258" s="1" t="s">
        <v>34</v>
      </c>
      <c r="I258" t="s">
        <v>980</v>
      </c>
      <c r="J258" s="1" t="s">
        <v>986</v>
      </c>
      <c r="K258" s="1" t="s">
        <v>34</v>
      </c>
      <c r="O258" t="s">
        <v>1927</v>
      </c>
    </row>
    <row r="259" spans="1:15" x14ac:dyDescent="0.2">
      <c r="A259" s="1" t="s">
        <v>196</v>
      </c>
      <c r="B259" s="2" t="str">
        <v>Gentiana ligustica</v>
      </c>
      <c r="C259" s="1" t="s">
        <v>464</v>
      </c>
      <c r="D259" s="1" t="s">
        <v>1926</v>
      </c>
      <c r="E259" s="1" t="s">
        <v>1926</v>
      </c>
      <c r="G259" s="1" t="s">
        <v>159</v>
      </c>
      <c r="H259" s="1" t="s">
        <v>159</v>
      </c>
      <c r="I259" t="s">
        <v>980</v>
      </c>
      <c r="J259" s="1" t="s">
        <v>1117</v>
      </c>
      <c r="K259" s="1" t="s">
        <v>159</v>
      </c>
    </row>
    <row r="260" spans="1:15" x14ac:dyDescent="0.2">
      <c r="A260" s="1" t="s">
        <v>196</v>
      </c>
      <c r="B260" s="2" t="str">
        <v>Gentiana ligustica</v>
      </c>
      <c r="C260" s="1" t="s">
        <v>467</v>
      </c>
      <c r="D260" s="1" t="s">
        <v>11</v>
      </c>
      <c r="E260" s="1" t="s">
        <v>11</v>
      </c>
      <c r="G260" s="1" t="s">
        <v>34</v>
      </c>
      <c r="H260" s="1" t="s">
        <v>34</v>
      </c>
      <c r="I260" t="s">
        <v>980</v>
      </c>
      <c r="J260" s="1" t="s">
        <v>986</v>
      </c>
      <c r="K260" s="1" t="s">
        <v>34</v>
      </c>
    </row>
    <row r="261" spans="1:15" x14ac:dyDescent="0.2">
      <c r="A261" s="1" t="s">
        <v>197</v>
      </c>
      <c r="B261" s="2" t="str">
        <v>Acis nicaeensis</v>
      </c>
      <c r="C261" s="1" t="s">
        <v>464</v>
      </c>
      <c r="D261" s="1" t="s">
        <v>9</v>
      </c>
      <c r="E261" s="1" t="s">
        <v>9</v>
      </c>
      <c r="F261" s="1" t="s">
        <v>11</v>
      </c>
      <c r="G261" s="1" t="s">
        <v>88</v>
      </c>
      <c r="H261" s="1" t="s">
        <v>88</v>
      </c>
      <c r="I261" t="s">
        <v>980</v>
      </c>
      <c r="J261" s="1" t="s">
        <v>981</v>
      </c>
      <c r="K261" s="1" t="s">
        <v>88</v>
      </c>
    </row>
    <row r="262" spans="1:15" x14ac:dyDescent="0.2">
      <c r="A262" s="1" t="s">
        <v>198</v>
      </c>
      <c r="B262" s="2" t="str">
        <v>Campanula sabatia</v>
      </c>
      <c r="C262" s="1" t="s">
        <v>464</v>
      </c>
      <c r="D262" s="1" t="s">
        <v>11</v>
      </c>
      <c r="E262" s="1" t="s">
        <v>9</v>
      </c>
      <c r="G262" s="1" t="s">
        <v>34</v>
      </c>
      <c r="H262" s="1" t="s">
        <v>34</v>
      </c>
      <c r="I262" t="s">
        <v>980</v>
      </c>
      <c r="J262" s="1" t="s">
        <v>986</v>
      </c>
      <c r="K262" s="1" t="s">
        <v>34</v>
      </c>
      <c r="O262" t="s">
        <v>1928</v>
      </c>
    </row>
    <row r="263" spans="1:15" x14ac:dyDescent="0.2">
      <c r="A263" s="1" t="s">
        <v>199</v>
      </c>
      <c r="B263" s="2" t="str">
        <v>Lilium pomponium</v>
      </c>
      <c r="C263" s="1" t="s">
        <v>464</v>
      </c>
      <c r="D263" s="1" t="s">
        <v>11</v>
      </c>
      <c r="E263" s="1" t="s">
        <v>9</v>
      </c>
      <c r="G263" s="1" t="s">
        <v>34</v>
      </c>
      <c r="H263" s="1" t="s">
        <v>34</v>
      </c>
      <c r="I263" t="s">
        <v>980</v>
      </c>
      <c r="J263" s="1" t="s">
        <v>986</v>
      </c>
      <c r="K263" s="1" t="s">
        <v>34</v>
      </c>
    </row>
    <row r="264" spans="1:15" x14ac:dyDescent="0.2">
      <c r="A264" s="1" t="s">
        <v>199</v>
      </c>
      <c r="B264" s="2" t="str">
        <v>Lilium pomponium</v>
      </c>
      <c r="C264" s="1" t="s">
        <v>467</v>
      </c>
      <c r="D264" s="1" t="s">
        <v>11</v>
      </c>
      <c r="E264" s="1" t="s">
        <v>9</v>
      </c>
      <c r="G264" s="1" t="s">
        <v>34</v>
      </c>
      <c r="H264" s="1" t="s">
        <v>34</v>
      </c>
      <c r="I264" t="s">
        <v>980</v>
      </c>
      <c r="J264" s="1" t="s">
        <v>986</v>
      </c>
      <c r="K264" s="1" t="s">
        <v>34</v>
      </c>
    </row>
    <row r="265" spans="1:15" x14ac:dyDescent="0.2">
      <c r="A265" s="1" t="s">
        <v>200</v>
      </c>
      <c r="B265" s="2" t="str">
        <v>Asplenium adulterinum</v>
      </c>
      <c r="C265" s="1" t="s">
        <v>467</v>
      </c>
      <c r="D265" s="1" t="s">
        <v>11</v>
      </c>
      <c r="E265" s="1" t="s">
        <v>11</v>
      </c>
      <c r="G265" s="1" t="s">
        <v>34</v>
      </c>
      <c r="H265" s="1" t="s">
        <v>34</v>
      </c>
      <c r="I265" t="s">
        <v>980</v>
      </c>
      <c r="J265" s="1" t="s">
        <v>986</v>
      </c>
      <c r="K265" s="1" t="s">
        <v>34</v>
      </c>
    </row>
    <row r="266" spans="1:15" x14ac:dyDescent="0.2">
      <c r="A266" s="1" t="s">
        <v>200</v>
      </c>
      <c r="B266" s="2" t="str">
        <v>Asplenium adulterinum</v>
      </c>
      <c r="C266" s="1" t="s">
        <v>469</v>
      </c>
      <c r="D266" s="1" t="s">
        <v>11</v>
      </c>
      <c r="E266" s="1" t="s">
        <v>11</v>
      </c>
      <c r="G266" s="1" t="s">
        <v>34</v>
      </c>
      <c r="H266" s="1" t="s">
        <v>34</v>
      </c>
      <c r="I266" t="s">
        <v>980</v>
      </c>
      <c r="J266" s="1" t="s">
        <v>986</v>
      </c>
      <c r="K266" s="1" t="s">
        <v>34</v>
      </c>
    </row>
    <row r="267" spans="1:15" x14ac:dyDescent="0.2">
      <c r="A267" s="1" t="s">
        <v>201</v>
      </c>
      <c r="B267" s="2" t="str">
        <v>Aquilegia alpina</v>
      </c>
      <c r="C267" s="1" t="s">
        <v>467</v>
      </c>
      <c r="D267" s="1" t="s">
        <v>11</v>
      </c>
      <c r="E267" s="1" t="s">
        <v>11</v>
      </c>
      <c r="G267" s="1" t="s">
        <v>34</v>
      </c>
      <c r="H267" s="1" t="s">
        <v>34</v>
      </c>
      <c r="I267" t="s">
        <v>980</v>
      </c>
      <c r="J267" s="1" t="s">
        <v>986</v>
      </c>
      <c r="K267" s="1" t="s">
        <v>34</v>
      </c>
      <c r="O267" t="s">
        <v>1929</v>
      </c>
    </row>
    <row r="268" spans="1:15" x14ac:dyDescent="0.2">
      <c r="A268" s="1" t="s">
        <v>202</v>
      </c>
      <c r="B268" s="2" t="str">
        <v>Adenophora lilifolia</v>
      </c>
      <c r="C268" s="1" t="s">
        <v>467</v>
      </c>
      <c r="D268" s="1" t="s">
        <v>11</v>
      </c>
      <c r="E268" s="1" t="s">
        <v>9</v>
      </c>
      <c r="F268" s="1" t="s">
        <v>11</v>
      </c>
      <c r="G268" s="1" t="s">
        <v>34</v>
      </c>
      <c r="H268" s="1" t="s">
        <v>34</v>
      </c>
      <c r="I268" t="s">
        <v>980</v>
      </c>
      <c r="J268" s="1" t="s">
        <v>981</v>
      </c>
      <c r="K268" s="1" t="s">
        <v>34</v>
      </c>
    </row>
    <row r="269" spans="1:15" x14ac:dyDescent="0.2">
      <c r="A269" s="1" t="s">
        <v>203</v>
      </c>
      <c r="B269" s="2" t="str">
        <v>Artemisia genipi</v>
      </c>
      <c r="C269" s="1" t="s">
        <v>467</v>
      </c>
      <c r="D269" s="1" t="s">
        <v>11</v>
      </c>
      <c r="E269" s="1" t="s">
        <v>11</v>
      </c>
      <c r="G269" s="1" t="s">
        <v>34</v>
      </c>
      <c r="H269" s="1" t="s">
        <v>34</v>
      </c>
      <c r="I269" t="s">
        <v>980</v>
      </c>
      <c r="J269" s="1" t="s">
        <v>1020</v>
      </c>
      <c r="K269" s="1" t="s">
        <v>34</v>
      </c>
    </row>
    <row r="270" spans="1:15" x14ac:dyDescent="0.2">
      <c r="A270" s="1" t="s">
        <v>204</v>
      </c>
      <c r="B270" s="2" t="str">
        <v>Astragalus alopecurus</v>
      </c>
      <c r="C270" s="1" t="s">
        <v>467</v>
      </c>
      <c r="D270" s="1" t="s">
        <v>11</v>
      </c>
      <c r="E270" s="1" t="s">
        <v>11</v>
      </c>
      <c r="G270" s="1" t="s">
        <v>34</v>
      </c>
      <c r="H270" s="1" t="s">
        <v>34</v>
      </c>
      <c r="I270" t="s">
        <v>980</v>
      </c>
      <c r="J270" s="1" t="s">
        <v>986</v>
      </c>
      <c r="K270" s="1" t="s">
        <v>34</v>
      </c>
    </row>
    <row r="271" spans="1:15" x14ac:dyDescent="0.2">
      <c r="A271" s="1" t="s">
        <v>205</v>
      </c>
      <c r="B271" s="2" t="str">
        <v>Dracocephalum austriacum</v>
      </c>
      <c r="C271" s="1" t="s">
        <v>467</v>
      </c>
      <c r="D271" s="1" t="s">
        <v>11</v>
      </c>
      <c r="E271" s="1" t="s">
        <v>11</v>
      </c>
      <c r="G271" s="1" t="s">
        <v>34</v>
      </c>
      <c r="H271" s="1" t="s">
        <v>34</v>
      </c>
      <c r="I271" t="s">
        <v>980</v>
      </c>
      <c r="J271" s="1" t="s">
        <v>1126</v>
      </c>
      <c r="K271" s="1" t="s">
        <v>34</v>
      </c>
      <c r="O271" t="s">
        <v>1930</v>
      </c>
    </row>
    <row r="272" spans="1:15" x14ac:dyDescent="0.2">
      <c r="A272" s="1" t="s">
        <v>206</v>
      </c>
      <c r="B272" s="2" t="str">
        <v>Isoetes malinverniana</v>
      </c>
      <c r="C272" s="1" t="s">
        <v>469</v>
      </c>
      <c r="D272" s="1" t="s">
        <v>11</v>
      </c>
      <c r="E272" s="1" t="s">
        <v>9</v>
      </c>
      <c r="F272" s="1" t="s">
        <v>9</v>
      </c>
      <c r="G272" s="1" t="s">
        <v>88</v>
      </c>
      <c r="H272" s="1" t="s">
        <v>88</v>
      </c>
      <c r="I272" t="s">
        <v>980</v>
      </c>
      <c r="J272" s="1" t="s">
        <v>981</v>
      </c>
      <c r="K272" s="1" t="s">
        <v>12</v>
      </c>
    </row>
    <row r="273" spans="1:15" x14ac:dyDescent="0.2">
      <c r="A273" s="1" t="s">
        <v>208</v>
      </c>
      <c r="B273" s="2" t="str">
        <v>Saxifraga valdensis</v>
      </c>
      <c r="C273" s="1" t="s">
        <v>467</v>
      </c>
      <c r="D273" s="1" t="s">
        <v>11</v>
      </c>
      <c r="E273" s="1" t="s">
        <v>11</v>
      </c>
      <c r="G273" s="1" t="s">
        <v>34</v>
      </c>
      <c r="H273" s="1" t="s">
        <v>34</v>
      </c>
      <c r="I273" t="s">
        <v>980</v>
      </c>
      <c r="J273" s="1" t="s">
        <v>986</v>
      </c>
      <c r="K273" s="1" t="s">
        <v>34</v>
      </c>
    </row>
    <row r="274" spans="1:15" x14ac:dyDescent="0.2">
      <c r="A274" s="1" t="s">
        <v>207</v>
      </c>
      <c r="B274" s="2" t="str">
        <v>Saxifraga florulenta</v>
      </c>
      <c r="C274" s="1" t="s">
        <v>467</v>
      </c>
      <c r="D274" s="1" t="s">
        <v>11</v>
      </c>
      <c r="E274" s="1" t="s">
        <v>11</v>
      </c>
      <c r="G274" s="1" t="s">
        <v>34</v>
      </c>
      <c r="H274" s="1" t="s">
        <v>34</v>
      </c>
      <c r="I274" t="s">
        <v>980</v>
      </c>
      <c r="J274" s="1" t="s">
        <v>986</v>
      </c>
      <c r="K274" s="1" t="s">
        <v>34</v>
      </c>
    </row>
    <row r="275" spans="1:15" x14ac:dyDescent="0.2">
      <c r="A275" s="1" t="s">
        <v>209</v>
      </c>
      <c r="B275" s="2" t="str">
        <v>Trifolium saxatile</v>
      </c>
      <c r="C275" s="1" t="s">
        <v>467</v>
      </c>
      <c r="D275" s="1" t="s">
        <v>11</v>
      </c>
      <c r="E275" s="1" t="s">
        <v>11</v>
      </c>
      <c r="G275" s="1" t="s">
        <v>34</v>
      </c>
      <c r="H275" s="1" t="s">
        <v>34</v>
      </c>
      <c r="I275" t="s">
        <v>980</v>
      </c>
      <c r="J275" s="1" t="s">
        <v>1126</v>
      </c>
      <c r="K275" s="1" t="s">
        <v>34</v>
      </c>
      <c r="O275" t="s">
        <v>1931</v>
      </c>
    </row>
    <row r="276" spans="1:15" x14ac:dyDescent="0.2">
      <c r="A276" s="1" t="s">
        <v>210</v>
      </c>
      <c r="B276" s="2" t="str">
        <v>Austropotamobius pallipes</v>
      </c>
      <c r="C276" s="1" t="s">
        <v>467</v>
      </c>
      <c r="D276" s="1" t="s">
        <v>9</v>
      </c>
      <c r="E276" s="1" t="s">
        <v>1920</v>
      </c>
      <c r="F276" s="1" t="s">
        <v>1920</v>
      </c>
      <c r="G276" s="1" t="s">
        <v>34</v>
      </c>
      <c r="H276" s="1" t="s">
        <v>159</v>
      </c>
      <c r="I276" t="s">
        <v>980</v>
      </c>
      <c r="J276" s="1" t="s">
        <v>981</v>
      </c>
      <c r="K276" s="1" t="s">
        <v>34</v>
      </c>
    </row>
    <row r="277" spans="1:15" x14ac:dyDescent="0.2">
      <c r="A277" s="1" t="s">
        <v>210</v>
      </c>
      <c r="B277" s="2" t="str">
        <v>Austropotamobius pallipes</v>
      </c>
      <c r="C277" s="1" t="s">
        <v>469</v>
      </c>
      <c r="D277" s="1" t="s">
        <v>9</v>
      </c>
      <c r="E277" s="1" t="s">
        <v>1920</v>
      </c>
      <c r="F277" s="1" t="s">
        <v>1920</v>
      </c>
      <c r="G277" s="1" t="s">
        <v>34</v>
      </c>
      <c r="H277" s="1" t="s">
        <v>159</v>
      </c>
      <c r="I277" t="s">
        <v>980</v>
      </c>
      <c r="J277" s="1" t="s">
        <v>981</v>
      </c>
      <c r="K277" s="1" t="s">
        <v>34</v>
      </c>
    </row>
    <row r="278" spans="1:15" x14ac:dyDescent="0.2">
      <c r="A278" s="1" t="s">
        <v>210</v>
      </c>
      <c r="B278" s="2" t="str">
        <v>Austropotamobius pallipes</v>
      </c>
      <c r="C278" s="1" t="s">
        <v>464</v>
      </c>
      <c r="D278" s="1" t="s">
        <v>9</v>
      </c>
      <c r="E278" s="1" t="s">
        <v>1920</v>
      </c>
      <c r="F278" s="1" t="s">
        <v>1920</v>
      </c>
      <c r="G278" s="1" t="s">
        <v>34</v>
      </c>
      <c r="H278" s="1" t="s">
        <v>159</v>
      </c>
      <c r="I278" t="s">
        <v>980</v>
      </c>
      <c r="J278" s="1" t="s">
        <v>981</v>
      </c>
      <c r="K278" s="1" t="s">
        <v>34</v>
      </c>
    </row>
    <row r="279" spans="1:15" x14ac:dyDescent="0.2">
      <c r="A279" s="1" t="s">
        <v>211</v>
      </c>
      <c r="B279" s="2" t="str">
        <v>Austropotamobius torrentium</v>
      </c>
      <c r="C279" s="1" t="s">
        <v>467</v>
      </c>
      <c r="D279" s="1" t="s">
        <v>11</v>
      </c>
      <c r="E279" s="1" t="s">
        <v>9</v>
      </c>
      <c r="F279" s="1" t="s">
        <v>1920</v>
      </c>
      <c r="G279" s="1" t="s">
        <v>34</v>
      </c>
      <c r="H279" s="1" t="s">
        <v>34</v>
      </c>
      <c r="I279" t="s">
        <v>980</v>
      </c>
      <c r="J279" s="1" t="s">
        <v>981</v>
      </c>
      <c r="K279" s="1" t="s">
        <v>34</v>
      </c>
    </row>
    <row r="280" spans="1:15" x14ac:dyDescent="0.2">
      <c r="A280" s="1" t="s">
        <v>212</v>
      </c>
      <c r="B280" s="2" t="str">
        <v>Cordulegaster trinacriae</v>
      </c>
      <c r="C280" s="1" t="s">
        <v>464</v>
      </c>
      <c r="D280" s="1" t="s">
        <v>11</v>
      </c>
      <c r="E280" s="1" t="s">
        <v>11</v>
      </c>
      <c r="G280" s="1" t="s">
        <v>34</v>
      </c>
      <c r="H280" s="1" t="s">
        <v>34</v>
      </c>
      <c r="I280" t="s">
        <v>980</v>
      </c>
      <c r="J280" s="1" t="s">
        <v>986</v>
      </c>
      <c r="K280" s="1" t="s">
        <v>34</v>
      </c>
    </row>
    <row r="281" spans="1:15" x14ac:dyDescent="0.2">
      <c r="A281" s="1" t="s">
        <v>213</v>
      </c>
      <c r="B281" s="2" t="str">
        <v>Sympecma paedisca</v>
      </c>
      <c r="C281" s="1" t="s">
        <v>469</v>
      </c>
      <c r="D281" s="1" t="s">
        <v>9</v>
      </c>
      <c r="E281" s="1" t="s">
        <v>11</v>
      </c>
      <c r="F281" s="1" t="s">
        <v>11</v>
      </c>
      <c r="G281" s="1" t="s">
        <v>34</v>
      </c>
      <c r="H281" s="1" t="s">
        <v>34</v>
      </c>
      <c r="I281" t="s">
        <v>980</v>
      </c>
      <c r="J281" s="1" t="s">
        <v>981</v>
      </c>
      <c r="K281" s="1" t="s">
        <v>34</v>
      </c>
    </row>
    <row r="282" spans="1:15" x14ac:dyDescent="0.2">
      <c r="A282" s="1" t="s">
        <v>214</v>
      </c>
      <c r="B282" s="2" t="str">
        <v>Lindenia tetraphylla</v>
      </c>
      <c r="C282" s="1" t="s">
        <v>464</v>
      </c>
      <c r="D282" s="1" t="s">
        <v>11</v>
      </c>
      <c r="E282" s="1" t="s">
        <v>11</v>
      </c>
      <c r="G282" s="1" t="s">
        <v>34</v>
      </c>
      <c r="H282" s="1" t="s">
        <v>34</v>
      </c>
      <c r="I282" t="s">
        <v>980</v>
      </c>
      <c r="J282" s="1" t="s">
        <v>986</v>
      </c>
      <c r="K282" s="1" t="s">
        <v>34</v>
      </c>
    </row>
    <row r="283" spans="1:15" x14ac:dyDescent="0.2">
      <c r="A283" s="1" t="s">
        <v>215</v>
      </c>
      <c r="B283" s="2" t="str">
        <v>Ophiogomphus cecilia</v>
      </c>
      <c r="C283" s="1" t="s">
        <v>469</v>
      </c>
      <c r="D283" s="1" t="s">
        <v>11</v>
      </c>
      <c r="E283" s="1" t="s">
        <v>11</v>
      </c>
      <c r="G283" s="1" t="s">
        <v>34</v>
      </c>
      <c r="H283" s="1" t="s">
        <v>34</v>
      </c>
      <c r="I283" t="s">
        <v>980</v>
      </c>
      <c r="J283" s="1" t="s">
        <v>986</v>
      </c>
      <c r="K283" s="1" t="s">
        <v>34</v>
      </c>
    </row>
    <row r="284" spans="1:15" x14ac:dyDescent="0.2">
      <c r="A284" s="1" t="s">
        <v>216</v>
      </c>
      <c r="B284" s="2" t="str">
        <v>Stylurus flavipes</v>
      </c>
      <c r="C284" s="1" t="s">
        <v>469</v>
      </c>
      <c r="D284" s="1" t="s">
        <v>11</v>
      </c>
      <c r="E284" s="1" t="s">
        <v>11</v>
      </c>
      <c r="G284" s="1" t="s">
        <v>34</v>
      </c>
      <c r="H284" s="1" t="s">
        <v>34</v>
      </c>
      <c r="I284" t="s">
        <v>980</v>
      </c>
      <c r="J284" s="1" t="s">
        <v>986</v>
      </c>
      <c r="K284" s="1" t="s">
        <v>34</v>
      </c>
    </row>
    <row r="285" spans="1:15" x14ac:dyDescent="0.2">
      <c r="A285" s="1" t="s">
        <v>217</v>
      </c>
      <c r="B285" s="2" t="str">
        <v>Coenagrion ornatum</v>
      </c>
      <c r="C285" s="1" t="s">
        <v>464</v>
      </c>
      <c r="D285" s="1" t="s">
        <v>1920</v>
      </c>
      <c r="E285" s="1" t="s">
        <v>1920</v>
      </c>
      <c r="G285" s="1" t="s">
        <v>159</v>
      </c>
      <c r="H285" s="1" t="s">
        <v>159</v>
      </c>
      <c r="I285" t="s">
        <v>980</v>
      </c>
      <c r="J285" s="1" t="s">
        <v>981</v>
      </c>
      <c r="K285" s="1" t="s">
        <v>34</v>
      </c>
    </row>
    <row r="286" spans="1:15" x14ac:dyDescent="0.2">
      <c r="A286" s="1" t="s">
        <v>218</v>
      </c>
      <c r="B286" s="2" t="str">
        <v>Leucorrhinia pectoralis</v>
      </c>
      <c r="C286" s="1" t="s">
        <v>467</v>
      </c>
      <c r="D286" s="1" t="s">
        <v>9</v>
      </c>
      <c r="E286" s="1" t="s">
        <v>9</v>
      </c>
      <c r="F286" s="1" t="s">
        <v>9</v>
      </c>
      <c r="G286" s="1" t="s">
        <v>34</v>
      </c>
      <c r="H286" s="1" t="s">
        <v>34</v>
      </c>
      <c r="I286" t="s">
        <v>980</v>
      </c>
      <c r="J286" s="1" t="s">
        <v>981</v>
      </c>
      <c r="K286" s="1" t="s">
        <v>34</v>
      </c>
    </row>
    <row r="287" spans="1:15" x14ac:dyDescent="0.2">
      <c r="A287" s="1" t="s">
        <v>219</v>
      </c>
      <c r="B287" s="2" t="str">
        <v>Cordulegaster heros</v>
      </c>
      <c r="C287" s="1" t="s">
        <v>469</v>
      </c>
      <c r="D287" s="1" t="s">
        <v>11</v>
      </c>
      <c r="E287" s="1" t="s">
        <v>1920</v>
      </c>
      <c r="G287" s="1" t="s">
        <v>34</v>
      </c>
      <c r="H287" s="1" t="s">
        <v>159</v>
      </c>
      <c r="I287" t="s">
        <v>980</v>
      </c>
      <c r="J287" s="1" t="s">
        <v>981</v>
      </c>
      <c r="K287" s="1" t="s">
        <v>34</v>
      </c>
    </row>
    <row r="288" spans="1:15" x14ac:dyDescent="0.2">
      <c r="A288" s="1" t="s">
        <v>220</v>
      </c>
      <c r="B288" s="2" t="str">
        <v>Oxygastra curtisii</v>
      </c>
      <c r="C288" s="1" t="s">
        <v>467</v>
      </c>
      <c r="D288" s="1" t="s">
        <v>11</v>
      </c>
      <c r="E288" s="1" t="s">
        <v>11</v>
      </c>
      <c r="G288" s="1" t="s">
        <v>12</v>
      </c>
      <c r="H288" s="1" t="s">
        <v>34</v>
      </c>
      <c r="I288" t="s">
        <v>980</v>
      </c>
      <c r="J288" s="1" t="s">
        <v>986</v>
      </c>
      <c r="K288" s="1" t="s">
        <v>34</v>
      </c>
    </row>
    <row r="289" spans="1:15" x14ac:dyDescent="0.2">
      <c r="A289" s="1" t="s">
        <v>220</v>
      </c>
      <c r="B289" s="2" t="str">
        <v>Oxygastra curtisii</v>
      </c>
      <c r="C289" s="1" t="s">
        <v>469</v>
      </c>
      <c r="D289" s="1" t="s">
        <v>11</v>
      </c>
      <c r="E289" s="1" t="s">
        <v>1920</v>
      </c>
      <c r="G289" s="1" t="s">
        <v>34</v>
      </c>
      <c r="H289" s="1" t="s">
        <v>159</v>
      </c>
      <c r="I289" t="s">
        <v>980</v>
      </c>
      <c r="J289" s="1" t="s">
        <v>1126</v>
      </c>
      <c r="K289" s="1" t="s">
        <v>34</v>
      </c>
      <c r="O289" t="s">
        <v>1932</v>
      </c>
    </row>
    <row r="290" spans="1:15" x14ac:dyDescent="0.2">
      <c r="A290" s="1" t="s">
        <v>220</v>
      </c>
      <c r="B290" s="2" t="str">
        <v>Oxygastra curtisii</v>
      </c>
      <c r="C290" s="1" t="s">
        <v>464</v>
      </c>
      <c r="D290" s="1" t="s">
        <v>11</v>
      </c>
      <c r="E290" s="1" t="s">
        <v>11</v>
      </c>
      <c r="G290" s="1" t="s">
        <v>34</v>
      </c>
      <c r="H290" s="1" t="s">
        <v>34</v>
      </c>
      <c r="I290" t="s">
        <v>980</v>
      </c>
      <c r="J290" s="1" t="s">
        <v>986</v>
      </c>
      <c r="K290" s="1" t="s">
        <v>34</v>
      </c>
    </row>
    <row r="291" spans="1:15" x14ac:dyDescent="0.2">
      <c r="A291" s="1" t="s">
        <v>221</v>
      </c>
      <c r="B291" s="2" t="str">
        <v>Coenagrion mercuriale</v>
      </c>
      <c r="C291" s="1" t="s">
        <v>469</v>
      </c>
      <c r="D291" s="1" t="s">
        <v>11</v>
      </c>
      <c r="E291" s="1" t="s">
        <v>9</v>
      </c>
      <c r="F291" s="1" t="s">
        <v>1920</v>
      </c>
      <c r="G291" s="1" t="s">
        <v>34</v>
      </c>
      <c r="H291" s="1" t="s">
        <v>34</v>
      </c>
      <c r="I291" t="s">
        <v>980</v>
      </c>
      <c r="J291" s="1" t="s">
        <v>981</v>
      </c>
      <c r="K291" s="1" t="s">
        <v>34</v>
      </c>
    </row>
    <row r="292" spans="1:15" x14ac:dyDescent="0.2">
      <c r="A292" s="1" t="s">
        <v>221</v>
      </c>
      <c r="B292" s="2" t="str">
        <v>Coenagrion mercuriale</v>
      </c>
      <c r="C292" s="1" t="s">
        <v>464</v>
      </c>
      <c r="D292" s="1" t="s">
        <v>11</v>
      </c>
      <c r="E292" s="1" t="s">
        <v>9</v>
      </c>
      <c r="F292" s="1" t="s">
        <v>1920</v>
      </c>
      <c r="G292" s="1" t="s">
        <v>34</v>
      </c>
      <c r="H292" s="1" t="s">
        <v>34</v>
      </c>
      <c r="I292" t="s">
        <v>980</v>
      </c>
      <c r="J292" s="1" t="s">
        <v>981</v>
      </c>
      <c r="K292" s="1" t="s">
        <v>34</v>
      </c>
    </row>
    <row r="293" spans="1:15" x14ac:dyDescent="0.2">
      <c r="A293" s="1" t="s">
        <v>222</v>
      </c>
      <c r="B293" s="2" t="str">
        <v>Vertigo geyeri</v>
      </c>
      <c r="C293" s="1" t="s">
        <v>467</v>
      </c>
      <c r="D293" s="1" t="s">
        <v>11</v>
      </c>
      <c r="E293" s="1" t="s">
        <v>11</v>
      </c>
      <c r="G293" s="1" t="s">
        <v>34</v>
      </c>
      <c r="H293" s="1" t="s">
        <v>34</v>
      </c>
      <c r="I293" t="s">
        <v>980</v>
      </c>
      <c r="J293" s="1" t="s">
        <v>981</v>
      </c>
      <c r="K293" s="1" t="s">
        <v>34</v>
      </c>
    </row>
    <row r="294" spans="1:15" x14ac:dyDescent="0.2">
      <c r="A294" s="1" t="s">
        <v>223</v>
      </c>
      <c r="B294" s="2" t="str">
        <v>Vertigo angustior</v>
      </c>
      <c r="C294" s="1" t="s">
        <v>467</v>
      </c>
      <c r="D294" s="1" t="s">
        <v>11</v>
      </c>
      <c r="E294" s="1" t="s">
        <v>11</v>
      </c>
      <c r="G294" s="1" t="s">
        <v>34</v>
      </c>
      <c r="H294" s="1" t="s">
        <v>34</v>
      </c>
      <c r="I294" t="s">
        <v>980</v>
      </c>
      <c r="J294" s="1" t="s">
        <v>981</v>
      </c>
      <c r="K294" s="1" t="s">
        <v>34</v>
      </c>
    </row>
    <row r="295" spans="1:15" x14ac:dyDescent="0.2">
      <c r="A295" s="1" t="s">
        <v>223</v>
      </c>
      <c r="B295" s="2" t="str">
        <v>Vertigo angustior</v>
      </c>
      <c r="C295" s="1" t="s">
        <v>469</v>
      </c>
      <c r="D295" s="1" t="s">
        <v>11</v>
      </c>
      <c r="E295" s="1" t="s">
        <v>11</v>
      </c>
      <c r="G295" s="1" t="s">
        <v>34</v>
      </c>
      <c r="H295" s="1" t="s">
        <v>34</v>
      </c>
      <c r="I295" t="s">
        <v>980</v>
      </c>
      <c r="J295" s="1" t="s">
        <v>981</v>
      </c>
      <c r="K295" s="1" t="s">
        <v>34</v>
      </c>
    </row>
    <row r="296" spans="1:15" x14ac:dyDescent="0.2">
      <c r="A296" s="1" t="s">
        <v>223</v>
      </c>
      <c r="B296" s="2" t="str">
        <v>Vertigo angustior</v>
      </c>
      <c r="C296" s="1" t="s">
        <v>464</v>
      </c>
      <c r="D296" s="1" t="s">
        <v>11</v>
      </c>
      <c r="E296" s="1" t="s">
        <v>11</v>
      </c>
      <c r="G296" s="1" t="s">
        <v>34</v>
      </c>
      <c r="H296" s="1" t="s">
        <v>34</v>
      </c>
      <c r="I296" t="s">
        <v>980</v>
      </c>
      <c r="J296" s="1" t="s">
        <v>981</v>
      </c>
      <c r="K296" s="1" t="s">
        <v>34</v>
      </c>
    </row>
    <row r="297" spans="1:15" x14ac:dyDescent="0.2">
      <c r="A297" s="1" t="s">
        <v>224</v>
      </c>
      <c r="B297" s="2" t="str">
        <v>Vertigo genesii</v>
      </c>
      <c r="C297" s="1" t="s">
        <v>467</v>
      </c>
      <c r="D297" s="1" t="s">
        <v>11</v>
      </c>
      <c r="E297" s="1" t="s">
        <v>11</v>
      </c>
      <c r="G297" s="1" t="s">
        <v>34</v>
      </c>
      <c r="H297" s="1" t="s">
        <v>34</v>
      </c>
      <c r="I297" t="s">
        <v>980</v>
      </c>
      <c r="J297" s="1" t="s">
        <v>981</v>
      </c>
      <c r="K297" s="1" t="s">
        <v>34</v>
      </c>
    </row>
    <row r="298" spans="1:15" x14ac:dyDescent="0.2">
      <c r="A298" s="1" t="s">
        <v>225</v>
      </c>
      <c r="B298" s="2" t="str">
        <v>Vertigo moulinsiana</v>
      </c>
      <c r="C298" s="1" t="s">
        <v>467</v>
      </c>
      <c r="D298" s="1" t="s">
        <v>11</v>
      </c>
      <c r="E298" s="1" t="s">
        <v>11</v>
      </c>
      <c r="G298" s="1" t="s">
        <v>34</v>
      </c>
      <c r="H298" s="1" t="s">
        <v>34</v>
      </c>
      <c r="I298" t="s">
        <v>980</v>
      </c>
      <c r="J298" s="1" t="s">
        <v>981</v>
      </c>
      <c r="K298" s="1" t="s">
        <v>34</v>
      </c>
    </row>
    <row r="299" spans="1:15" x14ac:dyDescent="0.2">
      <c r="A299" s="1" t="s">
        <v>225</v>
      </c>
      <c r="B299" s="2" t="str">
        <v>Vertigo moulinsiana</v>
      </c>
      <c r="C299" s="1" t="s">
        <v>469</v>
      </c>
      <c r="D299" s="1" t="s">
        <v>11</v>
      </c>
      <c r="E299" s="1" t="s">
        <v>11</v>
      </c>
      <c r="G299" s="1" t="s">
        <v>34</v>
      </c>
      <c r="H299" s="1" t="s">
        <v>34</v>
      </c>
      <c r="I299" t="s">
        <v>980</v>
      </c>
      <c r="J299" s="1" t="s">
        <v>981</v>
      </c>
      <c r="K299" s="1" t="s">
        <v>34</v>
      </c>
    </row>
    <row r="300" spans="1:15" x14ac:dyDescent="0.2">
      <c r="A300" s="1" t="s">
        <v>225</v>
      </c>
      <c r="B300" s="2" t="str">
        <v>Vertigo moulinsiana</v>
      </c>
      <c r="C300" s="1" t="s">
        <v>464</v>
      </c>
      <c r="D300" s="1" t="s">
        <v>11</v>
      </c>
      <c r="E300" s="1" t="s">
        <v>11</v>
      </c>
      <c r="G300" s="1" t="s">
        <v>34</v>
      </c>
      <c r="H300" s="1" t="s">
        <v>34</v>
      </c>
      <c r="I300" t="s">
        <v>980</v>
      </c>
      <c r="J300" s="1" t="s">
        <v>981</v>
      </c>
      <c r="K300" s="1" t="s">
        <v>34</v>
      </c>
    </row>
    <row r="301" spans="1:15" x14ac:dyDescent="0.2">
      <c r="A301" s="1" t="s">
        <v>226</v>
      </c>
      <c r="B301" s="2" t="str">
        <v>Helix pomatia</v>
      </c>
      <c r="C301" s="1" t="s">
        <v>467</v>
      </c>
      <c r="D301" s="1" t="s">
        <v>11</v>
      </c>
      <c r="E301" s="1" t="s">
        <v>11</v>
      </c>
      <c r="G301" s="1" t="s">
        <v>34</v>
      </c>
      <c r="H301" s="1" t="s">
        <v>34</v>
      </c>
      <c r="I301" t="s">
        <v>980</v>
      </c>
      <c r="J301" s="1" t="s">
        <v>986</v>
      </c>
      <c r="K301" s="1" t="s">
        <v>34</v>
      </c>
    </row>
    <row r="302" spans="1:15" x14ac:dyDescent="0.2">
      <c r="A302" s="1" t="s">
        <v>226</v>
      </c>
      <c r="B302" s="2" t="str">
        <v>Helix pomatia</v>
      </c>
      <c r="C302" s="1" t="s">
        <v>469</v>
      </c>
      <c r="D302" s="1" t="s">
        <v>11</v>
      </c>
      <c r="E302" s="1" t="s">
        <v>11</v>
      </c>
      <c r="G302" s="1" t="s">
        <v>34</v>
      </c>
      <c r="H302" s="1" t="s">
        <v>34</v>
      </c>
      <c r="I302" t="s">
        <v>980</v>
      </c>
      <c r="J302" s="1" t="s">
        <v>986</v>
      </c>
      <c r="K302" s="1" t="s">
        <v>34</v>
      </c>
    </row>
    <row r="303" spans="1:15" x14ac:dyDescent="0.2">
      <c r="A303" s="1" t="s">
        <v>227</v>
      </c>
      <c r="B303" s="2" t="str">
        <v>Unio elongatulus</v>
      </c>
      <c r="C303" s="1" t="s">
        <v>467</v>
      </c>
      <c r="D303" s="1" t="s">
        <v>9</v>
      </c>
      <c r="E303" s="1" t="s">
        <v>9</v>
      </c>
      <c r="F303" s="1" t="s">
        <v>11</v>
      </c>
      <c r="G303" s="1" t="s">
        <v>34</v>
      </c>
      <c r="H303" s="1" t="s">
        <v>34</v>
      </c>
      <c r="I303" t="s">
        <v>980</v>
      </c>
      <c r="J303" s="1" t="s">
        <v>981</v>
      </c>
      <c r="K303" s="1" t="s">
        <v>34</v>
      </c>
      <c r="O303" t="s">
        <v>1933</v>
      </c>
    </row>
    <row r="304" spans="1:15" x14ac:dyDescent="0.2">
      <c r="A304" s="1" t="s">
        <v>227</v>
      </c>
      <c r="B304" s="2" t="str">
        <v>Unio elongatulus</v>
      </c>
      <c r="C304" s="1" t="s">
        <v>469</v>
      </c>
      <c r="D304" s="1" t="s">
        <v>9</v>
      </c>
      <c r="E304" s="1" t="s">
        <v>9</v>
      </c>
      <c r="F304" s="1" t="s">
        <v>11</v>
      </c>
      <c r="G304" s="1" t="s">
        <v>34</v>
      </c>
      <c r="H304" s="1" t="s">
        <v>34</v>
      </c>
      <c r="I304" t="s">
        <v>980</v>
      </c>
      <c r="J304" s="1" t="s">
        <v>981</v>
      </c>
      <c r="K304" s="1" t="s">
        <v>34</v>
      </c>
      <c r="O304" t="s">
        <v>1933</v>
      </c>
    </row>
    <row r="305" spans="1:15" x14ac:dyDescent="0.2">
      <c r="A305" s="1" t="s">
        <v>227</v>
      </c>
      <c r="B305" s="2" t="str">
        <v>Unio elongatulus</v>
      </c>
      <c r="C305" s="1" t="s">
        <v>464</v>
      </c>
      <c r="D305" s="1" t="s">
        <v>9</v>
      </c>
      <c r="E305" s="1" t="s">
        <v>9</v>
      </c>
      <c r="F305" s="1" t="s">
        <v>11</v>
      </c>
      <c r="G305" s="1" t="s">
        <v>34</v>
      </c>
      <c r="H305" s="1" t="s">
        <v>34</v>
      </c>
      <c r="I305" t="s">
        <v>980</v>
      </c>
      <c r="J305" s="1" t="s">
        <v>981</v>
      </c>
      <c r="K305" s="1" t="s">
        <v>34</v>
      </c>
      <c r="O305" t="s">
        <v>1933</v>
      </c>
    </row>
    <row r="306" spans="1:15" x14ac:dyDescent="0.2">
      <c r="A306" s="1" t="s">
        <v>228</v>
      </c>
      <c r="B306" s="2" t="str">
        <v>Papilio alexanor</v>
      </c>
      <c r="C306" s="1" t="s">
        <v>467</v>
      </c>
      <c r="D306" s="1" t="s">
        <v>11</v>
      </c>
      <c r="E306" s="1" t="s">
        <v>11</v>
      </c>
      <c r="G306" s="1" t="s">
        <v>34</v>
      </c>
      <c r="H306" s="1" t="s">
        <v>34</v>
      </c>
      <c r="I306" t="s">
        <v>980</v>
      </c>
      <c r="J306" s="1" t="s">
        <v>986</v>
      </c>
      <c r="K306" s="1" t="s">
        <v>34</v>
      </c>
    </row>
    <row r="307" spans="1:15" x14ac:dyDescent="0.2">
      <c r="A307" s="1" t="s">
        <v>229</v>
      </c>
      <c r="B307" s="2" t="str">
        <v>Papilio hospiton</v>
      </c>
      <c r="C307" s="1" t="s">
        <v>464</v>
      </c>
      <c r="D307" s="1" t="s">
        <v>11</v>
      </c>
      <c r="E307" s="1" t="s">
        <v>11</v>
      </c>
      <c r="G307" s="1" t="s">
        <v>12</v>
      </c>
      <c r="H307" s="1" t="s">
        <v>12</v>
      </c>
      <c r="I307" t="s">
        <v>980</v>
      </c>
      <c r="J307" s="1" t="s">
        <v>986</v>
      </c>
      <c r="K307" s="1" t="s">
        <v>12</v>
      </c>
    </row>
    <row r="308" spans="1:15" x14ac:dyDescent="0.2">
      <c r="A308" s="1" t="s">
        <v>230</v>
      </c>
      <c r="B308" s="2" t="str">
        <v>Fabriciana elisa</v>
      </c>
      <c r="C308" s="1" t="s">
        <v>464</v>
      </c>
      <c r="D308" s="1" t="s">
        <v>11</v>
      </c>
      <c r="E308" s="1" t="s">
        <v>11</v>
      </c>
      <c r="G308" s="1" t="s">
        <v>12</v>
      </c>
      <c r="H308" s="1" t="s">
        <v>12</v>
      </c>
      <c r="I308" t="s">
        <v>980</v>
      </c>
      <c r="J308" s="1" t="s">
        <v>986</v>
      </c>
      <c r="K308" s="1" t="s">
        <v>12</v>
      </c>
    </row>
    <row r="309" spans="1:15" x14ac:dyDescent="0.2">
      <c r="A309" s="1" t="s">
        <v>231</v>
      </c>
      <c r="B309" s="2" t="str">
        <v>Erebia calcaria</v>
      </c>
      <c r="C309" s="1" t="s">
        <v>467</v>
      </c>
      <c r="D309" s="1" t="s">
        <v>11</v>
      </c>
      <c r="E309" s="1" t="s">
        <v>11</v>
      </c>
      <c r="G309" s="1" t="s">
        <v>34</v>
      </c>
      <c r="H309" s="1" t="s">
        <v>34</v>
      </c>
      <c r="I309" t="s">
        <v>980</v>
      </c>
      <c r="J309" s="1" t="s">
        <v>986</v>
      </c>
      <c r="K309" s="1" t="s">
        <v>34</v>
      </c>
    </row>
    <row r="310" spans="1:15" x14ac:dyDescent="0.2">
      <c r="A310" s="1" t="s">
        <v>232</v>
      </c>
      <c r="B310" s="2" t="str">
        <v>Erebia christi</v>
      </c>
      <c r="C310" s="1" t="s">
        <v>467</v>
      </c>
      <c r="D310" s="1" t="s">
        <v>11</v>
      </c>
      <c r="E310" s="1" t="s">
        <v>11</v>
      </c>
      <c r="G310" s="1" t="s">
        <v>88</v>
      </c>
      <c r="H310" s="1" t="s">
        <v>88</v>
      </c>
      <c r="I310" t="s">
        <v>980</v>
      </c>
      <c r="J310" s="1" t="s">
        <v>986</v>
      </c>
      <c r="K310" s="1" t="s">
        <v>34</v>
      </c>
    </row>
    <row r="311" spans="1:15" x14ac:dyDescent="0.2">
      <c r="A311" s="1" t="s">
        <v>233</v>
      </c>
      <c r="B311" s="2" t="str">
        <v>Carabus olympiae</v>
      </c>
      <c r="C311" s="1" t="s">
        <v>467</v>
      </c>
      <c r="D311" s="1" t="s">
        <v>11</v>
      </c>
      <c r="E311" s="1" t="s">
        <v>11</v>
      </c>
      <c r="G311" s="1" t="s">
        <v>34</v>
      </c>
      <c r="H311" s="1" t="s">
        <v>34</v>
      </c>
      <c r="I311" t="s">
        <v>980</v>
      </c>
      <c r="J311" s="1" t="s">
        <v>986</v>
      </c>
      <c r="K311" s="1" t="s">
        <v>34</v>
      </c>
    </row>
    <row r="312" spans="1:15" x14ac:dyDescent="0.2">
      <c r="A312" s="1" t="s">
        <v>234</v>
      </c>
      <c r="B312" s="2" t="str">
        <v>Graphoderus bilineatus</v>
      </c>
      <c r="C312" s="1" t="s">
        <v>469</v>
      </c>
      <c r="D312" s="1" t="s">
        <v>9</v>
      </c>
      <c r="E312" s="1" t="s">
        <v>9</v>
      </c>
      <c r="F312" s="1" t="s">
        <v>1920</v>
      </c>
      <c r="G312" s="1" t="s">
        <v>34</v>
      </c>
      <c r="H312" s="1" t="s">
        <v>34</v>
      </c>
      <c r="I312" t="s">
        <v>980</v>
      </c>
      <c r="J312" s="1" t="s">
        <v>981</v>
      </c>
      <c r="K312" s="1" t="s">
        <v>34</v>
      </c>
    </row>
    <row r="313" spans="1:15" x14ac:dyDescent="0.2">
      <c r="A313" s="1" t="s">
        <v>235</v>
      </c>
      <c r="B313" s="2" t="str">
        <v>Stephanopachys substriatus</v>
      </c>
      <c r="C313" s="1" t="s">
        <v>467</v>
      </c>
      <c r="D313" s="1" t="s">
        <v>11</v>
      </c>
      <c r="E313" s="1" t="s">
        <v>11</v>
      </c>
      <c r="G313" s="1" t="s">
        <v>34</v>
      </c>
      <c r="H313" s="1" t="s">
        <v>34</v>
      </c>
      <c r="I313" t="s">
        <v>980</v>
      </c>
      <c r="J313" s="1" t="s">
        <v>986</v>
      </c>
      <c r="K313" s="1" t="s">
        <v>34</v>
      </c>
    </row>
    <row r="314" spans="1:15" x14ac:dyDescent="0.2">
      <c r="A314" s="1" t="s">
        <v>237</v>
      </c>
      <c r="B314" s="2" t="str">
        <v>Leptodirus hochenwartii</v>
      </c>
      <c r="C314" s="1" t="s">
        <v>469</v>
      </c>
      <c r="D314" s="1" t="s">
        <v>11</v>
      </c>
      <c r="E314" s="1" t="s">
        <v>11</v>
      </c>
      <c r="G314" s="1" t="s">
        <v>34</v>
      </c>
      <c r="H314" s="1" t="s">
        <v>34</v>
      </c>
      <c r="I314" t="s">
        <v>980</v>
      </c>
      <c r="J314" s="1" t="s">
        <v>986</v>
      </c>
      <c r="K314" s="1" t="s">
        <v>34</v>
      </c>
    </row>
    <row r="315" spans="1:15" x14ac:dyDescent="0.2">
      <c r="A315" s="1" t="s">
        <v>238</v>
      </c>
      <c r="B315" s="2" t="str">
        <v>Arytrura musculus</v>
      </c>
      <c r="C315" s="1" t="s">
        <v>469</v>
      </c>
      <c r="D315" s="1" t="s">
        <v>1920</v>
      </c>
      <c r="E315" s="1" t="s">
        <v>11</v>
      </c>
      <c r="G315" s="1" t="s">
        <v>34</v>
      </c>
      <c r="H315" s="1" t="s">
        <v>34</v>
      </c>
      <c r="I315" t="s">
        <v>980</v>
      </c>
      <c r="J315" s="1" t="s">
        <v>986</v>
      </c>
      <c r="K315" s="1" t="s">
        <v>34</v>
      </c>
    </row>
    <row r="316" spans="1:15" x14ac:dyDescent="0.2">
      <c r="A316" s="1" t="s">
        <v>239</v>
      </c>
      <c r="B316" s="2" t="str">
        <v>Brachytrupes megacephalus</v>
      </c>
      <c r="C316" s="1" t="s">
        <v>464</v>
      </c>
      <c r="D316" s="1" t="s">
        <v>11</v>
      </c>
      <c r="E316" s="1" t="s">
        <v>11</v>
      </c>
      <c r="G316" s="1" t="s">
        <v>34</v>
      </c>
      <c r="H316" s="1" t="s">
        <v>34</v>
      </c>
      <c r="I316" t="s">
        <v>980</v>
      </c>
      <c r="J316" s="1" t="s">
        <v>981</v>
      </c>
      <c r="K316" s="1" t="s">
        <v>34</v>
      </c>
      <c r="O316" t="s">
        <v>1934</v>
      </c>
    </row>
    <row r="317" spans="1:15" x14ac:dyDescent="0.2">
      <c r="A317" s="1" t="s">
        <v>240</v>
      </c>
      <c r="B317" s="2" t="str">
        <v>Myrmecophilus baronii</v>
      </c>
      <c r="C317" s="1" t="s">
        <v>464</v>
      </c>
      <c r="D317" s="1" t="s">
        <v>1920</v>
      </c>
      <c r="E317" s="1" t="s">
        <v>1920</v>
      </c>
      <c r="G317" s="1" t="s">
        <v>159</v>
      </c>
      <c r="H317" s="1" t="s">
        <v>159</v>
      </c>
      <c r="I317" t="s">
        <v>980</v>
      </c>
      <c r="J317" s="1" t="s">
        <v>986</v>
      </c>
      <c r="K317" s="1" t="s">
        <v>12</v>
      </c>
    </row>
    <row r="318" spans="1:15" x14ac:dyDescent="0.2">
      <c r="A318" s="1" t="s">
        <v>241</v>
      </c>
      <c r="B318" s="2" t="str">
        <v>Anisus vorticulus</v>
      </c>
      <c r="C318" s="1" t="s">
        <v>469</v>
      </c>
      <c r="D318" s="1" t="s">
        <v>9</v>
      </c>
      <c r="E318" s="1" t="s">
        <v>9</v>
      </c>
      <c r="F318" s="1" t="s">
        <v>11</v>
      </c>
      <c r="G318" s="1" t="s">
        <v>34</v>
      </c>
      <c r="H318" s="1" t="s">
        <v>34</v>
      </c>
      <c r="I318" t="s">
        <v>980</v>
      </c>
      <c r="J318" s="1" t="s">
        <v>981</v>
      </c>
      <c r="K318" s="1" t="s">
        <v>34</v>
      </c>
    </row>
    <row r="319" spans="1:15" x14ac:dyDescent="0.2">
      <c r="A319" s="1" t="s">
        <v>242</v>
      </c>
      <c r="B319" s="2" t="str">
        <v>Euphydryas maturna</v>
      </c>
      <c r="C319" s="1" t="s">
        <v>467</v>
      </c>
      <c r="D319" s="1" t="s">
        <v>11</v>
      </c>
      <c r="E319" s="1" t="s">
        <v>11</v>
      </c>
      <c r="G319" s="1" t="s">
        <v>88</v>
      </c>
      <c r="H319" s="1" t="s">
        <v>88</v>
      </c>
      <c r="I319" t="s">
        <v>980</v>
      </c>
      <c r="J319" s="1" t="s">
        <v>981</v>
      </c>
      <c r="K319" s="1" t="s">
        <v>88</v>
      </c>
      <c r="O319" t="s">
        <v>1935</v>
      </c>
    </row>
    <row r="320" spans="1:15" x14ac:dyDescent="0.2">
      <c r="A320" s="1" t="s">
        <v>243</v>
      </c>
      <c r="B320" s="2" t="str">
        <v>Hirudo verbana</v>
      </c>
      <c r="C320" s="1" t="s">
        <v>464</v>
      </c>
      <c r="D320" s="1" t="s">
        <v>9</v>
      </c>
      <c r="E320" s="1" t="s">
        <v>11</v>
      </c>
      <c r="F320" s="1" t="s">
        <v>11</v>
      </c>
      <c r="G320" s="1" t="s">
        <v>34</v>
      </c>
      <c r="H320" s="1" t="s">
        <v>34</v>
      </c>
      <c r="I320" t="s">
        <v>980</v>
      </c>
      <c r="J320" s="1" t="s">
        <v>981</v>
      </c>
      <c r="K320" s="1" t="s">
        <v>34</v>
      </c>
    </row>
    <row r="321" spans="1:15" x14ac:dyDescent="0.2">
      <c r="A321" s="1" t="s">
        <v>243</v>
      </c>
      <c r="B321" s="2" t="str">
        <v>Hirudo verbana</v>
      </c>
      <c r="C321" s="1" t="s">
        <v>469</v>
      </c>
      <c r="D321" s="1" t="s">
        <v>9</v>
      </c>
      <c r="E321" s="1" t="s">
        <v>11</v>
      </c>
      <c r="F321" s="1" t="s">
        <v>11</v>
      </c>
      <c r="G321" s="1" t="s">
        <v>34</v>
      </c>
      <c r="H321" s="1" t="s">
        <v>34</v>
      </c>
      <c r="I321" t="s">
        <v>980</v>
      </c>
      <c r="J321" s="1" t="s">
        <v>981</v>
      </c>
      <c r="K321" s="1" t="s">
        <v>34</v>
      </c>
    </row>
    <row r="322" spans="1:15" x14ac:dyDescent="0.2">
      <c r="A322" s="1" t="s">
        <v>243</v>
      </c>
      <c r="B322" s="2" t="str">
        <v>Hirudo verbana</v>
      </c>
      <c r="C322" s="1" t="s">
        <v>467</v>
      </c>
      <c r="D322" s="1" t="s">
        <v>9</v>
      </c>
      <c r="E322" s="1" t="s">
        <v>11</v>
      </c>
      <c r="F322" s="1" t="s">
        <v>11</v>
      </c>
      <c r="G322" s="1" t="s">
        <v>34</v>
      </c>
      <c r="H322" s="1" t="s">
        <v>34</v>
      </c>
      <c r="I322" t="s">
        <v>980</v>
      </c>
      <c r="J322" s="1" t="s">
        <v>981</v>
      </c>
      <c r="K322" s="1" t="s">
        <v>34</v>
      </c>
    </row>
    <row r="323" spans="1:15" x14ac:dyDescent="0.2">
      <c r="A323" s="1" t="s">
        <v>244</v>
      </c>
      <c r="B323" s="2" t="str">
        <v>Microcondylaea bonellii</v>
      </c>
      <c r="C323" s="1" t="s">
        <v>469</v>
      </c>
      <c r="D323" s="1" t="s">
        <v>9</v>
      </c>
      <c r="E323" s="1" t="s">
        <v>9</v>
      </c>
      <c r="F323" s="1" t="s">
        <v>11</v>
      </c>
      <c r="G323" s="1" t="s">
        <v>34</v>
      </c>
      <c r="H323" s="1" t="s">
        <v>34</v>
      </c>
      <c r="I323" t="s">
        <v>980</v>
      </c>
      <c r="J323" s="1" t="s">
        <v>981</v>
      </c>
      <c r="K323" s="1" t="s">
        <v>34</v>
      </c>
      <c r="O323" t="s">
        <v>1936</v>
      </c>
    </row>
    <row r="324" spans="1:15" x14ac:dyDescent="0.2">
      <c r="A324" s="1" t="s">
        <v>245</v>
      </c>
      <c r="B324" s="2" t="str">
        <v>Buprestis splendens</v>
      </c>
      <c r="C324" s="1" t="s">
        <v>464</v>
      </c>
      <c r="D324" s="1" t="s">
        <v>11</v>
      </c>
      <c r="E324" s="1" t="s">
        <v>11</v>
      </c>
      <c r="G324" s="1" t="s">
        <v>12</v>
      </c>
      <c r="H324" s="1" t="s">
        <v>34</v>
      </c>
      <c r="I324" t="s">
        <v>980</v>
      </c>
      <c r="J324" s="1" t="s">
        <v>986</v>
      </c>
      <c r="K324" s="1" t="s">
        <v>34</v>
      </c>
    </row>
    <row r="325" spans="1:15" x14ac:dyDescent="0.2">
      <c r="A325" s="1" t="s">
        <v>246</v>
      </c>
      <c r="B325" s="2" t="str">
        <v>Cucujus cinnaberinus</v>
      </c>
      <c r="C325" s="1" t="s">
        <v>464</v>
      </c>
      <c r="D325" s="1" t="s">
        <v>11</v>
      </c>
      <c r="E325" s="1" t="s">
        <v>11</v>
      </c>
      <c r="G325" s="1" t="s">
        <v>12</v>
      </c>
      <c r="H325" s="1" t="s">
        <v>34</v>
      </c>
      <c r="I325" t="s">
        <v>980</v>
      </c>
      <c r="J325" s="1" t="s">
        <v>986</v>
      </c>
      <c r="K325" s="1" t="s">
        <v>12</v>
      </c>
    </row>
    <row r="326" spans="1:15" x14ac:dyDescent="0.2">
      <c r="A326" s="1" t="s">
        <v>247</v>
      </c>
      <c r="B326" s="2" t="str">
        <v>Osmoderma cristinae</v>
      </c>
      <c r="C326" s="1" t="s">
        <v>464</v>
      </c>
      <c r="D326" s="1" t="s">
        <v>11</v>
      </c>
      <c r="E326" s="1" t="s">
        <v>11</v>
      </c>
      <c r="G326" s="1" t="s">
        <v>12</v>
      </c>
      <c r="H326" s="1" t="s">
        <v>34</v>
      </c>
      <c r="I326" t="s">
        <v>980</v>
      </c>
      <c r="J326" s="1" t="s">
        <v>986</v>
      </c>
      <c r="K326" s="1" t="s">
        <v>34</v>
      </c>
    </row>
    <row r="327" spans="1:15" x14ac:dyDescent="0.2">
      <c r="A327" s="1" t="s">
        <v>248</v>
      </c>
      <c r="B327" s="2" t="str">
        <v>Morimus asper funereus</v>
      </c>
      <c r="C327" s="1" t="s">
        <v>469</v>
      </c>
      <c r="D327" s="1" t="s">
        <v>11</v>
      </c>
      <c r="E327" s="1" t="s">
        <v>11</v>
      </c>
      <c r="G327" s="1" t="s">
        <v>12</v>
      </c>
      <c r="H327" s="1" t="s">
        <v>34</v>
      </c>
      <c r="I327" t="s">
        <v>980</v>
      </c>
      <c r="J327" s="1" t="s">
        <v>986</v>
      </c>
      <c r="K327" s="1" t="s">
        <v>34</v>
      </c>
    </row>
    <row r="328" spans="1:15" x14ac:dyDescent="0.2">
      <c r="A328" s="1" t="s">
        <v>249</v>
      </c>
      <c r="B328" s="2" t="str">
        <v>Lucanus cervus</v>
      </c>
      <c r="C328" s="1" t="s">
        <v>467</v>
      </c>
      <c r="D328" s="1" t="s">
        <v>11</v>
      </c>
      <c r="E328" s="1" t="s">
        <v>11</v>
      </c>
      <c r="G328" s="1" t="s">
        <v>34</v>
      </c>
      <c r="H328" s="1" t="s">
        <v>34</v>
      </c>
      <c r="I328" t="s">
        <v>980</v>
      </c>
      <c r="J328" s="1" t="s">
        <v>986</v>
      </c>
      <c r="K328" s="1" t="s">
        <v>34</v>
      </c>
    </row>
    <row r="329" spans="1:15" x14ac:dyDescent="0.2">
      <c r="A329" s="1" t="s">
        <v>249</v>
      </c>
      <c r="B329" s="2" t="str">
        <v>Lucanus cervus</v>
      </c>
      <c r="C329" s="1" t="s">
        <v>469</v>
      </c>
      <c r="D329" s="1" t="s">
        <v>11</v>
      </c>
      <c r="E329" s="1" t="s">
        <v>11</v>
      </c>
      <c r="G329" s="1" t="s">
        <v>34</v>
      </c>
      <c r="H329" s="1" t="s">
        <v>34</v>
      </c>
      <c r="I329" t="s">
        <v>980</v>
      </c>
      <c r="J329" s="1" t="s">
        <v>986</v>
      </c>
      <c r="K329" s="1" t="s">
        <v>34</v>
      </c>
    </row>
    <row r="330" spans="1:15" x14ac:dyDescent="0.2">
      <c r="A330" s="1" t="s">
        <v>249</v>
      </c>
      <c r="B330" s="2" t="str">
        <v>Lucanus cervus</v>
      </c>
      <c r="C330" s="1" t="s">
        <v>464</v>
      </c>
      <c r="D330" s="1" t="s">
        <v>11</v>
      </c>
      <c r="E330" s="1" t="s">
        <v>11</v>
      </c>
      <c r="G330" s="1" t="s">
        <v>34</v>
      </c>
      <c r="H330" s="1" t="s">
        <v>34</v>
      </c>
      <c r="I330" t="s">
        <v>980</v>
      </c>
      <c r="J330" s="1" t="s">
        <v>986</v>
      </c>
      <c r="K330" s="1" t="s">
        <v>34</v>
      </c>
    </row>
    <row r="331" spans="1:15" x14ac:dyDescent="0.2">
      <c r="A331" s="1" t="s">
        <v>250</v>
      </c>
      <c r="B331" s="2" t="str">
        <v>Osmoderma eremita</v>
      </c>
      <c r="C331" s="1" t="s">
        <v>467</v>
      </c>
      <c r="D331" s="1" t="s">
        <v>11</v>
      </c>
      <c r="E331" s="1" t="s">
        <v>11</v>
      </c>
      <c r="G331" s="1" t="s">
        <v>12</v>
      </c>
      <c r="H331" s="1" t="s">
        <v>34</v>
      </c>
      <c r="I331" t="s">
        <v>980</v>
      </c>
      <c r="J331" s="1" t="s">
        <v>986</v>
      </c>
      <c r="K331" s="1" t="s">
        <v>34</v>
      </c>
    </row>
    <row r="332" spans="1:15" x14ac:dyDescent="0.2">
      <c r="A332" s="1" t="s">
        <v>250</v>
      </c>
      <c r="B332" s="2" t="str">
        <v>Osmoderma eremita</v>
      </c>
      <c r="C332" s="1" t="s">
        <v>469</v>
      </c>
      <c r="D332" s="1" t="s">
        <v>11</v>
      </c>
      <c r="E332" s="1" t="s">
        <v>11</v>
      </c>
      <c r="G332" s="1" t="s">
        <v>12</v>
      </c>
      <c r="H332" s="1" t="s">
        <v>34</v>
      </c>
      <c r="I332" t="s">
        <v>980</v>
      </c>
      <c r="J332" s="1" t="s">
        <v>986</v>
      </c>
      <c r="K332" s="1" t="s">
        <v>34</v>
      </c>
    </row>
    <row r="333" spans="1:15" x14ac:dyDescent="0.2">
      <c r="A333" s="1" t="s">
        <v>250</v>
      </c>
      <c r="B333" s="2" t="str">
        <v>Osmoderma eremita</v>
      </c>
      <c r="C333" s="1" t="s">
        <v>464</v>
      </c>
      <c r="D333" s="1" t="s">
        <v>11</v>
      </c>
      <c r="E333" s="1" t="s">
        <v>11</v>
      </c>
      <c r="G333" s="1" t="s">
        <v>12</v>
      </c>
      <c r="H333" s="1" t="s">
        <v>34</v>
      </c>
      <c r="I333" t="s">
        <v>980</v>
      </c>
      <c r="J333" s="1" t="s">
        <v>986</v>
      </c>
      <c r="K333" s="1" t="s">
        <v>34</v>
      </c>
    </row>
    <row r="334" spans="1:15" x14ac:dyDescent="0.2">
      <c r="A334" s="1" t="s">
        <v>251</v>
      </c>
      <c r="B334" s="2" t="str">
        <v>Rosalia alpina</v>
      </c>
      <c r="C334" s="1" t="s">
        <v>467</v>
      </c>
      <c r="D334" s="1" t="s">
        <v>11</v>
      </c>
      <c r="E334" s="1" t="s">
        <v>11</v>
      </c>
      <c r="G334" s="1" t="s">
        <v>12</v>
      </c>
      <c r="H334" s="1" t="s">
        <v>34</v>
      </c>
      <c r="I334" t="s">
        <v>980</v>
      </c>
      <c r="J334" s="1" t="s">
        <v>986</v>
      </c>
      <c r="K334" s="1" t="s">
        <v>12</v>
      </c>
    </row>
    <row r="335" spans="1:15" x14ac:dyDescent="0.2">
      <c r="A335" s="1" t="s">
        <v>251</v>
      </c>
      <c r="B335" s="2" t="str">
        <v>Rosalia alpina</v>
      </c>
      <c r="C335" s="1" t="s">
        <v>469</v>
      </c>
      <c r="D335" s="1" t="s">
        <v>11</v>
      </c>
      <c r="E335" s="1" t="s">
        <v>11</v>
      </c>
      <c r="G335" s="1" t="s">
        <v>12</v>
      </c>
      <c r="H335" s="1" t="s">
        <v>34</v>
      </c>
      <c r="I335" t="s">
        <v>980</v>
      </c>
      <c r="J335" s="1" t="s">
        <v>986</v>
      </c>
      <c r="K335" s="1" t="s">
        <v>12</v>
      </c>
    </row>
    <row r="336" spans="1:15" x14ac:dyDescent="0.2">
      <c r="A336" s="1" t="s">
        <v>251</v>
      </c>
      <c r="B336" s="2" t="str">
        <v>Rosalia alpina</v>
      </c>
      <c r="C336" s="1" t="s">
        <v>464</v>
      </c>
      <c r="D336" s="1" t="s">
        <v>11</v>
      </c>
      <c r="E336" s="1" t="s">
        <v>11</v>
      </c>
      <c r="G336" s="1" t="s">
        <v>12</v>
      </c>
      <c r="H336" s="1" t="s">
        <v>34</v>
      </c>
      <c r="I336" t="s">
        <v>980</v>
      </c>
      <c r="J336" s="1" t="s">
        <v>986</v>
      </c>
      <c r="K336" s="1" t="s">
        <v>12</v>
      </c>
    </row>
    <row r="337" spans="1:11" x14ac:dyDescent="0.2">
      <c r="A337" s="1" t="s">
        <v>252</v>
      </c>
      <c r="B337" s="2" t="str">
        <v>Cerambyx cerdo</v>
      </c>
      <c r="C337" s="1" t="s">
        <v>467</v>
      </c>
      <c r="D337" s="1" t="s">
        <v>11</v>
      </c>
      <c r="E337" s="1" t="s">
        <v>11</v>
      </c>
      <c r="G337" s="1" t="s">
        <v>12</v>
      </c>
      <c r="H337" s="1" t="s">
        <v>34</v>
      </c>
      <c r="I337" t="s">
        <v>980</v>
      </c>
      <c r="J337" s="1" t="s">
        <v>986</v>
      </c>
      <c r="K337" s="1" t="s">
        <v>12</v>
      </c>
    </row>
    <row r="338" spans="1:11" x14ac:dyDescent="0.2">
      <c r="A338" s="1" t="s">
        <v>252</v>
      </c>
      <c r="B338" s="2" t="str">
        <v>Cerambyx cerdo</v>
      </c>
      <c r="C338" s="1" t="s">
        <v>469</v>
      </c>
      <c r="D338" s="1" t="s">
        <v>11</v>
      </c>
      <c r="E338" s="1" t="s">
        <v>11</v>
      </c>
      <c r="G338" s="1" t="s">
        <v>12</v>
      </c>
      <c r="H338" s="1" t="s">
        <v>34</v>
      </c>
      <c r="I338" t="s">
        <v>980</v>
      </c>
      <c r="J338" s="1" t="s">
        <v>986</v>
      </c>
      <c r="K338" s="1" t="s">
        <v>12</v>
      </c>
    </row>
    <row r="339" spans="1:11" x14ac:dyDescent="0.2">
      <c r="A339" s="1" t="s">
        <v>252</v>
      </c>
      <c r="B339" s="2" t="str">
        <v>Cerambyx cerdo</v>
      </c>
      <c r="C339" s="1" t="s">
        <v>464</v>
      </c>
      <c r="D339" s="1" t="s">
        <v>11</v>
      </c>
      <c r="E339" s="1" t="s">
        <v>11</v>
      </c>
      <c r="G339" s="1" t="s">
        <v>12</v>
      </c>
      <c r="H339" s="1" t="s">
        <v>34</v>
      </c>
      <c r="I339" t="s">
        <v>980</v>
      </c>
      <c r="J339" s="1" t="s">
        <v>986</v>
      </c>
      <c r="K339" s="1" t="s">
        <v>12</v>
      </c>
    </row>
    <row r="340" spans="1:11" x14ac:dyDescent="0.2">
      <c r="A340" s="1" t="s">
        <v>253</v>
      </c>
      <c r="B340" s="2" t="str">
        <v>Osmoderma italicum</v>
      </c>
      <c r="C340" s="1" t="s">
        <v>464</v>
      </c>
      <c r="D340" s="1" t="s">
        <v>11</v>
      </c>
      <c r="E340" s="1" t="s">
        <v>11</v>
      </c>
      <c r="G340" s="1" t="s">
        <v>12</v>
      </c>
      <c r="H340" s="1" t="s">
        <v>34</v>
      </c>
      <c r="I340" t="s">
        <v>980</v>
      </c>
      <c r="J340" s="1" t="s">
        <v>986</v>
      </c>
      <c r="K340" s="1" t="s">
        <v>34</v>
      </c>
    </row>
    <row r="341" spans="1:11" x14ac:dyDescent="0.2">
      <c r="A341" s="1" t="s">
        <v>254</v>
      </c>
      <c r="B341" s="2" t="str">
        <v>Saga pedo</v>
      </c>
      <c r="C341" s="1" t="s">
        <v>467</v>
      </c>
      <c r="D341" s="1" t="s">
        <v>11</v>
      </c>
      <c r="E341" s="1" t="s">
        <v>11</v>
      </c>
      <c r="G341" s="1" t="s">
        <v>12</v>
      </c>
      <c r="H341" s="1" t="s">
        <v>34</v>
      </c>
      <c r="I341" t="s">
        <v>980</v>
      </c>
      <c r="J341" s="1" t="s">
        <v>986</v>
      </c>
      <c r="K341" s="1" t="s">
        <v>34</v>
      </c>
    </row>
    <row r="342" spans="1:11" x14ac:dyDescent="0.2">
      <c r="A342" s="1" t="s">
        <v>254</v>
      </c>
      <c r="B342" s="2" t="str">
        <v>Saga pedo</v>
      </c>
      <c r="C342" s="1" t="s">
        <v>469</v>
      </c>
      <c r="D342" s="1" t="s">
        <v>11</v>
      </c>
      <c r="E342" s="1" t="s">
        <v>11</v>
      </c>
      <c r="G342" s="1" t="s">
        <v>12</v>
      </c>
      <c r="H342" s="1" t="s">
        <v>34</v>
      </c>
      <c r="I342" t="s">
        <v>980</v>
      </c>
      <c r="J342" s="1" t="s">
        <v>986</v>
      </c>
      <c r="K342" s="1" t="s">
        <v>34</v>
      </c>
    </row>
    <row r="343" spans="1:11" x14ac:dyDescent="0.2">
      <c r="A343" s="1" t="s">
        <v>254</v>
      </c>
      <c r="B343" s="2" t="str">
        <v>Saga pedo</v>
      </c>
      <c r="C343" s="1" t="s">
        <v>464</v>
      </c>
      <c r="D343" s="1" t="s">
        <v>11</v>
      </c>
      <c r="E343" s="1" t="s">
        <v>11</v>
      </c>
      <c r="G343" s="1" t="s">
        <v>12</v>
      </c>
      <c r="H343" s="1" t="s">
        <v>34</v>
      </c>
      <c r="I343" t="s">
        <v>980</v>
      </c>
      <c r="J343" s="1" t="s">
        <v>986</v>
      </c>
      <c r="K343" s="1" t="s">
        <v>34</v>
      </c>
    </row>
    <row r="344" spans="1:11" x14ac:dyDescent="0.2">
      <c r="A344" s="1" t="s">
        <v>255</v>
      </c>
      <c r="B344" s="2" t="str">
        <v>Rhysodes sulcatus</v>
      </c>
      <c r="C344" s="1" t="s">
        <v>467</v>
      </c>
      <c r="D344" s="1" t="s">
        <v>11</v>
      </c>
      <c r="E344" s="1" t="s">
        <v>11</v>
      </c>
      <c r="G344" s="1" t="s">
        <v>34</v>
      </c>
      <c r="H344" s="1" t="s">
        <v>34</v>
      </c>
      <c r="I344" t="s">
        <v>980</v>
      </c>
      <c r="J344" s="1" t="s">
        <v>986</v>
      </c>
      <c r="K344" s="1" t="s">
        <v>34</v>
      </c>
    </row>
    <row r="345" spans="1:11" x14ac:dyDescent="0.2">
      <c r="A345" s="1" t="s">
        <v>255</v>
      </c>
      <c r="B345" s="2" t="str">
        <v>Rhysodes sulcatus</v>
      </c>
      <c r="C345" s="1" t="s">
        <v>469</v>
      </c>
      <c r="D345" s="1" t="s">
        <v>11</v>
      </c>
      <c r="E345" s="1" t="s">
        <v>11</v>
      </c>
      <c r="G345" s="1" t="s">
        <v>34</v>
      </c>
      <c r="H345" s="1" t="s">
        <v>34</v>
      </c>
      <c r="I345" t="s">
        <v>980</v>
      </c>
      <c r="J345" s="1" t="s">
        <v>986</v>
      </c>
      <c r="K345" s="1" t="s">
        <v>34</v>
      </c>
    </row>
    <row r="346" spans="1:11" x14ac:dyDescent="0.2">
      <c r="A346" s="1" t="s">
        <v>255</v>
      </c>
      <c r="B346" s="2" t="str">
        <v>Rhysodes sulcatus</v>
      </c>
      <c r="C346" s="1" t="s">
        <v>464</v>
      </c>
      <c r="D346" s="1" t="s">
        <v>11</v>
      </c>
      <c r="E346" s="1" t="s">
        <v>11</v>
      </c>
      <c r="G346" s="1" t="s">
        <v>34</v>
      </c>
      <c r="H346" s="1" t="s">
        <v>34</v>
      </c>
      <c r="I346" t="s">
        <v>980</v>
      </c>
      <c r="J346" s="1" t="s">
        <v>986</v>
      </c>
      <c r="K346" s="1" t="s">
        <v>34</v>
      </c>
    </row>
    <row r="347" spans="1:11" x14ac:dyDescent="0.2">
      <c r="A347" s="1" t="s">
        <v>256</v>
      </c>
      <c r="B347" s="2" t="str">
        <v>Erannis ankeraria</v>
      </c>
      <c r="C347" s="1" t="s">
        <v>469</v>
      </c>
      <c r="D347" s="1" t="s">
        <v>1920</v>
      </c>
      <c r="E347" s="1" t="s">
        <v>1920</v>
      </c>
      <c r="G347" s="1" t="s">
        <v>159</v>
      </c>
      <c r="H347" s="1" t="s">
        <v>159</v>
      </c>
      <c r="I347" t="s">
        <v>980</v>
      </c>
      <c r="J347" s="1" t="s">
        <v>1117</v>
      </c>
      <c r="K347" s="1" t="s">
        <v>159</v>
      </c>
    </row>
    <row r="348" spans="1:11" x14ac:dyDescent="0.2">
      <c r="A348" s="1" t="s">
        <v>256</v>
      </c>
      <c r="B348" s="2" t="str">
        <v>Erannis ankeraria</v>
      </c>
      <c r="C348" s="1" t="s">
        <v>464</v>
      </c>
      <c r="D348" s="1" t="s">
        <v>1920</v>
      </c>
      <c r="E348" s="1" t="s">
        <v>1920</v>
      </c>
      <c r="G348" s="1" t="s">
        <v>159</v>
      </c>
      <c r="H348" s="1" t="s">
        <v>159</v>
      </c>
      <c r="I348" t="s">
        <v>980</v>
      </c>
      <c r="J348" s="1" t="s">
        <v>1117</v>
      </c>
      <c r="K348" s="1" t="s">
        <v>159</v>
      </c>
    </row>
    <row r="349" spans="1:11" x14ac:dyDescent="0.2">
      <c r="A349" s="1" t="s">
        <v>257</v>
      </c>
      <c r="B349" s="2" t="str">
        <v>Maculinea teleius</v>
      </c>
      <c r="C349" s="1" t="s">
        <v>467</v>
      </c>
      <c r="D349" s="1" t="s">
        <v>9</v>
      </c>
      <c r="E349" s="1" t="s">
        <v>9</v>
      </c>
      <c r="F349" s="1" t="s">
        <v>9</v>
      </c>
      <c r="G349" s="1" t="s">
        <v>34</v>
      </c>
      <c r="H349" s="1" t="s">
        <v>34</v>
      </c>
      <c r="I349" t="s">
        <v>980</v>
      </c>
      <c r="J349" s="1" t="s">
        <v>981</v>
      </c>
      <c r="K349" s="1" t="s">
        <v>34</v>
      </c>
    </row>
    <row r="350" spans="1:11" x14ac:dyDescent="0.2">
      <c r="A350" s="1" t="s">
        <v>257</v>
      </c>
      <c r="B350" s="2" t="str">
        <v>Maculinea teleius</v>
      </c>
      <c r="C350" s="1" t="s">
        <v>469</v>
      </c>
      <c r="D350" s="1" t="s">
        <v>9</v>
      </c>
      <c r="E350" s="1" t="s">
        <v>9</v>
      </c>
      <c r="F350" s="1" t="s">
        <v>9</v>
      </c>
      <c r="G350" s="1" t="s">
        <v>34</v>
      </c>
      <c r="H350" s="1" t="s">
        <v>34</v>
      </c>
      <c r="I350" t="s">
        <v>980</v>
      </c>
      <c r="J350" s="1" t="s">
        <v>981</v>
      </c>
      <c r="K350" s="1" t="s">
        <v>34</v>
      </c>
    </row>
    <row r="351" spans="1:11" x14ac:dyDescent="0.2">
      <c r="A351" s="1" t="s">
        <v>258</v>
      </c>
      <c r="B351" s="2" t="str">
        <v>Coenonympha oedippus</v>
      </c>
      <c r="C351" s="1" t="s">
        <v>467</v>
      </c>
      <c r="D351" s="1" t="s">
        <v>11</v>
      </c>
      <c r="E351" s="1" t="s">
        <v>11</v>
      </c>
      <c r="G351" s="1" t="s">
        <v>34</v>
      </c>
      <c r="H351" s="1" t="s">
        <v>34</v>
      </c>
      <c r="I351" t="s">
        <v>980</v>
      </c>
      <c r="J351" s="1" t="s">
        <v>981</v>
      </c>
      <c r="K351" s="1" t="s">
        <v>34</v>
      </c>
    </row>
    <row r="352" spans="1:11" x14ac:dyDescent="0.2">
      <c r="A352" s="1" t="s">
        <v>258</v>
      </c>
      <c r="B352" s="2" t="str">
        <v>Coenonympha oedippus</v>
      </c>
      <c r="C352" s="1" t="s">
        <v>469</v>
      </c>
      <c r="D352" s="1" t="s">
        <v>11</v>
      </c>
      <c r="E352" s="1" t="s">
        <v>11</v>
      </c>
      <c r="G352" s="1" t="s">
        <v>34</v>
      </c>
      <c r="H352" s="1" t="s">
        <v>34</v>
      </c>
      <c r="I352" t="s">
        <v>980</v>
      </c>
      <c r="J352" s="1" t="s">
        <v>981</v>
      </c>
      <c r="K352" s="1" t="s">
        <v>34</v>
      </c>
    </row>
    <row r="353" spans="1:15" x14ac:dyDescent="0.2">
      <c r="A353" s="1" t="s">
        <v>259</v>
      </c>
      <c r="B353" s="2" t="str">
        <v>Lopinga achine</v>
      </c>
      <c r="C353" s="1" t="s">
        <v>467</v>
      </c>
      <c r="D353" s="1" t="s">
        <v>11</v>
      </c>
      <c r="E353" s="1" t="s">
        <v>11</v>
      </c>
      <c r="G353" s="1" t="s">
        <v>34</v>
      </c>
      <c r="H353" s="1" t="s">
        <v>34</v>
      </c>
      <c r="I353" t="s">
        <v>980</v>
      </c>
      <c r="J353" s="1" t="s">
        <v>986</v>
      </c>
      <c r="K353" s="1" t="s">
        <v>34</v>
      </c>
    </row>
    <row r="354" spans="1:15" x14ac:dyDescent="0.2">
      <c r="A354" s="1" t="s">
        <v>259</v>
      </c>
      <c r="B354" s="2" t="str">
        <v>Lopinga achine</v>
      </c>
      <c r="C354" s="1" t="s">
        <v>469</v>
      </c>
      <c r="D354" s="1" t="s">
        <v>11</v>
      </c>
      <c r="E354" s="1" t="s">
        <v>11</v>
      </c>
      <c r="G354" s="1" t="s">
        <v>34</v>
      </c>
      <c r="H354" s="1" t="s">
        <v>34</v>
      </c>
      <c r="I354" t="s">
        <v>980</v>
      </c>
      <c r="J354" s="1" t="s">
        <v>986</v>
      </c>
      <c r="K354" s="1" t="s">
        <v>34</v>
      </c>
    </row>
    <row r="355" spans="1:15" x14ac:dyDescent="0.2">
      <c r="A355" s="1" t="s">
        <v>260</v>
      </c>
      <c r="B355" s="2" t="str">
        <v>Eriogaster catax</v>
      </c>
      <c r="C355" s="1" t="s">
        <v>467</v>
      </c>
      <c r="D355" s="1" t="s">
        <v>9</v>
      </c>
      <c r="E355" s="1" t="s">
        <v>11</v>
      </c>
      <c r="F355" s="1" t="s">
        <v>11</v>
      </c>
      <c r="G355" s="1" t="s">
        <v>34</v>
      </c>
      <c r="H355" s="1" t="s">
        <v>34</v>
      </c>
      <c r="I355" t="s">
        <v>980</v>
      </c>
      <c r="J355" s="1" t="s">
        <v>986</v>
      </c>
      <c r="K355" s="1" t="s">
        <v>34</v>
      </c>
    </row>
    <row r="356" spans="1:15" x14ac:dyDescent="0.2">
      <c r="A356" s="1" t="s">
        <v>260</v>
      </c>
      <c r="B356" s="2" t="str">
        <v>Eriogaster catax</v>
      </c>
      <c r="C356" s="1" t="s">
        <v>469</v>
      </c>
      <c r="D356" s="1" t="s">
        <v>11</v>
      </c>
      <c r="E356" s="1" t="s">
        <v>11</v>
      </c>
      <c r="G356" s="1" t="s">
        <v>34</v>
      </c>
      <c r="H356" s="1" t="s">
        <v>34</v>
      </c>
      <c r="I356" t="s">
        <v>980</v>
      </c>
      <c r="J356" s="1" t="s">
        <v>986</v>
      </c>
      <c r="K356" s="1" t="s">
        <v>34</v>
      </c>
    </row>
    <row r="357" spans="1:15" x14ac:dyDescent="0.2">
      <c r="A357" s="1" t="s">
        <v>260</v>
      </c>
      <c r="B357" s="2" t="str">
        <v>Eriogaster catax</v>
      </c>
      <c r="C357" s="1" t="s">
        <v>464</v>
      </c>
      <c r="D357" s="1" t="s">
        <v>11</v>
      </c>
      <c r="E357" s="1" t="s">
        <v>11</v>
      </c>
      <c r="G357" s="1" t="s">
        <v>34</v>
      </c>
      <c r="H357" s="1" t="s">
        <v>34</v>
      </c>
      <c r="I357" t="s">
        <v>980</v>
      </c>
      <c r="J357" s="1" t="s">
        <v>986</v>
      </c>
      <c r="K357" s="1" t="s">
        <v>34</v>
      </c>
    </row>
    <row r="358" spans="1:15" x14ac:dyDescent="0.2">
      <c r="A358" s="1" t="s">
        <v>261</v>
      </c>
      <c r="B358" s="2" t="str">
        <v>Proserpinus proserpina</v>
      </c>
      <c r="C358" s="1" t="s">
        <v>467</v>
      </c>
      <c r="D358" s="1" t="s">
        <v>11</v>
      </c>
      <c r="E358" s="1" t="s">
        <v>11</v>
      </c>
      <c r="G358" s="1" t="s">
        <v>34</v>
      </c>
      <c r="H358" s="1" t="s">
        <v>34</v>
      </c>
      <c r="I358" t="s">
        <v>980</v>
      </c>
      <c r="J358" s="1" t="s">
        <v>986</v>
      </c>
      <c r="K358" s="1" t="s">
        <v>34</v>
      </c>
    </row>
    <row r="359" spans="1:15" x14ac:dyDescent="0.2">
      <c r="A359" s="1" t="s">
        <v>261</v>
      </c>
      <c r="B359" s="2" t="str">
        <v>Proserpinus proserpina</v>
      </c>
      <c r="C359" s="1" t="s">
        <v>469</v>
      </c>
      <c r="D359" s="1" t="s">
        <v>11</v>
      </c>
      <c r="E359" s="1" t="s">
        <v>11</v>
      </c>
      <c r="G359" s="1" t="s">
        <v>34</v>
      </c>
      <c r="H359" s="1" t="s">
        <v>34</v>
      </c>
      <c r="I359" t="s">
        <v>980</v>
      </c>
      <c r="J359" s="1" t="s">
        <v>981</v>
      </c>
      <c r="K359" s="1" t="s">
        <v>34</v>
      </c>
    </row>
    <row r="360" spans="1:15" x14ac:dyDescent="0.2">
      <c r="A360" s="1" t="s">
        <v>261</v>
      </c>
      <c r="B360" s="2" t="str">
        <v>Proserpinus proserpina</v>
      </c>
      <c r="C360" s="1" t="s">
        <v>464</v>
      </c>
      <c r="D360" s="1" t="s">
        <v>11</v>
      </c>
      <c r="E360" s="1" t="s">
        <v>11</v>
      </c>
      <c r="G360" s="1" t="s">
        <v>34</v>
      </c>
      <c r="H360" s="1" t="s">
        <v>34</v>
      </c>
      <c r="I360" t="s">
        <v>980</v>
      </c>
      <c r="J360" s="1" t="s">
        <v>981</v>
      </c>
      <c r="K360" s="1" t="s">
        <v>34</v>
      </c>
    </row>
    <row r="361" spans="1:15" x14ac:dyDescent="0.2">
      <c r="A361" s="1" t="s">
        <v>262</v>
      </c>
      <c r="B361" s="2" t="str">
        <v>Hyles hippophaes</v>
      </c>
      <c r="C361" s="1" t="s">
        <v>467</v>
      </c>
      <c r="D361" s="1" t="s">
        <v>9</v>
      </c>
      <c r="E361" s="1" t="s">
        <v>9</v>
      </c>
      <c r="F361" s="1" t="s">
        <v>9</v>
      </c>
      <c r="G361" s="1" t="s">
        <v>34</v>
      </c>
      <c r="H361" s="1" t="s">
        <v>34</v>
      </c>
      <c r="I361" t="s">
        <v>980</v>
      </c>
      <c r="J361" s="1" t="s">
        <v>981</v>
      </c>
      <c r="K361" s="1" t="s">
        <v>34</v>
      </c>
    </row>
    <row r="362" spans="1:15" x14ac:dyDescent="0.2">
      <c r="A362" s="1" t="s">
        <v>262</v>
      </c>
      <c r="B362" s="2" t="str">
        <v>Hyles hippophaes</v>
      </c>
      <c r="C362" s="1" t="s">
        <v>469</v>
      </c>
      <c r="D362" s="1" t="s">
        <v>9</v>
      </c>
      <c r="E362" s="1" t="s">
        <v>9</v>
      </c>
      <c r="F362" s="1" t="s">
        <v>1920</v>
      </c>
      <c r="G362" s="1" t="s">
        <v>34</v>
      </c>
      <c r="H362" s="1" t="s">
        <v>34</v>
      </c>
      <c r="I362" t="s">
        <v>980</v>
      </c>
      <c r="J362" s="1" t="s">
        <v>981</v>
      </c>
      <c r="K362" s="1" t="s">
        <v>34</v>
      </c>
    </row>
    <row r="363" spans="1:15" x14ac:dyDescent="0.2">
      <c r="A363" s="1" t="s">
        <v>263</v>
      </c>
      <c r="B363" s="2" t="str">
        <v>Euplagia quadripunctaria</v>
      </c>
      <c r="C363" s="1" t="s">
        <v>467</v>
      </c>
      <c r="D363" s="1" t="s">
        <v>11</v>
      </c>
      <c r="E363" s="1" t="s">
        <v>11</v>
      </c>
      <c r="G363" s="1" t="s">
        <v>34</v>
      </c>
      <c r="H363" s="1" t="s">
        <v>34</v>
      </c>
      <c r="I363" t="s">
        <v>980</v>
      </c>
      <c r="J363" s="1" t="s">
        <v>986</v>
      </c>
      <c r="K363" s="1" t="s">
        <v>34</v>
      </c>
    </row>
    <row r="364" spans="1:15" x14ac:dyDescent="0.2">
      <c r="A364" s="1" t="s">
        <v>263</v>
      </c>
      <c r="B364" s="2" t="str">
        <v>Euplagia quadripunctaria</v>
      </c>
      <c r="C364" s="1" t="s">
        <v>469</v>
      </c>
      <c r="D364" s="1" t="s">
        <v>11</v>
      </c>
      <c r="E364" s="1" t="s">
        <v>11</v>
      </c>
      <c r="G364" s="1" t="s">
        <v>34</v>
      </c>
      <c r="H364" s="1" t="s">
        <v>34</v>
      </c>
      <c r="I364" t="s">
        <v>980</v>
      </c>
      <c r="J364" s="1" t="s">
        <v>986</v>
      </c>
      <c r="K364" s="1" t="s">
        <v>34</v>
      </c>
    </row>
    <row r="365" spans="1:15" x14ac:dyDescent="0.2">
      <c r="A365" s="1" t="s">
        <v>263</v>
      </c>
      <c r="B365" s="2" t="str">
        <v>Euplagia quadripunctaria</v>
      </c>
      <c r="C365" s="1" t="s">
        <v>464</v>
      </c>
      <c r="D365" s="1" t="s">
        <v>11</v>
      </c>
      <c r="E365" s="1" t="s">
        <v>11</v>
      </c>
      <c r="G365" s="1" t="s">
        <v>34</v>
      </c>
      <c r="H365" s="1" t="s">
        <v>34</v>
      </c>
      <c r="I365" t="s">
        <v>980</v>
      </c>
      <c r="J365" s="1" t="s">
        <v>986</v>
      </c>
      <c r="K365" s="1" t="s">
        <v>34</v>
      </c>
    </row>
    <row r="366" spans="1:15" x14ac:dyDescent="0.2">
      <c r="A366" s="1" t="s">
        <v>264</v>
      </c>
      <c r="B366" s="2" t="str">
        <v>Melanargia arge</v>
      </c>
      <c r="C366" s="1" t="s">
        <v>464</v>
      </c>
      <c r="D366" s="1" t="s">
        <v>11</v>
      </c>
      <c r="E366" s="1" t="s">
        <v>11</v>
      </c>
      <c r="G366" s="1" t="s">
        <v>34</v>
      </c>
      <c r="H366" s="1" t="s">
        <v>34</v>
      </c>
      <c r="I366" t="s">
        <v>980</v>
      </c>
      <c r="J366" s="1" t="s">
        <v>986</v>
      </c>
      <c r="K366" s="1" t="s">
        <v>34</v>
      </c>
    </row>
    <row r="367" spans="1:15" x14ac:dyDescent="0.2">
      <c r="A367" s="1" t="s">
        <v>264</v>
      </c>
      <c r="B367" s="2" t="str">
        <v>Melanargia arge</v>
      </c>
      <c r="C367" s="1" t="s">
        <v>467</v>
      </c>
      <c r="D367" s="1" t="s">
        <v>11</v>
      </c>
      <c r="E367" s="1" t="s">
        <v>11</v>
      </c>
      <c r="G367" s="1" t="s">
        <v>34</v>
      </c>
      <c r="H367" s="1" t="s">
        <v>34</v>
      </c>
      <c r="I367" t="s">
        <v>980</v>
      </c>
      <c r="J367" s="1" t="s">
        <v>986</v>
      </c>
      <c r="K367" s="1" t="s">
        <v>34</v>
      </c>
    </row>
    <row r="368" spans="1:15" x14ac:dyDescent="0.2">
      <c r="A368" s="1" t="s">
        <v>265</v>
      </c>
      <c r="B368" s="2" t="str">
        <v>Zerynthia polyxena</v>
      </c>
      <c r="C368" s="1" t="s">
        <v>467</v>
      </c>
      <c r="D368" s="1" t="s">
        <v>11</v>
      </c>
      <c r="E368" s="1" t="s">
        <v>9</v>
      </c>
      <c r="G368" s="1" t="s">
        <v>34</v>
      </c>
      <c r="H368" s="1" t="s">
        <v>34</v>
      </c>
      <c r="I368" t="s">
        <v>980</v>
      </c>
      <c r="J368" s="1" t="s">
        <v>986</v>
      </c>
      <c r="K368" s="1" t="s">
        <v>34</v>
      </c>
      <c r="O368" t="s">
        <v>1937</v>
      </c>
    </row>
    <row r="369" spans="1:15" x14ac:dyDescent="0.2">
      <c r="A369" s="1" t="s">
        <v>265</v>
      </c>
      <c r="B369" s="2" t="str">
        <v>Zerynthia polyxena</v>
      </c>
      <c r="C369" s="1" t="s">
        <v>469</v>
      </c>
      <c r="D369" s="1" t="s">
        <v>9</v>
      </c>
      <c r="E369" s="1" t="s">
        <v>9</v>
      </c>
      <c r="F369" s="1" t="s">
        <v>9</v>
      </c>
      <c r="G369" s="1" t="s">
        <v>34</v>
      </c>
      <c r="H369" s="1" t="s">
        <v>34</v>
      </c>
      <c r="I369" t="s">
        <v>980</v>
      </c>
      <c r="J369" s="1" t="s">
        <v>981</v>
      </c>
      <c r="K369" s="1" t="s">
        <v>34</v>
      </c>
      <c r="O369" t="s">
        <v>1938</v>
      </c>
    </row>
    <row r="370" spans="1:15" x14ac:dyDescent="0.2">
      <c r="A370" s="1" t="s">
        <v>266</v>
      </c>
      <c r="B370" s="2" t="str">
        <v>Zerynthia cassandra</v>
      </c>
      <c r="C370" s="1" t="s">
        <v>469</v>
      </c>
      <c r="D370" s="1" t="s">
        <v>11</v>
      </c>
      <c r="E370" s="1" t="s">
        <v>11</v>
      </c>
      <c r="G370" s="1" t="s">
        <v>34</v>
      </c>
      <c r="H370" s="1" t="s">
        <v>34</v>
      </c>
      <c r="I370" t="s">
        <v>980</v>
      </c>
      <c r="J370" s="1" t="s">
        <v>986</v>
      </c>
      <c r="K370" s="1" t="s">
        <v>34</v>
      </c>
    </row>
    <row r="371" spans="1:15" x14ac:dyDescent="0.2">
      <c r="A371" s="1" t="s">
        <v>266</v>
      </c>
      <c r="B371" s="2" t="str">
        <v>Zerynthia cassandra</v>
      </c>
      <c r="C371" s="1" t="s">
        <v>464</v>
      </c>
      <c r="D371" s="1" t="s">
        <v>11</v>
      </c>
      <c r="E371" s="1" t="s">
        <v>11</v>
      </c>
      <c r="G371" s="1" t="s">
        <v>34</v>
      </c>
      <c r="H371" s="1" t="s">
        <v>34</v>
      </c>
      <c r="I371" t="s">
        <v>980</v>
      </c>
      <c r="J371" s="1" t="s">
        <v>986</v>
      </c>
      <c r="K371" s="1" t="s">
        <v>34</v>
      </c>
    </row>
    <row r="372" spans="1:15" x14ac:dyDescent="0.2">
      <c r="A372" s="1" t="s">
        <v>267</v>
      </c>
      <c r="B372" s="2" t="str">
        <v>Parnassius apollo</v>
      </c>
      <c r="C372" s="1" t="s">
        <v>467</v>
      </c>
      <c r="D372" s="1" t="s">
        <v>11</v>
      </c>
      <c r="E372" s="1" t="s">
        <v>11</v>
      </c>
      <c r="G372" s="1" t="s">
        <v>12</v>
      </c>
      <c r="H372" s="1" t="s">
        <v>12</v>
      </c>
      <c r="I372" t="s">
        <v>980</v>
      </c>
      <c r="J372" s="1" t="s">
        <v>986</v>
      </c>
      <c r="K372" s="1" t="s">
        <v>12</v>
      </c>
      <c r="O372" t="s">
        <v>1939</v>
      </c>
    </row>
    <row r="373" spans="1:15" x14ac:dyDescent="0.2">
      <c r="A373" s="1" t="s">
        <v>267</v>
      </c>
      <c r="B373" s="2" t="str">
        <v>Parnassius apollo</v>
      </c>
      <c r="C373" s="1" t="s">
        <v>469</v>
      </c>
      <c r="D373" s="1" t="s">
        <v>9</v>
      </c>
      <c r="E373" s="1" t="s">
        <v>9</v>
      </c>
      <c r="F373" s="1" t="s">
        <v>11</v>
      </c>
      <c r="G373" s="1" t="s">
        <v>34</v>
      </c>
      <c r="H373" s="1" t="s">
        <v>34</v>
      </c>
      <c r="I373" t="s">
        <v>980</v>
      </c>
      <c r="J373" s="1" t="s">
        <v>981</v>
      </c>
      <c r="K373" s="1" t="s">
        <v>12</v>
      </c>
    </row>
    <row r="374" spans="1:15" x14ac:dyDescent="0.2">
      <c r="A374" s="1" t="s">
        <v>267</v>
      </c>
      <c r="B374" s="2" t="str">
        <v>Parnassius apollo</v>
      </c>
      <c r="C374" s="1" t="s">
        <v>464</v>
      </c>
      <c r="D374" s="1" t="s">
        <v>9</v>
      </c>
      <c r="E374" s="1" t="s">
        <v>9</v>
      </c>
      <c r="F374" s="1" t="s">
        <v>9</v>
      </c>
      <c r="G374" s="1" t="s">
        <v>12</v>
      </c>
      <c r="H374" s="1" t="s">
        <v>12</v>
      </c>
      <c r="I374" t="s">
        <v>980</v>
      </c>
      <c r="J374" s="1" t="s">
        <v>981</v>
      </c>
      <c r="K374" s="1" t="s">
        <v>12</v>
      </c>
    </row>
    <row r="375" spans="1:15" x14ac:dyDescent="0.2">
      <c r="A375" s="1" t="s">
        <v>268</v>
      </c>
      <c r="B375" s="2" t="str">
        <v>Parnassius mnemosyne</v>
      </c>
      <c r="C375" s="1" t="s">
        <v>467</v>
      </c>
      <c r="D375" s="1" t="s">
        <v>11</v>
      </c>
      <c r="E375" s="1" t="s">
        <v>11</v>
      </c>
      <c r="G375" s="1" t="s">
        <v>34</v>
      </c>
      <c r="H375" s="1" t="s">
        <v>34</v>
      </c>
      <c r="I375" t="s">
        <v>980</v>
      </c>
      <c r="J375" s="1" t="s">
        <v>986</v>
      </c>
      <c r="K375" s="1" t="s">
        <v>34</v>
      </c>
    </row>
    <row r="376" spans="1:15" x14ac:dyDescent="0.2">
      <c r="A376" s="1" t="s">
        <v>268</v>
      </c>
      <c r="B376" s="2" t="str">
        <v>Parnassius mnemosyne</v>
      </c>
      <c r="C376" s="1" t="s">
        <v>469</v>
      </c>
      <c r="D376" s="1" t="s">
        <v>11</v>
      </c>
      <c r="E376" s="1" t="s">
        <v>11</v>
      </c>
      <c r="G376" s="1" t="s">
        <v>34</v>
      </c>
      <c r="H376" s="1" t="s">
        <v>34</v>
      </c>
      <c r="I376" t="s">
        <v>980</v>
      </c>
      <c r="J376" s="1" t="s">
        <v>986</v>
      </c>
      <c r="K376" s="1" t="s">
        <v>34</v>
      </c>
    </row>
    <row r="377" spans="1:15" x14ac:dyDescent="0.2">
      <c r="A377" s="1" t="s">
        <v>268</v>
      </c>
      <c r="B377" s="2" t="str">
        <v>Parnassius mnemosyne</v>
      </c>
      <c r="C377" s="1" t="s">
        <v>464</v>
      </c>
      <c r="D377" s="1" t="s">
        <v>11</v>
      </c>
      <c r="E377" s="1" t="s">
        <v>11</v>
      </c>
      <c r="G377" s="1" t="s">
        <v>34</v>
      </c>
      <c r="H377" s="1" t="s">
        <v>34</v>
      </c>
      <c r="I377" t="s">
        <v>980</v>
      </c>
      <c r="J377" s="1" t="s">
        <v>986</v>
      </c>
      <c r="K377" s="1" t="s">
        <v>34</v>
      </c>
    </row>
    <row r="378" spans="1:15" x14ac:dyDescent="0.2">
      <c r="A378" s="1" t="s">
        <v>269</v>
      </c>
      <c r="B378" s="2" t="str">
        <v>Maculinea arion</v>
      </c>
      <c r="C378" s="1" t="s">
        <v>467</v>
      </c>
      <c r="D378" s="1" t="s">
        <v>11</v>
      </c>
      <c r="E378" s="1" t="s">
        <v>11</v>
      </c>
      <c r="G378" s="1" t="s">
        <v>12</v>
      </c>
      <c r="H378" s="1" t="s">
        <v>12</v>
      </c>
      <c r="I378" t="s">
        <v>980</v>
      </c>
      <c r="J378" s="1" t="s">
        <v>986</v>
      </c>
      <c r="K378" s="1" t="s">
        <v>34</v>
      </c>
    </row>
    <row r="379" spans="1:15" x14ac:dyDescent="0.2">
      <c r="A379" s="1" t="s">
        <v>269</v>
      </c>
      <c r="B379" s="2" t="str">
        <v>Maculinea arion</v>
      </c>
      <c r="C379" s="1" t="s">
        <v>469</v>
      </c>
      <c r="D379" s="1" t="s">
        <v>9</v>
      </c>
      <c r="E379" s="1" t="s">
        <v>11</v>
      </c>
      <c r="F379" s="1" t="s">
        <v>11</v>
      </c>
      <c r="G379" s="1" t="s">
        <v>12</v>
      </c>
      <c r="H379" s="1" t="s">
        <v>12</v>
      </c>
      <c r="I379" t="s">
        <v>980</v>
      </c>
      <c r="J379" s="1" t="s">
        <v>981</v>
      </c>
      <c r="K379" s="1" t="s">
        <v>34</v>
      </c>
    </row>
    <row r="380" spans="1:15" x14ac:dyDescent="0.2">
      <c r="A380" s="1" t="s">
        <v>269</v>
      </c>
      <c r="B380" s="2" t="str">
        <v>Maculinea arion</v>
      </c>
      <c r="C380" s="1" t="s">
        <v>464</v>
      </c>
      <c r="D380" s="1" t="s">
        <v>11</v>
      </c>
      <c r="E380" s="1" t="s">
        <v>11</v>
      </c>
      <c r="G380" s="1" t="s">
        <v>12</v>
      </c>
      <c r="H380" s="1" t="s">
        <v>12</v>
      </c>
      <c r="I380" t="s">
        <v>980</v>
      </c>
      <c r="J380" s="1" t="s">
        <v>986</v>
      </c>
      <c r="K380" s="1" t="s">
        <v>34</v>
      </c>
    </row>
    <row r="381" spans="1:15" x14ac:dyDescent="0.2">
      <c r="A381" s="1" t="s">
        <v>270</v>
      </c>
      <c r="B381" s="2" t="str">
        <v>Lycaena dispar</v>
      </c>
      <c r="C381" s="1" t="s">
        <v>469</v>
      </c>
      <c r="D381" s="1" t="s">
        <v>11</v>
      </c>
      <c r="E381" s="1" t="s">
        <v>9</v>
      </c>
      <c r="G381" s="1" t="s">
        <v>34</v>
      </c>
      <c r="H381" s="1" t="s">
        <v>34</v>
      </c>
      <c r="I381" t="s">
        <v>980</v>
      </c>
      <c r="J381" s="1" t="s">
        <v>1126</v>
      </c>
      <c r="K381" s="1" t="s">
        <v>34</v>
      </c>
    </row>
    <row r="382" spans="1:15" x14ac:dyDescent="0.2">
      <c r="A382" s="1" t="s">
        <v>270</v>
      </c>
      <c r="B382" s="2" t="str">
        <v>Lycaena dispar</v>
      </c>
      <c r="C382" s="1" t="s">
        <v>464</v>
      </c>
      <c r="D382" s="1" t="s">
        <v>9</v>
      </c>
      <c r="E382" s="1" t="s">
        <v>9</v>
      </c>
      <c r="F382" s="1" t="s">
        <v>9</v>
      </c>
      <c r="G382" s="1" t="s">
        <v>34</v>
      </c>
      <c r="H382" s="1" t="s">
        <v>34</v>
      </c>
      <c r="I382" t="s">
        <v>980</v>
      </c>
      <c r="J382" s="1" t="s">
        <v>1117</v>
      </c>
      <c r="K382" s="1" t="s">
        <v>159</v>
      </c>
    </row>
    <row r="383" spans="1:15" x14ac:dyDescent="0.2">
      <c r="A383" s="1" t="s">
        <v>271</v>
      </c>
      <c r="B383" s="2" t="str">
        <v>Euphydryas aurinia</v>
      </c>
      <c r="C383" s="1" t="s">
        <v>467</v>
      </c>
      <c r="D383" s="1" t="s">
        <v>11</v>
      </c>
      <c r="E383" s="1" t="s">
        <v>11</v>
      </c>
      <c r="G383" s="1" t="s">
        <v>34</v>
      </c>
      <c r="H383" s="1" t="s">
        <v>34</v>
      </c>
      <c r="I383" t="s">
        <v>980</v>
      </c>
      <c r="J383" s="1" t="s">
        <v>986</v>
      </c>
      <c r="K383" s="1" t="s">
        <v>34</v>
      </c>
    </row>
    <row r="384" spans="1:15" x14ac:dyDescent="0.2">
      <c r="A384" s="1" t="s">
        <v>271</v>
      </c>
      <c r="B384" s="2" t="str">
        <v>Euphydryas aurinia</v>
      </c>
      <c r="C384" s="1" t="s">
        <v>469</v>
      </c>
      <c r="D384" s="1" t="s">
        <v>9</v>
      </c>
      <c r="E384" s="1" t="s">
        <v>9</v>
      </c>
      <c r="F384" s="1" t="s">
        <v>9</v>
      </c>
      <c r="G384" s="1" t="s">
        <v>34</v>
      </c>
      <c r="H384" s="1" t="s">
        <v>34</v>
      </c>
      <c r="I384" t="s">
        <v>980</v>
      </c>
      <c r="J384" s="1" t="s">
        <v>981</v>
      </c>
      <c r="K384" s="1" t="s">
        <v>34</v>
      </c>
    </row>
    <row r="385" spans="1:11" x14ac:dyDescent="0.2">
      <c r="A385" s="1" t="s">
        <v>271</v>
      </c>
      <c r="B385" s="2" t="str">
        <v>Euphydryas aurinia</v>
      </c>
      <c r="C385" s="1" t="s">
        <v>464</v>
      </c>
      <c r="D385" s="1" t="s">
        <v>11</v>
      </c>
      <c r="E385" s="1" t="s">
        <v>11</v>
      </c>
      <c r="G385" s="1" t="s">
        <v>34</v>
      </c>
      <c r="H385" s="1" t="s">
        <v>34</v>
      </c>
      <c r="I385" t="s">
        <v>980</v>
      </c>
      <c r="J385" s="1" t="s">
        <v>986</v>
      </c>
      <c r="K385" s="1" t="s">
        <v>34</v>
      </c>
    </row>
    <row r="386" spans="1:11" x14ac:dyDescent="0.2">
      <c r="A386" s="1" t="s">
        <v>272</v>
      </c>
      <c r="B386" s="2" t="str">
        <v>Crocidura sicula</v>
      </c>
      <c r="C386" s="1" t="s">
        <v>464</v>
      </c>
      <c r="D386" s="1" t="s">
        <v>11</v>
      </c>
      <c r="E386" s="1" t="s">
        <v>11</v>
      </c>
      <c r="G386" s="1" t="s">
        <v>34</v>
      </c>
      <c r="H386" s="1" t="s">
        <v>34</v>
      </c>
      <c r="I386" t="s">
        <v>980</v>
      </c>
      <c r="J386" s="1" t="s">
        <v>986</v>
      </c>
      <c r="K386" s="1" t="s">
        <v>34</v>
      </c>
    </row>
    <row r="387" spans="1:11" x14ac:dyDescent="0.2">
      <c r="A387" s="1" t="s">
        <v>273</v>
      </c>
      <c r="B387" s="2" t="str">
        <v>Cervus elaphus corsicanus</v>
      </c>
      <c r="C387" s="1" t="s">
        <v>464</v>
      </c>
      <c r="D387" s="1" t="s">
        <v>11</v>
      </c>
      <c r="E387" s="1" t="s">
        <v>11</v>
      </c>
      <c r="G387" s="1" t="s">
        <v>34</v>
      </c>
      <c r="H387" s="1" t="s">
        <v>34</v>
      </c>
      <c r="I387" t="s">
        <v>980</v>
      </c>
      <c r="J387" s="1" t="s">
        <v>986</v>
      </c>
      <c r="K387" s="1" t="s">
        <v>34</v>
      </c>
    </row>
    <row r="388" spans="1:11" x14ac:dyDescent="0.2">
      <c r="A388" s="1" t="s">
        <v>274</v>
      </c>
      <c r="B388" s="2" t="str">
        <v>Ovis aries musimon</v>
      </c>
      <c r="C388" s="1" t="s">
        <v>464</v>
      </c>
      <c r="D388" s="1" t="s">
        <v>11</v>
      </c>
      <c r="E388" s="1" t="s">
        <v>11</v>
      </c>
      <c r="G388" s="1" t="s">
        <v>34</v>
      </c>
      <c r="H388" s="1" t="s">
        <v>34</v>
      </c>
      <c r="I388" t="s">
        <v>980</v>
      </c>
      <c r="J388" s="1" t="s">
        <v>986</v>
      </c>
      <c r="K388" s="1" t="s">
        <v>34</v>
      </c>
    </row>
    <row r="389" spans="1:11" x14ac:dyDescent="0.2">
      <c r="A389" s="1" t="s">
        <v>275</v>
      </c>
      <c r="B389" s="2" t="str">
        <v>Lepus timidus</v>
      </c>
      <c r="C389" s="1" t="s">
        <v>467</v>
      </c>
      <c r="D389" s="1" t="s">
        <v>11</v>
      </c>
      <c r="E389" s="1" t="s">
        <v>11</v>
      </c>
      <c r="G389" s="1" t="s">
        <v>34</v>
      </c>
      <c r="H389" s="1" t="s">
        <v>34</v>
      </c>
      <c r="I389" t="s">
        <v>980</v>
      </c>
      <c r="J389" s="1" t="s">
        <v>986</v>
      </c>
      <c r="K389" s="1" t="s">
        <v>34</v>
      </c>
    </row>
    <row r="390" spans="1:11" x14ac:dyDescent="0.2">
      <c r="A390" s="1" t="s">
        <v>276</v>
      </c>
      <c r="B390" s="2" t="str">
        <v>Rupicapra rupicapra</v>
      </c>
      <c r="C390" s="1" t="s">
        <v>467</v>
      </c>
      <c r="D390" s="1" t="s">
        <v>11</v>
      </c>
      <c r="E390" s="1" t="s">
        <v>11</v>
      </c>
      <c r="G390" s="1" t="s">
        <v>34</v>
      </c>
      <c r="H390" s="1" t="s">
        <v>34</v>
      </c>
      <c r="I390" t="s">
        <v>980</v>
      </c>
      <c r="J390" s="1" t="s">
        <v>986</v>
      </c>
      <c r="K390" s="1" t="s">
        <v>34</v>
      </c>
    </row>
    <row r="391" spans="1:11" x14ac:dyDescent="0.2">
      <c r="A391" s="1" t="s">
        <v>277</v>
      </c>
      <c r="B391" s="2" t="str">
        <v>Rupicapra pyrenaica ornata</v>
      </c>
      <c r="C391" s="1" t="s">
        <v>467</v>
      </c>
      <c r="D391" s="1" t="s">
        <v>11</v>
      </c>
      <c r="E391" s="1" t="s">
        <v>11</v>
      </c>
      <c r="G391" s="1" t="s">
        <v>34</v>
      </c>
      <c r="H391" s="1" t="s">
        <v>34</v>
      </c>
      <c r="I391" t="s">
        <v>980</v>
      </c>
      <c r="J391" s="1" t="s">
        <v>1126</v>
      </c>
      <c r="K391" s="1" t="s">
        <v>34</v>
      </c>
    </row>
    <row r="392" spans="1:11" x14ac:dyDescent="0.2">
      <c r="A392" s="1" t="s">
        <v>278</v>
      </c>
      <c r="B392" s="2" t="str">
        <v>Capra ibex</v>
      </c>
      <c r="C392" s="1" t="s">
        <v>467</v>
      </c>
      <c r="D392" s="1" t="s">
        <v>11</v>
      </c>
      <c r="E392" s="1" t="s">
        <v>11</v>
      </c>
      <c r="G392" s="1" t="s">
        <v>34</v>
      </c>
      <c r="H392" s="1" t="s">
        <v>34</v>
      </c>
      <c r="I392" t="s">
        <v>980</v>
      </c>
      <c r="J392" s="1" t="s">
        <v>986</v>
      </c>
      <c r="K392" s="1" t="s">
        <v>34</v>
      </c>
    </row>
    <row r="393" spans="1:11" x14ac:dyDescent="0.2">
      <c r="A393" s="1" t="s">
        <v>279</v>
      </c>
      <c r="B393" s="2" t="str">
        <v>Canis aureus</v>
      </c>
      <c r="C393" s="1" t="s">
        <v>467</v>
      </c>
      <c r="D393" s="1" t="s">
        <v>9</v>
      </c>
      <c r="E393" s="1" t="s">
        <v>11</v>
      </c>
      <c r="F393" s="1" t="s">
        <v>11</v>
      </c>
      <c r="G393" s="1" t="s">
        <v>34</v>
      </c>
      <c r="H393" s="1" t="s">
        <v>34</v>
      </c>
      <c r="I393" t="s">
        <v>980</v>
      </c>
      <c r="J393" s="1" t="s">
        <v>986</v>
      </c>
      <c r="K393" s="1" t="s">
        <v>34</v>
      </c>
    </row>
    <row r="394" spans="1:11" x14ac:dyDescent="0.2">
      <c r="A394" s="1" t="s">
        <v>279</v>
      </c>
      <c r="B394" s="2" t="str">
        <v>Canis aureus</v>
      </c>
      <c r="C394" s="1" t="s">
        <v>469</v>
      </c>
      <c r="D394" s="1" t="s">
        <v>9</v>
      </c>
      <c r="E394" s="1" t="s">
        <v>11</v>
      </c>
      <c r="F394" s="1" t="s">
        <v>11</v>
      </c>
      <c r="G394" s="1" t="s">
        <v>34</v>
      </c>
      <c r="H394" s="1" t="s">
        <v>34</v>
      </c>
      <c r="I394" t="s">
        <v>980</v>
      </c>
      <c r="J394" s="1" t="s">
        <v>986</v>
      </c>
      <c r="K394" s="1" t="s">
        <v>34</v>
      </c>
    </row>
    <row r="395" spans="1:11" x14ac:dyDescent="0.2">
      <c r="A395" s="1" t="s">
        <v>280</v>
      </c>
      <c r="B395" s="2" t="str">
        <v>Dryomys nitedula</v>
      </c>
      <c r="C395" s="1" t="s">
        <v>467</v>
      </c>
      <c r="D395" s="1" t="s">
        <v>11</v>
      </c>
      <c r="E395" s="1" t="s">
        <v>11</v>
      </c>
      <c r="G395" s="1" t="s">
        <v>34</v>
      </c>
      <c r="H395" s="1" t="s">
        <v>34</v>
      </c>
      <c r="I395" t="s">
        <v>980</v>
      </c>
      <c r="J395" s="1" t="s">
        <v>1117</v>
      </c>
      <c r="K395" s="1" t="s">
        <v>159</v>
      </c>
    </row>
    <row r="396" spans="1:11" x14ac:dyDescent="0.2">
      <c r="A396" s="1" t="s">
        <v>280</v>
      </c>
      <c r="B396" s="2" t="str">
        <v>Dryomys nitedula</v>
      </c>
      <c r="C396" s="1" t="s">
        <v>464</v>
      </c>
      <c r="D396" s="1" t="s">
        <v>11</v>
      </c>
      <c r="E396" s="1" t="s">
        <v>11</v>
      </c>
      <c r="G396" s="1" t="s">
        <v>34</v>
      </c>
      <c r="H396" s="1" t="s">
        <v>34</v>
      </c>
      <c r="I396" t="s">
        <v>980</v>
      </c>
      <c r="J396" s="1" t="s">
        <v>986</v>
      </c>
      <c r="K396" s="1" t="s">
        <v>34</v>
      </c>
    </row>
    <row r="397" spans="1:11" x14ac:dyDescent="0.2">
      <c r="A397" s="1" t="s">
        <v>281</v>
      </c>
      <c r="B397" s="2" t="str">
        <v>Muscardinus avellanarius</v>
      </c>
      <c r="C397" s="1" t="s">
        <v>467</v>
      </c>
      <c r="D397" s="1" t="s">
        <v>11</v>
      </c>
      <c r="E397" s="1" t="s">
        <v>11</v>
      </c>
      <c r="G397" s="1" t="s">
        <v>34</v>
      </c>
      <c r="H397" s="1" t="s">
        <v>34</v>
      </c>
      <c r="I397" t="s">
        <v>980</v>
      </c>
      <c r="J397" s="1" t="s">
        <v>986</v>
      </c>
      <c r="K397" s="1" t="s">
        <v>34</v>
      </c>
    </row>
    <row r="398" spans="1:11" x14ac:dyDescent="0.2">
      <c r="A398" s="1" t="s">
        <v>281</v>
      </c>
      <c r="B398" s="2" t="str">
        <v>Muscardinus avellanarius</v>
      </c>
      <c r="C398" s="1" t="s">
        <v>469</v>
      </c>
      <c r="D398" s="1" t="s">
        <v>11</v>
      </c>
      <c r="E398" s="1" t="s">
        <v>11</v>
      </c>
      <c r="G398" s="1" t="s">
        <v>34</v>
      </c>
      <c r="H398" s="1" t="s">
        <v>34</v>
      </c>
      <c r="I398" t="s">
        <v>980</v>
      </c>
      <c r="J398" s="1" t="s">
        <v>986</v>
      </c>
      <c r="K398" s="1" t="s">
        <v>34</v>
      </c>
    </row>
    <row r="399" spans="1:11" x14ac:dyDescent="0.2">
      <c r="A399" s="1" t="s">
        <v>281</v>
      </c>
      <c r="B399" s="2" t="str">
        <v>Muscardinus avellanarius</v>
      </c>
      <c r="C399" s="1" t="s">
        <v>464</v>
      </c>
      <c r="D399" s="1" t="s">
        <v>11</v>
      </c>
      <c r="E399" s="1" t="s">
        <v>11</v>
      </c>
      <c r="G399" s="1" t="s">
        <v>34</v>
      </c>
      <c r="H399" s="1" t="s">
        <v>34</v>
      </c>
      <c r="I399" t="s">
        <v>980</v>
      </c>
      <c r="J399" s="1" t="s">
        <v>986</v>
      </c>
      <c r="K399" s="1" t="s">
        <v>34</v>
      </c>
    </row>
    <row r="400" spans="1:11" x14ac:dyDescent="0.2">
      <c r="A400" s="1" t="s">
        <v>282</v>
      </c>
      <c r="B400" s="2" t="str">
        <v>Hystrix cristata</v>
      </c>
      <c r="C400" s="1" t="s">
        <v>467</v>
      </c>
      <c r="D400" s="1" t="s">
        <v>11</v>
      </c>
      <c r="E400" s="1" t="s">
        <v>11</v>
      </c>
      <c r="G400" s="1" t="s">
        <v>34</v>
      </c>
      <c r="H400" s="1" t="s">
        <v>34</v>
      </c>
      <c r="I400" t="s">
        <v>980</v>
      </c>
      <c r="J400" s="1" t="s">
        <v>986</v>
      </c>
      <c r="K400" s="1" t="s">
        <v>34</v>
      </c>
    </row>
    <row r="401" spans="1:15" x14ac:dyDescent="0.2">
      <c r="A401" s="1" t="s">
        <v>282</v>
      </c>
      <c r="B401" s="2" t="str">
        <v>Hystrix cristata</v>
      </c>
      <c r="C401" s="1" t="s">
        <v>469</v>
      </c>
      <c r="D401" s="1" t="s">
        <v>11</v>
      </c>
      <c r="E401" s="1" t="s">
        <v>11</v>
      </c>
      <c r="G401" s="1" t="s">
        <v>34</v>
      </c>
      <c r="H401" s="1" t="s">
        <v>34</v>
      </c>
      <c r="I401" t="s">
        <v>980</v>
      </c>
      <c r="J401" s="1" t="s">
        <v>986</v>
      </c>
      <c r="K401" s="1" t="s">
        <v>34</v>
      </c>
    </row>
    <row r="402" spans="1:15" x14ac:dyDescent="0.2">
      <c r="A402" s="1" t="s">
        <v>282</v>
      </c>
      <c r="B402" s="2" t="str">
        <v>Hystrix cristata</v>
      </c>
      <c r="C402" s="1" t="s">
        <v>464</v>
      </c>
      <c r="D402" s="1" t="s">
        <v>11</v>
      </c>
      <c r="E402" s="1" t="s">
        <v>11</v>
      </c>
      <c r="G402" s="1" t="s">
        <v>34</v>
      </c>
      <c r="H402" s="1" t="s">
        <v>34</v>
      </c>
      <c r="I402" t="s">
        <v>980</v>
      </c>
      <c r="J402" s="1" t="s">
        <v>986</v>
      </c>
      <c r="K402" s="1" t="s">
        <v>34</v>
      </c>
    </row>
    <row r="403" spans="1:15" x14ac:dyDescent="0.2">
      <c r="A403" s="1" t="s">
        <v>283</v>
      </c>
      <c r="B403" s="2" t="str">
        <v>Martes martes</v>
      </c>
      <c r="C403" s="1" t="s">
        <v>467</v>
      </c>
      <c r="D403" s="1" t="s">
        <v>11</v>
      </c>
      <c r="E403" s="1" t="s">
        <v>11</v>
      </c>
      <c r="G403" s="1" t="s">
        <v>12</v>
      </c>
      <c r="H403" s="1" t="s">
        <v>34</v>
      </c>
      <c r="I403" t="s">
        <v>980</v>
      </c>
      <c r="J403" s="1" t="s">
        <v>986</v>
      </c>
      <c r="K403" s="1" t="s">
        <v>34</v>
      </c>
      <c r="O403" t="s">
        <v>1940</v>
      </c>
    </row>
    <row r="404" spans="1:15" x14ac:dyDescent="0.2">
      <c r="A404" s="1" t="s">
        <v>283</v>
      </c>
      <c r="B404" s="2" t="str">
        <v>Martes martes</v>
      </c>
      <c r="C404" s="1" t="s">
        <v>469</v>
      </c>
      <c r="D404" s="1" t="s">
        <v>11</v>
      </c>
      <c r="E404" s="1" t="s">
        <v>11</v>
      </c>
      <c r="G404" s="1" t="s">
        <v>12</v>
      </c>
      <c r="H404" s="1" t="s">
        <v>34</v>
      </c>
      <c r="I404" t="s">
        <v>980</v>
      </c>
      <c r="J404" s="1" t="s">
        <v>986</v>
      </c>
      <c r="K404" s="1" t="s">
        <v>34</v>
      </c>
      <c r="O404" t="s">
        <v>1940</v>
      </c>
    </row>
    <row r="405" spans="1:15" x14ac:dyDescent="0.2">
      <c r="A405" s="1" t="s">
        <v>283</v>
      </c>
      <c r="B405" s="2" t="str">
        <v>Martes martes</v>
      </c>
      <c r="C405" s="1" t="s">
        <v>464</v>
      </c>
      <c r="D405" s="1" t="s">
        <v>11</v>
      </c>
      <c r="E405" s="1" t="s">
        <v>11</v>
      </c>
      <c r="G405" s="1" t="s">
        <v>12</v>
      </c>
      <c r="H405" s="1" t="s">
        <v>34</v>
      </c>
      <c r="I405" t="s">
        <v>980</v>
      </c>
      <c r="J405" s="1" t="s">
        <v>986</v>
      </c>
      <c r="K405" s="1" t="s">
        <v>34</v>
      </c>
      <c r="O405" t="s">
        <v>1940</v>
      </c>
    </row>
    <row r="406" spans="1:15" x14ac:dyDescent="0.2">
      <c r="A406" s="1" t="s">
        <v>284</v>
      </c>
      <c r="B406" s="2" t="str">
        <v>Felis silvestris</v>
      </c>
      <c r="C406" s="1" t="s">
        <v>467</v>
      </c>
      <c r="D406" s="1" t="s">
        <v>11</v>
      </c>
      <c r="E406" s="1" t="s">
        <v>11</v>
      </c>
      <c r="G406" s="1" t="s">
        <v>34</v>
      </c>
      <c r="H406" s="1" t="s">
        <v>34</v>
      </c>
      <c r="I406" t="s">
        <v>980</v>
      </c>
      <c r="J406" s="1" t="s">
        <v>986</v>
      </c>
      <c r="K406" s="1" t="s">
        <v>34</v>
      </c>
    </row>
    <row r="407" spans="1:15" x14ac:dyDescent="0.2">
      <c r="A407" s="1" t="s">
        <v>284</v>
      </c>
      <c r="B407" s="2" t="str">
        <v>Felis silvestris</v>
      </c>
      <c r="C407" s="1" t="s">
        <v>469</v>
      </c>
      <c r="D407" s="1" t="s">
        <v>11</v>
      </c>
      <c r="E407" s="1" t="s">
        <v>11</v>
      </c>
      <c r="G407" s="1" t="s">
        <v>34</v>
      </c>
      <c r="H407" s="1" t="s">
        <v>34</v>
      </c>
      <c r="I407" t="s">
        <v>980</v>
      </c>
      <c r="J407" s="1" t="s">
        <v>986</v>
      </c>
      <c r="K407" s="1" t="s">
        <v>34</v>
      </c>
    </row>
    <row r="408" spans="1:15" x14ac:dyDescent="0.2">
      <c r="A408" s="1" t="s">
        <v>284</v>
      </c>
      <c r="B408" s="2" t="str">
        <v>Felis silvestris</v>
      </c>
      <c r="C408" s="1" t="s">
        <v>464</v>
      </c>
      <c r="D408" s="1" t="s">
        <v>11</v>
      </c>
      <c r="E408" s="1" t="s">
        <v>11</v>
      </c>
      <c r="G408" s="1" t="s">
        <v>34</v>
      </c>
      <c r="H408" s="1" t="s">
        <v>34</v>
      </c>
      <c r="I408" t="s">
        <v>980</v>
      </c>
      <c r="J408" s="1" t="s">
        <v>986</v>
      </c>
      <c r="K408" s="1" t="s">
        <v>34</v>
      </c>
    </row>
    <row r="409" spans="1:15" x14ac:dyDescent="0.2">
      <c r="A409" s="1" t="s">
        <v>285</v>
      </c>
      <c r="B409" s="2" t="str">
        <v>Rhinolophus mehelyi</v>
      </c>
      <c r="C409" s="1" t="s">
        <v>464</v>
      </c>
      <c r="D409" s="1" t="s">
        <v>9</v>
      </c>
      <c r="E409" s="1" t="s">
        <v>9</v>
      </c>
      <c r="F409" s="1" t="s">
        <v>9</v>
      </c>
      <c r="G409" s="1" t="s">
        <v>34</v>
      </c>
      <c r="H409" s="1" t="s">
        <v>34</v>
      </c>
      <c r="I409" t="s">
        <v>980</v>
      </c>
      <c r="J409" s="1" t="s">
        <v>1117</v>
      </c>
      <c r="K409" s="1" t="s">
        <v>159</v>
      </c>
    </row>
    <row r="410" spans="1:15" x14ac:dyDescent="0.2">
      <c r="A410" s="1" t="s">
        <v>286</v>
      </c>
      <c r="B410" s="2" t="str">
        <v>Rhinolophus hipposideros</v>
      </c>
      <c r="C410" s="1" t="s">
        <v>467</v>
      </c>
      <c r="D410" s="1" t="s">
        <v>11</v>
      </c>
      <c r="E410" s="1" t="s">
        <v>11</v>
      </c>
      <c r="G410" s="1" t="s">
        <v>34</v>
      </c>
      <c r="H410" s="1" t="s">
        <v>34</v>
      </c>
      <c r="I410" t="s">
        <v>980</v>
      </c>
      <c r="J410" s="1" t="s">
        <v>986</v>
      </c>
      <c r="K410" s="1" t="s">
        <v>34</v>
      </c>
    </row>
    <row r="411" spans="1:15" x14ac:dyDescent="0.2">
      <c r="A411" s="1" t="s">
        <v>286</v>
      </c>
      <c r="B411" s="2" t="str">
        <v>Rhinolophus hipposideros</v>
      </c>
      <c r="C411" s="1" t="s">
        <v>469</v>
      </c>
      <c r="D411" s="1" t="s">
        <v>11</v>
      </c>
      <c r="E411" s="1" t="s">
        <v>11</v>
      </c>
      <c r="G411" s="1" t="s">
        <v>34</v>
      </c>
      <c r="H411" s="1" t="s">
        <v>34</v>
      </c>
      <c r="I411" t="s">
        <v>980</v>
      </c>
      <c r="J411" s="1" t="s">
        <v>986</v>
      </c>
      <c r="K411" s="1" t="s">
        <v>34</v>
      </c>
    </row>
    <row r="412" spans="1:15" x14ac:dyDescent="0.2">
      <c r="A412" s="1" t="s">
        <v>286</v>
      </c>
      <c r="B412" s="2" t="str">
        <v>Rhinolophus hipposideros</v>
      </c>
      <c r="C412" s="1" t="s">
        <v>464</v>
      </c>
      <c r="D412" s="1" t="s">
        <v>11</v>
      </c>
      <c r="E412" s="1" t="s">
        <v>11</v>
      </c>
      <c r="G412" s="1" t="s">
        <v>34</v>
      </c>
      <c r="H412" s="1" t="s">
        <v>34</v>
      </c>
      <c r="I412" t="s">
        <v>980</v>
      </c>
      <c r="J412" s="1" t="s">
        <v>986</v>
      </c>
      <c r="K412" s="1" t="s">
        <v>34</v>
      </c>
    </row>
    <row r="413" spans="1:15" x14ac:dyDescent="0.2">
      <c r="A413" s="1" t="s">
        <v>287</v>
      </c>
      <c r="B413" s="2" t="str">
        <v>Rhinolophus ferrumequinum</v>
      </c>
      <c r="C413" s="1" t="s">
        <v>467</v>
      </c>
      <c r="D413" s="1" t="s">
        <v>11</v>
      </c>
      <c r="E413" s="1" t="s">
        <v>1920</v>
      </c>
      <c r="G413" s="1" t="s">
        <v>34</v>
      </c>
      <c r="H413" s="1" t="s">
        <v>159</v>
      </c>
      <c r="I413" t="s">
        <v>980</v>
      </c>
      <c r="J413" s="1" t="s">
        <v>986</v>
      </c>
      <c r="K413" s="1" t="s">
        <v>34</v>
      </c>
      <c r="L413" t="s">
        <v>1131</v>
      </c>
    </row>
    <row r="414" spans="1:15" x14ac:dyDescent="0.2">
      <c r="A414" s="1" t="s">
        <v>287</v>
      </c>
      <c r="B414" s="2" t="str">
        <v>Rhinolophus ferrumequinum</v>
      </c>
      <c r="C414" s="1" t="s">
        <v>469</v>
      </c>
      <c r="D414" s="1" t="s">
        <v>11</v>
      </c>
      <c r="E414" s="1" t="s">
        <v>1920</v>
      </c>
      <c r="G414" s="1" t="s">
        <v>34</v>
      </c>
      <c r="H414" s="1" t="s">
        <v>159</v>
      </c>
      <c r="I414" t="s">
        <v>980</v>
      </c>
      <c r="J414" s="1" t="s">
        <v>986</v>
      </c>
      <c r="K414" s="1" t="s">
        <v>34</v>
      </c>
      <c r="L414" t="s">
        <v>1131</v>
      </c>
    </row>
    <row r="415" spans="1:15" x14ac:dyDescent="0.2">
      <c r="A415" s="1" t="s">
        <v>287</v>
      </c>
      <c r="B415" s="2" t="str">
        <v>Rhinolophus ferrumequinum</v>
      </c>
      <c r="C415" s="1" t="s">
        <v>464</v>
      </c>
      <c r="D415" s="1" t="s">
        <v>11</v>
      </c>
      <c r="E415" s="1" t="s">
        <v>1920</v>
      </c>
      <c r="G415" s="1" t="s">
        <v>34</v>
      </c>
      <c r="H415" s="1" t="s">
        <v>159</v>
      </c>
      <c r="I415" t="s">
        <v>980</v>
      </c>
      <c r="J415" s="1" t="s">
        <v>986</v>
      </c>
      <c r="K415" s="1" t="s">
        <v>34</v>
      </c>
      <c r="L415" t="s">
        <v>1131</v>
      </c>
    </row>
    <row r="416" spans="1:15" x14ac:dyDescent="0.2">
      <c r="A416" s="1" t="s">
        <v>288</v>
      </c>
      <c r="B416" s="2" t="str">
        <v>Rhinolophus euryale</v>
      </c>
      <c r="C416" s="1" t="s">
        <v>467</v>
      </c>
      <c r="D416" s="1" t="s">
        <v>11</v>
      </c>
      <c r="E416" s="1" t="s">
        <v>11</v>
      </c>
      <c r="G416" s="1" t="s">
        <v>34</v>
      </c>
      <c r="H416" s="1" t="s">
        <v>34</v>
      </c>
      <c r="I416" t="s">
        <v>980</v>
      </c>
      <c r="J416" s="1" t="s">
        <v>1020</v>
      </c>
      <c r="K416" s="1" t="s">
        <v>34</v>
      </c>
      <c r="L416" t="s">
        <v>1131</v>
      </c>
    </row>
    <row r="417" spans="1:12" x14ac:dyDescent="0.2">
      <c r="A417" s="1" t="s">
        <v>288</v>
      </c>
      <c r="B417" s="2" t="str">
        <v>Rhinolophus euryale</v>
      </c>
      <c r="C417" s="1" t="s">
        <v>469</v>
      </c>
      <c r="D417" s="1" t="s">
        <v>11</v>
      </c>
      <c r="E417" s="1" t="s">
        <v>11</v>
      </c>
      <c r="G417" s="1" t="s">
        <v>34</v>
      </c>
      <c r="H417" s="1" t="s">
        <v>34</v>
      </c>
      <c r="I417" t="s">
        <v>980</v>
      </c>
      <c r="J417" s="1" t="s">
        <v>986</v>
      </c>
      <c r="K417" s="1" t="s">
        <v>34</v>
      </c>
      <c r="L417" t="s">
        <v>1131</v>
      </c>
    </row>
    <row r="418" spans="1:12" x14ac:dyDescent="0.2">
      <c r="A418" s="1" t="s">
        <v>288</v>
      </c>
      <c r="B418" s="2" t="str">
        <v>Rhinolophus euryale</v>
      </c>
      <c r="C418" s="1" t="s">
        <v>464</v>
      </c>
      <c r="D418" s="1" t="s">
        <v>11</v>
      </c>
      <c r="E418" s="1" t="s">
        <v>11</v>
      </c>
      <c r="G418" s="1" t="s">
        <v>34</v>
      </c>
      <c r="H418" s="1" t="s">
        <v>34</v>
      </c>
      <c r="I418" t="s">
        <v>980</v>
      </c>
      <c r="J418" s="1" t="s">
        <v>986</v>
      </c>
      <c r="K418" s="1" t="s">
        <v>34</v>
      </c>
      <c r="L418" t="s">
        <v>1131</v>
      </c>
    </row>
    <row r="419" spans="1:12" x14ac:dyDescent="0.2">
      <c r="A419" s="1" t="s">
        <v>289</v>
      </c>
      <c r="B419" s="2" t="str">
        <v>Myotis blythii</v>
      </c>
      <c r="C419" s="1" t="s">
        <v>467</v>
      </c>
      <c r="D419" s="1" t="s">
        <v>1920</v>
      </c>
      <c r="E419" s="1" t="s">
        <v>9</v>
      </c>
      <c r="G419" s="1" t="s">
        <v>159</v>
      </c>
      <c r="H419" s="1" t="s">
        <v>34</v>
      </c>
      <c r="I419" t="s">
        <v>980</v>
      </c>
      <c r="J419" s="1" t="s">
        <v>981</v>
      </c>
      <c r="K419" s="1" t="s">
        <v>34</v>
      </c>
    </row>
    <row r="420" spans="1:12" x14ac:dyDescent="0.2">
      <c r="A420" s="1" t="s">
        <v>289</v>
      </c>
      <c r="B420" s="2" t="str">
        <v>Myotis blythii</v>
      </c>
      <c r="C420" s="1" t="s">
        <v>469</v>
      </c>
      <c r="D420" s="1" t="s">
        <v>1920</v>
      </c>
      <c r="E420" s="1" t="s">
        <v>9</v>
      </c>
      <c r="G420" s="1" t="s">
        <v>159</v>
      </c>
      <c r="H420" s="1" t="s">
        <v>34</v>
      </c>
      <c r="I420" t="s">
        <v>980</v>
      </c>
      <c r="J420" s="1" t="s">
        <v>981</v>
      </c>
      <c r="K420" s="1" t="s">
        <v>34</v>
      </c>
    </row>
    <row r="421" spans="1:12" x14ac:dyDescent="0.2">
      <c r="A421" s="1" t="s">
        <v>289</v>
      </c>
      <c r="B421" s="2" t="str">
        <v>Myotis blythii</v>
      </c>
      <c r="C421" s="1" t="s">
        <v>464</v>
      </c>
      <c r="D421" s="1" t="s">
        <v>1920</v>
      </c>
      <c r="E421" s="1" t="s">
        <v>9</v>
      </c>
      <c r="G421" s="1" t="s">
        <v>159</v>
      </c>
      <c r="H421" s="1" t="s">
        <v>34</v>
      </c>
      <c r="I421" t="s">
        <v>980</v>
      </c>
      <c r="J421" s="1" t="s">
        <v>981</v>
      </c>
      <c r="K421" s="1" t="s">
        <v>34</v>
      </c>
    </row>
    <row r="422" spans="1:12" x14ac:dyDescent="0.2">
      <c r="A422" s="1" t="s">
        <v>290</v>
      </c>
      <c r="B422" s="2" t="str">
        <v>Barbastella barbastellus</v>
      </c>
      <c r="C422" s="1" t="s">
        <v>467</v>
      </c>
      <c r="D422" s="1" t="s">
        <v>11</v>
      </c>
      <c r="E422" s="1" t="s">
        <v>11</v>
      </c>
      <c r="G422" s="1" t="s">
        <v>34</v>
      </c>
      <c r="H422" s="1" t="s">
        <v>34</v>
      </c>
      <c r="I422" t="s">
        <v>980</v>
      </c>
      <c r="J422" s="1" t="s">
        <v>986</v>
      </c>
      <c r="K422" s="1" t="s">
        <v>34</v>
      </c>
    </row>
    <row r="423" spans="1:12" x14ac:dyDescent="0.2">
      <c r="A423" s="1" t="s">
        <v>290</v>
      </c>
      <c r="B423" s="2" t="str">
        <v>Barbastella barbastellus</v>
      </c>
      <c r="C423" s="1" t="s">
        <v>469</v>
      </c>
      <c r="D423" s="1" t="s">
        <v>11</v>
      </c>
      <c r="E423" s="1" t="s">
        <v>11</v>
      </c>
      <c r="G423" s="1" t="s">
        <v>34</v>
      </c>
      <c r="H423" s="1" t="s">
        <v>34</v>
      </c>
      <c r="I423" t="s">
        <v>980</v>
      </c>
      <c r="J423" s="1" t="s">
        <v>986</v>
      </c>
      <c r="K423" s="1" t="s">
        <v>34</v>
      </c>
    </row>
    <row r="424" spans="1:12" x14ac:dyDescent="0.2">
      <c r="A424" s="1" t="s">
        <v>290</v>
      </c>
      <c r="B424" s="2" t="str">
        <v>Barbastella barbastellus</v>
      </c>
      <c r="C424" s="1" t="s">
        <v>464</v>
      </c>
      <c r="D424" s="1" t="s">
        <v>11</v>
      </c>
      <c r="E424" s="1" t="s">
        <v>11</v>
      </c>
      <c r="G424" s="1" t="s">
        <v>34</v>
      </c>
      <c r="H424" s="1" t="s">
        <v>34</v>
      </c>
      <c r="I424" t="s">
        <v>980</v>
      </c>
      <c r="J424" s="1" t="s">
        <v>986</v>
      </c>
      <c r="K424" s="1" t="s">
        <v>34</v>
      </c>
    </row>
    <row r="425" spans="1:12" x14ac:dyDescent="0.2">
      <c r="A425" s="1" t="s">
        <v>291</v>
      </c>
      <c r="B425" s="2" t="str">
        <v>Pipistrellus pipistrellus</v>
      </c>
      <c r="C425" s="1" t="s">
        <v>467</v>
      </c>
      <c r="D425" s="1" t="s">
        <v>11</v>
      </c>
      <c r="E425" s="1" t="s">
        <v>11</v>
      </c>
      <c r="G425" s="1" t="s">
        <v>34</v>
      </c>
      <c r="H425" s="1" t="s">
        <v>34</v>
      </c>
      <c r="I425" t="s">
        <v>980</v>
      </c>
      <c r="J425" s="1" t="s">
        <v>986</v>
      </c>
      <c r="K425" s="1" t="s">
        <v>34</v>
      </c>
    </row>
    <row r="426" spans="1:12" x14ac:dyDescent="0.2">
      <c r="A426" s="1" t="s">
        <v>291</v>
      </c>
      <c r="B426" s="2" t="str">
        <v>Pipistrellus pipistrellus</v>
      </c>
      <c r="C426" s="1" t="s">
        <v>469</v>
      </c>
      <c r="D426" s="1" t="s">
        <v>11</v>
      </c>
      <c r="E426" s="1" t="s">
        <v>11</v>
      </c>
      <c r="G426" s="1" t="s">
        <v>34</v>
      </c>
      <c r="H426" s="1" t="s">
        <v>34</v>
      </c>
      <c r="I426" t="s">
        <v>980</v>
      </c>
      <c r="J426" s="1" t="s">
        <v>986</v>
      </c>
      <c r="K426" s="1" t="s">
        <v>34</v>
      </c>
    </row>
    <row r="427" spans="1:12" x14ac:dyDescent="0.2">
      <c r="A427" s="1" t="s">
        <v>291</v>
      </c>
      <c r="B427" s="2" t="str">
        <v>Pipistrellus pipistrellus</v>
      </c>
      <c r="C427" s="1" t="s">
        <v>464</v>
      </c>
      <c r="D427" s="1" t="s">
        <v>11</v>
      </c>
      <c r="E427" s="1" t="s">
        <v>11</v>
      </c>
      <c r="G427" s="1" t="s">
        <v>34</v>
      </c>
      <c r="H427" s="1" t="s">
        <v>34</v>
      </c>
      <c r="I427" t="s">
        <v>980</v>
      </c>
      <c r="J427" s="1" t="s">
        <v>986</v>
      </c>
      <c r="K427" s="1" t="s">
        <v>34</v>
      </c>
    </row>
    <row r="428" spans="1:12" x14ac:dyDescent="0.2">
      <c r="A428" s="1" t="s">
        <v>292</v>
      </c>
      <c r="B428" s="2" t="str">
        <v>Miniopterus schreibersii</v>
      </c>
      <c r="C428" s="1" t="s">
        <v>467</v>
      </c>
      <c r="D428" s="1" t="s">
        <v>1920</v>
      </c>
      <c r="E428" s="1" t="s">
        <v>1920</v>
      </c>
      <c r="F428" s="1" t="s">
        <v>1920</v>
      </c>
      <c r="G428" s="1" t="s">
        <v>159</v>
      </c>
      <c r="H428" s="1" t="s">
        <v>159</v>
      </c>
      <c r="I428" t="s">
        <v>980</v>
      </c>
      <c r="J428" s="1" t="s">
        <v>1117</v>
      </c>
      <c r="K428" s="1" t="s">
        <v>159</v>
      </c>
    </row>
    <row r="429" spans="1:12" x14ac:dyDescent="0.2">
      <c r="A429" s="1" t="s">
        <v>292</v>
      </c>
      <c r="B429" s="2" t="str">
        <v>Miniopterus schreibersii</v>
      </c>
      <c r="C429" s="1" t="s">
        <v>469</v>
      </c>
      <c r="D429" s="1" t="s">
        <v>11</v>
      </c>
      <c r="E429" s="1" t="s">
        <v>11</v>
      </c>
      <c r="G429" s="1" t="s">
        <v>34</v>
      </c>
      <c r="H429" s="1" t="s">
        <v>34</v>
      </c>
      <c r="I429" t="s">
        <v>980</v>
      </c>
      <c r="J429" s="1" t="s">
        <v>986</v>
      </c>
      <c r="K429" s="1" t="s">
        <v>34</v>
      </c>
    </row>
    <row r="430" spans="1:12" x14ac:dyDescent="0.2">
      <c r="A430" s="1" t="s">
        <v>292</v>
      </c>
      <c r="B430" s="2" t="str">
        <v>Miniopterus schreibersii</v>
      </c>
      <c r="C430" s="1" t="s">
        <v>464</v>
      </c>
      <c r="D430" s="1" t="s">
        <v>11</v>
      </c>
      <c r="E430" s="1" t="s">
        <v>11</v>
      </c>
      <c r="G430" s="1" t="s">
        <v>34</v>
      </c>
      <c r="H430" s="1" t="s">
        <v>34</v>
      </c>
      <c r="I430" t="s">
        <v>980</v>
      </c>
      <c r="J430" s="1" t="s">
        <v>986</v>
      </c>
      <c r="K430" s="1" t="s">
        <v>34</v>
      </c>
    </row>
    <row r="431" spans="1:12" x14ac:dyDescent="0.2">
      <c r="A431" s="1" t="s">
        <v>293</v>
      </c>
      <c r="B431" s="2" t="str">
        <v>Nyctalus noctula</v>
      </c>
      <c r="C431" s="1" t="s">
        <v>467</v>
      </c>
      <c r="D431" s="1" t="s">
        <v>11</v>
      </c>
      <c r="E431" s="1" t="s">
        <v>11</v>
      </c>
      <c r="G431" s="1" t="s">
        <v>34</v>
      </c>
      <c r="H431" s="1" t="s">
        <v>34</v>
      </c>
      <c r="I431" t="s">
        <v>980</v>
      </c>
      <c r="J431" s="1" t="s">
        <v>1117</v>
      </c>
      <c r="K431" s="1" t="s">
        <v>159</v>
      </c>
    </row>
    <row r="432" spans="1:12" x14ac:dyDescent="0.2">
      <c r="A432" s="1" t="s">
        <v>293</v>
      </c>
      <c r="B432" s="2" t="str">
        <v>Nyctalus noctula</v>
      </c>
      <c r="C432" s="1" t="s">
        <v>469</v>
      </c>
      <c r="D432" s="1" t="s">
        <v>11</v>
      </c>
      <c r="E432" s="1" t="s">
        <v>11</v>
      </c>
      <c r="G432" s="1" t="s">
        <v>34</v>
      </c>
      <c r="H432" s="1" t="s">
        <v>34</v>
      </c>
      <c r="I432" t="s">
        <v>980</v>
      </c>
      <c r="J432" s="1" t="s">
        <v>1117</v>
      </c>
      <c r="K432" s="1" t="s">
        <v>159</v>
      </c>
    </row>
    <row r="433" spans="1:11" x14ac:dyDescent="0.2">
      <c r="A433" s="1" t="s">
        <v>293</v>
      </c>
      <c r="B433" s="2" t="str">
        <v>Nyctalus noctula</v>
      </c>
      <c r="C433" s="1" t="s">
        <v>464</v>
      </c>
      <c r="D433" s="1" t="s">
        <v>11</v>
      </c>
      <c r="E433" s="1" t="s">
        <v>11</v>
      </c>
      <c r="G433" s="1" t="s">
        <v>34</v>
      </c>
      <c r="H433" s="1" t="s">
        <v>34</v>
      </c>
      <c r="I433" t="s">
        <v>980</v>
      </c>
      <c r="J433" s="1" t="s">
        <v>1117</v>
      </c>
      <c r="K433" s="1" t="s">
        <v>159</v>
      </c>
    </row>
    <row r="434" spans="1:11" x14ac:dyDescent="0.2">
      <c r="A434" s="1" t="s">
        <v>294</v>
      </c>
      <c r="B434" s="2" t="str">
        <v>Eptesicus nilssonii</v>
      </c>
      <c r="C434" s="1" t="s">
        <v>467</v>
      </c>
      <c r="D434" s="1" t="s">
        <v>11</v>
      </c>
      <c r="E434" s="1" t="s">
        <v>11</v>
      </c>
      <c r="G434" s="1" t="s">
        <v>34</v>
      </c>
      <c r="H434" s="1" t="s">
        <v>34</v>
      </c>
      <c r="I434" t="s">
        <v>980</v>
      </c>
      <c r="J434" s="1" t="s">
        <v>986</v>
      </c>
      <c r="K434" s="1" t="s">
        <v>34</v>
      </c>
    </row>
    <row r="435" spans="1:11" x14ac:dyDescent="0.2">
      <c r="A435" s="1" t="s">
        <v>295</v>
      </c>
      <c r="B435" s="2" t="str">
        <v>Myotis daubentonii</v>
      </c>
      <c r="C435" s="1" t="s">
        <v>467</v>
      </c>
      <c r="D435" s="1" t="s">
        <v>11</v>
      </c>
      <c r="E435" s="1" t="s">
        <v>11</v>
      </c>
      <c r="G435" s="1" t="s">
        <v>34</v>
      </c>
      <c r="H435" s="1" t="s">
        <v>34</v>
      </c>
      <c r="I435" t="s">
        <v>980</v>
      </c>
      <c r="J435" s="1" t="s">
        <v>986</v>
      </c>
      <c r="K435" s="1" t="s">
        <v>34</v>
      </c>
    </row>
    <row r="436" spans="1:11" x14ac:dyDescent="0.2">
      <c r="A436" s="1" t="s">
        <v>295</v>
      </c>
      <c r="B436" s="2" t="str">
        <v>Myotis daubentonii</v>
      </c>
      <c r="C436" s="1" t="s">
        <v>469</v>
      </c>
      <c r="D436" s="1" t="s">
        <v>11</v>
      </c>
      <c r="E436" s="1" t="s">
        <v>11</v>
      </c>
      <c r="G436" s="1" t="s">
        <v>34</v>
      </c>
      <c r="H436" s="1" t="s">
        <v>34</v>
      </c>
      <c r="I436" t="s">
        <v>980</v>
      </c>
      <c r="J436" s="1" t="s">
        <v>986</v>
      </c>
      <c r="K436" s="1" t="s">
        <v>34</v>
      </c>
    </row>
    <row r="437" spans="1:11" x14ac:dyDescent="0.2">
      <c r="A437" s="1" t="s">
        <v>295</v>
      </c>
      <c r="B437" s="2" t="str">
        <v>Myotis daubentonii</v>
      </c>
      <c r="C437" s="1" t="s">
        <v>464</v>
      </c>
      <c r="D437" s="1" t="s">
        <v>11</v>
      </c>
      <c r="E437" s="1" t="s">
        <v>11</v>
      </c>
      <c r="G437" s="1" t="s">
        <v>34</v>
      </c>
      <c r="H437" s="1" t="s">
        <v>34</v>
      </c>
      <c r="I437" t="s">
        <v>980</v>
      </c>
      <c r="J437" s="1" t="s">
        <v>986</v>
      </c>
      <c r="K437" s="1" t="s">
        <v>34</v>
      </c>
    </row>
    <row r="438" spans="1:11" x14ac:dyDescent="0.2">
      <c r="A438" s="1" t="s">
        <v>296</v>
      </c>
      <c r="B438" s="2" t="str">
        <v>Myotis capaccinii</v>
      </c>
      <c r="C438" s="1" t="s">
        <v>467</v>
      </c>
      <c r="D438" s="1" t="s">
        <v>9</v>
      </c>
      <c r="E438" s="1" t="s">
        <v>1920</v>
      </c>
      <c r="F438" s="1" t="s">
        <v>9</v>
      </c>
      <c r="G438" s="1" t="s">
        <v>34</v>
      </c>
      <c r="H438" s="1" t="s">
        <v>159</v>
      </c>
      <c r="I438" t="s">
        <v>980</v>
      </c>
      <c r="J438" s="1" t="s">
        <v>981</v>
      </c>
      <c r="K438" s="1" t="s">
        <v>34</v>
      </c>
    </row>
    <row r="439" spans="1:11" x14ac:dyDescent="0.2">
      <c r="A439" s="1" t="s">
        <v>296</v>
      </c>
      <c r="B439" s="2" t="str">
        <v>Myotis capaccinii</v>
      </c>
      <c r="C439" s="1" t="s">
        <v>469</v>
      </c>
      <c r="D439" s="1" t="s">
        <v>9</v>
      </c>
      <c r="E439" s="1" t="s">
        <v>1920</v>
      </c>
      <c r="F439" s="1" t="s">
        <v>9</v>
      </c>
      <c r="G439" s="1" t="s">
        <v>34</v>
      </c>
      <c r="H439" s="1" t="s">
        <v>159</v>
      </c>
      <c r="I439" t="s">
        <v>980</v>
      </c>
      <c r="J439" s="1" t="s">
        <v>981</v>
      </c>
      <c r="K439" s="1" t="s">
        <v>34</v>
      </c>
    </row>
    <row r="440" spans="1:11" x14ac:dyDescent="0.2">
      <c r="A440" s="1" t="s">
        <v>296</v>
      </c>
      <c r="B440" s="2" t="str">
        <v>Myotis capaccinii</v>
      </c>
      <c r="C440" s="1" t="s">
        <v>464</v>
      </c>
      <c r="D440" s="1" t="s">
        <v>11</v>
      </c>
      <c r="E440" s="1" t="s">
        <v>1920</v>
      </c>
      <c r="G440" s="1" t="s">
        <v>34</v>
      </c>
      <c r="H440" s="1" t="s">
        <v>159</v>
      </c>
      <c r="I440" t="s">
        <v>980</v>
      </c>
      <c r="J440" s="1" t="s">
        <v>981</v>
      </c>
      <c r="K440" s="1" t="s">
        <v>34</v>
      </c>
    </row>
    <row r="441" spans="1:11" x14ac:dyDescent="0.2">
      <c r="A441" s="1" t="s">
        <v>297</v>
      </c>
      <c r="B441" s="2" t="str">
        <v>Pipistrellus nathusii</v>
      </c>
      <c r="C441" s="1" t="s">
        <v>467</v>
      </c>
      <c r="D441" s="1" t="s">
        <v>11</v>
      </c>
      <c r="E441" s="1" t="s">
        <v>11</v>
      </c>
      <c r="G441" s="1" t="s">
        <v>34</v>
      </c>
      <c r="H441" s="1" t="s">
        <v>34</v>
      </c>
      <c r="I441" t="s">
        <v>980</v>
      </c>
      <c r="J441" s="1" t="s">
        <v>986</v>
      </c>
      <c r="K441" s="1" t="s">
        <v>34</v>
      </c>
    </row>
    <row r="442" spans="1:11" x14ac:dyDescent="0.2">
      <c r="A442" s="1" t="s">
        <v>297</v>
      </c>
      <c r="B442" s="2" t="str">
        <v>Pipistrellus nathusii</v>
      </c>
      <c r="C442" s="1" t="s">
        <v>469</v>
      </c>
      <c r="D442" s="1" t="s">
        <v>11</v>
      </c>
      <c r="E442" s="1" t="s">
        <v>11</v>
      </c>
      <c r="G442" s="1" t="s">
        <v>34</v>
      </c>
      <c r="H442" s="1" t="s">
        <v>34</v>
      </c>
      <c r="I442" t="s">
        <v>980</v>
      </c>
      <c r="J442" s="1" t="s">
        <v>986</v>
      </c>
      <c r="K442" s="1" t="s">
        <v>34</v>
      </c>
    </row>
    <row r="443" spans="1:11" x14ac:dyDescent="0.2">
      <c r="A443" s="1" t="s">
        <v>297</v>
      </c>
      <c r="B443" s="2" t="str">
        <v>Pipistrellus nathusii</v>
      </c>
      <c r="C443" s="1" t="s">
        <v>464</v>
      </c>
      <c r="D443" s="1" t="s">
        <v>11</v>
      </c>
      <c r="E443" s="1" t="s">
        <v>11</v>
      </c>
      <c r="G443" s="1" t="s">
        <v>34</v>
      </c>
      <c r="H443" s="1" t="s">
        <v>34</v>
      </c>
      <c r="I443" t="s">
        <v>980</v>
      </c>
      <c r="J443" s="1" t="s">
        <v>986</v>
      </c>
      <c r="K443" s="1" t="s">
        <v>34</v>
      </c>
    </row>
    <row r="444" spans="1:11" x14ac:dyDescent="0.2">
      <c r="A444" s="1" t="s">
        <v>298</v>
      </c>
      <c r="B444" s="2" t="str">
        <v>Myotis brandtii</v>
      </c>
      <c r="C444" s="1" t="s">
        <v>464</v>
      </c>
      <c r="D444" s="1" t="s">
        <v>11</v>
      </c>
      <c r="E444" s="1" t="s">
        <v>11</v>
      </c>
      <c r="G444" s="1" t="s">
        <v>34</v>
      </c>
      <c r="H444" s="1" t="s">
        <v>34</v>
      </c>
      <c r="I444" t="s">
        <v>980</v>
      </c>
      <c r="J444" s="1" t="s">
        <v>986</v>
      </c>
      <c r="K444" s="1" t="s">
        <v>34</v>
      </c>
    </row>
    <row r="445" spans="1:11" x14ac:dyDescent="0.2">
      <c r="A445" s="1" t="s">
        <v>298</v>
      </c>
      <c r="B445" s="2" t="str">
        <v>Myotis brandtii</v>
      </c>
      <c r="C445" s="1" t="s">
        <v>467</v>
      </c>
      <c r="D445" s="1" t="s">
        <v>11</v>
      </c>
      <c r="E445" s="1" t="s">
        <v>11</v>
      </c>
      <c r="G445" s="1" t="s">
        <v>34</v>
      </c>
      <c r="H445" s="1" t="s">
        <v>34</v>
      </c>
      <c r="I445" t="s">
        <v>980</v>
      </c>
      <c r="J445" s="1" t="s">
        <v>986</v>
      </c>
      <c r="K445" s="1" t="s">
        <v>34</v>
      </c>
    </row>
    <row r="446" spans="1:11" x14ac:dyDescent="0.2">
      <c r="A446" s="1" t="s">
        <v>299</v>
      </c>
      <c r="B446" s="2" t="str">
        <v>Myotis emarginatus</v>
      </c>
      <c r="C446" s="1" t="s">
        <v>467</v>
      </c>
      <c r="D446" s="1" t="s">
        <v>11</v>
      </c>
      <c r="E446" s="1" t="s">
        <v>11</v>
      </c>
      <c r="G446" s="1" t="s">
        <v>34</v>
      </c>
      <c r="H446" s="1" t="s">
        <v>34</v>
      </c>
      <c r="I446" t="s">
        <v>980</v>
      </c>
      <c r="J446" s="1" t="s">
        <v>986</v>
      </c>
      <c r="K446" s="1" t="s">
        <v>34</v>
      </c>
    </row>
    <row r="447" spans="1:11" x14ac:dyDescent="0.2">
      <c r="A447" s="1" t="s">
        <v>299</v>
      </c>
      <c r="B447" s="2" t="str">
        <v>Myotis emarginatus</v>
      </c>
      <c r="C447" s="1" t="s">
        <v>469</v>
      </c>
      <c r="D447" s="1" t="s">
        <v>11</v>
      </c>
      <c r="E447" s="1" t="s">
        <v>11</v>
      </c>
      <c r="G447" s="1" t="s">
        <v>34</v>
      </c>
      <c r="H447" s="1" t="s">
        <v>34</v>
      </c>
      <c r="I447" t="s">
        <v>980</v>
      </c>
      <c r="J447" s="1" t="s">
        <v>986</v>
      </c>
      <c r="K447" s="1" t="s">
        <v>34</v>
      </c>
    </row>
    <row r="448" spans="1:11" x14ac:dyDescent="0.2">
      <c r="A448" s="1" t="s">
        <v>299</v>
      </c>
      <c r="B448" s="2" t="str">
        <v>Myotis emarginatus</v>
      </c>
      <c r="C448" s="1" t="s">
        <v>464</v>
      </c>
      <c r="D448" s="1" t="s">
        <v>11</v>
      </c>
      <c r="E448" s="1" t="s">
        <v>11</v>
      </c>
      <c r="G448" s="1" t="s">
        <v>34</v>
      </c>
      <c r="H448" s="1" t="s">
        <v>34</v>
      </c>
      <c r="I448" t="s">
        <v>980</v>
      </c>
      <c r="J448" s="1" t="s">
        <v>986</v>
      </c>
      <c r="K448" s="1" t="s">
        <v>34</v>
      </c>
    </row>
    <row r="449" spans="1:11" x14ac:dyDescent="0.2">
      <c r="A449" s="1" t="s">
        <v>300</v>
      </c>
      <c r="B449" s="2" t="str">
        <v>Myotis nattereri/Myotis crypticus complex</v>
      </c>
      <c r="C449" s="1" t="s">
        <v>467</v>
      </c>
      <c r="D449" s="1" t="s">
        <v>11</v>
      </c>
      <c r="E449" s="1" t="s">
        <v>11</v>
      </c>
      <c r="G449" s="1" t="s">
        <v>34</v>
      </c>
      <c r="H449" s="1" t="s">
        <v>34</v>
      </c>
      <c r="I449" t="s">
        <v>980</v>
      </c>
      <c r="J449" s="1" t="s">
        <v>986</v>
      </c>
      <c r="K449" s="1" t="s">
        <v>34</v>
      </c>
    </row>
    <row r="450" spans="1:11" x14ac:dyDescent="0.2">
      <c r="A450" s="1" t="s">
        <v>300</v>
      </c>
      <c r="B450" s="2" t="str">
        <v>Myotis nattereri/Myotis crypticus complex</v>
      </c>
      <c r="C450" s="1" t="s">
        <v>469</v>
      </c>
      <c r="D450" s="1" t="s">
        <v>11</v>
      </c>
      <c r="E450" s="1" t="s">
        <v>11</v>
      </c>
      <c r="G450" s="1" t="s">
        <v>34</v>
      </c>
      <c r="H450" s="1" t="s">
        <v>34</v>
      </c>
      <c r="I450" t="s">
        <v>980</v>
      </c>
      <c r="J450" s="1" t="s">
        <v>986</v>
      </c>
      <c r="K450" s="1" t="s">
        <v>34</v>
      </c>
    </row>
    <row r="451" spans="1:11" x14ac:dyDescent="0.2">
      <c r="A451" s="1" t="s">
        <v>300</v>
      </c>
      <c r="B451" s="2" t="str">
        <v>Myotis nattereri/Myotis crypticus complex</v>
      </c>
      <c r="C451" s="1" t="s">
        <v>464</v>
      </c>
      <c r="D451" s="1" t="s">
        <v>11</v>
      </c>
      <c r="E451" s="1" t="s">
        <v>11</v>
      </c>
      <c r="G451" s="1" t="s">
        <v>34</v>
      </c>
      <c r="H451" s="1" t="s">
        <v>34</v>
      </c>
      <c r="I451" t="s">
        <v>980</v>
      </c>
      <c r="J451" s="1" t="s">
        <v>986</v>
      </c>
      <c r="K451" s="1" t="s">
        <v>34</v>
      </c>
    </row>
    <row r="452" spans="1:11" x14ac:dyDescent="0.2">
      <c r="A452" s="1" t="s">
        <v>301</v>
      </c>
      <c r="B452" s="2" t="str">
        <v>Myotis bechsteinii</v>
      </c>
      <c r="C452" s="1" t="s">
        <v>467</v>
      </c>
      <c r="D452" s="1" t="s">
        <v>11</v>
      </c>
      <c r="E452" s="1" t="s">
        <v>11</v>
      </c>
      <c r="G452" s="1" t="s">
        <v>34</v>
      </c>
      <c r="H452" s="1" t="s">
        <v>34</v>
      </c>
      <c r="I452" t="s">
        <v>980</v>
      </c>
      <c r="J452" s="1" t="s">
        <v>986</v>
      </c>
      <c r="K452" s="1" t="s">
        <v>34</v>
      </c>
    </row>
    <row r="453" spans="1:11" x14ac:dyDescent="0.2">
      <c r="A453" s="1" t="s">
        <v>301</v>
      </c>
      <c r="B453" s="2" t="str">
        <v>Myotis bechsteinii</v>
      </c>
      <c r="C453" s="1" t="s">
        <v>469</v>
      </c>
      <c r="D453" s="1" t="s">
        <v>11</v>
      </c>
      <c r="E453" s="1" t="s">
        <v>11</v>
      </c>
      <c r="G453" s="1" t="s">
        <v>34</v>
      </c>
      <c r="H453" s="1" t="s">
        <v>34</v>
      </c>
      <c r="I453" t="s">
        <v>980</v>
      </c>
      <c r="J453" s="1" t="s">
        <v>986</v>
      </c>
      <c r="K453" s="1" t="s">
        <v>34</v>
      </c>
    </row>
    <row r="454" spans="1:11" x14ac:dyDescent="0.2">
      <c r="A454" s="1" t="s">
        <v>301</v>
      </c>
      <c r="B454" s="2" t="str">
        <v>Myotis bechsteinii</v>
      </c>
      <c r="C454" s="1" t="s">
        <v>464</v>
      </c>
      <c r="D454" s="1" t="s">
        <v>11</v>
      </c>
      <c r="E454" s="1" t="s">
        <v>11</v>
      </c>
      <c r="G454" s="1" t="s">
        <v>34</v>
      </c>
      <c r="H454" s="1" t="s">
        <v>34</v>
      </c>
      <c r="I454" t="s">
        <v>980</v>
      </c>
      <c r="J454" s="1" t="s">
        <v>986</v>
      </c>
      <c r="K454" s="1" t="s">
        <v>34</v>
      </c>
    </row>
    <row r="455" spans="1:11" x14ac:dyDescent="0.2">
      <c r="A455" s="1" t="s">
        <v>302</v>
      </c>
      <c r="B455" s="2" t="str">
        <v>Myotis myotis</v>
      </c>
      <c r="C455" s="1" t="s">
        <v>467</v>
      </c>
      <c r="D455" s="1" t="s">
        <v>1920</v>
      </c>
      <c r="E455" s="1" t="s">
        <v>11</v>
      </c>
      <c r="G455" s="1" t="s">
        <v>159</v>
      </c>
      <c r="H455" s="1" t="s">
        <v>34</v>
      </c>
      <c r="I455" t="s">
        <v>980</v>
      </c>
      <c r="J455" s="1" t="s">
        <v>986</v>
      </c>
      <c r="K455" s="1" t="s">
        <v>34</v>
      </c>
    </row>
    <row r="456" spans="1:11" x14ac:dyDescent="0.2">
      <c r="A456" s="1" t="s">
        <v>302</v>
      </c>
      <c r="B456" s="2" t="str">
        <v>Myotis myotis</v>
      </c>
      <c r="C456" s="1" t="s">
        <v>469</v>
      </c>
      <c r="D456" s="1" t="s">
        <v>1920</v>
      </c>
      <c r="E456" s="1" t="s">
        <v>11</v>
      </c>
      <c r="G456" s="1" t="s">
        <v>159</v>
      </c>
      <c r="H456" s="1" t="s">
        <v>34</v>
      </c>
      <c r="I456" t="s">
        <v>980</v>
      </c>
      <c r="J456" s="1" t="s">
        <v>981</v>
      </c>
      <c r="K456" s="1" t="s">
        <v>34</v>
      </c>
    </row>
    <row r="457" spans="1:11" x14ac:dyDescent="0.2">
      <c r="A457" s="1" t="s">
        <v>302</v>
      </c>
      <c r="B457" s="2" t="str">
        <v>Myotis myotis</v>
      </c>
      <c r="C457" s="1" t="s">
        <v>464</v>
      </c>
      <c r="D457" s="1" t="s">
        <v>1920</v>
      </c>
      <c r="E457" s="1" t="s">
        <v>11</v>
      </c>
      <c r="G457" s="1" t="s">
        <v>159</v>
      </c>
      <c r="H457" s="1" t="s">
        <v>34</v>
      </c>
      <c r="I457" t="s">
        <v>980</v>
      </c>
      <c r="J457" s="1" t="s">
        <v>986</v>
      </c>
      <c r="K457" s="1" t="s">
        <v>34</v>
      </c>
    </row>
    <row r="458" spans="1:11" x14ac:dyDescent="0.2">
      <c r="A458" s="1" t="s">
        <v>303</v>
      </c>
      <c r="B458" s="2" t="str">
        <v>Plecotus auritus</v>
      </c>
      <c r="C458" s="1" t="s">
        <v>467</v>
      </c>
      <c r="D458" s="1" t="s">
        <v>11</v>
      </c>
      <c r="E458" s="1" t="s">
        <v>11</v>
      </c>
      <c r="G458" s="1" t="s">
        <v>34</v>
      </c>
      <c r="H458" s="1" t="s">
        <v>34</v>
      </c>
      <c r="I458" t="s">
        <v>980</v>
      </c>
      <c r="J458" s="1" t="s">
        <v>986</v>
      </c>
      <c r="K458" s="1" t="s">
        <v>34</v>
      </c>
    </row>
    <row r="459" spans="1:11" x14ac:dyDescent="0.2">
      <c r="A459" s="1" t="s">
        <v>303</v>
      </c>
      <c r="B459" s="2" t="str">
        <v>Plecotus auritus</v>
      </c>
      <c r="C459" s="1" t="s">
        <v>469</v>
      </c>
      <c r="D459" s="1" t="s">
        <v>11</v>
      </c>
      <c r="E459" s="1" t="s">
        <v>1920</v>
      </c>
      <c r="G459" s="1" t="s">
        <v>34</v>
      </c>
      <c r="H459" s="1" t="s">
        <v>159</v>
      </c>
      <c r="I459" t="s">
        <v>980</v>
      </c>
      <c r="J459" s="1" t="s">
        <v>1117</v>
      </c>
      <c r="K459" s="1" t="s">
        <v>159</v>
      </c>
    </row>
    <row r="460" spans="1:11" x14ac:dyDescent="0.2">
      <c r="A460" s="1" t="s">
        <v>303</v>
      </c>
      <c r="B460" s="2" t="str">
        <v>Plecotus auritus</v>
      </c>
      <c r="C460" s="1" t="s">
        <v>464</v>
      </c>
      <c r="D460" s="1" t="s">
        <v>11</v>
      </c>
      <c r="E460" s="1" t="s">
        <v>1920</v>
      </c>
      <c r="G460" s="1" t="s">
        <v>34</v>
      </c>
      <c r="H460" s="1" t="s">
        <v>159</v>
      </c>
      <c r="I460" t="s">
        <v>980</v>
      </c>
      <c r="J460" s="1" t="s">
        <v>1117</v>
      </c>
      <c r="K460" s="1" t="s">
        <v>159</v>
      </c>
    </row>
    <row r="461" spans="1:11" x14ac:dyDescent="0.2">
      <c r="A461" s="1" t="s">
        <v>304</v>
      </c>
      <c r="B461" s="2" t="str">
        <v>Eptesicus serotinus</v>
      </c>
      <c r="C461" s="1" t="s">
        <v>467</v>
      </c>
      <c r="D461" s="1" t="s">
        <v>11</v>
      </c>
      <c r="E461" s="1" t="s">
        <v>11</v>
      </c>
      <c r="G461" s="1" t="s">
        <v>34</v>
      </c>
      <c r="H461" s="1" t="s">
        <v>34</v>
      </c>
      <c r="I461" t="s">
        <v>980</v>
      </c>
      <c r="J461" s="1" t="s">
        <v>986</v>
      </c>
      <c r="K461" s="1" t="s">
        <v>34</v>
      </c>
    </row>
    <row r="462" spans="1:11" x14ac:dyDescent="0.2">
      <c r="A462" s="1" t="s">
        <v>304</v>
      </c>
      <c r="B462" s="2" t="str">
        <v>Eptesicus serotinus</v>
      </c>
      <c r="C462" s="1" t="s">
        <v>469</v>
      </c>
      <c r="D462" s="1" t="s">
        <v>11</v>
      </c>
      <c r="E462" s="1" t="s">
        <v>11</v>
      </c>
      <c r="G462" s="1" t="s">
        <v>34</v>
      </c>
      <c r="H462" s="1" t="s">
        <v>34</v>
      </c>
      <c r="I462" t="s">
        <v>980</v>
      </c>
      <c r="J462" s="1" t="s">
        <v>986</v>
      </c>
      <c r="K462" s="1" t="s">
        <v>34</v>
      </c>
    </row>
    <row r="463" spans="1:11" x14ac:dyDescent="0.2">
      <c r="A463" s="1" t="s">
        <v>304</v>
      </c>
      <c r="B463" s="2" t="str">
        <v>Eptesicus serotinus</v>
      </c>
      <c r="C463" s="1" t="s">
        <v>464</v>
      </c>
      <c r="D463" s="1" t="s">
        <v>11</v>
      </c>
      <c r="E463" s="1" t="s">
        <v>11</v>
      </c>
      <c r="G463" s="1" t="s">
        <v>34</v>
      </c>
      <c r="H463" s="1" t="s">
        <v>34</v>
      </c>
      <c r="I463" t="s">
        <v>980</v>
      </c>
      <c r="J463" s="1" t="s">
        <v>986</v>
      </c>
      <c r="K463" s="1" t="s">
        <v>34</v>
      </c>
    </row>
    <row r="464" spans="1:11" x14ac:dyDescent="0.2">
      <c r="A464" s="1" t="s">
        <v>305</v>
      </c>
      <c r="B464" s="2" t="str">
        <v>Nyctalus lasiopterus</v>
      </c>
      <c r="C464" s="1" t="s">
        <v>469</v>
      </c>
      <c r="D464" s="1" t="s">
        <v>1920</v>
      </c>
      <c r="E464" s="1" t="s">
        <v>1920</v>
      </c>
      <c r="F464" s="1" t="s">
        <v>1920</v>
      </c>
      <c r="G464" s="1" t="s">
        <v>159</v>
      </c>
      <c r="H464" s="1" t="s">
        <v>159</v>
      </c>
      <c r="I464" t="s">
        <v>980</v>
      </c>
      <c r="J464" s="1" t="s">
        <v>1117</v>
      </c>
      <c r="K464" s="1" t="s">
        <v>159</v>
      </c>
    </row>
    <row r="465" spans="1:11" x14ac:dyDescent="0.2">
      <c r="A465" s="1" t="s">
        <v>305</v>
      </c>
      <c r="B465" s="2" t="str">
        <v>Nyctalus lasiopterus</v>
      </c>
      <c r="C465" s="1" t="s">
        <v>464</v>
      </c>
      <c r="D465" s="1" t="s">
        <v>1920</v>
      </c>
      <c r="E465" s="1" t="s">
        <v>1920</v>
      </c>
      <c r="F465" s="1" t="s">
        <v>1920</v>
      </c>
      <c r="G465" s="1" t="s">
        <v>159</v>
      </c>
      <c r="H465" s="1" t="s">
        <v>159</v>
      </c>
      <c r="I465" t="s">
        <v>980</v>
      </c>
      <c r="J465" s="1" t="s">
        <v>1117</v>
      </c>
      <c r="K465" s="1" t="s">
        <v>159</v>
      </c>
    </row>
    <row r="466" spans="1:11" x14ac:dyDescent="0.2">
      <c r="A466" s="1" t="s">
        <v>306</v>
      </c>
      <c r="B466" s="2" t="str">
        <v>Plecotus austriacus</v>
      </c>
      <c r="C466" s="1" t="s">
        <v>467</v>
      </c>
      <c r="D466" s="1" t="s">
        <v>11</v>
      </c>
      <c r="E466" s="1" t="s">
        <v>1920</v>
      </c>
      <c r="G466" s="1" t="s">
        <v>34</v>
      </c>
      <c r="H466" s="1" t="s">
        <v>159</v>
      </c>
      <c r="I466" t="s">
        <v>980</v>
      </c>
      <c r="J466" s="1" t="s">
        <v>1117</v>
      </c>
      <c r="K466" s="1" t="s">
        <v>159</v>
      </c>
    </row>
    <row r="467" spans="1:11" x14ac:dyDescent="0.2">
      <c r="A467" s="1" t="s">
        <v>306</v>
      </c>
      <c r="B467" s="2" t="str">
        <v>Plecotus austriacus</v>
      </c>
      <c r="C467" s="1" t="s">
        <v>469</v>
      </c>
      <c r="D467" s="1" t="s">
        <v>11</v>
      </c>
      <c r="E467" s="1" t="s">
        <v>1920</v>
      </c>
      <c r="G467" s="1" t="s">
        <v>34</v>
      </c>
      <c r="H467" s="1" t="s">
        <v>159</v>
      </c>
      <c r="I467" t="s">
        <v>980</v>
      </c>
      <c r="J467" s="1" t="s">
        <v>1117</v>
      </c>
      <c r="K467" s="1" t="s">
        <v>159</v>
      </c>
    </row>
    <row r="468" spans="1:11" x14ac:dyDescent="0.2">
      <c r="A468" s="1" t="s">
        <v>306</v>
      </c>
      <c r="B468" s="2" t="str">
        <v>Plecotus austriacus</v>
      </c>
      <c r="C468" s="1" t="s">
        <v>464</v>
      </c>
      <c r="D468" s="1" t="s">
        <v>11</v>
      </c>
      <c r="E468" s="1" t="s">
        <v>1920</v>
      </c>
      <c r="G468" s="1" t="s">
        <v>34</v>
      </c>
      <c r="H468" s="1" t="s">
        <v>159</v>
      </c>
      <c r="I468" t="s">
        <v>980</v>
      </c>
      <c r="J468" s="1" t="s">
        <v>1117</v>
      </c>
      <c r="K468" s="1" t="s">
        <v>159</v>
      </c>
    </row>
    <row r="469" spans="1:11" x14ac:dyDescent="0.2">
      <c r="A469" s="1" t="s">
        <v>307</v>
      </c>
      <c r="B469" s="2" t="str">
        <v>Myotis mystacinus</v>
      </c>
      <c r="C469" s="1" t="s">
        <v>467</v>
      </c>
      <c r="D469" s="1" t="s">
        <v>11</v>
      </c>
      <c r="E469" s="1" t="s">
        <v>11</v>
      </c>
      <c r="G469" s="1" t="s">
        <v>34</v>
      </c>
      <c r="H469" s="1" t="s">
        <v>34</v>
      </c>
      <c r="I469" t="s">
        <v>980</v>
      </c>
      <c r="J469" s="1" t="s">
        <v>986</v>
      </c>
      <c r="K469" s="1" t="s">
        <v>34</v>
      </c>
    </row>
    <row r="470" spans="1:11" x14ac:dyDescent="0.2">
      <c r="A470" s="1" t="s">
        <v>307</v>
      </c>
      <c r="B470" s="2" t="str">
        <v>Myotis mystacinus</v>
      </c>
      <c r="C470" s="1" t="s">
        <v>469</v>
      </c>
      <c r="D470" s="1" t="s">
        <v>11</v>
      </c>
      <c r="E470" s="1" t="s">
        <v>11</v>
      </c>
      <c r="G470" s="1" t="s">
        <v>34</v>
      </c>
      <c r="H470" s="1" t="s">
        <v>34</v>
      </c>
      <c r="I470" t="s">
        <v>980</v>
      </c>
      <c r="J470" s="1" t="s">
        <v>986</v>
      </c>
      <c r="K470" s="1" t="s">
        <v>34</v>
      </c>
    </row>
    <row r="471" spans="1:11" x14ac:dyDescent="0.2">
      <c r="A471" s="1" t="s">
        <v>307</v>
      </c>
      <c r="B471" s="2" t="str">
        <v>Myotis mystacinus</v>
      </c>
      <c r="C471" s="1" t="s">
        <v>464</v>
      </c>
      <c r="D471" s="1" t="s">
        <v>11</v>
      </c>
      <c r="E471" s="1" t="s">
        <v>11</v>
      </c>
      <c r="G471" s="1" t="s">
        <v>34</v>
      </c>
      <c r="H471" s="1" t="s">
        <v>34</v>
      </c>
      <c r="I471" t="s">
        <v>980</v>
      </c>
      <c r="J471" s="1" t="s">
        <v>986</v>
      </c>
      <c r="K471" s="1" t="s">
        <v>34</v>
      </c>
    </row>
    <row r="472" spans="1:11" x14ac:dyDescent="0.2">
      <c r="A472" s="1" t="s">
        <v>308</v>
      </c>
      <c r="B472" s="2" t="str">
        <v>Nyctalus leisleri</v>
      </c>
      <c r="C472" s="1" t="s">
        <v>467</v>
      </c>
      <c r="D472" s="1" t="s">
        <v>11</v>
      </c>
      <c r="E472" s="1" t="s">
        <v>11</v>
      </c>
      <c r="G472" s="1" t="s">
        <v>34</v>
      </c>
      <c r="H472" s="1" t="s">
        <v>34</v>
      </c>
      <c r="I472" t="s">
        <v>980</v>
      </c>
      <c r="J472" s="1" t="s">
        <v>986</v>
      </c>
      <c r="K472" s="1" t="s">
        <v>34</v>
      </c>
    </row>
    <row r="473" spans="1:11" x14ac:dyDescent="0.2">
      <c r="A473" s="1" t="s">
        <v>308</v>
      </c>
      <c r="B473" s="2" t="str">
        <v>Nyctalus leisleri</v>
      </c>
      <c r="C473" s="1" t="s">
        <v>469</v>
      </c>
      <c r="D473" s="1" t="s">
        <v>11</v>
      </c>
      <c r="E473" s="1" t="s">
        <v>11</v>
      </c>
      <c r="G473" s="1" t="s">
        <v>34</v>
      </c>
      <c r="H473" s="1" t="s">
        <v>34</v>
      </c>
      <c r="I473" t="s">
        <v>980</v>
      </c>
      <c r="J473" s="1" t="s">
        <v>986</v>
      </c>
      <c r="K473" s="1" t="s">
        <v>34</v>
      </c>
    </row>
    <row r="474" spans="1:11" x14ac:dyDescent="0.2">
      <c r="A474" s="1" t="s">
        <v>308</v>
      </c>
      <c r="B474" s="2" t="str">
        <v>Nyctalus leisleri</v>
      </c>
      <c r="C474" s="1" t="s">
        <v>464</v>
      </c>
      <c r="D474" s="1" t="s">
        <v>11</v>
      </c>
      <c r="E474" s="1" t="s">
        <v>11</v>
      </c>
      <c r="G474" s="1" t="s">
        <v>34</v>
      </c>
      <c r="H474" s="1" t="s">
        <v>34</v>
      </c>
      <c r="I474" t="s">
        <v>980</v>
      </c>
      <c r="J474" s="1" t="s">
        <v>986</v>
      </c>
      <c r="K474" s="1" t="s">
        <v>34</v>
      </c>
    </row>
    <row r="475" spans="1:11" x14ac:dyDescent="0.2">
      <c r="A475" s="1" t="s">
        <v>324</v>
      </c>
      <c r="B475" s="2" t="str">
        <v>Vespertilio murinus</v>
      </c>
      <c r="C475" s="1" t="s">
        <v>467</v>
      </c>
      <c r="D475" s="1" t="s">
        <v>11</v>
      </c>
      <c r="E475" s="1" t="s">
        <v>11</v>
      </c>
      <c r="G475" s="1" t="s">
        <v>34</v>
      </c>
      <c r="H475" s="1" t="s">
        <v>34</v>
      </c>
      <c r="I475" t="s">
        <v>980</v>
      </c>
      <c r="J475" s="1" t="s">
        <v>986</v>
      </c>
      <c r="K475" s="1" t="s">
        <v>34</v>
      </c>
    </row>
    <row r="476" spans="1:11" x14ac:dyDescent="0.2">
      <c r="A476" s="1" t="s">
        <v>324</v>
      </c>
      <c r="B476" s="2" t="str">
        <v>Vespertilio murinus</v>
      </c>
      <c r="C476" s="1" t="s">
        <v>469</v>
      </c>
      <c r="D476" s="1" t="s">
        <v>11</v>
      </c>
      <c r="E476" s="1" t="s">
        <v>11</v>
      </c>
      <c r="G476" s="1" t="s">
        <v>34</v>
      </c>
      <c r="H476" s="1" t="s">
        <v>34</v>
      </c>
      <c r="I476" t="s">
        <v>980</v>
      </c>
      <c r="J476" s="1" t="s">
        <v>986</v>
      </c>
      <c r="K476" s="1" t="s">
        <v>34</v>
      </c>
    </row>
    <row r="477" spans="1:11" x14ac:dyDescent="0.2">
      <c r="A477" s="1" t="s">
        <v>309</v>
      </c>
      <c r="B477" s="2" t="str">
        <v>Tadarida teniotis</v>
      </c>
      <c r="C477" s="1" t="s">
        <v>467</v>
      </c>
      <c r="D477" s="1" t="s">
        <v>11</v>
      </c>
      <c r="E477" s="1" t="s">
        <v>11</v>
      </c>
      <c r="G477" s="1" t="s">
        <v>34</v>
      </c>
      <c r="H477" s="1" t="s">
        <v>34</v>
      </c>
      <c r="I477" t="s">
        <v>980</v>
      </c>
      <c r="J477" s="1" t="s">
        <v>986</v>
      </c>
      <c r="K477" s="1" t="s">
        <v>34</v>
      </c>
    </row>
    <row r="478" spans="1:11" x14ac:dyDescent="0.2">
      <c r="A478" s="1" t="s">
        <v>309</v>
      </c>
      <c r="B478" s="2" t="str">
        <v>Tadarida teniotis</v>
      </c>
      <c r="C478" s="1" t="s">
        <v>469</v>
      </c>
      <c r="D478" s="1" t="s">
        <v>11</v>
      </c>
      <c r="E478" s="1" t="s">
        <v>11</v>
      </c>
      <c r="G478" s="1" t="s">
        <v>34</v>
      </c>
      <c r="H478" s="1" t="s">
        <v>34</v>
      </c>
      <c r="I478" t="s">
        <v>980</v>
      </c>
      <c r="J478" s="1" t="s">
        <v>986</v>
      </c>
      <c r="K478" s="1" t="s">
        <v>34</v>
      </c>
    </row>
    <row r="479" spans="1:11" x14ac:dyDescent="0.2">
      <c r="A479" s="1" t="s">
        <v>309</v>
      </c>
      <c r="B479" s="2" t="str">
        <v>Tadarida teniotis</v>
      </c>
      <c r="C479" s="1" t="s">
        <v>464</v>
      </c>
      <c r="D479" s="1" t="s">
        <v>11</v>
      </c>
      <c r="E479" s="1" t="s">
        <v>11</v>
      </c>
      <c r="G479" s="1" t="s">
        <v>34</v>
      </c>
      <c r="H479" s="1" t="s">
        <v>34</v>
      </c>
      <c r="I479" t="s">
        <v>980</v>
      </c>
      <c r="J479" s="1" t="s">
        <v>986</v>
      </c>
      <c r="K479" s="1" t="s">
        <v>34</v>
      </c>
    </row>
    <row r="480" spans="1:11" x14ac:dyDescent="0.2">
      <c r="A480" s="1" t="s">
        <v>310</v>
      </c>
      <c r="B480" s="2" t="str">
        <v>Pipistrellus kuhlii</v>
      </c>
      <c r="C480" s="1" t="s">
        <v>467</v>
      </c>
      <c r="D480" s="1" t="s">
        <v>11</v>
      </c>
      <c r="E480" s="1" t="s">
        <v>11</v>
      </c>
      <c r="G480" s="1" t="s">
        <v>34</v>
      </c>
      <c r="H480" s="1" t="s">
        <v>34</v>
      </c>
      <c r="I480" t="s">
        <v>980</v>
      </c>
      <c r="J480" s="1" t="s">
        <v>986</v>
      </c>
      <c r="K480" s="1" t="s">
        <v>34</v>
      </c>
    </row>
    <row r="481" spans="1:11" x14ac:dyDescent="0.2">
      <c r="A481" s="1" t="s">
        <v>310</v>
      </c>
      <c r="B481" s="2" t="str">
        <v>Pipistrellus kuhlii</v>
      </c>
      <c r="C481" s="1" t="s">
        <v>469</v>
      </c>
      <c r="D481" s="1" t="s">
        <v>11</v>
      </c>
      <c r="E481" s="1" t="s">
        <v>11</v>
      </c>
      <c r="G481" s="1" t="s">
        <v>34</v>
      </c>
      <c r="H481" s="1" t="s">
        <v>34</v>
      </c>
      <c r="I481" t="s">
        <v>980</v>
      </c>
      <c r="J481" s="1" t="s">
        <v>986</v>
      </c>
      <c r="K481" s="1" t="s">
        <v>34</v>
      </c>
    </row>
    <row r="482" spans="1:11" x14ac:dyDescent="0.2">
      <c r="A482" s="1" t="s">
        <v>310</v>
      </c>
      <c r="B482" s="2" t="str">
        <v>Pipistrellus kuhlii</v>
      </c>
      <c r="C482" s="1" t="s">
        <v>464</v>
      </c>
      <c r="D482" s="1" t="s">
        <v>11</v>
      </c>
      <c r="E482" s="1" t="s">
        <v>11</v>
      </c>
      <c r="G482" s="1" t="s">
        <v>34</v>
      </c>
      <c r="H482" s="1" t="s">
        <v>34</v>
      </c>
      <c r="I482" t="s">
        <v>980</v>
      </c>
      <c r="J482" s="1" t="s">
        <v>986</v>
      </c>
      <c r="K482" s="1" t="s">
        <v>34</v>
      </c>
    </row>
    <row r="483" spans="1:11" x14ac:dyDescent="0.2">
      <c r="A483" s="1" t="s">
        <v>311</v>
      </c>
      <c r="B483" s="2" t="str">
        <v>Myotis alcathoe</v>
      </c>
      <c r="C483" s="1" t="s">
        <v>467</v>
      </c>
      <c r="D483" s="1" t="s">
        <v>11</v>
      </c>
      <c r="E483" s="1" t="s">
        <v>11</v>
      </c>
      <c r="G483" s="1" t="s">
        <v>34</v>
      </c>
      <c r="H483" s="1" t="s">
        <v>34</v>
      </c>
      <c r="I483" t="s">
        <v>980</v>
      </c>
      <c r="J483" s="1" t="s">
        <v>986</v>
      </c>
      <c r="K483" s="1" t="s">
        <v>34</v>
      </c>
    </row>
    <row r="484" spans="1:11" x14ac:dyDescent="0.2">
      <c r="A484" s="1" t="s">
        <v>311</v>
      </c>
      <c r="B484" s="2" t="str">
        <v>Myotis alcathoe</v>
      </c>
      <c r="C484" s="1" t="s">
        <v>464</v>
      </c>
      <c r="D484" s="1" t="s">
        <v>11</v>
      </c>
      <c r="E484" s="1" t="s">
        <v>11</v>
      </c>
      <c r="G484" s="1" t="s">
        <v>34</v>
      </c>
      <c r="H484" s="1" t="s">
        <v>34</v>
      </c>
      <c r="I484" t="s">
        <v>980</v>
      </c>
      <c r="J484" s="1" t="s">
        <v>986</v>
      </c>
      <c r="K484" s="1" t="s">
        <v>34</v>
      </c>
    </row>
    <row r="485" spans="1:11" x14ac:dyDescent="0.2">
      <c r="A485" s="1" t="s">
        <v>312</v>
      </c>
      <c r="B485" s="2" t="str">
        <v>Myotis punicus</v>
      </c>
      <c r="C485" s="1" t="s">
        <v>464</v>
      </c>
      <c r="D485" s="1" t="s">
        <v>11</v>
      </c>
      <c r="E485" s="1" t="s">
        <v>11</v>
      </c>
      <c r="F485" s="1" t="s">
        <v>9</v>
      </c>
      <c r="G485" s="1" t="s">
        <v>34</v>
      </c>
      <c r="H485" s="1" t="s">
        <v>34</v>
      </c>
      <c r="I485" t="s">
        <v>980</v>
      </c>
      <c r="J485" s="1" t="s">
        <v>986</v>
      </c>
      <c r="K485" s="1" t="s">
        <v>34</v>
      </c>
    </row>
    <row r="486" spans="1:11" x14ac:dyDescent="0.2">
      <c r="A486" s="1" t="s">
        <v>313</v>
      </c>
      <c r="B486" s="2" t="str">
        <v>Pipistrellus pygmaeus</v>
      </c>
      <c r="C486" s="1" t="s">
        <v>467</v>
      </c>
      <c r="D486" s="1" t="s">
        <v>11</v>
      </c>
      <c r="E486" s="1" t="s">
        <v>11</v>
      </c>
      <c r="G486" s="1" t="s">
        <v>34</v>
      </c>
      <c r="H486" s="1" t="s">
        <v>34</v>
      </c>
      <c r="I486" t="s">
        <v>980</v>
      </c>
      <c r="J486" s="1" t="s">
        <v>981</v>
      </c>
      <c r="K486" s="1" t="s">
        <v>34</v>
      </c>
    </row>
    <row r="487" spans="1:11" x14ac:dyDescent="0.2">
      <c r="A487" s="1" t="s">
        <v>313</v>
      </c>
      <c r="B487" s="2" t="str">
        <v>Pipistrellus pygmaeus</v>
      </c>
      <c r="C487" s="1" t="s">
        <v>469</v>
      </c>
      <c r="D487" s="1" t="s">
        <v>11</v>
      </c>
      <c r="E487" s="1" t="s">
        <v>11</v>
      </c>
      <c r="G487" s="1" t="s">
        <v>34</v>
      </c>
      <c r="H487" s="1" t="s">
        <v>34</v>
      </c>
      <c r="I487" t="s">
        <v>980</v>
      </c>
      <c r="J487" s="1" t="s">
        <v>981</v>
      </c>
      <c r="K487" s="1" t="s">
        <v>34</v>
      </c>
    </row>
    <row r="488" spans="1:11" x14ac:dyDescent="0.2">
      <c r="A488" s="1" t="s">
        <v>313</v>
      </c>
      <c r="B488" s="2" t="str">
        <v>Pipistrellus pygmaeus</v>
      </c>
      <c r="C488" s="1" t="s">
        <v>464</v>
      </c>
      <c r="D488" s="1" t="s">
        <v>11</v>
      </c>
      <c r="E488" s="1" t="s">
        <v>11</v>
      </c>
      <c r="G488" s="1" t="s">
        <v>34</v>
      </c>
      <c r="H488" s="1" t="s">
        <v>34</v>
      </c>
      <c r="I488" t="s">
        <v>980</v>
      </c>
      <c r="J488" s="1" t="s">
        <v>981</v>
      </c>
      <c r="K488" s="1" t="s">
        <v>34</v>
      </c>
    </row>
    <row r="489" spans="1:11" x14ac:dyDescent="0.2">
      <c r="A489" s="1" t="s">
        <v>314</v>
      </c>
      <c r="B489" s="2" t="str">
        <v>Plecotus macrobullaris</v>
      </c>
      <c r="C489" s="1" t="s">
        <v>467</v>
      </c>
      <c r="D489" s="1" t="s">
        <v>11</v>
      </c>
      <c r="E489" s="1" t="s">
        <v>11</v>
      </c>
      <c r="G489" s="1" t="s">
        <v>34</v>
      </c>
      <c r="H489" s="1" t="s">
        <v>34</v>
      </c>
      <c r="I489" t="s">
        <v>980</v>
      </c>
      <c r="J489" s="1" t="s">
        <v>986</v>
      </c>
      <c r="K489" s="1" t="s">
        <v>34</v>
      </c>
    </row>
    <row r="490" spans="1:11" x14ac:dyDescent="0.2">
      <c r="A490" s="1" t="s">
        <v>314</v>
      </c>
      <c r="B490" s="2" t="str">
        <v>Plecotus macrobullaris</v>
      </c>
      <c r="C490" s="1" t="s">
        <v>469</v>
      </c>
      <c r="D490" s="1" t="s">
        <v>11</v>
      </c>
      <c r="E490" s="1" t="s">
        <v>11</v>
      </c>
      <c r="G490" s="1" t="s">
        <v>34</v>
      </c>
      <c r="H490" s="1" t="s">
        <v>34</v>
      </c>
      <c r="I490" t="s">
        <v>980</v>
      </c>
      <c r="J490" s="1" t="s">
        <v>986</v>
      </c>
      <c r="K490" s="1" t="s">
        <v>34</v>
      </c>
    </row>
    <row r="491" spans="1:11" x14ac:dyDescent="0.2">
      <c r="A491" s="1" t="s">
        <v>315</v>
      </c>
      <c r="B491" s="2" t="str">
        <v>Plecotus sardus</v>
      </c>
      <c r="C491" s="1" t="s">
        <v>464</v>
      </c>
      <c r="D491" s="1" t="s">
        <v>9</v>
      </c>
      <c r="E491" s="1" t="s">
        <v>1920</v>
      </c>
      <c r="F491" s="1" t="s">
        <v>1920</v>
      </c>
      <c r="G491" s="1" t="s">
        <v>34</v>
      </c>
      <c r="H491" s="1" t="s">
        <v>159</v>
      </c>
      <c r="I491" t="s">
        <v>980</v>
      </c>
      <c r="J491" s="1" t="s">
        <v>981</v>
      </c>
      <c r="K491" s="1" t="s">
        <v>34</v>
      </c>
    </row>
    <row r="492" spans="1:11" x14ac:dyDescent="0.2">
      <c r="A492" s="1" t="s">
        <v>316</v>
      </c>
      <c r="B492" s="2" t="str">
        <v>Hypsugo savii</v>
      </c>
      <c r="C492" s="1" t="s">
        <v>467</v>
      </c>
      <c r="D492" s="1" t="s">
        <v>11</v>
      </c>
      <c r="E492" s="1" t="s">
        <v>11</v>
      </c>
      <c r="G492" s="1" t="s">
        <v>34</v>
      </c>
      <c r="H492" s="1" t="s">
        <v>34</v>
      </c>
      <c r="I492" t="s">
        <v>980</v>
      </c>
      <c r="J492" s="1" t="s">
        <v>986</v>
      </c>
      <c r="K492" s="1" t="s">
        <v>34</v>
      </c>
    </row>
    <row r="493" spans="1:11" x14ac:dyDescent="0.2">
      <c r="A493" s="1" t="s">
        <v>316</v>
      </c>
      <c r="B493" s="2" t="str">
        <v>Hypsugo savii</v>
      </c>
      <c r="C493" s="1" t="s">
        <v>469</v>
      </c>
      <c r="D493" s="1" t="s">
        <v>11</v>
      </c>
      <c r="E493" s="1" t="s">
        <v>11</v>
      </c>
      <c r="G493" s="1" t="s">
        <v>34</v>
      </c>
      <c r="H493" s="1" t="s">
        <v>34</v>
      </c>
      <c r="I493" t="s">
        <v>980</v>
      </c>
      <c r="J493" s="1" t="s">
        <v>986</v>
      </c>
      <c r="K493" s="1" t="s">
        <v>34</v>
      </c>
    </row>
    <row r="494" spans="1:11" x14ac:dyDescent="0.2">
      <c r="A494" s="1" t="s">
        <v>316</v>
      </c>
      <c r="B494" s="2" t="str">
        <v>Hypsugo savii</v>
      </c>
      <c r="C494" s="1" t="s">
        <v>464</v>
      </c>
      <c r="D494" s="1" t="s">
        <v>11</v>
      </c>
      <c r="E494" s="1" t="s">
        <v>11</v>
      </c>
      <c r="G494" s="1" t="s">
        <v>34</v>
      </c>
      <c r="H494" s="1" t="s">
        <v>34</v>
      </c>
      <c r="I494" t="s">
        <v>980</v>
      </c>
      <c r="J494" s="1" t="s">
        <v>986</v>
      </c>
      <c r="K494" s="1" t="s">
        <v>34</v>
      </c>
    </row>
    <row r="495" spans="1:11" x14ac:dyDescent="0.2">
      <c r="A495" s="1" t="s">
        <v>317</v>
      </c>
      <c r="B495" s="2" t="str">
        <v>Plecotus gaisleri</v>
      </c>
      <c r="C495" s="1" t="s">
        <v>464</v>
      </c>
      <c r="D495" s="1" t="s">
        <v>1920</v>
      </c>
      <c r="E495" s="1" t="s">
        <v>1920</v>
      </c>
      <c r="G495" s="1" t="s">
        <v>159</v>
      </c>
      <c r="H495" s="1" t="s">
        <v>159</v>
      </c>
      <c r="I495" t="s">
        <v>980</v>
      </c>
      <c r="J495" s="1" t="s">
        <v>1117</v>
      </c>
      <c r="K495" s="1" t="s">
        <v>159</v>
      </c>
    </row>
    <row r="496" spans="1:11" x14ac:dyDescent="0.2">
      <c r="A496" s="1" t="s">
        <v>319</v>
      </c>
      <c r="B496" s="2" t="str">
        <v>Lutra lutra</v>
      </c>
      <c r="C496" s="1" t="s">
        <v>467</v>
      </c>
      <c r="D496" s="1" t="s">
        <v>9</v>
      </c>
      <c r="E496" s="1" t="s">
        <v>11</v>
      </c>
      <c r="F496" s="1" t="s">
        <v>11</v>
      </c>
      <c r="G496" s="1" t="s">
        <v>34</v>
      </c>
      <c r="H496" s="1" t="s">
        <v>34</v>
      </c>
      <c r="I496" t="s">
        <v>980</v>
      </c>
      <c r="J496" s="1" t="s">
        <v>986</v>
      </c>
      <c r="K496" s="1" t="s">
        <v>34</v>
      </c>
    </row>
    <row r="497" spans="1:11" x14ac:dyDescent="0.2">
      <c r="A497" s="1" t="s">
        <v>319</v>
      </c>
      <c r="B497" s="2" t="str">
        <v>Lutra lutra</v>
      </c>
      <c r="C497" s="1" t="s">
        <v>469</v>
      </c>
      <c r="D497" s="1" t="s">
        <v>9</v>
      </c>
      <c r="E497" s="1" t="s">
        <v>11</v>
      </c>
      <c r="F497" s="1" t="s">
        <v>11</v>
      </c>
      <c r="G497" s="1" t="s">
        <v>34</v>
      </c>
      <c r="H497" s="1" t="s">
        <v>34</v>
      </c>
      <c r="I497" t="s">
        <v>980</v>
      </c>
      <c r="J497" s="1" t="s">
        <v>986</v>
      </c>
      <c r="K497" s="1" t="s">
        <v>34</v>
      </c>
    </row>
    <row r="498" spans="1:11" x14ac:dyDescent="0.2">
      <c r="A498" s="1" t="s">
        <v>319</v>
      </c>
      <c r="B498" s="2" t="str">
        <v>Lutra lutra</v>
      </c>
      <c r="C498" s="1" t="s">
        <v>464</v>
      </c>
      <c r="D498" s="1" t="s">
        <v>11</v>
      </c>
      <c r="E498" s="1" t="s">
        <v>11</v>
      </c>
      <c r="G498" s="1" t="s">
        <v>34</v>
      </c>
      <c r="H498" s="1" t="s">
        <v>34</v>
      </c>
      <c r="I498" t="s">
        <v>980</v>
      </c>
      <c r="J498" s="1" t="s">
        <v>986</v>
      </c>
      <c r="K498" s="1" t="s">
        <v>34</v>
      </c>
    </row>
    <row r="499" spans="1:11" x14ac:dyDescent="0.2">
      <c r="A499" s="1" t="s">
        <v>320</v>
      </c>
      <c r="B499" s="2" t="str">
        <v>Mustela putorius</v>
      </c>
      <c r="C499" s="1" t="s">
        <v>467</v>
      </c>
      <c r="D499" s="1" t="s">
        <v>1920</v>
      </c>
      <c r="E499" s="1" t="s">
        <v>1920</v>
      </c>
      <c r="F499" s="1" t="s">
        <v>1920</v>
      </c>
      <c r="G499" s="1" t="s">
        <v>159</v>
      </c>
      <c r="H499" s="1" t="s">
        <v>159</v>
      </c>
      <c r="I499" t="s">
        <v>980</v>
      </c>
      <c r="J499" s="1" t="s">
        <v>1117</v>
      </c>
      <c r="K499" s="1" t="s">
        <v>159</v>
      </c>
    </row>
    <row r="500" spans="1:11" x14ac:dyDescent="0.2">
      <c r="A500" s="1" t="s">
        <v>320</v>
      </c>
      <c r="B500" s="2" t="str">
        <v>Mustela putorius</v>
      </c>
      <c r="C500" s="1" t="s">
        <v>469</v>
      </c>
      <c r="D500" s="1" t="s">
        <v>11</v>
      </c>
      <c r="E500" s="1" t="s">
        <v>11</v>
      </c>
      <c r="G500" s="1" t="s">
        <v>34</v>
      </c>
      <c r="H500" s="1" t="s">
        <v>34</v>
      </c>
      <c r="I500" t="s">
        <v>980</v>
      </c>
      <c r="J500" s="1" t="s">
        <v>986</v>
      </c>
      <c r="K500" s="1" t="s">
        <v>34</v>
      </c>
    </row>
    <row r="501" spans="1:11" x14ac:dyDescent="0.2">
      <c r="A501" s="1" t="s">
        <v>320</v>
      </c>
      <c r="B501" s="2" t="str">
        <v>Mustela putorius</v>
      </c>
      <c r="C501" s="1" t="s">
        <v>464</v>
      </c>
      <c r="D501" s="1" t="s">
        <v>11</v>
      </c>
      <c r="E501" s="1" t="s">
        <v>11</v>
      </c>
      <c r="G501" s="1" t="s">
        <v>34</v>
      </c>
      <c r="H501" s="1" t="s">
        <v>34</v>
      </c>
      <c r="I501" t="s">
        <v>980</v>
      </c>
      <c r="J501" s="1" t="s">
        <v>986</v>
      </c>
      <c r="K501" s="1" t="s">
        <v>34</v>
      </c>
    </row>
    <row r="502" spans="1:11" x14ac:dyDescent="0.2">
      <c r="A502" s="1" t="s">
        <v>318</v>
      </c>
      <c r="B502" s="2" t="str">
        <v>Ursus arctos</v>
      </c>
      <c r="C502" s="1" t="s">
        <v>467</v>
      </c>
      <c r="D502" s="1" t="s">
        <v>9</v>
      </c>
      <c r="E502" s="1" t="s">
        <v>11</v>
      </c>
      <c r="F502" s="1" t="s">
        <v>11</v>
      </c>
      <c r="G502" s="1" t="s">
        <v>34</v>
      </c>
      <c r="H502" s="1" t="s">
        <v>34</v>
      </c>
      <c r="I502" t="s">
        <v>980</v>
      </c>
      <c r="J502" s="1" t="s">
        <v>986</v>
      </c>
      <c r="K502" s="1" t="s">
        <v>34</v>
      </c>
    </row>
    <row r="503" spans="1:11" x14ac:dyDescent="0.2">
      <c r="A503" s="1" t="s">
        <v>318</v>
      </c>
      <c r="B503" s="2" t="str">
        <v>Ursus arctos</v>
      </c>
      <c r="C503" s="1" t="s">
        <v>464</v>
      </c>
      <c r="D503" s="1" t="s">
        <v>9</v>
      </c>
      <c r="E503" s="1" t="s">
        <v>11</v>
      </c>
      <c r="F503" s="1" t="s">
        <v>11</v>
      </c>
      <c r="G503" s="1" t="s">
        <v>88</v>
      </c>
      <c r="H503" s="1" t="s">
        <v>88</v>
      </c>
      <c r="I503" t="s">
        <v>980</v>
      </c>
      <c r="J503" s="1" t="s">
        <v>986</v>
      </c>
      <c r="K503" s="1" t="s">
        <v>88</v>
      </c>
    </row>
    <row r="504" spans="1:11" x14ac:dyDescent="0.2">
      <c r="A504" s="1" t="s">
        <v>321</v>
      </c>
      <c r="B504" s="2" t="str">
        <v>Canis lupus</v>
      </c>
      <c r="C504" s="1" t="s">
        <v>467</v>
      </c>
      <c r="D504" s="1" t="s">
        <v>11</v>
      </c>
      <c r="E504" s="1" t="s">
        <v>11</v>
      </c>
      <c r="G504" s="1" t="s">
        <v>34</v>
      </c>
      <c r="H504" s="1" t="s">
        <v>34</v>
      </c>
      <c r="I504" t="s">
        <v>980</v>
      </c>
      <c r="J504" s="1" t="s">
        <v>1020</v>
      </c>
      <c r="K504" s="1" t="s">
        <v>34</v>
      </c>
    </row>
    <row r="505" spans="1:11" x14ac:dyDescent="0.2">
      <c r="A505" s="1" t="s">
        <v>321</v>
      </c>
      <c r="B505" s="2" t="str">
        <v>Canis lupus</v>
      </c>
      <c r="C505" s="1" t="s">
        <v>469</v>
      </c>
      <c r="D505" s="1" t="s">
        <v>11</v>
      </c>
      <c r="E505" s="1" t="s">
        <v>11</v>
      </c>
      <c r="G505" s="1" t="s">
        <v>34</v>
      </c>
      <c r="H505" s="1" t="s">
        <v>34</v>
      </c>
      <c r="I505" t="s">
        <v>980</v>
      </c>
      <c r="J505" s="1" t="s">
        <v>1020</v>
      </c>
      <c r="K505" s="1" t="s">
        <v>34</v>
      </c>
    </row>
    <row r="506" spans="1:11" x14ac:dyDescent="0.2">
      <c r="A506" s="1" t="s">
        <v>321</v>
      </c>
      <c r="B506" s="2" t="str">
        <v>Canis lupus</v>
      </c>
      <c r="C506" s="1" t="s">
        <v>464</v>
      </c>
      <c r="D506" s="1" t="s">
        <v>11</v>
      </c>
      <c r="E506" s="1" t="s">
        <v>11</v>
      </c>
      <c r="G506" s="1" t="s">
        <v>34</v>
      </c>
      <c r="H506" s="1" t="s">
        <v>34</v>
      </c>
      <c r="I506" t="s">
        <v>980</v>
      </c>
      <c r="J506" s="1" t="s">
        <v>1020</v>
      </c>
      <c r="K506" s="1" t="s">
        <v>34</v>
      </c>
    </row>
    <row r="507" spans="1:11" x14ac:dyDescent="0.2">
      <c r="A507" s="1" t="s">
        <v>325</v>
      </c>
      <c r="B507" s="2" t="str">
        <v>Petromyzon marinus</v>
      </c>
      <c r="C507" s="1" t="s">
        <v>469</v>
      </c>
      <c r="D507" s="1" t="s">
        <v>9</v>
      </c>
      <c r="E507" s="1" t="s">
        <v>11</v>
      </c>
      <c r="F507" s="1" t="s">
        <v>11</v>
      </c>
      <c r="G507" s="1" t="s">
        <v>34</v>
      </c>
      <c r="H507" s="1" t="s">
        <v>34</v>
      </c>
      <c r="I507" t="s">
        <v>980</v>
      </c>
      <c r="J507" s="1" t="s">
        <v>981</v>
      </c>
      <c r="K507" s="1" t="s">
        <v>34</v>
      </c>
    </row>
    <row r="508" spans="1:11" x14ac:dyDescent="0.2">
      <c r="A508" s="1" t="s">
        <v>325</v>
      </c>
      <c r="B508" s="2" t="str">
        <v>Petromyzon marinus</v>
      </c>
      <c r="C508" s="1" t="s">
        <v>464</v>
      </c>
      <c r="D508" s="1" t="s">
        <v>9</v>
      </c>
      <c r="E508" s="1" t="s">
        <v>11</v>
      </c>
      <c r="F508" s="1" t="s">
        <v>11</v>
      </c>
      <c r="G508" s="1" t="s">
        <v>34</v>
      </c>
      <c r="H508" s="1" t="s">
        <v>34</v>
      </c>
      <c r="I508" t="s">
        <v>980</v>
      </c>
      <c r="J508" s="1" t="s">
        <v>981</v>
      </c>
      <c r="K508" s="1" t="s">
        <v>34</v>
      </c>
    </row>
    <row r="509" spans="1:11" x14ac:dyDescent="0.2">
      <c r="A509" s="1" t="s">
        <v>326</v>
      </c>
      <c r="B509" s="2" t="str">
        <v>Lampetra planeri</v>
      </c>
      <c r="C509" s="1" t="s">
        <v>469</v>
      </c>
      <c r="D509" s="1" t="s">
        <v>9</v>
      </c>
      <c r="E509" s="1" t="s">
        <v>11</v>
      </c>
      <c r="F509" s="1" t="s">
        <v>11</v>
      </c>
      <c r="G509" s="1" t="s">
        <v>34</v>
      </c>
      <c r="H509" s="1" t="s">
        <v>34</v>
      </c>
      <c r="I509" t="s">
        <v>980</v>
      </c>
      <c r="J509" s="1" t="s">
        <v>986</v>
      </c>
      <c r="K509" s="1" t="s">
        <v>34</v>
      </c>
    </row>
    <row r="510" spans="1:11" x14ac:dyDescent="0.2">
      <c r="A510" s="1" t="s">
        <v>326</v>
      </c>
      <c r="B510" s="2" t="str">
        <v>Lampetra planeri</v>
      </c>
      <c r="C510" s="1" t="s">
        <v>464</v>
      </c>
      <c r="D510" s="1" t="s">
        <v>11</v>
      </c>
      <c r="E510" s="1" t="s">
        <v>9</v>
      </c>
      <c r="G510" s="1" t="s">
        <v>34</v>
      </c>
      <c r="H510" s="1" t="s">
        <v>34</v>
      </c>
      <c r="I510" t="s">
        <v>980</v>
      </c>
      <c r="J510" s="1" t="s">
        <v>986</v>
      </c>
      <c r="K510" s="1" t="s">
        <v>34</v>
      </c>
    </row>
    <row r="511" spans="1:11" x14ac:dyDescent="0.2">
      <c r="A511" s="1" t="s">
        <v>327</v>
      </c>
      <c r="B511" s="2" t="str">
        <v>Lethenteron zanandreai</v>
      </c>
      <c r="C511" s="1" t="s">
        <v>467</v>
      </c>
      <c r="D511" s="1" t="s">
        <v>11</v>
      </c>
      <c r="E511" s="1" t="s">
        <v>9</v>
      </c>
      <c r="G511" s="1" t="s">
        <v>34</v>
      </c>
      <c r="H511" s="1" t="s">
        <v>34</v>
      </c>
      <c r="I511" t="s">
        <v>980</v>
      </c>
      <c r="J511" s="1" t="s">
        <v>986</v>
      </c>
      <c r="K511" s="1" t="s">
        <v>34</v>
      </c>
    </row>
    <row r="512" spans="1:11" x14ac:dyDescent="0.2">
      <c r="A512" s="1" t="s">
        <v>327</v>
      </c>
      <c r="B512" s="2" t="str">
        <v>Lethenteron zanandreai</v>
      </c>
      <c r="C512" s="1" t="s">
        <v>469</v>
      </c>
      <c r="D512" s="1" t="s">
        <v>11</v>
      </c>
      <c r="E512" s="1" t="s">
        <v>9</v>
      </c>
      <c r="G512" s="1" t="s">
        <v>34</v>
      </c>
      <c r="H512" s="1" t="s">
        <v>34</v>
      </c>
      <c r="I512" t="s">
        <v>980</v>
      </c>
      <c r="J512" s="1" t="s">
        <v>986</v>
      </c>
      <c r="K512" s="1" t="s">
        <v>34</v>
      </c>
    </row>
    <row r="513" spans="1:11" x14ac:dyDescent="0.2">
      <c r="A513" s="1" t="s">
        <v>328</v>
      </c>
      <c r="B513" s="2" t="str">
        <v>Lampetra fluviatilis</v>
      </c>
      <c r="C513" s="1" t="s">
        <v>464</v>
      </c>
      <c r="D513" s="1" t="s">
        <v>9</v>
      </c>
      <c r="E513" s="1" t="s">
        <v>11</v>
      </c>
      <c r="F513" s="1" t="s">
        <v>11</v>
      </c>
      <c r="G513" s="1" t="s">
        <v>34</v>
      </c>
      <c r="H513" s="1" t="s">
        <v>34</v>
      </c>
      <c r="I513" t="s">
        <v>980</v>
      </c>
      <c r="J513" s="1" t="s">
        <v>981</v>
      </c>
      <c r="K513" s="1" t="s">
        <v>34</v>
      </c>
    </row>
    <row r="514" spans="1:11" x14ac:dyDescent="0.2">
      <c r="A514" s="1" t="s">
        <v>329</v>
      </c>
      <c r="B514" s="2" t="str">
        <v>Acipenser naccarii</v>
      </c>
      <c r="C514" s="1" t="s">
        <v>469</v>
      </c>
      <c r="D514" s="1" t="s">
        <v>9</v>
      </c>
      <c r="E514" s="1" t="s">
        <v>11</v>
      </c>
      <c r="F514" s="1" t="s">
        <v>11</v>
      </c>
      <c r="G514" s="1" t="s">
        <v>34</v>
      </c>
      <c r="H514" s="1" t="s">
        <v>34</v>
      </c>
      <c r="I514" t="s">
        <v>980</v>
      </c>
      <c r="J514" s="1" t="s">
        <v>986</v>
      </c>
      <c r="K514" s="1" t="s">
        <v>34</v>
      </c>
    </row>
    <row r="515" spans="1:11" x14ac:dyDescent="0.2">
      <c r="A515" s="1" t="s">
        <v>330</v>
      </c>
      <c r="B515" s="2" t="str">
        <v>Alosa fallax</v>
      </c>
      <c r="C515" s="1" t="s">
        <v>469</v>
      </c>
      <c r="D515" s="1" t="s">
        <v>9</v>
      </c>
      <c r="E515" s="1" t="s">
        <v>11</v>
      </c>
      <c r="F515" s="1" t="s">
        <v>11</v>
      </c>
      <c r="G515" s="1" t="s">
        <v>34</v>
      </c>
      <c r="H515" s="1" t="s">
        <v>34</v>
      </c>
      <c r="I515" t="s">
        <v>980</v>
      </c>
      <c r="J515" s="1" t="s">
        <v>986</v>
      </c>
      <c r="K515" s="1" t="s">
        <v>34</v>
      </c>
    </row>
    <row r="516" spans="1:11" x14ac:dyDescent="0.2">
      <c r="A516" s="1" t="s">
        <v>330</v>
      </c>
      <c r="B516" s="2" t="str">
        <v>Alosa fallax</v>
      </c>
      <c r="C516" s="1" t="s">
        <v>464</v>
      </c>
      <c r="D516" s="1" t="s">
        <v>9</v>
      </c>
      <c r="E516" s="1" t="s">
        <v>11</v>
      </c>
      <c r="F516" s="1" t="s">
        <v>11</v>
      </c>
      <c r="G516" s="1" t="s">
        <v>34</v>
      </c>
      <c r="H516" s="1" t="s">
        <v>34</v>
      </c>
      <c r="I516" t="s">
        <v>980</v>
      </c>
      <c r="J516" s="1" t="s">
        <v>986</v>
      </c>
      <c r="K516" s="1" t="s">
        <v>34</v>
      </c>
    </row>
    <row r="517" spans="1:11" x14ac:dyDescent="0.2">
      <c r="A517" s="1" t="s">
        <v>331</v>
      </c>
      <c r="B517" s="2" t="str">
        <v>Salmo marmoratus</v>
      </c>
      <c r="C517" s="1" t="s">
        <v>467</v>
      </c>
      <c r="D517" s="1" t="s">
        <v>11</v>
      </c>
      <c r="E517" s="1" t="s">
        <v>11</v>
      </c>
      <c r="G517" s="1" t="s">
        <v>34</v>
      </c>
      <c r="H517" s="1" t="s">
        <v>34</v>
      </c>
      <c r="I517" t="s">
        <v>980</v>
      </c>
      <c r="J517" s="1" t="s">
        <v>986</v>
      </c>
      <c r="K517" s="1" t="s">
        <v>34</v>
      </c>
    </row>
    <row r="518" spans="1:11" x14ac:dyDescent="0.2">
      <c r="A518" s="1" t="s">
        <v>331</v>
      </c>
      <c r="B518" s="2" t="str">
        <v>Salmo marmoratus</v>
      </c>
      <c r="C518" s="1" t="s">
        <v>469</v>
      </c>
      <c r="D518" s="1" t="s">
        <v>11</v>
      </c>
      <c r="E518" s="1" t="s">
        <v>11</v>
      </c>
      <c r="G518" s="1" t="s">
        <v>34</v>
      </c>
      <c r="H518" s="1" t="s">
        <v>34</v>
      </c>
      <c r="I518" t="s">
        <v>980</v>
      </c>
      <c r="J518" s="1" t="s">
        <v>981</v>
      </c>
      <c r="K518" s="1" t="s">
        <v>34</v>
      </c>
    </row>
    <row r="519" spans="1:11" x14ac:dyDescent="0.2">
      <c r="A519" s="1" t="s">
        <v>332</v>
      </c>
      <c r="B519" s="2" t="str">
        <v>Thymallus thymallus</v>
      </c>
      <c r="C519" s="1" t="s">
        <v>467</v>
      </c>
      <c r="D519" s="1" t="s">
        <v>11</v>
      </c>
      <c r="E519" s="1" t="s">
        <v>11</v>
      </c>
      <c r="G519" s="1" t="s">
        <v>34</v>
      </c>
      <c r="H519" s="1" t="s">
        <v>34</v>
      </c>
      <c r="I519" t="s">
        <v>980</v>
      </c>
      <c r="J519" s="1" t="s">
        <v>986</v>
      </c>
      <c r="K519" s="1" t="s">
        <v>34</v>
      </c>
    </row>
    <row r="520" spans="1:11" x14ac:dyDescent="0.2">
      <c r="A520" s="1" t="s">
        <v>332</v>
      </c>
      <c r="B520" s="2" t="str">
        <v>Thymallus thymallus</v>
      </c>
      <c r="C520" s="1" t="s">
        <v>469</v>
      </c>
      <c r="D520" s="1" t="s">
        <v>11</v>
      </c>
      <c r="E520" s="1" t="s">
        <v>9</v>
      </c>
      <c r="G520" s="1" t="s">
        <v>34</v>
      </c>
      <c r="H520" s="1" t="s">
        <v>34</v>
      </c>
      <c r="I520" t="s">
        <v>980</v>
      </c>
      <c r="J520" s="1" t="s">
        <v>981</v>
      </c>
      <c r="K520" s="1" t="s">
        <v>34</v>
      </c>
    </row>
    <row r="521" spans="1:11" x14ac:dyDescent="0.2">
      <c r="A521" s="1" t="s">
        <v>333</v>
      </c>
      <c r="B521" s="2" t="str">
        <v>Rutilus pigus</v>
      </c>
      <c r="C521" s="1" t="s">
        <v>467</v>
      </c>
      <c r="D521" s="1" t="s">
        <v>11</v>
      </c>
      <c r="E521" s="1" t="s">
        <v>11</v>
      </c>
      <c r="G521" s="1" t="s">
        <v>34</v>
      </c>
      <c r="H521" s="1" t="s">
        <v>34</v>
      </c>
      <c r="I521" t="s">
        <v>980</v>
      </c>
      <c r="J521" s="1" t="s">
        <v>986</v>
      </c>
      <c r="K521" s="1" t="s">
        <v>34</v>
      </c>
    </row>
    <row r="522" spans="1:11" x14ac:dyDescent="0.2">
      <c r="A522" s="1" t="s">
        <v>333</v>
      </c>
      <c r="B522" s="2" t="str">
        <v>Rutilus pigus</v>
      </c>
      <c r="C522" s="1" t="s">
        <v>469</v>
      </c>
      <c r="D522" s="1" t="s">
        <v>11</v>
      </c>
      <c r="E522" s="1" t="s">
        <v>9</v>
      </c>
      <c r="G522" s="1" t="s">
        <v>34</v>
      </c>
      <c r="H522" s="1" t="s">
        <v>34</v>
      </c>
      <c r="I522" t="s">
        <v>980</v>
      </c>
      <c r="J522" s="1" t="s">
        <v>981</v>
      </c>
      <c r="K522" s="1" t="s">
        <v>34</v>
      </c>
    </row>
    <row r="523" spans="1:11" x14ac:dyDescent="0.2">
      <c r="A523" s="1" t="s">
        <v>334</v>
      </c>
      <c r="B523" s="2" t="str">
        <v>Alburnus albidus</v>
      </c>
      <c r="C523" s="1" t="s">
        <v>464</v>
      </c>
      <c r="D523" s="1" t="s">
        <v>11</v>
      </c>
      <c r="E523" s="1" t="s">
        <v>9</v>
      </c>
      <c r="G523" s="1" t="s">
        <v>34</v>
      </c>
      <c r="H523" s="1" t="s">
        <v>34</v>
      </c>
      <c r="I523" t="s">
        <v>980</v>
      </c>
      <c r="J523" s="1" t="s">
        <v>986</v>
      </c>
      <c r="K523" s="1" t="s">
        <v>34</v>
      </c>
    </row>
    <row r="524" spans="1:11" x14ac:dyDescent="0.2">
      <c r="A524" s="1" t="s">
        <v>335</v>
      </c>
      <c r="B524" s="2" t="str">
        <v>Rutilus rubilio</v>
      </c>
      <c r="C524" s="1" t="s">
        <v>467</v>
      </c>
      <c r="D524" s="1" t="s">
        <v>11</v>
      </c>
      <c r="E524" s="1" t="s">
        <v>11</v>
      </c>
      <c r="G524" s="1" t="s">
        <v>34</v>
      </c>
      <c r="H524" s="1" t="s">
        <v>34</v>
      </c>
      <c r="I524" t="s">
        <v>980</v>
      </c>
      <c r="J524" s="1" t="s">
        <v>986</v>
      </c>
      <c r="K524" s="1" t="s">
        <v>34</v>
      </c>
    </row>
    <row r="525" spans="1:11" x14ac:dyDescent="0.2">
      <c r="A525" s="1" t="s">
        <v>335</v>
      </c>
      <c r="B525" s="2" t="str">
        <v>Rutilus rubilio</v>
      </c>
      <c r="C525" s="1" t="s">
        <v>469</v>
      </c>
      <c r="D525" s="1" t="s">
        <v>11</v>
      </c>
      <c r="E525" s="1" t="s">
        <v>11</v>
      </c>
      <c r="G525" s="1" t="s">
        <v>34</v>
      </c>
      <c r="H525" s="1" t="s">
        <v>34</v>
      </c>
      <c r="I525" t="s">
        <v>980</v>
      </c>
      <c r="J525" s="1" t="s">
        <v>986</v>
      </c>
      <c r="K525" s="1" t="s">
        <v>34</v>
      </c>
    </row>
    <row r="526" spans="1:11" x14ac:dyDescent="0.2">
      <c r="A526" s="1" t="s">
        <v>335</v>
      </c>
      <c r="B526" s="2" t="str">
        <v>Rutilus rubilio</v>
      </c>
      <c r="C526" s="1" t="s">
        <v>464</v>
      </c>
      <c r="D526" s="1" t="s">
        <v>11</v>
      </c>
      <c r="E526" s="1" t="s">
        <v>11</v>
      </c>
      <c r="G526" s="1" t="s">
        <v>34</v>
      </c>
      <c r="H526" s="1" t="s">
        <v>34</v>
      </c>
      <c r="I526" t="s">
        <v>980</v>
      </c>
      <c r="J526" s="1" t="s">
        <v>986</v>
      </c>
      <c r="K526" s="1" t="s">
        <v>34</v>
      </c>
    </row>
    <row r="527" spans="1:11" x14ac:dyDescent="0.2">
      <c r="A527" s="1" t="s">
        <v>336</v>
      </c>
      <c r="B527" s="2" t="str">
        <v>Barbus plebejus</v>
      </c>
      <c r="C527" s="1" t="s">
        <v>467</v>
      </c>
      <c r="D527" s="1" t="s">
        <v>11</v>
      </c>
      <c r="E527" s="1" t="s">
        <v>11</v>
      </c>
      <c r="G527" s="1" t="s">
        <v>34</v>
      </c>
      <c r="H527" s="1" t="s">
        <v>34</v>
      </c>
      <c r="I527" t="s">
        <v>980</v>
      </c>
      <c r="J527" s="1" t="s">
        <v>1020</v>
      </c>
      <c r="K527" s="1" t="s">
        <v>34</v>
      </c>
    </row>
    <row r="528" spans="1:11" x14ac:dyDescent="0.2">
      <c r="A528" s="1" t="s">
        <v>336</v>
      </c>
      <c r="B528" s="2" t="str">
        <v>Barbus plebejus</v>
      </c>
      <c r="C528" s="1" t="s">
        <v>469</v>
      </c>
      <c r="D528" s="1" t="s">
        <v>11</v>
      </c>
      <c r="E528" s="1" t="s">
        <v>9</v>
      </c>
      <c r="G528" s="1" t="s">
        <v>34</v>
      </c>
      <c r="H528" s="1" t="s">
        <v>34</v>
      </c>
      <c r="I528" t="s">
        <v>980</v>
      </c>
      <c r="J528" s="1" t="s">
        <v>981</v>
      </c>
      <c r="K528" s="1" t="s">
        <v>34</v>
      </c>
    </row>
    <row r="529" spans="1:11" x14ac:dyDescent="0.2">
      <c r="A529" s="1" t="s">
        <v>337</v>
      </c>
      <c r="B529" s="2" t="str">
        <v>Chondrostoma soetta</v>
      </c>
      <c r="C529" s="1" t="s">
        <v>467</v>
      </c>
      <c r="D529" s="1" t="s">
        <v>11</v>
      </c>
      <c r="E529" s="1" t="s">
        <v>11</v>
      </c>
      <c r="G529" s="1" t="s">
        <v>34</v>
      </c>
      <c r="H529" s="1" t="s">
        <v>34</v>
      </c>
      <c r="I529" t="s">
        <v>980</v>
      </c>
      <c r="J529" s="1" t="s">
        <v>986</v>
      </c>
      <c r="K529" s="1" t="s">
        <v>34</v>
      </c>
    </row>
    <row r="530" spans="1:11" x14ac:dyDescent="0.2">
      <c r="A530" s="1" t="s">
        <v>337</v>
      </c>
      <c r="B530" s="2" t="str">
        <v>Chondrostoma soetta</v>
      </c>
      <c r="C530" s="1" t="s">
        <v>469</v>
      </c>
      <c r="D530" s="1" t="s">
        <v>11</v>
      </c>
      <c r="E530" s="1" t="s">
        <v>9</v>
      </c>
      <c r="G530" s="1" t="s">
        <v>34</v>
      </c>
      <c r="H530" s="1" t="s">
        <v>34</v>
      </c>
      <c r="I530" t="s">
        <v>980</v>
      </c>
      <c r="J530" s="1" t="s">
        <v>981</v>
      </c>
      <c r="K530" s="1" t="s">
        <v>34</v>
      </c>
    </row>
    <row r="531" spans="1:11" x14ac:dyDescent="0.2">
      <c r="A531" s="1" t="s">
        <v>338</v>
      </c>
      <c r="B531" s="2" t="str">
        <v>Aphanius fasciatus</v>
      </c>
      <c r="C531" s="1" t="s">
        <v>469</v>
      </c>
      <c r="D531" s="1" t="s">
        <v>11</v>
      </c>
      <c r="E531" s="1" t="s">
        <v>11</v>
      </c>
      <c r="G531" s="1" t="s">
        <v>34</v>
      </c>
      <c r="H531" s="1" t="s">
        <v>34</v>
      </c>
      <c r="I531" t="s">
        <v>980</v>
      </c>
      <c r="J531" s="1" t="s">
        <v>986</v>
      </c>
      <c r="K531" s="1" t="s">
        <v>34</v>
      </c>
    </row>
    <row r="532" spans="1:11" x14ac:dyDescent="0.2">
      <c r="A532" s="1" t="s">
        <v>338</v>
      </c>
      <c r="B532" s="2" t="str">
        <v>Aphanius fasciatus</v>
      </c>
      <c r="C532" s="1" t="s">
        <v>464</v>
      </c>
      <c r="D532" s="1" t="s">
        <v>9</v>
      </c>
      <c r="E532" s="1" t="s">
        <v>11</v>
      </c>
      <c r="F532" s="1" t="s">
        <v>11</v>
      </c>
      <c r="G532" s="1" t="s">
        <v>34</v>
      </c>
      <c r="H532" s="1" t="s">
        <v>34</v>
      </c>
      <c r="I532" t="s">
        <v>980</v>
      </c>
      <c r="J532" s="1" t="s">
        <v>986</v>
      </c>
      <c r="K532" s="1" t="s">
        <v>34</v>
      </c>
    </row>
    <row r="533" spans="1:11" x14ac:dyDescent="0.2">
      <c r="A533" s="1" t="s">
        <v>339</v>
      </c>
      <c r="B533" s="2" t="str">
        <v>Pomatoschistus canestrinii</v>
      </c>
      <c r="C533" s="1" t="s">
        <v>469</v>
      </c>
      <c r="D533" s="1" t="s">
        <v>11</v>
      </c>
      <c r="E533" s="1" t="s">
        <v>11</v>
      </c>
      <c r="G533" s="1" t="s">
        <v>34</v>
      </c>
      <c r="H533" s="1" t="s">
        <v>34</v>
      </c>
      <c r="I533" t="s">
        <v>980</v>
      </c>
      <c r="J533" s="1" t="s">
        <v>986</v>
      </c>
      <c r="K533" s="1" t="s">
        <v>34</v>
      </c>
    </row>
    <row r="534" spans="1:11" x14ac:dyDescent="0.2">
      <c r="A534" s="1" t="s">
        <v>340</v>
      </c>
      <c r="B534" s="2" t="str">
        <v>Knipowitschia panizzae</v>
      </c>
      <c r="C534" s="1" t="s">
        <v>469</v>
      </c>
      <c r="D534" s="1" t="s">
        <v>11</v>
      </c>
      <c r="E534" s="1" t="s">
        <v>11</v>
      </c>
      <c r="G534" s="1" t="s">
        <v>34</v>
      </c>
      <c r="H534" s="1" t="s">
        <v>34</v>
      </c>
      <c r="I534" t="s">
        <v>980</v>
      </c>
      <c r="J534" s="1" t="s">
        <v>986</v>
      </c>
      <c r="K534" s="1" t="s">
        <v>34</v>
      </c>
    </row>
    <row r="535" spans="1:11" x14ac:dyDescent="0.2">
      <c r="A535" s="1" t="s">
        <v>340</v>
      </c>
      <c r="B535" s="2" t="str">
        <v>Knipowitschia panizzae</v>
      </c>
      <c r="C535" s="1" t="s">
        <v>464</v>
      </c>
      <c r="D535" s="1" t="s">
        <v>11</v>
      </c>
      <c r="E535" s="1" t="s">
        <v>11</v>
      </c>
      <c r="G535" s="1" t="s">
        <v>34</v>
      </c>
      <c r="H535" s="1" t="s">
        <v>34</v>
      </c>
      <c r="I535" t="s">
        <v>980</v>
      </c>
      <c r="J535" s="1" t="s">
        <v>986</v>
      </c>
      <c r="K535" s="1" t="s">
        <v>34</v>
      </c>
    </row>
    <row r="536" spans="1:11" x14ac:dyDescent="0.2">
      <c r="A536" s="1" t="s">
        <v>341</v>
      </c>
      <c r="B536" s="2" t="str">
        <v>Padogobius nigricans</v>
      </c>
      <c r="C536" s="1" t="s">
        <v>469</v>
      </c>
      <c r="D536" s="1" t="s">
        <v>11</v>
      </c>
      <c r="E536" s="1" t="s">
        <v>11</v>
      </c>
      <c r="G536" s="1" t="s">
        <v>34</v>
      </c>
      <c r="H536" s="1" t="s">
        <v>34</v>
      </c>
      <c r="I536" t="s">
        <v>980</v>
      </c>
      <c r="J536" s="1" t="s">
        <v>1020</v>
      </c>
      <c r="K536" s="1" t="s">
        <v>34</v>
      </c>
    </row>
    <row r="537" spans="1:11" x14ac:dyDescent="0.2">
      <c r="A537" s="1" t="s">
        <v>341</v>
      </c>
      <c r="B537" s="2" t="str">
        <v>Padogobius nigricans</v>
      </c>
      <c r="C537" s="1" t="s">
        <v>464</v>
      </c>
      <c r="D537" s="1" t="s">
        <v>11</v>
      </c>
      <c r="E537" s="1" t="s">
        <v>9</v>
      </c>
      <c r="G537" s="1" t="s">
        <v>34</v>
      </c>
      <c r="H537" s="1" t="s">
        <v>34</v>
      </c>
      <c r="I537" t="s">
        <v>980</v>
      </c>
      <c r="J537" s="1" t="s">
        <v>986</v>
      </c>
      <c r="K537" s="1" t="s">
        <v>34</v>
      </c>
    </row>
    <row r="538" spans="1:11" x14ac:dyDescent="0.2">
      <c r="A538" s="1" t="s">
        <v>342</v>
      </c>
      <c r="B538" s="2" t="str">
        <v>Cottus gobio</v>
      </c>
      <c r="C538" s="1" t="s">
        <v>467</v>
      </c>
      <c r="D538" s="1" t="s">
        <v>11</v>
      </c>
      <c r="E538" s="1" t="s">
        <v>11</v>
      </c>
      <c r="G538" s="1" t="s">
        <v>34</v>
      </c>
      <c r="H538" s="1" t="s">
        <v>34</v>
      </c>
      <c r="I538" t="s">
        <v>980</v>
      </c>
      <c r="J538" s="1" t="s">
        <v>986</v>
      </c>
      <c r="K538" s="1" t="s">
        <v>34</v>
      </c>
    </row>
    <row r="539" spans="1:11" x14ac:dyDescent="0.2">
      <c r="A539" s="1" t="s">
        <v>342</v>
      </c>
      <c r="B539" s="2" t="str">
        <v>Cottus gobio</v>
      </c>
      <c r="C539" s="1" t="s">
        <v>469</v>
      </c>
      <c r="D539" s="1" t="s">
        <v>9</v>
      </c>
      <c r="E539" s="1" t="s">
        <v>11</v>
      </c>
      <c r="F539" s="1" t="s">
        <v>11</v>
      </c>
      <c r="G539" s="1" t="s">
        <v>34</v>
      </c>
      <c r="H539" s="1" t="s">
        <v>34</v>
      </c>
      <c r="I539" t="s">
        <v>980</v>
      </c>
      <c r="J539" s="1" t="s">
        <v>986</v>
      </c>
      <c r="K539" s="1" t="s">
        <v>34</v>
      </c>
    </row>
    <row r="540" spans="1:11" x14ac:dyDescent="0.2">
      <c r="A540" s="1" t="s">
        <v>343</v>
      </c>
      <c r="B540" s="2" t="str">
        <v>Sabanejewia larvata</v>
      </c>
      <c r="C540" s="1" t="s">
        <v>467</v>
      </c>
      <c r="D540" s="1" t="s">
        <v>9</v>
      </c>
      <c r="E540" s="1" t="s">
        <v>11</v>
      </c>
      <c r="F540" s="1" t="s">
        <v>11</v>
      </c>
      <c r="G540" s="1" t="s">
        <v>34</v>
      </c>
      <c r="H540" s="1" t="s">
        <v>34</v>
      </c>
      <c r="I540" t="s">
        <v>980</v>
      </c>
      <c r="J540" s="1" t="s">
        <v>986</v>
      </c>
      <c r="K540" s="1" t="s">
        <v>34</v>
      </c>
    </row>
    <row r="541" spans="1:11" x14ac:dyDescent="0.2">
      <c r="A541" s="1" t="s">
        <v>343</v>
      </c>
      <c r="B541" s="2" t="str">
        <v>Sabanejewia larvata</v>
      </c>
      <c r="C541" s="1" t="s">
        <v>469</v>
      </c>
      <c r="D541" s="1" t="s">
        <v>11</v>
      </c>
      <c r="E541" s="1" t="s">
        <v>9</v>
      </c>
      <c r="G541" s="1" t="s">
        <v>34</v>
      </c>
      <c r="H541" s="1" t="s">
        <v>34</v>
      </c>
      <c r="I541" t="s">
        <v>980</v>
      </c>
      <c r="J541" s="1" t="s">
        <v>986</v>
      </c>
      <c r="K541" s="1" t="s">
        <v>34</v>
      </c>
    </row>
    <row r="542" spans="1:11" x14ac:dyDescent="0.2">
      <c r="A542" s="1" t="s">
        <v>344</v>
      </c>
      <c r="B542" s="2" t="str">
        <v>Alosa agone</v>
      </c>
      <c r="C542" s="1" t="s">
        <v>467</v>
      </c>
      <c r="D542" s="1" t="s">
        <v>11</v>
      </c>
      <c r="E542" s="1" t="s">
        <v>11</v>
      </c>
      <c r="G542" s="1" t="s">
        <v>34</v>
      </c>
      <c r="H542" s="1" t="s">
        <v>34</v>
      </c>
      <c r="I542" t="s">
        <v>980</v>
      </c>
      <c r="J542" s="1" t="s">
        <v>986</v>
      </c>
      <c r="K542" s="1" t="s">
        <v>34</v>
      </c>
    </row>
    <row r="543" spans="1:11" x14ac:dyDescent="0.2">
      <c r="A543" s="1" t="s">
        <v>344</v>
      </c>
      <c r="B543" s="2" t="str">
        <v>Alosa agone</v>
      </c>
      <c r="C543" s="1" t="s">
        <v>464</v>
      </c>
      <c r="D543" s="1" t="s">
        <v>11</v>
      </c>
      <c r="E543" s="1" t="s">
        <v>11</v>
      </c>
      <c r="G543" s="1" t="s">
        <v>34</v>
      </c>
      <c r="H543" s="1" t="s">
        <v>34</v>
      </c>
      <c r="I543" t="s">
        <v>980</v>
      </c>
      <c r="J543" s="1" t="s">
        <v>986</v>
      </c>
      <c r="K543" s="1" t="s">
        <v>34</v>
      </c>
    </row>
    <row r="544" spans="1:11" x14ac:dyDescent="0.2">
      <c r="A544" s="1" t="s">
        <v>345</v>
      </c>
      <c r="B544" s="2" t="str">
        <v>Barbus caninus</v>
      </c>
      <c r="C544" s="1" t="s">
        <v>467</v>
      </c>
      <c r="D544" s="1" t="s">
        <v>9</v>
      </c>
      <c r="E544" s="1" t="s">
        <v>11</v>
      </c>
      <c r="F544" s="1" t="s">
        <v>11</v>
      </c>
      <c r="G544" s="1" t="s">
        <v>34</v>
      </c>
      <c r="H544" s="1" t="s">
        <v>34</v>
      </c>
      <c r="I544" t="s">
        <v>980</v>
      </c>
      <c r="J544" s="1" t="s">
        <v>986</v>
      </c>
      <c r="K544" s="1" t="s">
        <v>34</v>
      </c>
    </row>
    <row r="545" spans="1:11" x14ac:dyDescent="0.2">
      <c r="A545" s="1" t="s">
        <v>345</v>
      </c>
      <c r="B545" s="2" t="str">
        <v>Barbus caninus</v>
      </c>
      <c r="C545" s="1" t="s">
        <v>469</v>
      </c>
      <c r="D545" s="1" t="s">
        <v>11</v>
      </c>
      <c r="E545" s="1" t="s">
        <v>9</v>
      </c>
      <c r="G545" s="1" t="s">
        <v>34</v>
      </c>
      <c r="H545" s="1" t="s">
        <v>34</v>
      </c>
      <c r="I545" t="s">
        <v>980</v>
      </c>
      <c r="J545" s="1" t="s">
        <v>981</v>
      </c>
      <c r="K545" s="1" t="s">
        <v>34</v>
      </c>
    </row>
    <row r="546" spans="1:11" x14ac:dyDescent="0.2">
      <c r="A546" s="1" t="s">
        <v>345</v>
      </c>
      <c r="B546" s="2" t="str">
        <v>Barbus caninus</v>
      </c>
      <c r="C546" s="1" t="s">
        <v>464</v>
      </c>
      <c r="D546" s="1" t="s">
        <v>11</v>
      </c>
      <c r="E546" s="1" t="s">
        <v>9</v>
      </c>
      <c r="G546" s="1" t="s">
        <v>34</v>
      </c>
      <c r="H546" s="1" t="s">
        <v>34</v>
      </c>
      <c r="I546" t="s">
        <v>980</v>
      </c>
      <c r="J546" s="1" t="s">
        <v>986</v>
      </c>
      <c r="K546" s="1" t="s">
        <v>34</v>
      </c>
    </row>
    <row r="547" spans="1:11" x14ac:dyDescent="0.2">
      <c r="A547" s="1" t="s">
        <v>346</v>
      </c>
      <c r="B547" s="2" t="str">
        <v>Barbus tyberinus</v>
      </c>
      <c r="C547" s="1" t="s">
        <v>469</v>
      </c>
      <c r="D547" s="1" t="s">
        <v>11</v>
      </c>
      <c r="E547" s="1" t="s">
        <v>11</v>
      </c>
      <c r="G547" s="1" t="s">
        <v>34</v>
      </c>
      <c r="H547" s="1" t="s">
        <v>34</v>
      </c>
      <c r="I547" t="s">
        <v>980</v>
      </c>
      <c r="J547" s="1" t="s">
        <v>1020</v>
      </c>
      <c r="K547" s="1" t="s">
        <v>34</v>
      </c>
    </row>
    <row r="548" spans="1:11" x14ac:dyDescent="0.2">
      <c r="A548" s="1" t="s">
        <v>346</v>
      </c>
      <c r="B548" s="2" t="str">
        <v>Barbus tyberinus</v>
      </c>
      <c r="C548" s="1" t="s">
        <v>464</v>
      </c>
      <c r="D548" s="1" t="s">
        <v>11</v>
      </c>
      <c r="E548" s="1" t="s">
        <v>9</v>
      </c>
      <c r="G548" s="1" t="s">
        <v>34</v>
      </c>
      <c r="H548" s="1" t="s">
        <v>34</v>
      </c>
      <c r="I548" t="s">
        <v>980</v>
      </c>
      <c r="J548" s="1" t="s">
        <v>986</v>
      </c>
      <c r="K548" s="1" t="s">
        <v>34</v>
      </c>
    </row>
    <row r="549" spans="1:11" x14ac:dyDescent="0.2">
      <c r="A549" s="1" t="s">
        <v>347</v>
      </c>
      <c r="B549" s="2" t="str">
        <v>Barbus balcanicus</v>
      </c>
      <c r="C549" s="1" t="s">
        <v>469</v>
      </c>
      <c r="D549" s="1" t="s">
        <v>11</v>
      </c>
      <c r="E549" s="1" t="s">
        <v>11</v>
      </c>
      <c r="G549" s="1" t="s">
        <v>34</v>
      </c>
      <c r="H549" s="1" t="s">
        <v>34</v>
      </c>
      <c r="I549" t="s">
        <v>980</v>
      </c>
      <c r="J549" s="1" t="s">
        <v>986</v>
      </c>
      <c r="K549" s="1" t="s">
        <v>34</v>
      </c>
    </row>
    <row r="550" spans="1:11" x14ac:dyDescent="0.2">
      <c r="A550" s="1" t="s">
        <v>348</v>
      </c>
      <c r="B550" s="2" t="str">
        <v>Cobitis bilineata</v>
      </c>
      <c r="C550" s="1" t="s">
        <v>467</v>
      </c>
      <c r="D550" s="1" t="s">
        <v>11</v>
      </c>
      <c r="E550" s="1" t="s">
        <v>9</v>
      </c>
      <c r="G550" s="1" t="s">
        <v>34</v>
      </c>
      <c r="H550" s="1" t="s">
        <v>34</v>
      </c>
      <c r="I550" t="s">
        <v>980</v>
      </c>
      <c r="J550" s="1" t="s">
        <v>986</v>
      </c>
      <c r="K550" s="1" t="s">
        <v>34</v>
      </c>
    </row>
    <row r="551" spans="1:11" x14ac:dyDescent="0.2">
      <c r="A551" s="1" t="s">
        <v>348</v>
      </c>
      <c r="B551" s="2" t="str">
        <v>Cobitis bilineata</v>
      </c>
      <c r="C551" s="1" t="s">
        <v>469</v>
      </c>
      <c r="D551" s="1" t="s">
        <v>11</v>
      </c>
      <c r="E551" s="1" t="s">
        <v>9</v>
      </c>
      <c r="G551" s="1" t="s">
        <v>34</v>
      </c>
      <c r="H551" s="1" t="s">
        <v>34</v>
      </c>
      <c r="I551" t="s">
        <v>980</v>
      </c>
      <c r="J551" s="1" t="s">
        <v>986</v>
      </c>
      <c r="K551" s="1" t="s">
        <v>34</v>
      </c>
    </row>
    <row r="552" spans="1:11" x14ac:dyDescent="0.2">
      <c r="A552" s="1" t="s">
        <v>348</v>
      </c>
      <c r="B552" s="2" t="str">
        <v>Cobitis bilineata</v>
      </c>
      <c r="C552" s="1" t="s">
        <v>464</v>
      </c>
      <c r="D552" s="1" t="s">
        <v>11</v>
      </c>
      <c r="E552" s="1" t="s">
        <v>9</v>
      </c>
      <c r="G552" s="1" t="s">
        <v>34</v>
      </c>
      <c r="H552" s="1" t="s">
        <v>34</v>
      </c>
      <c r="I552" t="s">
        <v>980</v>
      </c>
      <c r="J552" s="1" t="s">
        <v>986</v>
      </c>
      <c r="K552" s="1" t="s">
        <v>34</v>
      </c>
    </row>
    <row r="553" spans="1:11" x14ac:dyDescent="0.2">
      <c r="A553" s="1" t="s">
        <v>349</v>
      </c>
      <c r="B553" s="2" t="str">
        <v>Cobitis zanandreai</v>
      </c>
      <c r="C553" s="1" t="s">
        <v>464</v>
      </c>
      <c r="D553" s="1" t="s">
        <v>9</v>
      </c>
      <c r="E553" s="1" t="s">
        <v>11</v>
      </c>
      <c r="F553" s="1" t="s">
        <v>11</v>
      </c>
      <c r="G553" s="1" t="s">
        <v>34</v>
      </c>
      <c r="H553" s="1" t="s">
        <v>34</v>
      </c>
      <c r="I553" t="s">
        <v>980</v>
      </c>
      <c r="J553" s="1" t="s">
        <v>986</v>
      </c>
      <c r="K553" s="1" t="s">
        <v>34</v>
      </c>
    </row>
    <row r="554" spans="1:11" x14ac:dyDescent="0.2">
      <c r="A554" s="1" t="s">
        <v>350</v>
      </c>
      <c r="B554" s="2" t="str">
        <v>Telestes muticellus</v>
      </c>
      <c r="C554" s="1" t="s">
        <v>467</v>
      </c>
      <c r="D554" s="1" t="s">
        <v>11</v>
      </c>
      <c r="E554" s="1" t="s">
        <v>11</v>
      </c>
      <c r="G554" s="1" t="s">
        <v>34</v>
      </c>
      <c r="H554" s="1" t="s">
        <v>34</v>
      </c>
      <c r="I554" t="s">
        <v>980</v>
      </c>
      <c r="J554" s="1" t="s">
        <v>986</v>
      </c>
      <c r="K554" s="1" t="s">
        <v>34</v>
      </c>
    </row>
    <row r="555" spans="1:11" x14ac:dyDescent="0.2">
      <c r="A555" s="1" t="s">
        <v>350</v>
      </c>
      <c r="B555" s="2" t="str">
        <v>Telestes muticellus</v>
      </c>
      <c r="C555" s="1" t="s">
        <v>469</v>
      </c>
      <c r="D555" s="1" t="s">
        <v>11</v>
      </c>
      <c r="E555" s="1" t="s">
        <v>11</v>
      </c>
      <c r="G555" s="1" t="s">
        <v>34</v>
      </c>
      <c r="H555" s="1" t="s">
        <v>34</v>
      </c>
      <c r="I555" t="s">
        <v>980</v>
      </c>
      <c r="J555" s="1" t="s">
        <v>986</v>
      </c>
      <c r="K555" s="1" t="s">
        <v>34</v>
      </c>
    </row>
    <row r="556" spans="1:11" x14ac:dyDescent="0.2">
      <c r="A556" s="1" t="s">
        <v>350</v>
      </c>
      <c r="B556" s="2" t="str">
        <v>Telestes muticellus</v>
      </c>
      <c r="C556" s="1" t="s">
        <v>464</v>
      </c>
      <c r="D556" s="1" t="s">
        <v>11</v>
      </c>
      <c r="E556" s="1" t="s">
        <v>11</v>
      </c>
      <c r="G556" s="1" t="s">
        <v>34</v>
      </c>
      <c r="H556" s="1" t="s">
        <v>34</v>
      </c>
      <c r="I556" t="s">
        <v>980</v>
      </c>
      <c r="J556" s="1" t="s">
        <v>981</v>
      </c>
      <c r="K556" s="1" t="s">
        <v>34</v>
      </c>
    </row>
    <row r="557" spans="1:11" x14ac:dyDescent="0.2">
      <c r="A557" s="1" t="s">
        <v>351</v>
      </c>
      <c r="B557" s="2" t="str">
        <v>Salmo cetti</v>
      </c>
      <c r="C557" s="1" t="s">
        <v>467</v>
      </c>
      <c r="D557" s="1" t="s">
        <v>11</v>
      </c>
      <c r="E557" s="1" t="s">
        <v>9</v>
      </c>
      <c r="G557" s="1" t="s">
        <v>34</v>
      </c>
      <c r="H557" s="1" t="s">
        <v>34</v>
      </c>
      <c r="I557" t="s">
        <v>980</v>
      </c>
      <c r="J557" s="1" t="s">
        <v>986</v>
      </c>
      <c r="K557" s="1" t="s">
        <v>34</v>
      </c>
    </row>
    <row r="558" spans="1:11" x14ac:dyDescent="0.2">
      <c r="A558" s="1" t="s">
        <v>351</v>
      </c>
      <c r="B558" s="2" t="str">
        <v>Salmo cetti</v>
      </c>
      <c r="C558" s="1" t="s">
        <v>469</v>
      </c>
      <c r="D558" s="1" t="s">
        <v>11</v>
      </c>
      <c r="E558" s="1" t="s">
        <v>9</v>
      </c>
      <c r="G558" s="1" t="s">
        <v>34</v>
      </c>
      <c r="H558" s="1" t="s">
        <v>34</v>
      </c>
      <c r="I558" t="s">
        <v>980</v>
      </c>
      <c r="J558" s="1" t="s">
        <v>986</v>
      </c>
      <c r="K558" s="1" t="s">
        <v>34</v>
      </c>
    </row>
    <row r="559" spans="1:11" x14ac:dyDescent="0.2">
      <c r="A559" s="1" t="s">
        <v>351</v>
      </c>
      <c r="B559" s="2" t="str">
        <v>Salmo cetti</v>
      </c>
      <c r="C559" s="1" t="s">
        <v>464</v>
      </c>
      <c r="D559" s="1" t="s">
        <v>11</v>
      </c>
      <c r="E559" s="1" t="s">
        <v>9</v>
      </c>
      <c r="G559" s="1" t="s">
        <v>34</v>
      </c>
      <c r="H559" s="1" t="s">
        <v>34</v>
      </c>
      <c r="I559" t="s">
        <v>980</v>
      </c>
      <c r="J559" s="1" t="s">
        <v>986</v>
      </c>
      <c r="K559" s="1" t="s">
        <v>34</v>
      </c>
    </row>
    <row r="560" spans="1:11" x14ac:dyDescent="0.2">
      <c r="A560" s="1" t="s">
        <v>352</v>
      </c>
      <c r="B560" s="2" t="str">
        <v>Salmo fibreni</v>
      </c>
      <c r="C560" s="1" t="s">
        <v>464</v>
      </c>
      <c r="D560" s="1" t="s">
        <v>9</v>
      </c>
      <c r="E560" s="1" t="s">
        <v>9</v>
      </c>
      <c r="F560" s="1" t="s">
        <v>9</v>
      </c>
      <c r="G560" s="1" t="s">
        <v>34</v>
      </c>
      <c r="H560" s="1" t="s">
        <v>34</v>
      </c>
      <c r="I560" t="s">
        <v>980</v>
      </c>
      <c r="J560" s="1" t="s">
        <v>981</v>
      </c>
      <c r="K560" s="1" t="s">
        <v>34</v>
      </c>
    </row>
    <row r="561" spans="1:11" x14ac:dyDescent="0.2">
      <c r="A561" s="1" t="s">
        <v>353</v>
      </c>
      <c r="B561" s="2" t="str">
        <v>Protochondrostoma genei</v>
      </c>
      <c r="C561" s="1" t="s">
        <v>469</v>
      </c>
      <c r="D561" s="1" t="s">
        <v>11</v>
      </c>
      <c r="E561" s="1" t="s">
        <v>9</v>
      </c>
      <c r="G561" s="1" t="s">
        <v>34</v>
      </c>
      <c r="H561" s="1" t="s">
        <v>34</v>
      </c>
      <c r="I561" t="s">
        <v>980</v>
      </c>
      <c r="J561" s="1" t="s">
        <v>981</v>
      </c>
      <c r="K561" s="1" t="s">
        <v>34</v>
      </c>
    </row>
    <row r="562" spans="1:11" x14ac:dyDescent="0.2">
      <c r="A562" s="1" t="s">
        <v>354</v>
      </c>
      <c r="B562" s="2" t="str">
        <v>Squalius lucumonis</v>
      </c>
      <c r="C562" s="1" t="s">
        <v>469</v>
      </c>
      <c r="D562" s="1" t="s">
        <v>11</v>
      </c>
      <c r="E562" s="1" t="s">
        <v>11</v>
      </c>
      <c r="G562" s="1" t="s">
        <v>34</v>
      </c>
      <c r="H562" s="1" t="s">
        <v>34</v>
      </c>
      <c r="I562" t="s">
        <v>980</v>
      </c>
      <c r="J562" s="1" t="s">
        <v>986</v>
      </c>
      <c r="K562" s="1" t="s">
        <v>34</v>
      </c>
    </row>
    <row r="563" spans="1:11" x14ac:dyDescent="0.2">
      <c r="A563" s="1" t="s">
        <v>354</v>
      </c>
      <c r="B563" s="2" t="str">
        <v>Squalius lucumonis</v>
      </c>
      <c r="C563" s="1" t="s">
        <v>464</v>
      </c>
      <c r="D563" s="1" t="s">
        <v>11</v>
      </c>
      <c r="E563" s="1" t="s">
        <v>11</v>
      </c>
      <c r="G563" s="1" t="s">
        <v>34</v>
      </c>
      <c r="H563" s="1" t="s">
        <v>34</v>
      </c>
      <c r="I563" t="s">
        <v>980</v>
      </c>
      <c r="J563" s="1" t="s">
        <v>986</v>
      </c>
      <c r="K563" s="1" t="s">
        <v>34</v>
      </c>
    </row>
    <row r="564" spans="1:11" x14ac:dyDescent="0.2">
      <c r="A564" s="1" t="s">
        <v>355</v>
      </c>
      <c r="B564" s="2" t="str">
        <v>Corallium rubrum</v>
      </c>
      <c r="C564" s="1" t="s">
        <v>924</v>
      </c>
      <c r="D564" s="1" t="s">
        <v>11</v>
      </c>
      <c r="E564" s="1" t="s">
        <v>11</v>
      </c>
      <c r="G564" s="1" t="s">
        <v>34</v>
      </c>
      <c r="H564" s="1" t="s">
        <v>34</v>
      </c>
      <c r="I564" t="s">
        <v>980</v>
      </c>
      <c r="J564" s="1" t="s">
        <v>986</v>
      </c>
      <c r="K564" s="1" t="s">
        <v>34</v>
      </c>
    </row>
    <row r="565" spans="1:11" x14ac:dyDescent="0.2">
      <c r="A565" s="1" t="s">
        <v>357</v>
      </c>
      <c r="B565" s="2" t="str">
        <v>Centrostephanus longispinus</v>
      </c>
      <c r="C565" s="1" t="s">
        <v>924</v>
      </c>
      <c r="D565" s="1" t="s">
        <v>11</v>
      </c>
      <c r="E565" s="1" t="s">
        <v>11</v>
      </c>
      <c r="G565" s="1" t="s">
        <v>34</v>
      </c>
      <c r="H565" s="1" t="s">
        <v>34</v>
      </c>
      <c r="I565" t="s">
        <v>980</v>
      </c>
      <c r="J565" s="1" t="s">
        <v>986</v>
      </c>
      <c r="K565" s="1" t="s">
        <v>34</v>
      </c>
    </row>
    <row r="566" spans="1:11" x14ac:dyDescent="0.2">
      <c r="A566" s="1" t="s">
        <v>358</v>
      </c>
      <c r="B566" s="2" t="str">
        <v>Patella ferruginea</v>
      </c>
      <c r="C566" s="1" t="s">
        <v>924</v>
      </c>
      <c r="D566" s="1" t="s">
        <v>9</v>
      </c>
      <c r="E566" s="1" t="s">
        <v>1926</v>
      </c>
      <c r="F566" s="1" t="s">
        <v>11</v>
      </c>
      <c r="G566" s="1" t="s">
        <v>34</v>
      </c>
      <c r="H566" s="1" t="s">
        <v>159</v>
      </c>
      <c r="I566" t="s">
        <v>980</v>
      </c>
      <c r="J566" s="1" t="s">
        <v>1117</v>
      </c>
      <c r="K566" s="1" t="s">
        <v>159</v>
      </c>
    </row>
    <row r="567" spans="1:11" x14ac:dyDescent="0.2">
      <c r="A567" s="1" t="s">
        <v>359</v>
      </c>
      <c r="B567" s="2" t="str">
        <v>Lithophaga lithophaga</v>
      </c>
      <c r="C567" s="1" t="s">
        <v>924</v>
      </c>
      <c r="D567" s="1" t="s">
        <v>11</v>
      </c>
      <c r="E567" s="1" t="s">
        <v>11</v>
      </c>
      <c r="G567" s="1" t="s">
        <v>34</v>
      </c>
      <c r="H567" s="1" t="s">
        <v>34</v>
      </c>
      <c r="I567" t="s">
        <v>980</v>
      </c>
      <c r="J567" s="1" t="s">
        <v>986</v>
      </c>
      <c r="K567" s="1" t="s">
        <v>34</v>
      </c>
    </row>
    <row r="568" spans="1:11" x14ac:dyDescent="0.2">
      <c r="A568" s="1" t="s">
        <v>360</v>
      </c>
      <c r="B568" s="2" t="str">
        <v>Pinna nobilis</v>
      </c>
      <c r="C568" s="1" t="s">
        <v>924</v>
      </c>
      <c r="D568" s="1" t="s">
        <v>9</v>
      </c>
      <c r="E568" s="1" t="s">
        <v>11</v>
      </c>
      <c r="F568" s="1" t="s">
        <v>11</v>
      </c>
      <c r="G568" s="1" t="s">
        <v>34</v>
      </c>
      <c r="H568" s="1" t="s">
        <v>34</v>
      </c>
      <c r="I568" t="s">
        <v>980</v>
      </c>
      <c r="J568" s="1" t="s">
        <v>986</v>
      </c>
      <c r="K568" s="1" t="s">
        <v>12</v>
      </c>
    </row>
    <row r="569" spans="1:11" x14ac:dyDescent="0.2">
      <c r="A569" s="1" t="s">
        <v>361</v>
      </c>
      <c r="B569" s="2" t="str">
        <v>Scyllarides latus</v>
      </c>
      <c r="C569" s="1" t="s">
        <v>924</v>
      </c>
      <c r="D569" s="1" t="s">
        <v>11</v>
      </c>
      <c r="E569" s="1" t="s">
        <v>11</v>
      </c>
      <c r="G569" s="1" t="s">
        <v>34</v>
      </c>
      <c r="H569" s="1" t="s">
        <v>159</v>
      </c>
      <c r="I569" t="s">
        <v>980</v>
      </c>
      <c r="J569" s="1" t="s">
        <v>986</v>
      </c>
      <c r="K569" s="1" t="s">
        <v>34</v>
      </c>
    </row>
    <row r="570" spans="1:11" x14ac:dyDescent="0.2">
      <c r="A570" s="1" t="s">
        <v>362</v>
      </c>
      <c r="B570" s="2" t="str">
        <v>Lithothamnium coralloides</v>
      </c>
      <c r="C570" s="1" t="s">
        <v>924</v>
      </c>
      <c r="D570" s="1" t="s">
        <v>1926</v>
      </c>
      <c r="E570" s="1" t="s">
        <v>1926</v>
      </c>
      <c r="G570" s="1" t="s">
        <v>159</v>
      </c>
      <c r="H570" s="1" t="s">
        <v>159</v>
      </c>
      <c r="I570" t="s">
        <v>980</v>
      </c>
      <c r="J570" s="1" t="s">
        <v>1117</v>
      </c>
      <c r="K570" s="1" t="s">
        <v>159</v>
      </c>
    </row>
    <row r="571" spans="1:11" x14ac:dyDescent="0.2">
      <c r="A571" s="1" t="s">
        <v>363</v>
      </c>
      <c r="B571" s="2" t="str">
        <v>Phymatholithon calcareum</v>
      </c>
      <c r="C571" s="1" t="s">
        <v>924</v>
      </c>
      <c r="D571" s="1" t="s">
        <v>1926</v>
      </c>
      <c r="E571" s="1" t="s">
        <v>1926</v>
      </c>
      <c r="G571" s="1" t="s">
        <v>159</v>
      </c>
      <c r="H571" s="1" t="s">
        <v>159</v>
      </c>
      <c r="I571" t="s">
        <v>980</v>
      </c>
      <c r="J571" s="1" t="s">
        <v>1117</v>
      </c>
      <c r="K571" s="1" t="s">
        <v>159</v>
      </c>
    </row>
    <row r="572" spans="1:11" x14ac:dyDescent="0.2">
      <c r="A572" s="1" t="s">
        <v>364</v>
      </c>
      <c r="B572" s="2" t="str">
        <v>Tursiops truncatus</v>
      </c>
      <c r="C572" s="1" t="s">
        <v>924</v>
      </c>
      <c r="D572" s="1" t="s">
        <v>11</v>
      </c>
      <c r="E572" s="1" t="s">
        <v>11</v>
      </c>
      <c r="G572" s="1" t="s">
        <v>88</v>
      </c>
      <c r="H572" s="1" t="s">
        <v>88</v>
      </c>
      <c r="I572" t="s">
        <v>980</v>
      </c>
      <c r="J572" s="1" t="s">
        <v>986</v>
      </c>
      <c r="K572" s="1" t="s">
        <v>88</v>
      </c>
    </row>
    <row r="573" spans="1:11" x14ac:dyDescent="0.2">
      <c r="A573" s="1" t="s">
        <v>366</v>
      </c>
      <c r="B573" s="2" t="str">
        <v>Stenella coeruleoalba</v>
      </c>
      <c r="C573" s="1" t="s">
        <v>924</v>
      </c>
      <c r="D573" s="1" t="s">
        <v>11</v>
      </c>
      <c r="E573" s="1" t="s">
        <v>11</v>
      </c>
      <c r="G573" s="1" t="s">
        <v>88</v>
      </c>
      <c r="H573" s="1" t="s">
        <v>88</v>
      </c>
      <c r="I573" t="s">
        <v>980</v>
      </c>
      <c r="J573" s="1" t="s">
        <v>986</v>
      </c>
      <c r="K573" s="1" t="s">
        <v>88</v>
      </c>
    </row>
    <row r="574" spans="1:11" x14ac:dyDescent="0.2">
      <c r="A574" s="1" t="s">
        <v>367</v>
      </c>
      <c r="B574" s="2" t="str">
        <v>Delphinus delphis</v>
      </c>
      <c r="C574" s="1" t="s">
        <v>924</v>
      </c>
      <c r="D574" s="1" t="s">
        <v>11</v>
      </c>
      <c r="E574" s="1" t="s">
        <v>11</v>
      </c>
      <c r="G574" s="1" t="s">
        <v>88</v>
      </c>
      <c r="H574" s="1" t="s">
        <v>88</v>
      </c>
      <c r="I574" t="s">
        <v>980</v>
      </c>
      <c r="J574" s="1" t="s">
        <v>986</v>
      </c>
      <c r="K574" s="1" t="s">
        <v>88</v>
      </c>
    </row>
    <row r="575" spans="1:11" x14ac:dyDescent="0.2">
      <c r="A575" s="1" t="s">
        <v>368</v>
      </c>
      <c r="B575" s="2" t="str">
        <v>Grampus griseus</v>
      </c>
      <c r="C575" s="1" t="s">
        <v>924</v>
      </c>
      <c r="D575" s="1" t="s">
        <v>11</v>
      </c>
      <c r="E575" s="1" t="s">
        <v>11</v>
      </c>
      <c r="G575" s="1" t="s">
        <v>34</v>
      </c>
      <c r="H575" s="1" t="s">
        <v>34</v>
      </c>
      <c r="I575" t="s">
        <v>980</v>
      </c>
      <c r="J575" s="1" t="s">
        <v>986</v>
      </c>
      <c r="K575" s="1" t="s">
        <v>34</v>
      </c>
    </row>
    <row r="576" spans="1:11" x14ac:dyDescent="0.2">
      <c r="A576" s="1" t="s">
        <v>369</v>
      </c>
      <c r="B576" s="2" t="str">
        <v>Globicephala melas</v>
      </c>
      <c r="C576" s="1" t="s">
        <v>924</v>
      </c>
      <c r="D576" s="1" t="s">
        <v>11</v>
      </c>
      <c r="E576" s="1" t="s">
        <v>11</v>
      </c>
      <c r="G576" s="1" t="s">
        <v>88</v>
      </c>
      <c r="H576" s="1" t="s">
        <v>88</v>
      </c>
      <c r="I576" t="s">
        <v>980</v>
      </c>
      <c r="J576" s="1" t="s">
        <v>986</v>
      </c>
      <c r="K576" s="1" t="s">
        <v>34</v>
      </c>
    </row>
    <row r="577" spans="1:11" x14ac:dyDescent="0.2">
      <c r="A577" s="1" t="s">
        <v>370</v>
      </c>
      <c r="B577" s="2" t="str">
        <v>Ziphius cavirostris</v>
      </c>
      <c r="C577" s="1" t="s">
        <v>924</v>
      </c>
      <c r="D577" s="1" t="s">
        <v>11</v>
      </c>
      <c r="E577" s="1" t="s">
        <v>11</v>
      </c>
      <c r="G577" s="1" t="s">
        <v>88</v>
      </c>
      <c r="H577" s="1" t="s">
        <v>88</v>
      </c>
      <c r="I577" t="s">
        <v>980</v>
      </c>
      <c r="J577" s="1" t="s">
        <v>986</v>
      </c>
      <c r="K577" s="1" t="s">
        <v>34</v>
      </c>
    </row>
    <row r="578" spans="1:11" x14ac:dyDescent="0.2">
      <c r="A578" s="1" t="s">
        <v>371</v>
      </c>
      <c r="B578" s="2" t="str">
        <v>Physeter macrocephalus</v>
      </c>
      <c r="C578" s="1" t="s">
        <v>924</v>
      </c>
      <c r="D578" s="1" t="s">
        <v>11</v>
      </c>
      <c r="E578" s="1" t="s">
        <v>11</v>
      </c>
      <c r="G578" s="1" t="s">
        <v>88</v>
      </c>
      <c r="H578" s="1" t="s">
        <v>88</v>
      </c>
      <c r="I578" t="s">
        <v>980</v>
      </c>
      <c r="J578" s="1" t="s">
        <v>986</v>
      </c>
      <c r="K578" s="1" t="s">
        <v>88</v>
      </c>
    </row>
    <row r="579" spans="1:11" x14ac:dyDescent="0.2">
      <c r="A579" s="1" t="s">
        <v>372</v>
      </c>
      <c r="B579" s="2" t="str">
        <v>Balaenoptera physalus</v>
      </c>
      <c r="C579" s="1" t="s">
        <v>924</v>
      </c>
      <c r="D579" s="1" t="s">
        <v>11</v>
      </c>
      <c r="E579" s="1" t="s">
        <v>11</v>
      </c>
      <c r="G579" s="1" t="s">
        <v>88</v>
      </c>
      <c r="H579" s="1" t="s">
        <v>88</v>
      </c>
      <c r="I579" t="s">
        <v>980</v>
      </c>
      <c r="J579" s="1" t="s">
        <v>986</v>
      </c>
      <c r="K579" s="1" t="s">
        <v>88</v>
      </c>
    </row>
    <row r="580" spans="1:11" x14ac:dyDescent="0.2">
      <c r="A580" s="1" t="s">
        <v>373</v>
      </c>
      <c r="B580" s="2" t="str">
        <v>Monachus monachus</v>
      </c>
      <c r="C580" s="1" t="s">
        <v>924</v>
      </c>
      <c r="D580" s="1" t="s">
        <v>9</v>
      </c>
      <c r="E580" s="1" t="s">
        <v>9</v>
      </c>
      <c r="F580" s="1" t="s">
        <v>1926</v>
      </c>
      <c r="G580" s="1" t="s">
        <v>12</v>
      </c>
      <c r="H580" s="1" t="s">
        <v>34</v>
      </c>
      <c r="I580" t="s">
        <v>980</v>
      </c>
      <c r="J580" s="1" t="s">
        <v>1020</v>
      </c>
      <c r="K580" s="1" t="s">
        <v>34</v>
      </c>
    </row>
    <row r="581" spans="1:11" x14ac:dyDescent="0.2">
      <c r="A581" s="1" t="s">
        <v>375</v>
      </c>
      <c r="B581" s="2" t="str">
        <v>Caretta caretta</v>
      </c>
      <c r="C581" s="1" t="s">
        <v>924</v>
      </c>
      <c r="D581" s="1" t="s">
        <v>11</v>
      </c>
      <c r="E581" s="1" t="s">
        <v>11</v>
      </c>
      <c r="G581" s="1" t="s">
        <v>88</v>
      </c>
      <c r="H581" s="1" t="s">
        <v>88</v>
      </c>
      <c r="I581" t="s">
        <v>980</v>
      </c>
      <c r="J581" s="1" t="s">
        <v>986</v>
      </c>
      <c r="K581" s="1" t="s">
        <v>88</v>
      </c>
    </row>
    <row r="582" spans="1:11" x14ac:dyDescent="0.2">
      <c r="B582" s="2" t="str">
        <v/>
      </c>
    </row>
    <row r="583" spans="1:11" x14ac:dyDescent="0.2">
      <c r="B583" s="2" t="str">
        <v/>
      </c>
    </row>
    <row r="584" spans="1:11" x14ac:dyDescent="0.2">
      <c r="B584" s="2" t="str">
        <v/>
      </c>
    </row>
    <row r="585" spans="1:11" x14ac:dyDescent="0.2">
      <c r="B585" s="2" t="str">
        <v/>
      </c>
    </row>
    <row r="586" spans="1:11" x14ac:dyDescent="0.2">
      <c r="B586" s="2" t="str">
        <v/>
      </c>
    </row>
    <row r="587" spans="1:11" x14ac:dyDescent="0.2">
      <c r="B587" s="2" t="str">
        <v/>
      </c>
    </row>
    <row r="588" spans="1:11" x14ac:dyDescent="0.2">
      <c r="B588" s="2" t="str">
        <v/>
      </c>
    </row>
    <row r="589" spans="1:11" x14ac:dyDescent="0.2">
      <c r="B589" s="2" t="str">
        <v/>
      </c>
    </row>
    <row r="590" spans="1:11" x14ac:dyDescent="0.2">
      <c r="B590" s="2" t="str">
        <v/>
      </c>
    </row>
    <row r="591" spans="1:11" x14ac:dyDescent="0.2">
      <c r="B591" s="2" t="str">
        <v/>
      </c>
    </row>
    <row r="592" spans="1:11"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5">
    <dataValidation type="list" allowBlank="1" showInputMessage="1" showErrorMessage="1" sqref="A2:A1001" xr:uid="{00000000-0002-0000-0500-000000000000}">
      <formula1>INDIRECT("Reference_dataset_SpeciesList_species_code[refCode]")</formula1>
    </dataValidation>
    <dataValidation type="list" allowBlank="1" showInputMessage="1" showErrorMessage="1" sqref="C2:C1001" xr:uid="{00000000-0002-0000-0500-000001000000}">
      <formula1>INDIRECT("Reference_dataset_BiogeographicalRegions_region_code[refCode]")</formula1>
    </dataValidation>
    <dataValidation type="list" allowBlank="1" showInputMessage="1" showErrorMessage="1" sqref="D2:F1001" xr:uid="{00000000-0002-0000-0500-000002000000}">
      <formula1>INDIRECT("codelist_Yes_No_Unknown[refCode]")</formula1>
    </dataValidation>
    <dataValidation type="list" allowBlank="1" showInputMessage="1" showErrorMessage="1" sqref="G2:H1001 K2:K1001 N2:N1001" xr:uid="{00000000-0002-0000-0500-000003000000}">
      <formula1>INDIRECT("Reference_dataset_MethodUsed_code[refCode]")</formula1>
    </dataValidation>
    <dataValidation type="list" allowBlank="1" showInputMessage="1" showErrorMessage="1" sqref="J2:J1001 M2:M1001" xr:uid="{00000000-0002-0000-0500-000004000000}">
      <formula1>INDIRECT("Reference_dataset_TrendDirection_code[refCode]")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001"/>
  <sheetViews>
    <sheetView workbookViewId="0"/>
  </sheetViews>
  <sheetFormatPr baseColWidth="10" defaultColWidth="8.83203125" defaultRowHeight="15" x14ac:dyDescent="0.2"/>
  <cols>
    <col min="1" max="1" width="15.6640625" style="1" customWidth="1"/>
    <col min="2" max="2" width="20.6640625" style="2" customWidth="1"/>
    <col min="3" max="4" width="15.6640625" style="1" customWidth="1"/>
  </cols>
  <sheetData>
    <row r="1" spans="1:6" x14ac:dyDescent="0.2">
      <c r="A1" s="3" t="s">
        <v>0</v>
      </c>
      <c r="B1" s="4" t="s">
        <v>1</v>
      </c>
      <c r="C1" s="3" t="s">
        <v>460</v>
      </c>
      <c r="D1" s="3" t="s">
        <v>1941</v>
      </c>
      <c r="E1" s="5" t="s">
        <v>1942</v>
      </c>
      <c r="F1" s="5" t="s">
        <v>1943</v>
      </c>
    </row>
    <row r="2" spans="1:6" x14ac:dyDescent="0.2">
      <c r="A2" s="1" t="s">
        <v>19</v>
      </c>
      <c r="B2" s="2" t="str">
        <f t="array" ref="B2:B1001">IF(A2:A1001="","",VLOOKUP(A2:A1001,Reference_dataset_SpeciesList_species_code[],2,FALSE))</f>
        <v>Euproctus platycephalus</v>
      </c>
      <c r="C2" s="1" t="s">
        <v>464</v>
      </c>
      <c r="F2" t="s">
        <v>1944</v>
      </c>
    </row>
    <row r="3" spans="1:6" x14ac:dyDescent="0.2">
      <c r="A3" s="1" t="s">
        <v>26</v>
      </c>
      <c r="B3" s="2" t="str">
        <v>Triturus carnifex</v>
      </c>
      <c r="C3" s="1" t="s">
        <v>464</v>
      </c>
    </row>
    <row r="4" spans="1:6" x14ac:dyDescent="0.2">
      <c r="A4" s="1" t="s">
        <v>25</v>
      </c>
      <c r="B4" s="2" t="str">
        <v>Salamandrina terdigitata</v>
      </c>
      <c r="C4" s="1" t="s">
        <v>464</v>
      </c>
    </row>
    <row r="5" spans="1:6" x14ac:dyDescent="0.2">
      <c r="A5" s="1" t="s">
        <v>25</v>
      </c>
      <c r="B5" s="2" t="str">
        <v>Salamandrina terdigitata</v>
      </c>
      <c r="C5" s="1" t="s">
        <v>469</v>
      </c>
    </row>
    <row r="6" spans="1:6" x14ac:dyDescent="0.2">
      <c r="A6" s="1" t="s">
        <v>25</v>
      </c>
      <c r="B6" s="2" t="str">
        <v>Salamandrina terdigitata</v>
      </c>
      <c r="C6" s="1" t="s">
        <v>467</v>
      </c>
      <c r="F6" t="s">
        <v>1944</v>
      </c>
    </row>
    <row r="7" spans="1:6" x14ac:dyDescent="0.2">
      <c r="A7" s="1" t="s">
        <v>14</v>
      </c>
      <c r="B7" s="2" t="str">
        <v>Discoglossus sardus</v>
      </c>
      <c r="C7" s="1" t="s">
        <v>464</v>
      </c>
      <c r="E7" t="s">
        <v>1945</v>
      </c>
    </row>
    <row r="8" spans="1:6" x14ac:dyDescent="0.2">
      <c r="A8" s="1" t="s">
        <v>18</v>
      </c>
      <c r="B8" s="2" t="str">
        <v>Hyla sarda</v>
      </c>
      <c r="C8" s="1" t="s">
        <v>464</v>
      </c>
    </row>
    <row r="9" spans="1:6" x14ac:dyDescent="0.2">
      <c r="A9" s="1" t="s">
        <v>23</v>
      </c>
      <c r="B9" s="2" t="str">
        <v>Rana italica</v>
      </c>
      <c r="C9" s="1" t="s">
        <v>464</v>
      </c>
    </row>
    <row r="10" spans="1:6" x14ac:dyDescent="0.2">
      <c r="A10" s="1" t="s">
        <v>23</v>
      </c>
      <c r="B10" s="2" t="str">
        <v>Rana italica</v>
      </c>
      <c r="C10" s="1" t="s">
        <v>469</v>
      </c>
    </row>
    <row r="11" spans="1:6" x14ac:dyDescent="0.2">
      <c r="A11" s="1" t="s">
        <v>23</v>
      </c>
      <c r="B11" s="2" t="str">
        <v>Rana italica</v>
      </c>
      <c r="C11" s="1" t="s">
        <v>467</v>
      </c>
      <c r="F11" t="s">
        <v>1944</v>
      </c>
    </row>
    <row r="12" spans="1:6" x14ac:dyDescent="0.2">
      <c r="A12" s="1" t="s">
        <v>27</v>
      </c>
      <c r="B12" s="2" t="str">
        <v>Rana dalmatina</v>
      </c>
      <c r="C12" s="1" t="s">
        <v>464</v>
      </c>
    </row>
    <row r="13" spans="1:6" x14ac:dyDescent="0.2">
      <c r="A13" s="1" t="s">
        <v>27</v>
      </c>
      <c r="B13" s="2" t="str">
        <v>Rana dalmatina</v>
      </c>
      <c r="C13" s="1" t="s">
        <v>469</v>
      </c>
    </row>
    <row r="14" spans="1:6" x14ac:dyDescent="0.2">
      <c r="A14" s="1" t="s">
        <v>27</v>
      </c>
      <c r="B14" s="2" t="str">
        <v>Rana dalmatina</v>
      </c>
      <c r="C14" s="1" t="s">
        <v>467</v>
      </c>
    </row>
    <row r="15" spans="1:6" x14ac:dyDescent="0.2">
      <c r="A15" s="1" t="s">
        <v>82</v>
      </c>
      <c r="B15" s="2" t="str">
        <v>Testudo marginata</v>
      </c>
      <c r="C15" s="1" t="s">
        <v>464</v>
      </c>
      <c r="D15" s="1" t="s">
        <v>12</v>
      </c>
    </row>
    <row r="16" spans="1:6" x14ac:dyDescent="0.2">
      <c r="A16" s="1" t="s">
        <v>81</v>
      </c>
      <c r="B16" s="2" t="str">
        <v>Testudo graeca</v>
      </c>
      <c r="C16" s="1" t="s">
        <v>464</v>
      </c>
      <c r="D16" s="1" t="s">
        <v>12</v>
      </c>
    </row>
    <row r="17" spans="1:4" x14ac:dyDescent="0.2">
      <c r="A17" s="1" t="s">
        <v>32</v>
      </c>
      <c r="B17" s="2" t="str">
        <v>Emys orbicularis</v>
      </c>
      <c r="C17" s="1" t="s">
        <v>469</v>
      </c>
      <c r="D17" s="1" t="s">
        <v>12</v>
      </c>
    </row>
    <row r="18" spans="1:4" x14ac:dyDescent="0.2">
      <c r="A18" s="1" t="s">
        <v>32</v>
      </c>
      <c r="B18" s="2" t="str">
        <v>Emys orbicularis</v>
      </c>
      <c r="C18" s="1" t="s">
        <v>464</v>
      </c>
      <c r="D18" s="1" t="s">
        <v>12</v>
      </c>
    </row>
    <row r="19" spans="1:4" x14ac:dyDescent="0.2">
      <c r="A19" s="1" t="s">
        <v>74</v>
      </c>
      <c r="B19" s="2" t="str">
        <v>Podarcis filfolensis</v>
      </c>
      <c r="C19" s="1" t="s">
        <v>464</v>
      </c>
      <c r="D19" s="1" t="s">
        <v>12</v>
      </c>
    </row>
    <row r="20" spans="1:4" x14ac:dyDescent="0.2">
      <c r="A20" s="1" t="s">
        <v>75</v>
      </c>
      <c r="B20" s="2" t="str">
        <v>Podarcis melisellensis</v>
      </c>
      <c r="C20" s="1" t="s">
        <v>469</v>
      </c>
      <c r="D20" s="1" t="s">
        <v>12</v>
      </c>
    </row>
    <row r="21" spans="1:4" x14ac:dyDescent="0.2">
      <c r="A21" s="1" t="s">
        <v>77</v>
      </c>
      <c r="B21" s="2" t="str">
        <v>Algyroides nigropunctatus</v>
      </c>
      <c r="C21" s="1" t="s">
        <v>469</v>
      </c>
      <c r="D21" s="1" t="s">
        <v>12</v>
      </c>
    </row>
    <row r="22" spans="1:4" x14ac:dyDescent="0.2">
      <c r="A22" s="1" t="s">
        <v>85</v>
      </c>
      <c r="B22" s="2" t="str">
        <v>Lacerta viridis</v>
      </c>
      <c r="C22" s="1" t="s">
        <v>467</v>
      </c>
      <c r="D22" s="1" t="s">
        <v>12</v>
      </c>
    </row>
    <row r="23" spans="1:4" x14ac:dyDescent="0.2">
      <c r="A23" s="1" t="s">
        <v>85</v>
      </c>
      <c r="B23" s="2" t="str">
        <v>Lacerta viridis</v>
      </c>
      <c r="C23" s="1" t="s">
        <v>469</v>
      </c>
      <c r="D23" s="1" t="s">
        <v>12</v>
      </c>
    </row>
    <row r="24" spans="1:4" x14ac:dyDescent="0.2">
      <c r="A24" s="1" t="s">
        <v>31</v>
      </c>
      <c r="B24" s="2" t="str">
        <v>Elaphe quatuorlineata</v>
      </c>
      <c r="C24" s="1" t="s">
        <v>467</v>
      </c>
      <c r="D24" s="1" t="s">
        <v>12</v>
      </c>
    </row>
    <row r="25" spans="1:4" x14ac:dyDescent="0.2">
      <c r="A25" s="1" t="s">
        <v>31</v>
      </c>
      <c r="B25" s="2" t="str">
        <v>Elaphe quatuorlineata</v>
      </c>
      <c r="C25" s="1" t="s">
        <v>469</v>
      </c>
      <c r="D25" s="1" t="s">
        <v>12</v>
      </c>
    </row>
    <row r="26" spans="1:4" x14ac:dyDescent="0.2">
      <c r="A26" s="1" t="s">
        <v>31</v>
      </c>
      <c r="B26" s="2" t="str">
        <v>Elaphe quatuorlineata</v>
      </c>
      <c r="C26" s="1" t="s">
        <v>464</v>
      </c>
      <c r="D26" s="1" t="s">
        <v>12</v>
      </c>
    </row>
    <row r="27" spans="1:4" x14ac:dyDescent="0.2">
      <c r="A27" s="1" t="s">
        <v>79</v>
      </c>
      <c r="B27" s="2" t="str">
        <v>Telescopus fallax</v>
      </c>
      <c r="C27" s="1" t="s">
        <v>469</v>
      </c>
      <c r="D27" s="1" t="s">
        <v>12</v>
      </c>
    </row>
    <row r="28" spans="1:4" x14ac:dyDescent="0.2">
      <c r="A28" s="1" t="s">
        <v>83</v>
      </c>
      <c r="B28" s="2" t="str">
        <v>Vipera ursinii</v>
      </c>
      <c r="C28" s="1" t="s">
        <v>467</v>
      </c>
      <c r="D28" s="1" t="s">
        <v>12</v>
      </c>
    </row>
    <row r="29" spans="1:4" x14ac:dyDescent="0.2">
      <c r="A29" s="1" t="s">
        <v>83</v>
      </c>
      <c r="B29" s="2" t="str">
        <v>Vipera ursinii</v>
      </c>
      <c r="C29" s="1" t="s">
        <v>469</v>
      </c>
      <c r="D29" s="1" t="s">
        <v>12</v>
      </c>
    </row>
    <row r="30" spans="1:4" x14ac:dyDescent="0.2">
      <c r="A30" s="1" t="s">
        <v>83</v>
      </c>
      <c r="B30" s="2" t="str">
        <v>Vipera ursinii</v>
      </c>
      <c r="C30" s="1" t="s">
        <v>464</v>
      </c>
      <c r="D30" s="1" t="s">
        <v>12</v>
      </c>
    </row>
    <row r="31" spans="1:4" x14ac:dyDescent="0.2">
      <c r="A31" s="1" t="s">
        <v>20</v>
      </c>
      <c r="B31" s="2" t="str">
        <v>Bombina pachypus</v>
      </c>
      <c r="C31" s="1" t="s">
        <v>464</v>
      </c>
    </row>
    <row r="32" spans="1:4" x14ac:dyDescent="0.2">
      <c r="A32" s="1" t="s">
        <v>20</v>
      </c>
      <c r="B32" s="2" t="str">
        <v>Bombina pachypus</v>
      </c>
      <c r="C32" s="1" t="s">
        <v>469</v>
      </c>
    </row>
    <row r="33" spans="1:6" x14ac:dyDescent="0.2">
      <c r="A33" s="1" t="s">
        <v>20</v>
      </c>
      <c r="B33" s="2" t="str">
        <v>Bombina pachypus</v>
      </c>
      <c r="C33" s="1" t="s">
        <v>467</v>
      </c>
      <c r="F33" t="s">
        <v>1944</v>
      </c>
    </row>
    <row r="34" spans="1:6" x14ac:dyDescent="0.2">
      <c r="A34" s="1" t="s">
        <v>86</v>
      </c>
      <c r="B34" s="2" t="str">
        <v>Zamenis lineatus</v>
      </c>
      <c r="C34" s="1" t="s">
        <v>464</v>
      </c>
      <c r="D34" s="1" t="s">
        <v>12</v>
      </c>
    </row>
    <row r="35" spans="1:6" x14ac:dyDescent="0.2">
      <c r="A35" s="1" t="s">
        <v>80</v>
      </c>
      <c r="B35" s="2" t="str">
        <v>Hierophis viridiflavus</v>
      </c>
      <c r="C35" s="1" t="s">
        <v>467</v>
      </c>
      <c r="D35" s="1" t="s">
        <v>12</v>
      </c>
      <c r="F35" t="s">
        <v>1946</v>
      </c>
    </row>
    <row r="36" spans="1:6" x14ac:dyDescent="0.2">
      <c r="A36" s="1" t="s">
        <v>80</v>
      </c>
      <c r="B36" s="2" t="str">
        <v>Hierophis viridiflavus</v>
      </c>
      <c r="C36" s="1" t="s">
        <v>469</v>
      </c>
      <c r="D36" s="1" t="s">
        <v>12</v>
      </c>
      <c r="F36" t="s">
        <v>1946</v>
      </c>
    </row>
    <row r="37" spans="1:6" x14ac:dyDescent="0.2">
      <c r="A37" s="1" t="s">
        <v>80</v>
      </c>
      <c r="B37" s="2" t="str">
        <v>Hierophis viridiflavus</v>
      </c>
      <c r="C37" s="1" t="s">
        <v>464</v>
      </c>
      <c r="D37" s="1" t="s">
        <v>12</v>
      </c>
      <c r="F37" t="s">
        <v>1946</v>
      </c>
    </row>
    <row r="38" spans="1:6" x14ac:dyDescent="0.2">
      <c r="A38" s="1" t="s">
        <v>78</v>
      </c>
      <c r="B38" s="2" t="str">
        <v>Iberolacerta horvathi</v>
      </c>
      <c r="C38" s="1" t="s">
        <v>467</v>
      </c>
      <c r="D38" s="1" t="s">
        <v>12</v>
      </c>
    </row>
    <row r="39" spans="1:6" x14ac:dyDescent="0.2">
      <c r="A39" s="1" t="s">
        <v>29</v>
      </c>
      <c r="B39" s="2" t="str">
        <v>Zamenis longissimus</v>
      </c>
      <c r="C39" s="1" t="s">
        <v>467</v>
      </c>
      <c r="D39" s="1" t="s">
        <v>12</v>
      </c>
    </row>
    <row r="40" spans="1:6" x14ac:dyDescent="0.2">
      <c r="A40" s="1" t="s">
        <v>29</v>
      </c>
      <c r="B40" s="2" t="str">
        <v>Zamenis longissimus</v>
      </c>
      <c r="C40" s="1" t="s">
        <v>469</v>
      </c>
      <c r="D40" s="1" t="s">
        <v>12</v>
      </c>
    </row>
    <row r="41" spans="1:6" x14ac:dyDescent="0.2">
      <c r="A41" s="1" t="s">
        <v>29</v>
      </c>
      <c r="B41" s="2" t="str">
        <v>Zamenis longissimus</v>
      </c>
      <c r="C41" s="1" t="s">
        <v>464</v>
      </c>
      <c r="D41" s="1" t="s">
        <v>12</v>
      </c>
    </row>
    <row r="42" spans="1:6" x14ac:dyDescent="0.2">
      <c r="A42" s="1" t="s">
        <v>73</v>
      </c>
      <c r="B42" s="2" t="str">
        <v>Zamenis situla</v>
      </c>
      <c r="C42" s="1" t="s">
        <v>464</v>
      </c>
      <c r="D42" s="1" t="s">
        <v>12</v>
      </c>
    </row>
    <row r="43" spans="1:6" x14ac:dyDescent="0.2">
      <c r="A43" s="1" t="s">
        <v>84</v>
      </c>
      <c r="B43" s="2" t="str">
        <v>Euleptes europaea</v>
      </c>
      <c r="C43" s="1" t="s">
        <v>464</v>
      </c>
      <c r="D43" s="1" t="s">
        <v>12</v>
      </c>
    </row>
    <row r="44" spans="1:6" x14ac:dyDescent="0.2">
      <c r="A44" s="1" t="s">
        <v>15</v>
      </c>
      <c r="B44" s="2" t="str">
        <v>Speleomantes genei</v>
      </c>
      <c r="C44" s="1" t="s">
        <v>464</v>
      </c>
      <c r="F44" t="s">
        <v>1944</v>
      </c>
    </row>
    <row r="45" spans="1:6" x14ac:dyDescent="0.2">
      <c r="A45" s="1" t="s">
        <v>22</v>
      </c>
      <c r="B45" s="2" t="str">
        <v>Speleomantes ambrosii</v>
      </c>
      <c r="C45" s="1" t="s">
        <v>464</v>
      </c>
    </row>
    <row r="46" spans="1:6" x14ac:dyDescent="0.2">
      <c r="A46" s="1" t="s">
        <v>13</v>
      </c>
      <c r="B46" s="2" t="str">
        <v>Speleomantes flavus</v>
      </c>
      <c r="C46" s="1" t="s">
        <v>464</v>
      </c>
    </row>
    <row r="47" spans="1:6" x14ac:dyDescent="0.2">
      <c r="A47" s="1" t="s">
        <v>16</v>
      </c>
      <c r="B47" s="2" t="str">
        <v>Speleomantes supramontis</v>
      </c>
      <c r="C47" s="1" t="s">
        <v>464</v>
      </c>
    </row>
    <row r="48" spans="1:6" x14ac:dyDescent="0.2">
      <c r="A48" s="1" t="s">
        <v>17</v>
      </c>
      <c r="B48" s="2" t="str">
        <v>Speleomantes imperialis</v>
      </c>
      <c r="C48" s="1" t="s">
        <v>464</v>
      </c>
      <c r="F48" t="s">
        <v>1947</v>
      </c>
    </row>
    <row r="49" spans="1:6" x14ac:dyDescent="0.2">
      <c r="A49" s="1" t="s">
        <v>21</v>
      </c>
      <c r="B49" s="2" t="str">
        <v>Speleomantes strinatii</v>
      </c>
      <c r="C49" s="1" t="s">
        <v>464</v>
      </c>
    </row>
    <row r="50" spans="1:6" x14ac:dyDescent="0.2">
      <c r="A50" s="1" t="s">
        <v>21</v>
      </c>
      <c r="B50" s="2" t="str">
        <v>Speleomantes strinatii</v>
      </c>
      <c r="C50" s="1" t="s">
        <v>469</v>
      </c>
    </row>
    <row r="51" spans="1:6" x14ac:dyDescent="0.2">
      <c r="A51" s="1" t="s">
        <v>21</v>
      </c>
      <c r="B51" s="2" t="str">
        <v>Speleomantes strinatii</v>
      </c>
      <c r="C51" s="1" t="s">
        <v>467</v>
      </c>
      <c r="F51" t="s">
        <v>1944</v>
      </c>
    </row>
    <row r="52" spans="1:6" x14ac:dyDescent="0.2">
      <c r="A52" s="1" t="s">
        <v>8</v>
      </c>
      <c r="B52" s="2" t="str">
        <v>Speleomantes sarrabusensis</v>
      </c>
      <c r="C52" s="1" t="s">
        <v>464</v>
      </c>
      <c r="F52" t="s">
        <v>1948</v>
      </c>
    </row>
    <row r="53" spans="1:6" x14ac:dyDescent="0.2">
      <c r="A53" s="1" t="s">
        <v>24</v>
      </c>
      <c r="B53" s="2" t="str">
        <v>Lissotriton italicus</v>
      </c>
      <c r="C53" s="1" t="s">
        <v>464</v>
      </c>
    </row>
    <row r="54" spans="1:6" x14ac:dyDescent="0.2">
      <c r="A54" s="1" t="s">
        <v>24</v>
      </c>
      <c r="B54" s="2" t="str">
        <v>Lissotriton italicus</v>
      </c>
      <c r="C54" s="1" t="s">
        <v>469</v>
      </c>
      <c r="F54" t="s">
        <v>1949</v>
      </c>
    </row>
    <row r="55" spans="1:6" x14ac:dyDescent="0.2">
      <c r="A55" s="1" t="s">
        <v>24</v>
      </c>
      <c r="B55" s="2" t="str">
        <v>Lissotriton italicus</v>
      </c>
      <c r="C55" s="1" t="s">
        <v>467</v>
      </c>
      <c r="F55" t="s">
        <v>1944</v>
      </c>
    </row>
    <row r="56" spans="1:6" x14ac:dyDescent="0.2">
      <c r="A56" s="1" t="s">
        <v>76</v>
      </c>
      <c r="B56" s="2" t="str">
        <v>Mediodactylus kotschyi</v>
      </c>
      <c r="C56" s="1" t="s">
        <v>464</v>
      </c>
      <c r="D56" s="1" t="s">
        <v>12</v>
      </c>
    </row>
    <row r="57" spans="1:6" x14ac:dyDescent="0.2">
      <c r="A57" s="1" t="s">
        <v>28</v>
      </c>
      <c r="B57" s="2" t="str">
        <v>Pelophylax esculentus</v>
      </c>
      <c r="C57" s="1" t="s">
        <v>464</v>
      </c>
    </row>
    <row r="58" spans="1:6" x14ac:dyDescent="0.2">
      <c r="A58" s="1" t="s">
        <v>28</v>
      </c>
      <c r="B58" s="2" t="str">
        <v>Pelophylax esculentus</v>
      </c>
      <c r="C58" s="1" t="s">
        <v>469</v>
      </c>
    </row>
    <row r="59" spans="1:6" x14ac:dyDescent="0.2">
      <c r="A59" s="1" t="s">
        <v>28</v>
      </c>
      <c r="B59" s="2" t="str">
        <v>Pelophylax esculentus</v>
      </c>
      <c r="C59" s="1" t="s">
        <v>467</v>
      </c>
    </row>
    <row r="60" spans="1:6" x14ac:dyDescent="0.2">
      <c r="A60" s="1" t="s">
        <v>61</v>
      </c>
      <c r="B60" s="2" t="str">
        <v>Rana temporaria</v>
      </c>
      <c r="C60" s="1" t="s">
        <v>467</v>
      </c>
      <c r="F60" t="s">
        <v>1950</v>
      </c>
    </row>
    <row r="61" spans="1:6" x14ac:dyDescent="0.2">
      <c r="A61" s="1" t="s">
        <v>89</v>
      </c>
      <c r="B61" s="2" t="str">
        <v>Asplenium presolanense</v>
      </c>
      <c r="C61" s="1" t="s">
        <v>467</v>
      </c>
      <c r="D61" s="1" t="s">
        <v>88</v>
      </c>
      <c r="E61" t="s">
        <v>1951</v>
      </c>
      <c r="F61" t="s">
        <v>1952</v>
      </c>
    </row>
    <row r="62" spans="1:6" x14ac:dyDescent="0.2">
      <c r="A62" s="1" t="s">
        <v>90</v>
      </c>
      <c r="B62" s="2" t="str">
        <v>Daphne petraea</v>
      </c>
      <c r="C62" s="1" t="s">
        <v>467</v>
      </c>
      <c r="D62" s="1" t="s">
        <v>88</v>
      </c>
    </row>
    <row r="63" spans="1:6" x14ac:dyDescent="0.2">
      <c r="A63" s="1" t="s">
        <v>93</v>
      </c>
      <c r="B63" s="2" t="str">
        <v>Arnica montana</v>
      </c>
      <c r="C63" s="1" t="s">
        <v>467</v>
      </c>
    </row>
    <row r="64" spans="1:6" x14ac:dyDescent="0.2">
      <c r="A64" s="1" t="s">
        <v>93</v>
      </c>
      <c r="B64" s="2" t="str">
        <v>Arnica montana</v>
      </c>
      <c r="C64" s="1" t="s">
        <v>469</v>
      </c>
    </row>
    <row r="65" spans="1:6" x14ac:dyDescent="0.2">
      <c r="A65" s="1" t="s">
        <v>91</v>
      </c>
      <c r="B65" s="2" t="str">
        <v>Cypripedium calceolus</v>
      </c>
      <c r="C65" s="1" t="s">
        <v>467</v>
      </c>
      <c r="D65" s="1" t="s">
        <v>12</v>
      </c>
    </row>
    <row r="66" spans="1:6" x14ac:dyDescent="0.2">
      <c r="A66" s="1" t="s">
        <v>92</v>
      </c>
      <c r="B66" s="2" t="str">
        <v>Primula glaucescens</v>
      </c>
      <c r="C66" s="1" t="s">
        <v>467</v>
      </c>
      <c r="D66" s="1" t="s">
        <v>12</v>
      </c>
    </row>
    <row r="67" spans="1:6" x14ac:dyDescent="0.2">
      <c r="A67" s="1" t="s">
        <v>94</v>
      </c>
      <c r="B67" s="2" t="str">
        <v>Linaria tonzigii</v>
      </c>
      <c r="C67" s="1" t="s">
        <v>467</v>
      </c>
      <c r="D67" s="1" t="s">
        <v>88</v>
      </c>
      <c r="F67" t="s">
        <v>1953</v>
      </c>
    </row>
    <row r="68" spans="1:6" x14ac:dyDescent="0.2">
      <c r="A68" s="1" t="s">
        <v>95</v>
      </c>
      <c r="B68" s="2" t="str">
        <v>Saxifraga presolanensis</v>
      </c>
      <c r="C68" s="1" t="s">
        <v>467</v>
      </c>
      <c r="D68" s="1" t="s">
        <v>88</v>
      </c>
      <c r="F68" t="s">
        <v>1954</v>
      </c>
    </row>
    <row r="69" spans="1:6" x14ac:dyDescent="0.2">
      <c r="A69" s="1" t="s">
        <v>96</v>
      </c>
      <c r="B69" s="2" t="str">
        <v>Physoplexis comosa</v>
      </c>
      <c r="C69" s="1" t="s">
        <v>467</v>
      </c>
      <c r="D69" s="1" t="s">
        <v>34</v>
      </c>
    </row>
    <row r="70" spans="1:6" x14ac:dyDescent="0.2">
      <c r="A70" s="1" t="s">
        <v>97</v>
      </c>
      <c r="B70" s="2" t="str">
        <v>Primula polliniana</v>
      </c>
      <c r="C70" s="1" t="s">
        <v>467</v>
      </c>
      <c r="D70" s="1" t="s">
        <v>34</v>
      </c>
    </row>
    <row r="71" spans="1:6" x14ac:dyDescent="0.2">
      <c r="A71" s="1" t="s">
        <v>87</v>
      </c>
      <c r="B71" s="2" t="str">
        <v>Marsilea quadrifolia</v>
      </c>
      <c r="C71" s="1" t="s">
        <v>469</v>
      </c>
      <c r="D71" s="1" t="s">
        <v>12</v>
      </c>
    </row>
    <row r="72" spans="1:6" x14ac:dyDescent="0.2">
      <c r="A72" s="1" t="s">
        <v>87</v>
      </c>
      <c r="B72" s="2" t="str">
        <v>Marsilea quadrifolia</v>
      </c>
      <c r="C72" s="1" t="s">
        <v>464</v>
      </c>
    </row>
    <row r="73" spans="1:6" x14ac:dyDescent="0.2">
      <c r="A73" s="1" t="s">
        <v>98</v>
      </c>
      <c r="B73" s="2" t="str">
        <v>Kosteletzkya pentacarpos</v>
      </c>
      <c r="C73" s="1" t="s">
        <v>469</v>
      </c>
      <c r="D73" s="1" t="s">
        <v>88</v>
      </c>
    </row>
    <row r="74" spans="1:6" x14ac:dyDescent="0.2">
      <c r="A74" s="1" t="s">
        <v>98</v>
      </c>
      <c r="B74" s="2" t="str">
        <v>Kosteletzkya pentacarpos</v>
      </c>
      <c r="C74" s="1" t="s">
        <v>464</v>
      </c>
    </row>
    <row r="75" spans="1:6" x14ac:dyDescent="0.2">
      <c r="A75" s="1" t="s">
        <v>99</v>
      </c>
      <c r="B75" s="2" t="str">
        <v>Lindernia procumbens</v>
      </c>
      <c r="C75" s="1" t="s">
        <v>467</v>
      </c>
      <c r="D75" s="1" t="s">
        <v>88</v>
      </c>
    </row>
    <row r="76" spans="1:6" x14ac:dyDescent="0.2">
      <c r="A76" s="1" t="s">
        <v>99</v>
      </c>
      <c r="B76" s="2" t="str">
        <v>Lindernia procumbens</v>
      </c>
      <c r="C76" s="1" t="s">
        <v>469</v>
      </c>
      <c r="D76" s="1" t="s">
        <v>12</v>
      </c>
    </row>
    <row r="77" spans="1:6" x14ac:dyDescent="0.2">
      <c r="A77" s="1" t="s">
        <v>100</v>
      </c>
      <c r="B77" s="2" t="str">
        <v>Gladiolus palustris</v>
      </c>
      <c r="C77" s="1" t="s">
        <v>467</v>
      </c>
      <c r="D77" s="1" t="s">
        <v>12</v>
      </c>
    </row>
    <row r="78" spans="1:6" x14ac:dyDescent="0.2">
      <c r="A78" s="1" t="s">
        <v>100</v>
      </c>
      <c r="B78" s="2" t="str">
        <v>Gladiolus palustris</v>
      </c>
      <c r="C78" s="1" t="s">
        <v>469</v>
      </c>
      <c r="D78" s="1" t="s">
        <v>12</v>
      </c>
    </row>
    <row r="79" spans="1:6" x14ac:dyDescent="0.2">
      <c r="A79" s="1" t="s">
        <v>100</v>
      </c>
      <c r="B79" s="2" t="str">
        <v>Gladiolus palustris</v>
      </c>
      <c r="C79" s="1" t="s">
        <v>464</v>
      </c>
      <c r="D79" s="1" t="s">
        <v>12</v>
      </c>
    </row>
    <row r="80" spans="1:6" x14ac:dyDescent="0.2">
      <c r="A80" s="1" t="s">
        <v>101</v>
      </c>
      <c r="B80" s="2" t="str">
        <v>Botrychium simplex</v>
      </c>
      <c r="C80" s="1" t="s">
        <v>467</v>
      </c>
      <c r="D80" s="1" t="s">
        <v>88</v>
      </c>
    </row>
    <row r="81" spans="1:4" x14ac:dyDescent="0.2">
      <c r="A81" s="1" t="s">
        <v>102</v>
      </c>
      <c r="B81" s="2" t="str">
        <v>Saxifraga tombeanensis</v>
      </c>
      <c r="C81" s="1" t="s">
        <v>467</v>
      </c>
      <c r="D81" s="1" t="s">
        <v>88</v>
      </c>
    </row>
    <row r="82" spans="1:4" x14ac:dyDescent="0.2">
      <c r="A82" s="1" t="s">
        <v>103</v>
      </c>
      <c r="B82" s="2" t="str">
        <v>Liparis loeselii</v>
      </c>
      <c r="C82" s="1" t="s">
        <v>467</v>
      </c>
      <c r="D82" s="1" t="s">
        <v>88</v>
      </c>
    </row>
    <row r="83" spans="1:4" x14ac:dyDescent="0.2">
      <c r="A83" s="1" t="s">
        <v>103</v>
      </c>
      <c r="B83" s="2" t="str">
        <v>Liparis loeselii</v>
      </c>
      <c r="C83" s="1" t="s">
        <v>469</v>
      </c>
      <c r="D83" s="1" t="s">
        <v>88</v>
      </c>
    </row>
    <row r="84" spans="1:4" x14ac:dyDescent="0.2">
      <c r="A84" s="1" t="s">
        <v>104</v>
      </c>
      <c r="B84" s="2" t="str">
        <v>Adonis distorta</v>
      </c>
      <c r="C84" s="1" t="s">
        <v>464</v>
      </c>
    </row>
    <row r="85" spans="1:4" x14ac:dyDescent="0.2">
      <c r="A85" s="1" t="s">
        <v>104</v>
      </c>
      <c r="B85" s="2" t="str">
        <v>Adonis distorta</v>
      </c>
      <c r="C85" s="1" t="s">
        <v>469</v>
      </c>
    </row>
    <row r="86" spans="1:4" x14ac:dyDescent="0.2">
      <c r="A86" s="1" t="s">
        <v>104</v>
      </c>
      <c r="B86" s="2" t="str">
        <v>Adonis distorta</v>
      </c>
      <c r="C86" s="1" t="s">
        <v>467</v>
      </c>
    </row>
    <row r="87" spans="1:4" x14ac:dyDescent="0.2">
      <c r="A87" s="1" t="s">
        <v>106</v>
      </c>
      <c r="B87" s="2" t="str">
        <v>Androsace mathildae</v>
      </c>
      <c r="C87" s="1" t="s">
        <v>467</v>
      </c>
    </row>
    <row r="88" spans="1:4" x14ac:dyDescent="0.2">
      <c r="A88" s="1" t="s">
        <v>108</v>
      </c>
      <c r="B88" s="2" t="str">
        <v>Artemisia eriantha</v>
      </c>
      <c r="C88" s="1" t="s">
        <v>467</v>
      </c>
    </row>
    <row r="89" spans="1:4" x14ac:dyDescent="0.2">
      <c r="A89" s="1" t="s">
        <v>109</v>
      </c>
      <c r="B89" s="2" t="str">
        <v>Astragalus aquilanus</v>
      </c>
      <c r="C89" s="1" t="s">
        <v>467</v>
      </c>
    </row>
    <row r="90" spans="1:4" x14ac:dyDescent="0.2">
      <c r="A90" s="1" t="s">
        <v>109</v>
      </c>
      <c r="B90" s="2" t="str">
        <v>Astragalus aquilanus</v>
      </c>
      <c r="C90" s="1" t="s">
        <v>464</v>
      </c>
    </row>
    <row r="91" spans="1:4" x14ac:dyDescent="0.2">
      <c r="A91" s="1" t="s">
        <v>111</v>
      </c>
      <c r="B91" s="2" t="str">
        <v>Jacobaea vulgaris ssp. gotlandica</v>
      </c>
      <c r="C91" s="1" t="s">
        <v>464</v>
      </c>
    </row>
    <row r="92" spans="1:4" x14ac:dyDescent="0.2">
      <c r="A92" s="1" t="s">
        <v>111</v>
      </c>
      <c r="B92" s="2" t="str">
        <v>Jacobaea vulgaris ssp. gotlandica</v>
      </c>
      <c r="C92" s="1" t="s">
        <v>467</v>
      </c>
    </row>
    <row r="93" spans="1:4" x14ac:dyDescent="0.2">
      <c r="A93" s="1" t="s">
        <v>112</v>
      </c>
      <c r="B93" s="2" t="str">
        <v>Klasea lycopifolia</v>
      </c>
      <c r="C93" s="1" t="s">
        <v>469</v>
      </c>
    </row>
    <row r="94" spans="1:4" x14ac:dyDescent="0.2">
      <c r="A94" s="1" t="s">
        <v>112</v>
      </c>
      <c r="B94" s="2" t="str">
        <v>Klasea lycopifolia</v>
      </c>
      <c r="C94" s="1" t="s">
        <v>464</v>
      </c>
    </row>
    <row r="95" spans="1:4" x14ac:dyDescent="0.2">
      <c r="A95" s="1" t="s">
        <v>113</v>
      </c>
      <c r="B95" s="2" t="str">
        <v>Iris marsica</v>
      </c>
      <c r="C95" s="1" t="s">
        <v>467</v>
      </c>
    </row>
    <row r="96" spans="1:4" x14ac:dyDescent="0.2">
      <c r="A96" s="1" t="s">
        <v>113</v>
      </c>
      <c r="B96" s="2" t="str">
        <v>Iris marsica</v>
      </c>
      <c r="C96" s="1" t="s">
        <v>469</v>
      </c>
    </row>
    <row r="97" spans="1:3" x14ac:dyDescent="0.2">
      <c r="A97" s="1" t="s">
        <v>113</v>
      </c>
      <c r="B97" s="2" t="str">
        <v>Iris marsica</v>
      </c>
      <c r="C97" s="1" t="s">
        <v>464</v>
      </c>
    </row>
    <row r="98" spans="1:3" x14ac:dyDescent="0.2">
      <c r="A98" s="1" t="s">
        <v>114</v>
      </c>
      <c r="B98" s="2" t="str">
        <v>Eokochia saxicola</v>
      </c>
      <c r="C98" s="1" t="s">
        <v>464</v>
      </c>
    </row>
    <row r="99" spans="1:3" x14ac:dyDescent="0.2">
      <c r="A99" s="1" t="s">
        <v>115</v>
      </c>
      <c r="B99" s="2" t="str">
        <v>Dianthus rupicola</v>
      </c>
      <c r="C99" s="1" t="s">
        <v>464</v>
      </c>
    </row>
    <row r="100" spans="1:3" x14ac:dyDescent="0.2">
      <c r="A100" s="1" t="s">
        <v>116</v>
      </c>
      <c r="B100" s="2" t="str">
        <v>Stipa austroitalica</v>
      </c>
      <c r="C100" s="1" t="s">
        <v>464</v>
      </c>
    </row>
    <row r="101" spans="1:3" x14ac:dyDescent="0.2">
      <c r="A101" s="1" t="s">
        <v>117</v>
      </c>
      <c r="B101" s="2" t="str">
        <v>Galanthus nivalis</v>
      </c>
      <c r="C101" s="1" t="s">
        <v>467</v>
      </c>
    </row>
    <row r="102" spans="1:3" x14ac:dyDescent="0.2">
      <c r="A102" s="1" t="s">
        <v>117</v>
      </c>
      <c r="B102" s="2" t="str">
        <v>Galanthus nivalis</v>
      </c>
      <c r="C102" s="1" t="s">
        <v>469</v>
      </c>
    </row>
    <row r="103" spans="1:3" x14ac:dyDescent="0.2">
      <c r="A103" s="1" t="s">
        <v>117</v>
      </c>
      <c r="B103" s="2" t="str">
        <v>Galanthus nivalis</v>
      </c>
      <c r="C103" s="1" t="s">
        <v>464</v>
      </c>
    </row>
    <row r="104" spans="1:3" x14ac:dyDescent="0.2">
      <c r="A104" s="1" t="s">
        <v>118</v>
      </c>
      <c r="B104" s="2" t="str">
        <v>Salicornia veneta</v>
      </c>
      <c r="C104" s="1" t="s">
        <v>469</v>
      </c>
    </row>
    <row r="105" spans="1:3" x14ac:dyDescent="0.2">
      <c r="A105" s="1" t="s">
        <v>119</v>
      </c>
      <c r="B105" s="2" t="str">
        <v>Moehringia tommasinii</v>
      </c>
      <c r="C105" s="1" t="s">
        <v>469</v>
      </c>
    </row>
    <row r="106" spans="1:3" x14ac:dyDescent="0.2">
      <c r="A106" s="1" t="s">
        <v>120</v>
      </c>
      <c r="B106" s="2" t="str">
        <v>Genista holopetala</v>
      </c>
      <c r="C106" s="1" t="s">
        <v>469</v>
      </c>
    </row>
    <row r="107" spans="1:3" x14ac:dyDescent="0.2">
      <c r="A107" s="1" t="s">
        <v>121</v>
      </c>
      <c r="B107" s="2" t="str">
        <v>Centaurea kartschiana</v>
      </c>
      <c r="C107" s="1" t="s">
        <v>469</v>
      </c>
    </row>
    <row r="108" spans="1:3" x14ac:dyDescent="0.2">
      <c r="A108" s="1" t="s">
        <v>122</v>
      </c>
      <c r="B108" s="2" t="str">
        <v>Gypsophila papillosa</v>
      </c>
      <c r="C108" s="1" t="s">
        <v>467</v>
      </c>
    </row>
    <row r="109" spans="1:3" x14ac:dyDescent="0.2">
      <c r="A109" s="1" t="s">
        <v>123</v>
      </c>
      <c r="B109" s="2" t="str">
        <v>Brassica glabrescens</v>
      </c>
      <c r="C109" s="1" t="s">
        <v>469</v>
      </c>
    </row>
    <row r="110" spans="1:3" x14ac:dyDescent="0.2">
      <c r="A110" s="1" t="s">
        <v>124</v>
      </c>
      <c r="B110" s="2" t="str">
        <v>Crambe tataria</v>
      </c>
      <c r="C110" s="1" t="s">
        <v>469</v>
      </c>
    </row>
    <row r="111" spans="1:3" x14ac:dyDescent="0.2">
      <c r="A111" s="1" t="s">
        <v>125</v>
      </c>
      <c r="B111" s="2" t="str">
        <v>Erucastrum palustre</v>
      </c>
      <c r="C111" s="1" t="s">
        <v>469</v>
      </c>
    </row>
    <row r="112" spans="1:3" x14ac:dyDescent="0.2">
      <c r="A112" s="1" t="s">
        <v>126</v>
      </c>
      <c r="B112" s="2" t="str">
        <v>Armeria helodes</v>
      </c>
      <c r="C112" s="1" t="s">
        <v>469</v>
      </c>
    </row>
    <row r="113" spans="1:4" x14ac:dyDescent="0.2">
      <c r="A113" s="1" t="s">
        <v>127</v>
      </c>
      <c r="B113" s="2" t="str">
        <v>Saxifraga berica</v>
      </c>
      <c r="C113" s="1" t="s">
        <v>469</v>
      </c>
    </row>
    <row r="114" spans="1:4" x14ac:dyDescent="0.2">
      <c r="A114" s="1" t="s">
        <v>128</v>
      </c>
      <c r="B114" s="2" t="str">
        <v>Eryngium alpinum</v>
      </c>
      <c r="C114" s="1" t="s">
        <v>467</v>
      </c>
    </row>
    <row r="115" spans="1:4" x14ac:dyDescent="0.2">
      <c r="A115" s="1" t="s">
        <v>129</v>
      </c>
      <c r="B115" s="2" t="str">
        <v>Euphrasia marchesettii</v>
      </c>
      <c r="C115" s="1" t="s">
        <v>469</v>
      </c>
    </row>
    <row r="116" spans="1:4" x14ac:dyDescent="0.2">
      <c r="A116" s="1" t="s">
        <v>130</v>
      </c>
      <c r="B116" s="2" t="str">
        <v>Campanula morettiana</v>
      </c>
      <c r="C116" s="1" t="s">
        <v>467</v>
      </c>
    </row>
    <row r="117" spans="1:4" x14ac:dyDescent="0.2">
      <c r="A117" s="1" t="s">
        <v>131</v>
      </c>
      <c r="B117" s="2" t="str">
        <v>Stipa veneta</v>
      </c>
      <c r="C117" s="1" t="s">
        <v>469</v>
      </c>
    </row>
    <row r="118" spans="1:4" x14ac:dyDescent="0.2">
      <c r="A118" s="1" t="s">
        <v>132</v>
      </c>
      <c r="B118" s="2" t="str">
        <v>Paeonia officinalis subsp. banatica</v>
      </c>
      <c r="C118" s="1" t="s">
        <v>469</v>
      </c>
    </row>
    <row r="119" spans="1:4" x14ac:dyDescent="0.2">
      <c r="A119" s="1" t="s">
        <v>133</v>
      </c>
      <c r="B119" s="2" t="str">
        <v>Campanula zoysii</v>
      </c>
      <c r="C119" s="1" t="s">
        <v>467</v>
      </c>
    </row>
    <row r="120" spans="1:4" x14ac:dyDescent="0.2">
      <c r="A120" s="1" t="s">
        <v>134</v>
      </c>
      <c r="B120" s="2" t="str">
        <v>Ribes sardoum</v>
      </c>
      <c r="C120" s="1" t="s">
        <v>464</v>
      </c>
      <c r="D120" s="1" t="s">
        <v>88</v>
      </c>
    </row>
    <row r="121" spans="1:4" x14ac:dyDescent="0.2">
      <c r="A121" s="1" t="s">
        <v>135</v>
      </c>
      <c r="B121" s="2" t="str">
        <v>Astragalus verrucosus</v>
      </c>
      <c r="C121" s="1" t="s">
        <v>464</v>
      </c>
      <c r="D121" s="1" t="s">
        <v>88</v>
      </c>
    </row>
    <row r="122" spans="1:4" x14ac:dyDescent="0.2">
      <c r="A122" s="1" t="s">
        <v>136</v>
      </c>
      <c r="B122" s="2" t="str">
        <v>Carex panormitana</v>
      </c>
      <c r="C122" s="1" t="s">
        <v>464</v>
      </c>
      <c r="D122" s="1" t="s">
        <v>88</v>
      </c>
    </row>
    <row r="123" spans="1:4" x14ac:dyDescent="0.2">
      <c r="A123" s="1" t="s">
        <v>137</v>
      </c>
      <c r="B123" s="2" t="str">
        <v>Centranthus amazonum</v>
      </c>
      <c r="C123" s="1" t="s">
        <v>464</v>
      </c>
      <c r="D123" s="1" t="s">
        <v>88</v>
      </c>
    </row>
    <row r="124" spans="1:4" x14ac:dyDescent="0.2">
      <c r="A124" s="1" t="s">
        <v>138</v>
      </c>
      <c r="B124" s="2" t="str">
        <v>Astragalus maritimus</v>
      </c>
      <c r="C124" s="1" t="s">
        <v>464</v>
      </c>
      <c r="D124" s="1" t="s">
        <v>88</v>
      </c>
    </row>
    <row r="125" spans="1:4" x14ac:dyDescent="0.2">
      <c r="A125" s="1" t="s">
        <v>139</v>
      </c>
      <c r="B125" s="2" t="str">
        <v>Brassica insularis</v>
      </c>
      <c r="C125" s="1" t="s">
        <v>464</v>
      </c>
      <c r="D125" s="1" t="s">
        <v>12</v>
      </c>
    </row>
    <row r="126" spans="1:4" x14ac:dyDescent="0.2">
      <c r="A126" s="1" t="s">
        <v>140</v>
      </c>
      <c r="B126" s="2" t="str">
        <v>Centaurea horrida</v>
      </c>
      <c r="C126" s="1" t="s">
        <v>464</v>
      </c>
      <c r="D126" s="1" t="s">
        <v>88</v>
      </c>
    </row>
    <row r="127" spans="1:4" x14ac:dyDescent="0.2">
      <c r="A127" s="1" t="s">
        <v>141</v>
      </c>
      <c r="B127" s="2" t="str">
        <v>Euphrasia nana</v>
      </c>
      <c r="C127" s="1" t="s">
        <v>464</v>
      </c>
      <c r="D127" s="1" t="s">
        <v>12</v>
      </c>
    </row>
    <row r="128" spans="1:4" x14ac:dyDescent="0.2">
      <c r="A128" s="1" t="s">
        <v>142</v>
      </c>
      <c r="B128" s="2" t="str">
        <v>Lamyropsis microcephala</v>
      </c>
      <c r="C128" s="1" t="s">
        <v>464</v>
      </c>
      <c r="D128" s="1" t="s">
        <v>88</v>
      </c>
    </row>
    <row r="129" spans="1:4" x14ac:dyDescent="0.2">
      <c r="A129" s="1" t="s">
        <v>143</v>
      </c>
      <c r="B129" s="2" t="str">
        <v>Limonium insulare</v>
      </c>
      <c r="C129" s="1" t="s">
        <v>464</v>
      </c>
      <c r="D129" s="1" t="s">
        <v>88</v>
      </c>
    </row>
    <row r="130" spans="1:4" x14ac:dyDescent="0.2">
      <c r="A130" s="1" t="s">
        <v>144</v>
      </c>
      <c r="B130" s="2" t="str">
        <v>Limonium pseudolaetum</v>
      </c>
      <c r="C130" s="1" t="s">
        <v>464</v>
      </c>
      <c r="D130" s="1" t="s">
        <v>88</v>
      </c>
    </row>
    <row r="131" spans="1:4" x14ac:dyDescent="0.2">
      <c r="A131" s="1" t="s">
        <v>145</v>
      </c>
      <c r="B131" s="2" t="str">
        <v>Limonium strictissimum</v>
      </c>
      <c r="C131" s="1" t="s">
        <v>464</v>
      </c>
      <c r="D131" s="1" t="s">
        <v>88</v>
      </c>
    </row>
    <row r="132" spans="1:4" x14ac:dyDescent="0.2">
      <c r="A132" s="1" t="s">
        <v>146</v>
      </c>
      <c r="B132" s="2" t="str">
        <v>Rouya polygama</v>
      </c>
      <c r="C132" s="1" t="s">
        <v>464</v>
      </c>
      <c r="D132" s="1" t="s">
        <v>88</v>
      </c>
    </row>
    <row r="133" spans="1:4" x14ac:dyDescent="0.2">
      <c r="A133" s="1" t="s">
        <v>147</v>
      </c>
      <c r="B133" s="2" t="str">
        <v>Anchusa crispa</v>
      </c>
      <c r="C133" s="1" t="s">
        <v>464</v>
      </c>
      <c r="D133" s="1" t="s">
        <v>88</v>
      </c>
    </row>
    <row r="134" spans="1:4" x14ac:dyDescent="0.2">
      <c r="A134" s="1" t="s">
        <v>148</v>
      </c>
      <c r="B134" s="2" t="str">
        <v>Helianthemum caput-felis</v>
      </c>
      <c r="C134" s="1" t="s">
        <v>464</v>
      </c>
      <c r="D134" s="1" t="s">
        <v>88</v>
      </c>
    </row>
    <row r="135" spans="1:4" x14ac:dyDescent="0.2">
      <c r="A135" s="1" t="s">
        <v>149</v>
      </c>
      <c r="B135" s="2" t="str">
        <v>Herniaria litardierei</v>
      </c>
      <c r="C135" s="1" t="s">
        <v>464</v>
      </c>
      <c r="D135" s="1" t="s">
        <v>88</v>
      </c>
    </row>
    <row r="136" spans="1:4" x14ac:dyDescent="0.2">
      <c r="A136" s="1" t="s">
        <v>150</v>
      </c>
      <c r="B136" s="2" t="str">
        <v>Linaria flava</v>
      </c>
      <c r="C136" s="1" t="s">
        <v>464</v>
      </c>
      <c r="D136" s="1" t="s">
        <v>88</v>
      </c>
    </row>
    <row r="137" spans="1:4" x14ac:dyDescent="0.2">
      <c r="A137" s="1" t="s">
        <v>151</v>
      </c>
      <c r="B137" s="2" t="str">
        <v>Linum mulleri</v>
      </c>
      <c r="C137" s="1" t="s">
        <v>464</v>
      </c>
      <c r="D137" s="1" t="s">
        <v>88</v>
      </c>
    </row>
    <row r="138" spans="1:4" x14ac:dyDescent="0.2">
      <c r="A138" s="1" t="s">
        <v>152</v>
      </c>
      <c r="B138" s="2" t="str">
        <v>Silene velutina</v>
      </c>
      <c r="C138" s="1" t="s">
        <v>464</v>
      </c>
      <c r="D138" s="1" t="s">
        <v>88</v>
      </c>
    </row>
    <row r="139" spans="1:4" x14ac:dyDescent="0.2">
      <c r="A139" s="1" t="s">
        <v>153</v>
      </c>
      <c r="B139" s="2" t="str">
        <v>Marsilea strigosa</v>
      </c>
      <c r="C139" s="1" t="s">
        <v>464</v>
      </c>
      <c r="D139" s="1" t="s">
        <v>34</v>
      </c>
    </row>
    <row r="140" spans="1:4" x14ac:dyDescent="0.2">
      <c r="A140" s="1" t="s">
        <v>154</v>
      </c>
      <c r="B140" s="2" t="str">
        <v>Woodwardia radicans</v>
      </c>
      <c r="C140" s="1" t="s">
        <v>464</v>
      </c>
      <c r="D140" s="1" t="s">
        <v>34</v>
      </c>
    </row>
    <row r="141" spans="1:4" x14ac:dyDescent="0.2">
      <c r="A141" s="1" t="s">
        <v>155</v>
      </c>
      <c r="B141" s="2" t="str">
        <v>Primula palinuri</v>
      </c>
      <c r="C141" s="1" t="s">
        <v>464</v>
      </c>
      <c r="D141" s="1" t="s">
        <v>34</v>
      </c>
    </row>
    <row r="142" spans="1:4" x14ac:dyDescent="0.2">
      <c r="A142" s="1" t="s">
        <v>156</v>
      </c>
      <c r="B142" s="2" t="str">
        <v>Gentiana lutea</v>
      </c>
      <c r="C142" s="1" t="s">
        <v>464</v>
      </c>
      <c r="D142" s="1" t="s">
        <v>34</v>
      </c>
    </row>
    <row r="143" spans="1:4" x14ac:dyDescent="0.2">
      <c r="A143" s="1" t="s">
        <v>156</v>
      </c>
      <c r="B143" s="2" t="str">
        <v>Gentiana lutea</v>
      </c>
      <c r="C143" s="1" t="s">
        <v>469</v>
      </c>
      <c r="D143" s="1" t="s">
        <v>34</v>
      </c>
    </row>
    <row r="144" spans="1:4" x14ac:dyDescent="0.2">
      <c r="A144" s="1" t="s">
        <v>156</v>
      </c>
      <c r="B144" s="2" t="str">
        <v>Gentiana lutea</v>
      </c>
      <c r="C144" s="1" t="s">
        <v>467</v>
      </c>
      <c r="D144" s="1" t="s">
        <v>34</v>
      </c>
    </row>
    <row r="145" spans="1:4" x14ac:dyDescent="0.2">
      <c r="A145" s="1" t="s">
        <v>157</v>
      </c>
      <c r="B145" s="2" t="str">
        <v>Himantoglossum adriaticum</v>
      </c>
      <c r="C145" s="1" t="s">
        <v>464</v>
      </c>
      <c r="D145" s="1" t="s">
        <v>34</v>
      </c>
    </row>
    <row r="146" spans="1:4" x14ac:dyDescent="0.2">
      <c r="A146" s="1" t="s">
        <v>157</v>
      </c>
      <c r="B146" s="2" t="str">
        <v>Himantoglossum adriaticum</v>
      </c>
      <c r="C146" s="1" t="s">
        <v>469</v>
      </c>
      <c r="D146" s="1" t="s">
        <v>34</v>
      </c>
    </row>
    <row r="147" spans="1:4" x14ac:dyDescent="0.2">
      <c r="A147" s="1" t="s">
        <v>157</v>
      </c>
      <c r="B147" s="2" t="str">
        <v>Himantoglossum adriaticum</v>
      </c>
      <c r="C147" s="1" t="s">
        <v>467</v>
      </c>
      <c r="D147" s="1" t="s">
        <v>34</v>
      </c>
    </row>
    <row r="148" spans="1:4" x14ac:dyDescent="0.2">
      <c r="A148" s="1" t="s">
        <v>160</v>
      </c>
      <c r="B148" s="2" t="str">
        <v>Riccia breidleri</v>
      </c>
      <c r="C148" s="1" t="s">
        <v>467</v>
      </c>
      <c r="D148" s="1" t="s">
        <v>34</v>
      </c>
    </row>
    <row r="149" spans="1:4" x14ac:dyDescent="0.2">
      <c r="A149" s="1" t="s">
        <v>161</v>
      </c>
      <c r="B149" s="2" t="str">
        <v>Petalophyllum ralfsii</v>
      </c>
      <c r="C149" s="1" t="s">
        <v>464</v>
      </c>
      <c r="D149" s="1" t="s">
        <v>34</v>
      </c>
    </row>
    <row r="150" spans="1:4" x14ac:dyDescent="0.2">
      <c r="A150" s="1" t="s">
        <v>162</v>
      </c>
      <c r="B150" s="2" t="str">
        <v>Scapania carinthiaca</v>
      </c>
      <c r="C150" s="1" t="s">
        <v>467</v>
      </c>
      <c r="D150" s="1" t="s">
        <v>34</v>
      </c>
    </row>
    <row r="151" spans="1:4" x14ac:dyDescent="0.2">
      <c r="A151" s="1" t="s">
        <v>163</v>
      </c>
      <c r="B151" s="2" t="str">
        <v>Mannia triandra</v>
      </c>
      <c r="C151" s="1" t="s">
        <v>467</v>
      </c>
      <c r="D151" s="1" t="s">
        <v>34</v>
      </c>
    </row>
    <row r="152" spans="1:4" x14ac:dyDescent="0.2">
      <c r="A152" s="1" t="s">
        <v>163</v>
      </c>
      <c r="B152" s="2" t="str">
        <v>Mannia triandra</v>
      </c>
      <c r="C152" s="1" t="s">
        <v>464</v>
      </c>
      <c r="D152" s="1" t="s">
        <v>34</v>
      </c>
    </row>
    <row r="153" spans="1:4" x14ac:dyDescent="0.2">
      <c r="A153" s="1" t="s">
        <v>164</v>
      </c>
      <c r="B153" s="2" t="str">
        <v>Orthotrichum rogeri</v>
      </c>
      <c r="C153" s="1" t="s">
        <v>469</v>
      </c>
      <c r="D153" s="1" t="s">
        <v>34</v>
      </c>
    </row>
    <row r="154" spans="1:4" x14ac:dyDescent="0.2">
      <c r="A154" s="1" t="s">
        <v>164</v>
      </c>
      <c r="B154" s="2" t="str">
        <v>Orthotrichum rogeri</v>
      </c>
      <c r="C154" s="1" t="s">
        <v>467</v>
      </c>
      <c r="D154" s="1" t="s">
        <v>34</v>
      </c>
    </row>
    <row r="155" spans="1:4" x14ac:dyDescent="0.2">
      <c r="A155" s="1" t="s">
        <v>165</v>
      </c>
      <c r="B155" s="2" t="str">
        <v>Dicranum viride</v>
      </c>
      <c r="C155" s="1" t="s">
        <v>467</v>
      </c>
    </row>
    <row r="156" spans="1:4" x14ac:dyDescent="0.2">
      <c r="A156" s="1" t="s">
        <v>166</v>
      </c>
      <c r="B156" s="2" t="str">
        <v>Hamatocaulis vernicosus</v>
      </c>
      <c r="C156" s="1" t="s">
        <v>467</v>
      </c>
      <c r="D156" s="1" t="s">
        <v>34</v>
      </c>
    </row>
    <row r="157" spans="1:4" x14ac:dyDescent="0.2">
      <c r="A157" s="1" t="s">
        <v>166</v>
      </c>
      <c r="B157" s="2" t="str">
        <v>Hamatocaulis vernicosus</v>
      </c>
      <c r="C157" s="1" t="s">
        <v>469</v>
      </c>
      <c r="D157" s="1" t="s">
        <v>34</v>
      </c>
    </row>
    <row r="158" spans="1:4" x14ac:dyDescent="0.2">
      <c r="A158" s="1" t="s">
        <v>167</v>
      </c>
      <c r="B158" s="2" t="str">
        <v>Leucobryum glaucum</v>
      </c>
      <c r="C158" s="1" t="s">
        <v>467</v>
      </c>
    </row>
    <row r="159" spans="1:4" x14ac:dyDescent="0.2">
      <c r="A159" s="1" t="s">
        <v>167</v>
      </c>
      <c r="B159" s="2" t="str">
        <v>Leucobryum glaucum</v>
      </c>
      <c r="C159" s="1" t="s">
        <v>469</v>
      </c>
    </row>
    <row r="160" spans="1:4" x14ac:dyDescent="0.2">
      <c r="A160" s="1" t="s">
        <v>167</v>
      </c>
      <c r="B160" s="2" t="str">
        <v>Leucobryum glaucum</v>
      </c>
      <c r="C160" s="1" t="s">
        <v>464</v>
      </c>
    </row>
    <row r="161" spans="1:4" x14ac:dyDescent="0.2">
      <c r="A161" s="1" t="s">
        <v>168</v>
      </c>
      <c r="B161" s="2" t="str">
        <v>Buxbaumia viridis</v>
      </c>
      <c r="C161" s="1" t="s">
        <v>467</v>
      </c>
      <c r="D161" s="1" t="s">
        <v>34</v>
      </c>
    </row>
    <row r="162" spans="1:4" x14ac:dyDescent="0.2">
      <c r="A162" s="1" t="s">
        <v>168</v>
      </c>
      <c r="B162" s="2" t="str">
        <v>Buxbaumia viridis</v>
      </c>
      <c r="C162" s="1" t="s">
        <v>469</v>
      </c>
      <c r="D162" s="1" t="s">
        <v>34</v>
      </c>
    </row>
    <row r="163" spans="1:4" x14ac:dyDescent="0.2">
      <c r="A163" s="1" t="s">
        <v>168</v>
      </c>
      <c r="B163" s="2" t="str">
        <v>Buxbaumia viridis</v>
      </c>
      <c r="C163" s="1" t="s">
        <v>464</v>
      </c>
      <c r="D163" s="1" t="s">
        <v>34</v>
      </c>
    </row>
    <row r="164" spans="1:4" x14ac:dyDescent="0.2">
      <c r="A164" s="1" t="s">
        <v>169</v>
      </c>
      <c r="B164" s="2" t="str">
        <v>Sphagnum spp.</v>
      </c>
      <c r="C164" s="1" t="s">
        <v>467</v>
      </c>
    </row>
    <row r="165" spans="1:4" x14ac:dyDescent="0.2">
      <c r="A165" s="1" t="s">
        <v>169</v>
      </c>
      <c r="B165" s="2" t="str">
        <v>Sphagnum spp.</v>
      </c>
      <c r="C165" s="1" t="s">
        <v>469</v>
      </c>
    </row>
    <row r="166" spans="1:4" x14ac:dyDescent="0.2">
      <c r="A166" s="1" t="s">
        <v>169</v>
      </c>
      <c r="B166" s="2" t="str">
        <v>Sphagnum spp.</v>
      </c>
      <c r="C166" s="1" t="s">
        <v>464</v>
      </c>
    </row>
    <row r="167" spans="1:4" x14ac:dyDescent="0.2">
      <c r="A167" s="1" t="s">
        <v>158</v>
      </c>
      <c r="B167" s="2" t="str">
        <v>Lycopodium spp.</v>
      </c>
      <c r="C167" s="1" t="s">
        <v>464</v>
      </c>
    </row>
    <row r="168" spans="1:4" x14ac:dyDescent="0.2">
      <c r="A168" s="1" t="s">
        <v>158</v>
      </c>
      <c r="B168" s="2" t="str">
        <v>Lycopodium spp.</v>
      </c>
      <c r="C168" s="1" t="s">
        <v>469</v>
      </c>
    </row>
    <row r="169" spans="1:4" x14ac:dyDescent="0.2">
      <c r="A169" s="1" t="s">
        <v>158</v>
      </c>
      <c r="B169" s="2" t="str">
        <v>Lycopodium spp.</v>
      </c>
      <c r="C169" s="1" t="s">
        <v>467</v>
      </c>
    </row>
    <row r="170" spans="1:4" x14ac:dyDescent="0.2">
      <c r="A170" s="1" t="s">
        <v>170</v>
      </c>
      <c r="B170" s="2" t="str">
        <v>Cladonia (Cladina) subsp.</v>
      </c>
      <c r="C170" s="1" t="s">
        <v>467</v>
      </c>
      <c r="D170" s="1" t="s">
        <v>34</v>
      </c>
    </row>
    <row r="171" spans="1:4" x14ac:dyDescent="0.2">
      <c r="A171" s="1" t="s">
        <v>170</v>
      </c>
      <c r="B171" s="2" t="str">
        <v>Cladonia (Cladina) subsp.</v>
      </c>
      <c r="C171" s="1" t="s">
        <v>469</v>
      </c>
      <c r="D171" s="1" t="s">
        <v>34</v>
      </c>
    </row>
    <row r="172" spans="1:4" x14ac:dyDescent="0.2">
      <c r="A172" s="1" t="s">
        <v>170</v>
      </c>
      <c r="B172" s="2" t="str">
        <v>Cladonia (Cladina) subsp.</v>
      </c>
      <c r="C172" s="1" t="s">
        <v>464</v>
      </c>
      <c r="D172" s="1" t="s">
        <v>34</v>
      </c>
    </row>
    <row r="173" spans="1:4" x14ac:dyDescent="0.2">
      <c r="A173" s="1" t="s">
        <v>171</v>
      </c>
      <c r="B173" s="2" t="str">
        <v>Abies nebrodensis</v>
      </c>
      <c r="C173" s="1" t="s">
        <v>464</v>
      </c>
    </row>
    <row r="174" spans="1:4" x14ac:dyDescent="0.2">
      <c r="A174" s="1" t="s">
        <v>172</v>
      </c>
      <c r="B174" s="2" t="str">
        <v>Silene hicesiae</v>
      </c>
      <c r="C174" s="1" t="s">
        <v>464</v>
      </c>
    </row>
    <row r="175" spans="1:4" x14ac:dyDescent="0.2">
      <c r="A175" s="1" t="s">
        <v>173</v>
      </c>
      <c r="B175" s="2" t="str">
        <v>Brassica macrocarpa</v>
      </c>
      <c r="C175" s="1" t="s">
        <v>464</v>
      </c>
    </row>
    <row r="176" spans="1:4" x14ac:dyDescent="0.2">
      <c r="A176" s="1" t="s">
        <v>174</v>
      </c>
      <c r="B176" s="2" t="str">
        <v>Cytisus aeolicus</v>
      </c>
      <c r="C176" s="1" t="s">
        <v>464</v>
      </c>
    </row>
    <row r="177" spans="1:3" x14ac:dyDescent="0.2">
      <c r="A177" s="1" t="s">
        <v>175</v>
      </c>
      <c r="B177" s="2" t="str">
        <v>Galium litorale</v>
      </c>
      <c r="C177" s="1" t="s">
        <v>464</v>
      </c>
    </row>
    <row r="178" spans="1:3" x14ac:dyDescent="0.2">
      <c r="A178" s="1" t="s">
        <v>176</v>
      </c>
      <c r="B178" s="2" t="str">
        <v>Leontodon siculus</v>
      </c>
      <c r="C178" s="1" t="s">
        <v>464</v>
      </c>
    </row>
    <row r="179" spans="1:3" x14ac:dyDescent="0.2">
      <c r="A179" s="1" t="s">
        <v>177</v>
      </c>
      <c r="B179" s="2" t="str">
        <v>Ophrys lunulata</v>
      </c>
      <c r="C179" s="1" t="s">
        <v>464</v>
      </c>
    </row>
    <row r="180" spans="1:3" x14ac:dyDescent="0.2">
      <c r="A180" s="1" t="s">
        <v>178</v>
      </c>
      <c r="B180" s="2" t="str">
        <v>Elatine gussonei</v>
      </c>
      <c r="C180" s="1" t="s">
        <v>464</v>
      </c>
    </row>
    <row r="181" spans="1:3" x14ac:dyDescent="0.2">
      <c r="A181" s="1" t="s">
        <v>179</v>
      </c>
      <c r="B181" s="2" t="str">
        <v>Linaria pseudolaxiflora</v>
      </c>
      <c r="C181" s="1" t="s">
        <v>464</v>
      </c>
    </row>
    <row r="182" spans="1:3" x14ac:dyDescent="0.2">
      <c r="A182" s="1" t="s">
        <v>180</v>
      </c>
      <c r="B182" s="2" t="str">
        <v>Leopoldia gussonei</v>
      </c>
      <c r="C182" s="1" t="s">
        <v>464</v>
      </c>
    </row>
    <row r="183" spans="1:3" x14ac:dyDescent="0.2">
      <c r="A183" s="1" t="s">
        <v>181</v>
      </c>
      <c r="B183" s="2" t="str">
        <v>Petagnaea gussonei</v>
      </c>
      <c r="C183" s="1" t="s">
        <v>464</v>
      </c>
    </row>
    <row r="184" spans="1:3" x14ac:dyDescent="0.2">
      <c r="A184" s="1" t="s">
        <v>182</v>
      </c>
      <c r="B184" s="2" t="str">
        <v>Tripolium sorrentinoi</v>
      </c>
      <c r="C184" s="1" t="s">
        <v>464</v>
      </c>
    </row>
    <row r="185" spans="1:3" x14ac:dyDescent="0.2">
      <c r="A185" s="1" t="s">
        <v>183</v>
      </c>
      <c r="B185" s="2" t="str">
        <v>Athamanta cortiana</v>
      </c>
      <c r="C185" s="1" t="s">
        <v>464</v>
      </c>
    </row>
    <row r="186" spans="1:3" x14ac:dyDescent="0.2">
      <c r="A186" s="1" t="s">
        <v>184</v>
      </c>
      <c r="B186" s="2" t="str">
        <v>Primula apennina</v>
      </c>
      <c r="C186" s="1" t="s">
        <v>469</v>
      </c>
    </row>
    <row r="187" spans="1:3" x14ac:dyDescent="0.2">
      <c r="A187" s="1" t="s">
        <v>185</v>
      </c>
      <c r="B187" s="2" t="str">
        <v>Vandenboschia speciosa</v>
      </c>
      <c r="C187" s="1" t="s">
        <v>464</v>
      </c>
    </row>
    <row r="188" spans="1:3" x14ac:dyDescent="0.2">
      <c r="A188" s="1" t="s">
        <v>186</v>
      </c>
      <c r="B188" s="2" t="str">
        <v>Ionopsidium savianum</v>
      </c>
      <c r="C188" s="1" t="s">
        <v>464</v>
      </c>
    </row>
    <row r="189" spans="1:3" x14ac:dyDescent="0.2">
      <c r="A189" s="1" t="s">
        <v>187</v>
      </c>
      <c r="B189" s="2" t="str">
        <v>Crocus etruscus</v>
      </c>
      <c r="C189" s="1" t="s">
        <v>464</v>
      </c>
    </row>
    <row r="190" spans="1:3" x14ac:dyDescent="0.2">
      <c r="A190" s="1" t="s">
        <v>189</v>
      </c>
      <c r="B190" s="2" t="str">
        <v>Crocus ilvensis</v>
      </c>
      <c r="C190" s="1" t="s">
        <v>464</v>
      </c>
    </row>
    <row r="191" spans="1:3" x14ac:dyDescent="0.2">
      <c r="A191" s="1" t="s">
        <v>188</v>
      </c>
      <c r="B191" s="2" t="str">
        <v>Eleocharis carniolica</v>
      </c>
      <c r="C191" s="1" t="s">
        <v>469</v>
      </c>
    </row>
    <row r="192" spans="1:3" x14ac:dyDescent="0.2">
      <c r="A192" s="1" t="s">
        <v>188</v>
      </c>
      <c r="B192" s="2" t="str">
        <v>Eleocharis carniolica</v>
      </c>
      <c r="C192" s="1" t="s">
        <v>467</v>
      </c>
    </row>
    <row r="193" spans="1:6" x14ac:dyDescent="0.2">
      <c r="A193" s="1" t="s">
        <v>192</v>
      </c>
      <c r="B193" s="2" t="str">
        <v>Aquilegia bertolonii</v>
      </c>
      <c r="C193" s="1" t="s">
        <v>464</v>
      </c>
    </row>
    <row r="194" spans="1:6" x14ac:dyDescent="0.2">
      <c r="A194" s="1" t="s">
        <v>193</v>
      </c>
      <c r="B194" s="2" t="str">
        <v>Spiranthes aestivalis</v>
      </c>
      <c r="C194" s="1" t="s">
        <v>464</v>
      </c>
    </row>
    <row r="195" spans="1:6" x14ac:dyDescent="0.2">
      <c r="A195" s="1" t="s">
        <v>193</v>
      </c>
      <c r="B195" s="2" t="str">
        <v>Spiranthes aestivalis</v>
      </c>
      <c r="C195" s="1" t="s">
        <v>469</v>
      </c>
    </row>
    <row r="196" spans="1:6" x14ac:dyDescent="0.2">
      <c r="A196" s="1" t="s">
        <v>193</v>
      </c>
      <c r="B196" s="2" t="str">
        <v>Spiranthes aestivalis</v>
      </c>
      <c r="C196" s="1" t="s">
        <v>467</v>
      </c>
    </row>
    <row r="197" spans="1:6" x14ac:dyDescent="0.2">
      <c r="A197" s="1" t="s">
        <v>191</v>
      </c>
      <c r="B197" s="2" t="str">
        <v>Aquilegia reuteri</v>
      </c>
      <c r="C197" s="1" t="s">
        <v>467</v>
      </c>
    </row>
    <row r="198" spans="1:6" x14ac:dyDescent="0.2">
      <c r="A198" s="1" t="s">
        <v>190</v>
      </c>
      <c r="B198" s="2" t="str">
        <v>Aquilegia lucensis</v>
      </c>
      <c r="C198" s="1" t="s">
        <v>469</v>
      </c>
    </row>
    <row r="199" spans="1:6" x14ac:dyDescent="0.2">
      <c r="A199" s="1" t="s">
        <v>194</v>
      </c>
      <c r="B199" s="2" t="str">
        <v>Ruscus aculeatus</v>
      </c>
      <c r="C199" s="1" t="s">
        <v>467</v>
      </c>
    </row>
    <row r="200" spans="1:6" x14ac:dyDescent="0.2">
      <c r="A200" s="1" t="s">
        <v>194</v>
      </c>
      <c r="B200" s="2" t="str">
        <v>Ruscus aculeatus</v>
      </c>
      <c r="C200" s="1" t="s">
        <v>469</v>
      </c>
    </row>
    <row r="201" spans="1:6" x14ac:dyDescent="0.2">
      <c r="A201" s="1" t="s">
        <v>194</v>
      </c>
      <c r="B201" s="2" t="str">
        <v>Ruscus aculeatus</v>
      </c>
      <c r="C201" s="1" t="s">
        <v>464</v>
      </c>
    </row>
    <row r="202" spans="1:6" x14ac:dyDescent="0.2">
      <c r="A202" s="1" t="s">
        <v>195</v>
      </c>
      <c r="B202" s="2" t="str">
        <v>Aquilegia ophiolitica</v>
      </c>
      <c r="C202" s="1" t="s">
        <v>464</v>
      </c>
      <c r="D202" s="1" t="s">
        <v>34</v>
      </c>
      <c r="F202" t="s">
        <v>1927</v>
      </c>
    </row>
    <row r="203" spans="1:6" x14ac:dyDescent="0.2">
      <c r="A203" s="1" t="s">
        <v>196</v>
      </c>
      <c r="B203" s="2" t="str">
        <v>Gentiana ligustica</v>
      </c>
      <c r="C203" s="1" t="s">
        <v>464</v>
      </c>
      <c r="D203" s="1" t="s">
        <v>34</v>
      </c>
      <c r="F203" t="s">
        <v>1955</v>
      </c>
    </row>
    <row r="204" spans="1:6" x14ac:dyDescent="0.2">
      <c r="A204" s="1" t="s">
        <v>196</v>
      </c>
      <c r="B204" s="2" t="str">
        <v>Gentiana ligustica</v>
      </c>
      <c r="C204" s="1" t="s">
        <v>467</v>
      </c>
      <c r="D204" s="1" t="s">
        <v>34</v>
      </c>
    </row>
    <row r="205" spans="1:6" x14ac:dyDescent="0.2">
      <c r="A205" s="1" t="s">
        <v>197</v>
      </c>
      <c r="B205" s="2" t="str">
        <v>Acis nicaeensis</v>
      </c>
      <c r="C205" s="1" t="s">
        <v>464</v>
      </c>
      <c r="D205" s="1" t="s">
        <v>34</v>
      </c>
      <c r="F205" t="s">
        <v>1956</v>
      </c>
    </row>
    <row r="206" spans="1:6" x14ac:dyDescent="0.2">
      <c r="A206" s="1" t="s">
        <v>198</v>
      </c>
      <c r="B206" s="2" t="str">
        <v>Campanula sabatia</v>
      </c>
      <c r="C206" s="1" t="s">
        <v>464</v>
      </c>
      <c r="D206" s="1" t="s">
        <v>34</v>
      </c>
    </row>
    <row r="207" spans="1:6" x14ac:dyDescent="0.2">
      <c r="A207" s="1" t="s">
        <v>199</v>
      </c>
      <c r="B207" s="2" t="str">
        <v>Lilium pomponium</v>
      </c>
      <c r="C207" s="1" t="s">
        <v>464</v>
      </c>
      <c r="F207" t="s">
        <v>1957</v>
      </c>
    </row>
    <row r="208" spans="1:6" x14ac:dyDescent="0.2">
      <c r="A208" s="1" t="s">
        <v>199</v>
      </c>
      <c r="B208" s="2" t="str">
        <v>Lilium pomponium</v>
      </c>
      <c r="C208" s="1" t="s">
        <v>467</v>
      </c>
      <c r="F208" t="s">
        <v>1958</v>
      </c>
    </row>
    <row r="209" spans="1:6" x14ac:dyDescent="0.2">
      <c r="A209" s="1" t="s">
        <v>200</v>
      </c>
      <c r="B209" s="2" t="str">
        <v>Asplenium adulterinum</v>
      </c>
      <c r="C209" s="1" t="s">
        <v>467</v>
      </c>
      <c r="D209" s="1" t="s">
        <v>34</v>
      </c>
    </row>
    <row r="210" spans="1:6" x14ac:dyDescent="0.2">
      <c r="A210" s="1" t="s">
        <v>200</v>
      </c>
      <c r="B210" s="2" t="str">
        <v>Asplenium adulterinum</v>
      </c>
      <c r="C210" s="1" t="s">
        <v>469</v>
      </c>
      <c r="D210" s="1" t="s">
        <v>34</v>
      </c>
      <c r="F210" t="s">
        <v>1959</v>
      </c>
    </row>
    <row r="211" spans="1:6" x14ac:dyDescent="0.2">
      <c r="A211" s="1" t="s">
        <v>201</v>
      </c>
      <c r="B211" s="2" t="str">
        <v>Aquilegia alpina</v>
      </c>
      <c r="C211" s="1" t="s">
        <v>467</v>
      </c>
      <c r="D211" s="1" t="s">
        <v>34</v>
      </c>
    </row>
    <row r="212" spans="1:6" x14ac:dyDescent="0.2">
      <c r="A212" s="1" t="s">
        <v>202</v>
      </c>
      <c r="B212" s="2" t="str">
        <v>Adenophora lilifolia</v>
      </c>
      <c r="C212" s="1" t="s">
        <v>467</v>
      </c>
      <c r="D212" s="1" t="s">
        <v>34</v>
      </c>
    </row>
    <row r="213" spans="1:6" x14ac:dyDescent="0.2">
      <c r="A213" s="1" t="s">
        <v>203</v>
      </c>
      <c r="B213" s="2" t="str">
        <v>Artemisia genipi</v>
      </c>
      <c r="C213" s="1" t="s">
        <v>467</v>
      </c>
      <c r="D213" s="1" t="s">
        <v>34</v>
      </c>
    </row>
    <row r="214" spans="1:6" x14ac:dyDescent="0.2">
      <c r="A214" s="1" t="s">
        <v>204</v>
      </c>
      <c r="B214" s="2" t="str">
        <v>Astragalus alopecurus</v>
      </c>
      <c r="C214" s="1" t="s">
        <v>467</v>
      </c>
      <c r="D214" s="1" t="s">
        <v>34</v>
      </c>
    </row>
    <row r="215" spans="1:6" x14ac:dyDescent="0.2">
      <c r="A215" s="1" t="s">
        <v>205</v>
      </c>
      <c r="B215" s="2" t="str">
        <v>Dracocephalum austriacum</v>
      </c>
      <c r="C215" s="1" t="s">
        <v>467</v>
      </c>
      <c r="D215" s="1" t="s">
        <v>34</v>
      </c>
    </row>
    <row r="216" spans="1:6" x14ac:dyDescent="0.2">
      <c r="A216" s="1" t="s">
        <v>206</v>
      </c>
      <c r="B216" s="2" t="str">
        <v>Isoetes malinverniana</v>
      </c>
      <c r="C216" s="1" t="s">
        <v>469</v>
      </c>
      <c r="D216" s="1" t="s">
        <v>12</v>
      </c>
    </row>
    <row r="217" spans="1:6" x14ac:dyDescent="0.2">
      <c r="A217" s="1" t="s">
        <v>208</v>
      </c>
      <c r="B217" s="2" t="str">
        <v>Saxifraga valdensis</v>
      </c>
      <c r="C217" s="1" t="s">
        <v>467</v>
      </c>
      <c r="D217" s="1" t="s">
        <v>34</v>
      </c>
    </row>
    <row r="218" spans="1:6" x14ac:dyDescent="0.2">
      <c r="A218" s="1" t="s">
        <v>207</v>
      </c>
      <c r="B218" s="2" t="str">
        <v>Saxifraga florulenta</v>
      </c>
      <c r="C218" s="1" t="s">
        <v>467</v>
      </c>
      <c r="D218" s="1" t="s">
        <v>34</v>
      </c>
      <c r="E218" t="s">
        <v>1960</v>
      </c>
      <c r="F218" t="s">
        <v>1961</v>
      </c>
    </row>
    <row r="219" spans="1:6" x14ac:dyDescent="0.2">
      <c r="A219" s="1" t="s">
        <v>209</v>
      </c>
      <c r="B219" s="2" t="str">
        <v>Trifolium saxatile</v>
      </c>
      <c r="C219" s="1" t="s">
        <v>467</v>
      </c>
      <c r="D219" s="1" t="s">
        <v>34</v>
      </c>
    </row>
    <row r="220" spans="1:6" x14ac:dyDescent="0.2">
      <c r="A220" s="1" t="s">
        <v>210</v>
      </c>
      <c r="B220" s="2" t="str">
        <v>Austropotamobius pallipes</v>
      </c>
      <c r="C220" s="1" t="s">
        <v>467</v>
      </c>
      <c r="F220" t="s">
        <v>1962</v>
      </c>
    </row>
    <row r="221" spans="1:6" x14ac:dyDescent="0.2">
      <c r="A221" s="1" t="s">
        <v>210</v>
      </c>
      <c r="B221" s="2" t="str">
        <v>Austropotamobius pallipes</v>
      </c>
      <c r="C221" s="1" t="s">
        <v>469</v>
      </c>
      <c r="F221" t="s">
        <v>1963</v>
      </c>
    </row>
    <row r="222" spans="1:6" x14ac:dyDescent="0.2">
      <c r="A222" s="1" t="s">
        <v>210</v>
      </c>
      <c r="B222" s="2" t="str">
        <v>Austropotamobius pallipes</v>
      </c>
      <c r="C222" s="1" t="s">
        <v>464</v>
      </c>
      <c r="F222" t="s">
        <v>1964</v>
      </c>
    </row>
    <row r="223" spans="1:6" x14ac:dyDescent="0.2">
      <c r="A223" s="1" t="s">
        <v>211</v>
      </c>
      <c r="B223" s="2" t="str">
        <v>Austropotamobius torrentium</v>
      </c>
      <c r="C223" s="1" t="s">
        <v>467</v>
      </c>
      <c r="D223" s="1" t="s">
        <v>34</v>
      </c>
      <c r="F223" t="s">
        <v>1965</v>
      </c>
    </row>
    <row r="224" spans="1:6" x14ac:dyDescent="0.2">
      <c r="A224" s="1" t="s">
        <v>212</v>
      </c>
      <c r="B224" s="2" t="str">
        <v>Cordulegaster trinacriae</v>
      </c>
      <c r="C224" s="1" t="s">
        <v>464</v>
      </c>
    </row>
    <row r="225" spans="1:4" x14ac:dyDescent="0.2">
      <c r="A225" s="1" t="s">
        <v>213</v>
      </c>
      <c r="B225" s="2" t="str">
        <v>Sympecma paedisca</v>
      </c>
      <c r="C225" s="1" t="s">
        <v>469</v>
      </c>
    </row>
    <row r="226" spans="1:4" x14ac:dyDescent="0.2">
      <c r="A226" s="1" t="s">
        <v>214</v>
      </c>
      <c r="B226" s="2" t="str">
        <v>Lindenia tetraphylla</v>
      </c>
      <c r="C226" s="1" t="s">
        <v>464</v>
      </c>
    </row>
    <row r="227" spans="1:4" x14ac:dyDescent="0.2">
      <c r="A227" s="1" t="s">
        <v>215</v>
      </c>
      <c r="B227" s="2" t="str">
        <v>Ophiogomphus cecilia</v>
      </c>
      <c r="C227" s="1" t="s">
        <v>469</v>
      </c>
    </row>
    <row r="228" spans="1:4" x14ac:dyDescent="0.2">
      <c r="A228" s="1" t="s">
        <v>216</v>
      </c>
      <c r="B228" s="2" t="str">
        <v>Stylurus flavipes</v>
      </c>
      <c r="C228" s="1" t="s">
        <v>469</v>
      </c>
    </row>
    <row r="229" spans="1:4" x14ac:dyDescent="0.2">
      <c r="A229" s="1" t="s">
        <v>217</v>
      </c>
      <c r="B229" s="2" t="str">
        <v>Coenagrion ornatum</v>
      </c>
      <c r="C229" s="1" t="s">
        <v>464</v>
      </c>
    </row>
    <row r="230" spans="1:4" x14ac:dyDescent="0.2">
      <c r="A230" s="1" t="s">
        <v>218</v>
      </c>
      <c r="B230" s="2" t="str">
        <v>Leucorrhinia pectoralis</v>
      </c>
      <c r="C230" s="1" t="s">
        <v>467</v>
      </c>
    </row>
    <row r="231" spans="1:4" x14ac:dyDescent="0.2">
      <c r="A231" s="1" t="s">
        <v>219</v>
      </c>
      <c r="B231" s="2" t="str">
        <v>Cordulegaster heros</v>
      </c>
      <c r="C231" s="1" t="s">
        <v>469</v>
      </c>
      <c r="D231" s="1" t="s">
        <v>34</v>
      </c>
    </row>
    <row r="232" spans="1:4" x14ac:dyDescent="0.2">
      <c r="A232" s="1" t="s">
        <v>220</v>
      </c>
      <c r="B232" s="2" t="str">
        <v>Oxygastra curtisii</v>
      </c>
      <c r="C232" s="1" t="s">
        <v>467</v>
      </c>
    </row>
    <row r="233" spans="1:4" x14ac:dyDescent="0.2">
      <c r="A233" s="1" t="s">
        <v>220</v>
      </c>
      <c r="B233" s="2" t="str">
        <v>Oxygastra curtisii</v>
      </c>
      <c r="C233" s="1" t="s">
        <v>469</v>
      </c>
    </row>
    <row r="234" spans="1:4" x14ac:dyDescent="0.2">
      <c r="A234" s="1" t="s">
        <v>220</v>
      </c>
      <c r="B234" s="2" t="str">
        <v>Oxygastra curtisii</v>
      </c>
      <c r="C234" s="1" t="s">
        <v>464</v>
      </c>
    </row>
    <row r="235" spans="1:4" x14ac:dyDescent="0.2">
      <c r="A235" s="1" t="s">
        <v>221</v>
      </c>
      <c r="B235" s="2" t="str">
        <v>Coenagrion mercuriale</v>
      </c>
      <c r="C235" s="1" t="s">
        <v>469</v>
      </c>
    </row>
    <row r="236" spans="1:4" x14ac:dyDescent="0.2">
      <c r="A236" s="1" t="s">
        <v>221</v>
      </c>
      <c r="B236" s="2" t="str">
        <v>Coenagrion mercuriale</v>
      </c>
      <c r="C236" s="1" t="s">
        <v>464</v>
      </c>
    </row>
    <row r="237" spans="1:4" x14ac:dyDescent="0.2">
      <c r="A237" s="1" t="s">
        <v>222</v>
      </c>
      <c r="B237" s="2" t="str">
        <v>Vertigo geyeri</v>
      </c>
      <c r="C237" s="1" t="s">
        <v>467</v>
      </c>
    </row>
    <row r="238" spans="1:4" x14ac:dyDescent="0.2">
      <c r="A238" s="1" t="s">
        <v>223</v>
      </c>
      <c r="B238" s="2" t="str">
        <v>Vertigo angustior</v>
      </c>
      <c r="C238" s="1" t="s">
        <v>467</v>
      </c>
    </row>
    <row r="239" spans="1:4" x14ac:dyDescent="0.2">
      <c r="A239" s="1" t="s">
        <v>223</v>
      </c>
      <c r="B239" s="2" t="str">
        <v>Vertigo angustior</v>
      </c>
      <c r="C239" s="1" t="s">
        <v>469</v>
      </c>
    </row>
    <row r="240" spans="1:4" x14ac:dyDescent="0.2">
      <c r="A240" s="1" t="s">
        <v>223</v>
      </c>
      <c r="B240" s="2" t="str">
        <v>Vertigo angustior</v>
      </c>
      <c r="C240" s="1" t="s">
        <v>464</v>
      </c>
    </row>
    <row r="241" spans="1:6" x14ac:dyDescent="0.2">
      <c r="A241" s="1" t="s">
        <v>224</v>
      </c>
      <c r="B241" s="2" t="str">
        <v>Vertigo genesii</v>
      </c>
      <c r="C241" s="1" t="s">
        <v>467</v>
      </c>
    </row>
    <row r="242" spans="1:6" x14ac:dyDescent="0.2">
      <c r="A242" s="1" t="s">
        <v>225</v>
      </c>
      <c r="B242" s="2" t="str">
        <v>Vertigo moulinsiana</v>
      </c>
      <c r="C242" s="1" t="s">
        <v>467</v>
      </c>
    </row>
    <row r="243" spans="1:6" x14ac:dyDescent="0.2">
      <c r="A243" s="1" t="s">
        <v>225</v>
      </c>
      <c r="B243" s="2" t="str">
        <v>Vertigo moulinsiana</v>
      </c>
      <c r="C243" s="1" t="s">
        <v>469</v>
      </c>
    </row>
    <row r="244" spans="1:6" x14ac:dyDescent="0.2">
      <c r="A244" s="1" t="s">
        <v>225</v>
      </c>
      <c r="B244" s="2" t="str">
        <v>Vertigo moulinsiana</v>
      </c>
      <c r="C244" s="1" t="s">
        <v>464</v>
      </c>
    </row>
    <row r="245" spans="1:6" x14ac:dyDescent="0.2">
      <c r="A245" s="1" t="s">
        <v>226</v>
      </c>
      <c r="B245" s="2" t="str">
        <v>Helix pomatia</v>
      </c>
      <c r="C245" s="1" t="s">
        <v>467</v>
      </c>
    </row>
    <row r="246" spans="1:6" x14ac:dyDescent="0.2">
      <c r="A246" s="1" t="s">
        <v>226</v>
      </c>
      <c r="B246" s="2" t="str">
        <v>Helix pomatia</v>
      </c>
      <c r="C246" s="1" t="s">
        <v>469</v>
      </c>
    </row>
    <row r="247" spans="1:6" x14ac:dyDescent="0.2">
      <c r="A247" s="1" t="s">
        <v>227</v>
      </c>
      <c r="B247" s="2" t="str">
        <v>Unio elongatulus</v>
      </c>
      <c r="C247" s="1" t="s">
        <v>467</v>
      </c>
      <c r="D247" s="1" t="s">
        <v>34</v>
      </c>
    </row>
    <row r="248" spans="1:6" x14ac:dyDescent="0.2">
      <c r="A248" s="1" t="s">
        <v>227</v>
      </c>
      <c r="B248" s="2" t="str">
        <v>Unio elongatulus</v>
      </c>
      <c r="C248" s="1" t="s">
        <v>469</v>
      </c>
      <c r="D248" s="1" t="s">
        <v>34</v>
      </c>
    </row>
    <row r="249" spans="1:6" x14ac:dyDescent="0.2">
      <c r="A249" s="1" t="s">
        <v>227</v>
      </c>
      <c r="B249" s="2" t="str">
        <v>Unio elongatulus</v>
      </c>
      <c r="C249" s="1" t="s">
        <v>464</v>
      </c>
      <c r="D249" s="1" t="s">
        <v>34</v>
      </c>
    </row>
    <row r="250" spans="1:6" x14ac:dyDescent="0.2">
      <c r="A250" s="1" t="s">
        <v>228</v>
      </c>
      <c r="B250" s="2" t="str">
        <v>Papilio alexanor</v>
      </c>
      <c r="C250" s="1" t="s">
        <v>467</v>
      </c>
      <c r="D250" s="1" t="s">
        <v>34</v>
      </c>
    </row>
    <row r="251" spans="1:6" x14ac:dyDescent="0.2">
      <c r="A251" s="1" t="s">
        <v>229</v>
      </c>
      <c r="B251" s="2" t="str">
        <v>Papilio hospiton</v>
      </c>
      <c r="C251" s="1" t="s">
        <v>464</v>
      </c>
    </row>
    <row r="252" spans="1:6" x14ac:dyDescent="0.2">
      <c r="A252" s="1" t="s">
        <v>230</v>
      </c>
      <c r="B252" s="2" t="str">
        <v>Fabriciana elisa</v>
      </c>
      <c r="C252" s="1" t="s">
        <v>464</v>
      </c>
    </row>
    <row r="253" spans="1:6" x14ac:dyDescent="0.2">
      <c r="A253" s="1" t="s">
        <v>231</v>
      </c>
      <c r="B253" s="2" t="str">
        <v>Erebia calcaria</v>
      </c>
      <c r="C253" s="1" t="s">
        <v>467</v>
      </c>
    </row>
    <row r="254" spans="1:6" x14ac:dyDescent="0.2">
      <c r="A254" s="1" t="s">
        <v>232</v>
      </c>
      <c r="B254" s="2" t="str">
        <v>Erebia christi</v>
      </c>
      <c r="C254" s="1" t="s">
        <v>467</v>
      </c>
      <c r="F254" t="s">
        <v>1966</v>
      </c>
    </row>
    <row r="255" spans="1:6" x14ac:dyDescent="0.2">
      <c r="A255" s="1" t="s">
        <v>233</v>
      </c>
      <c r="B255" s="2" t="str">
        <v>Carabus olympiae</v>
      </c>
      <c r="C255" s="1" t="s">
        <v>467</v>
      </c>
    </row>
    <row r="256" spans="1:6" x14ac:dyDescent="0.2">
      <c r="A256" s="1" t="s">
        <v>234</v>
      </c>
      <c r="B256" s="2" t="str">
        <v>Graphoderus bilineatus</v>
      </c>
      <c r="C256" s="1" t="s">
        <v>469</v>
      </c>
      <c r="D256" s="1" t="s">
        <v>34</v>
      </c>
      <c r="F256" t="s">
        <v>1967</v>
      </c>
    </row>
    <row r="257" spans="1:6" x14ac:dyDescent="0.2">
      <c r="A257" s="1" t="s">
        <v>235</v>
      </c>
      <c r="B257" s="2" t="str">
        <v>Stephanopachys substriatus</v>
      </c>
      <c r="C257" s="1" t="s">
        <v>467</v>
      </c>
    </row>
    <row r="258" spans="1:6" x14ac:dyDescent="0.2">
      <c r="A258" s="1" t="s">
        <v>237</v>
      </c>
      <c r="B258" s="2" t="str">
        <v>Leptodirus hochenwartii</v>
      </c>
      <c r="C258" s="1" t="s">
        <v>469</v>
      </c>
    </row>
    <row r="259" spans="1:6" x14ac:dyDescent="0.2">
      <c r="A259" s="1" t="s">
        <v>238</v>
      </c>
      <c r="B259" s="2" t="str">
        <v>Arytrura musculus</v>
      </c>
      <c r="C259" s="1" t="s">
        <v>469</v>
      </c>
    </row>
    <row r="260" spans="1:6" x14ac:dyDescent="0.2">
      <c r="A260" s="1" t="s">
        <v>239</v>
      </c>
      <c r="B260" s="2" t="str">
        <v>Brachytrupes megacephalus</v>
      </c>
      <c r="C260" s="1" t="s">
        <v>464</v>
      </c>
    </row>
    <row r="261" spans="1:6" x14ac:dyDescent="0.2">
      <c r="A261" s="1" t="s">
        <v>240</v>
      </c>
      <c r="B261" s="2" t="str">
        <v>Myrmecophilus baronii</v>
      </c>
      <c r="C261" s="1" t="s">
        <v>464</v>
      </c>
    </row>
    <row r="262" spans="1:6" x14ac:dyDescent="0.2">
      <c r="A262" s="1" t="s">
        <v>241</v>
      </c>
      <c r="B262" s="2" t="str">
        <v>Anisus vorticulus</v>
      </c>
      <c r="C262" s="1" t="s">
        <v>469</v>
      </c>
    </row>
    <row r="263" spans="1:6" x14ac:dyDescent="0.2">
      <c r="A263" s="1" t="s">
        <v>242</v>
      </c>
      <c r="B263" s="2" t="str">
        <v>Euphydryas maturna</v>
      </c>
      <c r="C263" s="1" t="s">
        <v>467</v>
      </c>
      <c r="D263" s="1" t="s">
        <v>88</v>
      </c>
      <c r="F263" t="s">
        <v>1968</v>
      </c>
    </row>
    <row r="264" spans="1:6" x14ac:dyDescent="0.2">
      <c r="A264" s="1" t="s">
        <v>243</v>
      </c>
      <c r="B264" s="2" t="str">
        <v>Hirudo verbana</v>
      </c>
      <c r="C264" s="1" t="s">
        <v>464</v>
      </c>
      <c r="D264" s="1" t="s">
        <v>34</v>
      </c>
      <c r="F264" t="s">
        <v>1969</v>
      </c>
    </row>
    <row r="265" spans="1:6" x14ac:dyDescent="0.2">
      <c r="A265" s="1" t="s">
        <v>243</v>
      </c>
      <c r="B265" s="2" t="str">
        <v>Hirudo verbana</v>
      </c>
      <c r="C265" s="1" t="s">
        <v>469</v>
      </c>
      <c r="D265" s="1" t="s">
        <v>34</v>
      </c>
      <c r="F265" t="s">
        <v>1970</v>
      </c>
    </row>
    <row r="266" spans="1:6" x14ac:dyDescent="0.2">
      <c r="A266" s="1" t="s">
        <v>243</v>
      </c>
      <c r="B266" s="2" t="str">
        <v>Hirudo verbana</v>
      </c>
      <c r="C266" s="1" t="s">
        <v>467</v>
      </c>
      <c r="D266" s="1" t="s">
        <v>34</v>
      </c>
      <c r="F266" t="s">
        <v>1971</v>
      </c>
    </row>
    <row r="267" spans="1:6" x14ac:dyDescent="0.2">
      <c r="A267" s="1" t="s">
        <v>244</v>
      </c>
      <c r="B267" s="2" t="str">
        <v>Microcondylaea bonellii</v>
      </c>
      <c r="C267" s="1" t="s">
        <v>469</v>
      </c>
    </row>
    <row r="268" spans="1:6" x14ac:dyDescent="0.2">
      <c r="A268" s="1" t="s">
        <v>245</v>
      </c>
      <c r="B268" s="2" t="str">
        <v>Buprestis splendens</v>
      </c>
      <c r="C268" s="1" t="s">
        <v>464</v>
      </c>
    </row>
    <row r="269" spans="1:6" x14ac:dyDescent="0.2">
      <c r="A269" s="1" t="s">
        <v>246</v>
      </c>
      <c r="B269" s="2" t="str">
        <v>Cucujus cinnaberinus</v>
      </c>
      <c r="C269" s="1" t="s">
        <v>464</v>
      </c>
    </row>
    <row r="270" spans="1:6" x14ac:dyDescent="0.2">
      <c r="A270" s="1" t="s">
        <v>247</v>
      </c>
      <c r="B270" s="2" t="str">
        <v>Osmoderma cristinae</v>
      </c>
      <c r="C270" s="1" t="s">
        <v>464</v>
      </c>
    </row>
    <row r="271" spans="1:6" x14ac:dyDescent="0.2">
      <c r="A271" s="1" t="s">
        <v>248</v>
      </c>
      <c r="B271" s="2" t="str">
        <v>Morimus asper funereus</v>
      </c>
      <c r="C271" s="1" t="s">
        <v>469</v>
      </c>
    </row>
    <row r="272" spans="1:6" x14ac:dyDescent="0.2">
      <c r="A272" s="1" t="s">
        <v>249</v>
      </c>
      <c r="B272" s="2" t="str">
        <v>Lucanus cervus</v>
      </c>
      <c r="C272" s="1" t="s">
        <v>467</v>
      </c>
      <c r="D272" s="1" t="s">
        <v>34</v>
      </c>
    </row>
    <row r="273" spans="1:4" x14ac:dyDescent="0.2">
      <c r="A273" s="1" t="s">
        <v>249</v>
      </c>
      <c r="B273" s="2" t="str">
        <v>Lucanus cervus</v>
      </c>
      <c r="C273" s="1" t="s">
        <v>469</v>
      </c>
      <c r="D273" s="1" t="s">
        <v>34</v>
      </c>
    </row>
    <row r="274" spans="1:4" x14ac:dyDescent="0.2">
      <c r="A274" s="1" t="s">
        <v>249</v>
      </c>
      <c r="B274" s="2" t="str">
        <v>Lucanus cervus</v>
      </c>
      <c r="C274" s="1" t="s">
        <v>464</v>
      </c>
      <c r="D274" s="1" t="s">
        <v>34</v>
      </c>
    </row>
    <row r="275" spans="1:4" x14ac:dyDescent="0.2">
      <c r="A275" s="1" t="s">
        <v>250</v>
      </c>
      <c r="B275" s="2" t="str">
        <v>Osmoderma eremita</v>
      </c>
      <c r="C275" s="1" t="s">
        <v>467</v>
      </c>
    </row>
    <row r="276" spans="1:4" x14ac:dyDescent="0.2">
      <c r="A276" s="1" t="s">
        <v>250</v>
      </c>
      <c r="B276" s="2" t="str">
        <v>Osmoderma eremita</v>
      </c>
      <c r="C276" s="1" t="s">
        <v>469</v>
      </c>
    </row>
    <row r="277" spans="1:4" x14ac:dyDescent="0.2">
      <c r="A277" s="1" t="s">
        <v>250</v>
      </c>
      <c r="B277" s="2" t="str">
        <v>Osmoderma eremita</v>
      </c>
      <c r="C277" s="1" t="s">
        <v>464</v>
      </c>
    </row>
    <row r="278" spans="1:4" x14ac:dyDescent="0.2">
      <c r="A278" s="1" t="s">
        <v>251</v>
      </c>
      <c r="B278" s="2" t="str">
        <v>Rosalia alpina</v>
      </c>
      <c r="C278" s="1" t="s">
        <v>467</v>
      </c>
    </row>
    <row r="279" spans="1:4" x14ac:dyDescent="0.2">
      <c r="A279" s="1" t="s">
        <v>251</v>
      </c>
      <c r="B279" s="2" t="str">
        <v>Rosalia alpina</v>
      </c>
      <c r="C279" s="1" t="s">
        <v>469</v>
      </c>
    </row>
    <row r="280" spans="1:4" x14ac:dyDescent="0.2">
      <c r="A280" s="1" t="s">
        <v>251</v>
      </c>
      <c r="B280" s="2" t="str">
        <v>Rosalia alpina</v>
      </c>
      <c r="C280" s="1" t="s">
        <v>464</v>
      </c>
    </row>
    <row r="281" spans="1:4" x14ac:dyDescent="0.2">
      <c r="A281" s="1" t="s">
        <v>252</v>
      </c>
      <c r="B281" s="2" t="str">
        <v>Cerambyx cerdo</v>
      </c>
      <c r="C281" s="1" t="s">
        <v>467</v>
      </c>
    </row>
    <row r="282" spans="1:4" x14ac:dyDescent="0.2">
      <c r="A282" s="1" t="s">
        <v>252</v>
      </c>
      <c r="B282" s="2" t="str">
        <v>Cerambyx cerdo</v>
      </c>
      <c r="C282" s="1" t="s">
        <v>469</v>
      </c>
    </row>
    <row r="283" spans="1:4" x14ac:dyDescent="0.2">
      <c r="A283" s="1" t="s">
        <v>252</v>
      </c>
      <c r="B283" s="2" t="str">
        <v>Cerambyx cerdo</v>
      </c>
      <c r="C283" s="1" t="s">
        <v>464</v>
      </c>
    </row>
    <row r="284" spans="1:4" x14ac:dyDescent="0.2">
      <c r="A284" s="1" t="s">
        <v>253</v>
      </c>
      <c r="B284" s="2" t="str">
        <v>Osmoderma italicum</v>
      </c>
      <c r="C284" s="1" t="s">
        <v>464</v>
      </c>
    </row>
    <row r="285" spans="1:4" x14ac:dyDescent="0.2">
      <c r="A285" s="1" t="s">
        <v>254</v>
      </c>
      <c r="B285" s="2" t="str">
        <v>Saga pedo</v>
      </c>
      <c r="C285" s="1" t="s">
        <v>467</v>
      </c>
    </row>
    <row r="286" spans="1:4" x14ac:dyDescent="0.2">
      <c r="A286" s="1" t="s">
        <v>254</v>
      </c>
      <c r="B286" s="2" t="str">
        <v>Saga pedo</v>
      </c>
      <c r="C286" s="1" t="s">
        <v>469</v>
      </c>
    </row>
    <row r="287" spans="1:4" x14ac:dyDescent="0.2">
      <c r="A287" s="1" t="s">
        <v>254</v>
      </c>
      <c r="B287" s="2" t="str">
        <v>Saga pedo</v>
      </c>
      <c r="C287" s="1" t="s">
        <v>464</v>
      </c>
    </row>
    <row r="288" spans="1:4" x14ac:dyDescent="0.2">
      <c r="A288" s="1" t="s">
        <v>255</v>
      </c>
      <c r="B288" s="2" t="str">
        <v>Rhysodes sulcatus</v>
      </c>
      <c r="C288" s="1" t="s">
        <v>467</v>
      </c>
    </row>
    <row r="289" spans="1:3" x14ac:dyDescent="0.2">
      <c r="A289" s="1" t="s">
        <v>255</v>
      </c>
      <c r="B289" s="2" t="str">
        <v>Rhysodes sulcatus</v>
      </c>
      <c r="C289" s="1" t="s">
        <v>469</v>
      </c>
    </row>
    <row r="290" spans="1:3" x14ac:dyDescent="0.2">
      <c r="A290" s="1" t="s">
        <v>255</v>
      </c>
      <c r="B290" s="2" t="str">
        <v>Rhysodes sulcatus</v>
      </c>
      <c r="C290" s="1" t="s">
        <v>464</v>
      </c>
    </row>
    <row r="291" spans="1:3" x14ac:dyDescent="0.2">
      <c r="A291" s="1" t="s">
        <v>256</v>
      </c>
      <c r="B291" s="2" t="str">
        <v>Erannis ankeraria</v>
      </c>
      <c r="C291" s="1" t="s">
        <v>469</v>
      </c>
    </row>
    <row r="292" spans="1:3" x14ac:dyDescent="0.2">
      <c r="A292" s="1" t="s">
        <v>256</v>
      </c>
      <c r="B292" s="2" t="str">
        <v>Erannis ankeraria</v>
      </c>
      <c r="C292" s="1" t="s">
        <v>464</v>
      </c>
    </row>
    <row r="293" spans="1:3" x14ac:dyDescent="0.2">
      <c r="A293" s="1" t="s">
        <v>257</v>
      </c>
      <c r="B293" s="2" t="str">
        <v>Maculinea teleius</v>
      </c>
      <c r="C293" s="1" t="s">
        <v>467</v>
      </c>
    </row>
    <row r="294" spans="1:3" x14ac:dyDescent="0.2">
      <c r="A294" s="1" t="s">
        <v>257</v>
      </c>
      <c r="B294" s="2" t="str">
        <v>Maculinea teleius</v>
      </c>
      <c r="C294" s="1" t="s">
        <v>469</v>
      </c>
    </row>
    <row r="295" spans="1:3" x14ac:dyDescent="0.2">
      <c r="A295" s="1" t="s">
        <v>258</v>
      </c>
      <c r="B295" s="2" t="str">
        <v>Coenonympha oedippus</v>
      </c>
      <c r="C295" s="1" t="s">
        <v>467</v>
      </c>
    </row>
    <row r="296" spans="1:3" x14ac:dyDescent="0.2">
      <c r="A296" s="1" t="s">
        <v>258</v>
      </c>
      <c r="B296" s="2" t="str">
        <v>Coenonympha oedippus</v>
      </c>
      <c r="C296" s="1" t="s">
        <v>469</v>
      </c>
    </row>
    <row r="297" spans="1:3" x14ac:dyDescent="0.2">
      <c r="A297" s="1" t="s">
        <v>259</v>
      </c>
      <c r="B297" s="2" t="str">
        <v>Lopinga achine</v>
      </c>
      <c r="C297" s="1" t="s">
        <v>467</v>
      </c>
    </row>
    <row r="298" spans="1:3" x14ac:dyDescent="0.2">
      <c r="A298" s="1" t="s">
        <v>259</v>
      </c>
      <c r="B298" s="2" t="str">
        <v>Lopinga achine</v>
      </c>
      <c r="C298" s="1" t="s">
        <v>469</v>
      </c>
    </row>
    <row r="299" spans="1:3" x14ac:dyDescent="0.2">
      <c r="A299" s="1" t="s">
        <v>260</v>
      </c>
      <c r="B299" s="2" t="str">
        <v>Eriogaster catax</v>
      </c>
      <c r="C299" s="1" t="s">
        <v>467</v>
      </c>
    </row>
    <row r="300" spans="1:3" x14ac:dyDescent="0.2">
      <c r="A300" s="1" t="s">
        <v>260</v>
      </c>
      <c r="B300" s="2" t="str">
        <v>Eriogaster catax</v>
      </c>
      <c r="C300" s="1" t="s">
        <v>469</v>
      </c>
    </row>
    <row r="301" spans="1:3" x14ac:dyDescent="0.2">
      <c r="A301" s="1" t="s">
        <v>260</v>
      </c>
      <c r="B301" s="2" t="str">
        <v>Eriogaster catax</v>
      </c>
      <c r="C301" s="1" t="s">
        <v>464</v>
      </c>
    </row>
    <row r="302" spans="1:3" x14ac:dyDescent="0.2">
      <c r="A302" s="1" t="s">
        <v>261</v>
      </c>
      <c r="B302" s="2" t="str">
        <v>Proserpinus proserpina</v>
      </c>
      <c r="C302" s="1" t="s">
        <v>467</v>
      </c>
    </row>
    <row r="303" spans="1:3" x14ac:dyDescent="0.2">
      <c r="A303" s="1" t="s">
        <v>261</v>
      </c>
      <c r="B303" s="2" t="str">
        <v>Proserpinus proserpina</v>
      </c>
      <c r="C303" s="1" t="s">
        <v>469</v>
      </c>
    </row>
    <row r="304" spans="1:3" x14ac:dyDescent="0.2">
      <c r="A304" s="1" t="s">
        <v>261</v>
      </c>
      <c r="B304" s="2" t="str">
        <v>Proserpinus proserpina</v>
      </c>
      <c r="C304" s="1" t="s">
        <v>464</v>
      </c>
    </row>
    <row r="305" spans="1:6" x14ac:dyDescent="0.2">
      <c r="A305" s="1" t="s">
        <v>262</v>
      </c>
      <c r="B305" s="2" t="str">
        <v>Hyles hippophaes</v>
      </c>
      <c r="C305" s="1" t="s">
        <v>467</v>
      </c>
    </row>
    <row r="306" spans="1:6" x14ac:dyDescent="0.2">
      <c r="A306" s="1" t="s">
        <v>262</v>
      </c>
      <c r="B306" s="2" t="str">
        <v>Hyles hippophaes</v>
      </c>
      <c r="C306" s="1" t="s">
        <v>469</v>
      </c>
    </row>
    <row r="307" spans="1:6" x14ac:dyDescent="0.2">
      <c r="A307" s="1" t="s">
        <v>263</v>
      </c>
      <c r="B307" s="2" t="str">
        <v>Euplagia quadripunctaria</v>
      </c>
      <c r="C307" s="1" t="s">
        <v>467</v>
      </c>
    </row>
    <row r="308" spans="1:6" x14ac:dyDescent="0.2">
      <c r="A308" s="1" t="s">
        <v>263</v>
      </c>
      <c r="B308" s="2" t="str">
        <v>Euplagia quadripunctaria</v>
      </c>
      <c r="C308" s="1" t="s">
        <v>469</v>
      </c>
    </row>
    <row r="309" spans="1:6" x14ac:dyDescent="0.2">
      <c r="A309" s="1" t="s">
        <v>263</v>
      </c>
      <c r="B309" s="2" t="str">
        <v>Euplagia quadripunctaria</v>
      </c>
      <c r="C309" s="1" t="s">
        <v>464</v>
      </c>
    </row>
    <row r="310" spans="1:6" x14ac:dyDescent="0.2">
      <c r="A310" s="1" t="s">
        <v>264</v>
      </c>
      <c r="B310" s="2" t="str">
        <v>Melanargia arge</v>
      </c>
      <c r="C310" s="1" t="s">
        <v>464</v>
      </c>
    </row>
    <row r="311" spans="1:6" x14ac:dyDescent="0.2">
      <c r="A311" s="1" t="s">
        <v>264</v>
      </c>
      <c r="B311" s="2" t="str">
        <v>Melanargia arge</v>
      </c>
      <c r="C311" s="1" t="s">
        <v>467</v>
      </c>
    </row>
    <row r="312" spans="1:6" x14ac:dyDescent="0.2">
      <c r="A312" s="1" t="s">
        <v>265</v>
      </c>
      <c r="B312" s="2" t="str">
        <v>Zerynthia polyxena</v>
      </c>
      <c r="C312" s="1" t="s">
        <v>467</v>
      </c>
    </row>
    <row r="313" spans="1:6" x14ac:dyDescent="0.2">
      <c r="A313" s="1" t="s">
        <v>265</v>
      </c>
      <c r="B313" s="2" t="str">
        <v>Zerynthia polyxena</v>
      </c>
      <c r="C313" s="1" t="s">
        <v>469</v>
      </c>
    </row>
    <row r="314" spans="1:6" x14ac:dyDescent="0.2">
      <c r="A314" s="1" t="s">
        <v>266</v>
      </c>
      <c r="B314" s="2" t="str">
        <v>Zerynthia cassandra</v>
      </c>
      <c r="C314" s="1" t="s">
        <v>469</v>
      </c>
    </row>
    <row r="315" spans="1:6" x14ac:dyDescent="0.2">
      <c r="A315" s="1" t="s">
        <v>266</v>
      </c>
      <c r="B315" s="2" t="str">
        <v>Zerynthia cassandra</v>
      </c>
      <c r="C315" s="1" t="s">
        <v>464</v>
      </c>
    </row>
    <row r="316" spans="1:6" x14ac:dyDescent="0.2">
      <c r="A316" s="1" t="s">
        <v>267</v>
      </c>
      <c r="B316" s="2" t="str">
        <v>Parnassius apollo</v>
      </c>
      <c r="C316" s="1" t="s">
        <v>467</v>
      </c>
      <c r="D316" s="1" t="s">
        <v>12</v>
      </c>
      <c r="F316" t="s">
        <v>1972</v>
      </c>
    </row>
    <row r="317" spans="1:6" x14ac:dyDescent="0.2">
      <c r="A317" s="1" t="s">
        <v>267</v>
      </c>
      <c r="B317" s="2" t="str">
        <v>Parnassius apollo</v>
      </c>
      <c r="C317" s="1" t="s">
        <v>469</v>
      </c>
      <c r="D317" s="1" t="s">
        <v>12</v>
      </c>
    </row>
    <row r="318" spans="1:6" x14ac:dyDescent="0.2">
      <c r="A318" s="1" t="s">
        <v>267</v>
      </c>
      <c r="B318" s="2" t="str">
        <v>Parnassius apollo</v>
      </c>
      <c r="C318" s="1" t="s">
        <v>464</v>
      </c>
      <c r="D318" s="1" t="s">
        <v>12</v>
      </c>
    </row>
    <row r="319" spans="1:6" x14ac:dyDescent="0.2">
      <c r="A319" s="1" t="s">
        <v>268</v>
      </c>
      <c r="B319" s="2" t="str">
        <v>Parnassius mnemosyne</v>
      </c>
      <c r="C319" s="1" t="s">
        <v>467</v>
      </c>
    </row>
    <row r="320" spans="1:6" x14ac:dyDescent="0.2">
      <c r="A320" s="1" t="s">
        <v>268</v>
      </c>
      <c r="B320" s="2" t="str">
        <v>Parnassius mnemosyne</v>
      </c>
      <c r="C320" s="1" t="s">
        <v>469</v>
      </c>
    </row>
    <row r="321" spans="1:3" x14ac:dyDescent="0.2">
      <c r="A321" s="1" t="s">
        <v>268</v>
      </c>
      <c r="B321" s="2" t="str">
        <v>Parnassius mnemosyne</v>
      </c>
      <c r="C321" s="1" t="s">
        <v>464</v>
      </c>
    </row>
    <row r="322" spans="1:3" x14ac:dyDescent="0.2">
      <c r="A322" s="1" t="s">
        <v>269</v>
      </c>
      <c r="B322" s="2" t="str">
        <v>Maculinea arion</v>
      </c>
      <c r="C322" s="1" t="s">
        <v>467</v>
      </c>
    </row>
    <row r="323" spans="1:3" x14ac:dyDescent="0.2">
      <c r="A323" s="1" t="s">
        <v>269</v>
      </c>
      <c r="B323" s="2" t="str">
        <v>Maculinea arion</v>
      </c>
      <c r="C323" s="1" t="s">
        <v>469</v>
      </c>
    </row>
    <row r="324" spans="1:3" x14ac:dyDescent="0.2">
      <c r="A324" s="1" t="s">
        <v>269</v>
      </c>
      <c r="B324" s="2" t="str">
        <v>Maculinea arion</v>
      </c>
      <c r="C324" s="1" t="s">
        <v>464</v>
      </c>
    </row>
    <row r="325" spans="1:3" x14ac:dyDescent="0.2">
      <c r="A325" s="1" t="s">
        <v>270</v>
      </c>
      <c r="B325" s="2" t="str">
        <v>Lycaena dispar</v>
      </c>
      <c r="C325" s="1" t="s">
        <v>469</v>
      </c>
    </row>
    <row r="326" spans="1:3" x14ac:dyDescent="0.2">
      <c r="A326" s="1" t="s">
        <v>270</v>
      </c>
      <c r="B326" s="2" t="str">
        <v>Lycaena dispar</v>
      </c>
      <c r="C326" s="1" t="s">
        <v>464</v>
      </c>
    </row>
    <row r="327" spans="1:3" x14ac:dyDescent="0.2">
      <c r="A327" s="1" t="s">
        <v>271</v>
      </c>
      <c r="B327" s="2" t="str">
        <v>Euphydryas aurinia</v>
      </c>
      <c r="C327" s="1" t="s">
        <v>467</v>
      </c>
    </row>
    <row r="328" spans="1:3" x14ac:dyDescent="0.2">
      <c r="A328" s="1" t="s">
        <v>271</v>
      </c>
      <c r="B328" s="2" t="str">
        <v>Euphydryas aurinia</v>
      </c>
      <c r="C328" s="1" t="s">
        <v>469</v>
      </c>
    </row>
    <row r="329" spans="1:3" x14ac:dyDescent="0.2">
      <c r="A329" s="1" t="s">
        <v>271</v>
      </c>
      <c r="B329" s="2" t="str">
        <v>Euphydryas aurinia</v>
      </c>
      <c r="C329" s="1" t="s">
        <v>464</v>
      </c>
    </row>
    <row r="330" spans="1:3" x14ac:dyDescent="0.2">
      <c r="A330" s="1" t="s">
        <v>272</v>
      </c>
      <c r="B330" s="2" t="str">
        <v>Crocidura sicula</v>
      </c>
      <c r="C330" s="1" t="s">
        <v>464</v>
      </c>
    </row>
    <row r="331" spans="1:3" x14ac:dyDescent="0.2">
      <c r="A331" s="1" t="s">
        <v>273</v>
      </c>
      <c r="B331" s="2" t="str">
        <v>Cervus elaphus corsicanus</v>
      </c>
      <c r="C331" s="1" t="s">
        <v>464</v>
      </c>
    </row>
    <row r="332" spans="1:3" x14ac:dyDescent="0.2">
      <c r="A332" s="1" t="s">
        <v>274</v>
      </c>
      <c r="B332" s="2" t="str">
        <v>Ovis aries musimon</v>
      </c>
      <c r="C332" s="1" t="s">
        <v>464</v>
      </c>
    </row>
    <row r="333" spans="1:3" x14ac:dyDescent="0.2">
      <c r="A333" s="1" t="s">
        <v>275</v>
      </c>
      <c r="B333" s="2" t="str">
        <v>Lepus timidus</v>
      </c>
      <c r="C333" s="1" t="s">
        <v>467</v>
      </c>
    </row>
    <row r="334" spans="1:3" x14ac:dyDescent="0.2">
      <c r="A334" s="1" t="s">
        <v>276</v>
      </c>
      <c r="B334" s="2" t="str">
        <v>Rupicapra rupicapra</v>
      </c>
      <c r="C334" s="1" t="s">
        <v>467</v>
      </c>
    </row>
    <row r="335" spans="1:3" x14ac:dyDescent="0.2">
      <c r="A335" s="1" t="s">
        <v>277</v>
      </c>
      <c r="B335" s="2" t="str">
        <v>Rupicapra pyrenaica ornata</v>
      </c>
      <c r="C335" s="1" t="s">
        <v>467</v>
      </c>
    </row>
    <row r="336" spans="1:3" x14ac:dyDescent="0.2">
      <c r="A336" s="1" t="s">
        <v>278</v>
      </c>
      <c r="B336" s="2" t="str">
        <v>Capra ibex</v>
      </c>
      <c r="C336" s="1" t="s">
        <v>467</v>
      </c>
    </row>
    <row r="337" spans="1:3" x14ac:dyDescent="0.2">
      <c r="A337" s="1" t="s">
        <v>279</v>
      </c>
      <c r="B337" s="2" t="str">
        <v>Canis aureus</v>
      </c>
      <c r="C337" s="1" t="s">
        <v>467</v>
      </c>
    </row>
    <row r="338" spans="1:3" x14ac:dyDescent="0.2">
      <c r="A338" s="1" t="s">
        <v>279</v>
      </c>
      <c r="B338" s="2" t="str">
        <v>Canis aureus</v>
      </c>
      <c r="C338" s="1" t="s">
        <v>469</v>
      </c>
    </row>
    <row r="339" spans="1:3" x14ac:dyDescent="0.2">
      <c r="A339" s="1" t="s">
        <v>280</v>
      </c>
      <c r="B339" s="2" t="str">
        <v>Dryomys nitedula</v>
      </c>
      <c r="C339" s="1" t="s">
        <v>467</v>
      </c>
    </row>
    <row r="340" spans="1:3" x14ac:dyDescent="0.2">
      <c r="A340" s="1" t="s">
        <v>280</v>
      </c>
      <c r="B340" s="2" t="str">
        <v>Dryomys nitedula</v>
      </c>
      <c r="C340" s="1" t="s">
        <v>464</v>
      </c>
    </row>
    <row r="341" spans="1:3" x14ac:dyDescent="0.2">
      <c r="A341" s="1" t="s">
        <v>281</v>
      </c>
      <c r="B341" s="2" t="str">
        <v>Muscardinus avellanarius</v>
      </c>
      <c r="C341" s="1" t="s">
        <v>467</v>
      </c>
    </row>
    <row r="342" spans="1:3" x14ac:dyDescent="0.2">
      <c r="A342" s="1" t="s">
        <v>281</v>
      </c>
      <c r="B342" s="2" t="str">
        <v>Muscardinus avellanarius</v>
      </c>
      <c r="C342" s="1" t="s">
        <v>469</v>
      </c>
    </row>
    <row r="343" spans="1:3" x14ac:dyDescent="0.2">
      <c r="A343" s="1" t="s">
        <v>281</v>
      </c>
      <c r="B343" s="2" t="str">
        <v>Muscardinus avellanarius</v>
      </c>
      <c r="C343" s="1" t="s">
        <v>464</v>
      </c>
    </row>
    <row r="344" spans="1:3" x14ac:dyDescent="0.2">
      <c r="A344" s="1" t="s">
        <v>282</v>
      </c>
      <c r="B344" s="2" t="str">
        <v>Hystrix cristata</v>
      </c>
      <c r="C344" s="1" t="s">
        <v>467</v>
      </c>
    </row>
    <row r="345" spans="1:3" x14ac:dyDescent="0.2">
      <c r="A345" s="1" t="s">
        <v>282</v>
      </c>
      <c r="B345" s="2" t="str">
        <v>Hystrix cristata</v>
      </c>
      <c r="C345" s="1" t="s">
        <v>469</v>
      </c>
    </row>
    <row r="346" spans="1:3" x14ac:dyDescent="0.2">
      <c r="A346" s="1" t="s">
        <v>282</v>
      </c>
      <c r="B346" s="2" t="str">
        <v>Hystrix cristata</v>
      </c>
      <c r="C346" s="1" t="s">
        <v>464</v>
      </c>
    </row>
    <row r="347" spans="1:3" x14ac:dyDescent="0.2">
      <c r="A347" s="1" t="s">
        <v>283</v>
      </c>
      <c r="B347" s="2" t="str">
        <v>Martes martes</v>
      </c>
      <c r="C347" s="1" t="s">
        <v>467</v>
      </c>
    </row>
    <row r="348" spans="1:3" x14ac:dyDescent="0.2">
      <c r="A348" s="1" t="s">
        <v>283</v>
      </c>
      <c r="B348" s="2" t="str">
        <v>Martes martes</v>
      </c>
      <c r="C348" s="1" t="s">
        <v>469</v>
      </c>
    </row>
    <row r="349" spans="1:3" x14ac:dyDescent="0.2">
      <c r="A349" s="1" t="s">
        <v>283</v>
      </c>
      <c r="B349" s="2" t="str">
        <v>Martes martes</v>
      </c>
      <c r="C349" s="1" t="s">
        <v>464</v>
      </c>
    </row>
    <row r="350" spans="1:3" x14ac:dyDescent="0.2">
      <c r="A350" s="1" t="s">
        <v>284</v>
      </c>
      <c r="B350" s="2" t="str">
        <v>Felis silvestris</v>
      </c>
      <c r="C350" s="1" t="s">
        <v>467</v>
      </c>
    </row>
    <row r="351" spans="1:3" x14ac:dyDescent="0.2">
      <c r="A351" s="1" t="s">
        <v>284</v>
      </c>
      <c r="B351" s="2" t="str">
        <v>Felis silvestris</v>
      </c>
      <c r="C351" s="1" t="s">
        <v>469</v>
      </c>
    </row>
    <row r="352" spans="1:3" x14ac:dyDescent="0.2">
      <c r="A352" s="1" t="s">
        <v>284</v>
      </c>
      <c r="B352" s="2" t="str">
        <v>Felis silvestris</v>
      </c>
      <c r="C352" s="1" t="s">
        <v>464</v>
      </c>
    </row>
    <row r="353" spans="1:3" x14ac:dyDescent="0.2">
      <c r="A353" s="1" t="s">
        <v>285</v>
      </c>
      <c r="B353" s="2" t="str">
        <v>Rhinolophus mehelyi</v>
      </c>
      <c r="C353" s="1" t="s">
        <v>464</v>
      </c>
    </row>
    <row r="354" spans="1:3" x14ac:dyDescent="0.2">
      <c r="A354" s="1" t="s">
        <v>286</v>
      </c>
      <c r="B354" s="2" t="str">
        <v>Rhinolophus hipposideros</v>
      </c>
      <c r="C354" s="1" t="s">
        <v>467</v>
      </c>
    </row>
    <row r="355" spans="1:3" x14ac:dyDescent="0.2">
      <c r="A355" s="1" t="s">
        <v>286</v>
      </c>
      <c r="B355" s="2" t="str">
        <v>Rhinolophus hipposideros</v>
      </c>
      <c r="C355" s="1" t="s">
        <v>469</v>
      </c>
    </row>
    <row r="356" spans="1:3" x14ac:dyDescent="0.2">
      <c r="A356" s="1" t="s">
        <v>286</v>
      </c>
      <c r="B356" s="2" t="str">
        <v>Rhinolophus hipposideros</v>
      </c>
      <c r="C356" s="1" t="s">
        <v>464</v>
      </c>
    </row>
    <row r="357" spans="1:3" x14ac:dyDescent="0.2">
      <c r="A357" s="1" t="s">
        <v>287</v>
      </c>
      <c r="B357" s="2" t="str">
        <v>Rhinolophus ferrumequinum</v>
      </c>
      <c r="C357" s="1" t="s">
        <v>467</v>
      </c>
    </row>
    <row r="358" spans="1:3" x14ac:dyDescent="0.2">
      <c r="A358" s="1" t="s">
        <v>287</v>
      </c>
      <c r="B358" s="2" t="str">
        <v>Rhinolophus ferrumequinum</v>
      </c>
      <c r="C358" s="1" t="s">
        <v>469</v>
      </c>
    </row>
    <row r="359" spans="1:3" x14ac:dyDescent="0.2">
      <c r="A359" s="1" t="s">
        <v>287</v>
      </c>
      <c r="B359" s="2" t="str">
        <v>Rhinolophus ferrumequinum</v>
      </c>
      <c r="C359" s="1" t="s">
        <v>464</v>
      </c>
    </row>
    <row r="360" spans="1:3" x14ac:dyDescent="0.2">
      <c r="A360" s="1" t="s">
        <v>288</v>
      </c>
      <c r="B360" s="2" t="str">
        <v>Rhinolophus euryale</v>
      </c>
      <c r="C360" s="1" t="s">
        <v>467</v>
      </c>
    </row>
    <row r="361" spans="1:3" x14ac:dyDescent="0.2">
      <c r="A361" s="1" t="s">
        <v>288</v>
      </c>
      <c r="B361" s="2" t="str">
        <v>Rhinolophus euryale</v>
      </c>
      <c r="C361" s="1" t="s">
        <v>469</v>
      </c>
    </row>
    <row r="362" spans="1:3" x14ac:dyDescent="0.2">
      <c r="A362" s="1" t="s">
        <v>288</v>
      </c>
      <c r="B362" s="2" t="str">
        <v>Rhinolophus euryale</v>
      </c>
      <c r="C362" s="1" t="s">
        <v>464</v>
      </c>
    </row>
    <row r="363" spans="1:3" x14ac:dyDescent="0.2">
      <c r="A363" s="1" t="s">
        <v>289</v>
      </c>
      <c r="B363" s="2" t="str">
        <v>Myotis blythii</v>
      </c>
      <c r="C363" s="1" t="s">
        <v>467</v>
      </c>
    </row>
    <row r="364" spans="1:3" x14ac:dyDescent="0.2">
      <c r="A364" s="1" t="s">
        <v>289</v>
      </c>
      <c r="B364" s="2" t="str">
        <v>Myotis blythii</v>
      </c>
      <c r="C364" s="1" t="s">
        <v>469</v>
      </c>
    </row>
    <row r="365" spans="1:3" x14ac:dyDescent="0.2">
      <c r="A365" s="1" t="s">
        <v>289</v>
      </c>
      <c r="B365" s="2" t="str">
        <v>Myotis blythii</v>
      </c>
      <c r="C365" s="1" t="s">
        <v>464</v>
      </c>
    </row>
    <row r="366" spans="1:3" x14ac:dyDescent="0.2">
      <c r="A366" s="1" t="s">
        <v>290</v>
      </c>
      <c r="B366" s="2" t="str">
        <v>Barbastella barbastellus</v>
      </c>
      <c r="C366" s="1" t="s">
        <v>467</v>
      </c>
    </row>
    <row r="367" spans="1:3" x14ac:dyDescent="0.2">
      <c r="A367" s="1" t="s">
        <v>290</v>
      </c>
      <c r="B367" s="2" t="str">
        <v>Barbastella barbastellus</v>
      </c>
      <c r="C367" s="1" t="s">
        <v>469</v>
      </c>
    </row>
    <row r="368" spans="1:3" x14ac:dyDescent="0.2">
      <c r="A368" s="1" t="s">
        <v>290</v>
      </c>
      <c r="B368" s="2" t="str">
        <v>Barbastella barbastellus</v>
      </c>
      <c r="C368" s="1" t="s">
        <v>464</v>
      </c>
    </row>
    <row r="369" spans="1:3" x14ac:dyDescent="0.2">
      <c r="A369" s="1" t="s">
        <v>291</v>
      </c>
      <c r="B369" s="2" t="str">
        <v>Pipistrellus pipistrellus</v>
      </c>
      <c r="C369" s="1" t="s">
        <v>467</v>
      </c>
    </row>
    <row r="370" spans="1:3" x14ac:dyDescent="0.2">
      <c r="A370" s="1" t="s">
        <v>291</v>
      </c>
      <c r="B370" s="2" t="str">
        <v>Pipistrellus pipistrellus</v>
      </c>
      <c r="C370" s="1" t="s">
        <v>469</v>
      </c>
    </row>
    <row r="371" spans="1:3" x14ac:dyDescent="0.2">
      <c r="A371" s="1" t="s">
        <v>291</v>
      </c>
      <c r="B371" s="2" t="str">
        <v>Pipistrellus pipistrellus</v>
      </c>
      <c r="C371" s="1" t="s">
        <v>464</v>
      </c>
    </row>
    <row r="372" spans="1:3" x14ac:dyDescent="0.2">
      <c r="A372" s="1" t="s">
        <v>292</v>
      </c>
      <c r="B372" s="2" t="str">
        <v>Miniopterus schreibersii</v>
      </c>
      <c r="C372" s="1" t="s">
        <v>467</v>
      </c>
    </row>
    <row r="373" spans="1:3" x14ac:dyDescent="0.2">
      <c r="A373" s="1" t="s">
        <v>292</v>
      </c>
      <c r="B373" s="2" t="str">
        <v>Miniopterus schreibersii</v>
      </c>
      <c r="C373" s="1" t="s">
        <v>469</v>
      </c>
    </row>
    <row r="374" spans="1:3" x14ac:dyDescent="0.2">
      <c r="A374" s="1" t="s">
        <v>292</v>
      </c>
      <c r="B374" s="2" t="str">
        <v>Miniopterus schreibersii</v>
      </c>
      <c r="C374" s="1" t="s">
        <v>464</v>
      </c>
    </row>
    <row r="375" spans="1:3" x14ac:dyDescent="0.2">
      <c r="A375" s="1" t="s">
        <v>293</v>
      </c>
      <c r="B375" s="2" t="str">
        <v>Nyctalus noctula</v>
      </c>
      <c r="C375" s="1" t="s">
        <v>467</v>
      </c>
    </row>
    <row r="376" spans="1:3" x14ac:dyDescent="0.2">
      <c r="A376" s="1" t="s">
        <v>293</v>
      </c>
      <c r="B376" s="2" t="str">
        <v>Nyctalus noctula</v>
      </c>
      <c r="C376" s="1" t="s">
        <v>469</v>
      </c>
    </row>
    <row r="377" spans="1:3" x14ac:dyDescent="0.2">
      <c r="A377" s="1" t="s">
        <v>293</v>
      </c>
      <c r="B377" s="2" t="str">
        <v>Nyctalus noctula</v>
      </c>
      <c r="C377" s="1" t="s">
        <v>464</v>
      </c>
    </row>
    <row r="378" spans="1:3" x14ac:dyDescent="0.2">
      <c r="A378" s="1" t="s">
        <v>294</v>
      </c>
      <c r="B378" s="2" t="str">
        <v>Eptesicus nilssonii</v>
      </c>
      <c r="C378" s="1" t="s">
        <v>467</v>
      </c>
    </row>
    <row r="379" spans="1:3" x14ac:dyDescent="0.2">
      <c r="A379" s="1" t="s">
        <v>295</v>
      </c>
      <c r="B379" s="2" t="str">
        <v>Myotis daubentonii</v>
      </c>
      <c r="C379" s="1" t="s">
        <v>467</v>
      </c>
    </row>
    <row r="380" spans="1:3" x14ac:dyDescent="0.2">
      <c r="A380" s="1" t="s">
        <v>295</v>
      </c>
      <c r="B380" s="2" t="str">
        <v>Myotis daubentonii</v>
      </c>
      <c r="C380" s="1" t="s">
        <v>469</v>
      </c>
    </row>
    <row r="381" spans="1:3" x14ac:dyDescent="0.2">
      <c r="A381" s="1" t="s">
        <v>295</v>
      </c>
      <c r="B381" s="2" t="str">
        <v>Myotis daubentonii</v>
      </c>
      <c r="C381" s="1" t="s">
        <v>464</v>
      </c>
    </row>
    <row r="382" spans="1:3" x14ac:dyDescent="0.2">
      <c r="A382" s="1" t="s">
        <v>296</v>
      </c>
      <c r="B382" s="2" t="str">
        <v>Myotis capaccinii</v>
      </c>
      <c r="C382" s="1" t="s">
        <v>467</v>
      </c>
    </row>
    <row r="383" spans="1:3" x14ac:dyDescent="0.2">
      <c r="A383" s="1" t="s">
        <v>296</v>
      </c>
      <c r="B383" s="2" t="str">
        <v>Myotis capaccinii</v>
      </c>
      <c r="C383" s="1" t="s">
        <v>469</v>
      </c>
    </row>
    <row r="384" spans="1:3" x14ac:dyDescent="0.2">
      <c r="A384" s="1" t="s">
        <v>296</v>
      </c>
      <c r="B384" s="2" t="str">
        <v>Myotis capaccinii</v>
      </c>
      <c r="C384" s="1" t="s">
        <v>464</v>
      </c>
    </row>
    <row r="385" spans="1:3" x14ac:dyDescent="0.2">
      <c r="A385" s="1" t="s">
        <v>297</v>
      </c>
      <c r="B385" s="2" t="str">
        <v>Pipistrellus nathusii</v>
      </c>
      <c r="C385" s="1" t="s">
        <v>467</v>
      </c>
    </row>
    <row r="386" spans="1:3" x14ac:dyDescent="0.2">
      <c r="A386" s="1" t="s">
        <v>297</v>
      </c>
      <c r="B386" s="2" t="str">
        <v>Pipistrellus nathusii</v>
      </c>
      <c r="C386" s="1" t="s">
        <v>469</v>
      </c>
    </row>
    <row r="387" spans="1:3" x14ac:dyDescent="0.2">
      <c r="A387" s="1" t="s">
        <v>297</v>
      </c>
      <c r="B387" s="2" t="str">
        <v>Pipistrellus nathusii</v>
      </c>
      <c r="C387" s="1" t="s">
        <v>464</v>
      </c>
    </row>
    <row r="388" spans="1:3" x14ac:dyDescent="0.2">
      <c r="A388" s="1" t="s">
        <v>298</v>
      </c>
      <c r="B388" s="2" t="str">
        <v>Myotis brandtii</v>
      </c>
      <c r="C388" s="1" t="s">
        <v>464</v>
      </c>
    </row>
    <row r="389" spans="1:3" x14ac:dyDescent="0.2">
      <c r="A389" s="1" t="s">
        <v>298</v>
      </c>
      <c r="B389" s="2" t="str">
        <v>Myotis brandtii</v>
      </c>
      <c r="C389" s="1" t="s">
        <v>467</v>
      </c>
    </row>
    <row r="390" spans="1:3" x14ac:dyDescent="0.2">
      <c r="A390" s="1" t="s">
        <v>299</v>
      </c>
      <c r="B390" s="2" t="str">
        <v>Myotis emarginatus</v>
      </c>
      <c r="C390" s="1" t="s">
        <v>467</v>
      </c>
    </row>
    <row r="391" spans="1:3" x14ac:dyDescent="0.2">
      <c r="A391" s="1" t="s">
        <v>299</v>
      </c>
      <c r="B391" s="2" t="str">
        <v>Myotis emarginatus</v>
      </c>
      <c r="C391" s="1" t="s">
        <v>469</v>
      </c>
    </row>
    <row r="392" spans="1:3" x14ac:dyDescent="0.2">
      <c r="A392" s="1" t="s">
        <v>299</v>
      </c>
      <c r="B392" s="2" t="str">
        <v>Myotis emarginatus</v>
      </c>
      <c r="C392" s="1" t="s">
        <v>464</v>
      </c>
    </row>
    <row r="393" spans="1:3" x14ac:dyDescent="0.2">
      <c r="A393" s="1" t="s">
        <v>300</v>
      </c>
      <c r="B393" s="2" t="str">
        <v>Myotis nattereri/Myotis crypticus complex</v>
      </c>
      <c r="C393" s="1" t="s">
        <v>467</v>
      </c>
    </row>
    <row r="394" spans="1:3" x14ac:dyDescent="0.2">
      <c r="A394" s="1" t="s">
        <v>300</v>
      </c>
      <c r="B394" s="2" t="str">
        <v>Myotis nattereri/Myotis crypticus complex</v>
      </c>
      <c r="C394" s="1" t="s">
        <v>469</v>
      </c>
    </row>
    <row r="395" spans="1:3" x14ac:dyDescent="0.2">
      <c r="A395" s="1" t="s">
        <v>300</v>
      </c>
      <c r="B395" s="2" t="str">
        <v>Myotis nattereri/Myotis crypticus complex</v>
      </c>
      <c r="C395" s="1" t="s">
        <v>464</v>
      </c>
    </row>
    <row r="396" spans="1:3" x14ac:dyDescent="0.2">
      <c r="A396" s="1" t="s">
        <v>301</v>
      </c>
      <c r="B396" s="2" t="str">
        <v>Myotis bechsteinii</v>
      </c>
      <c r="C396" s="1" t="s">
        <v>467</v>
      </c>
    </row>
    <row r="397" spans="1:3" x14ac:dyDescent="0.2">
      <c r="A397" s="1" t="s">
        <v>301</v>
      </c>
      <c r="B397" s="2" t="str">
        <v>Myotis bechsteinii</v>
      </c>
      <c r="C397" s="1" t="s">
        <v>469</v>
      </c>
    </row>
    <row r="398" spans="1:3" x14ac:dyDescent="0.2">
      <c r="A398" s="1" t="s">
        <v>301</v>
      </c>
      <c r="B398" s="2" t="str">
        <v>Myotis bechsteinii</v>
      </c>
      <c r="C398" s="1" t="s">
        <v>464</v>
      </c>
    </row>
    <row r="399" spans="1:3" x14ac:dyDescent="0.2">
      <c r="A399" s="1" t="s">
        <v>302</v>
      </c>
      <c r="B399" s="2" t="str">
        <v>Myotis myotis</v>
      </c>
      <c r="C399" s="1" t="s">
        <v>467</v>
      </c>
    </row>
    <row r="400" spans="1:3" x14ac:dyDescent="0.2">
      <c r="A400" s="1" t="s">
        <v>302</v>
      </c>
      <c r="B400" s="2" t="str">
        <v>Myotis myotis</v>
      </c>
      <c r="C400" s="1" t="s">
        <v>469</v>
      </c>
    </row>
    <row r="401" spans="1:3" x14ac:dyDescent="0.2">
      <c r="A401" s="1" t="s">
        <v>302</v>
      </c>
      <c r="B401" s="2" t="str">
        <v>Myotis myotis</v>
      </c>
      <c r="C401" s="1" t="s">
        <v>464</v>
      </c>
    </row>
    <row r="402" spans="1:3" x14ac:dyDescent="0.2">
      <c r="A402" s="1" t="s">
        <v>303</v>
      </c>
      <c r="B402" s="2" t="str">
        <v>Plecotus auritus</v>
      </c>
      <c r="C402" s="1" t="s">
        <v>467</v>
      </c>
    </row>
    <row r="403" spans="1:3" x14ac:dyDescent="0.2">
      <c r="A403" s="1" t="s">
        <v>303</v>
      </c>
      <c r="B403" s="2" t="str">
        <v>Plecotus auritus</v>
      </c>
      <c r="C403" s="1" t="s">
        <v>469</v>
      </c>
    </row>
    <row r="404" spans="1:3" x14ac:dyDescent="0.2">
      <c r="A404" s="1" t="s">
        <v>303</v>
      </c>
      <c r="B404" s="2" t="str">
        <v>Plecotus auritus</v>
      </c>
      <c r="C404" s="1" t="s">
        <v>464</v>
      </c>
    </row>
    <row r="405" spans="1:3" x14ac:dyDescent="0.2">
      <c r="A405" s="1" t="s">
        <v>304</v>
      </c>
      <c r="B405" s="2" t="str">
        <v>Eptesicus serotinus</v>
      </c>
      <c r="C405" s="1" t="s">
        <v>467</v>
      </c>
    </row>
    <row r="406" spans="1:3" x14ac:dyDescent="0.2">
      <c r="A406" s="1" t="s">
        <v>304</v>
      </c>
      <c r="B406" s="2" t="str">
        <v>Eptesicus serotinus</v>
      </c>
      <c r="C406" s="1" t="s">
        <v>469</v>
      </c>
    </row>
    <row r="407" spans="1:3" x14ac:dyDescent="0.2">
      <c r="A407" s="1" t="s">
        <v>304</v>
      </c>
      <c r="B407" s="2" t="str">
        <v>Eptesicus serotinus</v>
      </c>
      <c r="C407" s="1" t="s">
        <v>464</v>
      </c>
    </row>
    <row r="408" spans="1:3" x14ac:dyDescent="0.2">
      <c r="A408" s="1" t="s">
        <v>305</v>
      </c>
      <c r="B408" s="2" t="str">
        <v>Nyctalus lasiopterus</v>
      </c>
      <c r="C408" s="1" t="s">
        <v>469</v>
      </c>
    </row>
    <row r="409" spans="1:3" x14ac:dyDescent="0.2">
      <c r="A409" s="1" t="s">
        <v>305</v>
      </c>
      <c r="B409" s="2" t="str">
        <v>Nyctalus lasiopterus</v>
      </c>
      <c r="C409" s="1" t="s">
        <v>464</v>
      </c>
    </row>
    <row r="410" spans="1:3" x14ac:dyDescent="0.2">
      <c r="A410" s="1" t="s">
        <v>306</v>
      </c>
      <c r="B410" s="2" t="str">
        <v>Plecotus austriacus</v>
      </c>
      <c r="C410" s="1" t="s">
        <v>467</v>
      </c>
    </row>
    <row r="411" spans="1:3" x14ac:dyDescent="0.2">
      <c r="A411" s="1" t="s">
        <v>306</v>
      </c>
      <c r="B411" s="2" t="str">
        <v>Plecotus austriacus</v>
      </c>
      <c r="C411" s="1" t="s">
        <v>469</v>
      </c>
    </row>
    <row r="412" spans="1:3" x14ac:dyDescent="0.2">
      <c r="A412" s="1" t="s">
        <v>306</v>
      </c>
      <c r="B412" s="2" t="str">
        <v>Plecotus austriacus</v>
      </c>
      <c r="C412" s="1" t="s">
        <v>464</v>
      </c>
    </row>
    <row r="413" spans="1:3" x14ac:dyDescent="0.2">
      <c r="A413" s="1" t="s">
        <v>307</v>
      </c>
      <c r="B413" s="2" t="str">
        <v>Myotis mystacinus</v>
      </c>
      <c r="C413" s="1" t="s">
        <v>467</v>
      </c>
    </row>
    <row r="414" spans="1:3" x14ac:dyDescent="0.2">
      <c r="A414" s="1" t="s">
        <v>307</v>
      </c>
      <c r="B414" s="2" t="str">
        <v>Myotis mystacinus</v>
      </c>
      <c r="C414" s="1" t="s">
        <v>469</v>
      </c>
    </row>
    <row r="415" spans="1:3" x14ac:dyDescent="0.2">
      <c r="A415" s="1" t="s">
        <v>307</v>
      </c>
      <c r="B415" s="2" t="str">
        <v>Myotis mystacinus</v>
      </c>
      <c r="C415" s="1" t="s">
        <v>464</v>
      </c>
    </row>
    <row r="416" spans="1:3" x14ac:dyDescent="0.2">
      <c r="A416" s="1" t="s">
        <v>308</v>
      </c>
      <c r="B416" s="2" t="str">
        <v>Nyctalus leisleri</v>
      </c>
      <c r="C416" s="1" t="s">
        <v>467</v>
      </c>
    </row>
    <row r="417" spans="1:3" x14ac:dyDescent="0.2">
      <c r="A417" s="1" t="s">
        <v>308</v>
      </c>
      <c r="B417" s="2" t="str">
        <v>Nyctalus leisleri</v>
      </c>
      <c r="C417" s="1" t="s">
        <v>469</v>
      </c>
    </row>
    <row r="418" spans="1:3" x14ac:dyDescent="0.2">
      <c r="A418" s="1" t="s">
        <v>308</v>
      </c>
      <c r="B418" s="2" t="str">
        <v>Nyctalus leisleri</v>
      </c>
      <c r="C418" s="1" t="s">
        <v>464</v>
      </c>
    </row>
    <row r="419" spans="1:3" x14ac:dyDescent="0.2">
      <c r="A419" s="1" t="s">
        <v>324</v>
      </c>
      <c r="B419" s="2" t="str">
        <v>Vespertilio murinus</v>
      </c>
      <c r="C419" s="1" t="s">
        <v>467</v>
      </c>
    </row>
    <row r="420" spans="1:3" x14ac:dyDescent="0.2">
      <c r="A420" s="1" t="s">
        <v>324</v>
      </c>
      <c r="B420" s="2" t="str">
        <v>Vespertilio murinus</v>
      </c>
      <c r="C420" s="1" t="s">
        <v>469</v>
      </c>
    </row>
    <row r="421" spans="1:3" x14ac:dyDescent="0.2">
      <c r="A421" s="1" t="s">
        <v>309</v>
      </c>
      <c r="B421" s="2" t="str">
        <v>Tadarida teniotis</v>
      </c>
      <c r="C421" s="1" t="s">
        <v>467</v>
      </c>
    </row>
    <row r="422" spans="1:3" x14ac:dyDescent="0.2">
      <c r="A422" s="1" t="s">
        <v>309</v>
      </c>
      <c r="B422" s="2" t="str">
        <v>Tadarida teniotis</v>
      </c>
      <c r="C422" s="1" t="s">
        <v>469</v>
      </c>
    </row>
    <row r="423" spans="1:3" x14ac:dyDescent="0.2">
      <c r="A423" s="1" t="s">
        <v>309</v>
      </c>
      <c r="B423" s="2" t="str">
        <v>Tadarida teniotis</v>
      </c>
      <c r="C423" s="1" t="s">
        <v>464</v>
      </c>
    </row>
    <row r="424" spans="1:3" x14ac:dyDescent="0.2">
      <c r="A424" s="1" t="s">
        <v>310</v>
      </c>
      <c r="B424" s="2" t="str">
        <v>Pipistrellus kuhlii</v>
      </c>
      <c r="C424" s="1" t="s">
        <v>467</v>
      </c>
    </row>
    <row r="425" spans="1:3" x14ac:dyDescent="0.2">
      <c r="A425" s="1" t="s">
        <v>310</v>
      </c>
      <c r="B425" s="2" t="str">
        <v>Pipistrellus kuhlii</v>
      </c>
      <c r="C425" s="1" t="s">
        <v>469</v>
      </c>
    </row>
    <row r="426" spans="1:3" x14ac:dyDescent="0.2">
      <c r="A426" s="1" t="s">
        <v>310</v>
      </c>
      <c r="B426" s="2" t="str">
        <v>Pipistrellus kuhlii</v>
      </c>
      <c r="C426" s="1" t="s">
        <v>464</v>
      </c>
    </row>
    <row r="427" spans="1:3" x14ac:dyDescent="0.2">
      <c r="A427" s="1" t="s">
        <v>311</v>
      </c>
      <c r="B427" s="2" t="str">
        <v>Myotis alcathoe</v>
      </c>
      <c r="C427" s="1" t="s">
        <v>467</v>
      </c>
    </row>
    <row r="428" spans="1:3" x14ac:dyDescent="0.2">
      <c r="A428" s="1" t="s">
        <v>311</v>
      </c>
      <c r="B428" s="2" t="str">
        <v>Myotis alcathoe</v>
      </c>
      <c r="C428" s="1" t="s">
        <v>464</v>
      </c>
    </row>
    <row r="429" spans="1:3" x14ac:dyDescent="0.2">
      <c r="A429" s="1" t="s">
        <v>312</v>
      </c>
      <c r="B429" s="2" t="str">
        <v>Myotis punicus</v>
      </c>
      <c r="C429" s="1" t="s">
        <v>464</v>
      </c>
    </row>
    <row r="430" spans="1:3" x14ac:dyDescent="0.2">
      <c r="A430" s="1" t="s">
        <v>313</v>
      </c>
      <c r="B430" s="2" t="str">
        <v>Pipistrellus pygmaeus</v>
      </c>
      <c r="C430" s="1" t="s">
        <v>467</v>
      </c>
    </row>
    <row r="431" spans="1:3" x14ac:dyDescent="0.2">
      <c r="A431" s="1" t="s">
        <v>313</v>
      </c>
      <c r="B431" s="2" t="str">
        <v>Pipistrellus pygmaeus</v>
      </c>
      <c r="C431" s="1" t="s">
        <v>469</v>
      </c>
    </row>
    <row r="432" spans="1:3" x14ac:dyDescent="0.2">
      <c r="A432" s="1" t="s">
        <v>313</v>
      </c>
      <c r="B432" s="2" t="str">
        <v>Pipistrellus pygmaeus</v>
      </c>
      <c r="C432" s="1" t="s">
        <v>464</v>
      </c>
    </row>
    <row r="433" spans="1:3" x14ac:dyDescent="0.2">
      <c r="A433" s="1" t="s">
        <v>314</v>
      </c>
      <c r="B433" s="2" t="str">
        <v>Plecotus macrobullaris</v>
      </c>
      <c r="C433" s="1" t="s">
        <v>467</v>
      </c>
    </row>
    <row r="434" spans="1:3" x14ac:dyDescent="0.2">
      <c r="A434" s="1" t="s">
        <v>314</v>
      </c>
      <c r="B434" s="2" t="str">
        <v>Plecotus macrobullaris</v>
      </c>
      <c r="C434" s="1" t="s">
        <v>469</v>
      </c>
    </row>
    <row r="435" spans="1:3" x14ac:dyDescent="0.2">
      <c r="A435" s="1" t="s">
        <v>315</v>
      </c>
      <c r="B435" s="2" t="str">
        <v>Plecotus sardus</v>
      </c>
      <c r="C435" s="1" t="s">
        <v>464</v>
      </c>
    </row>
    <row r="436" spans="1:3" x14ac:dyDescent="0.2">
      <c r="A436" s="1" t="s">
        <v>316</v>
      </c>
      <c r="B436" s="2" t="str">
        <v>Hypsugo savii</v>
      </c>
      <c r="C436" s="1" t="s">
        <v>467</v>
      </c>
    </row>
    <row r="437" spans="1:3" x14ac:dyDescent="0.2">
      <c r="A437" s="1" t="s">
        <v>316</v>
      </c>
      <c r="B437" s="2" t="str">
        <v>Hypsugo savii</v>
      </c>
      <c r="C437" s="1" t="s">
        <v>469</v>
      </c>
    </row>
    <row r="438" spans="1:3" x14ac:dyDescent="0.2">
      <c r="A438" s="1" t="s">
        <v>316</v>
      </c>
      <c r="B438" s="2" t="str">
        <v>Hypsugo savii</v>
      </c>
      <c r="C438" s="1" t="s">
        <v>464</v>
      </c>
    </row>
    <row r="439" spans="1:3" x14ac:dyDescent="0.2">
      <c r="A439" s="1" t="s">
        <v>317</v>
      </c>
      <c r="B439" s="2" t="str">
        <v>Plecotus gaisleri</v>
      </c>
      <c r="C439" s="1" t="s">
        <v>464</v>
      </c>
    </row>
    <row r="440" spans="1:3" x14ac:dyDescent="0.2">
      <c r="A440" s="1" t="s">
        <v>319</v>
      </c>
      <c r="B440" s="2" t="str">
        <v>Lutra lutra</v>
      </c>
      <c r="C440" s="1" t="s">
        <v>467</v>
      </c>
    </row>
    <row r="441" spans="1:3" x14ac:dyDescent="0.2">
      <c r="A441" s="1" t="s">
        <v>319</v>
      </c>
      <c r="B441" s="2" t="str">
        <v>Lutra lutra</v>
      </c>
      <c r="C441" s="1" t="s">
        <v>469</v>
      </c>
    </row>
    <row r="442" spans="1:3" x14ac:dyDescent="0.2">
      <c r="A442" s="1" t="s">
        <v>319</v>
      </c>
      <c r="B442" s="2" t="str">
        <v>Lutra lutra</v>
      </c>
      <c r="C442" s="1" t="s">
        <v>464</v>
      </c>
    </row>
    <row r="443" spans="1:3" x14ac:dyDescent="0.2">
      <c r="A443" s="1" t="s">
        <v>320</v>
      </c>
      <c r="B443" s="2" t="str">
        <v>Mustela putorius</v>
      </c>
      <c r="C443" s="1" t="s">
        <v>467</v>
      </c>
    </row>
    <row r="444" spans="1:3" x14ac:dyDescent="0.2">
      <c r="A444" s="1" t="s">
        <v>320</v>
      </c>
      <c r="B444" s="2" t="str">
        <v>Mustela putorius</v>
      </c>
      <c r="C444" s="1" t="s">
        <v>469</v>
      </c>
    </row>
    <row r="445" spans="1:3" x14ac:dyDescent="0.2">
      <c r="A445" s="1" t="s">
        <v>320</v>
      </c>
      <c r="B445" s="2" t="str">
        <v>Mustela putorius</v>
      </c>
      <c r="C445" s="1" t="s">
        <v>464</v>
      </c>
    </row>
    <row r="446" spans="1:3" x14ac:dyDescent="0.2">
      <c r="A446" s="1" t="s">
        <v>318</v>
      </c>
      <c r="B446" s="2" t="str">
        <v>Ursus arctos</v>
      </c>
      <c r="C446" s="1" t="s">
        <v>467</v>
      </c>
    </row>
    <row r="447" spans="1:3" x14ac:dyDescent="0.2">
      <c r="A447" s="1" t="s">
        <v>318</v>
      </c>
      <c r="B447" s="2" t="str">
        <v>Ursus arctos</v>
      </c>
      <c r="C447" s="1" t="s">
        <v>464</v>
      </c>
    </row>
    <row r="448" spans="1:3" x14ac:dyDescent="0.2">
      <c r="A448" s="1" t="s">
        <v>321</v>
      </c>
      <c r="B448" s="2" t="str">
        <v>Canis lupus</v>
      </c>
      <c r="C448" s="1" t="s">
        <v>467</v>
      </c>
    </row>
    <row r="449" spans="1:3" x14ac:dyDescent="0.2">
      <c r="A449" s="1" t="s">
        <v>321</v>
      </c>
      <c r="B449" s="2" t="str">
        <v>Canis lupus</v>
      </c>
      <c r="C449" s="1" t="s">
        <v>469</v>
      </c>
    </row>
    <row r="450" spans="1:3" x14ac:dyDescent="0.2">
      <c r="A450" s="1" t="s">
        <v>321</v>
      </c>
      <c r="B450" s="2" t="str">
        <v>Canis lupus</v>
      </c>
      <c r="C450" s="1" t="s">
        <v>464</v>
      </c>
    </row>
    <row r="451" spans="1:3" x14ac:dyDescent="0.2">
      <c r="A451" s="1" t="s">
        <v>325</v>
      </c>
      <c r="B451" s="2" t="str">
        <v>Petromyzon marinus</v>
      </c>
      <c r="C451" s="1" t="s">
        <v>469</v>
      </c>
    </row>
    <row r="452" spans="1:3" x14ac:dyDescent="0.2">
      <c r="A452" s="1" t="s">
        <v>325</v>
      </c>
      <c r="B452" s="2" t="str">
        <v>Petromyzon marinus</v>
      </c>
      <c r="C452" s="1" t="s">
        <v>464</v>
      </c>
    </row>
    <row r="453" spans="1:3" x14ac:dyDescent="0.2">
      <c r="A453" s="1" t="s">
        <v>326</v>
      </c>
      <c r="B453" s="2" t="str">
        <v>Lampetra planeri</v>
      </c>
      <c r="C453" s="1" t="s">
        <v>469</v>
      </c>
    </row>
    <row r="454" spans="1:3" x14ac:dyDescent="0.2">
      <c r="A454" s="1" t="s">
        <v>326</v>
      </c>
      <c r="B454" s="2" t="str">
        <v>Lampetra planeri</v>
      </c>
      <c r="C454" s="1" t="s">
        <v>464</v>
      </c>
    </row>
    <row r="455" spans="1:3" x14ac:dyDescent="0.2">
      <c r="A455" s="1" t="s">
        <v>327</v>
      </c>
      <c r="B455" s="2" t="str">
        <v>Lethenteron zanandreai</v>
      </c>
      <c r="C455" s="1" t="s">
        <v>467</v>
      </c>
    </row>
    <row r="456" spans="1:3" x14ac:dyDescent="0.2">
      <c r="A456" s="1" t="s">
        <v>327</v>
      </c>
      <c r="B456" s="2" t="str">
        <v>Lethenteron zanandreai</v>
      </c>
      <c r="C456" s="1" t="s">
        <v>469</v>
      </c>
    </row>
    <row r="457" spans="1:3" x14ac:dyDescent="0.2">
      <c r="A457" s="1" t="s">
        <v>328</v>
      </c>
      <c r="B457" s="2" t="str">
        <v>Lampetra fluviatilis</v>
      </c>
      <c r="C457" s="1" t="s">
        <v>464</v>
      </c>
    </row>
    <row r="458" spans="1:3" x14ac:dyDescent="0.2">
      <c r="A458" s="1" t="s">
        <v>329</v>
      </c>
      <c r="B458" s="2" t="str">
        <v>Acipenser naccarii</v>
      </c>
      <c r="C458" s="1" t="s">
        <v>469</v>
      </c>
    </row>
    <row r="459" spans="1:3" x14ac:dyDescent="0.2">
      <c r="A459" s="1" t="s">
        <v>330</v>
      </c>
      <c r="B459" s="2" t="str">
        <v>Alosa fallax</v>
      </c>
      <c r="C459" s="1" t="s">
        <v>469</v>
      </c>
    </row>
    <row r="460" spans="1:3" x14ac:dyDescent="0.2">
      <c r="A460" s="1" t="s">
        <v>330</v>
      </c>
      <c r="B460" s="2" t="str">
        <v>Alosa fallax</v>
      </c>
      <c r="C460" s="1" t="s">
        <v>464</v>
      </c>
    </row>
    <row r="461" spans="1:3" x14ac:dyDescent="0.2">
      <c r="A461" s="1" t="s">
        <v>331</v>
      </c>
      <c r="B461" s="2" t="str">
        <v>Salmo marmoratus</v>
      </c>
      <c r="C461" s="1" t="s">
        <v>467</v>
      </c>
    </row>
    <row r="462" spans="1:3" x14ac:dyDescent="0.2">
      <c r="A462" s="1" t="s">
        <v>331</v>
      </c>
      <c r="B462" s="2" t="str">
        <v>Salmo marmoratus</v>
      </c>
      <c r="C462" s="1" t="s">
        <v>469</v>
      </c>
    </row>
    <row r="463" spans="1:3" x14ac:dyDescent="0.2">
      <c r="A463" s="1" t="s">
        <v>332</v>
      </c>
      <c r="B463" s="2" t="str">
        <v>Thymallus thymallus</v>
      </c>
      <c r="C463" s="1" t="s">
        <v>467</v>
      </c>
    </row>
    <row r="464" spans="1:3" x14ac:dyDescent="0.2">
      <c r="A464" s="1" t="s">
        <v>332</v>
      </c>
      <c r="B464" s="2" t="str">
        <v>Thymallus thymallus</v>
      </c>
      <c r="C464" s="1" t="s">
        <v>469</v>
      </c>
    </row>
    <row r="465" spans="1:5" x14ac:dyDescent="0.2">
      <c r="A465" s="1" t="s">
        <v>333</v>
      </c>
      <c r="B465" s="2" t="str">
        <v>Rutilus pigus</v>
      </c>
      <c r="C465" s="1" t="s">
        <v>467</v>
      </c>
    </row>
    <row r="466" spans="1:5" x14ac:dyDescent="0.2">
      <c r="A466" s="1" t="s">
        <v>333</v>
      </c>
      <c r="B466" s="2" t="str">
        <v>Rutilus pigus</v>
      </c>
      <c r="C466" s="1" t="s">
        <v>469</v>
      </c>
    </row>
    <row r="467" spans="1:5" x14ac:dyDescent="0.2">
      <c r="A467" s="1" t="s">
        <v>334</v>
      </c>
      <c r="B467" s="2" t="str">
        <v>Alburnus albidus</v>
      </c>
      <c r="C467" s="1" t="s">
        <v>464</v>
      </c>
    </row>
    <row r="468" spans="1:5" x14ac:dyDescent="0.2">
      <c r="A468" s="1" t="s">
        <v>335</v>
      </c>
      <c r="B468" s="2" t="str">
        <v>Rutilus rubilio</v>
      </c>
      <c r="C468" s="1" t="s">
        <v>467</v>
      </c>
    </row>
    <row r="469" spans="1:5" x14ac:dyDescent="0.2">
      <c r="A469" s="1" t="s">
        <v>335</v>
      </c>
      <c r="B469" s="2" t="str">
        <v>Rutilus rubilio</v>
      </c>
      <c r="C469" s="1" t="s">
        <v>469</v>
      </c>
    </row>
    <row r="470" spans="1:5" x14ac:dyDescent="0.2">
      <c r="A470" s="1" t="s">
        <v>335</v>
      </c>
      <c r="B470" s="2" t="str">
        <v>Rutilus rubilio</v>
      </c>
      <c r="C470" s="1" t="s">
        <v>464</v>
      </c>
    </row>
    <row r="471" spans="1:5" x14ac:dyDescent="0.2">
      <c r="A471" s="1" t="s">
        <v>336</v>
      </c>
      <c r="B471" s="2" t="str">
        <v>Barbus plebejus</v>
      </c>
      <c r="C471" s="1" t="s">
        <v>467</v>
      </c>
    </row>
    <row r="472" spans="1:5" x14ac:dyDescent="0.2">
      <c r="A472" s="1" t="s">
        <v>336</v>
      </c>
      <c r="B472" s="2" t="str">
        <v>Barbus plebejus</v>
      </c>
      <c r="C472" s="1" t="s">
        <v>469</v>
      </c>
    </row>
    <row r="473" spans="1:5" x14ac:dyDescent="0.2">
      <c r="A473" s="1" t="s">
        <v>337</v>
      </c>
      <c r="B473" s="2" t="str">
        <v>Chondrostoma soetta</v>
      </c>
      <c r="C473" s="1" t="s">
        <v>467</v>
      </c>
    </row>
    <row r="474" spans="1:5" x14ac:dyDescent="0.2">
      <c r="A474" s="1" t="s">
        <v>337</v>
      </c>
      <c r="B474" s="2" t="str">
        <v>Chondrostoma soetta</v>
      </c>
      <c r="C474" s="1" t="s">
        <v>469</v>
      </c>
    </row>
    <row r="475" spans="1:5" x14ac:dyDescent="0.2">
      <c r="A475" s="1" t="s">
        <v>338</v>
      </c>
      <c r="B475" s="2" t="str">
        <v>Aphanius fasciatus</v>
      </c>
      <c r="C475" s="1" t="s">
        <v>469</v>
      </c>
    </row>
    <row r="476" spans="1:5" x14ac:dyDescent="0.2">
      <c r="A476" s="1" t="s">
        <v>338</v>
      </c>
      <c r="B476" s="2" t="str">
        <v>Aphanius fasciatus</v>
      </c>
      <c r="C476" s="1" t="s">
        <v>464</v>
      </c>
    </row>
    <row r="477" spans="1:5" x14ac:dyDescent="0.2">
      <c r="A477" s="1" t="s">
        <v>339</v>
      </c>
      <c r="B477" s="2" t="str">
        <v>Pomatoschistus canestrinii</v>
      </c>
      <c r="C477" s="1" t="s">
        <v>469</v>
      </c>
    </row>
    <row r="478" spans="1:5" x14ac:dyDescent="0.2">
      <c r="A478" s="1" t="s">
        <v>340</v>
      </c>
      <c r="B478" s="2" t="str">
        <v>Knipowitschia panizzae</v>
      </c>
      <c r="C478" s="1" t="s">
        <v>469</v>
      </c>
    </row>
    <row r="479" spans="1:5" x14ac:dyDescent="0.2">
      <c r="A479" s="1" t="s">
        <v>340</v>
      </c>
      <c r="B479" s="2" t="str">
        <v>Knipowitschia panizzae</v>
      </c>
      <c r="C479" s="1" t="s">
        <v>464</v>
      </c>
      <c r="E479" t="s">
        <v>1973</v>
      </c>
    </row>
    <row r="480" spans="1:5" x14ac:dyDescent="0.2">
      <c r="A480" s="1" t="s">
        <v>341</v>
      </c>
      <c r="B480" s="2" t="str">
        <v>Padogobius nigricans</v>
      </c>
      <c r="C480" s="1" t="s">
        <v>469</v>
      </c>
    </row>
    <row r="481" spans="1:3" x14ac:dyDescent="0.2">
      <c r="A481" s="1" t="s">
        <v>341</v>
      </c>
      <c r="B481" s="2" t="str">
        <v>Padogobius nigricans</v>
      </c>
      <c r="C481" s="1" t="s">
        <v>464</v>
      </c>
    </row>
    <row r="482" spans="1:3" x14ac:dyDescent="0.2">
      <c r="A482" s="1" t="s">
        <v>342</v>
      </c>
      <c r="B482" s="2" t="str">
        <v>Cottus gobio</v>
      </c>
      <c r="C482" s="1" t="s">
        <v>467</v>
      </c>
    </row>
    <row r="483" spans="1:3" x14ac:dyDescent="0.2">
      <c r="A483" s="1" t="s">
        <v>342</v>
      </c>
      <c r="B483" s="2" t="str">
        <v>Cottus gobio</v>
      </c>
      <c r="C483" s="1" t="s">
        <v>469</v>
      </c>
    </row>
    <row r="484" spans="1:3" x14ac:dyDescent="0.2">
      <c r="A484" s="1" t="s">
        <v>343</v>
      </c>
      <c r="B484" s="2" t="str">
        <v>Sabanejewia larvata</v>
      </c>
      <c r="C484" s="1" t="s">
        <v>467</v>
      </c>
    </row>
    <row r="485" spans="1:3" x14ac:dyDescent="0.2">
      <c r="A485" s="1" t="s">
        <v>343</v>
      </c>
      <c r="B485" s="2" t="str">
        <v>Sabanejewia larvata</v>
      </c>
      <c r="C485" s="1" t="s">
        <v>469</v>
      </c>
    </row>
    <row r="486" spans="1:3" x14ac:dyDescent="0.2">
      <c r="A486" s="1" t="s">
        <v>344</v>
      </c>
      <c r="B486" s="2" t="str">
        <v>Alosa agone</v>
      </c>
      <c r="C486" s="1" t="s">
        <v>467</v>
      </c>
    </row>
    <row r="487" spans="1:3" x14ac:dyDescent="0.2">
      <c r="A487" s="1" t="s">
        <v>344</v>
      </c>
      <c r="B487" s="2" t="str">
        <v>Alosa agone</v>
      </c>
      <c r="C487" s="1" t="s">
        <v>464</v>
      </c>
    </row>
    <row r="488" spans="1:3" x14ac:dyDescent="0.2">
      <c r="A488" s="1" t="s">
        <v>345</v>
      </c>
      <c r="B488" s="2" t="str">
        <v>Barbus caninus</v>
      </c>
      <c r="C488" s="1" t="s">
        <v>467</v>
      </c>
    </row>
    <row r="489" spans="1:3" x14ac:dyDescent="0.2">
      <c r="A489" s="1" t="s">
        <v>345</v>
      </c>
      <c r="B489" s="2" t="str">
        <v>Barbus caninus</v>
      </c>
      <c r="C489" s="1" t="s">
        <v>469</v>
      </c>
    </row>
    <row r="490" spans="1:3" x14ac:dyDescent="0.2">
      <c r="A490" s="1" t="s">
        <v>345</v>
      </c>
      <c r="B490" s="2" t="str">
        <v>Barbus caninus</v>
      </c>
      <c r="C490" s="1" t="s">
        <v>464</v>
      </c>
    </row>
    <row r="491" spans="1:3" x14ac:dyDescent="0.2">
      <c r="A491" s="1" t="s">
        <v>346</v>
      </c>
      <c r="B491" s="2" t="str">
        <v>Barbus tyberinus</v>
      </c>
      <c r="C491" s="1" t="s">
        <v>469</v>
      </c>
    </row>
    <row r="492" spans="1:3" x14ac:dyDescent="0.2">
      <c r="A492" s="1" t="s">
        <v>346</v>
      </c>
      <c r="B492" s="2" t="str">
        <v>Barbus tyberinus</v>
      </c>
      <c r="C492" s="1" t="s">
        <v>464</v>
      </c>
    </row>
    <row r="493" spans="1:3" x14ac:dyDescent="0.2">
      <c r="A493" s="1" t="s">
        <v>347</v>
      </c>
      <c r="B493" s="2" t="str">
        <v>Barbus balcanicus</v>
      </c>
      <c r="C493" s="1" t="s">
        <v>469</v>
      </c>
    </row>
    <row r="494" spans="1:3" x14ac:dyDescent="0.2">
      <c r="A494" s="1" t="s">
        <v>348</v>
      </c>
      <c r="B494" s="2" t="str">
        <v>Cobitis bilineata</v>
      </c>
      <c r="C494" s="1" t="s">
        <v>467</v>
      </c>
    </row>
    <row r="495" spans="1:3" x14ac:dyDescent="0.2">
      <c r="A495" s="1" t="s">
        <v>348</v>
      </c>
      <c r="B495" s="2" t="str">
        <v>Cobitis bilineata</v>
      </c>
      <c r="C495" s="1" t="s">
        <v>469</v>
      </c>
    </row>
    <row r="496" spans="1:3" x14ac:dyDescent="0.2">
      <c r="A496" s="1" t="s">
        <v>348</v>
      </c>
      <c r="B496" s="2" t="str">
        <v>Cobitis bilineata</v>
      </c>
      <c r="C496" s="1" t="s">
        <v>464</v>
      </c>
    </row>
    <row r="497" spans="1:6" x14ac:dyDescent="0.2">
      <c r="A497" s="1" t="s">
        <v>349</v>
      </c>
      <c r="B497" s="2" t="str">
        <v>Cobitis zanandreai</v>
      </c>
      <c r="C497" s="1" t="s">
        <v>464</v>
      </c>
    </row>
    <row r="498" spans="1:6" x14ac:dyDescent="0.2">
      <c r="A498" s="1" t="s">
        <v>350</v>
      </c>
      <c r="B498" s="2" t="str">
        <v>Telestes muticellus</v>
      </c>
      <c r="C498" s="1" t="s">
        <v>467</v>
      </c>
    </row>
    <row r="499" spans="1:6" x14ac:dyDescent="0.2">
      <c r="A499" s="1" t="s">
        <v>350</v>
      </c>
      <c r="B499" s="2" t="str">
        <v>Telestes muticellus</v>
      </c>
      <c r="C499" s="1" t="s">
        <v>469</v>
      </c>
    </row>
    <row r="500" spans="1:6" x14ac:dyDescent="0.2">
      <c r="A500" s="1" t="s">
        <v>350</v>
      </c>
      <c r="B500" s="2" t="str">
        <v>Telestes muticellus</v>
      </c>
      <c r="C500" s="1" t="s">
        <v>464</v>
      </c>
    </row>
    <row r="501" spans="1:6" x14ac:dyDescent="0.2">
      <c r="A501" s="1" t="s">
        <v>351</v>
      </c>
      <c r="B501" s="2" t="str">
        <v>Salmo cetti</v>
      </c>
      <c r="C501" s="1" t="s">
        <v>467</v>
      </c>
    </row>
    <row r="502" spans="1:6" x14ac:dyDescent="0.2">
      <c r="A502" s="1" t="s">
        <v>351</v>
      </c>
      <c r="B502" s="2" t="str">
        <v>Salmo cetti</v>
      </c>
      <c r="C502" s="1" t="s">
        <v>469</v>
      </c>
    </row>
    <row r="503" spans="1:6" x14ac:dyDescent="0.2">
      <c r="A503" s="1" t="s">
        <v>351</v>
      </c>
      <c r="B503" s="2" t="str">
        <v>Salmo cetti</v>
      </c>
      <c r="C503" s="1" t="s">
        <v>464</v>
      </c>
    </row>
    <row r="504" spans="1:6" x14ac:dyDescent="0.2">
      <c r="A504" s="1" t="s">
        <v>352</v>
      </c>
      <c r="B504" s="2" t="str">
        <v>Salmo fibreni</v>
      </c>
      <c r="C504" s="1" t="s">
        <v>464</v>
      </c>
    </row>
    <row r="505" spans="1:6" x14ac:dyDescent="0.2">
      <c r="A505" s="1" t="s">
        <v>353</v>
      </c>
      <c r="B505" s="2" t="str">
        <v>Protochondrostoma genei</v>
      </c>
      <c r="C505" s="1" t="s">
        <v>469</v>
      </c>
    </row>
    <row r="506" spans="1:6" x14ac:dyDescent="0.2">
      <c r="A506" s="1" t="s">
        <v>354</v>
      </c>
      <c r="B506" s="2" t="str">
        <v>Squalius lucumonis</v>
      </c>
      <c r="C506" s="1" t="s">
        <v>469</v>
      </c>
    </row>
    <row r="507" spans="1:6" x14ac:dyDescent="0.2">
      <c r="A507" s="1" t="s">
        <v>354</v>
      </c>
      <c r="B507" s="2" t="str">
        <v>Squalius lucumonis</v>
      </c>
      <c r="C507" s="1" t="s">
        <v>464</v>
      </c>
    </row>
    <row r="508" spans="1:6" x14ac:dyDescent="0.2">
      <c r="A508" s="1" t="s">
        <v>355</v>
      </c>
      <c r="B508" s="2" t="str">
        <v>Corallium rubrum</v>
      </c>
      <c r="C508" s="1" t="s">
        <v>924</v>
      </c>
    </row>
    <row r="509" spans="1:6" x14ac:dyDescent="0.2">
      <c r="A509" s="1" t="s">
        <v>357</v>
      </c>
      <c r="B509" s="2" t="str">
        <v>Centrostephanus longispinus</v>
      </c>
      <c r="C509" s="1" t="s">
        <v>924</v>
      </c>
      <c r="F509" t="s">
        <v>1974</v>
      </c>
    </row>
    <row r="510" spans="1:6" x14ac:dyDescent="0.2">
      <c r="A510" s="1" t="s">
        <v>358</v>
      </c>
      <c r="B510" s="2" t="str">
        <v>Patella ferruginea</v>
      </c>
      <c r="C510" s="1" t="s">
        <v>924</v>
      </c>
    </row>
    <row r="511" spans="1:6" x14ac:dyDescent="0.2">
      <c r="A511" s="1" t="s">
        <v>359</v>
      </c>
      <c r="B511" s="2" t="str">
        <v>Lithophaga lithophaga</v>
      </c>
      <c r="C511" s="1" t="s">
        <v>924</v>
      </c>
    </row>
    <row r="512" spans="1:6" x14ac:dyDescent="0.2">
      <c r="A512" s="1" t="s">
        <v>360</v>
      </c>
      <c r="B512" s="2" t="str">
        <v>Pinna nobilis</v>
      </c>
      <c r="C512" s="1" t="s">
        <v>924</v>
      </c>
    </row>
    <row r="513" spans="1:3" x14ac:dyDescent="0.2">
      <c r="A513" s="1" t="s">
        <v>361</v>
      </c>
      <c r="B513" s="2" t="str">
        <v>Scyllarides latus</v>
      </c>
      <c r="C513" s="1" t="s">
        <v>924</v>
      </c>
    </row>
    <row r="514" spans="1:3" x14ac:dyDescent="0.2">
      <c r="A514" s="1" t="s">
        <v>362</v>
      </c>
      <c r="B514" s="2" t="str">
        <v>Lithothamnium coralloides</v>
      </c>
      <c r="C514" s="1" t="s">
        <v>924</v>
      </c>
    </row>
    <row r="515" spans="1:3" x14ac:dyDescent="0.2">
      <c r="A515" s="1" t="s">
        <v>363</v>
      </c>
      <c r="B515" s="2" t="str">
        <v>Phymatholithon calcareum</v>
      </c>
      <c r="C515" s="1" t="s">
        <v>924</v>
      </c>
    </row>
    <row r="516" spans="1:3" x14ac:dyDescent="0.2">
      <c r="A516" s="1" t="s">
        <v>364</v>
      </c>
      <c r="B516" s="2" t="str">
        <v>Tursiops truncatus</v>
      </c>
      <c r="C516" s="1" t="s">
        <v>924</v>
      </c>
    </row>
    <row r="517" spans="1:3" x14ac:dyDescent="0.2">
      <c r="A517" s="1" t="s">
        <v>366</v>
      </c>
      <c r="B517" s="2" t="str">
        <v>Stenella coeruleoalba</v>
      </c>
      <c r="C517" s="1" t="s">
        <v>924</v>
      </c>
    </row>
    <row r="518" spans="1:3" x14ac:dyDescent="0.2">
      <c r="A518" s="1" t="s">
        <v>367</v>
      </c>
      <c r="B518" s="2" t="str">
        <v>Delphinus delphis</v>
      </c>
      <c r="C518" s="1" t="s">
        <v>924</v>
      </c>
    </row>
    <row r="519" spans="1:3" x14ac:dyDescent="0.2">
      <c r="A519" s="1" t="s">
        <v>368</v>
      </c>
      <c r="B519" s="2" t="str">
        <v>Grampus griseus</v>
      </c>
      <c r="C519" s="1" t="s">
        <v>924</v>
      </c>
    </row>
    <row r="520" spans="1:3" x14ac:dyDescent="0.2">
      <c r="A520" s="1" t="s">
        <v>369</v>
      </c>
      <c r="B520" s="2" t="str">
        <v>Globicephala melas</v>
      </c>
      <c r="C520" s="1" t="s">
        <v>924</v>
      </c>
    </row>
    <row r="521" spans="1:3" x14ac:dyDescent="0.2">
      <c r="A521" s="1" t="s">
        <v>370</v>
      </c>
      <c r="B521" s="2" t="str">
        <v>Ziphius cavirostris</v>
      </c>
      <c r="C521" s="1" t="s">
        <v>924</v>
      </c>
    </row>
    <row r="522" spans="1:3" x14ac:dyDescent="0.2">
      <c r="A522" s="1" t="s">
        <v>371</v>
      </c>
      <c r="B522" s="2" t="str">
        <v>Physeter macrocephalus</v>
      </c>
      <c r="C522" s="1" t="s">
        <v>924</v>
      </c>
    </row>
    <row r="523" spans="1:3" x14ac:dyDescent="0.2">
      <c r="A523" s="1" t="s">
        <v>372</v>
      </c>
      <c r="B523" s="2" t="str">
        <v>Balaenoptera physalus</v>
      </c>
      <c r="C523" s="1" t="s">
        <v>924</v>
      </c>
    </row>
    <row r="524" spans="1:3" x14ac:dyDescent="0.2">
      <c r="A524" s="1" t="s">
        <v>373</v>
      </c>
      <c r="B524" s="2" t="str">
        <v>Monachus monachus</v>
      </c>
      <c r="C524" s="1" t="s">
        <v>924</v>
      </c>
    </row>
    <row r="525" spans="1:3" x14ac:dyDescent="0.2">
      <c r="A525" s="1" t="s">
        <v>375</v>
      </c>
      <c r="B525" s="2" t="str">
        <v>Caretta caretta</v>
      </c>
      <c r="C525" s="1" t="s">
        <v>924</v>
      </c>
    </row>
    <row r="526" spans="1:3" x14ac:dyDescent="0.2">
      <c r="B526" s="2" t="str">
        <v/>
      </c>
    </row>
    <row r="527" spans="1:3" x14ac:dyDescent="0.2">
      <c r="B527" s="2" t="str">
        <v/>
      </c>
    </row>
    <row r="528" spans="1:3" x14ac:dyDescent="0.2">
      <c r="B528" s="2" t="str">
        <v/>
      </c>
    </row>
    <row r="529" spans="2:2" x14ac:dyDescent="0.2">
      <c r="B529" s="2" t="str">
        <v/>
      </c>
    </row>
    <row r="530" spans="2:2" x14ac:dyDescent="0.2">
      <c r="B530" s="2" t="str">
        <v/>
      </c>
    </row>
    <row r="531" spans="2:2" x14ac:dyDescent="0.2">
      <c r="B531" s="2" t="str">
        <v/>
      </c>
    </row>
    <row r="532" spans="2:2" x14ac:dyDescent="0.2">
      <c r="B532" s="2" t="str">
        <v/>
      </c>
    </row>
    <row r="533" spans="2:2" x14ac:dyDescent="0.2">
      <c r="B533" s="2" t="str">
        <v/>
      </c>
    </row>
    <row r="534" spans="2:2" x14ac:dyDescent="0.2">
      <c r="B534" s="2" t="str">
        <v/>
      </c>
    </row>
    <row r="535" spans="2:2" x14ac:dyDescent="0.2">
      <c r="B535" s="2" t="str">
        <v/>
      </c>
    </row>
    <row r="536" spans="2:2" x14ac:dyDescent="0.2">
      <c r="B536" s="2" t="str">
        <v/>
      </c>
    </row>
    <row r="537" spans="2:2" x14ac:dyDescent="0.2">
      <c r="B537" s="2" t="str">
        <v/>
      </c>
    </row>
    <row r="538" spans="2:2" x14ac:dyDescent="0.2">
      <c r="B538" s="2" t="str">
        <v/>
      </c>
    </row>
    <row r="539" spans="2:2" x14ac:dyDescent="0.2">
      <c r="B539" s="2" t="str">
        <v/>
      </c>
    </row>
    <row r="540" spans="2:2" x14ac:dyDescent="0.2">
      <c r="B540" s="2" t="str">
        <v/>
      </c>
    </row>
    <row r="541" spans="2:2" x14ac:dyDescent="0.2">
      <c r="B541" s="2" t="str">
        <v/>
      </c>
    </row>
    <row r="542" spans="2:2" x14ac:dyDescent="0.2">
      <c r="B542" s="2" t="str">
        <v/>
      </c>
    </row>
    <row r="543" spans="2:2" x14ac:dyDescent="0.2">
      <c r="B543" s="2" t="str">
        <v/>
      </c>
    </row>
    <row r="544" spans="2:2" x14ac:dyDescent="0.2">
      <c r="B544" s="2" t="str">
        <v/>
      </c>
    </row>
    <row r="545" spans="2:2" x14ac:dyDescent="0.2">
      <c r="B545" s="2" t="str">
        <v/>
      </c>
    </row>
    <row r="546" spans="2:2" x14ac:dyDescent="0.2">
      <c r="B546" s="2" t="str">
        <v/>
      </c>
    </row>
    <row r="547" spans="2:2" x14ac:dyDescent="0.2">
      <c r="B547" s="2" t="str">
        <v/>
      </c>
    </row>
    <row r="548" spans="2:2" x14ac:dyDescent="0.2">
      <c r="B548" s="2" t="str">
        <v/>
      </c>
    </row>
    <row r="549" spans="2:2" x14ac:dyDescent="0.2">
      <c r="B549" s="2" t="str">
        <v/>
      </c>
    </row>
    <row r="550" spans="2:2" x14ac:dyDescent="0.2">
      <c r="B550" s="2" t="str">
        <v/>
      </c>
    </row>
    <row r="551" spans="2:2" x14ac:dyDescent="0.2">
      <c r="B551" s="2" t="str">
        <v/>
      </c>
    </row>
    <row r="552" spans="2:2" x14ac:dyDescent="0.2">
      <c r="B552" s="2" t="str">
        <v/>
      </c>
    </row>
    <row r="553" spans="2:2" x14ac:dyDescent="0.2">
      <c r="B553" s="2" t="str">
        <v/>
      </c>
    </row>
    <row r="554" spans="2:2" x14ac:dyDescent="0.2">
      <c r="B554" s="2" t="str">
        <v/>
      </c>
    </row>
    <row r="555" spans="2:2" x14ac:dyDescent="0.2">
      <c r="B555" s="2" t="str">
        <v/>
      </c>
    </row>
    <row r="556" spans="2:2" x14ac:dyDescent="0.2">
      <c r="B556" s="2" t="str">
        <v/>
      </c>
    </row>
    <row r="557" spans="2:2" x14ac:dyDescent="0.2">
      <c r="B557" s="2" t="str">
        <v/>
      </c>
    </row>
    <row r="558" spans="2:2" x14ac:dyDescent="0.2">
      <c r="B558" s="2" t="str">
        <v/>
      </c>
    </row>
    <row r="559" spans="2:2" x14ac:dyDescent="0.2">
      <c r="B559" s="2" t="str">
        <v/>
      </c>
    </row>
    <row r="560" spans="2:2" x14ac:dyDescent="0.2">
      <c r="B560" s="2" t="str">
        <v/>
      </c>
    </row>
    <row r="561" spans="2:2" x14ac:dyDescent="0.2">
      <c r="B561" s="2" t="str">
        <v/>
      </c>
    </row>
    <row r="562" spans="2:2" x14ac:dyDescent="0.2">
      <c r="B562" s="2" t="str">
        <v/>
      </c>
    </row>
    <row r="563" spans="2:2" x14ac:dyDescent="0.2">
      <c r="B563" s="2" t="str">
        <v/>
      </c>
    </row>
    <row r="564" spans="2:2" x14ac:dyDescent="0.2">
      <c r="B564" s="2" t="str">
        <v/>
      </c>
    </row>
    <row r="565" spans="2:2" x14ac:dyDescent="0.2">
      <c r="B565" s="2" t="str">
        <v/>
      </c>
    </row>
    <row r="566" spans="2:2" x14ac:dyDescent="0.2">
      <c r="B566" s="2" t="str">
        <v/>
      </c>
    </row>
    <row r="567" spans="2:2" x14ac:dyDescent="0.2">
      <c r="B567" s="2" t="str">
        <v/>
      </c>
    </row>
    <row r="568" spans="2:2" x14ac:dyDescent="0.2">
      <c r="B568" s="2" t="str">
        <v/>
      </c>
    </row>
    <row r="569" spans="2:2" x14ac:dyDescent="0.2">
      <c r="B569" s="2" t="str">
        <v/>
      </c>
    </row>
    <row r="570" spans="2:2" x14ac:dyDescent="0.2">
      <c r="B570" s="2" t="str">
        <v/>
      </c>
    </row>
    <row r="571" spans="2:2" x14ac:dyDescent="0.2">
      <c r="B571" s="2" t="str">
        <v/>
      </c>
    </row>
    <row r="572" spans="2:2" x14ac:dyDescent="0.2">
      <c r="B572" s="2" t="str">
        <v/>
      </c>
    </row>
    <row r="573" spans="2:2" x14ac:dyDescent="0.2">
      <c r="B573" s="2" t="str">
        <v/>
      </c>
    </row>
    <row r="574" spans="2:2" x14ac:dyDescent="0.2">
      <c r="B574" s="2" t="str">
        <v/>
      </c>
    </row>
    <row r="575" spans="2:2" x14ac:dyDescent="0.2">
      <c r="B575" s="2" t="str">
        <v/>
      </c>
    </row>
    <row r="576" spans="2:2" x14ac:dyDescent="0.2">
      <c r="B576" s="2" t="str">
        <v/>
      </c>
    </row>
    <row r="577" spans="2:2" x14ac:dyDescent="0.2">
      <c r="B577" s="2" t="str">
        <v/>
      </c>
    </row>
    <row r="578" spans="2:2" x14ac:dyDescent="0.2">
      <c r="B578" s="2" t="str">
        <v/>
      </c>
    </row>
    <row r="579" spans="2:2" x14ac:dyDescent="0.2">
      <c r="B579" s="2" t="str">
        <v/>
      </c>
    </row>
    <row r="580" spans="2:2" x14ac:dyDescent="0.2">
      <c r="B580" s="2" t="str">
        <v/>
      </c>
    </row>
    <row r="581" spans="2:2" x14ac:dyDescent="0.2">
      <c r="B581" s="2" t="str">
        <v/>
      </c>
    </row>
    <row r="582" spans="2:2" x14ac:dyDescent="0.2">
      <c r="B582" s="2" t="str">
        <v/>
      </c>
    </row>
    <row r="583" spans="2:2" x14ac:dyDescent="0.2">
      <c r="B583" s="2" t="str">
        <v/>
      </c>
    </row>
    <row r="584" spans="2:2" x14ac:dyDescent="0.2">
      <c r="B584" s="2" t="str">
        <v/>
      </c>
    </row>
    <row r="585" spans="2:2" x14ac:dyDescent="0.2">
      <c r="B585" s="2" t="str">
        <v/>
      </c>
    </row>
    <row r="586" spans="2:2" x14ac:dyDescent="0.2">
      <c r="B586" s="2" t="str">
        <v/>
      </c>
    </row>
    <row r="587" spans="2:2" x14ac:dyDescent="0.2">
      <c r="B587" s="2" t="str">
        <v/>
      </c>
    </row>
    <row r="588" spans="2:2" x14ac:dyDescent="0.2">
      <c r="B588" s="2" t="str">
        <v/>
      </c>
    </row>
    <row r="589" spans="2:2" x14ac:dyDescent="0.2">
      <c r="B589" s="2" t="str">
        <v/>
      </c>
    </row>
    <row r="590" spans="2:2" x14ac:dyDescent="0.2">
      <c r="B590" s="2" t="str">
        <v/>
      </c>
    </row>
    <row r="591" spans="2:2" x14ac:dyDescent="0.2">
      <c r="B591" s="2" t="str">
        <v/>
      </c>
    </row>
    <row r="592" spans="2:2"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3">
    <dataValidation type="list" allowBlank="1" showInputMessage="1" showErrorMessage="1" sqref="A2:A1001" xr:uid="{00000000-0002-0000-0600-000000000000}">
      <formula1>INDIRECT("Reference_dataset_SpeciesList_species_code[refCode]")</formula1>
    </dataValidation>
    <dataValidation type="list" allowBlank="1" showInputMessage="1" showErrorMessage="1" sqref="C2:C1001" xr:uid="{00000000-0002-0000-0600-000001000000}">
      <formula1>INDIRECT("Reference_dataset_BiogeographicalRegions_region_code[refCode]")</formula1>
    </dataValidation>
    <dataValidation type="list" allowBlank="1" showInputMessage="1" showErrorMessage="1" sqref="D2:D1001" xr:uid="{00000000-0002-0000-0600-000002000000}">
      <formula1>INDIRECT("Reference_dataset_MethodUsed_code[refCode]")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690"/>
  <sheetViews>
    <sheetView topLeftCell="A3654" workbookViewId="0">
      <selection activeCell="E1001" sqref="E1001:E3690"/>
    </sheetView>
  </sheetViews>
  <sheetFormatPr baseColWidth="10" defaultColWidth="8.83203125" defaultRowHeight="15" x14ac:dyDescent="0.2"/>
  <cols>
    <col min="1" max="1" width="15.6640625" style="1" customWidth="1"/>
    <col min="2" max="2" width="20.6640625" style="2" customWidth="1"/>
    <col min="3" max="4" width="15.6640625" style="1" customWidth="1"/>
    <col min="5" max="5" width="20.6640625" style="2" customWidth="1"/>
    <col min="6" max="8" width="15.6640625" style="1" customWidth="1"/>
    <col min="9" max="9" width="15.6640625" style="6" customWidth="1"/>
    <col min="10" max="10" width="15.6640625" style="7" customWidth="1"/>
  </cols>
  <sheetData>
    <row r="1" spans="1:11" x14ac:dyDescent="0.2">
      <c r="A1" s="3" t="s">
        <v>0</v>
      </c>
      <c r="B1" s="4" t="s">
        <v>1</v>
      </c>
      <c r="C1" s="3" t="s">
        <v>460</v>
      </c>
      <c r="D1" s="3" t="s">
        <v>1975</v>
      </c>
      <c r="E1" s="4" t="s">
        <v>1976</v>
      </c>
      <c r="F1" s="3" t="s">
        <v>1977</v>
      </c>
      <c r="G1" s="3" t="s">
        <v>1978</v>
      </c>
      <c r="H1" s="3" t="s">
        <v>1979</v>
      </c>
      <c r="I1" s="8" t="s">
        <v>1980</v>
      </c>
      <c r="J1" s="9" t="s">
        <v>1981</v>
      </c>
      <c r="K1" s="5" t="s">
        <v>1982</v>
      </c>
    </row>
    <row r="2" spans="1:11" x14ac:dyDescent="0.2">
      <c r="A2" s="1" t="s">
        <v>19</v>
      </c>
      <c r="B2" s="2" t="str">
        <f t="array" ref="B2:B1001">IF(A2:A1001="","",VLOOKUP(A2:A1001,Reference_dataset_SpeciesList_species_code[],2,FALSE))</f>
        <v>Euproctus platycephalus</v>
      </c>
      <c r="C2" s="1" t="s">
        <v>464</v>
      </c>
      <c r="D2" s="1" t="s">
        <v>1983</v>
      </c>
      <c r="E2" s="2" t="str">
        <f t="array" ref="E2:E1001">IF(D2:D1001="","",VLOOKUP(D2:D1001,Reference_dataset_Pressures_code[],2,FALSE))</f>
        <v>Climate change - Changes in precipitation regimes</v>
      </c>
      <c r="F2" s="1" t="s">
        <v>1984</v>
      </c>
      <c r="G2" s="1" t="s">
        <v>1985</v>
      </c>
      <c r="H2" s="1" t="s">
        <v>1015</v>
      </c>
    </row>
    <row r="3" spans="1:11" x14ac:dyDescent="0.2">
      <c r="A3" s="1" t="s">
        <v>19</v>
      </c>
      <c r="B3" s="2" t="str">
        <v>Euproctus platycephalus</v>
      </c>
      <c r="C3" s="1" t="s">
        <v>464</v>
      </c>
      <c r="D3" s="1" t="s">
        <v>1986</v>
      </c>
      <c r="E3" s="2" t="str">
        <v>Problematic species - Other invasive alien species (other than species of Union concern)</v>
      </c>
      <c r="F3" s="1" t="s">
        <v>1984</v>
      </c>
      <c r="G3" s="1" t="s">
        <v>1987</v>
      </c>
      <c r="H3" s="1" t="s">
        <v>1015</v>
      </c>
      <c r="K3" t="s">
        <v>1988</v>
      </c>
    </row>
    <row r="4" spans="1:11" x14ac:dyDescent="0.2">
      <c r="A4" s="1" t="s">
        <v>19</v>
      </c>
      <c r="B4" s="2" t="str">
        <v>Euproctus platycephalus</v>
      </c>
      <c r="C4" s="1" t="s">
        <v>464</v>
      </c>
      <c r="D4" s="1" t="s">
        <v>1989</v>
      </c>
      <c r="E4" s="2" t="str">
        <v>Water regimes - Physical alteration of water bodies</v>
      </c>
      <c r="F4" s="1" t="s">
        <v>1984</v>
      </c>
      <c r="G4" s="1" t="s">
        <v>1987</v>
      </c>
      <c r="H4" s="1" t="s">
        <v>996</v>
      </c>
    </row>
    <row r="5" spans="1:11" x14ac:dyDescent="0.2">
      <c r="A5" s="1" t="s">
        <v>19</v>
      </c>
      <c r="B5" s="2" t="str">
        <v>Euproctus platycephalus</v>
      </c>
      <c r="C5" s="1" t="s">
        <v>464</v>
      </c>
      <c r="D5" s="1" t="s">
        <v>1990</v>
      </c>
      <c r="E5" s="2" t="str">
        <v>Infrastructure - Sports, tourism and leisure activities</v>
      </c>
      <c r="F5" s="1" t="s">
        <v>1984</v>
      </c>
      <c r="G5" s="1" t="s">
        <v>1987</v>
      </c>
      <c r="H5" s="1" t="s">
        <v>1015</v>
      </c>
    </row>
    <row r="6" spans="1:11" x14ac:dyDescent="0.2">
      <c r="A6" s="1" t="s">
        <v>19</v>
      </c>
      <c r="B6" s="2" t="str">
        <v>Euproctus platycephalus</v>
      </c>
      <c r="C6" s="1" t="s">
        <v>464</v>
      </c>
      <c r="D6" s="1" t="s">
        <v>1991</v>
      </c>
      <c r="E6" s="2" t="str">
        <v>Problematic species - Plant and animal diseases, pathogens and pests</v>
      </c>
      <c r="F6" s="1" t="s">
        <v>1984</v>
      </c>
      <c r="G6" s="1" t="s">
        <v>1992</v>
      </c>
      <c r="H6" s="1" t="s">
        <v>996</v>
      </c>
    </row>
    <row r="7" spans="1:11" x14ac:dyDescent="0.2">
      <c r="A7" s="1" t="s">
        <v>26</v>
      </c>
      <c r="B7" s="2" t="str">
        <v>Triturus carnifex</v>
      </c>
      <c r="C7" s="1" t="s">
        <v>464</v>
      </c>
      <c r="D7" s="1" t="s">
        <v>1993</v>
      </c>
      <c r="E7" s="2" t="str">
        <v>Agriculture - Removal of small landscape features for agricultural land parcel consolidation</v>
      </c>
      <c r="F7" s="1" t="s">
        <v>1984</v>
      </c>
      <c r="G7" s="1" t="s">
        <v>1987</v>
      </c>
      <c r="H7" s="1" t="s">
        <v>996</v>
      </c>
    </row>
    <row r="8" spans="1:11" x14ac:dyDescent="0.2">
      <c r="A8" s="1" t="s">
        <v>26</v>
      </c>
      <c r="B8" s="2" t="str">
        <v>Triturus carnifex</v>
      </c>
      <c r="C8" s="1" t="s">
        <v>464</v>
      </c>
      <c r="D8" s="1" t="s">
        <v>1994</v>
      </c>
      <c r="E8" s="2" t="str">
        <v>Agriculture - Abandonment of management/use of grasslands and other agricultural and agroforestry systems</v>
      </c>
      <c r="F8" s="1" t="s">
        <v>1984</v>
      </c>
      <c r="G8" s="1" t="s">
        <v>1987</v>
      </c>
      <c r="H8" s="1" t="s">
        <v>1015</v>
      </c>
    </row>
    <row r="9" spans="1:11" x14ac:dyDescent="0.2">
      <c r="A9" s="1" t="s">
        <v>26</v>
      </c>
      <c r="B9" s="2" t="str">
        <v>Triturus carnifex</v>
      </c>
      <c r="C9" s="1" t="s">
        <v>464</v>
      </c>
      <c r="D9" s="1" t="s">
        <v>1995</v>
      </c>
      <c r="E9" s="2" t="str">
        <v>Agriculture - Intensive grazing or overgrazing by livestock</v>
      </c>
      <c r="F9" s="1" t="s">
        <v>1984</v>
      </c>
      <c r="G9" s="1" t="s">
        <v>1987</v>
      </c>
      <c r="H9" s="1" t="s">
        <v>1015</v>
      </c>
    </row>
    <row r="10" spans="1:11" x14ac:dyDescent="0.2">
      <c r="A10" s="1" t="s">
        <v>26</v>
      </c>
      <c r="B10" s="2" t="str">
        <v>Triturus carnifex</v>
      </c>
      <c r="C10" s="1" t="s">
        <v>464</v>
      </c>
      <c r="D10" s="1" t="s">
        <v>1996</v>
      </c>
      <c r="E10" s="2" t="str">
        <v>Agriculture - Burning for agriculture</v>
      </c>
      <c r="F10" s="1" t="s">
        <v>1984</v>
      </c>
      <c r="G10" s="1" t="s">
        <v>1987</v>
      </c>
      <c r="H10" s="1" t="s">
        <v>1015</v>
      </c>
    </row>
    <row r="11" spans="1:11" x14ac:dyDescent="0.2">
      <c r="A11" s="1" t="s">
        <v>26</v>
      </c>
      <c r="B11" s="2" t="str">
        <v>Triturus carnifex</v>
      </c>
      <c r="C11" s="1" t="s">
        <v>464</v>
      </c>
      <c r="D11" s="1" t="s">
        <v>1997</v>
      </c>
      <c r="E11" s="2" t="str">
        <v>Agriculture - Agricultural activities generating pollution to surface or ground waters</v>
      </c>
      <c r="F11" s="1" t="s">
        <v>1984</v>
      </c>
      <c r="G11" s="1" t="s">
        <v>1987</v>
      </c>
      <c r="H11" s="1" t="s">
        <v>996</v>
      </c>
    </row>
    <row r="12" spans="1:11" x14ac:dyDescent="0.2">
      <c r="A12" s="1" t="s">
        <v>26</v>
      </c>
      <c r="B12" s="2" t="str">
        <v>Triturus carnifex</v>
      </c>
      <c r="C12" s="1" t="s">
        <v>464</v>
      </c>
      <c r="D12" s="1" t="s">
        <v>1998</v>
      </c>
      <c r="E12" s="2" t="str">
        <v>Agriculture - Active abstraction of water for agriculture</v>
      </c>
      <c r="F12" s="1" t="s">
        <v>1984</v>
      </c>
      <c r="G12" s="1" t="s">
        <v>1987</v>
      </c>
      <c r="H12" s="1" t="s">
        <v>1015</v>
      </c>
    </row>
    <row r="13" spans="1:11" x14ac:dyDescent="0.2">
      <c r="A13" s="1" t="s">
        <v>26</v>
      </c>
      <c r="B13" s="2" t="str">
        <v>Triturus carnifex</v>
      </c>
      <c r="C13" s="1" t="s">
        <v>464</v>
      </c>
      <c r="D13" s="1" t="s">
        <v>1999</v>
      </c>
      <c r="E13" s="2" t="str">
        <v>Forestry - Logging or thinning (excl. clear cutting)</v>
      </c>
      <c r="F13" s="1" t="s">
        <v>1984</v>
      </c>
      <c r="G13" s="1" t="s">
        <v>1987</v>
      </c>
      <c r="H13" s="1" t="s">
        <v>1015</v>
      </c>
    </row>
    <row r="14" spans="1:11" x14ac:dyDescent="0.2">
      <c r="A14" s="1" t="s">
        <v>26</v>
      </c>
      <c r="B14" s="2" t="str">
        <v>Triturus carnifex</v>
      </c>
      <c r="C14" s="1" t="s">
        <v>464</v>
      </c>
      <c r="D14" s="1" t="s">
        <v>2000</v>
      </c>
      <c r="E14" s="2" t="str">
        <v>Forestry - Removal of dead and dying trees (incl. debris)</v>
      </c>
      <c r="F14" s="1" t="s">
        <v>1984</v>
      </c>
      <c r="G14" s="1" t="s">
        <v>1987</v>
      </c>
      <c r="H14" s="1" t="s">
        <v>1034</v>
      </c>
    </row>
    <row r="15" spans="1:11" x14ac:dyDescent="0.2">
      <c r="A15" s="1" t="s">
        <v>26</v>
      </c>
      <c r="B15" s="2" t="str">
        <v>Triturus carnifex</v>
      </c>
      <c r="C15" s="1" t="s">
        <v>464</v>
      </c>
      <c r="D15" s="1" t="s">
        <v>2001</v>
      </c>
      <c r="E15" s="2" t="str">
        <v>Forestry - Removal of old trees (excl. dead or dying trees)</v>
      </c>
      <c r="F15" s="1" t="s">
        <v>1984</v>
      </c>
      <c r="G15" s="1" t="s">
        <v>1987</v>
      </c>
      <c r="H15" s="1" t="s">
        <v>1034</v>
      </c>
    </row>
    <row r="16" spans="1:11" x14ac:dyDescent="0.2">
      <c r="A16" s="1" t="s">
        <v>26</v>
      </c>
      <c r="B16" s="2" t="str">
        <v>Triturus carnifex</v>
      </c>
      <c r="C16" s="1" t="s">
        <v>464</v>
      </c>
      <c r="D16" s="1" t="s">
        <v>2002</v>
      </c>
      <c r="E16" s="2" t="str">
        <v>Forestry - Clear-cutting, removal of all trees</v>
      </c>
      <c r="F16" s="1" t="s">
        <v>1984</v>
      </c>
      <c r="G16" s="1" t="s">
        <v>1987</v>
      </c>
      <c r="H16" s="1" t="s">
        <v>996</v>
      </c>
    </row>
    <row r="17" spans="1:11" x14ac:dyDescent="0.2">
      <c r="A17" s="1" t="s">
        <v>26</v>
      </c>
      <c r="B17" s="2" t="str">
        <v>Triturus carnifex</v>
      </c>
      <c r="C17" s="1" t="s">
        <v>464</v>
      </c>
      <c r="D17" s="1" t="s">
        <v>1990</v>
      </c>
      <c r="E17" s="2" t="str">
        <v>Infrastructure - Sports, tourism and leisure activities</v>
      </c>
      <c r="F17" s="1" t="s">
        <v>1984</v>
      </c>
      <c r="G17" s="1" t="s">
        <v>1987</v>
      </c>
      <c r="H17" s="1" t="s">
        <v>1015</v>
      </c>
    </row>
    <row r="18" spans="1:11" x14ac:dyDescent="0.2">
      <c r="A18" s="1" t="s">
        <v>26</v>
      </c>
      <c r="B18" s="2" t="str">
        <v>Triturus carnifex</v>
      </c>
      <c r="C18" s="1" t="s">
        <v>464</v>
      </c>
      <c r="D18" s="1" t="s">
        <v>2003</v>
      </c>
      <c r="E18" s="2" t="str">
        <v>Infrastructure - Deposition and treatment of waste/rubbish from built-up areas</v>
      </c>
      <c r="F18" s="1" t="s">
        <v>1984</v>
      </c>
      <c r="G18" s="1" t="s">
        <v>1987</v>
      </c>
      <c r="H18" s="1" t="s">
        <v>996</v>
      </c>
    </row>
    <row r="19" spans="1:11" x14ac:dyDescent="0.2">
      <c r="A19" s="1" t="s">
        <v>26</v>
      </c>
      <c r="B19" s="2" t="str">
        <v>Triturus carnifex</v>
      </c>
      <c r="C19" s="1" t="s">
        <v>464</v>
      </c>
      <c r="D19" s="1" t="s">
        <v>2004</v>
      </c>
      <c r="E19" s="2" t="str">
        <v>Infrastructure - Residential and commercial activities and structures generating pollution to surface or ground waters</v>
      </c>
      <c r="F19" s="1" t="s">
        <v>1984</v>
      </c>
      <c r="G19" s="1" t="s">
        <v>1987</v>
      </c>
      <c r="H19" s="1" t="s">
        <v>996</v>
      </c>
    </row>
    <row r="20" spans="1:11" x14ac:dyDescent="0.2">
      <c r="A20" s="1" t="s">
        <v>26</v>
      </c>
      <c r="B20" s="2" t="str">
        <v>Triturus carnifex</v>
      </c>
      <c r="C20" s="1" t="s">
        <v>464</v>
      </c>
      <c r="D20" s="1" t="s">
        <v>2005</v>
      </c>
      <c r="E20" s="2" t="str">
        <v>Problematic species - Invasive alien species of Union concern</v>
      </c>
      <c r="F20" s="1" t="s">
        <v>1984</v>
      </c>
      <c r="G20" s="1" t="s">
        <v>1987</v>
      </c>
      <c r="H20" s="1" t="s">
        <v>996</v>
      </c>
      <c r="I20" s="6" t="s">
        <v>2006</v>
      </c>
    </row>
    <row r="21" spans="1:11" x14ac:dyDescent="0.2">
      <c r="A21" s="1" t="s">
        <v>26</v>
      </c>
      <c r="B21" s="2" t="str">
        <v>Triturus carnifex</v>
      </c>
      <c r="C21" s="1" t="s">
        <v>464</v>
      </c>
      <c r="D21" s="1" t="s">
        <v>1986</v>
      </c>
      <c r="E21" s="2" t="str">
        <v>Problematic species - Other invasive alien species (other than species of Union concern)</v>
      </c>
      <c r="F21" s="1" t="s">
        <v>1984</v>
      </c>
      <c r="G21" s="1" t="s">
        <v>1992</v>
      </c>
      <c r="H21" s="1" t="s">
        <v>996</v>
      </c>
      <c r="K21" t="s">
        <v>1988</v>
      </c>
    </row>
    <row r="22" spans="1:11" x14ac:dyDescent="0.2">
      <c r="A22" s="1" t="s">
        <v>26</v>
      </c>
      <c r="B22" s="2" t="str">
        <v>Triturus carnifex</v>
      </c>
      <c r="C22" s="1" t="s">
        <v>464</v>
      </c>
      <c r="D22" s="1" t="s">
        <v>1991</v>
      </c>
      <c r="E22" s="2" t="str">
        <v>Problematic species - Plant and animal diseases, pathogens and pests</v>
      </c>
      <c r="F22" s="1" t="s">
        <v>2007</v>
      </c>
    </row>
    <row r="23" spans="1:11" x14ac:dyDescent="0.2">
      <c r="A23" s="1" t="s">
        <v>26</v>
      </c>
      <c r="B23" s="2" t="str">
        <v>Triturus carnifex</v>
      </c>
      <c r="C23" s="1" t="s">
        <v>464</v>
      </c>
      <c r="D23" s="1" t="s">
        <v>1983</v>
      </c>
      <c r="E23" s="2" t="str">
        <v>Climate change - Changes in precipitation regimes</v>
      </c>
      <c r="F23" s="1" t="s">
        <v>1984</v>
      </c>
      <c r="G23" s="1" t="s">
        <v>1987</v>
      </c>
      <c r="H23" s="1" t="s">
        <v>1015</v>
      </c>
    </row>
    <row r="24" spans="1:11" x14ac:dyDescent="0.2">
      <c r="A24" s="1" t="s">
        <v>26</v>
      </c>
      <c r="B24" s="2" t="str">
        <v>Triturus carnifex</v>
      </c>
      <c r="C24" s="1" t="s">
        <v>464</v>
      </c>
      <c r="D24" s="1" t="s">
        <v>2008</v>
      </c>
      <c r="E24" s="2" t="str">
        <v>Water regimes - Abstraction from groundwater, surface water or mixed water</v>
      </c>
      <c r="F24" s="1" t="s">
        <v>1984</v>
      </c>
      <c r="G24" s="1" t="s">
        <v>1987</v>
      </c>
      <c r="H24" s="1" t="s">
        <v>1015</v>
      </c>
    </row>
    <row r="25" spans="1:11" x14ac:dyDescent="0.2">
      <c r="A25" s="1" t="s">
        <v>26</v>
      </c>
      <c r="B25" s="2" t="str">
        <v>Triturus carnifex</v>
      </c>
      <c r="C25" s="1" t="s">
        <v>464</v>
      </c>
      <c r="D25" s="1" t="s">
        <v>2009</v>
      </c>
      <c r="E25" s="2" t="str">
        <v>Water regimes - Modification of hydrological flow</v>
      </c>
      <c r="F25" s="1" t="s">
        <v>1984</v>
      </c>
      <c r="G25" s="1" t="s">
        <v>1987</v>
      </c>
      <c r="H25" s="1" t="s">
        <v>1015</v>
      </c>
    </row>
    <row r="26" spans="1:11" x14ac:dyDescent="0.2">
      <c r="A26" s="1" t="s">
        <v>26</v>
      </c>
      <c r="B26" s="2" t="str">
        <v>Triturus carnifex</v>
      </c>
      <c r="C26" s="1" t="s">
        <v>464</v>
      </c>
      <c r="D26" s="1" t="s">
        <v>1989</v>
      </c>
      <c r="E26" s="2" t="str">
        <v>Water regimes - Physical alteration of water bodies</v>
      </c>
      <c r="F26" s="1" t="s">
        <v>1984</v>
      </c>
      <c r="G26" s="1" t="s">
        <v>1987</v>
      </c>
      <c r="H26" s="1" t="s">
        <v>1015</v>
      </c>
    </row>
    <row r="27" spans="1:11" x14ac:dyDescent="0.2">
      <c r="A27" s="1" t="s">
        <v>26</v>
      </c>
      <c r="B27" s="2" t="str">
        <v>Triturus carnifex</v>
      </c>
      <c r="C27" s="1" t="s">
        <v>467</v>
      </c>
      <c r="D27" s="1" t="s">
        <v>1994</v>
      </c>
      <c r="E27" s="2" t="str">
        <v>Agriculture - Abandonment of management/use of grasslands and other agricultural and agroforestry systems</v>
      </c>
      <c r="F27" s="1" t="s">
        <v>1984</v>
      </c>
      <c r="G27" s="1" t="s">
        <v>1992</v>
      </c>
      <c r="H27" s="1" t="s">
        <v>1015</v>
      </c>
    </row>
    <row r="28" spans="1:11" x14ac:dyDescent="0.2">
      <c r="A28" s="1" t="s">
        <v>26</v>
      </c>
      <c r="B28" s="2" t="str">
        <v>Triturus carnifex</v>
      </c>
      <c r="C28" s="1" t="s">
        <v>467</v>
      </c>
      <c r="D28" s="1" t="s">
        <v>2010</v>
      </c>
      <c r="E28" s="2" t="str">
        <v>Transport - Roads, paths, railroads and related infrastructure</v>
      </c>
      <c r="F28" s="1" t="s">
        <v>1984</v>
      </c>
      <c r="G28" s="1" t="s">
        <v>1992</v>
      </c>
      <c r="H28" s="1" t="s">
        <v>1015</v>
      </c>
    </row>
    <row r="29" spans="1:11" x14ac:dyDescent="0.2">
      <c r="A29" s="1" t="s">
        <v>26</v>
      </c>
      <c r="B29" s="2" t="str">
        <v>Triturus carnifex</v>
      </c>
      <c r="C29" s="1" t="s">
        <v>467</v>
      </c>
      <c r="D29" s="1" t="s">
        <v>2005</v>
      </c>
      <c r="E29" s="2" t="str">
        <v>Problematic species - Invasive alien species of Union concern</v>
      </c>
      <c r="F29" s="1" t="s">
        <v>1984</v>
      </c>
      <c r="G29" s="1" t="s">
        <v>1987</v>
      </c>
      <c r="H29" s="1" t="s">
        <v>996</v>
      </c>
      <c r="I29" s="6" t="s">
        <v>2011</v>
      </c>
    </row>
    <row r="30" spans="1:11" x14ac:dyDescent="0.2">
      <c r="A30" s="1" t="s">
        <v>26</v>
      </c>
      <c r="B30" s="2" t="str">
        <v>Triturus carnifex</v>
      </c>
      <c r="C30" s="1" t="s">
        <v>467</v>
      </c>
      <c r="D30" s="1" t="s">
        <v>1986</v>
      </c>
      <c r="E30" s="2" t="str">
        <v>Problematic species - Other invasive alien species (other than species of Union concern)</v>
      </c>
      <c r="F30" s="1" t="s">
        <v>1984</v>
      </c>
      <c r="G30" s="1" t="s">
        <v>1992</v>
      </c>
      <c r="H30" s="1" t="s">
        <v>996</v>
      </c>
      <c r="K30" t="s">
        <v>2012</v>
      </c>
    </row>
    <row r="31" spans="1:11" x14ac:dyDescent="0.2">
      <c r="A31" s="1" t="s">
        <v>26</v>
      </c>
      <c r="B31" s="2" t="str">
        <v>Triturus carnifex</v>
      </c>
      <c r="C31" s="1" t="s">
        <v>467</v>
      </c>
      <c r="D31" s="1" t="s">
        <v>2013</v>
      </c>
      <c r="E31" s="2" t="str">
        <v>Problematic species - Problematic native species</v>
      </c>
      <c r="F31" s="1" t="s">
        <v>1984</v>
      </c>
      <c r="G31" s="1" t="s">
        <v>1992</v>
      </c>
      <c r="H31" s="1" t="s">
        <v>996</v>
      </c>
    </row>
    <row r="32" spans="1:11" x14ac:dyDescent="0.2">
      <c r="A32" s="1" t="s">
        <v>26</v>
      </c>
      <c r="B32" s="2" t="str">
        <v>Triturus carnifex</v>
      </c>
      <c r="C32" s="1" t="s">
        <v>467</v>
      </c>
      <c r="D32" s="1" t="s">
        <v>1991</v>
      </c>
      <c r="E32" s="2" t="str">
        <v>Problematic species - Plant and animal diseases, pathogens and pests</v>
      </c>
      <c r="F32" s="1" t="s">
        <v>1984</v>
      </c>
      <c r="G32" s="1" t="s">
        <v>1987</v>
      </c>
      <c r="H32" s="1" t="s">
        <v>996</v>
      </c>
    </row>
    <row r="33" spans="1:8" x14ac:dyDescent="0.2">
      <c r="A33" s="1" t="s">
        <v>26</v>
      </c>
      <c r="B33" s="2" t="str">
        <v>Triturus carnifex</v>
      </c>
      <c r="C33" s="1" t="s">
        <v>467</v>
      </c>
      <c r="D33" s="1" t="s">
        <v>1983</v>
      </c>
      <c r="E33" s="2" t="str">
        <v>Climate change - Changes in precipitation regimes</v>
      </c>
      <c r="F33" s="1" t="s">
        <v>1984</v>
      </c>
      <c r="G33" s="1" t="s">
        <v>1987</v>
      </c>
      <c r="H33" s="1" t="s">
        <v>1034</v>
      </c>
    </row>
    <row r="34" spans="1:8" x14ac:dyDescent="0.2">
      <c r="A34" s="1" t="s">
        <v>26</v>
      </c>
      <c r="B34" s="2" t="str">
        <v>Triturus carnifex</v>
      </c>
      <c r="C34" s="1" t="s">
        <v>467</v>
      </c>
      <c r="D34" s="1" t="s">
        <v>2014</v>
      </c>
      <c r="E34" s="2" t="str">
        <v>Water regimes - Drainage</v>
      </c>
      <c r="F34" s="1" t="s">
        <v>1984</v>
      </c>
      <c r="G34" s="1" t="s">
        <v>1992</v>
      </c>
      <c r="H34" s="1" t="s">
        <v>1015</v>
      </c>
    </row>
    <row r="35" spans="1:8" x14ac:dyDescent="0.2">
      <c r="A35" s="1" t="s">
        <v>26</v>
      </c>
      <c r="B35" s="2" t="str">
        <v>Triturus carnifex</v>
      </c>
      <c r="C35" s="1" t="s">
        <v>467</v>
      </c>
      <c r="D35" s="1" t="s">
        <v>2015</v>
      </c>
      <c r="E35" s="2" t="str">
        <v>Natural - Natural processes without direct or indirect influence from human activities or climate change</v>
      </c>
      <c r="F35" s="1" t="s">
        <v>1984</v>
      </c>
      <c r="G35" s="1" t="s">
        <v>1985</v>
      </c>
      <c r="H35" s="1" t="s">
        <v>996</v>
      </c>
    </row>
    <row r="36" spans="1:8" x14ac:dyDescent="0.2">
      <c r="A36" s="1" t="s">
        <v>26</v>
      </c>
      <c r="B36" s="2" t="str">
        <v>Triturus carnifex</v>
      </c>
      <c r="C36" s="1" t="s">
        <v>467</v>
      </c>
      <c r="D36" s="1" t="s">
        <v>1995</v>
      </c>
      <c r="E36" s="2" t="str">
        <v>Agriculture - Intensive grazing or overgrazing by livestock</v>
      </c>
      <c r="F36" s="1" t="s">
        <v>1984</v>
      </c>
      <c r="G36" s="1" t="s">
        <v>1987</v>
      </c>
      <c r="H36" s="1" t="s">
        <v>1015</v>
      </c>
    </row>
    <row r="37" spans="1:8" x14ac:dyDescent="0.2">
      <c r="A37" s="1" t="s">
        <v>26</v>
      </c>
      <c r="B37" s="2" t="str">
        <v>Triturus carnifex</v>
      </c>
      <c r="C37" s="1" t="s">
        <v>469</v>
      </c>
      <c r="D37" s="1" t="s">
        <v>2016</v>
      </c>
      <c r="E37" s="2" t="str">
        <v>Agriculture - Conversion into agricultural land</v>
      </c>
      <c r="F37" s="1" t="s">
        <v>2017</v>
      </c>
      <c r="G37" s="1" t="s">
        <v>1987</v>
      </c>
      <c r="H37" s="1" t="s">
        <v>996</v>
      </c>
    </row>
    <row r="38" spans="1:8" x14ac:dyDescent="0.2">
      <c r="A38" s="1" t="s">
        <v>26</v>
      </c>
      <c r="B38" s="2" t="str">
        <v>Triturus carnifex</v>
      </c>
      <c r="C38" s="1" t="s">
        <v>469</v>
      </c>
      <c r="D38" s="1" t="s">
        <v>2018</v>
      </c>
      <c r="E38" s="2" t="str">
        <v>Agriculture - Conversion from one type of agricultural land use to another</v>
      </c>
      <c r="F38" s="1" t="s">
        <v>1984</v>
      </c>
      <c r="G38" s="1" t="s">
        <v>1987</v>
      </c>
      <c r="H38" s="1" t="s">
        <v>996</v>
      </c>
    </row>
    <row r="39" spans="1:8" x14ac:dyDescent="0.2">
      <c r="A39" s="1" t="s">
        <v>26</v>
      </c>
      <c r="B39" s="2" t="str">
        <v>Triturus carnifex</v>
      </c>
      <c r="C39" s="1" t="s">
        <v>469</v>
      </c>
      <c r="D39" s="1" t="s">
        <v>2019</v>
      </c>
      <c r="E39" s="2" t="str">
        <v>Agriculture - Conversion from mixed farming and agroforestry systems to specialised production</v>
      </c>
      <c r="F39" s="1" t="s">
        <v>1984</v>
      </c>
      <c r="G39" s="1" t="s">
        <v>1992</v>
      </c>
      <c r="H39" s="1" t="s">
        <v>1015</v>
      </c>
    </row>
    <row r="40" spans="1:8" x14ac:dyDescent="0.2">
      <c r="A40" s="1" t="s">
        <v>26</v>
      </c>
      <c r="B40" s="2" t="str">
        <v>Triturus carnifex</v>
      </c>
      <c r="C40" s="1" t="s">
        <v>469</v>
      </c>
      <c r="D40" s="1" t="s">
        <v>1993</v>
      </c>
      <c r="E40" s="2" t="str">
        <v>Agriculture - Removal of small landscape features for agricultural land parcel consolidation</v>
      </c>
      <c r="F40" s="1" t="s">
        <v>1984</v>
      </c>
      <c r="G40" s="1" t="s">
        <v>1992</v>
      </c>
      <c r="H40" s="1" t="s">
        <v>1015</v>
      </c>
    </row>
    <row r="41" spans="1:8" x14ac:dyDescent="0.2">
      <c r="A41" s="1" t="s">
        <v>26</v>
      </c>
      <c r="B41" s="2" t="str">
        <v>Triturus carnifex</v>
      </c>
      <c r="C41" s="1" t="s">
        <v>469</v>
      </c>
      <c r="D41" s="1" t="s">
        <v>1994</v>
      </c>
      <c r="E41" s="2" t="str">
        <v>Agriculture - Abandonment of management/use of grasslands and other agricultural and agroforestry systems</v>
      </c>
      <c r="F41" s="1" t="s">
        <v>2017</v>
      </c>
      <c r="G41" s="1" t="s">
        <v>1992</v>
      </c>
      <c r="H41" s="1" t="s">
        <v>1015</v>
      </c>
    </row>
    <row r="42" spans="1:8" x14ac:dyDescent="0.2">
      <c r="A42" s="1" t="s">
        <v>26</v>
      </c>
      <c r="B42" s="2" t="str">
        <v>Triturus carnifex</v>
      </c>
      <c r="C42" s="1" t="s">
        <v>469</v>
      </c>
      <c r="D42" s="1" t="s">
        <v>1995</v>
      </c>
      <c r="E42" s="2" t="str">
        <v>Agriculture - Intensive grazing or overgrazing by livestock</v>
      </c>
      <c r="F42" s="1" t="s">
        <v>1984</v>
      </c>
      <c r="G42" s="1" t="s">
        <v>1987</v>
      </c>
      <c r="H42" s="1" t="s">
        <v>1015</v>
      </c>
    </row>
    <row r="43" spans="1:8" x14ac:dyDescent="0.2">
      <c r="A43" s="1" t="s">
        <v>26</v>
      </c>
      <c r="B43" s="2" t="str">
        <v>Triturus carnifex</v>
      </c>
      <c r="C43" s="1" t="s">
        <v>469</v>
      </c>
      <c r="D43" s="1" t="s">
        <v>1997</v>
      </c>
      <c r="E43" s="2" t="str">
        <v>Agriculture - Agricultural activities generating pollution to surface or ground waters</v>
      </c>
      <c r="F43" s="1" t="s">
        <v>1984</v>
      </c>
      <c r="G43" s="1" t="s">
        <v>1992</v>
      </c>
      <c r="H43" s="1" t="s">
        <v>996</v>
      </c>
    </row>
    <row r="44" spans="1:8" x14ac:dyDescent="0.2">
      <c r="A44" s="1" t="s">
        <v>26</v>
      </c>
      <c r="B44" s="2" t="str">
        <v>Triturus carnifex</v>
      </c>
      <c r="C44" s="1" t="s">
        <v>469</v>
      </c>
      <c r="D44" s="1" t="s">
        <v>1998</v>
      </c>
      <c r="E44" s="2" t="str">
        <v>Agriculture - Active abstraction of water for agriculture</v>
      </c>
      <c r="F44" s="1" t="s">
        <v>1984</v>
      </c>
      <c r="G44" s="1" t="s">
        <v>1987</v>
      </c>
      <c r="H44" s="1" t="s">
        <v>1015</v>
      </c>
    </row>
    <row r="45" spans="1:8" x14ac:dyDescent="0.2">
      <c r="A45" s="1" t="s">
        <v>26</v>
      </c>
      <c r="B45" s="2" t="str">
        <v>Triturus carnifex</v>
      </c>
      <c r="C45" s="1" t="s">
        <v>469</v>
      </c>
      <c r="D45" s="1" t="s">
        <v>2020</v>
      </c>
      <c r="E45" s="2" t="str">
        <v>Agriculture - Agriculture activities not referred to above</v>
      </c>
      <c r="F45" s="1" t="s">
        <v>1984</v>
      </c>
      <c r="G45" s="1" t="s">
        <v>1987</v>
      </c>
      <c r="H45" s="1" t="s">
        <v>1015</v>
      </c>
    </row>
    <row r="46" spans="1:8" x14ac:dyDescent="0.2">
      <c r="A46" s="1" t="s">
        <v>26</v>
      </c>
      <c r="B46" s="2" t="str">
        <v>Triturus carnifex</v>
      </c>
      <c r="C46" s="1" t="s">
        <v>469</v>
      </c>
      <c r="D46" s="1" t="s">
        <v>2010</v>
      </c>
      <c r="E46" s="2" t="str">
        <v>Transport - Roads, paths, railroads and related infrastructure</v>
      </c>
      <c r="F46" s="1" t="s">
        <v>2017</v>
      </c>
      <c r="G46" s="1" t="s">
        <v>1992</v>
      </c>
      <c r="H46" s="1" t="s">
        <v>996</v>
      </c>
    </row>
    <row r="47" spans="1:8" x14ac:dyDescent="0.2">
      <c r="A47" s="1" t="s">
        <v>26</v>
      </c>
      <c r="B47" s="2" t="str">
        <v>Triturus carnifex</v>
      </c>
      <c r="C47" s="1" t="s">
        <v>469</v>
      </c>
      <c r="D47" s="1" t="s">
        <v>1990</v>
      </c>
      <c r="E47" s="2" t="str">
        <v>Infrastructure - Sports, tourism and leisure activities</v>
      </c>
      <c r="F47" s="1" t="s">
        <v>2017</v>
      </c>
      <c r="G47" s="1" t="s">
        <v>1987</v>
      </c>
      <c r="H47" s="1" t="s">
        <v>1034</v>
      </c>
    </row>
    <row r="48" spans="1:8" x14ac:dyDescent="0.2">
      <c r="A48" s="1" t="s">
        <v>26</v>
      </c>
      <c r="B48" s="2" t="str">
        <v>Triturus carnifex</v>
      </c>
      <c r="C48" s="1" t="s">
        <v>469</v>
      </c>
      <c r="D48" s="1" t="s">
        <v>2021</v>
      </c>
      <c r="E48" s="2" t="str">
        <v>Species exploitation - Management of fishing stocks and game</v>
      </c>
      <c r="F48" s="1" t="s">
        <v>1984</v>
      </c>
      <c r="G48" s="1" t="s">
        <v>1987</v>
      </c>
      <c r="H48" s="1" t="s">
        <v>1015</v>
      </c>
    </row>
    <row r="49" spans="1:11" x14ac:dyDescent="0.2">
      <c r="A49" s="1" t="s">
        <v>26</v>
      </c>
      <c r="B49" s="2" t="str">
        <v>Triturus carnifex</v>
      </c>
      <c r="C49" s="1" t="s">
        <v>469</v>
      </c>
      <c r="D49" s="1" t="s">
        <v>2005</v>
      </c>
      <c r="E49" s="2" t="str">
        <v>Problematic species - Invasive alien species of Union concern</v>
      </c>
      <c r="F49" s="1" t="s">
        <v>1984</v>
      </c>
      <c r="G49" s="1" t="s">
        <v>1992</v>
      </c>
      <c r="H49" s="1" t="s">
        <v>996</v>
      </c>
      <c r="I49" s="6" t="s">
        <v>2022</v>
      </c>
    </row>
    <row r="50" spans="1:11" x14ac:dyDescent="0.2">
      <c r="A50" s="1" t="s">
        <v>26</v>
      </c>
      <c r="B50" s="2" t="str">
        <v>Triturus carnifex</v>
      </c>
      <c r="C50" s="1" t="s">
        <v>469</v>
      </c>
      <c r="D50" s="1" t="s">
        <v>1986</v>
      </c>
      <c r="E50" s="2" t="str">
        <v>Problematic species - Other invasive alien species (other than species of Union concern)</v>
      </c>
      <c r="F50" s="1" t="s">
        <v>1984</v>
      </c>
      <c r="G50" s="1" t="s">
        <v>1992</v>
      </c>
      <c r="H50" s="1" t="s">
        <v>996</v>
      </c>
      <c r="K50" t="s">
        <v>2023</v>
      </c>
    </row>
    <row r="51" spans="1:11" x14ac:dyDescent="0.2">
      <c r="A51" s="1" t="s">
        <v>26</v>
      </c>
      <c r="B51" s="2" t="str">
        <v>Triturus carnifex</v>
      </c>
      <c r="C51" s="1" t="s">
        <v>469</v>
      </c>
      <c r="D51" s="1" t="s">
        <v>2013</v>
      </c>
      <c r="E51" s="2" t="str">
        <v>Problematic species - Problematic native species</v>
      </c>
      <c r="F51" s="1" t="s">
        <v>2017</v>
      </c>
      <c r="G51" s="1" t="s">
        <v>1987</v>
      </c>
      <c r="H51" s="1" t="s">
        <v>1034</v>
      </c>
    </row>
    <row r="52" spans="1:11" x14ac:dyDescent="0.2">
      <c r="A52" s="1" t="s">
        <v>26</v>
      </c>
      <c r="B52" s="2" t="str">
        <v>Triturus carnifex</v>
      </c>
      <c r="C52" s="1" t="s">
        <v>469</v>
      </c>
      <c r="D52" s="1" t="s">
        <v>1991</v>
      </c>
      <c r="E52" s="2" t="str">
        <v>Problematic species - Plant and animal diseases, pathogens and pests</v>
      </c>
      <c r="F52" s="1" t="s">
        <v>2017</v>
      </c>
      <c r="G52" s="1" t="s">
        <v>1987</v>
      </c>
      <c r="H52" s="1" t="s">
        <v>1015</v>
      </c>
    </row>
    <row r="53" spans="1:11" x14ac:dyDescent="0.2">
      <c r="A53" s="1" t="s">
        <v>26</v>
      </c>
      <c r="B53" s="2" t="str">
        <v>Triturus carnifex</v>
      </c>
      <c r="C53" s="1" t="s">
        <v>469</v>
      </c>
      <c r="D53" s="1" t="s">
        <v>1983</v>
      </c>
      <c r="E53" s="2" t="str">
        <v>Climate change - Changes in precipitation regimes</v>
      </c>
      <c r="F53" s="1" t="s">
        <v>1984</v>
      </c>
      <c r="G53" s="1" t="s">
        <v>1987</v>
      </c>
      <c r="H53" s="1" t="s">
        <v>1015</v>
      </c>
    </row>
    <row r="54" spans="1:11" x14ac:dyDescent="0.2">
      <c r="A54" s="1" t="s">
        <v>26</v>
      </c>
      <c r="B54" s="2" t="str">
        <v>Triturus carnifex</v>
      </c>
      <c r="C54" s="1" t="s">
        <v>469</v>
      </c>
      <c r="D54" s="1" t="s">
        <v>2024</v>
      </c>
      <c r="E54" s="2" t="str">
        <v>Climate change - Change of habitat location, size and/or quality</v>
      </c>
      <c r="F54" s="1" t="s">
        <v>1984</v>
      </c>
      <c r="G54" s="1" t="s">
        <v>1987</v>
      </c>
      <c r="H54" s="1" t="s">
        <v>1015</v>
      </c>
    </row>
    <row r="55" spans="1:11" x14ac:dyDescent="0.2">
      <c r="A55" s="1" t="s">
        <v>26</v>
      </c>
      <c r="B55" s="2" t="str">
        <v>Triturus carnifex</v>
      </c>
      <c r="C55" s="1" t="s">
        <v>469</v>
      </c>
      <c r="D55" s="1" t="s">
        <v>1989</v>
      </c>
      <c r="E55" s="2" t="str">
        <v>Water regimes - Physical alteration of water bodies</v>
      </c>
      <c r="F55" s="1" t="s">
        <v>1984</v>
      </c>
      <c r="G55" s="1" t="s">
        <v>1987</v>
      </c>
      <c r="H55" s="1" t="s">
        <v>1015</v>
      </c>
    </row>
    <row r="56" spans="1:11" x14ac:dyDescent="0.2">
      <c r="A56" s="1" t="s">
        <v>26</v>
      </c>
      <c r="B56" s="2" t="str">
        <v>Triturus carnifex</v>
      </c>
      <c r="C56" s="1" t="s">
        <v>469</v>
      </c>
      <c r="D56" s="1" t="s">
        <v>2015</v>
      </c>
      <c r="E56" s="2" t="str">
        <v>Natural - Natural processes without direct or indirect influence from human activities or climate change</v>
      </c>
      <c r="F56" s="1" t="s">
        <v>1984</v>
      </c>
      <c r="G56" s="1" t="s">
        <v>1992</v>
      </c>
      <c r="H56" s="1" t="s">
        <v>1015</v>
      </c>
    </row>
    <row r="57" spans="1:11" x14ac:dyDescent="0.2">
      <c r="A57" s="1" t="s">
        <v>25</v>
      </c>
      <c r="B57" s="2" t="str">
        <v>Salamandrina terdigitata</v>
      </c>
      <c r="C57" s="1" t="s">
        <v>464</v>
      </c>
      <c r="D57" s="1" t="s">
        <v>1995</v>
      </c>
      <c r="E57" s="2" t="str">
        <v>Agriculture - Intensive grazing or overgrazing by livestock</v>
      </c>
      <c r="F57" s="1" t="s">
        <v>1984</v>
      </c>
      <c r="G57" s="1" t="s">
        <v>1987</v>
      </c>
      <c r="H57" s="1" t="s">
        <v>1015</v>
      </c>
    </row>
    <row r="58" spans="1:11" x14ac:dyDescent="0.2">
      <c r="A58" s="1" t="s">
        <v>25</v>
      </c>
      <c r="B58" s="2" t="str">
        <v>Salamandrina terdigitata</v>
      </c>
      <c r="C58" s="1" t="s">
        <v>464</v>
      </c>
      <c r="D58" s="1" t="s">
        <v>2025</v>
      </c>
      <c r="E58" s="2" t="str">
        <v>Agriculture - Use of plant protection chemicals</v>
      </c>
      <c r="F58" s="1" t="s">
        <v>1984</v>
      </c>
      <c r="G58" s="1" t="s">
        <v>1987</v>
      </c>
      <c r="H58" s="1" t="s">
        <v>996</v>
      </c>
    </row>
    <row r="59" spans="1:11" x14ac:dyDescent="0.2">
      <c r="A59" s="1" t="s">
        <v>25</v>
      </c>
      <c r="B59" s="2" t="str">
        <v>Salamandrina terdigitata</v>
      </c>
      <c r="C59" s="1" t="s">
        <v>464</v>
      </c>
      <c r="D59" s="1" t="s">
        <v>1997</v>
      </c>
      <c r="E59" s="2" t="str">
        <v>Agriculture - Agricultural activities generating pollution to surface or ground waters</v>
      </c>
      <c r="F59" s="1" t="s">
        <v>1984</v>
      </c>
      <c r="G59" s="1" t="s">
        <v>1987</v>
      </c>
      <c r="H59" s="1" t="s">
        <v>996</v>
      </c>
    </row>
    <row r="60" spans="1:11" x14ac:dyDescent="0.2">
      <c r="A60" s="1" t="s">
        <v>25</v>
      </c>
      <c r="B60" s="2" t="str">
        <v>Salamandrina terdigitata</v>
      </c>
      <c r="C60" s="1" t="s">
        <v>464</v>
      </c>
      <c r="D60" s="1" t="s">
        <v>2026</v>
      </c>
      <c r="E60" s="2" t="str">
        <v>Agriculture - Live stock farming generating pollution</v>
      </c>
      <c r="F60" s="1" t="s">
        <v>1984</v>
      </c>
      <c r="G60" s="1" t="s">
        <v>1987</v>
      </c>
      <c r="H60" s="1" t="s">
        <v>1015</v>
      </c>
    </row>
    <row r="61" spans="1:11" x14ac:dyDescent="0.2">
      <c r="A61" s="1" t="s">
        <v>25</v>
      </c>
      <c r="B61" s="2" t="str">
        <v>Salamandrina terdigitata</v>
      </c>
      <c r="C61" s="1" t="s">
        <v>464</v>
      </c>
      <c r="D61" s="1" t="s">
        <v>1999</v>
      </c>
      <c r="E61" s="2" t="str">
        <v>Forestry - Logging or thinning (excl. clear cutting)</v>
      </c>
      <c r="F61" s="1" t="s">
        <v>1984</v>
      </c>
      <c r="G61" s="1" t="s">
        <v>1987</v>
      </c>
      <c r="H61" s="1" t="s">
        <v>996</v>
      </c>
    </row>
    <row r="62" spans="1:11" x14ac:dyDescent="0.2">
      <c r="A62" s="1" t="s">
        <v>25</v>
      </c>
      <c r="B62" s="2" t="str">
        <v>Salamandrina terdigitata</v>
      </c>
      <c r="C62" s="1" t="s">
        <v>464</v>
      </c>
      <c r="D62" s="1" t="s">
        <v>2027</v>
      </c>
      <c r="E62" s="2" t="str">
        <v>Extraction - Extraction of minerals</v>
      </c>
      <c r="F62" s="1" t="s">
        <v>1984</v>
      </c>
      <c r="G62" s="1" t="s">
        <v>1987</v>
      </c>
      <c r="H62" s="1" t="s">
        <v>996</v>
      </c>
    </row>
    <row r="63" spans="1:11" x14ac:dyDescent="0.2">
      <c r="A63" s="1" t="s">
        <v>25</v>
      </c>
      <c r="B63" s="2" t="str">
        <v>Salamandrina terdigitata</v>
      </c>
      <c r="C63" s="1" t="s">
        <v>464</v>
      </c>
      <c r="D63" s="1" t="s">
        <v>2028</v>
      </c>
      <c r="E63" s="2" t="str">
        <v>Extraction - Extraction activities generating pollution to surface or ground waters</v>
      </c>
      <c r="F63" s="1" t="s">
        <v>1984</v>
      </c>
      <c r="G63" s="1" t="s">
        <v>1987</v>
      </c>
      <c r="H63" s="1" t="s">
        <v>996</v>
      </c>
    </row>
    <row r="64" spans="1:11" x14ac:dyDescent="0.2">
      <c r="A64" s="1" t="s">
        <v>25</v>
      </c>
      <c r="B64" s="2" t="str">
        <v>Salamandrina terdigitata</v>
      </c>
      <c r="C64" s="1" t="s">
        <v>464</v>
      </c>
      <c r="D64" s="1" t="s">
        <v>2029</v>
      </c>
      <c r="E64" s="2" t="str">
        <v>Energy - Geothermal power generation (incl. Infrastructure)</v>
      </c>
      <c r="F64" s="1" t="s">
        <v>1984</v>
      </c>
      <c r="G64" s="1" t="s">
        <v>1987</v>
      </c>
      <c r="H64" s="1" t="s">
        <v>1034</v>
      </c>
    </row>
    <row r="65" spans="1:11" x14ac:dyDescent="0.2">
      <c r="A65" s="1" t="s">
        <v>25</v>
      </c>
      <c r="B65" s="2" t="str">
        <v>Salamandrina terdigitata</v>
      </c>
      <c r="C65" s="1" t="s">
        <v>464</v>
      </c>
      <c r="D65" s="1" t="s">
        <v>1990</v>
      </c>
      <c r="E65" s="2" t="str">
        <v>Infrastructure - Sports, tourism and leisure activities</v>
      </c>
      <c r="F65" s="1" t="s">
        <v>1984</v>
      </c>
      <c r="G65" s="1" t="s">
        <v>1987</v>
      </c>
      <c r="H65" s="1" t="s">
        <v>1015</v>
      </c>
    </row>
    <row r="66" spans="1:11" x14ac:dyDescent="0.2">
      <c r="A66" s="1" t="s">
        <v>25</v>
      </c>
      <c r="B66" s="2" t="str">
        <v>Salamandrina terdigitata</v>
      </c>
      <c r="C66" s="1" t="s">
        <v>464</v>
      </c>
      <c r="D66" s="1" t="s">
        <v>2021</v>
      </c>
      <c r="E66" s="2" t="str">
        <v>Species exploitation - Management of fishing stocks and game</v>
      </c>
      <c r="F66" s="1" t="s">
        <v>1984</v>
      </c>
      <c r="G66" s="1" t="s">
        <v>1987</v>
      </c>
      <c r="H66" s="1" t="s">
        <v>1034</v>
      </c>
    </row>
    <row r="67" spans="1:11" x14ac:dyDescent="0.2">
      <c r="A67" s="1" t="s">
        <v>25</v>
      </c>
      <c r="B67" s="2" t="str">
        <v>Salamandrina terdigitata</v>
      </c>
      <c r="C67" s="1" t="s">
        <v>464</v>
      </c>
      <c r="D67" s="1" t="s">
        <v>2005</v>
      </c>
      <c r="E67" s="2" t="str">
        <v>Problematic species - Invasive alien species of Union concern</v>
      </c>
      <c r="F67" s="1" t="s">
        <v>1984</v>
      </c>
      <c r="G67" s="1" t="s">
        <v>1987</v>
      </c>
      <c r="H67" s="1" t="s">
        <v>996</v>
      </c>
      <c r="I67" s="6" t="s">
        <v>2030</v>
      </c>
    </row>
    <row r="68" spans="1:11" x14ac:dyDescent="0.2">
      <c r="A68" s="1" t="s">
        <v>25</v>
      </c>
      <c r="B68" s="2" t="str">
        <v>Salamandrina terdigitata</v>
      </c>
      <c r="C68" s="1" t="s">
        <v>464</v>
      </c>
      <c r="D68" s="1" t="s">
        <v>1986</v>
      </c>
      <c r="E68" s="2" t="str">
        <v>Problematic species - Other invasive alien species (other than species of Union concern)</v>
      </c>
      <c r="F68" s="1" t="s">
        <v>1984</v>
      </c>
      <c r="G68" s="1" t="s">
        <v>1987</v>
      </c>
      <c r="H68" s="1" t="s">
        <v>996</v>
      </c>
      <c r="K68" t="s">
        <v>2031</v>
      </c>
    </row>
    <row r="69" spans="1:11" x14ac:dyDescent="0.2">
      <c r="A69" s="1" t="s">
        <v>25</v>
      </c>
      <c r="B69" s="2" t="str">
        <v>Salamandrina terdigitata</v>
      </c>
      <c r="C69" s="1" t="s">
        <v>464</v>
      </c>
      <c r="D69" s="1" t="s">
        <v>2013</v>
      </c>
      <c r="E69" s="2" t="str">
        <v>Problematic species - Problematic native species</v>
      </c>
      <c r="F69" s="1" t="s">
        <v>1984</v>
      </c>
      <c r="G69" s="1" t="s">
        <v>1987</v>
      </c>
      <c r="H69" s="1" t="s">
        <v>1034</v>
      </c>
    </row>
    <row r="70" spans="1:11" x14ac:dyDescent="0.2">
      <c r="A70" s="1" t="s">
        <v>25</v>
      </c>
      <c r="B70" s="2" t="str">
        <v>Salamandrina terdigitata</v>
      </c>
      <c r="C70" s="1" t="s">
        <v>464</v>
      </c>
      <c r="D70" s="1" t="s">
        <v>1991</v>
      </c>
      <c r="E70" s="2" t="str">
        <v>Problematic species - Plant and animal diseases, pathogens and pests</v>
      </c>
      <c r="F70" s="1" t="s">
        <v>2007</v>
      </c>
    </row>
    <row r="71" spans="1:11" x14ac:dyDescent="0.2">
      <c r="A71" s="1" t="s">
        <v>25</v>
      </c>
      <c r="B71" s="2" t="str">
        <v>Salamandrina terdigitata</v>
      </c>
      <c r="C71" s="1" t="s">
        <v>464</v>
      </c>
      <c r="D71" s="1" t="s">
        <v>2032</v>
      </c>
      <c r="E71" s="2" t="str">
        <v>Climate change - Temperature changes and extremes</v>
      </c>
      <c r="F71" s="1" t="s">
        <v>2007</v>
      </c>
    </row>
    <row r="72" spans="1:11" x14ac:dyDescent="0.2">
      <c r="A72" s="1" t="s">
        <v>25</v>
      </c>
      <c r="B72" s="2" t="str">
        <v>Salamandrina terdigitata</v>
      </c>
      <c r="C72" s="1" t="s">
        <v>464</v>
      </c>
      <c r="D72" s="1" t="s">
        <v>1983</v>
      </c>
      <c r="E72" s="2" t="str">
        <v>Climate change - Changes in precipitation regimes</v>
      </c>
      <c r="F72" s="1" t="s">
        <v>1984</v>
      </c>
      <c r="G72" s="1" t="s">
        <v>1992</v>
      </c>
      <c r="H72" s="1" t="s">
        <v>996</v>
      </c>
    </row>
    <row r="73" spans="1:11" x14ac:dyDescent="0.2">
      <c r="A73" s="1" t="s">
        <v>25</v>
      </c>
      <c r="B73" s="2" t="str">
        <v>Salamandrina terdigitata</v>
      </c>
      <c r="C73" s="1" t="s">
        <v>464</v>
      </c>
      <c r="D73" s="1" t="s">
        <v>2033</v>
      </c>
      <c r="E73" s="2" t="str">
        <v>Pollution - Mixed source pollution to surface and ground waters (limnic and terrestrial)</v>
      </c>
      <c r="F73" s="1" t="s">
        <v>1984</v>
      </c>
      <c r="G73" s="1" t="s">
        <v>1987</v>
      </c>
      <c r="H73" s="1" t="s">
        <v>1015</v>
      </c>
    </row>
    <row r="74" spans="1:11" x14ac:dyDescent="0.2">
      <c r="A74" s="1" t="s">
        <v>25</v>
      </c>
      <c r="B74" s="2" t="str">
        <v>Salamandrina terdigitata</v>
      </c>
      <c r="C74" s="1" t="s">
        <v>464</v>
      </c>
      <c r="D74" s="1" t="s">
        <v>2008</v>
      </c>
      <c r="E74" s="2" t="str">
        <v>Water regimes - Abstraction from groundwater, surface water or mixed water</v>
      </c>
      <c r="F74" s="1" t="s">
        <v>1984</v>
      </c>
      <c r="G74" s="1" t="s">
        <v>1987</v>
      </c>
      <c r="H74" s="1" t="s">
        <v>1015</v>
      </c>
    </row>
    <row r="75" spans="1:11" x14ac:dyDescent="0.2">
      <c r="A75" s="1" t="s">
        <v>25</v>
      </c>
      <c r="B75" s="2" t="str">
        <v>Salamandrina terdigitata</v>
      </c>
      <c r="C75" s="1" t="s">
        <v>464</v>
      </c>
      <c r="D75" s="1" t="s">
        <v>2009</v>
      </c>
      <c r="E75" s="2" t="str">
        <v>Water regimes - Modification of hydrological flow</v>
      </c>
      <c r="F75" s="1" t="s">
        <v>1984</v>
      </c>
      <c r="G75" s="1" t="s">
        <v>1987</v>
      </c>
      <c r="H75" s="1" t="s">
        <v>996</v>
      </c>
    </row>
    <row r="76" spans="1:11" x14ac:dyDescent="0.2">
      <c r="A76" s="1" t="s">
        <v>25</v>
      </c>
      <c r="B76" s="2" t="str">
        <v>Salamandrina terdigitata</v>
      </c>
      <c r="C76" s="1" t="s">
        <v>464</v>
      </c>
      <c r="D76" s="1" t="s">
        <v>2015</v>
      </c>
      <c r="E76" s="2" t="str">
        <v>Natural - Natural processes without direct or indirect influence from human activities or climate change</v>
      </c>
      <c r="F76" s="1" t="s">
        <v>1984</v>
      </c>
      <c r="G76" s="1" t="s">
        <v>1987</v>
      </c>
      <c r="H76" s="1" t="s">
        <v>1015</v>
      </c>
    </row>
    <row r="77" spans="1:11" x14ac:dyDescent="0.2">
      <c r="A77" s="1" t="s">
        <v>25</v>
      </c>
      <c r="B77" s="2" t="str">
        <v>Salamandrina terdigitata</v>
      </c>
      <c r="C77" s="1" t="s">
        <v>469</v>
      </c>
      <c r="D77" s="1" t="s">
        <v>2019</v>
      </c>
      <c r="E77" s="2" t="str">
        <v>Agriculture - Conversion from mixed farming and agroforestry systems to specialised production</v>
      </c>
      <c r="F77" s="1" t="s">
        <v>1984</v>
      </c>
      <c r="G77" s="1" t="s">
        <v>1987</v>
      </c>
      <c r="H77" s="1" t="s">
        <v>996</v>
      </c>
    </row>
    <row r="78" spans="1:11" x14ac:dyDescent="0.2">
      <c r="A78" s="1" t="s">
        <v>25</v>
      </c>
      <c r="B78" s="2" t="str">
        <v>Salamandrina terdigitata</v>
      </c>
      <c r="C78" s="1" t="s">
        <v>469</v>
      </c>
      <c r="D78" s="1" t="s">
        <v>1995</v>
      </c>
      <c r="E78" s="2" t="str">
        <v>Agriculture - Intensive grazing or overgrazing by livestock</v>
      </c>
      <c r="F78" s="1" t="s">
        <v>1984</v>
      </c>
      <c r="G78" s="1" t="s">
        <v>1987</v>
      </c>
      <c r="H78" s="1" t="s">
        <v>1015</v>
      </c>
    </row>
    <row r="79" spans="1:11" x14ac:dyDescent="0.2">
      <c r="A79" s="1" t="s">
        <v>25</v>
      </c>
      <c r="B79" s="2" t="str">
        <v>Salamandrina terdigitata</v>
      </c>
      <c r="C79" s="1" t="s">
        <v>469</v>
      </c>
      <c r="D79" s="1" t="s">
        <v>2020</v>
      </c>
      <c r="E79" s="2" t="str">
        <v>Agriculture - Agriculture activities not referred to above</v>
      </c>
      <c r="F79" s="1" t="s">
        <v>1984</v>
      </c>
      <c r="G79" s="1" t="s">
        <v>1987</v>
      </c>
      <c r="H79" s="1" t="s">
        <v>1034</v>
      </c>
    </row>
    <row r="80" spans="1:11" x14ac:dyDescent="0.2">
      <c r="A80" s="1" t="s">
        <v>25</v>
      </c>
      <c r="B80" s="2" t="str">
        <v>Salamandrina terdigitata</v>
      </c>
      <c r="C80" s="1" t="s">
        <v>469</v>
      </c>
      <c r="D80" s="1" t="s">
        <v>1999</v>
      </c>
      <c r="E80" s="2" t="str">
        <v>Forestry - Logging or thinning (excl. clear cutting)</v>
      </c>
      <c r="F80" s="1" t="s">
        <v>1984</v>
      </c>
      <c r="G80" s="1" t="s">
        <v>1987</v>
      </c>
      <c r="H80" s="1" t="s">
        <v>996</v>
      </c>
    </row>
    <row r="81" spans="1:11" x14ac:dyDescent="0.2">
      <c r="A81" s="1" t="s">
        <v>25</v>
      </c>
      <c r="B81" s="2" t="str">
        <v>Salamandrina terdigitata</v>
      </c>
      <c r="C81" s="1" t="s">
        <v>469</v>
      </c>
      <c r="D81" s="1" t="s">
        <v>2000</v>
      </c>
      <c r="E81" s="2" t="str">
        <v>Forestry - Removal of dead and dying trees (incl. debris)</v>
      </c>
      <c r="F81" s="1" t="s">
        <v>1984</v>
      </c>
      <c r="G81" s="1" t="s">
        <v>1987</v>
      </c>
      <c r="H81" s="1" t="s">
        <v>1015</v>
      </c>
    </row>
    <row r="82" spans="1:11" x14ac:dyDescent="0.2">
      <c r="A82" s="1" t="s">
        <v>25</v>
      </c>
      <c r="B82" s="2" t="str">
        <v>Salamandrina terdigitata</v>
      </c>
      <c r="C82" s="1" t="s">
        <v>469</v>
      </c>
      <c r="D82" s="1" t="s">
        <v>1990</v>
      </c>
      <c r="E82" s="2" t="str">
        <v>Infrastructure - Sports, tourism and leisure activities</v>
      </c>
      <c r="F82" s="1" t="s">
        <v>1984</v>
      </c>
      <c r="G82" s="1" t="s">
        <v>1987</v>
      </c>
      <c r="H82" s="1" t="s">
        <v>1034</v>
      </c>
    </row>
    <row r="83" spans="1:11" x14ac:dyDescent="0.2">
      <c r="A83" s="1" t="s">
        <v>25</v>
      </c>
      <c r="B83" s="2" t="str">
        <v>Salamandrina terdigitata</v>
      </c>
      <c r="C83" s="1" t="s">
        <v>469</v>
      </c>
      <c r="D83" s="1" t="s">
        <v>2021</v>
      </c>
      <c r="E83" s="2" t="str">
        <v>Species exploitation - Management of fishing stocks and game</v>
      </c>
      <c r="F83" s="1" t="s">
        <v>1984</v>
      </c>
      <c r="G83" s="1" t="s">
        <v>1987</v>
      </c>
      <c r="H83" s="1" t="s">
        <v>1034</v>
      </c>
    </row>
    <row r="84" spans="1:11" x14ac:dyDescent="0.2">
      <c r="A84" s="1" t="s">
        <v>25</v>
      </c>
      <c r="B84" s="2" t="str">
        <v>Salamandrina terdigitata</v>
      </c>
      <c r="C84" s="1" t="s">
        <v>469</v>
      </c>
      <c r="D84" s="1" t="s">
        <v>2034</v>
      </c>
      <c r="E84" s="2" t="str">
        <v>Species exploitation - Harvesting or collecting of wild plants, fungi and animals on terrestrial land</v>
      </c>
      <c r="F84" s="1" t="s">
        <v>1984</v>
      </c>
      <c r="G84" s="1" t="s">
        <v>1987</v>
      </c>
      <c r="H84" s="1" t="s">
        <v>1034</v>
      </c>
    </row>
    <row r="85" spans="1:11" x14ac:dyDescent="0.2">
      <c r="A85" s="1" t="s">
        <v>25</v>
      </c>
      <c r="B85" s="2" t="str">
        <v>Salamandrina terdigitata</v>
      </c>
      <c r="C85" s="1" t="s">
        <v>469</v>
      </c>
      <c r="D85" s="1" t="s">
        <v>2035</v>
      </c>
      <c r="E85" s="2" t="str">
        <v>Species exploitation - Illegal harvesting, collecting and taking</v>
      </c>
      <c r="F85" s="1" t="s">
        <v>1984</v>
      </c>
      <c r="G85" s="1" t="s">
        <v>1987</v>
      </c>
      <c r="H85" s="1" t="s">
        <v>1034</v>
      </c>
    </row>
    <row r="86" spans="1:11" x14ac:dyDescent="0.2">
      <c r="A86" s="1" t="s">
        <v>25</v>
      </c>
      <c r="B86" s="2" t="str">
        <v>Salamandrina terdigitata</v>
      </c>
      <c r="C86" s="1" t="s">
        <v>469</v>
      </c>
      <c r="D86" s="1" t="s">
        <v>1986</v>
      </c>
      <c r="E86" s="2" t="str">
        <v>Problematic species - Other invasive alien species (other than species of Union concern)</v>
      </c>
      <c r="F86" s="1" t="s">
        <v>1984</v>
      </c>
      <c r="G86" s="1" t="s">
        <v>1987</v>
      </c>
      <c r="H86" s="1" t="s">
        <v>996</v>
      </c>
      <c r="K86" t="s">
        <v>2036</v>
      </c>
    </row>
    <row r="87" spans="1:11" x14ac:dyDescent="0.2">
      <c r="A87" s="1" t="s">
        <v>25</v>
      </c>
      <c r="B87" s="2" t="str">
        <v>Salamandrina terdigitata</v>
      </c>
      <c r="C87" s="1" t="s">
        <v>469</v>
      </c>
      <c r="D87" s="1" t="s">
        <v>2013</v>
      </c>
      <c r="E87" s="2" t="str">
        <v>Problematic species - Problematic native species</v>
      </c>
      <c r="F87" s="1" t="s">
        <v>1984</v>
      </c>
      <c r="G87" s="1" t="s">
        <v>1987</v>
      </c>
      <c r="H87" s="1" t="s">
        <v>1034</v>
      </c>
    </row>
    <row r="88" spans="1:11" x14ac:dyDescent="0.2">
      <c r="A88" s="1" t="s">
        <v>25</v>
      </c>
      <c r="B88" s="2" t="str">
        <v>Salamandrina terdigitata</v>
      </c>
      <c r="C88" s="1" t="s">
        <v>469</v>
      </c>
      <c r="D88" s="1" t="s">
        <v>1983</v>
      </c>
      <c r="E88" s="2" t="str">
        <v>Climate change - Changes in precipitation regimes</v>
      </c>
      <c r="F88" s="1" t="s">
        <v>1984</v>
      </c>
      <c r="G88" s="1" t="s">
        <v>1992</v>
      </c>
      <c r="H88" s="1" t="s">
        <v>996</v>
      </c>
    </row>
    <row r="89" spans="1:11" x14ac:dyDescent="0.2">
      <c r="A89" s="1" t="s">
        <v>25</v>
      </c>
      <c r="B89" s="2" t="str">
        <v>Salamandrina terdigitata</v>
      </c>
      <c r="C89" s="1" t="s">
        <v>469</v>
      </c>
      <c r="D89" s="1" t="s">
        <v>2024</v>
      </c>
      <c r="E89" s="2" t="str">
        <v>Climate change - Change of habitat location, size and/or quality</v>
      </c>
      <c r="F89" s="1" t="s">
        <v>1984</v>
      </c>
      <c r="G89" s="1" t="s">
        <v>1992</v>
      </c>
      <c r="H89" s="1" t="s">
        <v>996</v>
      </c>
    </row>
    <row r="90" spans="1:11" x14ac:dyDescent="0.2">
      <c r="A90" s="1" t="s">
        <v>25</v>
      </c>
      <c r="B90" s="2" t="str">
        <v>Salamandrina terdigitata</v>
      </c>
      <c r="C90" s="1" t="s">
        <v>469</v>
      </c>
      <c r="D90" s="1" t="s">
        <v>2033</v>
      </c>
      <c r="E90" s="2" t="str">
        <v>Pollution - Mixed source pollution to surface and ground waters (limnic and terrestrial)</v>
      </c>
      <c r="F90" s="1" t="s">
        <v>1984</v>
      </c>
      <c r="G90" s="1" t="s">
        <v>1987</v>
      </c>
      <c r="H90" s="1" t="s">
        <v>1015</v>
      </c>
    </row>
    <row r="91" spans="1:11" x14ac:dyDescent="0.2">
      <c r="A91" s="1" t="s">
        <v>25</v>
      </c>
      <c r="B91" s="2" t="str">
        <v>Salamandrina terdigitata</v>
      </c>
      <c r="C91" s="1" t="s">
        <v>469</v>
      </c>
      <c r="D91" s="1" t="s">
        <v>2008</v>
      </c>
      <c r="E91" s="2" t="str">
        <v>Water regimes - Abstraction from groundwater, surface water or mixed water</v>
      </c>
      <c r="F91" s="1" t="s">
        <v>1984</v>
      </c>
      <c r="G91" s="1" t="s">
        <v>1987</v>
      </c>
      <c r="H91" s="1" t="s">
        <v>1015</v>
      </c>
    </row>
    <row r="92" spans="1:11" x14ac:dyDescent="0.2">
      <c r="A92" s="1" t="s">
        <v>25</v>
      </c>
      <c r="B92" s="2" t="str">
        <v>Salamandrina terdigitata</v>
      </c>
      <c r="C92" s="1" t="s">
        <v>469</v>
      </c>
      <c r="D92" s="1" t="s">
        <v>2037</v>
      </c>
      <c r="E92" s="2" t="str">
        <v>Water regimes - Develpment and operation of dams</v>
      </c>
      <c r="F92" s="1" t="s">
        <v>1984</v>
      </c>
      <c r="G92" s="1" t="s">
        <v>1987</v>
      </c>
      <c r="H92" s="1" t="s">
        <v>996</v>
      </c>
    </row>
    <row r="93" spans="1:11" x14ac:dyDescent="0.2">
      <c r="A93" s="1" t="s">
        <v>25</v>
      </c>
      <c r="B93" s="2" t="str">
        <v>Salamandrina terdigitata</v>
      </c>
      <c r="C93" s="1" t="s">
        <v>469</v>
      </c>
      <c r="D93" s="1" t="s">
        <v>2009</v>
      </c>
      <c r="E93" s="2" t="str">
        <v>Water regimes - Modification of hydrological flow</v>
      </c>
      <c r="F93" s="1" t="s">
        <v>1984</v>
      </c>
      <c r="G93" s="1" t="s">
        <v>1987</v>
      </c>
      <c r="H93" s="1" t="s">
        <v>996</v>
      </c>
    </row>
    <row r="94" spans="1:11" x14ac:dyDescent="0.2">
      <c r="A94" s="1" t="s">
        <v>25</v>
      </c>
      <c r="B94" s="2" t="str">
        <v>Salamandrina terdigitata</v>
      </c>
      <c r="C94" s="1" t="s">
        <v>469</v>
      </c>
      <c r="D94" s="1" t="s">
        <v>1989</v>
      </c>
      <c r="E94" s="2" t="str">
        <v>Water regimes - Physical alteration of water bodies</v>
      </c>
      <c r="F94" s="1" t="s">
        <v>1984</v>
      </c>
      <c r="G94" s="1" t="s">
        <v>1987</v>
      </c>
      <c r="H94" s="1" t="s">
        <v>996</v>
      </c>
    </row>
    <row r="95" spans="1:11" x14ac:dyDescent="0.2">
      <c r="A95" s="1" t="s">
        <v>25</v>
      </c>
      <c r="B95" s="2" t="str">
        <v>Salamandrina terdigitata</v>
      </c>
      <c r="C95" s="1" t="s">
        <v>467</v>
      </c>
      <c r="D95" s="1" t="s">
        <v>1999</v>
      </c>
      <c r="E95" s="2" t="str">
        <v>Forestry - Logging or thinning (excl. clear cutting)</v>
      </c>
      <c r="F95" s="1" t="s">
        <v>1984</v>
      </c>
      <c r="G95" s="1" t="s">
        <v>1987</v>
      </c>
      <c r="H95" s="1" t="s">
        <v>996</v>
      </c>
    </row>
    <row r="96" spans="1:11" x14ac:dyDescent="0.2">
      <c r="A96" s="1" t="s">
        <v>25</v>
      </c>
      <c r="B96" s="2" t="str">
        <v>Salamandrina terdigitata</v>
      </c>
      <c r="C96" s="1" t="s">
        <v>467</v>
      </c>
      <c r="D96" s="1" t="s">
        <v>2038</v>
      </c>
      <c r="E96" s="2" t="str">
        <v>Forestry - Physical alteration of water bodies for forestry (incl. dams)</v>
      </c>
      <c r="F96" s="1" t="s">
        <v>1984</v>
      </c>
      <c r="G96" s="1" t="s">
        <v>1987</v>
      </c>
      <c r="H96" s="1" t="s">
        <v>996</v>
      </c>
    </row>
    <row r="97" spans="1:11" x14ac:dyDescent="0.2">
      <c r="A97" s="1" t="s">
        <v>25</v>
      </c>
      <c r="B97" s="2" t="str">
        <v>Salamandrina terdigitata</v>
      </c>
      <c r="C97" s="1" t="s">
        <v>467</v>
      </c>
      <c r="D97" s="1" t="s">
        <v>1986</v>
      </c>
      <c r="E97" s="2" t="str">
        <v>Problematic species - Other invasive alien species (other than species of Union concern)</v>
      </c>
      <c r="F97" s="1" t="s">
        <v>1984</v>
      </c>
      <c r="G97" s="1" t="s">
        <v>1987</v>
      </c>
      <c r="H97" s="1" t="s">
        <v>996</v>
      </c>
      <c r="K97" t="s">
        <v>2039</v>
      </c>
    </row>
    <row r="98" spans="1:11" x14ac:dyDescent="0.2">
      <c r="A98" s="1" t="s">
        <v>25</v>
      </c>
      <c r="B98" s="2" t="str">
        <v>Salamandrina terdigitata</v>
      </c>
      <c r="C98" s="1" t="s">
        <v>467</v>
      </c>
      <c r="D98" s="1" t="s">
        <v>2024</v>
      </c>
      <c r="E98" s="2" t="str">
        <v>Climate change - Change of habitat location, size and/or quality</v>
      </c>
      <c r="F98" s="1" t="s">
        <v>1984</v>
      </c>
      <c r="G98" s="1" t="s">
        <v>1992</v>
      </c>
      <c r="H98" s="1" t="s">
        <v>996</v>
      </c>
    </row>
    <row r="99" spans="1:11" x14ac:dyDescent="0.2">
      <c r="A99" s="1" t="s">
        <v>25</v>
      </c>
      <c r="B99" s="2" t="str">
        <v>Salamandrina terdigitata</v>
      </c>
      <c r="C99" s="1" t="s">
        <v>467</v>
      </c>
      <c r="D99" s="1" t="s">
        <v>2009</v>
      </c>
      <c r="E99" s="2" t="str">
        <v>Water regimes - Modification of hydrological flow</v>
      </c>
      <c r="F99" s="1" t="s">
        <v>1984</v>
      </c>
      <c r="G99" s="1" t="s">
        <v>1987</v>
      </c>
      <c r="H99" s="1" t="s">
        <v>996</v>
      </c>
    </row>
    <row r="100" spans="1:11" x14ac:dyDescent="0.2">
      <c r="A100" s="1" t="s">
        <v>56</v>
      </c>
      <c r="B100" s="2" t="str">
        <v>Salamandra atra</v>
      </c>
      <c r="C100" s="1" t="s">
        <v>467</v>
      </c>
      <c r="D100" s="1" t="s">
        <v>2040</v>
      </c>
      <c r="E100" s="2" t="str">
        <v>Infrastructure - Creation of development of sports, tourism and leisure infrastructure</v>
      </c>
      <c r="F100" s="1" t="s">
        <v>1984</v>
      </c>
      <c r="G100" s="1" t="s">
        <v>1992</v>
      </c>
      <c r="H100" s="1" t="s">
        <v>1015</v>
      </c>
    </row>
    <row r="101" spans="1:11" x14ac:dyDescent="0.2">
      <c r="A101" s="1" t="s">
        <v>56</v>
      </c>
      <c r="B101" s="2" t="str">
        <v>Salamandra atra</v>
      </c>
      <c r="C101" s="1" t="s">
        <v>467</v>
      </c>
      <c r="D101" s="1" t="s">
        <v>1990</v>
      </c>
      <c r="E101" s="2" t="str">
        <v>Infrastructure - Sports, tourism and leisure activities</v>
      </c>
      <c r="F101" s="1" t="s">
        <v>2017</v>
      </c>
      <c r="G101" s="1" t="s">
        <v>1992</v>
      </c>
      <c r="H101" s="1" t="s">
        <v>1015</v>
      </c>
    </row>
    <row r="102" spans="1:11" x14ac:dyDescent="0.2">
      <c r="A102" s="1" t="s">
        <v>56</v>
      </c>
      <c r="B102" s="2" t="str">
        <v>Salamandra atra</v>
      </c>
      <c r="C102" s="1" t="s">
        <v>467</v>
      </c>
      <c r="D102" s="1" t="s">
        <v>1995</v>
      </c>
      <c r="E102" s="2" t="str">
        <v>Agriculture - Intensive grazing or overgrazing by livestock</v>
      </c>
      <c r="F102" s="1" t="s">
        <v>2017</v>
      </c>
      <c r="G102" s="1" t="s">
        <v>1987</v>
      </c>
      <c r="H102" s="1" t="s">
        <v>1015</v>
      </c>
    </row>
    <row r="103" spans="1:11" x14ac:dyDescent="0.2">
      <c r="A103" s="1" t="s">
        <v>56</v>
      </c>
      <c r="B103" s="2" t="str">
        <v>Salamandra atra</v>
      </c>
      <c r="C103" s="1" t="s">
        <v>467</v>
      </c>
      <c r="D103" s="1" t="s">
        <v>1991</v>
      </c>
      <c r="E103" s="2" t="str">
        <v>Problematic species - Plant and animal diseases, pathogens and pests</v>
      </c>
      <c r="F103" s="1" t="s">
        <v>2007</v>
      </c>
    </row>
    <row r="104" spans="1:11" x14ac:dyDescent="0.2">
      <c r="A104" s="1" t="s">
        <v>56</v>
      </c>
      <c r="B104" s="2" t="str">
        <v>Salamandra atra</v>
      </c>
      <c r="C104" s="1" t="s">
        <v>467</v>
      </c>
      <c r="D104" s="1" t="s">
        <v>2032</v>
      </c>
      <c r="E104" s="2" t="str">
        <v>Climate change - Temperature changes and extremes</v>
      </c>
      <c r="F104" s="1" t="s">
        <v>1984</v>
      </c>
      <c r="G104" s="1" t="s">
        <v>1985</v>
      </c>
      <c r="H104" s="1" t="s">
        <v>1015</v>
      </c>
    </row>
    <row r="105" spans="1:11" x14ac:dyDescent="0.2">
      <c r="A105" s="1" t="s">
        <v>56</v>
      </c>
      <c r="B105" s="2" t="str">
        <v>Salamandra atra</v>
      </c>
      <c r="C105" s="1" t="s">
        <v>467</v>
      </c>
      <c r="D105" s="1" t="s">
        <v>1983</v>
      </c>
      <c r="E105" s="2" t="str">
        <v>Climate change - Changes in precipitation regimes</v>
      </c>
      <c r="F105" s="1" t="s">
        <v>1984</v>
      </c>
      <c r="G105" s="1" t="s">
        <v>1985</v>
      </c>
      <c r="H105" s="1" t="s">
        <v>1015</v>
      </c>
    </row>
    <row r="106" spans="1:11" x14ac:dyDescent="0.2">
      <c r="A106" s="1" t="s">
        <v>56</v>
      </c>
      <c r="B106" s="2" t="str">
        <v>Salamandra atra</v>
      </c>
      <c r="C106" s="1" t="s">
        <v>467</v>
      </c>
      <c r="D106" s="1" t="s">
        <v>2002</v>
      </c>
      <c r="E106" s="2" t="str">
        <v>Forestry - Clear-cutting, removal of all trees</v>
      </c>
      <c r="F106" s="1" t="s">
        <v>1984</v>
      </c>
      <c r="G106" s="1" t="s">
        <v>1987</v>
      </c>
      <c r="H106" s="1" t="s">
        <v>996</v>
      </c>
    </row>
    <row r="107" spans="1:11" x14ac:dyDescent="0.2">
      <c r="A107" s="1" t="s">
        <v>56</v>
      </c>
      <c r="B107" s="2" t="str">
        <v>Salamandra atra</v>
      </c>
      <c r="C107" s="1" t="s">
        <v>467</v>
      </c>
      <c r="D107" s="1" t="s">
        <v>2010</v>
      </c>
      <c r="E107" s="2" t="str">
        <v>Transport - Roads, paths, railroads and related infrastructure</v>
      </c>
      <c r="F107" s="1" t="s">
        <v>1984</v>
      </c>
      <c r="G107" s="1" t="s">
        <v>1992</v>
      </c>
      <c r="H107" s="1" t="s">
        <v>1015</v>
      </c>
    </row>
    <row r="108" spans="1:11" x14ac:dyDescent="0.2">
      <c r="A108" s="1" t="s">
        <v>46</v>
      </c>
      <c r="B108" s="2" t="str">
        <v>Salamandra atra aurorae</v>
      </c>
      <c r="C108" s="1" t="s">
        <v>467</v>
      </c>
      <c r="D108" s="1" t="s">
        <v>2041</v>
      </c>
      <c r="E108" s="2" t="str">
        <v>Forestry - Introduction and spread of new species for forestry purposes</v>
      </c>
      <c r="F108" s="1" t="s">
        <v>2042</v>
      </c>
    </row>
    <row r="109" spans="1:11" x14ac:dyDescent="0.2">
      <c r="A109" s="1" t="s">
        <v>46</v>
      </c>
      <c r="B109" s="2" t="str">
        <v>Salamandra atra aurorae</v>
      </c>
      <c r="C109" s="1" t="s">
        <v>467</v>
      </c>
      <c r="D109" s="1" t="s">
        <v>2043</v>
      </c>
      <c r="E109" s="2" t="str">
        <v>Forestry - Abandonment of traditional forest management</v>
      </c>
      <c r="F109" s="1" t="s">
        <v>1984</v>
      </c>
      <c r="G109" s="1" t="s">
        <v>1985</v>
      </c>
      <c r="H109" s="1" t="s">
        <v>1015</v>
      </c>
    </row>
    <row r="110" spans="1:11" x14ac:dyDescent="0.2">
      <c r="A110" s="1" t="s">
        <v>46</v>
      </c>
      <c r="B110" s="2" t="str">
        <v>Salamandra atra aurorae</v>
      </c>
      <c r="C110" s="1" t="s">
        <v>467</v>
      </c>
      <c r="D110" s="1" t="s">
        <v>1999</v>
      </c>
      <c r="E110" s="2" t="str">
        <v>Forestry - Logging or thinning (excl. clear cutting)</v>
      </c>
      <c r="F110" s="1" t="s">
        <v>2042</v>
      </c>
    </row>
    <row r="111" spans="1:11" x14ac:dyDescent="0.2">
      <c r="A111" s="1" t="s">
        <v>46</v>
      </c>
      <c r="B111" s="2" t="str">
        <v>Salamandra atra aurorae</v>
      </c>
      <c r="C111" s="1" t="s">
        <v>467</v>
      </c>
      <c r="D111" s="1" t="s">
        <v>2000</v>
      </c>
      <c r="E111" s="2" t="str">
        <v>Forestry - Removal of dead and dying trees (incl. debris)</v>
      </c>
      <c r="F111" s="1" t="s">
        <v>2042</v>
      </c>
    </row>
    <row r="112" spans="1:11" x14ac:dyDescent="0.2">
      <c r="A112" s="1" t="s">
        <v>46</v>
      </c>
      <c r="B112" s="2" t="str">
        <v>Salamandra atra aurorae</v>
      </c>
      <c r="C112" s="1" t="s">
        <v>467</v>
      </c>
      <c r="D112" s="1" t="s">
        <v>2044</v>
      </c>
      <c r="E112" s="2" t="str">
        <v>Forestry - Forest management reducing old growth forests</v>
      </c>
      <c r="F112" s="1" t="s">
        <v>2042</v>
      </c>
    </row>
    <row r="113" spans="1:8" x14ac:dyDescent="0.2">
      <c r="A113" s="1" t="s">
        <v>46</v>
      </c>
      <c r="B113" s="2" t="str">
        <v>Salamandra atra aurorae</v>
      </c>
      <c r="C113" s="1" t="s">
        <v>467</v>
      </c>
      <c r="D113" s="1" t="s">
        <v>2045</v>
      </c>
      <c r="E113" s="2" t="str">
        <v>Forestry - Wood transport</v>
      </c>
      <c r="F113" s="1" t="s">
        <v>2042</v>
      </c>
    </row>
    <row r="114" spans="1:8" x14ac:dyDescent="0.2">
      <c r="A114" s="1" t="s">
        <v>46</v>
      </c>
      <c r="B114" s="2" t="str">
        <v>Salamandra atra aurorae</v>
      </c>
      <c r="C114" s="1" t="s">
        <v>467</v>
      </c>
      <c r="D114" s="1" t="s">
        <v>2034</v>
      </c>
      <c r="E114" s="2" t="str">
        <v>Species exploitation - Harvesting or collecting of wild plants, fungi and animals on terrestrial land</v>
      </c>
      <c r="F114" s="1" t="s">
        <v>1984</v>
      </c>
      <c r="G114" s="1" t="s">
        <v>1992</v>
      </c>
      <c r="H114" s="1" t="s">
        <v>1015</v>
      </c>
    </row>
    <row r="115" spans="1:8" x14ac:dyDescent="0.2">
      <c r="A115" s="1" t="s">
        <v>46</v>
      </c>
      <c r="B115" s="2" t="str">
        <v>Salamandra atra aurorae</v>
      </c>
      <c r="C115" s="1" t="s">
        <v>467</v>
      </c>
      <c r="D115" s="1" t="s">
        <v>1991</v>
      </c>
      <c r="E115" s="2" t="str">
        <v>Problematic species - Plant and animal diseases, pathogens and pests</v>
      </c>
      <c r="F115" s="1" t="s">
        <v>2007</v>
      </c>
    </row>
    <row r="116" spans="1:8" x14ac:dyDescent="0.2">
      <c r="A116" s="1" t="s">
        <v>46</v>
      </c>
      <c r="B116" s="2" t="str">
        <v>Salamandra atra aurorae</v>
      </c>
      <c r="C116" s="1" t="s">
        <v>467</v>
      </c>
      <c r="D116" s="1" t="s">
        <v>1983</v>
      </c>
      <c r="E116" s="2" t="str">
        <v>Climate change - Changes in precipitation regimes</v>
      </c>
      <c r="F116" s="1" t="s">
        <v>1984</v>
      </c>
      <c r="G116" s="1" t="s">
        <v>1987</v>
      </c>
      <c r="H116" s="1" t="s">
        <v>1015</v>
      </c>
    </row>
    <row r="117" spans="1:8" x14ac:dyDescent="0.2">
      <c r="A117" s="1" t="s">
        <v>46</v>
      </c>
      <c r="B117" s="2" t="str">
        <v>Salamandra atra aurorae</v>
      </c>
      <c r="C117" s="1" t="s">
        <v>467</v>
      </c>
      <c r="D117" s="1" t="s">
        <v>2046</v>
      </c>
      <c r="E117" s="2" t="str">
        <v>Climate change . Soil degradation and erosion</v>
      </c>
      <c r="F117" s="1" t="s">
        <v>1984</v>
      </c>
      <c r="G117" s="1" t="s">
        <v>1987</v>
      </c>
      <c r="H117" s="1" t="s">
        <v>1015</v>
      </c>
    </row>
    <row r="118" spans="1:8" x14ac:dyDescent="0.2">
      <c r="A118" s="1" t="s">
        <v>46</v>
      </c>
      <c r="B118" s="2" t="str">
        <v>Salamandra atra aurorae</v>
      </c>
      <c r="C118" s="1" t="s">
        <v>467</v>
      </c>
      <c r="D118" s="1" t="s">
        <v>2024</v>
      </c>
      <c r="E118" s="2" t="str">
        <v>Climate change - Change of habitat location, size and/or quality</v>
      </c>
      <c r="F118" s="1" t="s">
        <v>1984</v>
      </c>
      <c r="G118" s="1" t="s">
        <v>1985</v>
      </c>
      <c r="H118" s="1" t="s">
        <v>1015</v>
      </c>
    </row>
    <row r="119" spans="1:8" x14ac:dyDescent="0.2">
      <c r="A119" s="1" t="s">
        <v>46</v>
      </c>
      <c r="B119" s="2" t="str">
        <v>Salamandra atra aurorae</v>
      </c>
      <c r="C119" s="1" t="s">
        <v>467</v>
      </c>
      <c r="D119" s="1" t="s">
        <v>2009</v>
      </c>
      <c r="E119" s="2" t="str">
        <v>Water regimes - Modification of hydrological flow</v>
      </c>
      <c r="F119" s="1" t="s">
        <v>1984</v>
      </c>
      <c r="G119" s="1" t="s">
        <v>1985</v>
      </c>
      <c r="H119" s="1" t="s">
        <v>996</v>
      </c>
    </row>
    <row r="120" spans="1:8" x14ac:dyDescent="0.2">
      <c r="A120" s="1" t="s">
        <v>46</v>
      </c>
      <c r="B120" s="2" t="str">
        <v>Salamandra atra aurorae</v>
      </c>
      <c r="C120" s="1" t="s">
        <v>467</v>
      </c>
      <c r="D120" s="1" t="s">
        <v>1989</v>
      </c>
      <c r="E120" s="2" t="str">
        <v>Water regimes - Physical alteration of water bodies</v>
      </c>
      <c r="F120" s="1" t="s">
        <v>1984</v>
      </c>
      <c r="G120" s="1" t="s">
        <v>1985</v>
      </c>
      <c r="H120" s="1" t="s">
        <v>996</v>
      </c>
    </row>
    <row r="121" spans="1:8" x14ac:dyDescent="0.2">
      <c r="A121" s="1" t="s">
        <v>46</v>
      </c>
      <c r="B121" s="2" t="str">
        <v>Salamandra atra aurorae</v>
      </c>
      <c r="C121" s="1" t="s">
        <v>467</v>
      </c>
      <c r="D121" s="1" t="s">
        <v>1995</v>
      </c>
      <c r="E121" s="2" t="str">
        <v>Agriculture - Intensive grazing or overgrazing by livestock</v>
      </c>
      <c r="F121" s="1" t="s">
        <v>2017</v>
      </c>
      <c r="G121" s="1" t="s">
        <v>1987</v>
      </c>
      <c r="H121" s="1" t="s">
        <v>1034</v>
      </c>
    </row>
    <row r="122" spans="1:8" x14ac:dyDescent="0.2">
      <c r="A122" s="1" t="s">
        <v>48</v>
      </c>
      <c r="B122" s="2" t="str">
        <v>Salamandra lanzai</v>
      </c>
      <c r="C122" s="1" t="s">
        <v>467</v>
      </c>
      <c r="D122" s="1" t="s">
        <v>1995</v>
      </c>
      <c r="E122" s="2" t="str">
        <v>Agriculture - Intensive grazing or overgrazing by livestock</v>
      </c>
      <c r="F122" s="1" t="s">
        <v>2017</v>
      </c>
      <c r="G122" s="1" t="s">
        <v>1992</v>
      </c>
      <c r="H122" s="1" t="s">
        <v>1015</v>
      </c>
    </row>
    <row r="123" spans="1:8" x14ac:dyDescent="0.2">
      <c r="A123" s="1" t="s">
        <v>48</v>
      </c>
      <c r="B123" s="2" t="str">
        <v>Salamandra lanzai</v>
      </c>
      <c r="C123" s="1" t="s">
        <v>467</v>
      </c>
      <c r="D123" s="1" t="s">
        <v>2010</v>
      </c>
      <c r="E123" s="2" t="str">
        <v>Transport - Roads, paths, railroads and related infrastructure</v>
      </c>
      <c r="F123" s="1" t="s">
        <v>1984</v>
      </c>
      <c r="G123" s="1" t="s">
        <v>1985</v>
      </c>
      <c r="H123" s="1" t="s">
        <v>996</v>
      </c>
    </row>
    <row r="124" spans="1:8" x14ac:dyDescent="0.2">
      <c r="A124" s="1" t="s">
        <v>48</v>
      </c>
      <c r="B124" s="2" t="str">
        <v>Salamandra lanzai</v>
      </c>
      <c r="C124" s="1" t="s">
        <v>467</v>
      </c>
      <c r="D124" s="1" t="s">
        <v>1990</v>
      </c>
      <c r="E124" s="2" t="str">
        <v>Infrastructure - Sports, tourism and leisure activities</v>
      </c>
      <c r="F124" s="1" t="s">
        <v>1984</v>
      </c>
      <c r="G124" s="1" t="s">
        <v>1985</v>
      </c>
      <c r="H124" s="1" t="s">
        <v>1015</v>
      </c>
    </row>
    <row r="125" spans="1:8" x14ac:dyDescent="0.2">
      <c r="A125" s="1" t="s">
        <v>48</v>
      </c>
      <c r="B125" s="2" t="str">
        <v>Salamandra lanzai</v>
      </c>
      <c r="C125" s="1" t="s">
        <v>467</v>
      </c>
      <c r="D125" s="1" t="s">
        <v>1991</v>
      </c>
      <c r="E125" s="2" t="str">
        <v>Problematic species - Plant and animal diseases, pathogens and pests</v>
      </c>
      <c r="F125" s="1" t="s">
        <v>2007</v>
      </c>
    </row>
    <row r="126" spans="1:8" x14ac:dyDescent="0.2">
      <c r="A126" s="1" t="s">
        <v>48</v>
      </c>
      <c r="B126" s="2" t="str">
        <v>Salamandra lanzai</v>
      </c>
      <c r="C126" s="1" t="s">
        <v>467</v>
      </c>
      <c r="D126" s="1" t="s">
        <v>2024</v>
      </c>
      <c r="E126" s="2" t="str">
        <v>Climate change - Change of habitat location, size and/or quality</v>
      </c>
      <c r="F126" s="1" t="s">
        <v>2007</v>
      </c>
    </row>
    <row r="127" spans="1:8" x14ac:dyDescent="0.2">
      <c r="A127" s="1" t="s">
        <v>48</v>
      </c>
      <c r="B127" s="2" t="str">
        <v>Salamandra lanzai</v>
      </c>
      <c r="C127" s="1" t="s">
        <v>467</v>
      </c>
      <c r="D127" s="1" t="s">
        <v>2047</v>
      </c>
      <c r="E127" s="2" t="str">
        <v>Climate change - Desynchronisation of biological/ecological processes</v>
      </c>
      <c r="F127" s="1" t="s">
        <v>2007</v>
      </c>
    </row>
    <row r="128" spans="1:8" x14ac:dyDescent="0.2">
      <c r="A128" s="1" t="s">
        <v>48</v>
      </c>
      <c r="B128" s="2" t="str">
        <v>Salamandra lanzai</v>
      </c>
      <c r="C128" s="1" t="s">
        <v>467</v>
      </c>
      <c r="D128" s="1" t="s">
        <v>2048</v>
      </c>
      <c r="E128" s="2" t="str">
        <v>Agriculture - Drainage for use as agricultural land</v>
      </c>
      <c r="F128" s="1" t="s">
        <v>1984</v>
      </c>
      <c r="G128" s="1" t="s">
        <v>1985</v>
      </c>
      <c r="H128" s="1" t="s">
        <v>996</v>
      </c>
    </row>
    <row r="129" spans="1:9" x14ac:dyDescent="0.2">
      <c r="A129" s="1" t="s">
        <v>49</v>
      </c>
      <c r="B129" s="2" t="str">
        <v>Proteus anguinus</v>
      </c>
      <c r="C129" s="1" t="s">
        <v>469</v>
      </c>
      <c r="D129" s="1" t="s">
        <v>1997</v>
      </c>
      <c r="E129" s="2" t="str">
        <v>Agriculture - Agricultural activities generating pollution to surface or ground waters</v>
      </c>
      <c r="F129" s="1" t="s">
        <v>1984</v>
      </c>
      <c r="G129" s="1" t="s">
        <v>1987</v>
      </c>
      <c r="H129" s="1" t="s">
        <v>1015</v>
      </c>
    </row>
    <row r="130" spans="1:9" x14ac:dyDescent="0.2">
      <c r="A130" s="1" t="s">
        <v>49</v>
      </c>
      <c r="B130" s="2" t="str">
        <v>Proteus anguinus</v>
      </c>
      <c r="C130" s="1" t="s">
        <v>469</v>
      </c>
      <c r="D130" s="1" t="s">
        <v>2034</v>
      </c>
      <c r="E130" s="2" t="str">
        <v>Species exploitation - Harvesting or collecting of wild plants, fungi and animals on terrestrial land</v>
      </c>
      <c r="F130" s="1" t="s">
        <v>1984</v>
      </c>
      <c r="G130" s="1" t="s">
        <v>1987</v>
      </c>
      <c r="H130" s="1" t="s">
        <v>1034</v>
      </c>
    </row>
    <row r="131" spans="1:9" x14ac:dyDescent="0.2">
      <c r="A131" s="1" t="s">
        <v>49</v>
      </c>
      <c r="B131" s="2" t="str">
        <v>Proteus anguinus</v>
      </c>
      <c r="C131" s="1" t="s">
        <v>469</v>
      </c>
      <c r="D131" s="1" t="s">
        <v>2033</v>
      </c>
      <c r="E131" s="2" t="str">
        <v>Pollution - Mixed source pollution to surface and ground waters (limnic and terrestrial)</v>
      </c>
      <c r="F131" s="1" t="s">
        <v>1984</v>
      </c>
      <c r="G131" s="1" t="s">
        <v>1985</v>
      </c>
      <c r="H131" s="1" t="s">
        <v>996</v>
      </c>
    </row>
    <row r="132" spans="1:9" x14ac:dyDescent="0.2">
      <c r="A132" s="1" t="s">
        <v>49</v>
      </c>
      <c r="B132" s="2" t="str">
        <v>Proteus anguinus</v>
      </c>
      <c r="C132" s="1" t="s">
        <v>469</v>
      </c>
      <c r="D132" s="1" t="s">
        <v>2010</v>
      </c>
      <c r="E132" s="2" t="str">
        <v>Transport - Roads, paths, railroads and related infrastructure</v>
      </c>
      <c r="F132" s="1" t="s">
        <v>2007</v>
      </c>
    </row>
    <row r="133" spans="1:9" x14ac:dyDescent="0.2">
      <c r="A133" s="1" t="s">
        <v>49</v>
      </c>
      <c r="B133" s="2" t="str">
        <v>Proteus anguinus</v>
      </c>
      <c r="C133" s="1" t="s">
        <v>469</v>
      </c>
      <c r="D133" s="1" t="s">
        <v>2005</v>
      </c>
      <c r="E133" s="2" t="str">
        <v>Problematic species - Invasive alien species of Union concern</v>
      </c>
      <c r="F133" s="1" t="s">
        <v>2007</v>
      </c>
      <c r="I133" s="6" t="s">
        <v>2049</v>
      </c>
    </row>
    <row r="134" spans="1:9" x14ac:dyDescent="0.2">
      <c r="A134" s="1" t="s">
        <v>44</v>
      </c>
      <c r="B134" s="2" t="str">
        <v>Discoglossus pictus</v>
      </c>
      <c r="C134" s="1" t="s">
        <v>464</v>
      </c>
      <c r="D134" s="1" t="s">
        <v>1993</v>
      </c>
      <c r="E134" s="2" t="str">
        <v>Agriculture - Removal of small landscape features for agricultural land parcel consolidation</v>
      </c>
      <c r="F134" s="1" t="s">
        <v>2017</v>
      </c>
      <c r="G134" s="1" t="s">
        <v>1987</v>
      </c>
      <c r="H134" s="1" t="s">
        <v>1015</v>
      </c>
    </row>
    <row r="135" spans="1:9" x14ac:dyDescent="0.2">
      <c r="A135" s="1" t="s">
        <v>14</v>
      </c>
      <c r="B135" s="2" t="str">
        <v>Discoglossus sardus</v>
      </c>
      <c r="C135" s="1" t="s">
        <v>464</v>
      </c>
      <c r="D135" s="1" t="s">
        <v>2010</v>
      </c>
      <c r="E135" s="2" t="str">
        <v>Transport - Roads, paths, railroads and related infrastructure</v>
      </c>
      <c r="F135" s="1" t="s">
        <v>1984</v>
      </c>
      <c r="G135" s="1" t="s">
        <v>1987</v>
      </c>
      <c r="H135" s="1" t="s">
        <v>1034</v>
      </c>
    </row>
    <row r="136" spans="1:9" x14ac:dyDescent="0.2">
      <c r="A136" s="1" t="s">
        <v>14</v>
      </c>
      <c r="B136" s="2" t="str">
        <v>Discoglossus sardus</v>
      </c>
      <c r="C136" s="1" t="s">
        <v>464</v>
      </c>
      <c r="D136" s="1" t="s">
        <v>2040</v>
      </c>
      <c r="E136" s="2" t="str">
        <v>Infrastructure - Creation of development of sports, tourism and leisure infrastructure</v>
      </c>
      <c r="F136" s="1" t="s">
        <v>1984</v>
      </c>
      <c r="G136" s="1" t="s">
        <v>1992</v>
      </c>
      <c r="H136" s="1" t="s">
        <v>1015</v>
      </c>
    </row>
    <row r="137" spans="1:9" x14ac:dyDescent="0.2">
      <c r="A137" s="1" t="s">
        <v>14</v>
      </c>
      <c r="B137" s="2" t="str">
        <v>Discoglossus sardus</v>
      </c>
      <c r="C137" s="1" t="s">
        <v>464</v>
      </c>
      <c r="D137" s="1" t="s">
        <v>1990</v>
      </c>
      <c r="E137" s="2" t="str">
        <v>Infrastructure - Sports, tourism and leisure activities</v>
      </c>
      <c r="F137" s="1" t="s">
        <v>1984</v>
      </c>
      <c r="G137" s="1" t="s">
        <v>1992</v>
      </c>
      <c r="H137" s="1" t="s">
        <v>1015</v>
      </c>
    </row>
    <row r="138" spans="1:9" x14ac:dyDescent="0.2">
      <c r="A138" s="1" t="s">
        <v>14</v>
      </c>
      <c r="B138" s="2" t="str">
        <v>Discoglossus sardus</v>
      </c>
      <c r="C138" s="1" t="s">
        <v>464</v>
      </c>
      <c r="D138" s="1" t="s">
        <v>2005</v>
      </c>
      <c r="E138" s="2" t="str">
        <v>Problematic species - Invasive alien species of Union concern</v>
      </c>
      <c r="F138" s="1" t="s">
        <v>1984</v>
      </c>
      <c r="G138" s="1" t="s">
        <v>1987</v>
      </c>
      <c r="H138" s="1" t="s">
        <v>996</v>
      </c>
      <c r="I138" s="6" t="s">
        <v>2050</v>
      </c>
    </row>
    <row r="139" spans="1:9" x14ac:dyDescent="0.2">
      <c r="A139" s="1" t="s">
        <v>14</v>
      </c>
      <c r="B139" s="2" t="str">
        <v>Discoglossus sardus</v>
      </c>
      <c r="C139" s="1" t="s">
        <v>464</v>
      </c>
      <c r="D139" s="1" t="s">
        <v>2013</v>
      </c>
      <c r="E139" s="2" t="str">
        <v>Problematic species - Problematic native species</v>
      </c>
      <c r="F139" s="1" t="s">
        <v>1984</v>
      </c>
      <c r="G139" s="1" t="s">
        <v>1987</v>
      </c>
      <c r="H139" s="1" t="s">
        <v>1015</v>
      </c>
    </row>
    <row r="140" spans="1:9" x14ac:dyDescent="0.2">
      <c r="A140" s="1" t="s">
        <v>14</v>
      </c>
      <c r="B140" s="2" t="str">
        <v>Discoglossus sardus</v>
      </c>
      <c r="C140" s="1" t="s">
        <v>464</v>
      </c>
      <c r="D140" s="1" t="s">
        <v>1983</v>
      </c>
      <c r="E140" s="2" t="str">
        <v>Climate change - Changes in precipitation regimes</v>
      </c>
      <c r="F140" s="1" t="s">
        <v>1984</v>
      </c>
      <c r="G140" s="1" t="s">
        <v>1985</v>
      </c>
      <c r="H140" s="1" t="s">
        <v>996</v>
      </c>
    </row>
    <row r="141" spans="1:9" x14ac:dyDescent="0.2">
      <c r="A141" s="1" t="s">
        <v>14</v>
      </c>
      <c r="B141" s="2" t="str">
        <v>Discoglossus sardus</v>
      </c>
      <c r="C141" s="1" t="s">
        <v>464</v>
      </c>
      <c r="D141" s="1" t="s">
        <v>2024</v>
      </c>
      <c r="E141" s="2" t="str">
        <v>Climate change - Change of habitat location, size and/or quality</v>
      </c>
      <c r="F141" s="1" t="s">
        <v>1984</v>
      </c>
      <c r="G141" s="1" t="s">
        <v>1987</v>
      </c>
      <c r="H141" s="1" t="s">
        <v>1015</v>
      </c>
    </row>
    <row r="142" spans="1:9" x14ac:dyDescent="0.2">
      <c r="A142" s="1" t="s">
        <v>14</v>
      </c>
      <c r="B142" s="2" t="str">
        <v>Discoglossus sardus</v>
      </c>
      <c r="C142" s="1" t="s">
        <v>464</v>
      </c>
      <c r="D142" s="1" t="s">
        <v>2033</v>
      </c>
      <c r="E142" s="2" t="str">
        <v>Pollution - Mixed source pollution to surface and ground waters (limnic and terrestrial)</v>
      </c>
      <c r="F142" s="1" t="s">
        <v>1984</v>
      </c>
      <c r="G142" s="1" t="s">
        <v>1987</v>
      </c>
      <c r="H142" s="1" t="s">
        <v>1015</v>
      </c>
    </row>
    <row r="143" spans="1:9" x14ac:dyDescent="0.2">
      <c r="A143" s="1" t="s">
        <v>14</v>
      </c>
      <c r="B143" s="2" t="str">
        <v>Discoglossus sardus</v>
      </c>
      <c r="C143" s="1" t="s">
        <v>464</v>
      </c>
      <c r="D143" s="1" t="s">
        <v>2008</v>
      </c>
      <c r="E143" s="2" t="str">
        <v>Water regimes - Abstraction from groundwater, surface water or mixed water</v>
      </c>
      <c r="F143" s="1" t="s">
        <v>1984</v>
      </c>
      <c r="G143" s="1" t="s">
        <v>1987</v>
      </c>
      <c r="H143" s="1" t="s">
        <v>1015</v>
      </c>
    </row>
    <row r="144" spans="1:9" x14ac:dyDescent="0.2">
      <c r="A144" s="1" t="s">
        <v>14</v>
      </c>
      <c r="B144" s="2" t="str">
        <v>Discoglossus sardus</v>
      </c>
      <c r="C144" s="1" t="s">
        <v>464</v>
      </c>
      <c r="D144" s="1" t="s">
        <v>2009</v>
      </c>
      <c r="E144" s="2" t="str">
        <v>Water regimes - Modification of hydrological flow</v>
      </c>
      <c r="F144" s="1" t="s">
        <v>1984</v>
      </c>
      <c r="G144" s="1" t="s">
        <v>1987</v>
      </c>
      <c r="H144" s="1" t="s">
        <v>996</v>
      </c>
    </row>
    <row r="145" spans="1:11" x14ac:dyDescent="0.2">
      <c r="A145" s="1" t="s">
        <v>14</v>
      </c>
      <c r="B145" s="2" t="str">
        <v>Discoglossus sardus</v>
      </c>
      <c r="C145" s="1" t="s">
        <v>464</v>
      </c>
      <c r="D145" s="1" t="s">
        <v>1989</v>
      </c>
      <c r="E145" s="2" t="str">
        <v>Water regimes - Physical alteration of water bodies</v>
      </c>
      <c r="F145" s="1" t="s">
        <v>1984</v>
      </c>
      <c r="G145" s="1" t="s">
        <v>1987</v>
      </c>
      <c r="H145" s="1" t="s">
        <v>996</v>
      </c>
    </row>
    <row r="146" spans="1:11" x14ac:dyDescent="0.2">
      <c r="A146" s="1" t="s">
        <v>14</v>
      </c>
      <c r="B146" s="2" t="str">
        <v>Discoglossus sardus</v>
      </c>
      <c r="C146" s="1" t="s">
        <v>464</v>
      </c>
      <c r="D146" s="1" t="s">
        <v>1991</v>
      </c>
      <c r="E146" s="2" t="str">
        <v>Problematic species - Plant and animal diseases, pathogens and pests</v>
      </c>
      <c r="F146" s="1" t="s">
        <v>1984</v>
      </c>
      <c r="G146" s="1" t="s">
        <v>1992</v>
      </c>
      <c r="H146" s="1" t="s">
        <v>996</v>
      </c>
    </row>
    <row r="147" spans="1:11" x14ac:dyDescent="0.2">
      <c r="A147" s="1" t="s">
        <v>58</v>
      </c>
      <c r="B147" s="2" t="str">
        <v>Bombina variegata</v>
      </c>
      <c r="C147" s="1" t="s">
        <v>467</v>
      </c>
      <c r="D147" s="1" t="s">
        <v>2016</v>
      </c>
      <c r="E147" s="2" t="str">
        <v>Agriculture - Conversion into agricultural land</v>
      </c>
      <c r="F147" s="1" t="s">
        <v>1984</v>
      </c>
      <c r="G147" s="1" t="s">
        <v>1985</v>
      </c>
      <c r="H147" s="1" t="s">
        <v>996</v>
      </c>
    </row>
    <row r="148" spans="1:11" x14ac:dyDescent="0.2">
      <c r="A148" s="1" t="s">
        <v>58</v>
      </c>
      <c r="B148" s="2" t="str">
        <v>Bombina variegata</v>
      </c>
      <c r="C148" s="1" t="s">
        <v>467</v>
      </c>
      <c r="D148" s="1" t="s">
        <v>2018</v>
      </c>
      <c r="E148" s="2" t="str">
        <v>Agriculture - Conversion from one type of agricultural land use to another</v>
      </c>
      <c r="F148" s="1" t="s">
        <v>1984</v>
      </c>
      <c r="G148" s="1" t="s">
        <v>1987</v>
      </c>
      <c r="H148" s="1" t="s">
        <v>1015</v>
      </c>
    </row>
    <row r="149" spans="1:11" x14ac:dyDescent="0.2">
      <c r="A149" s="1" t="s">
        <v>58</v>
      </c>
      <c r="B149" s="2" t="str">
        <v>Bombina variegata</v>
      </c>
      <c r="C149" s="1" t="s">
        <v>467</v>
      </c>
      <c r="D149" s="1" t="s">
        <v>2019</v>
      </c>
      <c r="E149" s="2" t="str">
        <v>Agriculture - Conversion from mixed farming and agroforestry systems to specialised production</v>
      </c>
      <c r="F149" s="1" t="s">
        <v>2017</v>
      </c>
      <c r="G149" s="1" t="s">
        <v>1992</v>
      </c>
      <c r="H149" s="1" t="s">
        <v>1015</v>
      </c>
    </row>
    <row r="150" spans="1:11" x14ac:dyDescent="0.2">
      <c r="A150" s="1" t="s">
        <v>58</v>
      </c>
      <c r="B150" s="2" t="str">
        <v>Bombina variegata</v>
      </c>
      <c r="C150" s="1" t="s">
        <v>467</v>
      </c>
      <c r="D150" s="1" t="s">
        <v>1993</v>
      </c>
      <c r="E150" s="2" t="str">
        <v>Agriculture - Removal of small landscape features for agricultural land parcel consolidation</v>
      </c>
      <c r="F150" s="1" t="s">
        <v>1984</v>
      </c>
      <c r="G150" s="1" t="s">
        <v>1992</v>
      </c>
      <c r="H150" s="1" t="s">
        <v>996</v>
      </c>
    </row>
    <row r="151" spans="1:11" x14ac:dyDescent="0.2">
      <c r="A151" s="1" t="s">
        <v>58</v>
      </c>
      <c r="B151" s="2" t="str">
        <v>Bombina variegata</v>
      </c>
      <c r="C151" s="1" t="s">
        <v>467</v>
      </c>
      <c r="D151" s="1" t="s">
        <v>1994</v>
      </c>
      <c r="E151" s="2" t="str">
        <v>Agriculture - Abandonment of management/use of grasslands and other agricultural and agroforestry systems</v>
      </c>
      <c r="F151" s="1" t="s">
        <v>1984</v>
      </c>
      <c r="G151" s="1" t="s">
        <v>1992</v>
      </c>
      <c r="H151" s="1" t="s">
        <v>996</v>
      </c>
    </row>
    <row r="152" spans="1:11" x14ac:dyDescent="0.2">
      <c r="A152" s="1" t="s">
        <v>58</v>
      </c>
      <c r="B152" s="2" t="str">
        <v>Bombina variegata</v>
      </c>
      <c r="C152" s="1" t="s">
        <v>467</v>
      </c>
      <c r="D152" s="1" t="s">
        <v>2025</v>
      </c>
      <c r="E152" s="2" t="str">
        <v>Agriculture - Use of plant protection chemicals</v>
      </c>
      <c r="F152" s="1" t="s">
        <v>1984</v>
      </c>
      <c r="G152" s="1" t="s">
        <v>1992</v>
      </c>
      <c r="H152" s="1" t="s">
        <v>1015</v>
      </c>
    </row>
    <row r="153" spans="1:11" x14ac:dyDescent="0.2">
      <c r="A153" s="1" t="s">
        <v>58</v>
      </c>
      <c r="B153" s="2" t="str">
        <v>Bombina variegata</v>
      </c>
      <c r="C153" s="1" t="s">
        <v>467</v>
      </c>
      <c r="D153" s="1" t="s">
        <v>1997</v>
      </c>
      <c r="E153" s="2" t="str">
        <v>Agriculture - Agricultural activities generating pollution to surface or ground waters</v>
      </c>
      <c r="F153" s="1" t="s">
        <v>1984</v>
      </c>
      <c r="G153" s="1" t="s">
        <v>1987</v>
      </c>
      <c r="H153" s="1" t="s">
        <v>996</v>
      </c>
    </row>
    <row r="154" spans="1:11" x14ac:dyDescent="0.2">
      <c r="A154" s="1" t="s">
        <v>58</v>
      </c>
      <c r="B154" s="2" t="str">
        <v>Bombina variegata</v>
      </c>
      <c r="C154" s="1" t="s">
        <v>467</v>
      </c>
      <c r="D154" s="1" t="s">
        <v>1998</v>
      </c>
      <c r="E154" s="2" t="str">
        <v>Agriculture - Active abstraction of water for agriculture</v>
      </c>
      <c r="F154" s="1" t="s">
        <v>2017</v>
      </c>
      <c r="G154" s="1" t="s">
        <v>1987</v>
      </c>
      <c r="H154" s="1" t="s">
        <v>996</v>
      </c>
    </row>
    <row r="155" spans="1:11" x14ac:dyDescent="0.2">
      <c r="A155" s="1" t="s">
        <v>58</v>
      </c>
      <c r="B155" s="2" t="str">
        <v>Bombina variegata</v>
      </c>
      <c r="C155" s="1" t="s">
        <v>467</v>
      </c>
      <c r="D155" s="1" t="s">
        <v>2048</v>
      </c>
      <c r="E155" s="2" t="str">
        <v>Agriculture - Drainage for use as agricultural land</v>
      </c>
      <c r="F155" s="1" t="s">
        <v>1984</v>
      </c>
      <c r="G155" s="1" t="s">
        <v>1987</v>
      </c>
      <c r="H155" s="1" t="s">
        <v>996</v>
      </c>
    </row>
    <row r="156" spans="1:11" x14ac:dyDescent="0.2">
      <c r="A156" s="1" t="s">
        <v>58</v>
      </c>
      <c r="B156" s="2" t="str">
        <v>Bombina variegata</v>
      </c>
      <c r="C156" s="1" t="s">
        <v>467</v>
      </c>
      <c r="D156" s="1" t="s">
        <v>2010</v>
      </c>
      <c r="E156" s="2" t="str">
        <v>Transport - Roads, paths, railroads and related infrastructure</v>
      </c>
      <c r="F156" s="1" t="s">
        <v>2017</v>
      </c>
      <c r="G156" s="1" t="s">
        <v>1987</v>
      </c>
      <c r="H156" s="1" t="s">
        <v>996</v>
      </c>
    </row>
    <row r="157" spans="1:11" x14ac:dyDescent="0.2">
      <c r="A157" s="1" t="s">
        <v>58</v>
      </c>
      <c r="B157" s="2" t="str">
        <v>Bombina variegata</v>
      </c>
      <c r="C157" s="1" t="s">
        <v>467</v>
      </c>
      <c r="D157" s="1" t="s">
        <v>2051</v>
      </c>
      <c r="E157" s="2" t="str">
        <v>Infrastructure - Drainage, land reclamation and conversion of wetlands, marshes, bogs, etc. for built-up areas</v>
      </c>
      <c r="F157" s="1" t="s">
        <v>2017</v>
      </c>
      <c r="G157" s="1" t="s">
        <v>1987</v>
      </c>
      <c r="H157" s="1" t="s">
        <v>996</v>
      </c>
    </row>
    <row r="158" spans="1:11" x14ac:dyDescent="0.2">
      <c r="A158" s="1" t="s">
        <v>58</v>
      </c>
      <c r="B158" s="2" t="str">
        <v>Bombina variegata</v>
      </c>
      <c r="C158" s="1" t="s">
        <v>467</v>
      </c>
      <c r="D158" s="1" t="s">
        <v>2005</v>
      </c>
      <c r="E158" s="2" t="str">
        <v>Problematic species - Invasive alien species of Union concern</v>
      </c>
      <c r="F158" s="1" t="s">
        <v>1984</v>
      </c>
      <c r="G158" s="1" t="s">
        <v>1987</v>
      </c>
      <c r="H158" s="1" t="s">
        <v>1015</v>
      </c>
      <c r="I158" s="6" t="s">
        <v>2052</v>
      </c>
    </row>
    <row r="159" spans="1:11" x14ac:dyDescent="0.2">
      <c r="A159" s="1" t="s">
        <v>58</v>
      </c>
      <c r="B159" s="2" t="str">
        <v>Bombina variegata</v>
      </c>
      <c r="C159" s="1" t="s">
        <v>467</v>
      </c>
      <c r="D159" s="1" t="s">
        <v>1986</v>
      </c>
      <c r="E159" s="2" t="str">
        <v>Problematic species - Other invasive alien species (other than species of Union concern)</v>
      </c>
      <c r="F159" s="1" t="s">
        <v>1984</v>
      </c>
      <c r="G159" s="1" t="s">
        <v>1987</v>
      </c>
      <c r="H159" s="1" t="s">
        <v>996</v>
      </c>
      <c r="K159" t="s">
        <v>2053</v>
      </c>
    </row>
    <row r="160" spans="1:11" x14ac:dyDescent="0.2">
      <c r="A160" s="1" t="s">
        <v>58</v>
      </c>
      <c r="B160" s="2" t="str">
        <v>Bombina variegata</v>
      </c>
      <c r="C160" s="1" t="s">
        <v>467</v>
      </c>
      <c r="D160" s="1" t="s">
        <v>1991</v>
      </c>
      <c r="E160" s="2" t="str">
        <v>Problematic species - Plant and animal diseases, pathogens and pests</v>
      </c>
      <c r="F160" s="1" t="s">
        <v>1984</v>
      </c>
      <c r="G160" s="1" t="s">
        <v>1987</v>
      </c>
      <c r="H160" s="1" t="s">
        <v>1034</v>
      </c>
    </row>
    <row r="161" spans="1:11" x14ac:dyDescent="0.2">
      <c r="A161" s="1" t="s">
        <v>58</v>
      </c>
      <c r="B161" s="2" t="str">
        <v>Bombina variegata</v>
      </c>
      <c r="C161" s="1" t="s">
        <v>467</v>
      </c>
      <c r="D161" s="1" t="s">
        <v>1983</v>
      </c>
      <c r="E161" s="2" t="str">
        <v>Climate change - Changes in precipitation regimes</v>
      </c>
      <c r="F161" s="1" t="s">
        <v>1984</v>
      </c>
      <c r="G161" s="1" t="s">
        <v>1987</v>
      </c>
      <c r="H161" s="1" t="s">
        <v>1015</v>
      </c>
    </row>
    <row r="162" spans="1:11" x14ac:dyDescent="0.2">
      <c r="A162" s="1" t="s">
        <v>58</v>
      </c>
      <c r="B162" s="2" t="str">
        <v>Bombina variegata</v>
      </c>
      <c r="C162" s="1" t="s">
        <v>467</v>
      </c>
      <c r="D162" s="1" t="s">
        <v>2024</v>
      </c>
      <c r="E162" s="2" t="str">
        <v>Climate change - Change of habitat location, size and/or quality</v>
      </c>
      <c r="F162" s="1" t="s">
        <v>1984</v>
      </c>
      <c r="G162" s="1" t="s">
        <v>1992</v>
      </c>
      <c r="H162" s="1" t="s">
        <v>1015</v>
      </c>
    </row>
    <row r="163" spans="1:11" x14ac:dyDescent="0.2">
      <c r="A163" s="1" t="s">
        <v>58</v>
      </c>
      <c r="B163" s="2" t="str">
        <v>Bombina variegata</v>
      </c>
      <c r="C163" s="1" t="s">
        <v>467</v>
      </c>
      <c r="D163" s="1" t="s">
        <v>2009</v>
      </c>
      <c r="E163" s="2" t="str">
        <v>Water regimes - Modification of hydrological flow</v>
      </c>
      <c r="F163" s="1" t="s">
        <v>1984</v>
      </c>
      <c r="G163" s="1" t="s">
        <v>1987</v>
      </c>
      <c r="H163" s="1" t="s">
        <v>996</v>
      </c>
    </row>
    <row r="164" spans="1:11" x14ac:dyDescent="0.2">
      <c r="A164" s="1" t="s">
        <v>58</v>
      </c>
      <c r="B164" s="2" t="str">
        <v>Bombina variegata</v>
      </c>
      <c r="C164" s="1" t="s">
        <v>467</v>
      </c>
      <c r="D164" s="1" t="s">
        <v>1989</v>
      </c>
      <c r="E164" s="2" t="str">
        <v>Water regimes - Physical alteration of water bodies</v>
      </c>
      <c r="F164" s="1" t="s">
        <v>1984</v>
      </c>
      <c r="G164" s="1" t="s">
        <v>1987</v>
      </c>
      <c r="H164" s="1" t="s">
        <v>1015</v>
      </c>
    </row>
    <row r="165" spans="1:11" x14ac:dyDescent="0.2">
      <c r="A165" s="1" t="s">
        <v>58</v>
      </c>
      <c r="B165" s="2" t="str">
        <v>Bombina variegata</v>
      </c>
      <c r="C165" s="1" t="s">
        <v>467</v>
      </c>
      <c r="D165" s="1" t="s">
        <v>2015</v>
      </c>
      <c r="E165" s="2" t="str">
        <v>Natural - Natural processes without direct or indirect influence from human activities or climate change</v>
      </c>
      <c r="F165" s="1" t="s">
        <v>1984</v>
      </c>
      <c r="G165" s="1" t="s">
        <v>1992</v>
      </c>
      <c r="H165" s="1" t="s">
        <v>996</v>
      </c>
    </row>
    <row r="166" spans="1:11" x14ac:dyDescent="0.2">
      <c r="A166" s="1" t="s">
        <v>58</v>
      </c>
      <c r="B166" s="2" t="str">
        <v>Bombina variegata</v>
      </c>
      <c r="C166" s="1" t="s">
        <v>467</v>
      </c>
      <c r="D166" s="1" t="s">
        <v>1995</v>
      </c>
      <c r="E166" s="2" t="str">
        <v>Agriculture - Intensive grazing or overgrazing by livestock</v>
      </c>
      <c r="F166" s="1" t="s">
        <v>1984</v>
      </c>
      <c r="G166" s="1" t="s">
        <v>1987</v>
      </c>
      <c r="H166" s="1" t="s">
        <v>1034</v>
      </c>
    </row>
    <row r="167" spans="1:11" x14ac:dyDescent="0.2">
      <c r="A167" s="1" t="s">
        <v>58</v>
      </c>
      <c r="B167" s="2" t="str">
        <v>Bombina variegata</v>
      </c>
      <c r="C167" s="1" t="s">
        <v>469</v>
      </c>
      <c r="D167" s="1" t="s">
        <v>1986</v>
      </c>
      <c r="E167" s="2" t="str">
        <v>Problematic species - Other invasive alien species (other than species of Union concern)</v>
      </c>
      <c r="F167" s="1" t="s">
        <v>1984</v>
      </c>
      <c r="G167" s="1" t="s">
        <v>1987</v>
      </c>
      <c r="H167" s="1" t="s">
        <v>996</v>
      </c>
      <c r="K167" t="s">
        <v>2039</v>
      </c>
    </row>
    <row r="168" spans="1:11" x14ac:dyDescent="0.2">
      <c r="A168" s="1" t="s">
        <v>58</v>
      </c>
      <c r="B168" s="2" t="str">
        <v>Bombina variegata</v>
      </c>
      <c r="C168" s="1" t="s">
        <v>469</v>
      </c>
      <c r="D168" s="1" t="s">
        <v>2010</v>
      </c>
      <c r="E168" s="2" t="str">
        <v>Transport - Roads, paths, railroads and related infrastructure</v>
      </c>
      <c r="F168" s="1" t="s">
        <v>2017</v>
      </c>
      <c r="G168" s="1" t="s">
        <v>1992</v>
      </c>
      <c r="H168" s="1" t="s">
        <v>996</v>
      </c>
    </row>
    <row r="169" spans="1:11" x14ac:dyDescent="0.2">
      <c r="A169" s="1" t="s">
        <v>58</v>
      </c>
      <c r="B169" s="2" t="str">
        <v>Bombina variegata</v>
      </c>
      <c r="C169" s="1" t="s">
        <v>469</v>
      </c>
      <c r="D169" s="1" t="s">
        <v>2024</v>
      </c>
      <c r="E169" s="2" t="str">
        <v>Climate change - Change of habitat location, size and/or quality</v>
      </c>
      <c r="F169" s="1" t="s">
        <v>1984</v>
      </c>
      <c r="G169" s="1" t="s">
        <v>1992</v>
      </c>
      <c r="H169" s="1" t="s">
        <v>1015</v>
      </c>
    </row>
    <row r="170" spans="1:11" x14ac:dyDescent="0.2">
      <c r="A170" s="1" t="s">
        <v>58</v>
      </c>
      <c r="B170" s="2" t="str">
        <v>Bombina variegata</v>
      </c>
      <c r="C170" s="1" t="s">
        <v>469</v>
      </c>
      <c r="D170" s="1" t="s">
        <v>2014</v>
      </c>
      <c r="E170" s="2" t="str">
        <v>Water regimes - Drainage</v>
      </c>
      <c r="F170" s="1" t="s">
        <v>1984</v>
      </c>
      <c r="G170" s="1" t="s">
        <v>1987</v>
      </c>
      <c r="H170" s="1" t="s">
        <v>1015</v>
      </c>
    </row>
    <row r="171" spans="1:11" x14ac:dyDescent="0.2">
      <c r="A171" s="1" t="s">
        <v>58</v>
      </c>
      <c r="B171" s="2" t="str">
        <v>Bombina variegata</v>
      </c>
      <c r="C171" s="1" t="s">
        <v>469</v>
      </c>
      <c r="D171" s="1" t="s">
        <v>1991</v>
      </c>
      <c r="E171" s="2" t="str">
        <v>Problematic species - Plant and animal diseases, pathogens and pests</v>
      </c>
      <c r="F171" s="1" t="s">
        <v>2007</v>
      </c>
    </row>
    <row r="172" spans="1:11" x14ac:dyDescent="0.2">
      <c r="A172" s="1" t="s">
        <v>58</v>
      </c>
      <c r="B172" s="2" t="str">
        <v>Bombina variegata</v>
      </c>
      <c r="C172" s="1" t="s">
        <v>469</v>
      </c>
      <c r="D172" s="1" t="s">
        <v>2019</v>
      </c>
      <c r="E172" s="2" t="str">
        <v>Agriculture - Conversion from mixed farming and agroforestry systems to specialised production</v>
      </c>
      <c r="F172" s="1" t="s">
        <v>2017</v>
      </c>
      <c r="G172" s="1" t="s">
        <v>1992</v>
      </c>
      <c r="H172" s="1" t="s">
        <v>996</v>
      </c>
    </row>
    <row r="173" spans="1:11" x14ac:dyDescent="0.2">
      <c r="A173" s="1" t="s">
        <v>59</v>
      </c>
      <c r="B173" s="2" t="str">
        <v>Pelobates fuscus insubricus</v>
      </c>
      <c r="C173" s="1" t="s">
        <v>469</v>
      </c>
      <c r="D173" s="1" t="s">
        <v>1997</v>
      </c>
      <c r="E173" s="2" t="str">
        <v>Agriculture - Agricultural activities generating pollution to surface or ground waters</v>
      </c>
      <c r="F173" s="1" t="s">
        <v>1984</v>
      </c>
      <c r="G173" s="1" t="s">
        <v>1992</v>
      </c>
      <c r="H173" s="1" t="s">
        <v>1015</v>
      </c>
    </row>
    <row r="174" spans="1:11" x14ac:dyDescent="0.2">
      <c r="A174" s="1" t="s">
        <v>59</v>
      </c>
      <c r="B174" s="2" t="str">
        <v>Pelobates fuscus insubricus</v>
      </c>
      <c r="C174" s="1" t="s">
        <v>469</v>
      </c>
      <c r="D174" s="1" t="s">
        <v>2054</v>
      </c>
      <c r="E174" s="2" t="str">
        <v>Agriculture - Application of natural or synthetic fertilsers</v>
      </c>
      <c r="F174" s="1" t="s">
        <v>1984</v>
      </c>
      <c r="G174" s="1" t="s">
        <v>1992</v>
      </c>
      <c r="H174" s="1" t="s">
        <v>1015</v>
      </c>
    </row>
    <row r="175" spans="1:11" x14ac:dyDescent="0.2">
      <c r="A175" s="1" t="s">
        <v>59</v>
      </c>
      <c r="B175" s="2" t="str">
        <v>Pelobates fuscus insubricus</v>
      </c>
      <c r="C175" s="1" t="s">
        <v>469</v>
      </c>
      <c r="D175" s="1" t="s">
        <v>2010</v>
      </c>
      <c r="E175" s="2" t="str">
        <v>Transport - Roads, paths, railroads and related infrastructure</v>
      </c>
      <c r="F175" s="1" t="s">
        <v>1984</v>
      </c>
      <c r="G175" s="1" t="s">
        <v>1992</v>
      </c>
      <c r="H175" s="1" t="s">
        <v>996</v>
      </c>
    </row>
    <row r="176" spans="1:11" x14ac:dyDescent="0.2">
      <c r="A176" s="1" t="s">
        <v>59</v>
      </c>
      <c r="B176" s="2" t="str">
        <v>Pelobates fuscus insubricus</v>
      </c>
      <c r="C176" s="1" t="s">
        <v>469</v>
      </c>
      <c r="D176" s="1" t="s">
        <v>2055</v>
      </c>
      <c r="E176" s="2" t="str">
        <v>Infrastructure - Conversion from other land uses to built-up areas</v>
      </c>
      <c r="F176" s="1" t="s">
        <v>2017</v>
      </c>
      <c r="G176" s="1" t="s">
        <v>1987</v>
      </c>
      <c r="H176" s="1" t="s">
        <v>996</v>
      </c>
    </row>
    <row r="177" spans="1:11" x14ac:dyDescent="0.2">
      <c r="A177" s="1" t="s">
        <v>59</v>
      </c>
      <c r="B177" s="2" t="str">
        <v>Pelobates fuscus insubricus</v>
      </c>
      <c r="C177" s="1" t="s">
        <v>469</v>
      </c>
      <c r="D177" s="1" t="s">
        <v>2005</v>
      </c>
      <c r="E177" s="2" t="str">
        <v>Problematic species - Invasive alien species of Union concern</v>
      </c>
      <c r="F177" s="1" t="s">
        <v>1984</v>
      </c>
      <c r="G177" s="1" t="s">
        <v>1992</v>
      </c>
      <c r="H177" s="1" t="s">
        <v>996</v>
      </c>
      <c r="I177" s="6" t="s">
        <v>2049</v>
      </c>
    </row>
    <row r="178" spans="1:11" x14ac:dyDescent="0.2">
      <c r="A178" s="1" t="s">
        <v>59</v>
      </c>
      <c r="B178" s="2" t="str">
        <v>Pelobates fuscus insubricus</v>
      </c>
      <c r="C178" s="1" t="s">
        <v>469</v>
      </c>
      <c r="D178" s="1" t="s">
        <v>1983</v>
      </c>
      <c r="E178" s="2" t="str">
        <v>Climate change - Changes in precipitation regimes</v>
      </c>
      <c r="F178" s="1" t="s">
        <v>1984</v>
      </c>
      <c r="G178" s="1" t="s">
        <v>1992</v>
      </c>
      <c r="H178" s="1" t="s">
        <v>996</v>
      </c>
    </row>
    <row r="179" spans="1:11" x14ac:dyDescent="0.2">
      <c r="A179" s="1" t="s">
        <v>59</v>
      </c>
      <c r="B179" s="2" t="str">
        <v>Pelobates fuscus insubricus</v>
      </c>
      <c r="C179" s="1" t="s">
        <v>469</v>
      </c>
      <c r="D179" s="1" t="s">
        <v>1991</v>
      </c>
      <c r="E179" s="2" t="str">
        <v>Problematic species - Plant and animal diseases, pathogens and pests</v>
      </c>
      <c r="F179" s="1" t="s">
        <v>2007</v>
      </c>
    </row>
    <row r="180" spans="1:11" x14ac:dyDescent="0.2">
      <c r="A180" s="1" t="s">
        <v>59</v>
      </c>
      <c r="B180" s="2" t="str">
        <v>Pelobates fuscus insubricus</v>
      </c>
      <c r="C180" s="1" t="s">
        <v>469</v>
      </c>
      <c r="D180" s="1" t="s">
        <v>2048</v>
      </c>
      <c r="E180" s="2" t="str">
        <v>Agriculture - Drainage for use as agricultural land</v>
      </c>
      <c r="F180" s="1" t="s">
        <v>2017</v>
      </c>
      <c r="G180" s="1" t="s">
        <v>1987</v>
      </c>
      <c r="H180" s="1" t="s">
        <v>996</v>
      </c>
    </row>
    <row r="181" spans="1:11" x14ac:dyDescent="0.2">
      <c r="A181" s="1" t="s">
        <v>59</v>
      </c>
      <c r="B181" s="2" t="str">
        <v>Pelobates fuscus insubricus</v>
      </c>
      <c r="C181" s="1" t="s">
        <v>469</v>
      </c>
      <c r="D181" s="1" t="s">
        <v>2032</v>
      </c>
      <c r="E181" s="2" t="str">
        <v>Climate change - Temperature changes and extremes</v>
      </c>
      <c r="F181" s="1" t="s">
        <v>1984</v>
      </c>
      <c r="G181" s="1" t="s">
        <v>1985</v>
      </c>
      <c r="H181" s="1" t="s">
        <v>996</v>
      </c>
    </row>
    <row r="182" spans="1:11" x14ac:dyDescent="0.2">
      <c r="A182" s="1" t="s">
        <v>59</v>
      </c>
      <c r="B182" s="2" t="str">
        <v>Pelobates fuscus insubricus</v>
      </c>
      <c r="C182" s="1" t="s">
        <v>469</v>
      </c>
      <c r="D182" s="1" t="s">
        <v>2056</v>
      </c>
      <c r="E182" s="2" t="str">
        <v>Agriculture - Physical alteration of water bodies</v>
      </c>
      <c r="F182" s="1" t="s">
        <v>2017</v>
      </c>
      <c r="G182" s="1" t="s">
        <v>1987</v>
      </c>
      <c r="H182" s="1" t="s">
        <v>996</v>
      </c>
    </row>
    <row r="183" spans="1:11" x14ac:dyDescent="0.2">
      <c r="A183" s="1" t="s">
        <v>59</v>
      </c>
      <c r="B183" s="2" t="str">
        <v>Pelobates fuscus insubricus</v>
      </c>
      <c r="C183" s="1" t="s">
        <v>469</v>
      </c>
      <c r="D183" s="1" t="s">
        <v>2009</v>
      </c>
      <c r="E183" s="2" t="str">
        <v>Water regimes - Modification of hydrological flow</v>
      </c>
      <c r="F183" s="1" t="s">
        <v>1984</v>
      </c>
      <c r="G183" s="1" t="s">
        <v>1992</v>
      </c>
      <c r="H183" s="1" t="s">
        <v>1015</v>
      </c>
    </row>
    <row r="184" spans="1:11" x14ac:dyDescent="0.2">
      <c r="A184" s="1" t="s">
        <v>59</v>
      </c>
      <c r="B184" s="2" t="str">
        <v>Pelobates fuscus insubricus</v>
      </c>
      <c r="C184" s="1" t="s">
        <v>469</v>
      </c>
      <c r="D184" s="1" t="s">
        <v>2046</v>
      </c>
      <c r="E184" s="2" t="str">
        <v>Climate change . Soil degradation and erosion</v>
      </c>
      <c r="F184" s="1" t="s">
        <v>2007</v>
      </c>
    </row>
    <row r="185" spans="1:11" x14ac:dyDescent="0.2">
      <c r="A185" s="1" t="s">
        <v>59</v>
      </c>
      <c r="B185" s="2" t="str">
        <v>Pelobates fuscus insubricus</v>
      </c>
      <c r="C185" s="1" t="s">
        <v>469</v>
      </c>
      <c r="D185" s="1" t="s">
        <v>2015</v>
      </c>
      <c r="E185" s="2" t="str">
        <v>Natural - Natural processes without direct or indirect influence from human activities or climate change</v>
      </c>
      <c r="F185" s="1" t="s">
        <v>2017</v>
      </c>
      <c r="G185" s="1" t="s">
        <v>1992</v>
      </c>
      <c r="H185" s="1" t="s">
        <v>996</v>
      </c>
    </row>
    <row r="186" spans="1:11" x14ac:dyDescent="0.2">
      <c r="A186" s="1" t="s">
        <v>59</v>
      </c>
      <c r="B186" s="2" t="str">
        <v>Pelobates fuscus insubricus</v>
      </c>
      <c r="C186" s="1" t="s">
        <v>469</v>
      </c>
      <c r="D186" s="1" t="s">
        <v>2024</v>
      </c>
      <c r="E186" s="2" t="str">
        <v>Climate change - Change of habitat location, size and/or quality</v>
      </c>
      <c r="F186" s="1" t="s">
        <v>2017</v>
      </c>
      <c r="G186" s="1" t="s">
        <v>1992</v>
      </c>
      <c r="H186" s="1" t="s">
        <v>1015</v>
      </c>
    </row>
    <row r="187" spans="1:11" x14ac:dyDescent="0.2">
      <c r="A187" s="1" t="s">
        <v>51</v>
      </c>
      <c r="B187" s="2" t="str">
        <v>Hyla arborea</v>
      </c>
      <c r="C187" s="1" t="s">
        <v>467</v>
      </c>
      <c r="D187" s="1" t="s">
        <v>1993</v>
      </c>
      <c r="E187" s="2" t="str">
        <v>Agriculture - Removal of small landscape features for agricultural land parcel consolidation</v>
      </c>
      <c r="F187" s="1" t="s">
        <v>1984</v>
      </c>
      <c r="G187" s="1" t="s">
        <v>1992</v>
      </c>
      <c r="H187" s="1" t="s">
        <v>1015</v>
      </c>
    </row>
    <row r="188" spans="1:11" x14ac:dyDescent="0.2">
      <c r="A188" s="1" t="s">
        <v>51</v>
      </c>
      <c r="B188" s="2" t="str">
        <v>Hyla arborea</v>
      </c>
      <c r="C188" s="1" t="s">
        <v>467</v>
      </c>
      <c r="D188" s="1" t="s">
        <v>2025</v>
      </c>
      <c r="E188" s="2" t="str">
        <v>Agriculture - Use of plant protection chemicals</v>
      </c>
      <c r="F188" s="1" t="s">
        <v>1984</v>
      </c>
      <c r="G188" s="1" t="s">
        <v>1992</v>
      </c>
      <c r="H188" s="1" t="s">
        <v>1015</v>
      </c>
    </row>
    <row r="189" spans="1:11" x14ac:dyDescent="0.2">
      <c r="A189" s="1" t="s">
        <v>51</v>
      </c>
      <c r="B189" s="2" t="str">
        <v>Hyla arborea</v>
      </c>
      <c r="C189" s="1" t="s">
        <v>467</v>
      </c>
      <c r="D189" s="1" t="s">
        <v>2010</v>
      </c>
      <c r="E189" s="2" t="str">
        <v>Transport - Roads, paths, railroads and related infrastructure</v>
      </c>
      <c r="F189" s="1" t="s">
        <v>1984</v>
      </c>
      <c r="G189" s="1" t="s">
        <v>1992</v>
      </c>
      <c r="H189" s="1" t="s">
        <v>996</v>
      </c>
    </row>
    <row r="190" spans="1:11" x14ac:dyDescent="0.2">
      <c r="A190" s="1" t="s">
        <v>51</v>
      </c>
      <c r="B190" s="2" t="str">
        <v>Hyla arborea</v>
      </c>
      <c r="C190" s="1" t="s">
        <v>467</v>
      </c>
      <c r="D190" s="1" t="s">
        <v>1986</v>
      </c>
      <c r="E190" s="2" t="str">
        <v>Problematic species - Other invasive alien species (other than species of Union concern)</v>
      </c>
      <c r="F190" s="1" t="s">
        <v>1984</v>
      </c>
      <c r="G190" s="1" t="s">
        <v>1992</v>
      </c>
      <c r="H190" s="1" t="s">
        <v>1015</v>
      </c>
      <c r="K190" t="s">
        <v>2057</v>
      </c>
    </row>
    <row r="191" spans="1:11" x14ac:dyDescent="0.2">
      <c r="A191" s="1" t="s">
        <v>51</v>
      </c>
      <c r="B191" s="2" t="str">
        <v>Hyla arborea</v>
      </c>
      <c r="C191" s="1" t="s">
        <v>467</v>
      </c>
      <c r="D191" s="1" t="s">
        <v>1991</v>
      </c>
      <c r="E191" s="2" t="str">
        <v>Problematic species - Plant and animal diseases, pathogens and pests</v>
      </c>
      <c r="F191" s="1" t="s">
        <v>2007</v>
      </c>
    </row>
    <row r="192" spans="1:11" x14ac:dyDescent="0.2">
      <c r="A192" s="1" t="s">
        <v>51</v>
      </c>
      <c r="B192" s="2" t="str">
        <v>Hyla arborea</v>
      </c>
      <c r="C192" s="1" t="s">
        <v>467</v>
      </c>
      <c r="D192" s="1" t="s">
        <v>1983</v>
      </c>
      <c r="E192" s="2" t="str">
        <v>Climate change - Changes in precipitation regimes</v>
      </c>
      <c r="F192" s="1" t="s">
        <v>1984</v>
      </c>
      <c r="G192" s="1" t="s">
        <v>1985</v>
      </c>
      <c r="H192" s="1" t="s">
        <v>996</v>
      </c>
    </row>
    <row r="193" spans="1:11" x14ac:dyDescent="0.2">
      <c r="A193" s="1" t="s">
        <v>51</v>
      </c>
      <c r="B193" s="2" t="str">
        <v>Hyla arborea</v>
      </c>
      <c r="C193" s="1" t="s">
        <v>467</v>
      </c>
      <c r="D193" s="1" t="s">
        <v>2014</v>
      </c>
      <c r="E193" s="2" t="str">
        <v>Water regimes - Drainage</v>
      </c>
      <c r="F193" s="1" t="s">
        <v>1984</v>
      </c>
      <c r="G193" s="1" t="s">
        <v>1992</v>
      </c>
      <c r="H193" s="1" t="s">
        <v>996</v>
      </c>
    </row>
    <row r="194" spans="1:11" x14ac:dyDescent="0.2">
      <c r="A194" s="1" t="s">
        <v>51</v>
      </c>
      <c r="B194" s="2" t="str">
        <v>Hyla arborea</v>
      </c>
      <c r="C194" s="1" t="s">
        <v>469</v>
      </c>
      <c r="D194" s="1" t="s">
        <v>2018</v>
      </c>
      <c r="E194" s="2" t="str">
        <v>Agriculture - Conversion from one type of agricultural land use to another</v>
      </c>
      <c r="F194" s="1" t="s">
        <v>1984</v>
      </c>
      <c r="G194" s="1" t="s">
        <v>1992</v>
      </c>
      <c r="H194" s="1" t="s">
        <v>1015</v>
      </c>
    </row>
    <row r="195" spans="1:11" x14ac:dyDescent="0.2">
      <c r="A195" s="1" t="s">
        <v>51</v>
      </c>
      <c r="B195" s="2" t="str">
        <v>Hyla arborea</v>
      </c>
      <c r="C195" s="1" t="s">
        <v>469</v>
      </c>
      <c r="D195" s="1" t="s">
        <v>1993</v>
      </c>
      <c r="E195" s="2" t="str">
        <v>Agriculture - Removal of small landscape features for agricultural land parcel consolidation</v>
      </c>
      <c r="F195" s="1" t="s">
        <v>2017</v>
      </c>
      <c r="G195" s="1" t="s">
        <v>1992</v>
      </c>
      <c r="H195" s="1" t="s">
        <v>996</v>
      </c>
    </row>
    <row r="196" spans="1:11" x14ac:dyDescent="0.2">
      <c r="A196" s="1" t="s">
        <v>51</v>
      </c>
      <c r="B196" s="2" t="str">
        <v>Hyla arborea</v>
      </c>
      <c r="C196" s="1" t="s">
        <v>469</v>
      </c>
      <c r="D196" s="1" t="s">
        <v>2025</v>
      </c>
      <c r="E196" s="2" t="str">
        <v>Agriculture - Use of plant protection chemicals</v>
      </c>
      <c r="F196" s="1" t="s">
        <v>1984</v>
      </c>
      <c r="G196" s="1" t="s">
        <v>1992</v>
      </c>
      <c r="H196" s="1" t="s">
        <v>1015</v>
      </c>
    </row>
    <row r="197" spans="1:11" x14ac:dyDescent="0.2">
      <c r="A197" s="1" t="s">
        <v>51</v>
      </c>
      <c r="B197" s="2" t="str">
        <v>Hyla arborea</v>
      </c>
      <c r="C197" s="1" t="s">
        <v>469</v>
      </c>
      <c r="D197" s="1" t="s">
        <v>2010</v>
      </c>
      <c r="E197" s="2" t="str">
        <v>Transport - Roads, paths, railroads and related infrastructure</v>
      </c>
      <c r="F197" s="1" t="s">
        <v>1984</v>
      </c>
      <c r="G197" s="1" t="s">
        <v>1992</v>
      </c>
      <c r="H197" s="1" t="s">
        <v>996</v>
      </c>
    </row>
    <row r="198" spans="1:11" x14ac:dyDescent="0.2">
      <c r="A198" s="1" t="s">
        <v>51</v>
      </c>
      <c r="B198" s="2" t="str">
        <v>Hyla arborea</v>
      </c>
      <c r="C198" s="1" t="s">
        <v>469</v>
      </c>
      <c r="D198" s="1" t="s">
        <v>1986</v>
      </c>
      <c r="E198" s="2" t="str">
        <v>Problematic species - Other invasive alien species (other than species of Union concern)</v>
      </c>
      <c r="F198" s="1" t="s">
        <v>1984</v>
      </c>
      <c r="G198" s="1" t="s">
        <v>1992</v>
      </c>
      <c r="H198" s="1" t="s">
        <v>1015</v>
      </c>
      <c r="K198" t="s">
        <v>2057</v>
      </c>
    </row>
    <row r="199" spans="1:11" x14ac:dyDescent="0.2">
      <c r="A199" s="1" t="s">
        <v>51</v>
      </c>
      <c r="B199" s="2" t="str">
        <v>Hyla arborea</v>
      </c>
      <c r="C199" s="1" t="s">
        <v>469</v>
      </c>
      <c r="D199" s="1" t="s">
        <v>1991</v>
      </c>
      <c r="E199" s="2" t="str">
        <v>Problematic species - Plant and animal diseases, pathogens and pests</v>
      </c>
      <c r="F199" s="1" t="s">
        <v>2007</v>
      </c>
    </row>
    <row r="200" spans="1:11" x14ac:dyDescent="0.2">
      <c r="A200" s="1" t="s">
        <v>51</v>
      </c>
      <c r="B200" s="2" t="str">
        <v>Hyla arborea</v>
      </c>
      <c r="C200" s="1" t="s">
        <v>469</v>
      </c>
      <c r="D200" s="1" t="s">
        <v>1983</v>
      </c>
      <c r="E200" s="2" t="str">
        <v>Climate change - Changes in precipitation regimes</v>
      </c>
      <c r="F200" s="1" t="s">
        <v>1984</v>
      </c>
      <c r="G200" s="1" t="s">
        <v>1985</v>
      </c>
      <c r="H200" s="1" t="s">
        <v>996</v>
      </c>
    </row>
    <row r="201" spans="1:11" x14ac:dyDescent="0.2">
      <c r="A201" s="1" t="s">
        <v>51</v>
      </c>
      <c r="B201" s="2" t="str">
        <v>Hyla arborea</v>
      </c>
      <c r="C201" s="1" t="s">
        <v>469</v>
      </c>
      <c r="D201" s="1" t="s">
        <v>1989</v>
      </c>
      <c r="E201" s="2" t="str">
        <v>Water regimes - Physical alteration of water bodies</v>
      </c>
      <c r="F201" s="1" t="s">
        <v>1984</v>
      </c>
      <c r="G201" s="1" t="s">
        <v>1985</v>
      </c>
      <c r="H201" s="1" t="s">
        <v>996</v>
      </c>
    </row>
    <row r="202" spans="1:11" x14ac:dyDescent="0.2">
      <c r="A202" s="1" t="s">
        <v>51</v>
      </c>
      <c r="B202" s="2" t="str">
        <v>Hyla arborea</v>
      </c>
      <c r="C202" s="1" t="s">
        <v>469</v>
      </c>
      <c r="D202" s="1" t="s">
        <v>2033</v>
      </c>
      <c r="E202" s="2" t="str">
        <v>Pollution - Mixed source pollution to surface and ground waters (limnic and terrestrial)</v>
      </c>
      <c r="F202" s="1" t="s">
        <v>1984</v>
      </c>
      <c r="G202" s="1" t="s">
        <v>1992</v>
      </c>
      <c r="H202" s="1" t="s">
        <v>1015</v>
      </c>
    </row>
    <row r="203" spans="1:11" x14ac:dyDescent="0.2">
      <c r="A203" s="1" t="s">
        <v>18</v>
      </c>
      <c r="B203" s="2" t="str">
        <v>Hyla sarda</v>
      </c>
      <c r="C203" s="1" t="s">
        <v>464</v>
      </c>
      <c r="D203" s="1" t="s">
        <v>2004</v>
      </c>
      <c r="E203" s="2" t="str">
        <v>Infrastructure - Residential and commercial activities and structures generating pollution to surface or ground waters</v>
      </c>
      <c r="F203" s="1" t="s">
        <v>1984</v>
      </c>
      <c r="G203" s="1" t="s">
        <v>1987</v>
      </c>
      <c r="H203" s="1" t="s">
        <v>1034</v>
      </c>
    </row>
    <row r="204" spans="1:11" x14ac:dyDescent="0.2">
      <c r="A204" s="1" t="s">
        <v>18</v>
      </c>
      <c r="B204" s="2" t="str">
        <v>Hyla sarda</v>
      </c>
      <c r="C204" s="1" t="s">
        <v>464</v>
      </c>
      <c r="D204" s="1" t="s">
        <v>1983</v>
      </c>
      <c r="E204" s="2" t="str">
        <v>Climate change - Changes in precipitation regimes</v>
      </c>
      <c r="F204" s="1" t="s">
        <v>1984</v>
      </c>
      <c r="G204" s="1" t="s">
        <v>1985</v>
      </c>
      <c r="H204" s="1" t="s">
        <v>1015</v>
      </c>
    </row>
    <row r="205" spans="1:11" x14ac:dyDescent="0.2">
      <c r="A205" s="1" t="s">
        <v>18</v>
      </c>
      <c r="B205" s="2" t="str">
        <v>Hyla sarda</v>
      </c>
      <c r="C205" s="1" t="s">
        <v>464</v>
      </c>
      <c r="D205" s="1" t="s">
        <v>2033</v>
      </c>
      <c r="E205" s="2" t="str">
        <v>Pollution - Mixed source pollution to surface and ground waters (limnic and terrestrial)</v>
      </c>
      <c r="F205" s="1" t="s">
        <v>1984</v>
      </c>
      <c r="G205" s="1" t="s">
        <v>1987</v>
      </c>
      <c r="H205" s="1" t="s">
        <v>1034</v>
      </c>
    </row>
    <row r="206" spans="1:11" x14ac:dyDescent="0.2">
      <c r="A206" s="1" t="s">
        <v>18</v>
      </c>
      <c r="B206" s="2" t="str">
        <v>Hyla sarda</v>
      </c>
      <c r="C206" s="1" t="s">
        <v>464</v>
      </c>
      <c r="D206" s="1" t="s">
        <v>1986</v>
      </c>
      <c r="E206" s="2" t="str">
        <v>Problematic species - Other invasive alien species (other than species of Union concern)</v>
      </c>
      <c r="F206" s="1" t="s">
        <v>1984</v>
      </c>
      <c r="G206" s="1" t="s">
        <v>1987</v>
      </c>
      <c r="H206" s="1" t="s">
        <v>1015</v>
      </c>
      <c r="K206" t="s">
        <v>1988</v>
      </c>
    </row>
    <row r="207" spans="1:11" x14ac:dyDescent="0.2">
      <c r="A207" s="1" t="s">
        <v>18</v>
      </c>
      <c r="B207" s="2" t="str">
        <v>Hyla sarda</v>
      </c>
      <c r="C207" s="1" t="s">
        <v>464</v>
      </c>
      <c r="D207" s="1" t="s">
        <v>2051</v>
      </c>
      <c r="E207" s="2" t="str">
        <v>Infrastructure - Drainage, land reclamation and conversion of wetlands, marshes, bogs, etc. for built-up areas</v>
      </c>
      <c r="F207" s="1" t="s">
        <v>1984</v>
      </c>
      <c r="G207" s="1" t="s">
        <v>1987</v>
      </c>
      <c r="H207" s="1" t="s">
        <v>996</v>
      </c>
    </row>
    <row r="208" spans="1:11" x14ac:dyDescent="0.2">
      <c r="A208" s="1" t="s">
        <v>18</v>
      </c>
      <c r="B208" s="2" t="str">
        <v>Hyla sarda</v>
      </c>
      <c r="C208" s="1" t="s">
        <v>464</v>
      </c>
      <c r="D208" s="1" t="s">
        <v>2005</v>
      </c>
      <c r="E208" s="2" t="str">
        <v>Problematic species - Invasive alien species of Union concern</v>
      </c>
      <c r="F208" s="1" t="s">
        <v>1984</v>
      </c>
      <c r="G208" s="1" t="s">
        <v>1987</v>
      </c>
      <c r="H208" s="1" t="s">
        <v>1015</v>
      </c>
      <c r="I208" s="6" t="s">
        <v>2058</v>
      </c>
    </row>
    <row r="209" spans="1:11" x14ac:dyDescent="0.2">
      <c r="A209" s="1" t="s">
        <v>55</v>
      </c>
      <c r="B209" s="2" t="str">
        <v>Hyla meridionalis</v>
      </c>
      <c r="C209" s="1" t="s">
        <v>464</v>
      </c>
      <c r="D209" s="1" t="s">
        <v>1994</v>
      </c>
      <c r="E209" s="2" t="str">
        <v>Agriculture - Abandonment of management/use of grasslands and other agricultural and agroforestry systems</v>
      </c>
      <c r="F209" s="1" t="s">
        <v>2017</v>
      </c>
      <c r="G209" s="1" t="s">
        <v>1992</v>
      </c>
      <c r="H209" s="1" t="s">
        <v>1015</v>
      </c>
    </row>
    <row r="210" spans="1:11" x14ac:dyDescent="0.2">
      <c r="A210" s="1" t="s">
        <v>55</v>
      </c>
      <c r="B210" s="2" t="str">
        <v>Hyla meridionalis</v>
      </c>
      <c r="C210" s="1" t="s">
        <v>464</v>
      </c>
      <c r="D210" s="1" t="s">
        <v>2033</v>
      </c>
      <c r="E210" s="2" t="str">
        <v>Pollution - Mixed source pollution to surface and ground waters (limnic and terrestrial)</v>
      </c>
      <c r="F210" s="1" t="s">
        <v>2017</v>
      </c>
      <c r="G210" s="1" t="s">
        <v>1992</v>
      </c>
      <c r="H210" s="1" t="s">
        <v>1015</v>
      </c>
    </row>
    <row r="211" spans="1:11" x14ac:dyDescent="0.2">
      <c r="A211" s="1" t="s">
        <v>23</v>
      </c>
      <c r="B211" s="2" t="str">
        <v>Rana italica</v>
      </c>
      <c r="C211" s="1" t="s">
        <v>464</v>
      </c>
      <c r="D211" s="1" t="s">
        <v>1995</v>
      </c>
      <c r="E211" s="2" t="str">
        <v>Agriculture - Intensive grazing or overgrazing by livestock</v>
      </c>
      <c r="F211" s="1" t="s">
        <v>1984</v>
      </c>
      <c r="G211" s="1" t="s">
        <v>1987</v>
      </c>
      <c r="H211" s="1" t="s">
        <v>1034</v>
      </c>
    </row>
    <row r="212" spans="1:11" x14ac:dyDescent="0.2">
      <c r="A212" s="1" t="s">
        <v>23</v>
      </c>
      <c r="B212" s="2" t="str">
        <v>Rana italica</v>
      </c>
      <c r="C212" s="1" t="s">
        <v>464</v>
      </c>
      <c r="D212" s="1" t="s">
        <v>2025</v>
      </c>
      <c r="E212" s="2" t="str">
        <v>Agriculture - Use of plant protection chemicals</v>
      </c>
      <c r="F212" s="1" t="s">
        <v>1984</v>
      </c>
      <c r="G212" s="1" t="s">
        <v>1987</v>
      </c>
      <c r="H212" s="1" t="s">
        <v>1015</v>
      </c>
    </row>
    <row r="213" spans="1:11" x14ac:dyDescent="0.2">
      <c r="A213" s="1" t="s">
        <v>23</v>
      </c>
      <c r="B213" s="2" t="str">
        <v>Rana italica</v>
      </c>
      <c r="C213" s="1" t="s">
        <v>464</v>
      </c>
      <c r="D213" s="1" t="s">
        <v>2048</v>
      </c>
      <c r="E213" s="2" t="str">
        <v>Agriculture - Drainage for use as agricultural land</v>
      </c>
      <c r="F213" s="1" t="s">
        <v>1984</v>
      </c>
      <c r="G213" s="1" t="s">
        <v>1987</v>
      </c>
      <c r="H213" s="1" t="s">
        <v>1015</v>
      </c>
    </row>
    <row r="214" spans="1:11" x14ac:dyDescent="0.2">
      <c r="A214" s="1" t="s">
        <v>23</v>
      </c>
      <c r="B214" s="2" t="str">
        <v>Rana italica</v>
      </c>
      <c r="C214" s="1" t="s">
        <v>464</v>
      </c>
      <c r="D214" s="1" t="s">
        <v>1990</v>
      </c>
      <c r="E214" s="2" t="str">
        <v>Infrastructure - Sports, tourism and leisure activities</v>
      </c>
      <c r="F214" s="1" t="s">
        <v>1984</v>
      </c>
      <c r="G214" s="1" t="s">
        <v>1987</v>
      </c>
      <c r="H214" s="1" t="s">
        <v>1015</v>
      </c>
    </row>
    <row r="215" spans="1:11" x14ac:dyDescent="0.2">
      <c r="A215" s="1" t="s">
        <v>23</v>
      </c>
      <c r="B215" s="2" t="str">
        <v>Rana italica</v>
      </c>
      <c r="C215" s="1" t="s">
        <v>464</v>
      </c>
      <c r="D215" s="1" t="s">
        <v>1986</v>
      </c>
      <c r="E215" s="2" t="str">
        <v>Problematic species - Other invasive alien species (other than species of Union concern)</v>
      </c>
      <c r="F215" s="1" t="s">
        <v>1984</v>
      </c>
      <c r="G215" s="1" t="s">
        <v>1987</v>
      </c>
      <c r="H215" s="1" t="s">
        <v>1015</v>
      </c>
      <c r="K215" t="s">
        <v>2039</v>
      </c>
    </row>
    <row r="216" spans="1:11" x14ac:dyDescent="0.2">
      <c r="A216" s="1" t="s">
        <v>23</v>
      </c>
      <c r="B216" s="2" t="str">
        <v>Rana italica</v>
      </c>
      <c r="C216" s="1" t="s">
        <v>464</v>
      </c>
      <c r="D216" s="1" t="s">
        <v>1991</v>
      </c>
      <c r="E216" s="2" t="str">
        <v>Problematic species - Plant and animal diseases, pathogens and pests</v>
      </c>
      <c r="F216" s="1" t="s">
        <v>1984</v>
      </c>
      <c r="G216" s="1" t="s">
        <v>1987</v>
      </c>
      <c r="H216" s="1" t="s">
        <v>1015</v>
      </c>
    </row>
    <row r="217" spans="1:11" x14ac:dyDescent="0.2">
      <c r="A217" s="1" t="s">
        <v>23</v>
      </c>
      <c r="B217" s="2" t="str">
        <v>Rana italica</v>
      </c>
      <c r="C217" s="1" t="s">
        <v>464</v>
      </c>
      <c r="D217" s="1" t="s">
        <v>1983</v>
      </c>
      <c r="E217" s="2" t="str">
        <v>Climate change - Changes in precipitation regimes</v>
      </c>
      <c r="F217" s="1" t="s">
        <v>1984</v>
      </c>
      <c r="G217" s="1" t="s">
        <v>1992</v>
      </c>
      <c r="H217" s="1" t="s">
        <v>1015</v>
      </c>
    </row>
    <row r="218" spans="1:11" x14ac:dyDescent="0.2">
      <c r="A218" s="1" t="s">
        <v>23</v>
      </c>
      <c r="B218" s="2" t="str">
        <v>Rana italica</v>
      </c>
      <c r="C218" s="1" t="s">
        <v>464</v>
      </c>
      <c r="D218" s="1" t="s">
        <v>2033</v>
      </c>
      <c r="E218" s="2" t="str">
        <v>Pollution - Mixed source pollution to surface and ground waters (limnic and terrestrial)</v>
      </c>
      <c r="F218" s="1" t="s">
        <v>1984</v>
      </c>
      <c r="G218" s="1" t="s">
        <v>1987</v>
      </c>
      <c r="H218" s="1" t="s">
        <v>996</v>
      </c>
    </row>
    <row r="219" spans="1:11" x14ac:dyDescent="0.2">
      <c r="A219" s="1" t="s">
        <v>23</v>
      </c>
      <c r="B219" s="2" t="str">
        <v>Rana italica</v>
      </c>
      <c r="C219" s="1" t="s">
        <v>464</v>
      </c>
      <c r="D219" s="1" t="s">
        <v>2009</v>
      </c>
      <c r="E219" s="2" t="str">
        <v>Water regimes - Modification of hydrological flow</v>
      </c>
      <c r="F219" s="1" t="s">
        <v>1984</v>
      </c>
      <c r="G219" s="1" t="s">
        <v>1987</v>
      </c>
      <c r="H219" s="1" t="s">
        <v>996</v>
      </c>
    </row>
    <row r="220" spans="1:11" x14ac:dyDescent="0.2">
      <c r="A220" s="1" t="s">
        <v>23</v>
      </c>
      <c r="B220" s="2" t="str">
        <v>Rana italica</v>
      </c>
      <c r="C220" s="1" t="s">
        <v>464</v>
      </c>
      <c r="D220" s="1" t="s">
        <v>1989</v>
      </c>
      <c r="E220" s="2" t="str">
        <v>Water regimes - Physical alteration of water bodies</v>
      </c>
      <c r="F220" s="1" t="s">
        <v>1984</v>
      </c>
      <c r="G220" s="1" t="s">
        <v>1987</v>
      </c>
      <c r="H220" s="1" t="s">
        <v>996</v>
      </c>
    </row>
    <row r="221" spans="1:11" x14ac:dyDescent="0.2">
      <c r="A221" s="1" t="s">
        <v>23</v>
      </c>
      <c r="B221" s="2" t="str">
        <v>Rana italica</v>
      </c>
      <c r="C221" s="1" t="s">
        <v>469</v>
      </c>
      <c r="D221" s="1" t="s">
        <v>1986</v>
      </c>
      <c r="E221" s="2" t="str">
        <v>Problematic species - Other invasive alien species (other than species of Union concern)</v>
      </c>
      <c r="F221" s="1" t="s">
        <v>1984</v>
      </c>
      <c r="G221" s="1" t="s">
        <v>1987</v>
      </c>
      <c r="H221" s="1" t="s">
        <v>1015</v>
      </c>
      <c r="K221" t="s">
        <v>2039</v>
      </c>
    </row>
    <row r="222" spans="1:11" x14ac:dyDescent="0.2">
      <c r="A222" s="1" t="s">
        <v>23</v>
      </c>
      <c r="B222" s="2" t="str">
        <v>Rana italica</v>
      </c>
      <c r="C222" s="1" t="s">
        <v>469</v>
      </c>
      <c r="D222" s="1" t="s">
        <v>1991</v>
      </c>
      <c r="E222" s="2" t="str">
        <v>Problematic species - Plant and animal diseases, pathogens and pests</v>
      </c>
      <c r="F222" s="1" t="s">
        <v>2007</v>
      </c>
    </row>
    <row r="223" spans="1:11" x14ac:dyDescent="0.2">
      <c r="A223" s="1" t="s">
        <v>23</v>
      </c>
      <c r="B223" s="2" t="str">
        <v>Rana italica</v>
      </c>
      <c r="C223" s="1" t="s">
        <v>469</v>
      </c>
      <c r="D223" s="1" t="s">
        <v>1983</v>
      </c>
      <c r="E223" s="2" t="str">
        <v>Climate change - Changes in precipitation regimes</v>
      </c>
      <c r="F223" s="1" t="s">
        <v>1984</v>
      </c>
      <c r="G223" s="1" t="s">
        <v>1992</v>
      </c>
      <c r="H223" s="1" t="s">
        <v>1015</v>
      </c>
    </row>
    <row r="224" spans="1:11" x14ac:dyDescent="0.2">
      <c r="A224" s="1" t="s">
        <v>23</v>
      </c>
      <c r="B224" s="2" t="str">
        <v>Rana italica</v>
      </c>
      <c r="C224" s="1" t="s">
        <v>469</v>
      </c>
      <c r="D224" s="1" t="s">
        <v>2024</v>
      </c>
      <c r="E224" s="2" t="str">
        <v>Climate change - Change of habitat location, size and/or quality</v>
      </c>
      <c r="F224" s="1" t="s">
        <v>1984</v>
      </c>
      <c r="G224" s="1" t="s">
        <v>1992</v>
      </c>
      <c r="H224" s="1" t="s">
        <v>996</v>
      </c>
    </row>
    <row r="225" spans="1:11" x14ac:dyDescent="0.2">
      <c r="A225" s="1" t="s">
        <v>23</v>
      </c>
      <c r="B225" s="2" t="str">
        <v>Rana italica</v>
      </c>
      <c r="C225" s="1" t="s">
        <v>469</v>
      </c>
      <c r="D225" s="1" t="s">
        <v>2033</v>
      </c>
      <c r="E225" s="2" t="str">
        <v>Pollution - Mixed source pollution to surface and ground waters (limnic and terrestrial)</v>
      </c>
      <c r="F225" s="1" t="s">
        <v>1984</v>
      </c>
      <c r="G225" s="1" t="s">
        <v>1987</v>
      </c>
      <c r="H225" s="1" t="s">
        <v>996</v>
      </c>
    </row>
    <row r="226" spans="1:11" x14ac:dyDescent="0.2">
      <c r="A226" s="1" t="s">
        <v>23</v>
      </c>
      <c r="B226" s="2" t="str">
        <v>Rana italica</v>
      </c>
      <c r="C226" s="1" t="s">
        <v>469</v>
      </c>
      <c r="D226" s="1" t="s">
        <v>2014</v>
      </c>
      <c r="E226" s="2" t="str">
        <v>Water regimes - Drainage</v>
      </c>
      <c r="F226" s="1" t="s">
        <v>1984</v>
      </c>
      <c r="G226" s="1" t="s">
        <v>1987</v>
      </c>
      <c r="H226" s="1" t="s">
        <v>1015</v>
      </c>
    </row>
    <row r="227" spans="1:11" x14ac:dyDescent="0.2">
      <c r="A227" s="1" t="s">
        <v>23</v>
      </c>
      <c r="B227" s="2" t="str">
        <v>Rana italica</v>
      </c>
      <c r="C227" s="1" t="s">
        <v>469</v>
      </c>
      <c r="D227" s="1" t="s">
        <v>2009</v>
      </c>
      <c r="E227" s="2" t="str">
        <v>Water regimes - Modification of hydrological flow</v>
      </c>
      <c r="F227" s="1" t="s">
        <v>1984</v>
      </c>
      <c r="G227" s="1" t="s">
        <v>1987</v>
      </c>
      <c r="H227" s="1" t="s">
        <v>996</v>
      </c>
    </row>
    <row r="228" spans="1:11" x14ac:dyDescent="0.2">
      <c r="A228" s="1" t="s">
        <v>23</v>
      </c>
      <c r="B228" s="2" t="str">
        <v>Rana italica</v>
      </c>
      <c r="C228" s="1" t="s">
        <v>469</v>
      </c>
      <c r="D228" s="1" t="s">
        <v>2059</v>
      </c>
      <c r="E228" s="2" t="str">
        <v>Natural - Flooding</v>
      </c>
      <c r="F228" s="1" t="s">
        <v>2017</v>
      </c>
      <c r="G228" s="1" t="s">
        <v>1987</v>
      </c>
      <c r="H228" s="1" t="s">
        <v>1015</v>
      </c>
    </row>
    <row r="229" spans="1:11" x14ac:dyDescent="0.2">
      <c r="A229" s="1" t="s">
        <v>23</v>
      </c>
      <c r="B229" s="2" t="str">
        <v>Rana italica</v>
      </c>
      <c r="C229" s="1" t="s">
        <v>467</v>
      </c>
      <c r="D229" s="1" t="s">
        <v>1990</v>
      </c>
      <c r="E229" s="2" t="str">
        <v>Infrastructure - Sports, tourism and leisure activities</v>
      </c>
      <c r="F229" s="1" t="s">
        <v>1984</v>
      </c>
      <c r="G229" s="1" t="s">
        <v>1987</v>
      </c>
      <c r="H229" s="1" t="s">
        <v>1015</v>
      </c>
    </row>
    <row r="230" spans="1:11" x14ac:dyDescent="0.2">
      <c r="A230" s="1" t="s">
        <v>23</v>
      </c>
      <c r="B230" s="2" t="str">
        <v>Rana italica</v>
      </c>
      <c r="C230" s="1" t="s">
        <v>467</v>
      </c>
      <c r="D230" s="1" t="s">
        <v>1986</v>
      </c>
      <c r="E230" s="2" t="str">
        <v>Problematic species - Other invasive alien species (other than species of Union concern)</v>
      </c>
      <c r="F230" s="1" t="s">
        <v>1984</v>
      </c>
      <c r="G230" s="1" t="s">
        <v>1987</v>
      </c>
      <c r="H230" s="1" t="s">
        <v>1015</v>
      </c>
      <c r="K230" t="s">
        <v>2039</v>
      </c>
    </row>
    <row r="231" spans="1:11" x14ac:dyDescent="0.2">
      <c r="A231" s="1" t="s">
        <v>23</v>
      </c>
      <c r="B231" s="2" t="str">
        <v>Rana italica</v>
      </c>
      <c r="C231" s="1" t="s">
        <v>467</v>
      </c>
      <c r="D231" s="1" t="s">
        <v>1991</v>
      </c>
      <c r="E231" s="2" t="str">
        <v>Problematic species - Plant and animal diseases, pathogens and pests</v>
      </c>
      <c r="F231" s="1" t="s">
        <v>2007</v>
      </c>
    </row>
    <row r="232" spans="1:11" x14ac:dyDescent="0.2">
      <c r="A232" s="1" t="s">
        <v>23</v>
      </c>
      <c r="B232" s="2" t="str">
        <v>Rana italica</v>
      </c>
      <c r="C232" s="1" t="s">
        <v>467</v>
      </c>
      <c r="D232" s="1" t="s">
        <v>2024</v>
      </c>
      <c r="E232" s="2" t="str">
        <v>Climate change - Change of habitat location, size and/or quality</v>
      </c>
      <c r="F232" s="1" t="s">
        <v>1984</v>
      </c>
      <c r="G232" s="1" t="s">
        <v>1992</v>
      </c>
      <c r="H232" s="1" t="s">
        <v>996</v>
      </c>
    </row>
    <row r="233" spans="1:11" x14ac:dyDescent="0.2">
      <c r="A233" s="1" t="s">
        <v>23</v>
      </c>
      <c r="B233" s="2" t="str">
        <v>Rana italica</v>
      </c>
      <c r="C233" s="1" t="s">
        <v>467</v>
      </c>
      <c r="D233" s="1" t="s">
        <v>2033</v>
      </c>
      <c r="E233" s="2" t="str">
        <v>Pollution - Mixed source pollution to surface and ground waters (limnic and terrestrial)</v>
      </c>
      <c r="F233" s="1" t="s">
        <v>1984</v>
      </c>
      <c r="G233" s="1" t="s">
        <v>1987</v>
      </c>
      <c r="H233" s="1" t="s">
        <v>996</v>
      </c>
    </row>
    <row r="234" spans="1:11" x14ac:dyDescent="0.2">
      <c r="A234" s="1" t="s">
        <v>23</v>
      </c>
      <c r="B234" s="2" t="str">
        <v>Rana italica</v>
      </c>
      <c r="C234" s="1" t="s">
        <v>467</v>
      </c>
      <c r="D234" s="1" t="s">
        <v>2014</v>
      </c>
      <c r="E234" s="2" t="str">
        <v>Water regimes - Drainage</v>
      </c>
      <c r="F234" s="1" t="s">
        <v>1984</v>
      </c>
      <c r="G234" s="1" t="s">
        <v>1987</v>
      </c>
      <c r="H234" s="1" t="s">
        <v>1015</v>
      </c>
    </row>
    <row r="235" spans="1:11" x14ac:dyDescent="0.2">
      <c r="A235" s="1" t="s">
        <v>23</v>
      </c>
      <c r="B235" s="2" t="str">
        <v>Rana italica</v>
      </c>
      <c r="C235" s="1" t="s">
        <v>467</v>
      </c>
      <c r="D235" s="1" t="s">
        <v>2009</v>
      </c>
      <c r="E235" s="2" t="str">
        <v>Water regimes - Modification of hydrological flow</v>
      </c>
      <c r="F235" s="1" t="s">
        <v>1984</v>
      </c>
      <c r="G235" s="1" t="s">
        <v>1987</v>
      </c>
      <c r="H235" s="1" t="s">
        <v>996</v>
      </c>
    </row>
    <row r="236" spans="1:11" x14ac:dyDescent="0.2">
      <c r="A236" s="1" t="s">
        <v>23</v>
      </c>
      <c r="B236" s="2" t="str">
        <v>Rana italica</v>
      </c>
      <c r="C236" s="1" t="s">
        <v>467</v>
      </c>
      <c r="D236" s="1" t="s">
        <v>1989</v>
      </c>
      <c r="E236" s="2" t="str">
        <v>Water regimes - Physical alteration of water bodies</v>
      </c>
      <c r="F236" s="1" t="s">
        <v>1984</v>
      </c>
      <c r="G236" s="1" t="s">
        <v>1987</v>
      </c>
      <c r="H236" s="1" t="s">
        <v>996</v>
      </c>
    </row>
    <row r="237" spans="1:11" x14ac:dyDescent="0.2">
      <c r="A237" s="1" t="s">
        <v>27</v>
      </c>
      <c r="B237" s="2" t="str">
        <v>Rana dalmatina</v>
      </c>
      <c r="C237" s="1" t="s">
        <v>464</v>
      </c>
      <c r="D237" s="1" t="s">
        <v>1995</v>
      </c>
      <c r="E237" s="2" t="str">
        <v>Agriculture - Intensive grazing or overgrazing by livestock</v>
      </c>
      <c r="F237" s="1" t="s">
        <v>1984</v>
      </c>
      <c r="G237" s="1" t="s">
        <v>1987</v>
      </c>
      <c r="H237" s="1" t="s">
        <v>1034</v>
      </c>
    </row>
    <row r="238" spans="1:11" x14ac:dyDescent="0.2">
      <c r="A238" s="1" t="s">
        <v>27</v>
      </c>
      <c r="B238" s="2" t="str">
        <v>Rana dalmatina</v>
      </c>
      <c r="C238" s="1" t="s">
        <v>464</v>
      </c>
      <c r="D238" s="1" t="s">
        <v>2025</v>
      </c>
      <c r="E238" s="2" t="str">
        <v>Agriculture - Use of plant protection chemicals</v>
      </c>
      <c r="F238" s="1" t="s">
        <v>1984</v>
      </c>
      <c r="G238" s="1" t="s">
        <v>1987</v>
      </c>
      <c r="H238" s="1" t="s">
        <v>1015</v>
      </c>
    </row>
    <row r="239" spans="1:11" x14ac:dyDescent="0.2">
      <c r="A239" s="1" t="s">
        <v>27</v>
      </c>
      <c r="B239" s="2" t="str">
        <v>Rana dalmatina</v>
      </c>
      <c r="C239" s="1" t="s">
        <v>464</v>
      </c>
      <c r="D239" s="1" t="s">
        <v>2005</v>
      </c>
      <c r="E239" s="2" t="str">
        <v>Problematic species - Invasive alien species of Union concern</v>
      </c>
      <c r="F239" s="1" t="s">
        <v>1984</v>
      </c>
      <c r="G239" s="1" t="s">
        <v>1987</v>
      </c>
      <c r="H239" s="1" t="s">
        <v>996</v>
      </c>
      <c r="I239" s="6" t="s">
        <v>2060</v>
      </c>
    </row>
    <row r="240" spans="1:11" x14ac:dyDescent="0.2">
      <c r="A240" s="1" t="s">
        <v>27</v>
      </c>
      <c r="B240" s="2" t="str">
        <v>Rana dalmatina</v>
      </c>
      <c r="C240" s="1" t="s">
        <v>464</v>
      </c>
      <c r="D240" s="1" t="s">
        <v>1986</v>
      </c>
      <c r="E240" s="2" t="str">
        <v>Problematic species - Other invasive alien species (other than species of Union concern)</v>
      </c>
      <c r="F240" s="1" t="s">
        <v>1984</v>
      </c>
      <c r="G240" s="1" t="s">
        <v>1987</v>
      </c>
      <c r="H240" s="1" t="s">
        <v>996</v>
      </c>
      <c r="K240" t="s">
        <v>1988</v>
      </c>
    </row>
    <row r="241" spans="1:11" x14ac:dyDescent="0.2">
      <c r="A241" s="1" t="s">
        <v>27</v>
      </c>
      <c r="B241" s="2" t="str">
        <v>Rana dalmatina</v>
      </c>
      <c r="C241" s="1" t="s">
        <v>464</v>
      </c>
      <c r="D241" s="1" t="s">
        <v>1983</v>
      </c>
      <c r="E241" s="2" t="str">
        <v>Climate change - Changes in precipitation regimes</v>
      </c>
      <c r="F241" s="1" t="s">
        <v>1984</v>
      </c>
      <c r="G241" s="1" t="s">
        <v>1992</v>
      </c>
      <c r="H241" s="1" t="s">
        <v>996</v>
      </c>
    </row>
    <row r="242" spans="1:11" x14ac:dyDescent="0.2">
      <c r="A242" s="1" t="s">
        <v>27</v>
      </c>
      <c r="B242" s="2" t="str">
        <v>Rana dalmatina</v>
      </c>
      <c r="C242" s="1" t="s">
        <v>464</v>
      </c>
      <c r="D242" s="1" t="s">
        <v>2014</v>
      </c>
      <c r="E242" s="2" t="str">
        <v>Water regimes - Drainage</v>
      </c>
      <c r="F242" s="1" t="s">
        <v>1984</v>
      </c>
      <c r="G242" s="1" t="s">
        <v>1987</v>
      </c>
      <c r="H242" s="1" t="s">
        <v>996</v>
      </c>
    </row>
    <row r="243" spans="1:11" x14ac:dyDescent="0.2">
      <c r="A243" s="1" t="s">
        <v>27</v>
      </c>
      <c r="B243" s="2" t="str">
        <v>Rana dalmatina</v>
      </c>
      <c r="C243" s="1" t="s">
        <v>464</v>
      </c>
      <c r="D243" s="1" t="s">
        <v>2037</v>
      </c>
      <c r="E243" s="2" t="str">
        <v>Water regimes - Develpment and operation of dams</v>
      </c>
      <c r="F243" s="1" t="s">
        <v>1984</v>
      </c>
      <c r="G243" s="1" t="s">
        <v>1987</v>
      </c>
      <c r="H243" s="1" t="s">
        <v>996</v>
      </c>
    </row>
    <row r="244" spans="1:11" x14ac:dyDescent="0.2">
      <c r="A244" s="1" t="s">
        <v>27</v>
      </c>
      <c r="B244" s="2" t="str">
        <v>Rana dalmatina</v>
      </c>
      <c r="C244" s="1" t="s">
        <v>464</v>
      </c>
      <c r="D244" s="1" t="s">
        <v>2009</v>
      </c>
      <c r="E244" s="2" t="str">
        <v>Water regimes - Modification of hydrological flow</v>
      </c>
      <c r="F244" s="1" t="s">
        <v>1984</v>
      </c>
      <c r="G244" s="1" t="s">
        <v>1987</v>
      </c>
      <c r="H244" s="1" t="s">
        <v>996</v>
      </c>
    </row>
    <row r="245" spans="1:11" x14ac:dyDescent="0.2">
      <c r="A245" s="1" t="s">
        <v>27</v>
      </c>
      <c r="B245" s="2" t="str">
        <v>Rana dalmatina</v>
      </c>
      <c r="C245" s="1" t="s">
        <v>464</v>
      </c>
      <c r="D245" s="1" t="s">
        <v>2015</v>
      </c>
      <c r="E245" s="2" t="str">
        <v>Natural - Natural processes without direct or indirect influence from human activities or climate change</v>
      </c>
      <c r="F245" s="1" t="s">
        <v>1984</v>
      </c>
      <c r="G245" s="1" t="s">
        <v>1987</v>
      </c>
      <c r="H245" s="1" t="s">
        <v>1015</v>
      </c>
    </row>
    <row r="246" spans="1:11" x14ac:dyDescent="0.2">
      <c r="A246" s="1" t="s">
        <v>27</v>
      </c>
      <c r="B246" s="2" t="str">
        <v>Rana dalmatina</v>
      </c>
      <c r="C246" s="1" t="s">
        <v>469</v>
      </c>
      <c r="D246" s="1" t="s">
        <v>2019</v>
      </c>
      <c r="E246" s="2" t="str">
        <v>Agriculture - Conversion from mixed farming and agroforestry systems to specialised production</v>
      </c>
      <c r="F246" s="1" t="s">
        <v>1984</v>
      </c>
      <c r="G246" s="1" t="s">
        <v>1987</v>
      </c>
      <c r="H246" s="1" t="s">
        <v>1015</v>
      </c>
    </row>
    <row r="247" spans="1:11" x14ac:dyDescent="0.2">
      <c r="A247" s="1" t="s">
        <v>27</v>
      </c>
      <c r="B247" s="2" t="str">
        <v>Rana dalmatina</v>
      </c>
      <c r="C247" s="1" t="s">
        <v>469</v>
      </c>
      <c r="D247" s="1" t="s">
        <v>2061</v>
      </c>
      <c r="E247" s="2" t="str">
        <v>Forestry - Logging without replanting or natural regrowth</v>
      </c>
      <c r="F247" s="1" t="s">
        <v>1984</v>
      </c>
      <c r="G247" s="1" t="s">
        <v>1987</v>
      </c>
      <c r="H247" s="1" t="s">
        <v>996</v>
      </c>
    </row>
    <row r="248" spans="1:11" x14ac:dyDescent="0.2">
      <c r="A248" s="1" t="s">
        <v>27</v>
      </c>
      <c r="B248" s="2" t="str">
        <v>Rana dalmatina</v>
      </c>
      <c r="C248" s="1" t="s">
        <v>469</v>
      </c>
      <c r="D248" s="1" t="s">
        <v>2010</v>
      </c>
      <c r="E248" s="2" t="str">
        <v>Transport - Roads, paths, railroads and related infrastructure</v>
      </c>
      <c r="F248" s="1" t="s">
        <v>1984</v>
      </c>
      <c r="G248" s="1" t="s">
        <v>1987</v>
      </c>
      <c r="H248" s="1" t="s">
        <v>1034</v>
      </c>
    </row>
    <row r="249" spans="1:11" x14ac:dyDescent="0.2">
      <c r="A249" s="1" t="s">
        <v>27</v>
      </c>
      <c r="B249" s="2" t="str">
        <v>Rana dalmatina</v>
      </c>
      <c r="C249" s="1" t="s">
        <v>469</v>
      </c>
      <c r="D249" s="1" t="s">
        <v>2005</v>
      </c>
      <c r="E249" s="2" t="str">
        <v>Problematic species - Invasive alien species of Union concern</v>
      </c>
      <c r="F249" s="1" t="s">
        <v>1984</v>
      </c>
      <c r="G249" s="1" t="s">
        <v>1987</v>
      </c>
      <c r="H249" s="1" t="s">
        <v>996</v>
      </c>
      <c r="I249" s="6" t="s">
        <v>2060</v>
      </c>
    </row>
    <row r="250" spans="1:11" x14ac:dyDescent="0.2">
      <c r="A250" s="1" t="s">
        <v>27</v>
      </c>
      <c r="B250" s="2" t="str">
        <v>Rana dalmatina</v>
      </c>
      <c r="C250" s="1" t="s">
        <v>469</v>
      </c>
      <c r="D250" s="1" t="s">
        <v>1986</v>
      </c>
      <c r="E250" s="2" t="str">
        <v>Problematic species - Other invasive alien species (other than species of Union concern)</v>
      </c>
      <c r="F250" s="1" t="s">
        <v>1984</v>
      </c>
      <c r="G250" s="1" t="s">
        <v>1987</v>
      </c>
      <c r="H250" s="1" t="s">
        <v>996</v>
      </c>
      <c r="K250" t="s">
        <v>1988</v>
      </c>
    </row>
    <row r="251" spans="1:11" x14ac:dyDescent="0.2">
      <c r="A251" s="1" t="s">
        <v>27</v>
      </c>
      <c r="B251" s="2" t="str">
        <v>Rana dalmatina</v>
      </c>
      <c r="C251" s="1" t="s">
        <v>469</v>
      </c>
      <c r="D251" s="1" t="s">
        <v>2024</v>
      </c>
      <c r="E251" s="2" t="str">
        <v>Climate change - Change of habitat location, size and/or quality</v>
      </c>
      <c r="F251" s="1" t="s">
        <v>1984</v>
      </c>
      <c r="G251" s="1" t="s">
        <v>1992</v>
      </c>
      <c r="H251" s="1" t="s">
        <v>996</v>
      </c>
    </row>
    <row r="252" spans="1:11" x14ac:dyDescent="0.2">
      <c r="A252" s="1" t="s">
        <v>27</v>
      </c>
      <c r="B252" s="2" t="str">
        <v>Rana dalmatina</v>
      </c>
      <c r="C252" s="1" t="s">
        <v>469</v>
      </c>
      <c r="D252" s="1" t="s">
        <v>2014</v>
      </c>
      <c r="E252" s="2" t="str">
        <v>Water regimes - Drainage</v>
      </c>
      <c r="F252" s="1" t="s">
        <v>1984</v>
      </c>
      <c r="G252" s="1" t="s">
        <v>1987</v>
      </c>
      <c r="H252" s="1" t="s">
        <v>996</v>
      </c>
    </row>
    <row r="253" spans="1:11" x14ac:dyDescent="0.2">
      <c r="A253" s="1" t="s">
        <v>27</v>
      </c>
      <c r="B253" s="2" t="str">
        <v>Rana dalmatina</v>
      </c>
      <c r="C253" s="1" t="s">
        <v>469</v>
      </c>
      <c r="D253" s="1" t="s">
        <v>2009</v>
      </c>
      <c r="E253" s="2" t="str">
        <v>Water regimes - Modification of hydrological flow</v>
      </c>
      <c r="F253" s="1" t="s">
        <v>1984</v>
      </c>
      <c r="G253" s="1" t="s">
        <v>1987</v>
      </c>
      <c r="H253" s="1" t="s">
        <v>996</v>
      </c>
    </row>
    <row r="254" spans="1:11" x14ac:dyDescent="0.2">
      <c r="A254" s="1" t="s">
        <v>27</v>
      </c>
      <c r="B254" s="2" t="str">
        <v>Rana dalmatina</v>
      </c>
      <c r="C254" s="1" t="s">
        <v>469</v>
      </c>
      <c r="D254" s="1" t="s">
        <v>1989</v>
      </c>
      <c r="E254" s="2" t="str">
        <v>Water regimes - Physical alteration of water bodies</v>
      </c>
      <c r="F254" s="1" t="s">
        <v>1984</v>
      </c>
      <c r="G254" s="1" t="s">
        <v>1987</v>
      </c>
      <c r="H254" s="1" t="s">
        <v>996</v>
      </c>
    </row>
    <row r="255" spans="1:11" x14ac:dyDescent="0.2">
      <c r="A255" s="1" t="s">
        <v>27</v>
      </c>
      <c r="B255" s="2" t="str">
        <v>Rana dalmatina</v>
      </c>
      <c r="C255" s="1" t="s">
        <v>469</v>
      </c>
      <c r="D255" s="1" t="s">
        <v>2015</v>
      </c>
      <c r="E255" s="2" t="str">
        <v>Natural - Natural processes without direct or indirect influence from human activities or climate change</v>
      </c>
      <c r="F255" s="1" t="s">
        <v>1984</v>
      </c>
      <c r="G255" s="1" t="s">
        <v>1987</v>
      </c>
      <c r="H255" s="1" t="s">
        <v>1015</v>
      </c>
    </row>
    <row r="256" spans="1:11" x14ac:dyDescent="0.2">
      <c r="A256" s="1" t="s">
        <v>27</v>
      </c>
      <c r="B256" s="2" t="str">
        <v>Rana dalmatina</v>
      </c>
      <c r="C256" s="1" t="s">
        <v>467</v>
      </c>
      <c r="D256" s="1" t="s">
        <v>2016</v>
      </c>
      <c r="E256" s="2" t="str">
        <v>Agriculture - Conversion into agricultural land</v>
      </c>
      <c r="F256" s="1" t="s">
        <v>1984</v>
      </c>
      <c r="G256" s="1" t="s">
        <v>1987</v>
      </c>
      <c r="H256" s="1" t="s">
        <v>996</v>
      </c>
    </row>
    <row r="257" spans="1:11" x14ac:dyDescent="0.2">
      <c r="A257" s="1" t="s">
        <v>27</v>
      </c>
      <c r="B257" s="2" t="str">
        <v>Rana dalmatina</v>
      </c>
      <c r="C257" s="1" t="s">
        <v>467</v>
      </c>
      <c r="D257" s="1" t="s">
        <v>2019</v>
      </c>
      <c r="E257" s="2" t="str">
        <v>Agriculture - Conversion from mixed farming and agroforestry systems to specialised production</v>
      </c>
      <c r="F257" s="1" t="s">
        <v>1984</v>
      </c>
      <c r="G257" s="1" t="s">
        <v>1987</v>
      </c>
      <c r="H257" s="1" t="s">
        <v>1015</v>
      </c>
    </row>
    <row r="258" spans="1:11" x14ac:dyDescent="0.2">
      <c r="A258" s="1" t="s">
        <v>27</v>
      </c>
      <c r="B258" s="2" t="str">
        <v>Rana dalmatina</v>
      </c>
      <c r="C258" s="1" t="s">
        <v>467</v>
      </c>
      <c r="D258" s="1" t="s">
        <v>1993</v>
      </c>
      <c r="E258" s="2" t="str">
        <v>Agriculture - Removal of small landscape features for agricultural land parcel consolidation</v>
      </c>
      <c r="F258" s="1" t="s">
        <v>1984</v>
      </c>
      <c r="G258" s="1" t="s">
        <v>1987</v>
      </c>
      <c r="H258" s="1" t="s">
        <v>1015</v>
      </c>
    </row>
    <row r="259" spans="1:11" x14ac:dyDescent="0.2">
      <c r="A259" s="1" t="s">
        <v>27</v>
      </c>
      <c r="B259" s="2" t="str">
        <v>Rana dalmatina</v>
      </c>
      <c r="C259" s="1" t="s">
        <v>467</v>
      </c>
      <c r="D259" s="1" t="s">
        <v>1994</v>
      </c>
      <c r="E259" s="2" t="str">
        <v>Agriculture - Abandonment of management/use of grasslands and other agricultural and agroforestry systems</v>
      </c>
      <c r="F259" s="1" t="s">
        <v>1984</v>
      </c>
      <c r="G259" s="1" t="s">
        <v>1987</v>
      </c>
      <c r="H259" s="1" t="s">
        <v>1015</v>
      </c>
    </row>
    <row r="260" spans="1:11" x14ac:dyDescent="0.2">
      <c r="A260" s="1" t="s">
        <v>27</v>
      </c>
      <c r="B260" s="2" t="str">
        <v>Rana dalmatina</v>
      </c>
      <c r="C260" s="1" t="s">
        <v>467</v>
      </c>
      <c r="D260" s="1" t="s">
        <v>1998</v>
      </c>
      <c r="E260" s="2" t="str">
        <v>Agriculture - Active abstraction of water for agriculture</v>
      </c>
      <c r="F260" s="1" t="s">
        <v>1984</v>
      </c>
      <c r="G260" s="1" t="s">
        <v>1987</v>
      </c>
      <c r="H260" s="1" t="s">
        <v>1015</v>
      </c>
    </row>
    <row r="261" spans="1:11" x14ac:dyDescent="0.2">
      <c r="A261" s="1" t="s">
        <v>27</v>
      </c>
      <c r="B261" s="2" t="str">
        <v>Rana dalmatina</v>
      </c>
      <c r="C261" s="1" t="s">
        <v>467</v>
      </c>
      <c r="D261" s="1" t="s">
        <v>2061</v>
      </c>
      <c r="E261" s="2" t="str">
        <v>Forestry - Logging without replanting or natural regrowth</v>
      </c>
      <c r="F261" s="1" t="s">
        <v>1984</v>
      </c>
      <c r="G261" s="1" t="s">
        <v>1987</v>
      </c>
      <c r="H261" s="1" t="s">
        <v>996</v>
      </c>
    </row>
    <row r="262" spans="1:11" x14ac:dyDescent="0.2">
      <c r="A262" s="1" t="s">
        <v>27</v>
      </c>
      <c r="B262" s="2" t="str">
        <v>Rana dalmatina</v>
      </c>
      <c r="C262" s="1" t="s">
        <v>467</v>
      </c>
      <c r="D262" s="1" t="s">
        <v>1999</v>
      </c>
      <c r="E262" s="2" t="str">
        <v>Forestry - Logging or thinning (excl. clear cutting)</v>
      </c>
      <c r="F262" s="1" t="s">
        <v>1984</v>
      </c>
      <c r="G262" s="1" t="s">
        <v>1987</v>
      </c>
      <c r="H262" s="1" t="s">
        <v>996</v>
      </c>
    </row>
    <row r="263" spans="1:11" x14ac:dyDescent="0.2">
      <c r="A263" s="1" t="s">
        <v>27</v>
      </c>
      <c r="B263" s="2" t="str">
        <v>Rana dalmatina</v>
      </c>
      <c r="C263" s="1" t="s">
        <v>467</v>
      </c>
      <c r="D263" s="1" t="s">
        <v>2010</v>
      </c>
      <c r="E263" s="2" t="str">
        <v>Transport - Roads, paths, railroads and related infrastructure</v>
      </c>
      <c r="F263" s="1" t="s">
        <v>1984</v>
      </c>
      <c r="G263" s="1" t="s">
        <v>1987</v>
      </c>
      <c r="H263" s="1" t="s">
        <v>1034</v>
      </c>
    </row>
    <row r="264" spans="1:11" x14ac:dyDescent="0.2">
      <c r="A264" s="1" t="s">
        <v>27</v>
      </c>
      <c r="B264" s="2" t="str">
        <v>Rana dalmatina</v>
      </c>
      <c r="C264" s="1" t="s">
        <v>467</v>
      </c>
      <c r="D264" s="1" t="s">
        <v>2055</v>
      </c>
      <c r="E264" s="2" t="str">
        <v>Infrastructure - Conversion from other land uses to built-up areas</v>
      </c>
      <c r="F264" s="1" t="s">
        <v>1984</v>
      </c>
      <c r="G264" s="1" t="s">
        <v>1987</v>
      </c>
      <c r="H264" s="1" t="s">
        <v>996</v>
      </c>
    </row>
    <row r="265" spans="1:11" x14ac:dyDescent="0.2">
      <c r="A265" s="1" t="s">
        <v>27</v>
      </c>
      <c r="B265" s="2" t="str">
        <v>Rana dalmatina</v>
      </c>
      <c r="C265" s="1" t="s">
        <v>467</v>
      </c>
      <c r="D265" s="1" t="s">
        <v>2040</v>
      </c>
      <c r="E265" s="2" t="str">
        <v>Infrastructure - Creation of development of sports, tourism and leisure infrastructure</v>
      </c>
      <c r="F265" s="1" t="s">
        <v>1984</v>
      </c>
      <c r="G265" s="1" t="s">
        <v>1987</v>
      </c>
      <c r="H265" s="1" t="s">
        <v>1015</v>
      </c>
    </row>
    <row r="266" spans="1:11" x14ac:dyDescent="0.2">
      <c r="A266" s="1" t="s">
        <v>27</v>
      </c>
      <c r="B266" s="2" t="str">
        <v>Rana dalmatina</v>
      </c>
      <c r="C266" s="1" t="s">
        <v>467</v>
      </c>
      <c r="D266" s="1" t="s">
        <v>2051</v>
      </c>
      <c r="E266" s="2" t="str">
        <v>Infrastructure - Drainage, land reclamation and conversion of wetlands, marshes, bogs, etc. for built-up areas</v>
      </c>
      <c r="F266" s="1" t="s">
        <v>1984</v>
      </c>
      <c r="G266" s="1" t="s">
        <v>1987</v>
      </c>
      <c r="H266" s="1" t="s">
        <v>996</v>
      </c>
    </row>
    <row r="267" spans="1:11" x14ac:dyDescent="0.2">
      <c r="A267" s="1" t="s">
        <v>27</v>
      </c>
      <c r="B267" s="2" t="str">
        <v>Rana dalmatina</v>
      </c>
      <c r="C267" s="1" t="s">
        <v>467</v>
      </c>
      <c r="D267" s="1" t="s">
        <v>2005</v>
      </c>
      <c r="E267" s="2" t="str">
        <v>Problematic species - Invasive alien species of Union concern</v>
      </c>
      <c r="F267" s="1" t="s">
        <v>1984</v>
      </c>
      <c r="G267" s="1" t="s">
        <v>1987</v>
      </c>
      <c r="H267" s="1" t="s">
        <v>996</v>
      </c>
      <c r="I267" s="6" t="s">
        <v>2060</v>
      </c>
    </row>
    <row r="268" spans="1:11" x14ac:dyDescent="0.2">
      <c r="A268" s="1" t="s">
        <v>27</v>
      </c>
      <c r="B268" s="2" t="str">
        <v>Rana dalmatina</v>
      </c>
      <c r="C268" s="1" t="s">
        <v>467</v>
      </c>
      <c r="D268" s="1" t="s">
        <v>1986</v>
      </c>
      <c r="E268" s="2" t="str">
        <v>Problematic species - Other invasive alien species (other than species of Union concern)</v>
      </c>
      <c r="F268" s="1" t="s">
        <v>1984</v>
      </c>
      <c r="G268" s="1" t="s">
        <v>1987</v>
      </c>
      <c r="H268" s="1" t="s">
        <v>996</v>
      </c>
      <c r="K268" t="s">
        <v>1988</v>
      </c>
    </row>
    <row r="269" spans="1:11" x14ac:dyDescent="0.2">
      <c r="A269" s="1" t="s">
        <v>27</v>
      </c>
      <c r="B269" s="2" t="str">
        <v>Rana dalmatina</v>
      </c>
      <c r="C269" s="1" t="s">
        <v>467</v>
      </c>
      <c r="D269" s="1" t="s">
        <v>1991</v>
      </c>
      <c r="E269" s="2" t="str">
        <v>Problematic species - Plant and animal diseases, pathogens and pests</v>
      </c>
      <c r="F269" s="1" t="s">
        <v>1984</v>
      </c>
      <c r="G269" s="1" t="s">
        <v>1987</v>
      </c>
      <c r="H269" s="1" t="s">
        <v>996</v>
      </c>
    </row>
    <row r="270" spans="1:11" x14ac:dyDescent="0.2">
      <c r="A270" s="1" t="s">
        <v>27</v>
      </c>
      <c r="B270" s="2" t="str">
        <v>Rana dalmatina</v>
      </c>
      <c r="C270" s="1" t="s">
        <v>467</v>
      </c>
      <c r="D270" s="1" t="s">
        <v>1983</v>
      </c>
      <c r="E270" s="2" t="str">
        <v>Climate change - Changes in precipitation regimes</v>
      </c>
      <c r="F270" s="1" t="s">
        <v>1984</v>
      </c>
      <c r="G270" s="1" t="s">
        <v>1992</v>
      </c>
      <c r="H270" s="1" t="s">
        <v>996</v>
      </c>
    </row>
    <row r="271" spans="1:11" x14ac:dyDescent="0.2">
      <c r="A271" s="1" t="s">
        <v>61</v>
      </c>
      <c r="B271" s="2" t="str">
        <v>Rana temporaria</v>
      </c>
      <c r="C271" s="1" t="s">
        <v>467</v>
      </c>
      <c r="D271" s="1" t="s">
        <v>2016</v>
      </c>
      <c r="E271" s="2" t="str">
        <v>Agriculture - Conversion into agricultural land</v>
      </c>
      <c r="F271" s="1" t="s">
        <v>2017</v>
      </c>
      <c r="G271" s="1" t="s">
        <v>1987</v>
      </c>
      <c r="H271" s="1" t="s">
        <v>1015</v>
      </c>
    </row>
    <row r="272" spans="1:11" x14ac:dyDescent="0.2">
      <c r="A272" s="1" t="s">
        <v>61</v>
      </c>
      <c r="B272" s="2" t="str">
        <v>Rana temporaria</v>
      </c>
      <c r="C272" s="1" t="s">
        <v>467</v>
      </c>
      <c r="D272" s="1" t="s">
        <v>2019</v>
      </c>
      <c r="E272" s="2" t="str">
        <v>Agriculture - Conversion from mixed farming and agroforestry systems to specialised production</v>
      </c>
      <c r="F272" s="1" t="s">
        <v>2017</v>
      </c>
      <c r="G272" s="1" t="s">
        <v>1987</v>
      </c>
      <c r="H272" s="1" t="s">
        <v>1015</v>
      </c>
    </row>
    <row r="273" spans="1:11" x14ac:dyDescent="0.2">
      <c r="A273" s="1" t="s">
        <v>61</v>
      </c>
      <c r="B273" s="2" t="str">
        <v>Rana temporaria</v>
      </c>
      <c r="C273" s="1" t="s">
        <v>467</v>
      </c>
      <c r="D273" s="1" t="s">
        <v>1998</v>
      </c>
      <c r="E273" s="2" t="str">
        <v>Agriculture - Active abstraction of water for agriculture</v>
      </c>
      <c r="F273" s="1" t="s">
        <v>2017</v>
      </c>
      <c r="G273" s="1" t="s">
        <v>1987</v>
      </c>
      <c r="H273" s="1" t="s">
        <v>1015</v>
      </c>
    </row>
    <row r="274" spans="1:11" x14ac:dyDescent="0.2">
      <c r="A274" s="1" t="s">
        <v>61</v>
      </c>
      <c r="B274" s="2" t="str">
        <v>Rana temporaria</v>
      </c>
      <c r="C274" s="1" t="s">
        <v>467</v>
      </c>
      <c r="D274" s="1" t="s">
        <v>2040</v>
      </c>
      <c r="E274" s="2" t="str">
        <v>Infrastructure - Creation of development of sports, tourism and leisure infrastructure</v>
      </c>
      <c r="F274" s="1" t="s">
        <v>2017</v>
      </c>
      <c r="G274" s="1" t="s">
        <v>1987</v>
      </c>
      <c r="H274" s="1" t="s">
        <v>1015</v>
      </c>
    </row>
    <row r="275" spans="1:11" x14ac:dyDescent="0.2">
      <c r="A275" s="1" t="s">
        <v>61</v>
      </c>
      <c r="B275" s="2" t="str">
        <v>Rana temporaria</v>
      </c>
      <c r="C275" s="1" t="s">
        <v>467</v>
      </c>
      <c r="D275" s="1" t="s">
        <v>2055</v>
      </c>
      <c r="E275" s="2" t="str">
        <v>Infrastructure - Conversion from other land uses to built-up areas</v>
      </c>
      <c r="F275" s="1" t="s">
        <v>2017</v>
      </c>
      <c r="G275" s="1" t="s">
        <v>1987</v>
      </c>
      <c r="H275" s="1" t="s">
        <v>1015</v>
      </c>
    </row>
    <row r="276" spans="1:11" x14ac:dyDescent="0.2">
      <c r="A276" s="1" t="s">
        <v>61</v>
      </c>
      <c r="B276" s="2" t="str">
        <v>Rana temporaria</v>
      </c>
      <c r="C276" s="1" t="s">
        <v>467</v>
      </c>
      <c r="D276" s="1" t="s">
        <v>2051</v>
      </c>
      <c r="E276" s="2" t="str">
        <v>Infrastructure - Drainage, land reclamation and conversion of wetlands, marshes, bogs, etc. for built-up areas</v>
      </c>
      <c r="F276" s="1" t="s">
        <v>2017</v>
      </c>
      <c r="G276" s="1" t="s">
        <v>1987</v>
      </c>
      <c r="H276" s="1" t="s">
        <v>1015</v>
      </c>
    </row>
    <row r="277" spans="1:11" x14ac:dyDescent="0.2">
      <c r="A277" s="1" t="s">
        <v>61</v>
      </c>
      <c r="B277" s="2" t="str">
        <v>Rana temporaria</v>
      </c>
      <c r="C277" s="1" t="s">
        <v>467</v>
      </c>
      <c r="D277" s="1" t="s">
        <v>2010</v>
      </c>
      <c r="E277" s="2" t="str">
        <v>Transport - Roads, paths, railroads and related infrastructure</v>
      </c>
      <c r="F277" s="1" t="s">
        <v>1984</v>
      </c>
      <c r="G277" s="1" t="s">
        <v>1987</v>
      </c>
      <c r="H277" s="1" t="s">
        <v>1034</v>
      </c>
    </row>
    <row r="278" spans="1:11" x14ac:dyDescent="0.2">
      <c r="A278" s="1" t="s">
        <v>61</v>
      </c>
      <c r="B278" s="2" t="str">
        <v>Rana temporaria</v>
      </c>
      <c r="C278" s="1" t="s">
        <v>467</v>
      </c>
      <c r="D278" s="1" t="s">
        <v>2034</v>
      </c>
      <c r="E278" s="2" t="str">
        <v>Species exploitation - Harvesting or collecting of wild plants, fungi and animals on terrestrial land</v>
      </c>
      <c r="F278" s="1" t="s">
        <v>2042</v>
      </c>
    </row>
    <row r="279" spans="1:11" x14ac:dyDescent="0.2">
      <c r="A279" s="1" t="s">
        <v>61</v>
      </c>
      <c r="B279" s="2" t="str">
        <v>Rana temporaria</v>
      </c>
      <c r="C279" s="1" t="s">
        <v>467</v>
      </c>
      <c r="D279" s="1" t="s">
        <v>1983</v>
      </c>
      <c r="E279" s="2" t="str">
        <v>Climate change - Changes in precipitation regimes</v>
      </c>
      <c r="F279" s="1" t="s">
        <v>2017</v>
      </c>
      <c r="G279" s="1" t="s">
        <v>1987</v>
      </c>
      <c r="H279" s="1" t="s">
        <v>1034</v>
      </c>
    </row>
    <row r="280" spans="1:11" x14ac:dyDescent="0.2">
      <c r="A280" s="1" t="s">
        <v>61</v>
      </c>
      <c r="B280" s="2" t="str">
        <v>Rana temporaria</v>
      </c>
      <c r="C280" s="1" t="s">
        <v>467</v>
      </c>
      <c r="D280" s="1" t="s">
        <v>2005</v>
      </c>
      <c r="E280" s="2" t="str">
        <v>Problematic species - Invasive alien species of Union concern</v>
      </c>
      <c r="F280" s="1" t="s">
        <v>1984</v>
      </c>
      <c r="G280" s="1" t="s">
        <v>1987</v>
      </c>
      <c r="H280" s="1" t="s">
        <v>1015</v>
      </c>
      <c r="I280" s="6" t="s">
        <v>2011</v>
      </c>
    </row>
    <row r="281" spans="1:11" x14ac:dyDescent="0.2">
      <c r="A281" s="1" t="s">
        <v>61</v>
      </c>
      <c r="B281" s="2" t="str">
        <v>Rana temporaria</v>
      </c>
      <c r="C281" s="1" t="s">
        <v>467</v>
      </c>
      <c r="D281" s="1" t="s">
        <v>1991</v>
      </c>
      <c r="E281" s="2" t="str">
        <v>Problematic species - Plant and animal diseases, pathogens and pests</v>
      </c>
      <c r="F281" s="1" t="s">
        <v>2007</v>
      </c>
    </row>
    <row r="282" spans="1:11" x14ac:dyDescent="0.2">
      <c r="A282" s="1" t="s">
        <v>61</v>
      </c>
      <c r="B282" s="2" t="str">
        <v>Rana temporaria</v>
      </c>
      <c r="C282" s="1" t="s">
        <v>467</v>
      </c>
      <c r="D282" s="1" t="s">
        <v>1993</v>
      </c>
      <c r="E282" s="2" t="str">
        <v>Agriculture - Removal of small landscape features for agricultural land parcel consolidation</v>
      </c>
      <c r="F282" s="1" t="s">
        <v>1984</v>
      </c>
      <c r="G282" s="1" t="s">
        <v>1987</v>
      </c>
      <c r="H282" s="1" t="s">
        <v>1034</v>
      </c>
    </row>
    <row r="283" spans="1:11" x14ac:dyDescent="0.2">
      <c r="A283" s="1" t="s">
        <v>61</v>
      </c>
      <c r="B283" s="2" t="str">
        <v>Rana temporaria</v>
      </c>
      <c r="C283" s="1" t="s">
        <v>467</v>
      </c>
      <c r="D283" s="1" t="s">
        <v>1986</v>
      </c>
      <c r="E283" s="2" t="str">
        <v>Problematic species - Other invasive alien species (other than species of Union concern)</v>
      </c>
      <c r="F283" s="1" t="s">
        <v>1984</v>
      </c>
      <c r="G283" s="1" t="s">
        <v>1987</v>
      </c>
      <c r="H283" s="1" t="s">
        <v>1034</v>
      </c>
      <c r="K283" t="s">
        <v>2062</v>
      </c>
    </row>
    <row r="284" spans="1:11" x14ac:dyDescent="0.2">
      <c r="A284" s="1" t="s">
        <v>61</v>
      </c>
      <c r="B284" s="2" t="str">
        <v>Rana temporaria</v>
      </c>
      <c r="C284" s="1" t="s">
        <v>469</v>
      </c>
      <c r="D284" s="1" t="s">
        <v>2010</v>
      </c>
      <c r="E284" s="2" t="str">
        <v>Transport - Roads, paths, railroads and related infrastructure</v>
      </c>
      <c r="F284" s="1" t="s">
        <v>1984</v>
      </c>
      <c r="G284" s="1" t="s">
        <v>1992</v>
      </c>
      <c r="H284" s="1" t="s">
        <v>996</v>
      </c>
    </row>
    <row r="285" spans="1:11" x14ac:dyDescent="0.2">
      <c r="A285" s="1" t="s">
        <v>61</v>
      </c>
      <c r="B285" s="2" t="str">
        <v>Rana temporaria</v>
      </c>
      <c r="C285" s="1" t="s">
        <v>469</v>
      </c>
      <c r="D285" s="1" t="s">
        <v>2019</v>
      </c>
      <c r="E285" s="2" t="str">
        <v>Agriculture - Conversion from mixed farming and agroforestry systems to specialised production</v>
      </c>
      <c r="F285" s="1" t="s">
        <v>2017</v>
      </c>
      <c r="G285" s="1" t="s">
        <v>1992</v>
      </c>
      <c r="H285" s="1" t="s">
        <v>996</v>
      </c>
    </row>
    <row r="286" spans="1:11" x14ac:dyDescent="0.2">
      <c r="A286" s="1" t="s">
        <v>61</v>
      </c>
      <c r="B286" s="2" t="str">
        <v>Rana temporaria</v>
      </c>
      <c r="C286" s="1" t="s">
        <v>469</v>
      </c>
      <c r="D286" s="1" t="s">
        <v>1983</v>
      </c>
      <c r="E286" s="2" t="str">
        <v>Climate change - Changes in precipitation regimes</v>
      </c>
      <c r="F286" s="1" t="s">
        <v>1984</v>
      </c>
      <c r="G286" s="1" t="s">
        <v>1987</v>
      </c>
      <c r="H286" s="1" t="s">
        <v>1015</v>
      </c>
    </row>
    <row r="287" spans="1:11" x14ac:dyDescent="0.2">
      <c r="A287" s="1" t="s">
        <v>61</v>
      </c>
      <c r="B287" s="2" t="str">
        <v>Rana temporaria</v>
      </c>
      <c r="C287" s="1" t="s">
        <v>469</v>
      </c>
      <c r="D287" s="1" t="s">
        <v>1989</v>
      </c>
      <c r="E287" s="2" t="str">
        <v>Water regimes - Physical alteration of water bodies</v>
      </c>
      <c r="F287" s="1" t="s">
        <v>1984</v>
      </c>
      <c r="G287" s="1" t="s">
        <v>1987</v>
      </c>
      <c r="H287" s="1" t="s">
        <v>1034</v>
      </c>
    </row>
    <row r="288" spans="1:11" x14ac:dyDescent="0.2">
      <c r="A288" s="1" t="s">
        <v>61</v>
      </c>
      <c r="B288" s="2" t="str">
        <v>Rana temporaria</v>
      </c>
      <c r="C288" s="1" t="s">
        <v>469</v>
      </c>
      <c r="D288" s="1" t="s">
        <v>2014</v>
      </c>
      <c r="E288" s="2" t="str">
        <v>Water regimes - Drainage</v>
      </c>
      <c r="F288" s="1" t="s">
        <v>1984</v>
      </c>
      <c r="G288" s="1" t="s">
        <v>1992</v>
      </c>
      <c r="H288" s="1" t="s">
        <v>996</v>
      </c>
    </row>
    <row r="289" spans="1:9" x14ac:dyDescent="0.2">
      <c r="A289" s="1" t="s">
        <v>61</v>
      </c>
      <c r="B289" s="2" t="str">
        <v>Rana temporaria</v>
      </c>
      <c r="C289" s="1" t="s">
        <v>469</v>
      </c>
      <c r="D289" s="1" t="s">
        <v>2009</v>
      </c>
      <c r="E289" s="2" t="str">
        <v>Water regimes - Modification of hydrological flow</v>
      </c>
      <c r="F289" s="1" t="s">
        <v>2017</v>
      </c>
      <c r="G289" s="1" t="s">
        <v>1992</v>
      </c>
      <c r="H289" s="1" t="s">
        <v>1015</v>
      </c>
    </row>
    <row r="290" spans="1:9" x14ac:dyDescent="0.2">
      <c r="A290" s="1" t="s">
        <v>61</v>
      </c>
      <c r="B290" s="2" t="str">
        <v>Rana temporaria</v>
      </c>
      <c r="C290" s="1" t="s">
        <v>469</v>
      </c>
      <c r="D290" s="1" t="s">
        <v>2055</v>
      </c>
      <c r="E290" s="2" t="str">
        <v>Infrastructure - Conversion from other land uses to built-up areas</v>
      </c>
      <c r="F290" s="1" t="s">
        <v>2017</v>
      </c>
      <c r="G290" s="1" t="s">
        <v>1992</v>
      </c>
      <c r="H290" s="1" t="s">
        <v>1015</v>
      </c>
    </row>
    <row r="291" spans="1:9" x14ac:dyDescent="0.2">
      <c r="A291" s="1" t="s">
        <v>61</v>
      </c>
      <c r="B291" s="2" t="str">
        <v>Rana temporaria</v>
      </c>
      <c r="C291" s="1" t="s">
        <v>464</v>
      </c>
      <c r="D291" s="1" t="s">
        <v>2009</v>
      </c>
      <c r="E291" s="2" t="str">
        <v>Water regimes - Modification of hydrological flow</v>
      </c>
      <c r="F291" s="1" t="s">
        <v>2017</v>
      </c>
      <c r="G291" s="1" t="s">
        <v>1992</v>
      </c>
      <c r="H291" s="1" t="s">
        <v>1015</v>
      </c>
    </row>
    <row r="292" spans="1:9" x14ac:dyDescent="0.2">
      <c r="A292" s="1" t="s">
        <v>62</v>
      </c>
      <c r="B292" s="2" t="str">
        <v>Rana latastei</v>
      </c>
      <c r="C292" s="1" t="s">
        <v>467</v>
      </c>
      <c r="D292" s="1" t="s">
        <v>2010</v>
      </c>
      <c r="E292" s="2" t="str">
        <v>Transport - Roads, paths, railroads and related infrastructure</v>
      </c>
      <c r="F292" s="1" t="s">
        <v>2017</v>
      </c>
      <c r="G292" s="1" t="s">
        <v>1992</v>
      </c>
      <c r="H292" s="1" t="s">
        <v>996</v>
      </c>
    </row>
    <row r="293" spans="1:9" x14ac:dyDescent="0.2">
      <c r="A293" s="1" t="s">
        <v>62</v>
      </c>
      <c r="B293" s="2" t="str">
        <v>Rana latastei</v>
      </c>
      <c r="C293" s="1" t="s">
        <v>467</v>
      </c>
      <c r="D293" s="1" t="s">
        <v>2014</v>
      </c>
      <c r="E293" s="2" t="str">
        <v>Water regimes - Drainage</v>
      </c>
      <c r="F293" s="1" t="s">
        <v>2017</v>
      </c>
      <c r="G293" s="1" t="s">
        <v>1992</v>
      </c>
      <c r="H293" s="1" t="s">
        <v>1015</v>
      </c>
    </row>
    <row r="294" spans="1:9" x14ac:dyDescent="0.2">
      <c r="A294" s="1" t="s">
        <v>62</v>
      </c>
      <c r="B294" s="2" t="str">
        <v>Rana latastei</v>
      </c>
      <c r="C294" s="1" t="s">
        <v>467</v>
      </c>
      <c r="D294" s="1" t="s">
        <v>2005</v>
      </c>
      <c r="E294" s="2" t="str">
        <v>Problematic species - Invasive alien species of Union concern</v>
      </c>
      <c r="F294" s="1" t="s">
        <v>2017</v>
      </c>
      <c r="G294" s="1" t="s">
        <v>1992</v>
      </c>
      <c r="H294" s="1" t="s">
        <v>996</v>
      </c>
      <c r="I294" s="6" t="s">
        <v>2049</v>
      </c>
    </row>
    <row r="295" spans="1:9" x14ac:dyDescent="0.2">
      <c r="A295" s="1" t="s">
        <v>62</v>
      </c>
      <c r="B295" s="2" t="str">
        <v>Rana latastei</v>
      </c>
      <c r="C295" s="1" t="s">
        <v>467</v>
      </c>
      <c r="D295" s="1" t="s">
        <v>2015</v>
      </c>
      <c r="E295" s="2" t="str">
        <v>Natural - Natural processes without direct or indirect influence from human activities or climate change</v>
      </c>
      <c r="F295" s="1" t="s">
        <v>1984</v>
      </c>
      <c r="G295" s="1" t="s">
        <v>1987</v>
      </c>
      <c r="H295" s="1" t="s">
        <v>1034</v>
      </c>
    </row>
    <row r="296" spans="1:9" x14ac:dyDescent="0.2">
      <c r="A296" s="1" t="s">
        <v>62</v>
      </c>
      <c r="B296" s="2" t="str">
        <v>Rana latastei</v>
      </c>
      <c r="C296" s="1" t="s">
        <v>467</v>
      </c>
      <c r="D296" s="1" t="s">
        <v>2009</v>
      </c>
      <c r="E296" s="2" t="str">
        <v>Water regimes - Modification of hydrological flow</v>
      </c>
      <c r="F296" s="1" t="s">
        <v>1984</v>
      </c>
      <c r="G296" s="1" t="s">
        <v>1992</v>
      </c>
      <c r="H296" s="1" t="s">
        <v>996</v>
      </c>
    </row>
    <row r="297" spans="1:9" x14ac:dyDescent="0.2">
      <c r="A297" s="1" t="s">
        <v>62</v>
      </c>
      <c r="B297" s="2" t="str">
        <v>Rana latastei</v>
      </c>
      <c r="C297" s="1" t="s">
        <v>467</v>
      </c>
      <c r="D297" s="1" t="s">
        <v>1989</v>
      </c>
      <c r="E297" s="2" t="str">
        <v>Water regimes - Physical alteration of water bodies</v>
      </c>
      <c r="F297" s="1" t="s">
        <v>1984</v>
      </c>
      <c r="G297" s="1" t="s">
        <v>1992</v>
      </c>
      <c r="H297" s="1" t="s">
        <v>996</v>
      </c>
    </row>
    <row r="298" spans="1:9" x14ac:dyDescent="0.2">
      <c r="A298" s="1" t="s">
        <v>62</v>
      </c>
      <c r="B298" s="2" t="str">
        <v>Rana latastei</v>
      </c>
      <c r="C298" s="1" t="s">
        <v>467</v>
      </c>
      <c r="D298" s="1" t="s">
        <v>2024</v>
      </c>
      <c r="E298" s="2" t="str">
        <v>Climate change - Change of habitat location, size and/or quality</v>
      </c>
      <c r="F298" s="1" t="s">
        <v>1984</v>
      </c>
      <c r="G298" s="1" t="s">
        <v>1992</v>
      </c>
      <c r="H298" s="1" t="s">
        <v>996</v>
      </c>
    </row>
    <row r="299" spans="1:9" x14ac:dyDescent="0.2">
      <c r="A299" s="1" t="s">
        <v>62</v>
      </c>
      <c r="B299" s="2" t="str">
        <v>Rana latastei</v>
      </c>
      <c r="C299" s="1" t="s">
        <v>469</v>
      </c>
      <c r="D299" s="1" t="s">
        <v>2010</v>
      </c>
      <c r="E299" s="2" t="str">
        <v>Transport - Roads, paths, railroads and related infrastructure</v>
      </c>
      <c r="F299" s="1" t="s">
        <v>1984</v>
      </c>
      <c r="G299" s="1" t="s">
        <v>1992</v>
      </c>
      <c r="H299" s="1" t="s">
        <v>996</v>
      </c>
    </row>
    <row r="300" spans="1:9" x14ac:dyDescent="0.2">
      <c r="A300" s="1" t="s">
        <v>62</v>
      </c>
      <c r="B300" s="2" t="str">
        <v>Rana latastei</v>
      </c>
      <c r="C300" s="1" t="s">
        <v>469</v>
      </c>
      <c r="D300" s="1" t="s">
        <v>2019</v>
      </c>
      <c r="E300" s="2" t="str">
        <v>Agriculture - Conversion from mixed farming and agroforestry systems to specialised production</v>
      </c>
      <c r="F300" s="1" t="s">
        <v>2017</v>
      </c>
      <c r="G300" s="1" t="s">
        <v>1987</v>
      </c>
      <c r="H300" s="1" t="s">
        <v>1015</v>
      </c>
    </row>
    <row r="301" spans="1:9" x14ac:dyDescent="0.2">
      <c r="A301" s="1" t="s">
        <v>62</v>
      </c>
      <c r="B301" s="2" t="str">
        <v>Rana latastei</v>
      </c>
      <c r="C301" s="1" t="s">
        <v>469</v>
      </c>
      <c r="D301" s="1" t="s">
        <v>2014</v>
      </c>
      <c r="E301" s="2" t="str">
        <v>Water regimes - Drainage</v>
      </c>
      <c r="F301" s="1" t="s">
        <v>1984</v>
      </c>
      <c r="G301" s="1" t="s">
        <v>1992</v>
      </c>
      <c r="H301" s="1" t="s">
        <v>996</v>
      </c>
    </row>
    <row r="302" spans="1:9" x14ac:dyDescent="0.2">
      <c r="A302" s="1" t="s">
        <v>62</v>
      </c>
      <c r="B302" s="2" t="str">
        <v>Rana latastei</v>
      </c>
      <c r="C302" s="1" t="s">
        <v>469</v>
      </c>
      <c r="D302" s="1" t="s">
        <v>2015</v>
      </c>
      <c r="E302" s="2" t="str">
        <v>Natural - Natural processes without direct or indirect influence from human activities or climate change</v>
      </c>
      <c r="F302" s="1" t="s">
        <v>1984</v>
      </c>
      <c r="G302" s="1" t="s">
        <v>1992</v>
      </c>
      <c r="H302" s="1" t="s">
        <v>1015</v>
      </c>
    </row>
    <row r="303" spans="1:9" x14ac:dyDescent="0.2">
      <c r="A303" s="1" t="s">
        <v>62</v>
      </c>
      <c r="B303" s="2" t="str">
        <v>Rana latastei</v>
      </c>
      <c r="C303" s="1" t="s">
        <v>469</v>
      </c>
      <c r="D303" s="1" t="s">
        <v>2005</v>
      </c>
      <c r="E303" s="2" t="str">
        <v>Problematic species - Invasive alien species of Union concern</v>
      </c>
      <c r="F303" s="1" t="s">
        <v>2017</v>
      </c>
      <c r="G303" s="1" t="s">
        <v>1992</v>
      </c>
      <c r="H303" s="1" t="s">
        <v>996</v>
      </c>
      <c r="I303" s="6" t="s">
        <v>2049</v>
      </c>
    </row>
    <row r="304" spans="1:9" x14ac:dyDescent="0.2">
      <c r="A304" s="1" t="s">
        <v>62</v>
      </c>
      <c r="B304" s="2" t="str">
        <v>Rana latastei</v>
      </c>
      <c r="C304" s="1" t="s">
        <v>469</v>
      </c>
      <c r="D304" s="1" t="s">
        <v>2063</v>
      </c>
      <c r="E304" s="2" t="str">
        <v>Species exploitation - Bycatch and incidental killing (due to fishing and hunting)</v>
      </c>
      <c r="F304" s="1" t="s">
        <v>1984</v>
      </c>
      <c r="G304" s="1" t="s">
        <v>1987</v>
      </c>
      <c r="H304" s="1" t="s">
        <v>1015</v>
      </c>
    </row>
    <row r="305" spans="1:11" x14ac:dyDescent="0.2">
      <c r="A305" s="1" t="s">
        <v>62</v>
      </c>
      <c r="B305" s="2" t="str">
        <v>Rana latastei</v>
      </c>
      <c r="C305" s="1" t="s">
        <v>469</v>
      </c>
      <c r="D305" s="1" t="s">
        <v>2009</v>
      </c>
      <c r="E305" s="2" t="str">
        <v>Water regimes - Modification of hydrological flow</v>
      </c>
      <c r="F305" s="1" t="s">
        <v>1984</v>
      </c>
      <c r="G305" s="1" t="s">
        <v>1992</v>
      </c>
      <c r="H305" s="1" t="s">
        <v>1015</v>
      </c>
    </row>
    <row r="306" spans="1:11" x14ac:dyDescent="0.2">
      <c r="A306" s="1" t="s">
        <v>62</v>
      </c>
      <c r="B306" s="2" t="str">
        <v>Rana latastei</v>
      </c>
      <c r="C306" s="1" t="s">
        <v>469</v>
      </c>
      <c r="D306" s="1" t="s">
        <v>1986</v>
      </c>
      <c r="E306" s="2" t="str">
        <v>Problematic species - Other invasive alien species (other than species of Union concern)</v>
      </c>
      <c r="F306" s="1" t="s">
        <v>1984</v>
      </c>
      <c r="G306" s="1" t="s">
        <v>1992</v>
      </c>
      <c r="H306" s="1" t="s">
        <v>1015</v>
      </c>
      <c r="K306" t="s">
        <v>2064</v>
      </c>
    </row>
    <row r="307" spans="1:11" x14ac:dyDescent="0.2">
      <c r="A307" s="1" t="s">
        <v>62</v>
      </c>
      <c r="B307" s="2" t="str">
        <v>Rana latastei</v>
      </c>
      <c r="C307" s="1" t="s">
        <v>469</v>
      </c>
      <c r="D307" s="1" t="s">
        <v>2016</v>
      </c>
      <c r="E307" s="2" t="str">
        <v>Agriculture - Conversion into agricultural land</v>
      </c>
      <c r="F307" s="1" t="s">
        <v>2017</v>
      </c>
      <c r="G307" s="1" t="s">
        <v>1987</v>
      </c>
      <c r="H307" s="1" t="s">
        <v>1015</v>
      </c>
    </row>
    <row r="308" spans="1:11" x14ac:dyDescent="0.2">
      <c r="A308" s="1" t="s">
        <v>62</v>
      </c>
      <c r="B308" s="2" t="str">
        <v>Rana latastei</v>
      </c>
      <c r="C308" s="1" t="s">
        <v>469</v>
      </c>
      <c r="D308" s="1" t="s">
        <v>1983</v>
      </c>
      <c r="E308" s="2" t="str">
        <v>Climate change - Changes in precipitation regimes</v>
      </c>
      <c r="F308" s="1" t="s">
        <v>1984</v>
      </c>
      <c r="G308" s="1" t="s">
        <v>1987</v>
      </c>
      <c r="H308" s="1" t="s">
        <v>996</v>
      </c>
    </row>
    <row r="309" spans="1:11" x14ac:dyDescent="0.2">
      <c r="A309" s="1" t="s">
        <v>62</v>
      </c>
      <c r="B309" s="2" t="str">
        <v>Rana latastei</v>
      </c>
      <c r="C309" s="1" t="s">
        <v>469</v>
      </c>
      <c r="D309" s="1" t="s">
        <v>2024</v>
      </c>
      <c r="E309" s="2" t="str">
        <v>Climate change - Change of habitat location, size and/or quality</v>
      </c>
      <c r="F309" s="1" t="s">
        <v>1984</v>
      </c>
      <c r="G309" s="1" t="s">
        <v>1992</v>
      </c>
      <c r="H309" s="1" t="s">
        <v>1015</v>
      </c>
    </row>
    <row r="310" spans="1:11" x14ac:dyDescent="0.2">
      <c r="A310" s="1" t="s">
        <v>70</v>
      </c>
      <c r="B310" s="2" t="str">
        <v>Testudo hermanni</v>
      </c>
      <c r="C310" s="1" t="s">
        <v>469</v>
      </c>
      <c r="D310" s="1" t="s">
        <v>2018</v>
      </c>
      <c r="E310" s="2" t="str">
        <v>Agriculture - Conversion from one type of agricultural land use to another</v>
      </c>
      <c r="F310" s="1" t="s">
        <v>1984</v>
      </c>
      <c r="G310" s="1" t="s">
        <v>1992</v>
      </c>
      <c r="H310" s="1" t="s">
        <v>996</v>
      </c>
    </row>
    <row r="311" spans="1:11" x14ac:dyDescent="0.2">
      <c r="A311" s="1" t="s">
        <v>70</v>
      </c>
      <c r="B311" s="2" t="str">
        <v>Testudo hermanni</v>
      </c>
      <c r="C311" s="1" t="s">
        <v>469</v>
      </c>
      <c r="D311" s="1" t="s">
        <v>2055</v>
      </c>
      <c r="E311" s="2" t="str">
        <v>Infrastructure - Conversion from other land uses to built-up areas</v>
      </c>
      <c r="F311" s="1" t="s">
        <v>1984</v>
      </c>
      <c r="G311" s="1" t="s">
        <v>1992</v>
      </c>
      <c r="H311" s="1" t="s">
        <v>996</v>
      </c>
    </row>
    <row r="312" spans="1:11" x14ac:dyDescent="0.2">
      <c r="A312" s="1" t="s">
        <v>70</v>
      </c>
      <c r="B312" s="2" t="str">
        <v>Testudo hermanni</v>
      </c>
      <c r="C312" s="1" t="s">
        <v>469</v>
      </c>
      <c r="D312" s="1" t="s">
        <v>1994</v>
      </c>
      <c r="E312" s="2" t="str">
        <v>Agriculture - Abandonment of management/use of grasslands and other agricultural and agroforestry systems</v>
      </c>
      <c r="F312" s="1" t="s">
        <v>1984</v>
      </c>
      <c r="G312" s="1" t="s">
        <v>1992</v>
      </c>
      <c r="H312" s="1" t="s">
        <v>996</v>
      </c>
    </row>
    <row r="313" spans="1:11" x14ac:dyDescent="0.2">
      <c r="A313" s="1" t="s">
        <v>70</v>
      </c>
      <c r="B313" s="2" t="str">
        <v>Testudo hermanni</v>
      </c>
      <c r="C313" s="1" t="s">
        <v>469</v>
      </c>
      <c r="D313" s="1" t="s">
        <v>2034</v>
      </c>
      <c r="E313" s="2" t="str">
        <v>Species exploitation - Harvesting or collecting of wild plants, fungi and animals on terrestrial land</v>
      </c>
      <c r="F313" s="1" t="s">
        <v>2017</v>
      </c>
      <c r="G313" s="1" t="s">
        <v>1987</v>
      </c>
      <c r="H313" s="1" t="s">
        <v>1034</v>
      </c>
    </row>
    <row r="314" spans="1:11" x14ac:dyDescent="0.2">
      <c r="A314" s="1" t="s">
        <v>70</v>
      </c>
      <c r="B314" s="2" t="str">
        <v>Testudo hermanni</v>
      </c>
      <c r="C314" s="1" t="s">
        <v>469</v>
      </c>
      <c r="D314" s="1" t="s">
        <v>2065</v>
      </c>
      <c r="E314" s="2" t="str">
        <v>Agriculture - Mowing or cutting of grasslands</v>
      </c>
      <c r="F314" s="1" t="s">
        <v>1984</v>
      </c>
      <c r="G314" s="1" t="s">
        <v>1992</v>
      </c>
      <c r="H314" s="1" t="s">
        <v>1015</v>
      </c>
    </row>
    <row r="315" spans="1:11" x14ac:dyDescent="0.2">
      <c r="A315" s="1" t="s">
        <v>70</v>
      </c>
      <c r="B315" s="2" t="str">
        <v>Testudo hermanni</v>
      </c>
      <c r="C315" s="1" t="s">
        <v>464</v>
      </c>
      <c r="D315" s="1" t="s">
        <v>2018</v>
      </c>
      <c r="E315" s="2" t="str">
        <v>Agriculture - Conversion from one type of agricultural land use to another</v>
      </c>
      <c r="F315" s="1" t="s">
        <v>1984</v>
      </c>
      <c r="G315" s="1" t="s">
        <v>1992</v>
      </c>
      <c r="H315" s="1" t="s">
        <v>996</v>
      </c>
    </row>
    <row r="316" spans="1:11" x14ac:dyDescent="0.2">
      <c r="A316" s="1" t="s">
        <v>70</v>
      </c>
      <c r="B316" s="2" t="str">
        <v>Testudo hermanni</v>
      </c>
      <c r="C316" s="1" t="s">
        <v>464</v>
      </c>
      <c r="D316" s="1" t="s">
        <v>1994</v>
      </c>
      <c r="E316" s="2" t="str">
        <v>Agriculture - Abandonment of management/use of grasslands and other agricultural and agroforestry systems</v>
      </c>
      <c r="F316" s="1" t="s">
        <v>1984</v>
      </c>
      <c r="G316" s="1" t="s">
        <v>1992</v>
      </c>
      <c r="H316" s="1" t="s">
        <v>996</v>
      </c>
    </row>
    <row r="317" spans="1:11" x14ac:dyDescent="0.2">
      <c r="A317" s="1" t="s">
        <v>70</v>
      </c>
      <c r="B317" s="2" t="str">
        <v>Testudo hermanni</v>
      </c>
      <c r="C317" s="1" t="s">
        <v>464</v>
      </c>
      <c r="D317" s="1" t="s">
        <v>2066</v>
      </c>
      <c r="E317" s="2" t="str">
        <v>Agriculture - Agricultural activities generating soil pollution</v>
      </c>
      <c r="F317" s="1" t="s">
        <v>1984</v>
      </c>
      <c r="G317" s="1" t="s">
        <v>1987</v>
      </c>
      <c r="H317" s="1" t="s">
        <v>1015</v>
      </c>
    </row>
    <row r="318" spans="1:11" x14ac:dyDescent="0.2">
      <c r="A318" s="1" t="s">
        <v>70</v>
      </c>
      <c r="B318" s="2" t="str">
        <v>Testudo hermanni</v>
      </c>
      <c r="C318" s="1" t="s">
        <v>464</v>
      </c>
      <c r="D318" s="1" t="s">
        <v>2034</v>
      </c>
      <c r="E318" s="2" t="str">
        <v>Species exploitation - Harvesting or collecting of wild plants, fungi and animals on terrestrial land</v>
      </c>
      <c r="F318" s="1" t="s">
        <v>1984</v>
      </c>
      <c r="G318" s="1" t="s">
        <v>1987</v>
      </c>
      <c r="H318" s="1" t="s">
        <v>1034</v>
      </c>
    </row>
    <row r="319" spans="1:11" x14ac:dyDescent="0.2">
      <c r="A319" s="1" t="s">
        <v>70</v>
      </c>
      <c r="B319" s="2" t="str">
        <v>Testudo hermanni</v>
      </c>
      <c r="C319" s="1" t="s">
        <v>464</v>
      </c>
      <c r="D319" s="1" t="s">
        <v>2055</v>
      </c>
      <c r="E319" s="2" t="str">
        <v>Infrastructure - Conversion from other land uses to built-up areas</v>
      </c>
      <c r="F319" s="1" t="s">
        <v>1984</v>
      </c>
      <c r="G319" s="1" t="s">
        <v>1992</v>
      </c>
      <c r="H319" s="1" t="s">
        <v>996</v>
      </c>
    </row>
    <row r="320" spans="1:11" x14ac:dyDescent="0.2">
      <c r="A320" s="1" t="s">
        <v>70</v>
      </c>
      <c r="B320" s="2" t="str">
        <v>Testudo hermanni</v>
      </c>
      <c r="C320" s="1" t="s">
        <v>464</v>
      </c>
      <c r="D320" s="1" t="s">
        <v>2067</v>
      </c>
      <c r="E320" s="2" t="str">
        <v>Safety - Vandalism or arson (incl. Human-introduced wild fire)</v>
      </c>
      <c r="F320" s="1" t="s">
        <v>1984</v>
      </c>
      <c r="G320" s="1" t="s">
        <v>1987</v>
      </c>
      <c r="H320" s="1" t="s">
        <v>1034</v>
      </c>
    </row>
    <row r="321" spans="1:9" x14ac:dyDescent="0.2">
      <c r="A321" s="1" t="s">
        <v>82</v>
      </c>
      <c r="B321" s="2" t="str">
        <v>Testudo marginata</v>
      </c>
      <c r="C321" s="1" t="s">
        <v>464</v>
      </c>
      <c r="D321" s="1" t="s">
        <v>1990</v>
      </c>
      <c r="E321" s="2" t="str">
        <v>Infrastructure - Sports, tourism and leisure activities</v>
      </c>
      <c r="F321" s="1" t="s">
        <v>2017</v>
      </c>
      <c r="G321" s="1" t="s">
        <v>1987</v>
      </c>
      <c r="H321" s="1" t="s">
        <v>1034</v>
      </c>
    </row>
    <row r="322" spans="1:9" x14ac:dyDescent="0.2">
      <c r="A322" s="1" t="s">
        <v>82</v>
      </c>
      <c r="B322" s="2" t="str">
        <v>Testudo marginata</v>
      </c>
      <c r="C322" s="1" t="s">
        <v>464</v>
      </c>
      <c r="D322" s="1" t="s">
        <v>2035</v>
      </c>
      <c r="E322" s="2" t="str">
        <v>Species exploitation - Illegal harvesting, collecting and taking</v>
      </c>
      <c r="F322" s="1" t="s">
        <v>2017</v>
      </c>
      <c r="G322" s="1" t="s">
        <v>1992</v>
      </c>
      <c r="H322" s="1" t="s">
        <v>1015</v>
      </c>
    </row>
    <row r="323" spans="1:9" x14ac:dyDescent="0.2">
      <c r="A323" s="1" t="s">
        <v>81</v>
      </c>
      <c r="B323" s="2" t="str">
        <v>Testudo graeca</v>
      </c>
      <c r="C323" s="1" t="s">
        <v>464</v>
      </c>
      <c r="D323" s="1" t="s">
        <v>1990</v>
      </c>
      <c r="E323" s="2" t="str">
        <v>Infrastructure - Sports, tourism and leisure activities</v>
      </c>
      <c r="F323" s="1" t="s">
        <v>2017</v>
      </c>
      <c r="G323" s="1" t="s">
        <v>1992</v>
      </c>
      <c r="H323" s="1" t="s">
        <v>996</v>
      </c>
    </row>
    <row r="324" spans="1:9" x14ac:dyDescent="0.2">
      <c r="A324" s="1" t="s">
        <v>32</v>
      </c>
      <c r="B324" s="2" t="str">
        <v>Emys orbicularis</v>
      </c>
      <c r="C324" s="1" t="s">
        <v>469</v>
      </c>
      <c r="D324" s="1" t="s">
        <v>1997</v>
      </c>
      <c r="E324" s="2" t="str">
        <v>Agriculture - Agricultural activities generating pollution to surface or ground waters</v>
      </c>
      <c r="F324" s="1" t="s">
        <v>2017</v>
      </c>
      <c r="G324" s="1" t="s">
        <v>1987</v>
      </c>
      <c r="H324" s="1" t="s">
        <v>1034</v>
      </c>
    </row>
    <row r="325" spans="1:9" x14ac:dyDescent="0.2">
      <c r="A325" s="1" t="s">
        <v>32</v>
      </c>
      <c r="B325" s="2" t="str">
        <v>Emys orbicularis</v>
      </c>
      <c r="C325" s="1" t="s">
        <v>464</v>
      </c>
      <c r="D325" s="1" t="s">
        <v>1997</v>
      </c>
      <c r="E325" s="2" t="str">
        <v>Agriculture - Agricultural activities generating pollution to surface or ground waters</v>
      </c>
      <c r="F325" s="1" t="s">
        <v>2017</v>
      </c>
      <c r="G325" s="1" t="s">
        <v>1987</v>
      </c>
      <c r="H325" s="1" t="s">
        <v>1034</v>
      </c>
    </row>
    <row r="326" spans="1:9" x14ac:dyDescent="0.2">
      <c r="A326" s="1" t="s">
        <v>32</v>
      </c>
      <c r="B326" s="2" t="str">
        <v>Emys orbicularis</v>
      </c>
      <c r="C326" s="1" t="s">
        <v>469</v>
      </c>
      <c r="D326" s="1" t="s">
        <v>2005</v>
      </c>
      <c r="E326" s="2" t="str">
        <v>Problematic species - Invasive alien species of Union concern</v>
      </c>
      <c r="F326" s="1" t="s">
        <v>1984</v>
      </c>
      <c r="G326" s="1" t="s">
        <v>1992</v>
      </c>
      <c r="H326" s="1" t="s">
        <v>996</v>
      </c>
      <c r="I326" s="6" t="s">
        <v>2068</v>
      </c>
    </row>
    <row r="327" spans="1:9" x14ac:dyDescent="0.2">
      <c r="A327" s="1" t="s">
        <v>32</v>
      </c>
      <c r="B327" s="2" t="str">
        <v>Emys orbicularis</v>
      </c>
      <c r="C327" s="1" t="s">
        <v>464</v>
      </c>
      <c r="D327" s="1" t="s">
        <v>2005</v>
      </c>
      <c r="E327" s="2" t="str">
        <v>Problematic species - Invasive alien species of Union concern</v>
      </c>
      <c r="F327" s="1" t="s">
        <v>1984</v>
      </c>
      <c r="G327" s="1" t="s">
        <v>1992</v>
      </c>
      <c r="H327" s="1" t="s">
        <v>996</v>
      </c>
      <c r="I327" s="6" t="s">
        <v>2068</v>
      </c>
    </row>
    <row r="328" spans="1:9" x14ac:dyDescent="0.2">
      <c r="A328" s="1" t="s">
        <v>32</v>
      </c>
      <c r="B328" s="2" t="str">
        <v>Emys orbicularis</v>
      </c>
      <c r="C328" s="1" t="s">
        <v>469</v>
      </c>
      <c r="D328" s="1" t="s">
        <v>2015</v>
      </c>
      <c r="E328" s="2" t="str">
        <v>Natural - Natural processes without direct or indirect influence from human activities or climate change</v>
      </c>
      <c r="F328" s="1" t="s">
        <v>1984</v>
      </c>
      <c r="G328" s="1" t="s">
        <v>1985</v>
      </c>
      <c r="H328" s="1" t="s">
        <v>1015</v>
      </c>
    </row>
    <row r="329" spans="1:9" x14ac:dyDescent="0.2">
      <c r="A329" s="1" t="s">
        <v>32</v>
      </c>
      <c r="B329" s="2" t="str">
        <v>Emys orbicularis</v>
      </c>
      <c r="C329" s="1" t="s">
        <v>464</v>
      </c>
      <c r="D329" s="1" t="s">
        <v>2015</v>
      </c>
      <c r="E329" s="2" t="str">
        <v>Natural - Natural processes without direct or indirect influence from human activities or climate change</v>
      </c>
      <c r="F329" s="1" t="s">
        <v>1984</v>
      </c>
      <c r="G329" s="1" t="s">
        <v>1985</v>
      </c>
      <c r="H329" s="1" t="s">
        <v>1015</v>
      </c>
    </row>
    <row r="330" spans="1:9" x14ac:dyDescent="0.2">
      <c r="A330" s="1" t="s">
        <v>74</v>
      </c>
      <c r="B330" s="2" t="str">
        <v>Podarcis filfolensis</v>
      </c>
      <c r="C330" s="1" t="s">
        <v>464</v>
      </c>
      <c r="D330" s="1" t="s">
        <v>2069</v>
      </c>
      <c r="E330" s="2" t="str">
        <v>Unknown - No pressures or threats</v>
      </c>
    </row>
    <row r="331" spans="1:9" x14ac:dyDescent="0.2">
      <c r="A331" s="1" t="s">
        <v>67</v>
      </c>
      <c r="B331" s="2" t="str">
        <v>Algyroides fitzingeri</v>
      </c>
      <c r="C331" s="1" t="s">
        <v>464</v>
      </c>
      <c r="D331" s="1" t="s">
        <v>1993</v>
      </c>
      <c r="E331" s="2" t="str">
        <v>Agriculture - Removal of small landscape features for agricultural land parcel consolidation</v>
      </c>
      <c r="F331" s="1" t="s">
        <v>1984</v>
      </c>
      <c r="G331" s="1" t="s">
        <v>1987</v>
      </c>
      <c r="H331" s="1" t="s">
        <v>1015</v>
      </c>
    </row>
    <row r="332" spans="1:9" x14ac:dyDescent="0.2">
      <c r="A332" s="1" t="s">
        <v>67</v>
      </c>
      <c r="B332" s="2" t="str">
        <v>Algyroides fitzingeri</v>
      </c>
      <c r="C332" s="1" t="s">
        <v>464</v>
      </c>
      <c r="D332" s="1" t="s">
        <v>2055</v>
      </c>
      <c r="E332" s="2" t="str">
        <v>Infrastructure - Conversion from other land uses to built-up areas</v>
      </c>
      <c r="F332" s="1" t="s">
        <v>1984</v>
      </c>
      <c r="G332" s="1" t="s">
        <v>1987</v>
      </c>
      <c r="H332" s="1" t="s">
        <v>1015</v>
      </c>
    </row>
    <row r="333" spans="1:9" x14ac:dyDescent="0.2">
      <c r="A333" s="1" t="s">
        <v>75</v>
      </c>
      <c r="B333" s="2" t="str">
        <v>Podarcis melisellensis</v>
      </c>
      <c r="C333" s="1" t="s">
        <v>469</v>
      </c>
      <c r="D333" s="1" t="s">
        <v>1994</v>
      </c>
      <c r="E333" s="2" t="str">
        <v>Agriculture - Abandonment of management/use of grasslands and other agricultural and agroforestry systems</v>
      </c>
      <c r="F333" s="1" t="s">
        <v>2017</v>
      </c>
      <c r="G333" s="1" t="s">
        <v>1985</v>
      </c>
      <c r="H333" s="1" t="s">
        <v>996</v>
      </c>
    </row>
    <row r="334" spans="1:9" x14ac:dyDescent="0.2">
      <c r="A334" s="1" t="s">
        <v>75</v>
      </c>
      <c r="B334" s="2" t="str">
        <v>Podarcis melisellensis</v>
      </c>
      <c r="C334" s="1" t="s">
        <v>469</v>
      </c>
      <c r="D334" s="1" t="s">
        <v>2010</v>
      </c>
      <c r="E334" s="2" t="str">
        <v>Transport - Roads, paths, railroads and related infrastructure</v>
      </c>
      <c r="F334" s="1" t="s">
        <v>1984</v>
      </c>
      <c r="G334" s="1" t="s">
        <v>1992</v>
      </c>
      <c r="H334" s="1" t="s">
        <v>1015</v>
      </c>
    </row>
    <row r="335" spans="1:9" x14ac:dyDescent="0.2">
      <c r="A335" s="1" t="s">
        <v>75</v>
      </c>
      <c r="B335" s="2" t="str">
        <v>Podarcis melisellensis</v>
      </c>
      <c r="C335" s="1" t="s">
        <v>469</v>
      </c>
      <c r="D335" s="1" t="s">
        <v>1993</v>
      </c>
      <c r="E335" s="2" t="str">
        <v>Agriculture - Removal of small landscape features for agricultural land parcel consolidation</v>
      </c>
      <c r="F335" s="1" t="s">
        <v>2017</v>
      </c>
      <c r="G335" s="1" t="s">
        <v>1985</v>
      </c>
      <c r="H335" s="1" t="s">
        <v>1015</v>
      </c>
    </row>
    <row r="336" spans="1:9" x14ac:dyDescent="0.2">
      <c r="A336" s="1" t="s">
        <v>75</v>
      </c>
      <c r="B336" s="2" t="str">
        <v>Podarcis melisellensis</v>
      </c>
      <c r="C336" s="1" t="s">
        <v>469</v>
      </c>
      <c r="D336" s="1" t="s">
        <v>2070</v>
      </c>
      <c r="E336" s="2" t="str">
        <v>Natural - Natural wild fires</v>
      </c>
      <c r="F336" s="1" t="s">
        <v>1984</v>
      </c>
      <c r="G336" s="1" t="s">
        <v>1987</v>
      </c>
      <c r="H336" s="1" t="s">
        <v>1015</v>
      </c>
    </row>
    <row r="337" spans="1:8" x14ac:dyDescent="0.2">
      <c r="A337" s="1" t="s">
        <v>75</v>
      </c>
      <c r="B337" s="2" t="str">
        <v>Podarcis melisellensis</v>
      </c>
      <c r="C337" s="1" t="s">
        <v>469</v>
      </c>
      <c r="D337" s="1" t="s">
        <v>2067</v>
      </c>
      <c r="E337" s="2" t="str">
        <v>Safety - Vandalism or arson (incl. Human-introduced wild fire)</v>
      </c>
      <c r="F337" s="1" t="s">
        <v>2017</v>
      </c>
      <c r="G337" s="1" t="s">
        <v>1992</v>
      </c>
      <c r="H337" s="1" t="s">
        <v>1015</v>
      </c>
    </row>
    <row r="338" spans="1:8" x14ac:dyDescent="0.2">
      <c r="A338" s="1" t="s">
        <v>77</v>
      </c>
      <c r="B338" s="2" t="str">
        <v>Algyroides nigropunctatus</v>
      </c>
      <c r="C338" s="1" t="s">
        <v>469</v>
      </c>
      <c r="D338" s="1" t="s">
        <v>1993</v>
      </c>
      <c r="E338" s="2" t="str">
        <v>Agriculture - Removal of small landscape features for agricultural land parcel consolidation</v>
      </c>
      <c r="F338" s="1" t="s">
        <v>2017</v>
      </c>
      <c r="G338" s="1" t="s">
        <v>1992</v>
      </c>
      <c r="H338" s="1" t="s">
        <v>996</v>
      </c>
    </row>
    <row r="339" spans="1:8" x14ac:dyDescent="0.2">
      <c r="A339" s="1" t="s">
        <v>77</v>
      </c>
      <c r="B339" s="2" t="str">
        <v>Algyroides nigropunctatus</v>
      </c>
      <c r="C339" s="1" t="s">
        <v>469</v>
      </c>
      <c r="D339" s="1" t="s">
        <v>1994</v>
      </c>
      <c r="E339" s="2" t="str">
        <v>Agriculture - Abandonment of management/use of grasslands and other agricultural and agroforestry systems</v>
      </c>
      <c r="F339" s="1" t="s">
        <v>2017</v>
      </c>
      <c r="G339" s="1" t="s">
        <v>1992</v>
      </c>
      <c r="H339" s="1" t="s">
        <v>996</v>
      </c>
    </row>
    <row r="340" spans="1:8" x14ac:dyDescent="0.2">
      <c r="A340" s="1" t="s">
        <v>77</v>
      </c>
      <c r="B340" s="2" t="str">
        <v>Algyroides nigropunctatus</v>
      </c>
      <c r="C340" s="1" t="s">
        <v>469</v>
      </c>
      <c r="D340" s="1" t="s">
        <v>2067</v>
      </c>
      <c r="E340" s="2" t="str">
        <v>Safety - Vandalism or arson (incl. Human-introduced wild fire)</v>
      </c>
      <c r="F340" s="1" t="s">
        <v>1984</v>
      </c>
      <c r="G340" s="1" t="s">
        <v>1987</v>
      </c>
      <c r="H340" s="1" t="s">
        <v>1015</v>
      </c>
    </row>
    <row r="341" spans="1:8" x14ac:dyDescent="0.2">
      <c r="A341" s="1" t="s">
        <v>77</v>
      </c>
      <c r="B341" s="2" t="str">
        <v>Algyroides nigropunctatus</v>
      </c>
      <c r="C341" s="1" t="s">
        <v>469</v>
      </c>
      <c r="D341" s="1" t="s">
        <v>2070</v>
      </c>
      <c r="E341" s="2" t="str">
        <v>Natural - Natural wild fires</v>
      </c>
      <c r="F341" s="1" t="s">
        <v>1984</v>
      </c>
      <c r="G341" s="1" t="s">
        <v>1987</v>
      </c>
      <c r="H341" s="1" t="s">
        <v>1015</v>
      </c>
    </row>
    <row r="342" spans="1:8" x14ac:dyDescent="0.2">
      <c r="A342" s="1" t="s">
        <v>77</v>
      </c>
      <c r="B342" s="2" t="str">
        <v>Algyroides nigropunctatus</v>
      </c>
      <c r="C342" s="1" t="s">
        <v>469</v>
      </c>
      <c r="D342" s="1" t="s">
        <v>2013</v>
      </c>
      <c r="E342" s="2" t="str">
        <v>Problematic species - Problematic native species</v>
      </c>
      <c r="F342" s="1" t="s">
        <v>1984</v>
      </c>
      <c r="G342" s="1" t="s">
        <v>1987</v>
      </c>
      <c r="H342" s="1" t="s">
        <v>1015</v>
      </c>
    </row>
    <row r="343" spans="1:8" x14ac:dyDescent="0.2">
      <c r="A343" s="1" t="s">
        <v>77</v>
      </c>
      <c r="B343" s="2" t="str">
        <v>Algyroides nigropunctatus</v>
      </c>
      <c r="C343" s="1" t="s">
        <v>469</v>
      </c>
      <c r="D343" s="1" t="s">
        <v>2010</v>
      </c>
      <c r="E343" s="2" t="str">
        <v>Transport - Roads, paths, railroads and related infrastructure</v>
      </c>
      <c r="F343" s="1" t="s">
        <v>2017</v>
      </c>
      <c r="G343" s="1" t="s">
        <v>1992</v>
      </c>
      <c r="H343" s="1" t="s">
        <v>996</v>
      </c>
    </row>
    <row r="344" spans="1:8" x14ac:dyDescent="0.2">
      <c r="A344" s="1" t="s">
        <v>68</v>
      </c>
      <c r="B344" s="2" t="str">
        <v>Podarcis waglerianus</v>
      </c>
      <c r="C344" s="1" t="s">
        <v>464</v>
      </c>
      <c r="D344" s="1" t="s">
        <v>1993</v>
      </c>
      <c r="E344" s="2" t="str">
        <v>Agriculture - Removal of small landscape features for agricultural land parcel consolidation</v>
      </c>
      <c r="F344" s="1" t="s">
        <v>1984</v>
      </c>
      <c r="G344" s="1" t="s">
        <v>1992</v>
      </c>
      <c r="H344" s="1" t="s">
        <v>1034</v>
      </c>
    </row>
    <row r="345" spans="1:8" x14ac:dyDescent="0.2">
      <c r="A345" s="1" t="s">
        <v>68</v>
      </c>
      <c r="B345" s="2" t="str">
        <v>Podarcis waglerianus</v>
      </c>
      <c r="C345" s="1" t="s">
        <v>464</v>
      </c>
      <c r="D345" s="1" t="s">
        <v>2018</v>
      </c>
      <c r="E345" s="2" t="str">
        <v>Agriculture - Conversion from one type of agricultural land use to another</v>
      </c>
      <c r="F345" s="1" t="s">
        <v>1984</v>
      </c>
      <c r="G345" s="1" t="s">
        <v>1992</v>
      </c>
      <c r="H345" s="1" t="s">
        <v>1034</v>
      </c>
    </row>
    <row r="346" spans="1:8" x14ac:dyDescent="0.2">
      <c r="A346" s="1" t="s">
        <v>68</v>
      </c>
      <c r="B346" s="2" t="str">
        <v>Podarcis waglerianus</v>
      </c>
      <c r="C346" s="1" t="s">
        <v>464</v>
      </c>
      <c r="D346" s="1" t="s">
        <v>2055</v>
      </c>
      <c r="E346" s="2" t="str">
        <v>Infrastructure - Conversion from other land uses to built-up areas</v>
      </c>
      <c r="F346" s="1" t="s">
        <v>1984</v>
      </c>
      <c r="G346" s="1" t="s">
        <v>1992</v>
      </c>
      <c r="H346" s="1" t="s">
        <v>1034</v>
      </c>
    </row>
    <row r="347" spans="1:8" x14ac:dyDescent="0.2">
      <c r="A347" s="1" t="s">
        <v>38</v>
      </c>
      <c r="B347" s="2" t="str">
        <v>Podarcis tiliguerta</v>
      </c>
      <c r="C347" s="1" t="s">
        <v>464</v>
      </c>
      <c r="D347" s="1" t="s">
        <v>2069</v>
      </c>
      <c r="E347" s="2" t="str">
        <v>Unknown - No pressures or threats</v>
      </c>
    </row>
    <row r="348" spans="1:8" x14ac:dyDescent="0.2">
      <c r="A348" s="1" t="s">
        <v>45</v>
      </c>
      <c r="B348" s="2" t="str">
        <v>Podarcis siculus</v>
      </c>
      <c r="C348" s="1" t="s">
        <v>467</v>
      </c>
      <c r="D348" s="1" t="s">
        <v>1994</v>
      </c>
      <c r="E348" s="2" t="str">
        <v>Agriculture - Abandonment of management/use of grasslands and other agricultural and agroforestry systems</v>
      </c>
      <c r="F348" s="1" t="s">
        <v>1984</v>
      </c>
      <c r="G348" s="1" t="s">
        <v>1985</v>
      </c>
      <c r="H348" s="1" t="s">
        <v>1015</v>
      </c>
    </row>
    <row r="349" spans="1:8" x14ac:dyDescent="0.2">
      <c r="A349" s="1" t="s">
        <v>45</v>
      </c>
      <c r="B349" s="2" t="str">
        <v>Podarcis siculus</v>
      </c>
      <c r="C349" s="1" t="s">
        <v>469</v>
      </c>
      <c r="D349" s="1" t="s">
        <v>1994</v>
      </c>
      <c r="E349" s="2" t="str">
        <v>Agriculture - Abandonment of management/use of grasslands and other agricultural and agroforestry systems</v>
      </c>
      <c r="F349" s="1" t="s">
        <v>2017</v>
      </c>
      <c r="G349" s="1" t="s">
        <v>1987</v>
      </c>
      <c r="H349" s="1" t="s">
        <v>1015</v>
      </c>
    </row>
    <row r="350" spans="1:8" x14ac:dyDescent="0.2">
      <c r="A350" s="1" t="s">
        <v>45</v>
      </c>
      <c r="B350" s="2" t="str">
        <v>Podarcis siculus</v>
      </c>
      <c r="C350" s="1" t="s">
        <v>469</v>
      </c>
      <c r="D350" s="1" t="s">
        <v>1993</v>
      </c>
      <c r="E350" s="2" t="str">
        <v>Agriculture - Removal of small landscape features for agricultural land parcel consolidation</v>
      </c>
      <c r="F350" s="1" t="s">
        <v>2017</v>
      </c>
      <c r="G350" s="1" t="s">
        <v>1987</v>
      </c>
      <c r="H350" s="1" t="s">
        <v>1015</v>
      </c>
    </row>
    <row r="351" spans="1:8" x14ac:dyDescent="0.2">
      <c r="A351" s="1" t="s">
        <v>45</v>
      </c>
      <c r="B351" s="2" t="str">
        <v>Podarcis siculus</v>
      </c>
      <c r="C351" s="1" t="s">
        <v>464</v>
      </c>
      <c r="D351" s="1" t="s">
        <v>2071</v>
      </c>
      <c r="E351" s="2" t="str">
        <v>Agriculture - Soil management practices in agriculture</v>
      </c>
      <c r="F351" s="1" t="s">
        <v>2017</v>
      </c>
      <c r="G351" s="1" t="s">
        <v>1987</v>
      </c>
      <c r="H351" s="1" t="s">
        <v>1034</v>
      </c>
    </row>
    <row r="352" spans="1:8" x14ac:dyDescent="0.2">
      <c r="A352" s="1" t="s">
        <v>45</v>
      </c>
      <c r="B352" s="2" t="str">
        <v>Podarcis siculus</v>
      </c>
      <c r="C352" s="1" t="s">
        <v>464</v>
      </c>
      <c r="D352" s="1" t="s">
        <v>2066</v>
      </c>
      <c r="E352" s="2" t="str">
        <v>Agriculture - Agricultural activities generating soil pollution</v>
      </c>
      <c r="F352" s="1" t="s">
        <v>2017</v>
      </c>
      <c r="G352" s="1" t="s">
        <v>1992</v>
      </c>
      <c r="H352" s="1" t="s">
        <v>1034</v>
      </c>
    </row>
    <row r="353" spans="1:8" x14ac:dyDescent="0.2">
      <c r="A353" s="1" t="s">
        <v>45</v>
      </c>
      <c r="B353" s="2" t="str">
        <v>Podarcis siculus</v>
      </c>
      <c r="C353" s="1" t="s">
        <v>464</v>
      </c>
      <c r="D353" s="1" t="s">
        <v>1993</v>
      </c>
      <c r="E353" s="2" t="str">
        <v>Agriculture - Removal of small landscape features for agricultural land parcel consolidation</v>
      </c>
      <c r="F353" s="1" t="s">
        <v>2017</v>
      </c>
      <c r="G353" s="1" t="s">
        <v>1987</v>
      </c>
      <c r="H353" s="1" t="s">
        <v>1034</v>
      </c>
    </row>
    <row r="354" spans="1:8" x14ac:dyDescent="0.2">
      <c r="A354" s="1" t="s">
        <v>37</v>
      </c>
      <c r="B354" s="2" t="str">
        <v>Podarcis muralis</v>
      </c>
      <c r="C354" s="1" t="s">
        <v>467</v>
      </c>
      <c r="D354" s="1" t="s">
        <v>2016</v>
      </c>
      <c r="E354" s="2" t="str">
        <v>Agriculture - Conversion into agricultural land</v>
      </c>
      <c r="F354" s="1" t="s">
        <v>2017</v>
      </c>
      <c r="G354" s="1" t="s">
        <v>1987</v>
      </c>
      <c r="H354" s="1" t="s">
        <v>1015</v>
      </c>
    </row>
    <row r="355" spans="1:8" x14ac:dyDescent="0.2">
      <c r="A355" s="1" t="s">
        <v>37</v>
      </c>
      <c r="B355" s="2" t="str">
        <v>Podarcis muralis</v>
      </c>
      <c r="C355" s="1" t="s">
        <v>467</v>
      </c>
      <c r="D355" s="1" t="s">
        <v>2019</v>
      </c>
      <c r="E355" s="2" t="str">
        <v>Agriculture - Conversion from mixed farming and agroforestry systems to specialised production</v>
      </c>
      <c r="F355" s="1" t="s">
        <v>2017</v>
      </c>
      <c r="G355" s="1" t="s">
        <v>1987</v>
      </c>
      <c r="H355" s="1" t="s">
        <v>1015</v>
      </c>
    </row>
    <row r="356" spans="1:8" x14ac:dyDescent="0.2">
      <c r="A356" s="1" t="s">
        <v>37</v>
      </c>
      <c r="B356" s="2" t="str">
        <v>Podarcis muralis</v>
      </c>
      <c r="C356" s="1" t="s">
        <v>467</v>
      </c>
      <c r="D356" s="1" t="s">
        <v>2025</v>
      </c>
      <c r="E356" s="2" t="str">
        <v>Agriculture - Use of plant protection chemicals</v>
      </c>
      <c r="F356" s="1" t="s">
        <v>2017</v>
      </c>
      <c r="G356" s="1" t="s">
        <v>1987</v>
      </c>
      <c r="H356" s="1" t="s">
        <v>1015</v>
      </c>
    </row>
    <row r="357" spans="1:8" x14ac:dyDescent="0.2">
      <c r="A357" s="1" t="s">
        <v>37</v>
      </c>
      <c r="B357" s="2" t="str">
        <v>Podarcis muralis</v>
      </c>
      <c r="C357" s="1" t="s">
        <v>467</v>
      </c>
      <c r="D357" s="1" t="s">
        <v>2055</v>
      </c>
      <c r="E357" s="2" t="str">
        <v>Infrastructure - Conversion from other land uses to built-up areas</v>
      </c>
      <c r="F357" s="1" t="s">
        <v>2017</v>
      </c>
      <c r="G357" s="1" t="s">
        <v>1987</v>
      </c>
      <c r="H357" s="1" t="s">
        <v>1015</v>
      </c>
    </row>
    <row r="358" spans="1:8" x14ac:dyDescent="0.2">
      <c r="A358" s="1" t="s">
        <v>37</v>
      </c>
      <c r="B358" s="2" t="str">
        <v>Podarcis muralis</v>
      </c>
      <c r="C358" s="1" t="s">
        <v>467</v>
      </c>
      <c r="D358" s="1" t="s">
        <v>2010</v>
      </c>
      <c r="E358" s="2" t="str">
        <v>Transport - Roads, paths, railroads and related infrastructure</v>
      </c>
      <c r="F358" s="1" t="s">
        <v>2017</v>
      </c>
      <c r="G358" s="1" t="s">
        <v>1987</v>
      </c>
      <c r="H358" s="1" t="s">
        <v>1034</v>
      </c>
    </row>
    <row r="359" spans="1:8" x14ac:dyDescent="0.2">
      <c r="A359" s="1" t="s">
        <v>37</v>
      </c>
      <c r="B359" s="2" t="str">
        <v>Podarcis muralis</v>
      </c>
      <c r="C359" s="1" t="s">
        <v>467</v>
      </c>
      <c r="D359" s="1" t="s">
        <v>1993</v>
      </c>
      <c r="E359" s="2" t="str">
        <v>Agriculture - Removal of small landscape features for agricultural land parcel consolidation</v>
      </c>
      <c r="F359" s="1" t="s">
        <v>2017</v>
      </c>
      <c r="G359" s="1" t="s">
        <v>1987</v>
      </c>
      <c r="H359" s="1" t="s">
        <v>1015</v>
      </c>
    </row>
    <row r="360" spans="1:8" x14ac:dyDescent="0.2">
      <c r="A360" s="1" t="s">
        <v>37</v>
      </c>
      <c r="B360" s="2" t="str">
        <v>Podarcis muralis</v>
      </c>
      <c r="C360" s="1" t="s">
        <v>469</v>
      </c>
      <c r="D360" s="1" t="s">
        <v>2010</v>
      </c>
      <c r="E360" s="2" t="str">
        <v>Transport - Roads, paths, railroads and related infrastructure</v>
      </c>
      <c r="F360" s="1" t="s">
        <v>2017</v>
      </c>
      <c r="G360" s="1" t="s">
        <v>1987</v>
      </c>
      <c r="H360" s="1" t="s">
        <v>1015</v>
      </c>
    </row>
    <row r="361" spans="1:8" x14ac:dyDescent="0.2">
      <c r="A361" s="1" t="s">
        <v>37</v>
      </c>
      <c r="B361" s="2" t="str">
        <v>Podarcis muralis</v>
      </c>
      <c r="C361" s="1" t="s">
        <v>469</v>
      </c>
      <c r="D361" s="1" t="s">
        <v>2072</v>
      </c>
      <c r="E361" s="2" t="str">
        <v>Agriculture - Use of other pest control methods in agriculture (excl. tillage)</v>
      </c>
      <c r="F361" s="1" t="s">
        <v>2017</v>
      </c>
      <c r="G361" s="1" t="s">
        <v>1987</v>
      </c>
      <c r="H361" s="1" t="s">
        <v>1015</v>
      </c>
    </row>
    <row r="362" spans="1:8" x14ac:dyDescent="0.2">
      <c r="A362" s="1" t="s">
        <v>37</v>
      </c>
      <c r="B362" s="2" t="str">
        <v>Podarcis muralis</v>
      </c>
      <c r="C362" s="1" t="s">
        <v>464</v>
      </c>
      <c r="D362" s="1" t="s">
        <v>2055</v>
      </c>
      <c r="E362" s="2" t="str">
        <v>Infrastructure - Conversion from other land uses to built-up areas</v>
      </c>
      <c r="F362" s="1" t="s">
        <v>2017</v>
      </c>
      <c r="G362" s="1" t="s">
        <v>1987</v>
      </c>
      <c r="H362" s="1" t="s">
        <v>1034</v>
      </c>
    </row>
    <row r="363" spans="1:8" x14ac:dyDescent="0.2">
      <c r="A363" s="1" t="s">
        <v>37</v>
      </c>
      <c r="B363" s="2" t="str">
        <v>Podarcis muralis</v>
      </c>
      <c r="C363" s="1" t="s">
        <v>464</v>
      </c>
      <c r="D363" s="1" t="s">
        <v>2027</v>
      </c>
      <c r="E363" s="2" t="str">
        <v>Extraction - Extraction of minerals</v>
      </c>
      <c r="F363" s="1" t="s">
        <v>2017</v>
      </c>
      <c r="G363" s="1" t="s">
        <v>1987</v>
      </c>
      <c r="H363" s="1" t="s">
        <v>1034</v>
      </c>
    </row>
    <row r="364" spans="1:8" x14ac:dyDescent="0.2">
      <c r="A364" s="1" t="s">
        <v>37</v>
      </c>
      <c r="B364" s="2" t="str">
        <v>Podarcis muralis</v>
      </c>
      <c r="C364" s="1" t="s">
        <v>464</v>
      </c>
      <c r="D364" s="1" t="s">
        <v>1990</v>
      </c>
      <c r="E364" s="2" t="str">
        <v>Infrastructure - Sports, tourism and leisure activities</v>
      </c>
      <c r="F364" s="1" t="s">
        <v>2017</v>
      </c>
      <c r="G364" s="1" t="s">
        <v>1987</v>
      </c>
      <c r="H364" s="1" t="s">
        <v>1034</v>
      </c>
    </row>
    <row r="365" spans="1:8" x14ac:dyDescent="0.2">
      <c r="A365" s="1" t="s">
        <v>37</v>
      </c>
      <c r="B365" s="2" t="str">
        <v>Podarcis muralis</v>
      </c>
      <c r="C365" s="1" t="s">
        <v>464</v>
      </c>
      <c r="D365" s="1" t="s">
        <v>2010</v>
      </c>
      <c r="E365" s="2" t="str">
        <v>Transport - Roads, paths, railroads and related infrastructure</v>
      </c>
      <c r="F365" s="1" t="s">
        <v>2017</v>
      </c>
      <c r="G365" s="1" t="s">
        <v>1987</v>
      </c>
      <c r="H365" s="1" t="s">
        <v>1034</v>
      </c>
    </row>
    <row r="366" spans="1:8" x14ac:dyDescent="0.2">
      <c r="A366" s="1" t="s">
        <v>33</v>
      </c>
      <c r="B366" s="2" t="str">
        <v>Lacerta agilis</v>
      </c>
      <c r="C366" s="1" t="s">
        <v>467</v>
      </c>
      <c r="D366" s="1" t="s">
        <v>1994</v>
      </c>
      <c r="E366" s="2" t="str">
        <v>Agriculture - Abandonment of management/use of grasslands and other agricultural and agroforestry systems</v>
      </c>
      <c r="F366" s="1" t="s">
        <v>2017</v>
      </c>
      <c r="G366" s="1" t="s">
        <v>1992</v>
      </c>
      <c r="H366" s="1" t="s">
        <v>1015</v>
      </c>
    </row>
    <row r="367" spans="1:8" x14ac:dyDescent="0.2">
      <c r="A367" s="1" t="s">
        <v>33</v>
      </c>
      <c r="B367" s="2" t="str">
        <v>Lacerta agilis</v>
      </c>
      <c r="C367" s="1" t="s">
        <v>467</v>
      </c>
      <c r="D367" s="1" t="s">
        <v>1995</v>
      </c>
      <c r="E367" s="2" t="str">
        <v>Agriculture - Intensive grazing or overgrazing by livestock</v>
      </c>
      <c r="F367" s="1" t="s">
        <v>2017</v>
      </c>
      <c r="G367" s="1" t="s">
        <v>1992</v>
      </c>
      <c r="H367" s="1" t="s">
        <v>1015</v>
      </c>
    </row>
    <row r="368" spans="1:8" x14ac:dyDescent="0.2">
      <c r="A368" s="1" t="s">
        <v>33</v>
      </c>
      <c r="B368" s="2" t="str">
        <v>Lacerta agilis</v>
      </c>
      <c r="C368" s="1" t="s">
        <v>467</v>
      </c>
      <c r="D368" s="1" t="s">
        <v>2010</v>
      </c>
      <c r="E368" s="2" t="str">
        <v>Transport - Roads, paths, railroads and related infrastructure</v>
      </c>
      <c r="F368" s="1" t="s">
        <v>2017</v>
      </c>
      <c r="G368" s="1" t="s">
        <v>1987</v>
      </c>
      <c r="H368" s="1" t="s">
        <v>1034</v>
      </c>
    </row>
    <row r="369" spans="1:8" x14ac:dyDescent="0.2">
      <c r="A369" s="1" t="s">
        <v>85</v>
      </c>
      <c r="B369" s="2" t="str">
        <v>Lacerta viridis</v>
      </c>
      <c r="C369" s="1" t="s">
        <v>467</v>
      </c>
      <c r="D369" s="1" t="s">
        <v>1994</v>
      </c>
      <c r="E369" s="2" t="str">
        <v>Agriculture - Abandonment of management/use of grasslands and other agricultural and agroforestry systems</v>
      </c>
      <c r="F369" s="1" t="s">
        <v>1984</v>
      </c>
      <c r="G369" s="1" t="s">
        <v>1992</v>
      </c>
      <c r="H369" s="1" t="s">
        <v>996</v>
      </c>
    </row>
    <row r="370" spans="1:8" x14ac:dyDescent="0.2">
      <c r="A370" s="1" t="s">
        <v>85</v>
      </c>
      <c r="B370" s="2" t="str">
        <v>Lacerta viridis</v>
      </c>
      <c r="C370" s="1" t="s">
        <v>467</v>
      </c>
      <c r="D370" s="1" t="s">
        <v>1993</v>
      </c>
      <c r="E370" s="2" t="str">
        <v>Agriculture - Removal of small landscape features for agricultural land parcel consolidation</v>
      </c>
      <c r="F370" s="1" t="s">
        <v>1984</v>
      </c>
      <c r="G370" s="1" t="s">
        <v>1992</v>
      </c>
      <c r="H370" s="1" t="s">
        <v>996</v>
      </c>
    </row>
    <row r="371" spans="1:8" x14ac:dyDescent="0.2">
      <c r="A371" s="1" t="s">
        <v>85</v>
      </c>
      <c r="B371" s="2" t="str">
        <v>Lacerta viridis</v>
      </c>
      <c r="C371" s="1" t="s">
        <v>469</v>
      </c>
      <c r="D371" s="1" t="s">
        <v>1994</v>
      </c>
      <c r="E371" s="2" t="str">
        <v>Agriculture - Abandonment of management/use of grasslands and other agricultural and agroforestry systems</v>
      </c>
      <c r="F371" s="1" t="s">
        <v>2017</v>
      </c>
      <c r="G371" s="1" t="s">
        <v>1992</v>
      </c>
      <c r="H371" s="1" t="s">
        <v>996</v>
      </c>
    </row>
    <row r="372" spans="1:8" x14ac:dyDescent="0.2">
      <c r="A372" s="1" t="s">
        <v>85</v>
      </c>
      <c r="B372" s="2" t="str">
        <v>Lacerta viridis</v>
      </c>
      <c r="C372" s="1" t="s">
        <v>469</v>
      </c>
      <c r="D372" s="1" t="s">
        <v>1993</v>
      </c>
      <c r="E372" s="2" t="str">
        <v>Agriculture - Removal of small landscape features for agricultural land parcel consolidation</v>
      </c>
      <c r="F372" s="1" t="s">
        <v>2017</v>
      </c>
      <c r="G372" s="1" t="s">
        <v>1992</v>
      </c>
      <c r="H372" s="1" t="s">
        <v>996</v>
      </c>
    </row>
    <row r="373" spans="1:8" x14ac:dyDescent="0.2">
      <c r="A373" s="1" t="s">
        <v>66</v>
      </c>
      <c r="B373" s="2" t="str">
        <v>Chalcides ocellatus</v>
      </c>
      <c r="C373" s="1" t="s">
        <v>464</v>
      </c>
      <c r="D373" s="1" t="s">
        <v>1993</v>
      </c>
      <c r="E373" s="2" t="str">
        <v>Agriculture - Removal of small landscape features for agricultural land parcel consolidation</v>
      </c>
      <c r="F373" s="1" t="s">
        <v>1984</v>
      </c>
      <c r="G373" s="1" t="s">
        <v>1987</v>
      </c>
      <c r="H373" s="1" t="s">
        <v>1015</v>
      </c>
    </row>
    <row r="374" spans="1:8" x14ac:dyDescent="0.2">
      <c r="A374" s="1" t="s">
        <v>31</v>
      </c>
      <c r="B374" s="2" t="str">
        <v>Elaphe quatuorlineata</v>
      </c>
      <c r="C374" s="1" t="s">
        <v>469</v>
      </c>
      <c r="D374" s="1" t="s">
        <v>1994</v>
      </c>
      <c r="E374" s="2" t="str">
        <v>Agriculture - Abandonment of management/use of grasslands and other agricultural and agroforestry systems</v>
      </c>
      <c r="F374" s="1" t="s">
        <v>1984</v>
      </c>
      <c r="G374" s="1" t="s">
        <v>1987</v>
      </c>
      <c r="H374" s="1" t="s">
        <v>1034</v>
      </c>
    </row>
    <row r="375" spans="1:8" x14ac:dyDescent="0.2">
      <c r="A375" s="1" t="s">
        <v>31</v>
      </c>
      <c r="B375" s="2" t="str">
        <v>Elaphe quatuorlineata</v>
      </c>
      <c r="C375" s="1" t="s">
        <v>464</v>
      </c>
      <c r="D375" s="1" t="s">
        <v>1994</v>
      </c>
      <c r="E375" s="2" t="str">
        <v>Agriculture - Abandonment of management/use of grasslands and other agricultural and agroforestry systems</v>
      </c>
      <c r="F375" s="1" t="s">
        <v>1984</v>
      </c>
      <c r="G375" s="1" t="s">
        <v>1987</v>
      </c>
      <c r="H375" s="1" t="s">
        <v>1034</v>
      </c>
    </row>
    <row r="376" spans="1:8" x14ac:dyDescent="0.2">
      <c r="A376" s="1" t="s">
        <v>31</v>
      </c>
      <c r="B376" s="2" t="str">
        <v>Elaphe quatuorlineata</v>
      </c>
      <c r="C376" s="1" t="s">
        <v>469</v>
      </c>
      <c r="D376" s="1" t="s">
        <v>2043</v>
      </c>
      <c r="E376" s="2" t="str">
        <v>Forestry - Abandonment of traditional forest management</v>
      </c>
      <c r="F376" s="1" t="s">
        <v>1984</v>
      </c>
      <c r="G376" s="1" t="s">
        <v>1987</v>
      </c>
      <c r="H376" s="1" t="s">
        <v>1034</v>
      </c>
    </row>
    <row r="377" spans="1:8" x14ac:dyDescent="0.2">
      <c r="A377" s="1" t="s">
        <v>31</v>
      </c>
      <c r="B377" s="2" t="str">
        <v>Elaphe quatuorlineata</v>
      </c>
      <c r="C377" s="1" t="s">
        <v>464</v>
      </c>
      <c r="D377" s="1" t="s">
        <v>2043</v>
      </c>
      <c r="E377" s="2" t="str">
        <v>Forestry - Abandonment of traditional forest management</v>
      </c>
      <c r="F377" s="1" t="s">
        <v>1984</v>
      </c>
      <c r="G377" s="1" t="s">
        <v>1987</v>
      </c>
      <c r="H377" s="1" t="s">
        <v>1034</v>
      </c>
    </row>
    <row r="378" spans="1:8" x14ac:dyDescent="0.2">
      <c r="A378" s="1" t="s">
        <v>72</v>
      </c>
      <c r="B378" s="2" t="str">
        <v>Coronella austriaca</v>
      </c>
      <c r="C378" s="1" t="s">
        <v>467</v>
      </c>
      <c r="D378" s="1" t="s">
        <v>2019</v>
      </c>
      <c r="E378" s="2" t="str">
        <v>Agriculture - Conversion from mixed farming and agroforestry systems to specialised production</v>
      </c>
      <c r="F378" s="1" t="s">
        <v>2017</v>
      </c>
      <c r="G378" s="1" t="s">
        <v>1987</v>
      </c>
      <c r="H378" s="1" t="s">
        <v>1015</v>
      </c>
    </row>
    <row r="379" spans="1:8" x14ac:dyDescent="0.2">
      <c r="A379" s="1" t="s">
        <v>72</v>
      </c>
      <c r="B379" s="2" t="str">
        <v>Coronella austriaca</v>
      </c>
      <c r="C379" s="1" t="s">
        <v>467</v>
      </c>
      <c r="D379" s="1" t="s">
        <v>1993</v>
      </c>
      <c r="E379" s="2" t="str">
        <v>Agriculture - Removal of small landscape features for agricultural land parcel consolidation</v>
      </c>
      <c r="F379" s="1" t="s">
        <v>1984</v>
      </c>
      <c r="G379" s="1" t="s">
        <v>1992</v>
      </c>
      <c r="H379" s="1" t="s">
        <v>1015</v>
      </c>
    </row>
    <row r="380" spans="1:8" x14ac:dyDescent="0.2">
      <c r="A380" s="1" t="s">
        <v>72</v>
      </c>
      <c r="B380" s="2" t="str">
        <v>Coronella austriaca</v>
      </c>
      <c r="C380" s="1" t="s">
        <v>467</v>
      </c>
      <c r="D380" s="1" t="s">
        <v>1994</v>
      </c>
      <c r="E380" s="2" t="str">
        <v>Agriculture - Abandonment of management/use of grasslands and other agricultural and agroforestry systems</v>
      </c>
      <c r="F380" s="1" t="s">
        <v>1984</v>
      </c>
      <c r="G380" s="1" t="s">
        <v>1992</v>
      </c>
      <c r="H380" s="1" t="s">
        <v>1015</v>
      </c>
    </row>
    <row r="381" spans="1:8" x14ac:dyDescent="0.2">
      <c r="A381" s="1" t="s">
        <v>72</v>
      </c>
      <c r="B381" s="2" t="str">
        <v>Coronella austriaca</v>
      </c>
      <c r="C381" s="1" t="s">
        <v>467</v>
      </c>
      <c r="D381" s="1" t="s">
        <v>1995</v>
      </c>
      <c r="E381" s="2" t="str">
        <v>Agriculture - Intensive grazing or overgrazing by livestock</v>
      </c>
      <c r="F381" s="1" t="s">
        <v>2017</v>
      </c>
      <c r="G381" s="1" t="s">
        <v>1987</v>
      </c>
      <c r="H381" s="1" t="s">
        <v>1034</v>
      </c>
    </row>
    <row r="382" spans="1:8" x14ac:dyDescent="0.2">
      <c r="A382" s="1" t="s">
        <v>72</v>
      </c>
      <c r="B382" s="2" t="str">
        <v>Coronella austriaca</v>
      </c>
      <c r="C382" s="1" t="s">
        <v>467</v>
      </c>
      <c r="D382" s="1" t="s">
        <v>2043</v>
      </c>
      <c r="E382" s="2" t="str">
        <v>Forestry - Abandonment of traditional forest management</v>
      </c>
      <c r="F382" s="1" t="s">
        <v>2017</v>
      </c>
      <c r="G382" s="1" t="s">
        <v>1992</v>
      </c>
      <c r="H382" s="1" t="s">
        <v>1034</v>
      </c>
    </row>
    <row r="383" spans="1:8" x14ac:dyDescent="0.2">
      <c r="A383" s="1" t="s">
        <v>72</v>
      </c>
      <c r="B383" s="2" t="str">
        <v>Coronella austriaca</v>
      </c>
      <c r="C383" s="1" t="s">
        <v>467</v>
      </c>
      <c r="D383" s="1" t="s">
        <v>2010</v>
      </c>
      <c r="E383" s="2" t="str">
        <v>Transport - Roads, paths, railroads and related infrastructure</v>
      </c>
      <c r="F383" s="1" t="s">
        <v>1984</v>
      </c>
      <c r="G383" s="1" t="s">
        <v>1987</v>
      </c>
      <c r="H383" s="1" t="s">
        <v>1034</v>
      </c>
    </row>
    <row r="384" spans="1:8" x14ac:dyDescent="0.2">
      <c r="A384" s="1" t="s">
        <v>72</v>
      </c>
      <c r="B384" s="2" t="str">
        <v>Coronella austriaca</v>
      </c>
      <c r="C384" s="1" t="s">
        <v>467</v>
      </c>
      <c r="D384" s="1" t="s">
        <v>2055</v>
      </c>
      <c r="E384" s="2" t="str">
        <v>Infrastructure - Conversion from other land uses to built-up areas</v>
      </c>
      <c r="F384" s="1" t="s">
        <v>1984</v>
      </c>
      <c r="G384" s="1" t="s">
        <v>1987</v>
      </c>
      <c r="H384" s="1" t="s">
        <v>1015</v>
      </c>
    </row>
    <row r="385" spans="1:8" x14ac:dyDescent="0.2">
      <c r="A385" s="1" t="s">
        <v>72</v>
      </c>
      <c r="B385" s="2" t="str">
        <v>Coronella austriaca</v>
      </c>
      <c r="C385" s="1" t="s">
        <v>467</v>
      </c>
      <c r="D385" s="1" t="s">
        <v>2073</v>
      </c>
      <c r="E385" s="2" t="str">
        <v>Species exploitation - Illegal shooting/killing</v>
      </c>
      <c r="F385" s="1" t="s">
        <v>2017</v>
      </c>
      <c r="G385" s="1" t="s">
        <v>1987</v>
      </c>
      <c r="H385" s="1" t="s">
        <v>1034</v>
      </c>
    </row>
    <row r="386" spans="1:8" x14ac:dyDescent="0.2">
      <c r="A386" s="1" t="s">
        <v>72</v>
      </c>
      <c r="B386" s="2" t="str">
        <v>Coronella austriaca</v>
      </c>
      <c r="C386" s="1" t="s">
        <v>469</v>
      </c>
      <c r="D386" s="1" t="s">
        <v>1993</v>
      </c>
      <c r="E386" s="2" t="str">
        <v>Agriculture - Removal of small landscape features for agricultural land parcel consolidation</v>
      </c>
      <c r="F386" s="1" t="s">
        <v>1984</v>
      </c>
      <c r="G386" s="1" t="s">
        <v>1992</v>
      </c>
      <c r="H386" s="1" t="s">
        <v>1015</v>
      </c>
    </row>
    <row r="387" spans="1:8" x14ac:dyDescent="0.2">
      <c r="A387" s="1" t="s">
        <v>72</v>
      </c>
      <c r="B387" s="2" t="str">
        <v>Coronella austriaca</v>
      </c>
      <c r="C387" s="1" t="s">
        <v>469</v>
      </c>
      <c r="D387" s="1" t="s">
        <v>1994</v>
      </c>
      <c r="E387" s="2" t="str">
        <v>Agriculture - Abandonment of management/use of grasslands and other agricultural and agroforestry systems</v>
      </c>
      <c r="F387" s="1" t="s">
        <v>1984</v>
      </c>
      <c r="G387" s="1" t="s">
        <v>1992</v>
      </c>
      <c r="H387" s="1" t="s">
        <v>1015</v>
      </c>
    </row>
    <row r="388" spans="1:8" x14ac:dyDescent="0.2">
      <c r="A388" s="1" t="s">
        <v>72</v>
      </c>
      <c r="B388" s="2" t="str">
        <v>Coronella austriaca</v>
      </c>
      <c r="C388" s="1" t="s">
        <v>469</v>
      </c>
      <c r="D388" s="1" t="s">
        <v>2043</v>
      </c>
      <c r="E388" s="2" t="str">
        <v>Forestry - Abandonment of traditional forest management</v>
      </c>
      <c r="F388" s="1" t="s">
        <v>2017</v>
      </c>
      <c r="G388" s="1" t="s">
        <v>1992</v>
      </c>
      <c r="H388" s="1" t="s">
        <v>1034</v>
      </c>
    </row>
    <row r="389" spans="1:8" x14ac:dyDescent="0.2">
      <c r="A389" s="1" t="s">
        <v>72</v>
      </c>
      <c r="B389" s="2" t="str">
        <v>Coronella austriaca</v>
      </c>
      <c r="C389" s="1" t="s">
        <v>469</v>
      </c>
      <c r="D389" s="1" t="s">
        <v>2010</v>
      </c>
      <c r="E389" s="2" t="str">
        <v>Transport - Roads, paths, railroads and related infrastructure</v>
      </c>
      <c r="F389" s="1" t="s">
        <v>1984</v>
      </c>
      <c r="G389" s="1" t="s">
        <v>1987</v>
      </c>
      <c r="H389" s="1" t="s">
        <v>1034</v>
      </c>
    </row>
    <row r="390" spans="1:8" x14ac:dyDescent="0.2">
      <c r="A390" s="1" t="s">
        <v>72</v>
      </c>
      <c r="B390" s="2" t="str">
        <v>Coronella austriaca</v>
      </c>
      <c r="C390" s="1" t="s">
        <v>469</v>
      </c>
      <c r="D390" s="1" t="s">
        <v>2055</v>
      </c>
      <c r="E390" s="2" t="str">
        <v>Infrastructure - Conversion from other land uses to built-up areas</v>
      </c>
      <c r="F390" s="1" t="s">
        <v>1984</v>
      </c>
      <c r="G390" s="1" t="s">
        <v>1987</v>
      </c>
      <c r="H390" s="1" t="s">
        <v>1015</v>
      </c>
    </row>
    <row r="391" spans="1:8" x14ac:dyDescent="0.2">
      <c r="A391" s="1" t="s">
        <v>72</v>
      </c>
      <c r="B391" s="2" t="str">
        <v>Coronella austriaca</v>
      </c>
      <c r="C391" s="1" t="s">
        <v>469</v>
      </c>
      <c r="D391" s="1" t="s">
        <v>2073</v>
      </c>
      <c r="E391" s="2" t="str">
        <v>Species exploitation - Illegal shooting/killing</v>
      </c>
      <c r="F391" s="1" t="s">
        <v>2017</v>
      </c>
      <c r="G391" s="1" t="s">
        <v>1987</v>
      </c>
      <c r="H391" s="1" t="s">
        <v>1034</v>
      </c>
    </row>
    <row r="392" spans="1:8" x14ac:dyDescent="0.2">
      <c r="A392" s="1" t="s">
        <v>72</v>
      </c>
      <c r="B392" s="2" t="str">
        <v>Coronella austriaca</v>
      </c>
      <c r="C392" s="1" t="s">
        <v>464</v>
      </c>
      <c r="D392" s="1" t="s">
        <v>2019</v>
      </c>
      <c r="E392" s="2" t="str">
        <v>Agriculture - Conversion from mixed farming and agroforestry systems to specialised production</v>
      </c>
      <c r="F392" s="1" t="s">
        <v>2017</v>
      </c>
      <c r="G392" s="1" t="s">
        <v>1987</v>
      </c>
      <c r="H392" s="1" t="s">
        <v>1015</v>
      </c>
    </row>
    <row r="393" spans="1:8" x14ac:dyDescent="0.2">
      <c r="A393" s="1" t="s">
        <v>72</v>
      </c>
      <c r="B393" s="2" t="str">
        <v>Coronella austriaca</v>
      </c>
      <c r="C393" s="1" t="s">
        <v>464</v>
      </c>
      <c r="D393" s="1" t="s">
        <v>1993</v>
      </c>
      <c r="E393" s="2" t="str">
        <v>Agriculture - Removal of small landscape features for agricultural land parcel consolidation</v>
      </c>
      <c r="F393" s="1" t="s">
        <v>1984</v>
      </c>
      <c r="G393" s="1" t="s">
        <v>1992</v>
      </c>
      <c r="H393" s="1" t="s">
        <v>1015</v>
      </c>
    </row>
    <row r="394" spans="1:8" x14ac:dyDescent="0.2">
      <c r="A394" s="1" t="s">
        <v>72</v>
      </c>
      <c r="B394" s="2" t="str">
        <v>Coronella austriaca</v>
      </c>
      <c r="C394" s="1" t="s">
        <v>464</v>
      </c>
      <c r="D394" s="1" t="s">
        <v>2043</v>
      </c>
      <c r="E394" s="2" t="str">
        <v>Forestry - Abandonment of traditional forest management</v>
      </c>
      <c r="F394" s="1" t="s">
        <v>2017</v>
      </c>
      <c r="G394" s="1" t="s">
        <v>1992</v>
      </c>
      <c r="H394" s="1" t="s">
        <v>1034</v>
      </c>
    </row>
    <row r="395" spans="1:8" x14ac:dyDescent="0.2">
      <c r="A395" s="1" t="s">
        <v>72</v>
      </c>
      <c r="B395" s="2" t="str">
        <v>Coronella austriaca</v>
      </c>
      <c r="C395" s="1" t="s">
        <v>464</v>
      </c>
      <c r="D395" s="1" t="s">
        <v>2010</v>
      </c>
      <c r="E395" s="2" t="str">
        <v>Transport - Roads, paths, railroads and related infrastructure</v>
      </c>
      <c r="F395" s="1" t="s">
        <v>1984</v>
      </c>
      <c r="G395" s="1" t="s">
        <v>1987</v>
      </c>
      <c r="H395" s="1" t="s">
        <v>1034</v>
      </c>
    </row>
    <row r="396" spans="1:8" x14ac:dyDescent="0.2">
      <c r="A396" s="1" t="s">
        <v>72</v>
      </c>
      <c r="B396" s="2" t="str">
        <v>Coronella austriaca</v>
      </c>
      <c r="C396" s="1" t="s">
        <v>464</v>
      </c>
      <c r="D396" s="1" t="s">
        <v>2073</v>
      </c>
      <c r="E396" s="2" t="str">
        <v>Species exploitation - Illegal shooting/killing</v>
      </c>
      <c r="F396" s="1" t="s">
        <v>2017</v>
      </c>
      <c r="G396" s="1" t="s">
        <v>1987</v>
      </c>
      <c r="H396" s="1" t="s">
        <v>1034</v>
      </c>
    </row>
    <row r="397" spans="1:8" x14ac:dyDescent="0.2">
      <c r="A397" s="1" t="s">
        <v>79</v>
      </c>
      <c r="B397" s="2" t="str">
        <v>Telescopus fallax</v>
      </c>
      <c r="C397" s="1" t="s">
        <v>469</v>
      </c>
      <c r="D397" s="1" t="s">
        <v>2010</v>
      </c>
      <c r="E397" s="2" t="str">
        <v>Transport - Roads, paths, railroads and related infrastructure</v>
      </c>
      <c r="F397" s="1" t="s">
        <v>1984</v>
      </c>
      <c r="G397" s="1" t="s">
        <v>1992</v>
      </c>
      <c r="H397" s="1" t="s">
        <v>996</v>
      </c>
    </row>
    <row r="398" spans="1:8" x14ac:dyDescent="0.2">
      <c r="A398" s="1" t="s">
        <v>79</v>
      </c>
      <c r="B398" s="2" t="str">
        <v>Telescopus fallax</v>
      </c>
      <c r="C398" s="1" t="s">
        <v>469</v>
      </c>
      <c r="D398" s="1" t="s">
        <v>2055</v>
      </c>
      <c r="E398" s="2" t="str">
        <v>Infrastructure - Conversion from other land uses to built-up areas</v>
      </c>
      <c r="F398" s="1" t="s">
        <v>1984</v>
      </c>
      <c r="G398" s="1" t="s">
        <v>1992</v>
      </c>
      <c r="H398" s="1" t="s">
        <v>1015</v>
      </c>
    </row>
    <row r="399" spans="1:8" x14ac:dyDescent="0.2">
      <c r="A399" s="1" t="s">
        <v>79</v>
      </c>
      <c r="B399" s="2" t="str">
        <v>Telescopus fallax</v>
      </c>
      <c r="C399" s="1" t="s">
        <v>469</v>
      </c>
      <c r="D399" s="1" t="s">
        <v>2070</v>
      </c>
      <c r="E399" s="2" t="str">
        <v>Natural - Natural wild fires</v>
      </c>
      <c r="F399" s="1" t="s">
        <v>1984</v>
      </c>
      <c r="G399" s="1" t="s">
        <v>1987</v>
      </c>
      <c r="H399" s="1" t="s">
        <v>1015</v>
      </c>
    </row>
    <row r="400" spans="1:8" x14ac:dyDescent="0.2">
      <c r="A400" s="1" t="s">
        <v>79</v>
      </c>
      <c r="B400" s="2" t="str">
        <v>Telescopus fallax</v>
      </c>
      <c r="C400" s="1" t="s">
        <v>469</v>
      </c>
      <c r="D400" s="1" t="s">
        <v>1993</v>
      </c>
      <c r="E400" s="2" t="str">
        <v>Agriculture - Removal of small landscape features for agricultural land parcel consolidation</v>
      </c>
      <c r="F400" s="1" t="s">
        <v>2017</v>
      </c>
      <c r="G400" s="1" t="s">
        <v>1992</v>
      </c>
      <c r="H400" s="1" t="s">
        <v>1015</v>
      </c>
    </row>
    <row r="401" spans="1:8" x14ac:dyDescent="0.2">
      <c r="A401" s="1" t="s">
        <v>41</v>
      </c>
      <c r="B401" s="2" t="str">
        <v>Natrix natrix cetti</v>
      </c>
      <c r="C401" s="1" t="s">
        <v>464</v>
      </c>
      <c r="D401" s="1" t="s">
        <v>2069</v>
      </c>
      <c r="E401" s="2" t="str">
        <v>Unknown - No pressures or threats</v>
      </c>
    </row>
    <row r="402" spans="1:8" x14ac:dyDescent="0.2">
      <c r="A402" s="1" t="s">
        <v>69</v>
      </c>
      <c r="B402" s="2" t="str">
        <v>Natrix tessellata</v>
      </c>
      <c r="C402" s="1" t="s">
        <v>467</v>
      </c>
      <c r="D402" s="1" t="s">
        <v>1998</v>
      </c>
      <c r="E402" s="2" t="str">
        <v>Agriculture - Active abstraction of water for agriculture</v>
      </c>
      <c r="F402" s="1" t="s">
        <v>2017</v>
      </c>
      <c r="G402" s="1" t="s">
        <v>1987</v>
      </c>
      <c r="H402" s="1" t="s">
        <v>1015</v>
      </c>
    </row>
    <row r="403" spans="1:8" x14ac:dyDescent="0.2">
      <c r="A403" s="1" t="s">
        <v>69</v>
      </c>
      <c r="B403" s="2" t="str">
        <v>Natrix tessellata</v>
      </c>
      <c r="C403" s="1" t="s">
        <v>467</v>
      </c>
      <c r="D403" s="1" t="s">
        <v>2048</v>
      </c>
      <c r="E403" s="2" t="str">
        <v>Agriculture - Drainage for use as agricultural land</v>
      </c>
      <c r="F403" s="1" t="s">
        <v>2017</v>
      </c>
      <c r="G403" s="1" t="s">
        <v>1987</v>
      </c>
      <c r="H403" s="1" t="s">
        <v>1015</v>
      </c>
    </row>
    <row r="404" spans="1:8" x14ac:dyDescent="0.2">
      <c r="A404" s="1" t="s">
        <v>69</v>
      </c>
      <c r="B404" s="2" t="str">
        <v>Natrix tessellata</v>
      </c>
      <c r="C404" s="1" t="s">
        <v>467</v>
      </c>
      <c r="D404" s="1" t="s">
        <v>2056</v>
      </c>
      <c r="E404" s="2" t="str">
        <v>Agriculture - Physical alteration of water bodies</v>
      </c>
      <c r="F404" s="1" t="s">
        <v>2017</v>
      </c>
      <c r="G404" s="1" t="s">
        <v>1987</v>
      </c>
      <c r="H404" s="1" t="s">
        <v>1015</v>
      </c>
    </row>
    <row r="405" spans="1:8" x14ac:dyDescent="0.2">
      <c r="A405" s="1" t="s">
        <v>69</v>
      </c>
      <c r="B405" s="2" t="str">
        <v>Natrix tessellata</v>
      </c>
      <c r="C405" s="1" t="s">
        <v>467</v>
      </c>
      <c r="D405" s="1" t="s">
        <v>2038</v>
      </c>
      <c r="E405" s="2" t="str">
        <v>Forestry - Physical alteration of water bodies for forestry (incl. dams)</v>
      </c>
      <c r="F405" s="1" t="s">
        <v>2017</v>
      </c>
      <c r="G405" s="1" t="s">
        <v>1987</v>
      </c>
      <c r="H405" s="1" t="s">
        <v>1015</v>
      </c>
    </row>
    <row r="406" spans="1:8" x14ac:dyDescent="0.2">
      <c r="A406" s="1" t="s">
        <v>69</v>
      </c>
      <c r="B406" s="2" t="str">
        <v>Natrix tessellata</v>
      </c>
      <c r="C406" s="1" t="s">
        <v>467</v>
      </c>
      <c r="D406" s="1" t="s">
        <v>2074</v>
      </c>
      <c r="E406" s="2" t="str">
        <v>Energy - Hydropower (dams, weirs, run-off the river and infrastructure)</v>
      </c>
      <c r="F406" s="1" t="s">
        <v>1984</v>
      </c>
      <c r="G406" s="1" t="s">
        <v>1987</v>
      </c>
      <c r="H406" s="1" t="s">
        <v>1015</v>
      </c>
    </row>
    <row r="407" spans="1:8" x14ac:dyDescent="0.2">
      <c r="A407" s="1" t="s">
        <v>69</v>
      </c>
      <c r="B407" s="2" t="str">
        <v>Natrix tessellata</v>
      </c>
      <c r="C407" s="1" t="s">
        <v>467</v>
      </c>
      <c r="D407" s="1" t="s">
        <v>2004</v>
      </c>
      <c r="E407" s="2" t="str">
        <v>Infrastructure - Residential and commercial activities and structures generating pollution to surface or ground waters</v>
      </c>
      <c r="F407" s="1" t="s">
        <v>2017</v>
      </c>
      <c r="G407" s="1" t="s">
        <v>1987</v>
      </c>
      <c r="H407" s="1" t="s">
        <v>1015</v>
      </c>
    </row>
    <row r="408" spans="1:8" x14ac:dyDescent="0.2">
      <c r="A408" s="1" t="s">
        <v>69</v>
      </c>
      <c r="B408" s="2" t="str">
        <v>Natrix tessellata</v>
      </c>
      <c r="C408" s="1" t="s">
        <v>467</v>
      </c>
      <c r="D408" s="1" t="s">
        <v>2075</v>
      </c>
      <c r="E408" s="2" t="str">
        <v>Infrastructure - Industrial activities and structures generating pollution to surface or ground waters</v>
      </c>
      <c r="F408" s="1" t="s">
        <v>2017</v>
      </c>
      <c r="G408" s="1" t="s">
        <v>1987</v>
      </c>
      <c r="H408" s="1" t="s">
        <v>1015</v>
      </c>
    </row>
    <row r="409" spans="1:8" x14ac:dyDescent="0.2">
      <c r="A409" s="1" t="s">
        <v>69</v>
      </c>
      <c r="B409" s="2" t="str">
        <v>Natrix tessellata</v>
      </c>
      <c r="C409" s="1" t="s">
        <v>467</v>
      </c>
      <c r="D409" s="1" t="s">
        <v>2051</v>
      </c>
      <c r="E409" s="2" t="str">
        <v>Infrastructure - Drainage, land reclamation and conversion of wetlands, marshes, bogs, etc. for built-up areas</v>
      </c>
      <c r="F409" s="1" t="s">
        <v>2017</v>
      </c>
      <c r="G409" s="1" t="s">
        <v>1987</v>
      </c>
      <c r="H409" s="1" t="s">
        <v>1015</v>
      </c>
    </row>
    <row r="410" spans="1:8" x14ac:dyDescent="0.2">
      <c r="A410" s="1" t="s">
        <v>69</v>
      </c>
      <c r="B410" s="2" t="str">
        <v>Natrix tessellata</v>
      </c>
      <c r="C410" s="1" t="s">
        <v>467</v>
      </c>
      <c r="D410" s="1" t="s">
        <v>2076</v>
      </c>
      <c r="E410" s="2" t="str">
        <v>Infrastructure - Modification of flooding regimes, flood protection for built-up areas</v>
      </c>
      <c r="F410" s="1" t="s">
        <v>1984</v>
      </c>
      <c r="G410" s="1" t="s">
        <v>1992</v>
      </c>
      <c r="H410" s="1" t="s">
        <v>1015</v>
      </c>
    </row>
    <row r="411" spans="1:8" x14ac:dyDescent="0.2">
      <c r="A411" s="1" t="s">
        <v>69</v>
      </c>
      <c r="B411" s="2" t="str">
        <v>Natrix tessellata</v>
      </c>
      <c r="C411" s="1" t="s">
        <v>467</v>
      </c>
      <c r="D411" s="1" t="s">
        <v>1991</v>
      </c>
      <c r="E411" s="2" t="str">
        <v>Problematic species - Plant and animal diseases, pathogens and pests</v>
      </c>
      <c r="F411" s="1" t="s">
        <v>2007</v>
      </c>
    </row>
    <row r="412" spans="1:8" x14ac:dyDescent="0.2">
      <c r="A412" s="1" t="s">
        <v>69</v>
      </c>
      <c r="B412" s="2" t="str">
        <v>Natrix tessellata</v>
      </c>
      <c r="C412" s="1" t="s">
        <v>467</v>
      </c>
      <c r="D412" s="1" t="s">
        <v>2009</v>
      </c>
      <c r="E412" s="2" t="str">
        <v>Water regimes - Modification of hydrological flow</v>
      </c>
      <c r="F412" s="1" t="s">
        <v>1984</v>
      </c>
      <c r="G412" s="1" t="s">
        <v>1992</v>
      </c>
      <c r="H412" s="1" t="s">
        <v>1015</v>
      </c>
    </row>
    <row r="413" spans="1:8" x14ac:dyDescent="0.2">
      <c r="A413" s="1" t="s">
        <v>69</v>
      </c>
      <c r="B413" s="2" t="str">
        <v>Natrix tessellata</v>
      </c>
      <c r="C413" s="1" t="s">
        <v>467</v>
      </c>
      <c r="D413" s="1" t="s">
        <v>1989</v>
      </c>
      <c r="E413" s="2" t="str">
        <v>Water regimes - Physical alteration of water bodies</v>
      </c>
      <c r="F413" s="1" t="s">
        <v>1984</v>
      </c>
      <c r="G413" s="1" t="s">
        <v>1992</v>
      </c>
      <c r="H413" s="1" t="s">
        <v>1015</v>
      </c>
    </row>
    <row r="414" spans="1:8" x14ac:dyDescent="0.2">
      <c r="A414" s="1" t="s">
        <v>69</v>
      </c>
      <c r="B414" s="2" t="str">
        <v>Natrix tessellata</v>
      </c>
      <c r="C414" s="1" t="s">
        <v>467</v>
      </c>
      <c r="D414" s="1" t="s">
        <v>2073</v>
      </c>
      <c r="E414" s="2" t="str">
        <v>Species exploitation - Illegal shooting/killing</v>
      </c>
      <c r="F414" s="1" t="s">
        <v>1984</v>
      </c>
      <c r="G414" s="1" t="s">
        <v>1987</v>
      </c>
      <c r="H414" s="1" t="s">
        <v>1034</v>
      </c>
    </row>
    <row r="415" spans="1:8" x14ac:dyDescent="0.2">
      <c r="A415" s="1" t="s">
        <v>69</v>
      </c>
      <c r="B415" s="2" t="str">
        <v>Natrix tessellata</v>
      </c>
      <c r="C415" s="1" t="s">
        <v>469</v>
      </c>
      <c r="D415" s="1" t="s">
        <v>2056</v>
      </c>
      <c r="E415" s="2" t="str">
        <v>Agriculture - Physical alteration of water bodies</v>
      </c>
      <c r="F415" s="1" t="s">
        <v>2017</v>
      </c>
      <c r="G415" s="1" t="s">
        <v>1992</v>
      </c>
      <c r="H415" s="1" t="s">
        <v>1015</v>
      </c>
    </row>
    <row r="416" spans="1:8" x14ac:dyDescent="0.2">
      <c r="A416" s="1" t="s">
        <v>69</v>
      </c>
      <c r="B416" s="2" t="str">
        <v>Natrix tessellata</v>
      </c>
      <c r="C416" s="1" t="s">
        <v>469</v>
      </c>
      <c r="D416" s="1" t="s">
        <v>2074</v>
      </c>
      <c r="E416" s="2" t="str">
        <v>Energy - Hydropower (dams, weirs, run-off the river and infrastructure)</v>
      </c>
      <c r="F416" s="1" t="s">
        <v>1984</v>
      </c>
      <c r="G416" s="1" t="s">
        <v>1987</v>
      </c>
      <c r="H416" s="1" t="s">
        <v>1015</v>
      </c>
    </row>
    <row r="417" spans="1:8" x14ac:dyDescent="0.2">
      <c r="A417" s="1" t="s">
        <v>69</v>
      </c>
      <c r="B417" s="2" t="str">
        <v>Natrix tessellata</v>
      </c>
      <c r="C417" s="1" t="s">
        <v>469</v>
      </c>
      <c r="D417" s="1" t="s">
        <v>2076</v>
      </c>
      <c r="E417" s="2" t="str">
        <v>Infrastructure - Modification of flooding regimes, flood protection for built-up areas</v>
      </c>
      <c r="F417" s="1" t="s">
        <v>2017</v>
      </c>
      <c r="G417" s="1" t="s">
        <v>1992</v>
      </c>
      <c r="H417" s="1" t="s">
        <v>1015</v>
      </c>
    </row>
    <row r="418" spans="1:8" x14ac:dyDescent="0.2">
      <c r="A418" s="1" t="s">
        <v>69</v>
      </c>
      <c r="B418" s="2" t="str">
        <v>Natrix tessellata</v>
      </c>
      <c r="C418" s="1" t="s">
        <v>469</v>
      </c>
      <c r="D418" s="1" t="s">
        <v>2073</v>
      </c>
      <c r="E418" s="2" t="str">
        <v>Species exploitation - Illegal shooting/killing</v>
      </c>
      <c r="F418" s="1" t="s">
        <v>1984</v>
      </c>
      <c r="G418" s="1" t="s">
        <v>1987</v>
      </c>
      <c r="H418" s="1" t="s">
        <v>1034</v>
      </c>
    </row>
    <row r="419" spans="1:8" x14ac:dyDescent="0.2">
      <c r="A419" s="1" t="s">
        <v>69</v>
      </c>
      <c r="B419" s="2" t="str">
        <v>Natrix tessellata</v>
      </c>
      <c r="C419" s="1" t="s">
        <v>469</v>
      </c>
      <c r="D419" s="1" t="s">
        <v>2077</v>
      </c>
      <c r="E419" s="2" t="str">
        <v>Water regimes - Old barriers or other obsolete infrastructures</v>
      </c>
      <c r="F419" s="1" t="s">
        <v>2017</v>
      </c>
      <c r="G419" s="1" t="s">
        <v>1987</v>
      </c>
      <c r="H419" s="1" t="s">
        <v>1034</v>
      </c>
    </row>
    <row r="420" spans="1:8" x14ac:dyDescent="0.2">
      <c r="A420" s="1" t="s">
        <v>69</v>
      </c>
      <c r="B420" s="2" t="str">
        <v>Natrix tessellata</v>
      </c>
      <c r="C420" s="1" t="s">
        <v>464</v>
      </c>
      <c r="D420" s="1" t="s">
        <v>1998</v>
      </c>
      <c r="E420" s="2" t="str">
        <v>Agriculture - Active abstraction of water for agriculture</v>
      </c>
      <c r="F420" s="1" t="s">
        <v>1984</v>
      </c>
      <c r="G420" s="1" t="s">
        <v>1987</v>
      </c>
      <c r="H420" s="1" t="s">
        <v>1015</v>
      </c>
    </row>
    <row r="421" spans="1:8" x14ac:dyDescent="0.2">
      <c r="A421" s="1" t="s">
        <v>69</v>
      </c>
      <c r="B421" s="2" t="str">
        <v>Natrix tessellata</v>
      </c>
      <c r="C421" s="1" t="s">
        <v>464</v>
      </c>
      <c r="D421" s="1" t="s">
        <v>1990</v>
      </c>
      <c r="E421" s="2" t="str">
        <v>Infrastructure - Sports, tourism and leisure activities</v>
      </c>
      <c r="F421" s="1" t="s">
        <v>2007</v>
      </c>
    </row>
    <row r="422" spans="1:8" x14ac:dyDescent="0.2">
      <c r="A422" s="1" t="s">
        <v>69</v>
      </c>
      <c r="B422" s="2" t="str">
        <v>Natrix tessellata</v>
      </c>
      <c r="C422" s="1" t="s">
        <v>464</v>
      </c>
      <c r="D422" s="1" t="s">
        <v>2051</v>
      </c>
      <c r="E422" s="2" t="str">
        <v>Infrastructure - Drainage, land reclamation and conversion of wetlands, marshes, bogs, etc. for built-up areas</v>
      </c>
      <c r="F422" s="1" t="s">
        <v>1984</v>
      </c>
      <c r="G422" s="1" t="s">
        <v>1992</v>
      </c>
      <c r="H422" s="1" t="s">
        <v>1015</v>
      </c>
    </row>
    <row r="423" spans="1:8" x14ac:dyDescent="0.2">
      <c r="A423" s="1" t="s">
        <v>69</v>
      </c>
      <c r="B423" s="2" t="str">
        <v>Natrix tessellata</v>
      </c>
      <c r="C423" s="1" t="s">
        <v>464</v>
      </c>
      <c r="D423" s="1" t="s">
        <v>2076</v>
      </c>
      <c r="E423" s="2" t="str">
        <v>Infrastructure - Modification of flooding regimes, flood protection for built-up areas</v>
      </c>
      <c r="F423" s="1" t="s">
        <v>2017</v>
      </c>
      <c r="G423" s="1" t="s">
        <v>1992</v>
      </c>
      <c r="H423" s="1" t="s">
        <v>1015</v>
      </c>
    </row>
    <row r="424" spans="1:8" x14ac:dyDescent="0.2">
      <c r="A424" s="1" t="s">
        <v>69</v>
      </c>
      <c r="B424" s="2" t="str">
        <v>Natrix tessellata</v>
      </c>
      <c r="C424" s="1" t="s">
        <v>464</v>
      </c>
      <c r="D424" s="1" t="s">
        <v>2073</v>
      </c>
      <c r="E424" s="2" t="str">
        <v>Species exploitation - Illegal shooting/killing</v>
      </c>
      <c r="F424" s="1" t="s">
        <v>1984</v>
      </c>
      <c r="G424" s="1" t="s">
        <v>1987</v>
      </c>
      <c r="H424" s="1" t="s">
        <v>1034</v>
      </c>
    </row>
    <row r="425" spans="1:8" x14ac:dyDescent="0.2">
      <c r="A425" s="1" t="s">
        <v>69</v>
      </c>
      <c r="B425" s="2" t="str">
        <v>Natrix tessellata</v>
      </c>
      <c r="C425" s="1" t="s">
        <v>464</v>
      </c>
      <c r="D425" s="1" t="s">
        <v>2077</v>
      </c>
      <c r="E425" s="2" t="str">
        <v>Water regimes - Old barriers or other obsolete infrastructures</v>
      </c>
      <c r="F425" s="1" t="s">
        <v>2017</v>
      </c>
      <c r="G425" s="1" t="s">
        <v>1987</v>
      </c>
      <c r="H425" s="1" t="s">
        <v>1034</v>
      </c>
    </row>
    <row r="426" spans="1:8" x14ac:dyDescent="0.2">
      <c r="A426" s="1" t="s">
        <v>69</v>
      </c>
      <c r="B426" s="2" t="str">
        <v>Natrix tessellata</v>
      </c>
      <c r="C426" s="1" t="s">
        <v>464</v>
      </c>
      <c r="D426" s="1" t="s">
        <v>2025</v>
      </c>
      <c r="E426" s="2" t="str">
        <v>Agriculture - Use of plant protection chemicals</v>
      </c>
      <c r="F426" s="1" t="s">
        <v>1984</v>
      </c>
      <c r="G426" s="1" t="s">
        <v>1987</v>
      </c>
      <c r="H426" s="1" t="s">
        <v>1034</v>
      </c>
    </row>
    <row r="427" spans="1:8" x14ac:dyDescent="0.2">
      <c r="A427" s="1" t="s">
        <v>65</v>
      </c>
      <c r="B427" s="2" t="str">
        <v>Vipera ammodytes</v>
      </c>
      <c r="C427" s="1" t="s">
        <v>467</v>
      </c>
      <c r="D427" s="1" t="s">
        <v>1994</v>
      </c>
      <c r="E427" s="2" t="str">
        <v>Agriculture - Abandonment of management/use of grasslands and other agricultural and agroforestry systems</v>
      </c>
      <c r="F427" s="1" t="s">
        <v>2017</v>
      </c>
      <c r="G427" s="1" t="s">
        <v>1987</v>
      </c>
      <c r="H427" s="1" t="s">
        <v>1015</v>
      </c>
    </row>
    <row r="428" spans="1:8" x14ac:dyDescent="0.2">
      <c r="A428" s="1" t="s">
        <v>65</v>
      </c>
      <c r="B428" s="2" t="str">
        <v>Vipera ammodytes</v>
      </c>
      <c r="C428" s="1" t="s">
        <v>467</v>
      </c>
      <c r="D428" s="1" t="s">
        <v>2073</v>
      </c>
      <c r="E428" s="2" t="str">
        <v>Species exploitation - Illegal shooting/killing</v>
      </c>
      <c r="F428" s="1" t="s">
        <v>1984</v>
      </c>
      <c r="G428" s="1" t="s">
        <v>1987</v>
      </c>
      <c r="H428" s="1" t="s">
        <v>1034</v>
      </c>
    </row>
    <row r="429" spans="1:8" x14ac:dyDescent="0.2">
      <c r="A429" s="1" t="s">
        <v>65</v>
      </c>
      <c r="B429" s="2" t="str">
        <v>Vipera ammodytes</v>
      </c>
      <c r="C429" s="1" t="s">
        <v>467</v>
      </c>
      <c r="D429" s="1" t="s">
        <v>2015</v>
      </c>
      <c r="E429" s="2" t="str">
        <v>Natural - Natural processes without direct or indirect influence from human activities or climate change</v>
      </c>
      <c r="F429" s="1" t="s">
        <v>1984</v>
      </c>
      <c r="G429" s="1" t="s">
        <v>1992</v>
      </c>
      <c r="H429" s="1" t="s">
        <v>1015</v>
      </c>
    </row>
    <row r="430" spans="1:8" x14ac:dyDescent="0.2">
      <c r="A430" s="1" t="s">
        <v>65</v>
      </c>
      <c r="B430" s="2" t="str">
        <v>Vipera ammodytes</v>
      </c>
      <c r="C430" s="1" t="s">
        <v>467</v>
      </c>
      <c r="D430" s="1" t="s">
        <v>2034</v>
      </c>
      <c r="E430" s="2" t="str">
        <v>Species exploitation - Harvesting or collecting of wild plants, fungi and animals on terrestrial land</v>
      </c>
      <c r="F430" s="1" t="s">
        <v>2042</v>
      </c>
    </row>
    <row r="431" spans="1:8" x14ac:dyDescent="0.2">
      <c r="A431" s="1" t="s">
        <v>65</v>
      </c>
      <c r="B431" s="2" t="str">
        <v>Vipera ammodytes</v>
      </c>
      <c r="C431" s="1" t="s">
        <v>469</v>
      </c>
      <c r="D431" s="1" t="s">
        <v>1994</v>
      </c>
      <c r="E431" s="2" t="str">
        <v>Agriculture - Abandonment of management/use of grasslands and other agricultural and agroforestry systems</v>
      </c>
      <c r="F431" s="1" t="s">
        <v>2017</v>
      </c>
      <c r="G431" s="1" t="s">
        <v>1992</v>
      </c>
      <c r="H431" s="1" t="s">
        <v>1015</v>
      </c>
    </row>
    <row r="432" spans="1:8" x14ac:dyDescent="0.2">
      <c r="A432" s="1" t="s">
        <v>65</v>
      </c>
      <c r="B432" s="2" t="str">
        <v>Vipera ammodytes</v>
      </c>
      <c r="C432" s="1" t="s">
        <v>469</v>
      </c>
      <c r="D432" s="1" t="s">
        <v>2073</v>
      </c>
      <c r="E432" s="2" t="str">
        <v>Species exploitation - Illegal shooting/killing</v>
      </c>
      <c r="F432" s="1" t="s">
        <v>1984</v>
      </c>
      <c r="G432" s="1" t="s">
        <v>1987</v>
      </c>
      <c r="H432" s="1" t="s">
        <v>1034</v>
      </c>
    </row>
    <row r="433" spans="1:8" x14ac:dyDescent="0.2">
      <c r="A433" s="1" t="s">
        <v>65</v>
      </c>
      <c r="B433" s="2" t="str">
        <v>Vipera ammodytes</v>
      </c>
      <c r="C433" s="1" t="s">
        <v>469</v>
      </c>
      <c r="D433" s="1" t="s">
        <v>1993</v>
      </c>
      <c r="E433" s="2" t="str">
        <v>Agriculture - Removal of small landscape features for agricultural land parcel consolidation</v>
      </c>
      <c r="F433" s="1" t="s">
        <v>2017</v>
      </c>
      <c r="G433" s="1" t="s">
        <v>1987</v>
      </c>
      <c r="H433" s="1" t="s">
        <v>1015</v>
      </c>
    </row>
    <row r="434" spans="1:8" x14ac:dyDescent="0.2">
      <c r="A434" s="1" t="s">
        <v>65</v>
      </c>
      <c r="B434" s="2" t="str">
        <v>Vipera ammodytes</v>
      </c>
      <c r="C434" s="1" t="s">
        <v>469</v>
      </c>
      <c r="D434" s="1" t="s">
        <v>2055</v>
      </c>
      <c r="E434" s="2" t="str">
        <v>Infrastructure - Conversion from other land uses to built-up areas</v>
      </c>
      <c r="F434" s="1" t="s">
        <v>2017</v>
      </c>
      <c r="G434" s="1" t="s">
        <v>1987</v>
      </c>
      <c r="H434" s="1" t="s">
        <v>1034</v>
      </c>
    </row>
    <row r="435" spans="1:8" x14ac:dyDescent="0.2">
      <c r="A435" s="1" t="s">
        <v>65</v>
      </c>
      <c r="B435" s="2" t="str">
        <v>Vipera ammodytes</v>
      </c>
      <c r="C435" s="1" t="s">
        <v>467</v>
      </c>
      <c r="D435" s="1" t="s">
        <v>2010</v>
      </c>
      <c r="E435" s="2" t="str">
        <v>Transport - Roads, paths, railroads and related infrastructure</v>
      </c>
      <c r="F435" s="1" t="s">
        <v>2017</v>
      </c>
      <c r="G435" s="1" t="s">
        <v>1987</v>
      </c>
      <c r="H435" s="1" t="s">
        <v>1034</v>
      </c>
    </row>
    <row r="436" spans="1:8" x14ac:dyDescent="0.2">
      <c r="A436" s="1" t="s">
        <v>65</v>
      </c>
      <c r="B436" s="2" t="str">
        <v>Vipera ammodytes</v>
      </c>
      <c r="C436" s="1" t="s">
        <v>467</v>
      </c>
      <c r="D436" s="1" t="s">
        <v>2078</v>
      </c>
      <c r="E436" s="2" t="str">
        <v>Safety - Other human intrusions or disturbance not mentioned above</v>
      </c>
      <c r="F436" s="1" t="s">
        <v>1984</v>
      </c>
      <c r="G436" s="1" t="s">
        <v>1987</v>
      </c>
      <c r="H436" s="1" t="s">
        <v>1034</v>
      </c>
    </row>
    <row r="437" spans="1:8" x14ac:dyDescent="0.2">
      <c r="A437" s="1" t="s">
        <v>65</v>
      </c>
      <c r="B437" s="2" t="str">
        <v>Vipera ammodytes</v>
      </c>
      <c r="C437" s="1" t="s">
        <v>469</v>
      </c>
      <c r="D437" s="1" t="s">
        <v>2010</v>
      </c>
      <c r="E437" s="2" t="str">
        <v>Transport - Roads, paths, railroads and related infrastructure</v>
      </c>
      <c r="F437" s="1" t="s">
        <v>2017</v>
      </c>
      <c r="G437" s="1" t="s">
        <v>1987</v>
      </c>
      <c r="H437" s="1" t="s">
        <v>1034</v>
      </c>
    </row>
    <row r="438" spans="1:8" x14ac:dyDescent="0.2">
      <c r="A438" s="1" t="s">
        <v>65</v>
      </c>
      <c r="B438" s="2" t="str">
        <v>Vipera ammodytes</v>
      </c>
      <c r="C438" s="1" t="s">
        <v>469</v>
      </c>
      <c r="D438" s="1" t="s">
        <v>2070</v>
      </c>
      <c r="E438" s="2" t="str">
        <v>Natural - Natural wild fires</v>
      </c>
      <c r="F438" s="1" t="s">
        <v>1984</v>
      </c>
      <c r="G438" s="1" t="s">
        <v>1987</v>
      </c>
      <c r="H438" s="1" t="s">
        <v>1034</v>
      </c>
    </row>
    <row r="439" spans="1:8" x14ac:dyDescent="0.2">
      <c r="A439" s="1" t="s">
        <v>65</v>
      </c>
      <c r="B439" s="2" t="str">
        <v>Vipera ammodytes</v>
      </c>
      <c r="C439" s="1" t="s">
        <v>469</v>
      </c>
      <c r="D439" s="1" t="s">
        <v>2067</v>
      </c>
      <c r="E439" s="2" t="str">
        <v>Safety - Vandalism or arson (incl. Human-introduced wild fire)</v>
      </c>
      <c r="F439" s="1" t="s">
        <v>1984</v>
      </c>
      <c r="G439" s="1" t="s">
        <v>1987</v>
      </c>
      <c r="H439" s="1" t="s">
        <v>1034</v>
      </c>
    </row>
    <row r="440" spans="1:8" x14ac:dyDescent="0.2">
      <c r="A440" s="1" t="s">
        <v>83</v>
      </c>
      <c r="B440" s="2" t="str">
        <v>Vipera ursinii</v>
      </c>
      <c r="C440" s="1" t="s">
        <v>467</v>
      </c>
      <c r="D440" s="1" t="s">
        <v>1995</v>
      </c>
      <c r="E440" s="2" t="str">
        <v>Agriculture - Intensive grazing or overgrazing by livestock</v>
      </c>
      <c r="F440" s="1" t="s">
        <v>1984</v>
      </c>
      <c r="G440" s="1" t="s">
        <v>1992</v>
      </c>
      <c r="H440" s="1" t="s">
        <v>1015</v>
      </c>
    </row>
    <row r="441" spans="1:8" x14ac:dyDescent="0.2">
      <c r="A441" s="1" t="s">
        <v>83</v>
      </c>
      <c r="B441" s="2" t="str">
        <v>Vipera ursinii</v>
      </c>
      <c r="C441" s="1" t="s">
        <v>467</v>
      </c>
      <c r="D441" s="1" t="s">
        <v>2079</v>
      </c>
      <c r="E441" s="2" t="str">
        <v>Forestry - Conversion to forest from other land uses, or afforestiation</v>
      </c>
      <c r="F441" s="1" t="s">
        <v>1984</v>
      </c>
      <c r="G441" s="1" t="s">
        <v>1992</v>
      </c>
      <c r="H441" s="1" t="s">
        <v>1015</v>
      </c>
    </row>
    <row r="442" spans="1:8" x14ac:dyDescent="0.2">
      <c r="A442" s="1" t="s">
        <v>83</v>
      </c>
      <c r="B442" s="2" t="str">
        <v>Vipera ursinii</v>
      </c>
      <c r="C442" s="1" t="s">
        <v>467</v>
      </c>
      <c r="D442" s="1" t="s">
        <v>2024</v>
      </c>
      <c r="E442" s="2" t="str">
        <v>Climate change - Change of habitat location, size and/or quality</v>
      </c>
      <c r="F442" s="1" t="s">
        <v>1984</v>
      </c>
      <c r="G442" s="1" t="s">
        <v>1985</v>
      </c>
      <c r="H442" s="1" t="s">
        <v>1015</v>
      </c>
    </row>
    <row r="443" spans="1:8" x14ac:dyDescent="0.2">
      <c r="A443" s="1" t="s">
        <v>83</v>
      </c>
      <c r="B443" s="2" t="str">
        <v>Vipera ursinii</v>
      </c>
      <c r="C443" s="1" t="s">
        <v>469</v>
      </c>
      <c r="D443" s="1" t="s">
        <v>1995</v>
      </c>
      <c r="E443" s="2" t="str">
        <v>Agriculture - Intensive grazing or overgrazing by livestock</v>
      </c>
      <c r="F443" s="1" t="s">
        <v>1984</v>
      </c>
      <c r="G443" s="1" t="s">
        <v>1992</v>
      </c>
      <c r="H443" s="1" t="s">
        <v>1015</v>
      </c>
    </row>
    <row r="444" spans="1:8" x14ac:dyDescent="0.2">
      <c r="A444" s="1" t="s">
        <v>83</v>
      </c>
      <c r="B444" s="2" t="str">
        <v>Vipera ursinii</v>
      </c>
      <c r="C444" s="1" t="s">
        <v>469</v>
      </c>
      <c r="D444" s="1" t="s">
        <v>2079</v>
      </c>
      <c r="E444" s="2" t="str">
        <v>Forestry - Conversion to forest from other land uses, or afforestiation</v>
      </c>
      <c r="F444" s="1" t="s">
        <v>1984</v>
      </c>
      <c r="G444" s="1" t="s">
        <v>1992</v>
      </c>
      <c r="H444" s="1" t="s">
        <v>1015</v>
      </c>
    </row>
    <row r="445" spans="1:8" x14ac:dyDescent="0.2">
      <c r="A445" s="1" t="s">
        <v>83</v>
      </c>
      <c r="B445" s="2" t="str">
        <v>Vipera ursinii</v>
      </c>
      <c r="C445" s="1" t="s">
        <v>469</v>
      </c>
      <c r="D445" s="1" t="s">
        <v>2024</v>
      </c>
      <c r="E445" s="2" t="str">
        <v>Climate change - Change of habitat location, size and/or quality</v>
      </c>
      <c r="F445" s="1" t="s">
        <v>1984</v>
      </c>
      <c r="G445" s="1" t="s">
        <v>1985</v>
      </c>
      <c r="H445" s="1" t="s">
        <v>1015</v>
      </c>
    </row>
    <row r="446" spans="1:8" x14ac:dyDescent="0.2">
      <c r="A446" s="1" t="s">
        <v>83</v>
      </c>
      <c r="B446" s="2" t="str">
        <v>Vipera ursinii</v>
      </c>
      <c r="C446" s="1" t="s">
        <v>464</v>
      </c>
      <c r="D446" s="1" t="s">
        <v>1995</v>
      </c>
      <c r="E446" s="2" t="str">
        <v>Agriculture - Intensive grazing or overgrazing by livestock</v>
      </c>
      <c r="F446" s="1" t="s">
        <v>1984</v>
      </c>
      <c r="G446" s="1" t="s">
        <v>1992</v>
      </c>
      <c r="H446" s="1" t="s">
        <v>1015</v>
      </c>
    </row>
    <row r="447" spans="1:8" x14ac:dyDescent="0.2">
      <c r="A447" s="1" t="s">
        <v>83</v>
      </c>
      <c r="B447" s="2" t="str">
        <v>Vipera ursinii</v>
      </c>
      <c r="C447" s="1" t="s">
        <v>464</v>
      </c>
      <c r="D447" s="1" t="s">
        <v>2079</v>
      </c>
      <c r="E447" s="2" t="str">
        <v>Forestry - Conversion to forest from other land uses, or afforestiation</v>
      </c>
      <c r="F447" s="1" t="s">
        <v>1984</v>
      </c>
      <c r="G447" s="1" t="s">
        <v>1992</v>
      </c>
      <c r="H447" s="1" t="s">
        <v>1015</v>
      </c>
    </row>
    <row r="448" spans="1:8" x14ac:dyDescent="0.2">
      <c r="A448" s="1" t="s">
        <v>83</v>
      </c>
      <c r="B448" s="2" t="str">
        <v>Vipera ursinii</v>
      </c>
      <c r="C448" s="1" t="s">
        <v>464</v>
      </c>
      <c r="D448" s="1" t="s">
        <v>2024</v>
      </c>
      <c r="E448" s="2" t="str">
        <v>Climate change - Change of habitat location, size and/or quality</v>
      </c>
      <c r="F448" s="1" t="s">
        <v>1984</v>
      </c>
      <c r="G448" s="1" t="s">
        <v>1985</v>
      </c>
      <c r="H448" s="1" t="s">
        <v>1015</v>
      </c>
    </row>
    <row r="449" spans="1:8" x14ac:dyDescent="0.2">
      <c r="A449" s="1" t="s">
        <v>71</v>
      </c>
      <c r="B449" s="2" t="str">
        <v>Lacerta bilineata</v>
      </c>
      <c r="C449" s="1" t="s">
        <v>467</v>
      </c>
      <c r="D449" s="1" t="s">
        <v>2016</v>
      </c>
      <c r="E449" s="2" t="str">
        <v>Agriculture - Conversion into agricultural land</v>
      </c>
      <c r="F449" s="1" t="s">
        <v>2017</v>
      </c>
      <c r="G449" s="1" t="s">
        <v>1992</v>
      </c>
      <c r="H449" s="1" t="s">
        <v>1034</v>
      </c>
    </row>
    <row r="450" spans="1:8" x14ac:dyDescent="0.2">
      <c r="A450" s="1" t="s">
        <v>71</v>
      </c>
      <c r="B450" s="2" t="str">
        <v>Lacerta bilineata</v>
      </c>
      <c r="C450" s="1" t="s">
        <v>467</v>
      </c>
      <c r="D450" s="1" t="s">
        <v>2019</v>
      </c>
      <c r="E450" s="2" t="str">
        <v>Agriculture - Conversion from mixed farming and agroforestry systems to specialised production</v>
      </c>
      <c r="F450" s="1" t="s">
        <v>2017</v>
      </c>
      <c r="G450" s="1" t="s">
        <v>1992</v>
      </c>
      <c r="H450" s="1" t="s">
        <v>1034</v>
      </c>
    </row>
    <row r="451" spans="1:8" x14ac:dyDescent="0.2">
      <c r="A451" s="1" t="s">
        <v>71</v>
      </c>
      <c r="B451" s="2" t="str">
        <v>Lacerta bilineata</v>
      </c>
      <c r="C451" s="1" t="s">
        <v>467</v>
      </c>
      <c r="D451" s="1" t="s">
        <v>1993</v>
      </c>
      <c r="E451" s="2" t="str">
        <v>Agriculture - Removal of small landscape features for agricultural land parcel consolidation</v>
      </c>
      <c r="F451" s="1" t="s">
        <v>1984</v>
      </c>
      <c r="G451" s="1" t="s">
        <v>1992</v>
      </c>
      <c r="H451" s="1" t="s">
        <v>1015</v>
      </c>
    </row>
    <row r="452" spans="1:8" x14ac:dyDescent="0.2">
      <c r="A452" s="1" t="s">
        <v>71</v>
      </c>
      <c r="B452" s="2" t="str">
        <v>Lacerta bilineata</v>
      </c>
      <c r="C452" s="1" t="s">
        <v>467</v>
      </c>
      <c r="D452" s="1" t="s">
        <v>1994</v>
      </c>
      <c r="E452" s="2" t="str">
        <v>Agriculture - Abandonment of management/use of grasslands and other agricultural and agroforestry systems</v>
      </c>
      <c r="F452" s="1" t="s">
        <v>1984</v>
      </c>
      <c r="G452" s="1" t="s">
        <v>1992</v>
      </c>
      <c r="H452" s="1" t="s">
        <v>1015</v>
      </c>
    </row>
    <row r="453" spans="1:8" x14ac:dyDescent="0.2">
      <c r="A453" s="1" t="s">
        <v>71</v>
      </c>
      <c r="B453" s="2" t="str">
        <v>Lacerta bilineata</v>
      </c>
      <c r="C453" s="1" t="s">
        <v>467</v>
      </c>
      <c r="D453" s="1" t="s">
        <v>2055</v>
      </c>
      <c r="E453" s="2" t="str">
        <v>Infrastructure - Conversion from other land uses to built-up areas</v>
      </c>
      <c r="F453" s="1" t="s">
        <v>1984</v>
      </c>
      <c r="G453" s="1" t="s">
        <v>1992</v>
      </c>
      <c r="H453" s="1" t="s">
        <v>1015</v>
      </c>
    </row>
    <row r="454" spans="1:8" x14ac:dyDescent="0.2">
      <c r="A454" s="1" t="s">
        <v>71</v>
      </c>
      <c r="B454" s="2" t="str">
        <v>Lacerta bilineata</v>
      </c>
      <c r="C454" s="1" t="s">
        <v>467</v>
      </c>
      <c r="D454" s="1" t="s">
        <v>2010</v>
      </c>
      <c r="E454" s="2" t="str">
        <v>Transport - Roads, paths, railroads and related infrastructure</v>
      </c>
      <c r="F454" s="1" t="s">
        <v>2017</v>
      </c>
      <c r="G454" s="1" t="s">
        <v>1987</v>
      </c>
      <c r="H454" s="1" t="s">
        <v>1034</v>
      </c>
    </row>
    <row r="455" spans="1:8" x14ac:dyDescent="0.2">
      <c r="A455" s="1" t="s">
        <v>71</v>
      </c>
      <c r="B455" s="2" t="str">
        <v>Lacerta bilineata</v>
      </c>
      <c r="C455" s="1" t="s">
        <v>469</v>
      </c>
      <c r="D455" s="1" t="s">
        <v>1993</v>
      </c>
      <c r="E455" s="2" t="str">
        <v>Agriculture - Removal of small landscape features for agricultural land parcel consolidation</v>
      </c>
      <c r="F455" s="1" t="s">
        <v>1984</v>
      </c>
      <c r="G455" s="1" t="s">
        <v>1992</v>
      </c>
      <c r="H455" s="1" t="s">
        <v>1015</v>
      </c>
    </row>
    <row r="456" spans="1:8" x14ac:dyDescent="0.2">
      <c r="A456" s="1" t="s">
        <v>71</v>
      </c>
      <c r="B456" s="2" t="str">
        <v>Lacerta bilineata</v>
      </c>
      <c r="C456" s="1" t="s">
        <v>469</v>
      </c>
      <c r="D456" s="1" t="s">
        <v>1994</v>
      </c>
      <c r="E456" s="2" t="str">
        <v>Agriculture - Abandonment of management/use of grasslands and other agricultural and agroforestry systems</v>
      </c>
      <c r="F456" s="1" t="s">
        <v>1984</v>
      </c>
      <c r="G456" s="1" t="s">
        <v>1992</v>
      </c>
      <c r="H456" s="1" t="s">
        <v>1015</v>
      </c>
    </row>
    <row r="457" spans="1:8" x14ac:dyDescent="0.2">
      <c r="A457" s="1" t="s">
        <v>71</v>
      </c>
      <c r="B457" s="2" t="str">
        <v>Lacerta bilineata</v>
      </c>
      <c r="C457" s="1" t="s">
        <v>469</v>
      </c>
      <c r="D457" s="1" t="s">
        <v>2010</v>
      </c>
      <c r="E457" s="2" t="str">
        <v>Transport - Roads, paths, railroads and related infrastructure</v>
      </c>
      <c r="F457" s="1" t="s">
        <v>2017</v>
      </c>
      <c r="G457" s="1" t="s">
        <v>1987</v>
      </c>
      <c r="H457" s="1" t="s">
        <v>1034</v>
      </c>
    </row>
    <row r="458" spans="1:8" x14ac:dyDescent="0.2">
      <c r="A458" s="1" t="s">
        <v>71</v>
      </c>
      <c r="B458" s="2" t="str">
        <v>Lacerta bilineata</v>
      </c>
      <c r="C458" s="1" t="s">
        <v>469</v>
      </c>
      <c r="D458" s="1" t="s">
        <v>2055</v>
      </c>
      <c r="E458" s="2" t="str">
        <v>Infrastructure - Conversion from other land uses to built-up areas</v>
      </c>
      <c r="F458" s="1" t="s">
        <v>1984</v>
      </c>
      <c r="G458" s="1" t="s">
        <v>1992</v>
      </c>
      <c r="H458" s="1" t="s">
        <v>1015</v>
      </c>
    </row>
    <row r="459" spans="1:8" x14ac:dyDescent="0.2">
      <c r="A459" s="1" t="s">
        <v>71</v>
      </c>
      <c r="B459" s="2" t="str">
        <v>Lacerta bilineata</v>
      </c>
      <c r="C459" s="1" t="s">
        <v>464</v>
      </c>
      <c r="D459" s="1" t="s">
        <v>2016</v>
      </c>
      <c r="E459" s="2" t="str">
        <v>Agriculture - Conversion into agricultural land</v>
      </c>
      <c r="F459" s="1" t="s">
        <v>2017</v>
      </c>
      <c r="G459" s="1" t="s">
        <v>1992</v>
      </c>
      <c r="H459" s="1" t="s">
        <v>1034</v>
      </c>
    </row>
    <row r="460" spans="1:8" x14ac:dyDescent="0.2">
      <c r="A460" s="1" t="s">
        <v>71</v>
      </c>
      <c r="B460" s="2" t="str">
        <v>Lacerta bilineata</v>
      </c>
      <c r="C460" s="1" t="s">
        <v>464</v>
      </c>
      <c r="D460" s="1" t="s">
        <v>1993</v>
      </c>
      <c r="E460" s="2" t="str">
        <v>Agriculture - Removal of small landscape features for agricultural land parcel consolidation</v>
      </c>
      <c r="F460" s="1" t="s">
        <v>1984</v>
      </c>
      <c r="G460" s="1" t="s">
        <v>1992</v>
      </c>
      <c r="H460" s="1" t="s">
        <v>1015</v>
      </c>
    </row>
    <row r="461" spans="1:8" x14ac:dyDescent="0.2">
      <c r="A461" s="1" t="s">
        <v>71</v>
      </c>
      <c r="B461" s="2" t="str">
        <v>Lacerta bilineata</v>
      </c>
      <c r="C461" s="1" t="s">
        <v>464</v>
      </c>
      <c r="D461" s="1" t="s">
        <v>1995</v>
      </c>
      <c r="E461" s="2" t="str">
        <v>Agriculture - Intensive grazing or overgrazing by livestock</v>
      </c>
      <c r="F461" s="1" t="s">
        <v>1984</v>
      </c>
      <c r="G461" s="1" t="s">
        <v>1987</v>
      </c>
      <c r="H461" s="1" t="s">
        <v>1015</v>
      </c>
    </row>
    <row r="462" spans="1:8" x14ac:dyDescent="0.2">
      <c r="A462" s="1" t="s">
        <v>71</v>
      </c>
      <c r="B462" s="2" t="str">
        <v>Lacerta bilineata</v>
      </c>
      <c r="C462" s="1" t="s">
        <v>464</v>
      </c>
      <c r="D462" s="1" t="s">
        <v>1996</v>
      </c>
      <c r="E462" s="2" t="str">
        <v>Agriculture - Burning for agriculture</v>
      </c>
      <c r="F462" s="1" t="s">
        <v>2017</v>
      </c>
      <c r="G462" s="1" t="s">
        <v>1987</v>
      </c>
      <c r="H462" s="1" t="s">
        <v>1034</v>
      </c>
    </row>
    <row r="463" spans="1:8" x14ac:dyDescent="0.2">
      <c r="A463" s="1" t="s">
        <v>71</v>
      </c>
      <c r="B463" s="2" t="str">
        <v>Lacerta bilineata</v>
      </c>
      <c r="C463" s="1" t="s">
        <v>464</v>
      </c>
      <c r="D463" s="1" t="s">
        <v>2010</v>
      </c>
      <c r="E463" s="2" t="str">
        <v>Transport - Roads, paths, railroads and related infrastructure</v>
      </c>
      <c r="F463" s="1" t="s">
        <v>2017</v>
      </c>
      <c r="G463" s="1" t="s">
        <v>1987</v>
      </c>
      <c r="H463" s="1" t="s">
        <v>1034</v>
      </c>
    </row>
    <row r="464" spans="1:8" x14ac:dyDescent="0.2">
      <c r="A464" s="1" t="s">
        <v>71</v>
      </c>
      <c r="B464" s="2" t="str">
        <v>Lacerta bilineata</v>
      </c>
      <c r="C464" s="1" t="s">
        <v>464</v>
      </c>
      <c r="D464" s="1" t="s">
        <v>2025</v>
      </c>
      <c r="E464" s="2" t="str">
        <v>Agriculture - Use of plant protection chemicals</v>
      </c>
      <c r="F464" s="1" t="s">
        <v>2017</v>
      </c>
      <c r="G464" s="1" t="s">
        <v>1987</v>
      </c>
      <c r="H464" s="1" t="s">
        <v>1034</v>
      </c>
    </row>
    <row r="465" spans="1:9" x14ac:dyDescent="0.2">
      <c r="A465" s="1" t="s">
        <v>20</v>
      </c>
      <c r="B465" s="2" t="str">
        <v>Bombina pachypus</v>
      </c>
      <c r="C465" s="1" t="s">
        <v>464</v>
      </c>
      <c r="D465" s="1" t="s">
        <v>2018</v>
      </c>
      <c r="E465" s="2" t="str">
        <v>Agriculture - Conversion from one type of agricultural land use to another</v>
      </c>
      <c r="F465" s="1" t="s">
        <v>1984</v>
      </c>
      <c r="G465" s="1" t="s">
        <v>1987</v>
      </c>
      <c r="H465" s="1" t="s">
        <v>1015</v>
      </c>
    </row>
    <row r="466" spans="1:9" x14ac:dyDescent="0.2">
      <c r="A466" s="1" t="s">
        <v>20</v>
      </c>
      <c r="B466" s="2" t="str">
        <v>Bombina pachypus</v>
      </c>
      <c r="C466" s="1" t="s">
        <v>464</v>
      </c>
      <c r="D466" s="1" t="s">
        <v>1993</v>
      </c>
      <c r="E466" s="2" t="str">
        <v>Agriculture - Removal of small landscape features for agricultural land parcel consolidation</v>
      </c>
      <c r="F466" s="1" t="s">
        <v>1984</v>
      </c>
      <c r="G466" s="1" t="s">
        <v>1987</v>
      </c>
      <c r="H466" s="1" t="s">
        <v>996</v>
      </c>
    </row>
    <row r="467" spans="1:9" x14ac:dyDescent="0.2">
      <c r="A467" s="1" t="s">
        <v>20</v>
      </c>
      <c r="B467" s="2" t="str">
        <v>Bombina pachypus</v>
      </c>
      <c r="C467" s="1" t="s">
        <v>464</v>
      </c>
      <c r="D467" s="1" t="s">
        <v>1994</v>
      </c>
      <c r="E467" s="2" t="str">
        <v>Agriculture - Abandonment of management/use of grasslands and other agricultural and agroforestry systems</v>
      </c>
      <c r="F467" s="1" t="s">
        <v>1984</v>
      </c>
      <c r="G467" s="1" t="s">
        <v>1987</v>
      </c>
      <c r="H467" s="1" t="s">
        <v>1015</v>
      </c>
    </row>
    <row r="468" spans="1:9" x14ac:dyDescent="0.2">
      <c r="A468" s="1" t="s">
        <v>20</v>
      </c>
      <c r="B468" s="2" t="str">
        <v>Bombina pachypus</v>
      </c>
      <c r="C468" s="1" t="s">
        <v>464</v>
      </c>
      <c r="D468" s="1" t="s">
        <v>1995</v>
      </c>
      <c r="E468" s="2" t="str">
        <v>Agriculture - Intensive grazing or overgrazing by livestock</v>
      </c>
      <c r="F468" s="1" t="s">
        <v>1984</v>
      </c>
      <c r="G468" s="1" t="s">
        <v>1987</v>
      </c>
      <c r="H468" s="1" t="s">
        <v>996</v>
      </c>
    </row>
    <row r="469" spans="1:9" x14ac:dyDescent="0.2">
      <c r="A469" s="1" t="s">
        <v>20</v>
      </c>
      <c r="B469" s="2" t="str">
        <v>Bombina pachypus</v>
      </c>
      <c r="C469" s="1" t="s">
        <v>464</v>
      </c>
      <c r="D469" s="1" t="s">
        <v>2025</v>
      </c>
      <c r="E469" s="2" t="str">
        <v>Agriculture - Use of plant protection chemicals</v>
      </c>
      <c r="F469" s="1" t="s">
        <v>1984</v>
      </c>
      <c r="G469" s="1" t="s">
        <v>1987</v>
      </c>
      <c r="H469" s="1" t="s">
        <v>996</v>
      </c>
    </row>
    <row r="470" spans="1:9" x14ac:dyDescent="0.2">
      <c r="A470" s="1" t="s">
        <v>20</v>
      </c>
      <c r="B470" s="2" t="str">
        <v>Bombina pachypus</v>
      </c>
      <c r="C470" s="1" t="s">
        <v>464</v>
      </c>
      <c r="D470" s="1" t="s">
        <v>1999</v>
      </c>
      <c r="E470" s="2" t="str">
        <v>Forestry - Logging or thinning (excl. clear cutting)</v>
      </c>
      <c r="F470" s="1" t="s">
        <v>1984</v>
      </c>
      <c r="G470" s="1" t="s">
        <v>1987</v>
      </c>
      <c r="H470" s="1" t="s">
        <v>1015</v>
      </c>
    </row>
    <row r="471" spans="1:9" x14ac:dyDescent="0.2">
      <c r="A471" s="1" t="s">
        <v>20</v>
      </c>
      <c r="B471" s="2" t="str">
        <v>Bombina pachypus</v>
      </c>
      <c r="C471" s="1" t="s">
        <v>464</v>
      </c>
      <c r="D471" s="1" t="s">
        <v>2000</v>
      </c>
      <c r="E471" s="2" t="str">
        <v>Forestry - Removal of dead and dying trees (incl. debris)</v>
      </c>
      <c r="F471" s="1" t="s">
        <v>1984</v>
      </c>
      <c r="G471" s="1" t="s">
        <v>1987</v>
      </c>
      <c r="H471" s="1" t="s">
        <v>996</v>
      </c>
    </row>
    <row r="472" spans="1:9" x14ac:dyDescent="0.2">
      <c r="A472" s="1" t="s">
        <v>20</v>
      </c>
      <c r="B472" s="2" t="str">
        <v>Bombina pachypus</v>
      </c>
      <c r="C472" s="1" t="s">
        <v>464</v>
      </c>
      <c r="D472" s="1" t="s">
        <v>2045</v>
      </c>
      <c r="E472" s="2" t="str">
        <v>Forestry - Wood transport</v>
      </c>
      <c r="F472" s="1" t="s">
        <v>1984</v>
      </c>
      <c r="G472" s="1" t="s">
        <v>1987</v>
      </c>
      <c r="H472" s="1" t="s">
        <v>996</v>
      </c>
    </row>
    <row r="473" spans="1:9" x14ac:dyDescent="0.2">
      <c r="A473" s="1" t="s">
        <v>20</v>
      </c>
      <c r="B473" s="2" t="str">
        <v>Bombina pachypus</v>
      </c>
      <c r="C473" s="1" t="s">
        <v>464</v>
      </c>
      <c r="D473" s="1" t="s">
        <v>2028</v>
      </c>
      <c r="E473" s="2" t="str">
        <v>Extraction - Extraction activities generating pollution to surface or ground waters</v>
      </c>
      <c r="F473" s="1" t="s">
        <v>1984</v>
      </c>
      <c r="G473" s="1" t="s">
        <v>1987</v>
      </c>
      <c r="H473" s="1" t="s">
        <v>996</v>
      </c>
    </row>
    <row r="474" spans="1:9" x14ac:dyDescent="0.2">
      <c r="A474" s="1" t="s">
        <v>20</v>
      </c>
      <c r="B474" s="2" t="str">
        <v>Bombina pachypus</v>
      </c>
      <c r="C474" s="1" t="s">
        <v>464</v>
      </c>
      <c r="D474" s="1" t="s">
        <v>2010</v>
      </c>
      <c r="E474" s="2" t="str">
        <v>Transport - Roads, paths, railroads and related infrastructure</v>
      </c>
      <c r="F474" s="1" t="s">
        <v>1984</v>
      </c>
      <c r="G474" s="1" t="s">
        <v>1987</v>
      </c>
      <c r="H474" s="1" t="s">
        <v>996</v>
      </c>
    </row>
    <row r="475" spans="1:9" x14ac:dyDescent="0.2">
      <c r="A475" s="1" t="s">
        <v>20</v>
      </c>
      <c r="B475" s="2" t="str">
        <v>Bombina pachypus</v>
      </c>
      <c r="C475" s="1" t="s">
        <v>464</v>
      </c>
      <c r="D475" s="1" t="s">
        <v>1990</v>
      </c>
      <c r="E475" s="2" t="str">
        <v>Infrastructure - Sports, tourism and leisure activities</v>
      </c>
      <c r="F475" s="1" t="s">
        <v>1984</v>
      </c>
      <c r="G475" s="1" t="s">
        <v>1987</v>
      </c>
      <c r="H475" s="1" t="s">
        <v>996</v>
      </c>
    </row>
    <row r="476" spans="1:9" x14ac:dyDescent="0.2">
      <c r="A476" s="1" t="s">
        <v>20</v>
      </c>
      <c r="B476" s="2" t="str">
        <v>Bombina pachypus</v>
      </c>
      <c r="C476" s="1" t="s">
        <v>464</v>
      </c>
      <c r="D476" s="1" t="s">
        <v>2035</v>
      </c>
      <c r="E476" s="2" t="str">
        <v>Species exploitation - Illegal harvesting, collecting and taking</v>
      </c>
      <c r="F476" s="1" t="s">
        <v>1984</v>
      </c>
      <c r="G476" s="1" t="s">
        <v>1987</v>
      </c>
      <c r="H476" s="1" t="s">
        <v>1015</v>
      </c>
    </row>
    <row r="477" spans="1:9" x14ac:dyDescent="0.2">
      <c r="A477" s="1" t="s">
        <v>20</v>
      </c>
      <c r="B477" s="2" t="str">
        <v>Bombina pachypus</v>
      </c>
      <c r="C477" s="1" t="s">
        <v>464</v>
      </c>
      <c r="D477" s="1" t="s">
        <v>2005</v>
      </c>
      <c r="E477" s="2" t="str">
        <v>Problematic species - Invasive alien species of Union concern</v>
      </c>
      <c r="F477" s="1" t="s">
        <v>1984</v>
      </c>
      <c r="G477" s="1" t="s">
        <v>1987</v>
      </c>
      <c r="H477" s="1" t="s">
        <v>996</v>
      </c>
      <c r="I477" s="6" t="s">
        <v>2030</v>
      </c>
    </row>
    <row r="478" spans="1:9" x14ac:dyDescent="0.2">
      <c r="A478" s="1" t="s">
        <v>20</v>
      </c>
      <c r="B478" s="2" t="str">
        <v>Bombina pachypus</v>
      </c>
      <c r="C478" s="1" t="s">
        <v>464</v>
      </c>
      <c r="D478" s="1" t="s">
        <v>1991</v>
      </c>
      <c r="E478" s="2" t="str">
        <v>Problematic species - Plant and animal diseases, pathogens and pests</v>
      </c>
      <c r="F478" s="1" t="s">
        <v>1984</v>
      </c>
      <c r="G478" s="1" t="s">
        <v>1987</v>
      </c>
      <c r="H478" s="1" t="s">
        <v>1034</v>
      </c>
    </row>
    <row r="479" spans="1:9" x14ac:dyDescent="0.2">
      <c r="A479" s="1" t="s">
        <v>20</v>
      </c>
      <c r="B479" s="2" t="str">
        <v>Bombina pachypus</v>
      </c>
      <c r="C479" s="1" t="s">
        <v>464</v>
      </c>
      <c r="D479" s="1" t="s">
        <v>2008</v>
      </c>
      <c r="E479" s="2" t="str">
        <v>Water regimes - Abstraction from groundwater, surface water or mixed water</v>
      </c>
      <c r="F479" s="1" t="s">
        <v>1984</v>
      </c>
      <c r="G479" s="1" t="s">
        <v>1987</v>
      </c>
      <c r="H479" s="1" t="s">
        <v>1015</v>
      </c>
    </row>
    <row r="480" spans="1:9" x14ac:dyDescent="0.2">
      <c r="A480" s="1" t="s">
        <v>20</v>
      </c>
      <c r="B480" s="2" t="str">
        <v>Bombina pachypus</v>
      </c>
      <c r="C480" s="1" t="s">
        <v>464</v>
      </c>
      <c r="D480" s="1" t="s">
        <v>2014</v>
      </c>
      <c r="E480" s="2" t="str">
        <v>Water regimes - Drainage</v>
      </c>
      <c r="F480" s="1" t="s">
        <v>1984</v>
      </c>
      <c r="G480" s="1" t="s">
        <v>1987</v>
      </c>
      <c r="H480" s="1" t="s">
        <v>1015</v>
      </c>
    </row>
    <row r="481" spans="1:11" x14ac:dyDescent="0.2">
      <c r="A481" s="1" t="s">
        <v>20</v>
      </c>
      <c r="B481" s="2" t="str">
        <v>Bombina pachypus</v>
      </c>
      <c r="C481" s="1" t="s">
        <v>464</v>
      </c>
      <c r="D481" s="1" t="s">
        <v>2037</v>
      </c>
      <c r="E481" s="2" t="str">
        <v>Water regimes - Develpment and operation of dams</v>
      </c>
      <c r="F481" s="1" t="s">
        <v>1984</v>
      </c>
      <c r="G481" s="1" t="s">
        <v>1987</v>
      </c>
      <c r="H481" s="1" t="s">
        <v>1034</v>
      </c>
    </row>
    <row r="482" spans="1:11" x14ac:dyDescent="0.2">
      <c r="A482" s="1" t="s">
        <v>20</v>
      </c>
      <c r="B482" s="2" t="str">
        <v>Bombina pachypus</v>
      </c>
      <c r="C482" s="1" t="s">
        <v>464</v>
      </c>
      <c r="D482" s="1" t="s">
        <v>2009</v>
      </c>
      <c r="E482" s="2" t="str">
        <v>Water regimes - Modification of hydrological flow</v>
      </c>
      <c r="F482" s="1" t="s">
        <v>1984</v>
      </c>
      <c r="G482" s="1" t="s">
        <v>1987</v>
      </c>
      <c r="H482" s="1" t="s">
        <v>1034</v>
      </c>
    </row>
    <row r="483" spans="1:11" x14ac:dyDescent="0.2">
      <c r="A483" s="1" t="s">
        <v>20</v>
      </c>
      <c r="B483" s="2" t="str">
        <v>Bombina pachypus</v>
      </c>
      <c r="C483" s="1" t="s">
        <v>464</v>
      </c>
      <c r="D483" s="1" t="s">
        <v>1989</v>
      </c>
      <c r="E483" s="2" t="str">
        <v>Water regimes - Physical alteration of water bodies</v>
      </c>
      <c r="F483" s="1" t="s">
        <v>1984</v>
      </c>
      <c r="G483" s="1" t="s">
        <v>1987</v>
      </c>
      <c r="H483" s="1" t="s">
        <v>1034</v>
      </c>
    </row>
    <row r="484" spans="1:11" x14ac:dyDescent="0.2">
      <c r="A484" s="1" t="s">
        <v>20</v>
      </c>
      <c r="B484" s="2" t="str">
        <v>Bombina pachypus</v>
      </c>
      <c r="C484" s="1" t="s">
        <v>464</v>
      </c>
      <c r="D484" s="1" t="s">
        <v>2015</v>
      </c>
      <c r="E484" s="2" t="str">
        <v>Natural - Natural processes without direct or indirect influence from human activities or climate change</v>
      </c>
      <c r="F484" s="1" t="s">
        <v>1984</v>
      </c>
      <c r="G484" s="1" t="s">
        <v>1992</v>
      </c>
      <c r="H484" s="1" t="s">
        <v>1015</v>
      </c>
    </row>
    <row r="485" spans="1:11" x14ac:dyDescent="0.2">
      <c r="A485" s="1" t="s">
        <v>20</v>
      </c>
      <c r="B485" s="2" t="str">
        <v>Bombina pachypus</v>
      </c>
      <c r="C485" s="1" t="s">
        <v>469</v>
      </c>
      <c r="D485" s="1" t="s">
        <v>1997</v>
      </c>
      <c r="E485" s="2" t="str">
        <v>Agriculture - Agricultural activities generating pollution to surface or ground waters</v>
      </c>
      <c r="F485" s="1" t="s">
        <v>1984</v>
      </c>
      <c r="G485" s="1" t="s">
        <v>1987</v>
      </c>
      <c r="H485" s="1" t="s">
        <v>1034</v>
      </c>
    </row>
    <row r="486" spans="1:11" x14ac:dyDescent="0.2">
      <c r="A486" s="1" t="s">
        <v>20</v>
      </c>
      <c r="B486" s="2" t="str">
        <v>Bombina pachypus</v>
      </c>
      <c r="C486" s="1" t="s">
        <v>469</v>
      </c>
      <c r="D486" s="1" t="s">
        <v>1998</v>
      </c>
      <c r="E486" s="2" t="str">
        <v>Agriculture - Active abstraction of water for agriculture</v>
      </c>
      <c r="F486" s="1" t="s">
        <v>1984</v>
      </c>
      <c r="G486" s="1" t="s">
        <v>1987</v>
      </c>
      <c r="H486" s="1" t="s">
        <v>1034</v>
      </c>
    </row>
    <row r="487" spans="1:11" x14ac:dyDescent="0.2">
      <c r="A487" s="1" t="s">
        <v>20</v>
      </c>
      <c r="B487" s="2" t="str">
        <v>Bombina pachypus</v>
      </c>
      <c r="C487" s="1" t="s">
        <v>469</v>
      </c>
      <c r="D487" s="1" t="s">
        <v>2020</v>
      </c>
      <c r="E487" s="2" t="str">
        <v>Agriculture - Agriculture activities not referred to above</v>
      </c>
      <c r="F487" s="1" t="s">
        <v>1984</v>
      </c>
      <c r="G487" s="1" t="s">
        <v>1987</v>
      </c>
      <c r="H487" s="1" t="s">
        <v>1034</v>
      </c>
    </row>
    <row r="488" spans="1:11" x14ac:dyDescent="0.2">
      <c r="A488" s="1" t="s">
        <v>20</v>
      </c>
      <c r="B488" s="2" t="str">
        <v>Bombina pachypus</v>
      </c>
      <c r="C488" s="1" t="s">
        <v>469</v>
      </c>
      <c r="D488" s="1" t="s">
        <v>2010</v>
      </c>
      <c r="E488" s="2" t="str">
        <v>Transport - Roads, paths, railroads and related infrastructure</v>
      </c>
      <c r="F488" s="1" t="s">
        <v>1984</v>
      </c>
      <c r="G488" s="1" t="s">
        <v>1987</v>
      </c>
      <c r="H488" s="1" t="s">
        <v>1034</v>
      </c>
    </row>
    <row r="489" spans="1:11" x14ac:dyDescent="0.2">
      <c r="A489" s="1" t="s">
        <v>20</v>
      </c>
      <c r="B489" s="2" t="str">
        <v>Bombina pachypus</v>
      </c>
      <c r="C489" s="1" t="s">
        <v>469</v>
      </c>
      <c r="D489" s="1" t="s">
        <v>2035</v>
      </c>
      <c r="E489" s="2" t="str">
        <v>Species exploitation - Illegal harvesting, collecting and taking</v>
      </c>
      <c r="F489" s="1" t="s">
        <v>1984</v>
      </c>
      <c r="G489" s="1" t="s">
        <v>1987</v>
      </c>
      <c r="H489" s="1" t="s">
        <v>1015</v>
      </c>
    </row>
    <row r="490" spans="1:11" x14ac:dyDescent="0.2">
      <c r="A490" s="1" t="s">
        <v>20</v>
      </c>
      <c r="B490" s="2" t="str">
        <v>Bombina pachypus</v>
      </c>
      <c r="C490" s="1" t="s">
        <v>469</v>
      </c>
      <c r="D490" s="1" t="s">
        <v>2005</v>
      </c>
      <c r="E490" s="2" t="str">
        <v>Problematic species - Invasive alien species of Union concern</v>
      </c>
      <c r="F490" s="1" t="s">
        <v>1984</v>
      </c>
      <c r="G490" s="1" t="s">
        <v>1987</v>
      </c>
      <c r="H490" s="1" t="s">
        <v>1015</v>
      </c>
      <c r="I490" s="6" t="s">
        <v>2049</v>
      </c>
    </row>
    <row r="491" spans="1:11" x14ac:dyDescent="0.2">
      <c r="A491" s="1" t="s">
        <v>20</v>
      </c>
      <c r="B491" s="2" t="str">
        <v>Bombina pachypus</v>
      </c>
      <c r="C491" s="1" t="s">
        <v>469</v>
      </c>
      <c r="D491" s="1" t="s">
        <v>1986</v>
      </c>
      <c r="E491" s="2" t="str">
        <v>Problematic species - Other invasive alien species (other than species of Union concern)</v>
      </c>
      <c r="F491" s="1" t="s">
        <v>1984</v>
      </c>
      <c r="G491" s="1" t="s">
        <v>1987</v>
      </c>
      <c r="H491" s="1" t="s">
        <v>1015</v>
      </c>
      <c r="K491" t="s">
        <v>2039</v>
      </c>
    </row>
    <row r="492" spans="1:11" x14ac:dyDescent="0.2">
      <c r="A492" s="1" t="s">
        <v>20</v>
      </c>
      <c r="B492" s="2" t="str">
        <v>Bombina pachypus</v>
      </c>
      <c r="C492" s="1" t="s">
        <v>469</v>
      </c>
      <c r="D492" s="1" t="s">
        <v>1991</v>
      </c>
      <c r="E492" s="2" t="str">
        <v>Problematic species - Plant and animal diseases, pathogens and pests</v>
      </c>
      <c r="F492" s="1" t="s">
        <v>1984</v>
      </c>
      <c r="G492" s="1" t="s">
        <v>1987</v>
      </c>
      <c r="H492" s="1" t="s">
        <v>996</v>
      </c>
    </row>
    <row r="493" spans="1:11" x14ac:dyDescent="0.2">
      <c r="A493" s="1" t="s">
        <v>20</v>
      </c>
      <c r="B493" s="2" t="str">
        <v>Bombina pachypus</v>
      </c>
      <c r="C493" s="1" t="s">
        <v>469</v>
      </c>
      <c r="D493" s="1" t="s">
        <v>1983</v>
      </c>
      <c r="E493" s="2" t="str">
        <v>Climate change - Changes in precipitation regimes</v>
      </c>
      <c r="F493" s="1" t="s">
        <v>1984</v>
      </c>
      <c r="G493" s="1" t="s">
        <v>1992</v>
      </c>
      <c r="H493" s="1" t="s">
        <v>996</v>
      </c>
    </row>
    <row r="494" spans="1:11" x14ac:dyDescent="0.2">
      <c r="A494" s="1" t="s">
        <v>20</v>
      </c>
      <c r="B494" s="2" t="str">
        <v>Bombina pachypus</v>
      </c>
      <c r="C494" s="1" t="s">
        <v>469</v>
      </c>
      <c r="D494" s="1" t="s">
        <v>2009</v>
      </c>
      <c r="E494" s="2" t="str">
        <v>Water regimes - Modification of hydrological flow</v>
      </c>
      <c r="F494" s="1" t="s">
        <v>1984</v>
      </c>
      <c r="G494" s="1" t="s">
        <v>1987</v>
      </c>
      <c r="H494" s="1" t="s">
        <v>996</v>
      </c>
    </row>
    <row r="495" spans="1:11" x14ac:dyDescent="0.2">
      <c r="A495" s="1" t="s">
        <v>20</v>
      </c>
      <c r="B495" s="2" t="str">
        <v>Bombina pachypus</v>
      </c>
      <c r="C495" s="1" t="s">
        <v>469</v>
      </c>
      <c r="D495" s="1" t="s">
        <v>1989</v>
      </c>
      <c r="E495" s="2" t="str">
        <v>Water regimes - Physical alteration of water bodies</v>
      </c>
      <c r="F495" s="1" t="s">
        <v>1984</v>
      </c>
      <c r="G495" s="1" t="s">
        <v>1987</v>
      </c>
      <c r="H495" s="1" t="s">
        <v>996</v>
      </c>
    </row>
    <row r="496" spans="1:11" x14ac:dyDescent="0.2">
      <c r="A496" s="1" t="s">
        <v>20</v>
      </c>
      <c r="B496" s="2" t="str">
        <v>Bombina pachypus</v>
      </c>
      <c r="C496" s="1" t="s">
        <v>469</v>
      </c>
      <c r="D496" s="1" t="s">
        <v>2015</v>
      </c>
      <c r="E496" s="2" t="str">
        <v>Natural - Natural processes without direct or indirect influence from human activities or climate change</v>
      </c>
      <c r="F496" s="1" t="s">
        <v>1984</v>
      </c>
      <c r="G496" s="1" t="s">
        <v>1992</v>
      </c>
      <c r="H496" s="1" t="s">
        <v>1015</v>
      </c>
    </row>
    <row r="497" spans="1:8" x14ac:dyDescent="0.2">
      <c r="A497" s="1" t="s">
        <v>20</v>
      </c>
      <c r="B497" s="2" t="str">
        <v>Bombina pachypus</v>
      </c>
      <c r="C497" s="1" t="s">
        <v>467</v>
      </c>
      <c r="D497" s="1" t="s">
        <v>1993</v>
      </c>
      <c r="E497" s="2" t="str">
        <v>Agriculture - Removal of small landscape features for agricultural land parcel consolidation</v>
      </c>
      <c r="F497" s="1" t="s">
        <v>1984</v>
      </c>
      <c r="G497" s="1" t="s">
        <v>1987</v>
      </c>
      <c r="H497" s="1" t="s">
        <v>996</v>
      </c>
    </row>
    <row r="498" spans="1:8" x14ac:dyDescent="0.2">
      <c r="A498" s="1" t="s">
        <v>20</v>
      </c>
      <c r="B498" s="2" t="str">
        <v>Bombina pachypus</v>
      </c>
      <c r="C498" s="1" t="s">
        <v>467</v>
      </c>
      <c r="D498" s="1" t="s">
        <v>2079</v>
      </c>
      <c r="E498" s="2" t="str">
        <v>Forestry - Conversion to forest from other land uses, or afforestiation</v>
      </c>
      <c r="F498" s="1" t="s">
        <v>1984</v>
      </c>
      <c r="G498" s="1" t="s">
        <v>1992</v>
      </c>
      <c r="H498" s="1" t="s">
        <v>1015</v>
      </c>
    </row>
    <row r="499" spans="1:8" x14ac:dyDescent="0.2">
      <c r="A499" s="1" t="s">
        <v>20</v>
      </c>
      <c r="B499" s="2" t="str">
        <v>Bombina pachypus</v>
      </c>
      <c r="C499" s="1" t="s">
        <v>467</v>
      </c>
      <c r="D499" s="1" t="s">
        <v>1989</v>
      </c>
      <c r="E499" s="2" t="str">
        <v>Water regimes - Physical alteration of water bodies</v>
      </c>
      <c r="F499" s="1" t="s">
        <v>1984</v>
      </c>
      <c r="G499" s="1" t="s">
        <v>1987</v>
      </c>
      <c r="H499" s="1" t="s">
        <v>996</v>
      </c>
    </row>
    <row r="500" spans="1:8" x14ac:dyDescent="0.2">
      <c r="A500" s="1" t="s">
        <v>20</v>
      </c>
      <c r="B500" s="2" t="str">
        <v>Bombina pachypus</v>
      </c>
      <c r="C500" s="1" t="s">
        <v>467</v>
      </c>
      <c r="D500" s="1" t="s">
        <v>2015</v>
      </c>
      <c r="E500" s="2" t="str">
        <v>Natural - Natural processes without direct or indirect influence from human activities or climate change</v>
      </c>
      <c r="F500" s="1" t="s">
        <v>1984</v>
      </c>
      <c r="G500" s="1" t="s">
        <v>1992</v>
      </c>
      <c r="H500" s="1" t="s">
        <v>1015</v>
      </c>
    </row>
    <row r="501" spans="1:8" x14ac:dyDescent="0.2">
      <c r="A501" s="1" t="s">
        <v>63</v>
      </c>
      <c r="B501" s="2" t="str">
        <v>Hyla intermedia</v>
      </c>
      <c r="C501" s="1" t="s">
        <v>467</v>
      </c>
      <c r="D501" s="1" t="s">
        <v>2048</v>
      </c>
      <c r="E501" s="2" t="str">
        <v>Agriculture - Drainage for use as agricultural land</v>
      </c>
      <c r="F501" s="1" t="s">
        <v>2017</v>
      </c>
      <c r="G501" s="1" t="s">
        <v>1992</v>
      </c>
      <c r="H501" s="1" t="s">
        <v>1015</v>
      </c>
    </row>
    <row r="502" spans="1:8" x14ac:dyDescent="0.2">
      <c r="A502" s="1" t="s">
        <v>63</v>
      </c>
      <c r="B502" s="2" t="str">
        <v>Hyla intermedia</v>
      </c>
      <c r="C502" s="1" t="s">
        <v>467</v>
      </c>
      <c r="D502" s="1" t="s">
        <v>2025</v>
      </c>
      <c r="E502" s="2" t="str">
        <v>Agriculture - Use of plant protection chemicals</v>
      </c>
      <c r="F502" s="1" t="s">
        <v>2017</v>
      </c>
      <c r="G502" s="1" t="s">
        <v>1992</v>
      </c>
      <c r="H502" s="1" t="s">
        <v>996</v>
      </c>
    </row>
    <row r="503" spans="1:8" x14ac:dyDescent="0.2">
      <c r="A503" s="1" t="s">
        <v>63</v>
      </c>
      <c r="B503" s="2" t="str">
        <v>Hyla intermedia</v>
      </c>
      <c r="C503" s="1" t="s">
        <v>467</v>
      </c>
      <c r="D503" s="1" t="s">
        <v>2056</v>
      </c>
      <c r="E503" s="2" t="str">
        <v>Agriculture - Physical alteration of water bodies</v>
      </c>
      <c r="F503" s="1" t="s">
        <v>2017</v>
      </c>
      <c r="G503" s="1" t="s">
        <v>1987</v>
      </c>
      <c r="H503" s="1" t="s">
        <v>1034</v>
      </c>
    </row>
    <row r="504" spans="1:8" x14ac:dyDescent="0.2">
      <c r="A504" s="1" t="s">
        <v>63</v>
      </c>
      <c r="B504" s="2" t="str">
        <v>Hyla intermedia</v>
      </c>
      <c r="C504" s="1" t="s">
        <v>467</v>
      </c>
      <c r="D504" s="1" t="s">
        <v>2055</v>
      </c>
      <c r="E504" s="2" t="str">
        <v>Infrastructure - Conversion from other land uses to built-up areas</v>
      </c>
      <c r="F504" s="1" t="s">
        <v>1984</v>
      </c>
      <c r="G504" s="1" t="s">
        <v>1987</v>
      </c>
      <c r="H504" s="1" t="s">
        <v>1015</v>
      </c>
    </row>
    <row r="505" spans="1:8" x14ac:dyDescent="0.2">
      <c r="A505" s="1" t="s">
        <v>63</v>
      </c>
      <c r="B505" s="2" t="str">
        <v>Hyla intermedia</v>
      </c>
      <c r="C505" s="1" t="s">
        <v>467</v>
      </c>
      <c r="D505" s="1" t="s">
        <v>2004</v>
      </c>
      <c r="E505" s="2" t="str">
        <v>Infrastructure - Residential and commercial activities and structures generating pollution to surface or ground waters</v>
      </c>
      <c r="F505" s="1" t="s">
        <v>2017</v>
      </c>
      <c r="G505" s="1" t="s">
        <v>1987</v>
      </c>
      <c r="H505" s="1" t="s">
        <v>1015</v>
      </c>
    </row>
    <row r="506" spans="1:8" x14ac:dyDescent="0.2">
      <c r="A506" s="1" t="s">
        <v>63</v>
      </c>
      <c r="B506" s="2" t="str">
        <v>Hyla intermedia</v>
      </c>
      <c r="C506" s="1" t="s">
        <v>467</v>
      </c>
      <c r="D506" s="1" t="s">
        <v>2075</v>
      </c>
      <c r="E506" s="2" t="str">
        <v>Infrastructure - Industrial activities and structures generating pollution to surface or ground waters</v>
      </c>
      <c r="F506" s="1" t="s">
        <v>2017</v>
      </c>
      <c r="G506" s="1" t="s">
        <v>1987</v>
      </c>
      <c r="H506" s="1" t="s">
        <v>1015</v>
      </c>
    </row>
    <row r="507" spans="1:8" x14ac:dyDescent="0.2">
      <c r="A507" s="1" t="s">
        <v>63</v>
      </c>
      <c r="B507" s="2" t="str">
        <v>Hyla intermedia</v>
      </c>
      <c r="C507" s="1" t="s">
        <v>467</v>
      </c>
      <c r="D507" s="1" t="s">
        <v>2051</v>
      </c>
      <c r="E507" s="2" t="str">
        <v>Infrastructure - Drainage, land reclamation and conversion of wetlands, marshes, bogs, etc. for built-up areas</v>
      </c>
      <c r="F507" s="1" t="s">
        <v>2017</v>
      </c>
      <c r="G507" s="1" t="s">
        <v>1987</v>
      </c>
      <c r="H507" s="1" t="s">
        <v>1015</v>
      </c>
    </row>
    <row r="508" spans="1:8" x14ac:dyDescent="0.2">
      <c r="A508" s="1" t="s">
        <v>63</v>
      </c>
      <c r="B508" s="2" t="str">
        <v>Hyla intermedia</v>
      </c>
      <c r="C508" s="1" t="s">
        <v>467</v>
      </c>
      <c r="D508" s="1" t="s">
        <v>2009</v>
      </c>
      <c r="E508" s="2" t="str">
        <v>Water regimes - Modification of hydrological flow</v>
      </c>
      <c r="F508" s="1" t="s">
        <v>2017</v>
      </c>
      <c r="G508" s="1" t="s">
        <v>1987</v>
      </c>
      <c r="H508" s="1" t="s">
        <v>1034</v>
      </c>
    </row>
    <row r="509" spans="1:8" x14ac:dyDescent="0.2">
      <c r="A509" s="1" t="s">
        <v>63</v>
      </c>
      <c r="B509" s="2" t="str">
        <v>Hyla intermedia</v>
      </c>
      <c r="C509" s="1" t="s">
        <v>467</v>
      </c>
      <c r="D509" s="1" t="s">
        <v>1989</v>
      </c>
      <c r="E509" s="2" t="str">
        <v>Water regimes - Physical alteration of water bodies</v>
      </c>
      <c r="F509" s="1" t="s">
        <v>2017</v>
      </c>
      <c r="G509" s="1" t="s">
        <v>1987</v>
      </c>
      <c r="H509" s="1" t="s">
        <v>1015</v>
      </c>
    </row>
    <row r="510" spans="1:8" x14ac:dyDescent="0.2">
      <c r="A510" s="1" t="s">
        <v>63</v>
      </c>
      <c r="B510" s="2" t="str">
        <v>Hyla intermedia</v>
      </c>
      <c r="C510" s="1" t="s">
        <v>467</v>
      </c>
      <c r="D510" s="1" t="s">
        <v>1983</v>
      </c>
      <c r="E510" s="2" t="str">
        <v>Climate change - Changes in precipitation regimes</v>
      </c>
      <c r="F510" s="1" t="s">
        <v>1984</v>
      </c>
      <c r="G510" s="1" t="s">
        <v>1992</v>
      </c>
      <c r="H510" s="1" t="s">
        <v>1015</v>
      </c>
    </row>
    <row r="511" spans="1:8" x14ac:dyDescent="0.2">
      <c r="A511" s="1" t="s">
        <v>63</v>
      </c>
      <c r="B511" s="2" t="str">
        <v>Hyla intermedia</v>
      </c>
      <c r="C511" s="1" t="s">
        <v>467</v>
      </c>
      <c r="D511" s="1" t="s">
        <v>2010</v>
      </c>
      <c r="E511" s="2" t="str">
        <v>Transport - Roads, paths, railroads and related infrastructure</v>
      </c>
      <c r="F511" s="1" t="s">
        <v>1984</v>
      </c>
      <c r="G511" s="1" t="s">
        <v>1987</v>
      </c>
      <c r="H511" s="1" t="s">
        <v>1015</v>
      </c>
    </row>
    <row r="512" spans="1:8" x14ac:dyDescent="0.2">
      <c r="A512" s="1" t="s">
        <v>63</v>
      </c>
      <c r="B512" s="2" t="str">
        <v>Hyla intermedia</v>
      </c>
      <c r="C512" s="1" t="s">
        <v>467</v>
      </c>
      <c r="D512" s="1" t="s">
        <v>2014</v>
      </c>
      <c r="E512" s="2" t="str">
        <v>Water regimes - Drainage</v>
      </c>
      <c r="F512" s="1" t="s">
        <v>1984</v>
      </c>
      <c r="G512" s="1" t="s">
        <v>1992</v>
      </c>
      <c r="H512" s="1" t="s">
        <v>996</v>
      </c>
    </row>
    <row r="513" spans="1:11" x14ac:dyDescent="0.2">
      <c r="A513" s="1" t="s">
        <v>63</v>
      </c>
      <c r="B513" s="2" t="str">
        <v>Hyla intermedia</v>
      </c>
      <c r="C513" s="1" t="s">
        <v>467</v>
      </c>
      <c r="D513" s="1" t="s">
        <v>1993</v>
      </c>
      <c r="E513" s="2" t="str">
        <v>Agriculture - Removal of small landscape features for agricultural land parcel consolidation</v>
      </c>
      <c r="F513" s="1" t="s">
        <v>1984</v>
      </c>
      <c r="G513" s="1" t="s">
        <v>1992</v>
      </c>
      <c r="H513" s="1" t="s">
        <v>1015</v>
      </c>
    </row>
    <row r="514" spans="1:11" x14ac:dyDescent="0.2">
      <c r="A514" s="1" t="s">
        <v>63</v>
      </c>
      <c r="B514" s="2" t="str">
        <v>Hyla intermedia</v>
      </c>
      <c r="C514" s="1" t="s">
        <v>467</v>
      </c>
      <c r="D514" s="1" t="s">
        <v>1986</v>
      </c>
      <c r="E514" s="2" t="str">
        <v>Problematic species - Other invasive alien species (other than species of Union concern)</v>
      </c>
      <c r="F514" s="1" t="s">
        <v>1984</v>
      </c>
      <c r="G514" s="1" t="s">
        <v>1987</v>
      </c>
      <c r="H514" s="1" t="s">
        <v>1015</v>
      </c>
      <c r="K514" t="s">
        <v>2080</v>
      </c>
    </row>
    <row r="515" spans="1:11" x14ac:dyDescent="0.2">
      <c r="A515" s="1" t="s">
        <v>63</v>
      </c>
      <c r="B515" s="2" t="str">
        <v>Hyla intermedia</v>
      </c>
      <c r="C515" s="1" t="s">
        <v>467</v>
      </c>
      <c r="D515" s="1" t="s">
        <v>2005</v>
      </c>
      <c r="E515" s="2" t="str">
        <v>Problematic species - Invasive alien species of Union concern</v>
      </c>
      <c r="F515" s="1" t="s">
        <v>1984</v>
      </c>
      <c r="G515" s="1" t="s">
        <v>1987</v>
      </c>
      <c r="H515" s="1" t="s">
        <v>1015</v>
      </c>
      <c r="I515" s="6" t="s">
        <v>2011</v>
      </c>
    </row>
    <row r="516" spans="1:11" x14ac:dyDescent="0.2">
      <c r="A516" s="1" t="s">
        <v>63</v>
      </c>
      <c r="B516" s="2" t="str">
        <v>Hyla intermedia</v>
      </c>
      <c r="C516" s="1" t="s">
        <v>467</v>
      </c>
      <c r="D516" s="1" t="s">
        <v>2015</v>
      </c>
      <c r="E516" s="2" t="str">
        <v>Natural - Natural processes without direct or indirect influence from human activities or climate change</v>
      </c>
      <c r="F516" s="1" t="s">
        <v>1984</v>
      </c>
      <c r="G516" s="1" t="s">
        <v>1992</v>
      </c>
      <c r="H516" s="1" t="s">
        <v>1015</v>
      </c>
    </row>
    <row r="517" spans="1:11" x14ac:dyDescent="0.2">
      <c r="A517" s="1" t="s">
        <v>63</v>
      </c>
      <c r="B517" s="2" t="str">
        <v>Hyla intermedia</v>
      </c>
      <c r="C517" s="1" t="s">
        <v>467</v>
      </c>
      <c r="D517" s="1" t="s">
        <v>1991</v>
      </c>
      <c r="E517" s="2" t="str">
        <v>Problematic species - Plant and animal diseases, pathogens and pests</v>
      </c>
      <c r="F517" s="1" t="s">
        <v>2007</v>
      </c>
    </row>
    <row r="518" spans="1:11" x14ac:dyDescent="0.2">
      <c r="A518" s="1" t="s">
        <v>63</v>
      </c>
      <c r="B518" s="2" t="str">
        <v>Hyla intermedia</v>
      </c>
      <c r="C518" s="1" t="s">
        <v>467</v>
      </c>
      <c r="D518" s="1" t="s">
        <v>1994</v>
      </c>
      <c r="E518" s="2" t="str">
        <v>Agriculture - Abandonment of management/use of grasslands and other agricultural and agroforestry systems</v>
      </c>
      <c r="F518" s="1" t="s">
        <v>1984</v>
      </c>
      <c r="G518" s="1" t="s">
        <v>1992</v>
      </c>
      <c r="H518" s="1" t="s">
        <v>1015</v>
      </c>
    </row>
    <row r="519" spans="1:11" x14ac:dyDescent="0.2">
      <c r="A519" s="1" t="s">
        <v>63</v>
      </c>
      <c r="B519" s="2" t="str">
        <v>Hyla intermedia</v>
      </c>
      <c r="C519" s="1" t="s">
        <v>469</v>
      </c>
      <c r="D519" s="1" t="s">
        <v>1993</v>
      </c>
      <c r="E519" s="2" t="str">
        <v>Agriculture - Removal of small landscape features for agricultural land parcel consolidation</v>
      </c>
      <c r="F519" s="1" t="s">
        <v>1984</v>
      </c>
      <c r="G519" s="1" t="s">
        <v>1992</v>
      </c>
      <c r="H519" s="1" t="s">
        <v>1015</v>
      </c>
    </row>
    <row r="520" spans="1:11" x14ac:dyDescent="0.2">
      <c r="A520" s="1" t="s">
        <v>63</v>
      </c>
      <c r="B520" s="2" t="str">
        <v>Hyla intermedia</v>
      </c>
      <c r="C520" s="1" t="s">
        <v>469</v>
      </c>
      <c r="D520" s="1" t="s">
        <v>1986</v>
      </c>
      <c r="E520" s="2" t="str">
        <v>Problematic species - Other invasive alien species (other than species of Union concern)</v>
      </c>
      <c r="F520" s="1" t="s">
        <v>1984</v>
      </c>
      <c r="G520" s="1" t="s">
        <v>1992</v>
      </c>
      <c r="H520" s="1" t="s">
        <v>1015</v>
      </c>
      <c r="K520" t="s">
        <v>2081</v>
      </c>
    </row>
    <row r="521" spans="1:11" x14ac:dyDescent="0.2">
      <c r="A521" s="1" t="s">
        <v>63</v>
      </c>
      <c r="B521" s="2" t="str">
        <v>Hyla intermedia</v>
      </c>
      <c r="C521" s="1" t="s">
        <v>469</v>
      </c>
      <c r="D521" s="1" t="s">
        <v>2005</v>
      </c>
      <c r="E521" s="2" t="str">
        <v>Problematic species - Invasive alien species of Union concern</v>
      </c>
      <c r="F521" s="1" t="s">
        <v>1984</v>
      </c>
      <c r="G521" s="1" t="s">
        <v>1992</v>
      </c>
      <c r="H521" s="1" t="s">
        <v>1015</v>
      </c>
      <c r="I521" s="6" t="s">
        <v>2082</v>
      </c>
    </row>
    <row r="522" spans="1:11" x14ac:dyDescent="0.2">
      <c r="A522" s="1" t="s">
        <v>63</v>
      </c>
      <c r="B522" s="2" t="str">
        <v>Hyla intermedia</v>
      </c>
      <c r="C522" s="1" t="s">
        <v>469</v>
      </c>
      <c r="D522" s="1" t="s">
        <v>2010</v>
      </c>
      <c r="E522" s="2" t="str">
        <v>Transport - Roads, paths, railroads and related infrastructure</v>
      </c>
      <c r="F522" s="1" t="s">
        <v>1984</v>
      </c>
      <c r="G522" s="1" t="s">
        <v>1992</v>
      </c>
      <c r="H522" s="1" t="s">
        <v>996</v>
      </c>
    </row>
    <row r="523" spans="1:11" x14ac:dyDescent="0.2">
      <c r="A523" s="1" t="s">
        <v>63</v>
      </c>
      <c r="B523" s="2" t="str">
        <v>Hyla intermedia</v>
      </c>
      <c r="C523" s="1" t="s">
        <v>469</v>
      </c>
      <c r="D523" s="1" t="s">
        <v>2014</v>
      </c>
      <c r="E523" s="2" t="str">
        <v>Water regimes - Drainage</v>
      </c>
      <c r="F523" s="1" t="s">
        <v>1984</v>
      </c>
      <c r="G523" s="1" t="s">
        <v>1992</v>
      </c>
      <c r="H523" s="1" t="s">
        <v>996</v>
      </c>
    </row>
    <row r="524" spans="1:11" x14ac:dyDescent="0.2">
      <c r="A524" s="1" t="s">
        <v>63</v>
      </c>
      <c r="B524" s="2" t="str">
        <v>Hyla intermedia</v>
      </c>
      <c r="C524" s="1" t="s">
        <v>469</v>
      </c>
      <c r="D524" s="1" t="s">
        <v>1983</v>
      </c>
      <c r="E524" s="2" t="str">
        <v>Climate change - Changes in precipitation regimes</v>
      </c>
      <c r="F524" s="1" t="s">
        <v>1984</v>
      </c>
      <c r="G524" s="1" t="s">
        <v>1992</v>
      </c>
      <c r="H524" s="1" t="s">
        <v>1015</v>
      </c>
    </row>
    <row r="525" spans="1:11" x14ac:dyDescent="0.2">
      <c r="A525" s="1" t="s">
        <v>63</v>
      </c>
      <c r="B525" s="2" t="str">
        <v>Hyla intermedia</v>
      </c>
      <c r="C525" s="1" t="s">
        <v>469</v>
      </c>
      <c r="D525" s="1" t="s">
        <v>1997</v>
      </c>
      <c r="E525" s="2" t="str">
        <v>Agriculture - Agricultural activities generating pollution to surface or ground waters</v>
      </c>
      <c r="F525" s="1" t="s">
        <v>1984</v>
      </c>
      <c r="G525" s="1" t="s">
        <v>1992</v>
      </c>
      <c r="H525" s="1" t="s">
        <v>1015</v>
      </c>
    </row>
    <row r="526" spans="1:11" x14ac:dyDescent="0.2">
      <c r="A526" s="1" t="s">
        <v>63</v>
      </c>
      <c r="B526" s="2" t="str">
        <v>Hyla intermedia</v>
      </c>
      <c r="C526" s="1" t="s">
        <v>469</v>
      </c>
      <c r="D526" s="1" t="s">
        <v>2055</v>
      </c>
      <c r="E526" s="2" t="str">
        <v>Infrastructure - Conversion from other land uses to built-up areas</v>
      </c>
      <c r="F526" s="1" t="s">
        <v>1984</v>
      </c>
      <c r="G526" s="1" t="s">
        <v>1992</v>
      </c>
      <c r="H526" s="1" t="s">
        <v>1015</v>
      </c>
    </row>
    <row r="527" spans="1:11" x14ac:dyDescent="0.2">
      <c r="A527" s="1" t="s">
        <v>63</v>
      </c>
      <c r="B527" s="2" t="str">
        <v>Hyla intermedia</v>
      </c>
      <c r="C527" s="1" t="s">
        <v>469</v>
      </c>
      <c r="D527" s="1" t="s">
        <v>2018</v>
      </c>
      <c r="E527" s="2" t="str">
        <v>Agriculture - Conversion from one type of agricultural land use to another</v>
      </c>
      <c r="F527" s="1" t="s">
        <v>1984</v>
      </c>
      <c r="G527" s="1" t="s">
        <v>1992</v>
      </c>
      <c r="H527" s="1" t="s">
        <v>1015</v>
      </c>
    </row>
    <row r="528" spans="1:11" x14ac:dyDescent="0.2">
      <c r="A528" s="1" t="s">
        <v>63</v>
      </c>
      <c r="B528" s="2" t="str">
        <v>Hyla intermedia</v>
      </c>
      <c r="C528" s="1" t="s">
        <v>469</v>
      </c>
      <c r="D528" s="1" t="s">
        <v>2025</v>
      </c>
      <c r="E528" s="2" t="str">
        <v>Agriculture - Use of plant protection chemicals</v>
      </c>
      <c r="F528" s="1" t="s">
        <v>1984</v>
      </c>
      <c r="G528" s="1" t="s">
        <v>1992</v>
      </c>
      <c r="H528" s="1" t="s">
        <v>996</v>
      </c>
    </row>
    <row r="529" spans="1:11" x14ac:dyDescent="0.2">
      <c r="A529" s="1" t="s">
        <v>63</v>
      </c>
      <c r="B529" s="2" t="str">
        <v>Hyla intermedia</v>
      </c>
      <c r="C529" s="1" t="s">
        <v>464</v>
      </c>
      <c r="D529" s="1" t="s">
        <v>2048</v>
      </c>
      <c r="E529" s="2" t="str">
        <v>Agriculture - Drainage for use as agricultural land</v>
      </c>
      <c r="F529" s="1" t="s">
        <v>1984</v>
      </c>
      <c r="G529" s="1" t="s">
        <v>1987</v>
      </c>
      <c r="H529" s="1" t="s">
        <v>996</v>
      </c>
    </row>
    <row r="530" spans="1:11" x14ac:dyDescent="0.2">
      <c r="A530" s="1" t="s">
        <v>63</v>
      </c>
      <c r="B530" s="2" t="str">
        <v>Hyla intermedia</v>
      </c>
      <c r="C530" s="1" t="s">
        <v>464</v>
      </c>
      <c r="D530" s="1" t="s">
        <v>2025</v>
      </c>
      <c r="E530" s="2" t="str">
        <v>Agriculture - Use of plant protection chemicals</v>
      </c>
      <c r="F530" s="1" t="s">
        <v>1984</v>
      </c>
      <c r="G530" s="1" t="s">
        <v>1987</v>
      </c>
      <c r="H530" s="1" t="s">
        <v>996</v>
      </c>
    </row>
    <row r="531" spans="1:11" x14ac:dyDescent="0.2">
      <c r="A531" s="1" t="s">
        <v>63</v>
      </c>
      <c r="B531" s="2" t="str">
        <v>Hyla intermedia</v>
      </c>
      <c r="C531" s="1" t="s">
        <v>464</v>
      </c>
      <c r="D531" s="1" t="s">
        <v>2056</v>
      </c>
      <c r="E531" s="2" t="str">
        <v>Agriculture - Physical alteration of water bodies</v>
      </c>
      <c r="F531" s="1" t="s">
        <v>1984</v>
      </c>
      <c r="G531" s="1" t="s">
        <v>1987</v>
      </c>
      <c r="H531" s="1" t="s">
        <v>996</v>
      </c>
    </row>
    <row r="532" spans="1:11" x14ac:dyDescent="0.2">
      <c r="A532" s="1" t="s">
        <v>63</v>
      </c>
      <c r="B532" s="2" t="str">
        <v>Hyla intermedia</v>
      </c>
      <c r="C532" s="1" t="s">
        <v>464</v>
      </c>
      <c r="D532" s="1" t="s">
        <v>1995</v>
      </c>
      <c r="E532" s="2" t="str">
        <v>Agriculture - Intensive grazing or overgrazing by livestock</v>
      </c>
      <c r="F532" s="1" t="s">
        <v>1984</v>
      </c>
      <c r="G532" s="1" t="s">
        <v>1987</v>
      </c>
      <c r="H532" s="1" t="s">
        <v>996</v>
      </c>
    </row>
    <row r="533" spans="1:11" x14ac:dyDescent="0.2">
      <c r="A533" s="1" t="s">
        <v>63</v>
      </c>
      <c r="B533" s="2" t="str">
        <v>Hyla intermedia</v>
      </c>
      <c r="C533" s="1" t="s">
        <v>464</v>
      </c>
      <c r="D533" s="1" t="s">
        <v>1986</v>
      </c>
      <c r="E533" s="2" t="str">
        <v>Problematic species - Other invasive alien species (other than species of Union concern)</v>
      </c>
      <c r="F533" s="1" t="s">
        <v>1984</v>
      </c>
      <c r="G533" s="1" t="s">
        <v>1987</v>
      </c>
      <c r="H533" s="1" t="s">
        <v>1015</v>
      </c>
      <c r="K533" t="s">
        <v>2083</v>
      </c>
    </row>
    <row r="534" spans="1:11" x14ac:dyDescent="0.2">
      <c r="A534" s="1" t="s">
        <v>63</v>
      </c>
      <c r="B534" s="2" t="str">
        <v>Hyla intermedia</v>
      </c>
      <c r="C534" s="1" t="s">
        <v>464</v>
      </c>
      <c r="D534" s="1" t="s">
        <v>2009</v>
      </c>
      <c r="E534" s="2" t="str">
        <v>Water regimes - Modification of hydrological flow</v>
      </c>
      <c r="F534" s="1" t="s">
        <v>2007</v>
      </c>
    </row>
    <row r="535" spans="1:11" x14ac:dyDescent="0.2">
      <c r="A535" s="1" t="s">
        <v>63</v>
      </c>
      <c r="B535" s="2" t="str">
        <v>Hyla intermedia</v>
      </c>
      <c r="C535" s="1" t="s">
        <v>464</v>
      </c>
      <c r="D535" s="1" t="s">
        <v>2019</v>
      </c>
      <c r="E535" s="2" t="str">
        <v>Agriculture - Conversion from mixed farming and agroforestry systems to specialised production</v>
      </c>
      <c r="F535" s="1" t="s">
        <v>1984</v>
      </c>
      <c r="G535" s="1" t="s">
        <v>1987</v>
      </c>
      <c r="H535" s="1" t="s">
        <v>1015</v>
      </c>
    </row>
    <row r="536" spans="1:11" x14ac:dyDescent="0.2">
      <c r="A536" s="1" t="s">
        <v>63</v>
      </c>
      <c r="B536" s="2" t="str">
        <v>Hyla intermedia</v>
      </c>
      <c r="C536" s="1" t="s">
        <v>464</v>
      </c>
      <c r="D536" s="1" t="s">
        <v>1994</v>
      </c>
      <c r="E536" s="2" t="str">
        <v>Agriculture - Abandonment of management/use of grasslands and other agricultural and agroforestry systems</v>
      </c>
      <c r="F536" s="1" t="s">
        <v>1984</v>
      </c>
      <c r="G536" s="1" t="s">
        <v>1992</v>
      </c>
      <c r="H536" s="1" t="s">
        <v>1015</v>
      </c>
    </row>
    <row r="537" spans="1:11" x14ac:dyDescent="0.2">
      <c r="A537" s="1" t="s">
        <v>63</v>
      </c>
      <c r="B537" s="2" t="str">
        <v>Hyla intermedia</v>
      </c>
      <c r="C537" s="1" t="s">
        <v>464</v>
      </c>
      <c r="D537" s="1" t="s">
        <v>2033</v>
      </c>
      <c r="E537" s="2" t="str">
        <v>Pollution - Mixed source pollution to surface and ground waters (limnic and terrestrial)</v>
      </c>
      <c r="F537" s="1" t="s">
        <v>1984</v>
      </c>
      <c r="G537" s="1" t="s">
        <v>1987</v>
      </c>
      <c r="H537" s="1" t="s">
        <v>1015</v>
      </c>
    </row>
    <row r="538" spans="1:11" x14ac:dyDescent="0.2">
      <c r="A538" s="1" t="s">
        <v>86</v>
      </c>
      <c r="B538" s="2" t="str">
        <v>Zamenis lineatus</v>
      </c>
      <c r="C538" s="1" t="s">
        <v>464</v>
      </c>
      <c r="D538" s="1" t="s">
        <v>2016</v>
      </c>
      <c r="E538" s="2" t="str">
        <v>Agriculture - Conversion into agricultural land</v>
      </c>
      <c r="F538" s="1" t="s">
        <v>1984</v>
      </c>
      <c r="G538" s="1" t="s">
        <v>1992</v>
      </c>
      <c r="H538" s="1" t="s">
        <v>1034</v>
      </c>
    </row>
    <row r="539" spans="1:11" x14ac:dyDescent="0.2">
      <c r="A539" s="1" t="s">
        <v>86</v>
      </c>
      <c r="B539" s="2" t="str">
        <v>Zamenis lineatus</v>
      </c>
      <c r="C539" s="1" t="s">
        <v>464</v>
      </c>
      <c r="D539" s="1" t="s">
        <v>2010</v>
      </c>
      <c r="E539" s="2" t="str">
        <v>Transport - Roads, paths, railroads and related infrastructure</v>
      </c>
      <c r="F539" s="1" t="s">
        <v>1984</v>
      </c>
      <c r="G539" s="1" t="s">
        <v>1992</v>
      </c>
      <c r="H539" s="1" t="s">
        <v>1015</v>
      </c>
    </row>
    <row r="540" spans="1:11" x14ac:dyDescent="0.2">
      <c r="A540" s="1" t="s">
        <v>36</v>
      </c>
      <c r="B540" s="2" t="str">
        <v>Emys trinacris</v>
      </c>
      <c r="C540" s="1" t="s">
        <v>464</v>
      </c>
      <c r="D540" s="1" t="s">
        <v>2005</v>
      </c>
      <c r="E540" s="2" t="str">
        <v>Problematic species - Invasive alien species of Union concern</v>
      </c>
      <c r="F540" s="1" t="s">
        <v>1984</v>
      </c>
      <c r="G540" s="1" t="s">
        <v>1992</v>
      </c>
      <c r="H540" s="1" t="s">
        <v>1015</v>
      </c>
      <c r="I540" s="6" t="s">
        <v>2068</v>
      </c>
    </row>
    <row r="541" spans="1:11" x14ac:dyDescent="0.2">
      <c r="A541" s="1" t="s">
        <v>36</v>
      </c>
      <c r="B541" s="2" t="str">
        <v>Emys trinacris</v>
      </c>
      <c r="C541" s="1" t="s">
        <v>464</v>
      </c>
      <c r="D541" s="1" t="s">
        <v>2033</v>
      </c>
      <c r="E541" s="2" t="str">
        <v>Pollution - Mixed source pollution to surface and ground waters (limnic and terrestrial)</v>
      </c>
      <c r="F541" s="1" t="s">
        <v>1984</v>
      </c>
      <c r="G541" s="1" t="s">
        <v>1992</v>
      </c>
      <c r="H541" s="1" t="s">
        <v>1015</v>
      </c>
    </row>
    <row r="542" spans="1:11" x14ac:dyDescent="0.2">
      <c r="A542" s="1" t="s">
        <v>36</v>
      </c>
      <c r="B542" s="2" t="str">
        <v>Emys trinacris</v>
      </c>
      <c r="C542" s="1" t="s">
        <v>464</v>
      </c>
      <c r="D542" s="1" t="s">
        <v>2014</v>
      </c>
      <c r="E542" s="2" t="str">
        <v>Water regimes - Drainage</v>
      </c>
      <c r="F542" s="1" t="s">
        <v>1984</v>
      </c>
      <c r="G542" s="1" t="s">
        <v>1992</v>
      </c>
      <c r="H542" s="1" t="s">
        <v>1015</v>
      </c>
    </row>
    <row r="543" spans="1:11" x14ac:dyDescent="0.2">
      <c r="A543" s="1" t="s">
        <v>40</v>
      </c>
      <c r="B543" s="2" t="str">
        <v>Hemorrhois hippocrepis</v>
      </c>
      <c r="C543" s="1" t="s">
        <v>464</v>
      </c>
      <c r="D543" s="1" t="s">
        <v>1993</v>
      </c>
      <c r="E543" s="2" t="str">
        <v>Agriculture - Removal of small landscape features for agricultural land parcel consolidation</v>
      </c>
      <c r="F543" s="1" t="s">
        <v>2017</v>
      </c>
      <c r="G543" s="1" t="s">
        <v>1987</v>
      </c>
      <c r="H543" s="1" t="s">
        <v>1015</v>
      </c>
    </row>
    <row r="544" spans="1:11" x14ac:dyDescent="0.2">
      <c r="A544" s="1" t="s">
        <v>80</v>
      </c>
      <c r="B544" s="2" t="str">
        <v>Hierophis viridiflavus</v>
      </c>
      <c r="C544" s="1" t="s">
        <v>467</v>
      </c>
      <c r="D544" s="1" t="s">
        <v>2069</v>
      </c>
      <c r="E544" s="2" t="str">
        <v>Unknown - No pressures or threats</v>
      </c>
    </row>
    <row r="545" spans="1:11" x14ac:dyDescent="0.2">
      <c r="A545" s="1" t="s">
        <v>80</v>
      </c>
      <c r="B545" s="2" t="str">
        <v>Hierophis viridiflavus</v>
      </c>
      <c r="C545" s="1" t="s">
        <v>469</v>
      </c>
      <c r="D545" s="1" t="s">
        <v>2069</v>
      </c>
      <c r="E545" s="2" t="str">
        <v>Unknown - No pressures or threats</v>
      </c>
    </row>
    <row r="546" spans="1:11" x14ac:dyDescent="0.2">
      <c r="A546" s="1" t="s">
        <v>80</v>
      </c>
      <c r="B546" s="2" t="str">
        <v>Hierophis viridiflavus</v>
      </c>
      <c r="C546" s="1" t="s">
        <v>464</v>
      </c>
      <c r="D546" s="1" t="s">
        <v>2069</v>
      </c>
      <c r="E546" s="2" t="str">
        <v>Unknown - No pressures or threats</v>
      </c>
    </row>
    <row r="547" spans="1:11" x14ac:dyDescent="0.2">
      <c r="A547" s="1" t="s">
        <v>78</v>
      </c>
      <c r="B547" s="2" t="str">
        <v>Iberolacerta horvathi</v>
      </c>
      <c r="C547" s="1" t="s">
        <v>467</v>
      </c>
      <c r="D547" s="1" t="s">
        <v>2010</v>
      </c>
      <c r="E547" s="2" t="str">
        <v>Transport - Roads, paths, railroads and related infrastructure</v>
      </c>
      <c r="F547" s="1" t="s">
        <v>2017</v>
      </c>
      <c r="G547" s="1" t="s">
        <v>1987</v>
      </c>
      <c r="H547" s="1" t="s">
        <v>1015</v>
      </c>
    </row>
    <row r="548" spans="1:11" x14ac:dyDescent="0.2">
      <c r="A548" s="1" t="s">
        <v>78</v>
      </c>
      <c r="B548" s="2" t="str">
        <v>Iberolacerta horvathi</v>
      </c>
      <c r="C548" s="1" t="s">
        <v>467</v>
      </c>
      <c r="D548" s="1" t="s">
        <v>2032</v>
      </c>
      <c r="E548" s="2" t="str">
        <v>Climate change - Temperature changes and extremes</v>
      </c>
      <c r="F548" s="1" t="s">
        <v>1984</v>
      </c>
      <c r="G548" s="1" t="s">
        <v>1985</v>
      </c>
      <c r="H548" s="1" t="s">
        <v>1015</v>
      </c>
    </row>
    <row r="549" spans="1:11" x14ac:dyDescent="0.2">
      <c r="A549" s="1" t="s">
        <v>35</v>
      </c>
      <c r="B549" s="2" t="str">
        <v>Podarcis raffoneae</v>
      </c>
      <c r="C549" s="1" t="s">
        <v>464</v>
      </c>
      <c r="D549" s="1" t="s">
        <v>1986</v>
      </c>
      <c r="E549" s="2" t="str">
        <v>Problematic species - Other invasive alien species (other than species of Union concern)</v>
      </c>
      <c r="F549" s="1" t="s">
        <v>1984</v>
      </c>
      <c r="G549" s="1" t="s">
        <v>1992</v>
      </c>
      <c r="H549" s="1" t="s">
        <v>996</v>
      </c>
      <c r="K549" t="s">
        <v>2084</v>
      </c>
    </row>
    <row r="550" spans="1:11" x14ac:dyDescent="0.2">
      <c r="A550" s="1" t="s">
        <v>35</v>
      </c>
      <c r="B550" s="2" t="str">
        <v>Podarcis raffoneae</v>
      </c>
      <c r="C550" s="1" t="s">
        <v>464</v>
      </c>
      <c r="D550" s="1" t="s">
        <v>2055</v>
      </c>
      <c r="E550" s="2" t="str">
        <v>Infrastructure - Conversion from other land uses to built-up areas</v>
      </c>
      <c r="F550" s="1" t="s">
        <v>2017</v>
      </c>
      <c r="G550" s="1" t="s">
        <v>1992</v>
      </c>
      <c r="H550" s="1" t="s">
        <v>1015</v>
      </c>
    </row>
    <row r="551" spans="1:11" x14ac:dyDescent="0.2">
      <c r="A551" s="1" t="s">
        <v>35</v>
      </c>
      <c r="B551" s="2" t="str">
        <v>Podarcis raffoneae</v>
      </c>
      <c r="C551" s="1" t="s">
        <v>464</v>
      </c>
      <c r="D551" s="1" t="s">
        <v>2040</v>
      </c>
      <c r="E551" s="2" t="str">
        <v>Infrastructure - Creation of development of sports, tourism and leisure infrastructure</v>
      </c>
      <c r="F551" s="1" t="s">
        <v>2017</v>
      </c>
      <c r="G551" s="1" t="s">
        <v>1992</v>
      </c>
      <c r="H551" s="1" t="s">
        <v>1015</v>
      </c>
    </row>
    <row r="552" spans="1:11" x14ac:dyDescent="0.2">
      <c r="A552" s="1" t="s">
        <v>39</v>
      </c>
      <c r="B552" s="2" t="str">
        <v>Archaeolacerta bedriagae</v>
      </c>
      <c r="C552" s="1" t="s">
        <v>464</v>
      </c>
      <c r="D552" s="1" t="s">
        <v>1990</v>
      </c>
      <c r="E552" s="2" t="str">
        <v>Infrastructure - Sports, tourism and leisure activities</v>
      </c>
      <c r="F552" s="1" t="s">
        <v>2017</v>
      </c>
      <c r="G552" s="1" t="s">
        <v>1992</v>
      </c>
      <c r="H552" s="1" t="s">
        <v>1015</v>
      </c>
    </row>
    <row r="553" spans="1:11" x14ac:dyDescent="0.2">
      <c r="A553" s="1" t="s">
        <v>29</v>
      </c>
      <c r="B553" s="2" t="str">
        <v>Zamenis longissimus</v>
      </c>
      <c r="C553" s="1" t="s">
        <v>467</v>
      </c>
      <c r="D553" s="1" t="s">
        <v>2043</v>
      </c>
      <c r="E553" s="2" t="str">
        <v>Forestry - Abandonment of traditional forest management</v>
      </c>
      <c r="F553" s="1" t="s">
        <v>2017</v>
      </c>
      <c r="G553" s="1" t="s">
        <v>1992</v>
      </c>
      <c r="H553" s="1" t="s">
        <v>1015</v>
      </c>
    </row>
    <row r="554" spans="1:11" x14ac:dyDescent="0.2">
      <c r="A554" s="1" t="s">
        <v>29</v>
      </c>
      <c r="B554" s="2" t="str">
        <v>Zamenis longissimus</v>
      </c>
      <c r="C554" s="1" t="s">
        <v>469</v>
      </c>
      <c r="D554" s="1" t="s">
        <v>2043</v>
      </c>
      <c r="E554" s="2" t="str">
        <v>Forestry - Abandonment of traditional forest management</v>
      </c>
      <c r="F554" s="1" t="s">
        <v>2017</v>
      </c>
      <c r="G554" s="1" t="s">
        <v>1992</v>
      </c>
      <c r="H554" s="1" t="s">
        <v>1015</v>
      </c>
    </row>
    <row r="555" spans="1:11" x14ac:dyDescent="0.2">
      <c r="A555" s="1" t="s">
        <v>29</v>
      </c>
      <c r="B555" s="2" t="str">
        <v>Zamenis longissimus</v>
      </c>
      <c r="C555" s="1" t="s">
        <v>464</v>
      </c>
      <c r="D555" s="1" t="s">
        <v>2043</v>
      </c>
      <c r="E555" s="2" t="str">
        <v>Forestry - Abandonment of traditional forest management</v>
      </c>
      <c r="F555" s="1" t="s">
        <v>2017</v>
      </c>
      <c r="G555" s="1" t="s">
        <v>1992</v>
      </c>
      <c r="H555" s="1" t="s">
        <v>1015</v>
      </c>
    </row>
    <row r="556" spans="1:11" x14ac:dyDescent="0.2">
      <c r="A556" s="1" t="s">
        <v>29</v>
      </c>
      <c r="B556" s="2" t="str">
        <v>Zamenis longissimus</v>
      </c>
      <c r="C556" s="1" t="s">
        <v>467</v>
      </c>
      <c r="D556" s="1" t="s">
        <v>2010</v>
      </c>
      <c r="E556" s="2" t="str">
        <v>Transport - Roads, paths, railroads and related infrastructure</v>
      </c>
      <c r="F556" s="1" t="s">
        <v>1984</v>
      </c>
      <c r="G556" s="1" t="s">
        <v>1987</v>
      </c>
      <c r="H556" s="1" t="s">
        <v>1034</v>
      </c>
    </row>
    <row r="557" spans="1:11" x14ac:dyDescent="0.2">
      <c r="A557" s="1" t="s">
        <v>29</v>
      </c>
      <c r="B557" s="2" t="str">
        <v>Zamenis longissimus</v>
      </c>
      <c r="C557" s="1" t="s">
        <v>469</v>
      </c>
      <c r="D557" s="1" t="s">
        <v>2010</v>
      </c>
      <c r="E557" s="2" t="str">
        <v>Transport - Roads, paths, railroads and related infrastructure</v>
      </c>
      <c r="F557" s="1" t="s">
        <v>1984</v>
      </c>
      <c r="G557" s="1" t="s">
        <v>1987</v>
      </c>
      <c r="H557" s="1" t="s">
        <v>1034</v>
      </c>
    </row>
    <row r="558" spans="1:11" x14ac:dyDescent="0.2">
      <c r="A558" s="1" t="s">
        <v>29</v>
      </c>
      <c r="B558" s="2" t="str">
        <v>Zamenis longissimus</v>
      </c>
      <c r="C558" s="1" t="s">
        <v>464</v>
      </c>
      <c r="D558" s="1" t="s">
        <v>2010</v>
      </c>
      <c r="E558" s="2" t="str">
        <v>Transport - Roads, paths, railroads and related infrastructure</v>
      </c>
      <c r="F558" s="1" t="s">
        <v>1984</v>
      </c>
      <c r="G558" s="1" t="s">
        <v>1987</v>
      </c>
      <c r="H558" s="1" t="s">
        <v>1034</v>
      </c>
    </row>
    <row r="559" spans="1:11" x14ac:dyDescent="0.2">
      <c r="A559" s="1" t="s">
        <v>73</v>
      </c>
      <c r="B559" s="2" t="str">
        <v>Zamenis situla</v>
      </c>
      <c r="C559" s="1" t="s">
        <v>464</v>
      </c>
      <c r="D559" s="1" t="s">
        <v>1993</v>
      </c>
      <c r="E559" s="2" t="str">
        <v>Agriculture - Removal of small landscape features for agricultural land parcel consolidation</v>
      </c>
      <c r="F559" s="1" t="s">
        <v>1984</v>
      </c>
      <c r="G559" s="1" t="s">
        <v>1987</v>
      </c>
      <c r="H559" s="1" t="s">
        <v>1034</v>
      </c>
    </row>
    <row r="560" spans="1:11" x14ac:dyDescent="0.2">
      <c r="A560" s="1" t="s">
        <v>84</v>
      </c>
      <c r="B560" s="2" t="str">
        <v>Euleptes europaea</v>
      </c>
      <c r="C560" s="1" t="s">
        <v>464</v>
      </c>
      <c r="D560" s="1" t="s">
        <v>1993</v>
      </c>
      <c r="E560" s="2" t="str">
        <v>Agriculture - Removal of small landscape features for agricultural land parcel consolidation</v>
      </c>
      <c r="F560" s="1" t="s">
        <v>2017</v>
      </c>
      <c r="G560" s="1" t="s">
        <v>1992</v>
      </c>
      <c r="H560" s="1" t="s">
        <v>1015</v>
      </c>
    </row>
    <row r="561" spans="1:8" x14ac:dyDescent="0.2">
      <c r="A561" s="1" t="s">
        <v>84</v>
      </c>
      <c r="B561" s="2" t="str">
        <v>Euleptes europaea</v>
      </c>
      <c r="C561" s="1" t="s">
        <v>464</v>
      </c>
      <c r="D561" s="1" t="s">
        <v>2013</v>
      </c>
      <c r="E561" s="2" t="str">
        <v>Problematic species - Problematic native species</v>
      </c>
      <c r="F561" s="1" t="s">
        <v>2017</v>
      </c>
      <c r="G561" s="1" t="s">
        <v>1987</v>
      </c>
      <c r="H561" s="1" t="s">
        <v>1034</v>
      </c>
    </row>
    <row r="562" spans="1:8" x14ac:dyDescent="0.2">
      <c r="A562" s="1" t="s">
        <v>84</v>
      </c>
      <c r="B562" s="2" t="str">
        <v>Euleptes europaea</v>
      </c>
      <c r="C562" s="1" t="s">
        <v>464</v>
      </c>
      <c r="D562" s="1" t="s">
        <v>2085</v>
      </c>
      <c r="E562" s="2" t="str">
        <v>Infrastructure - Infrastructure or modification in existing built-up areas</v>
      </c>
      <c r="F562" s="1" t="s">
        <v>2017</v>
      </c>
      <c r="G562" s="1" t="s">
        <v>1992</v>
      </c>
      <c r="H562" s="1" t="s">
        <v>1034</v>
      </c>
    </row>
    <row r="563" spans="1:8" x14ac:dyDescent="0.2">
      <c r="A563" s="1" t="s">
        <v>15</v>
      </c>
      <c r="B563" s="2" t="str">
        <v>Speleomantes genei</v>
      </c>
      <c r="C563" s="1" t="s">
        <v>464</v>
      </c>
      <c r="D563" s="1" t="s">
        <v>2002</v>
      </c>
      <c r="E563" s="2" t="str">
        <v>Forestry - Clear-cutting, removal of all trees</v>
      </c>
      <c r="F563" s="1" t="s">
        <v>1984</v>
      </c>
      <c r="G563" s="1" t="s">
        <v>1987</v>
      </c>
      <c r="H563" s="1" t="s">
        <v>996</v>
      </c>
    </row>
    <row r="564" spans="1:8" x14ac:dyDescent="0.2">
      <c r="A564" s="1" t="s">
        <v>15</v>
      </c>
      <c r="B564" s="2" t="str">
        <v>Speleomantes genei</v>
      </c>
      <c r="C564" s="1" t="s">
        <v>464</v>
      </c>
      <c r="D564" s="1" t="s">
        <v>2027</v>
      </c>
      <c r="E564" s="2" t="str">
        <v>Extraction - Extraction of minerals</v>
      </c>
      <c r="F564" s="1" t="s">
        <v>1984</v>
      </c>
      <c r="G564" s="1" t="s">
        <v>1987</v>
      </c>
      <c r="H564" s="1" t="s">
        <v>996</v>
      </c>
    </row>
    <row r="565" spans="1:8" x14ac:dyDescent="0.2">
      <c r="A565" s="1" t="s">
        <v>15</v>
      </c>
      <c r="B565" s="2" t="str">
        <v>Speleomantes genei</v>
      </c>
      <c r="C565" s="1" t="s">
        <v>464</v>
      </c>
      <c r="D565" s="1" t="s">
        <v>2086</v>
      </c>
      <c r="E565" s="2" t="str">
        <v>Extraction - Extraction activities generating noise, light or other forms of pollution</v>
      </c>
      <c r="F565" s="1" t="s">
        <v>1984</v>
      </c>
      <c r="G565" s="1" t="s">
        <v>1987</v>
      </c>
      <c r="H565" s="1" t="s">
        <v>996</v>
      </c>
    </row>
    <row r="566" spans="1:8" x14ac:dyDescent="0.2">
      <c r="A566" s="1" t="s">
        <v>15</v>
      </c>
      <c r="B566" s="2" t="str">
        <v>Speleomantes genei</v>
      </c>
      <c r="C566" s="1" t="s">
        <v>464</v>
      </c>
      <c r="D566" s="1" t="s">
        <v>1990</v>
      </c>
      <c r="E566" s="2" t="str">
        <v>Infrastructure - Sports, tourism and leisure activities</v>
      </c>
      <c r="F566" s="1" t="s">
        <v>1984</v>
      </c>
      <c r="G566" s="1" t="s">
        <v>1987</v>
      </c>
      <c r="H566" s="1" t="s">
        <v>996</v>
      </c>
    </row>
    <row r="567" spans="1:8" x14ac:dyDescent="0.2">
      <c r="A567" s="1" t="s">
        <v>15</v>
      </c>
      <c r="B567" s="2" t="str">
        <v>Speleomantes genei</v>
      </c>
      <c r="C567" s="1" t="s">
        <v>464</v>
      </c>
      <c r="D567" s="1" t="s">
        <v>2034</v>
      </c>
      <c r="E567" s="2" t="str">
        <v>Species exploitation - Harvesting or collecting of wild plants, fungi and animals on terrestrial land</v>
      </c>
      <c r="F567" s="1" t="s">
        <v>1984</v>
      </c>
      <c r="G567" s="1" t="s">
        <v>1987</v>
      </c>
      <c r="H567" s="1" t="s">
        <v>1015</v>
      </c>
    </row>
    <row r="568" spans="1:8" x14ac:dyDescent="0.2">
      <c r="A568" s="1" t="s">
        <v>22</v>
      </c>
      <c r="B568" s="2" t="str">
        <v>Speleomantes ambrosii</v>
      </c>
      <c r="C568" s="1" t="s">
        <v>464</v>
      </c>
      <c r="D568" s="1" t="s">
        <v>2002</v>
      </c>
      <c r="E568" s="2" t="str">
        <v>Forestry - Clear-cutting, removal of all trees</v>
      </c>
      <c r="F568" s="1" t="s">
        <v>1984</v>
      </c>
      <c r="G568" s="1" t="s">
        <v>1987</v>
      </c>
      <c r="H568" s="1" t="s">
        <v>996</v>
      </c>
    </row>
    <row r="569" spans="1:8" x14ac:dyDescent="0.2">
      <c r="A569" s="1" t="s">
        <v>22</v>
      </c>
      <c r="B569" s="2" t="str">
        <v>Speleomantes ambrosii</v>
      </c>
      <c r="C569" s="1" t="s">
        <v>464</v>
      </c>
      <c r="D569" s="1" t="s">
        <v>2027</v>
      </c>
      <c r="E569" s="2" t="str">
        <v>Extraction - Extraction of minerals</v>
      </c>
      <c r="F569" s="1" t="s">
        <v>1984</v>
      </c>
      <c r="G569" s="1" t="s">
        <v>1987</v>
      </c>
      <c r="H569" s="1" t="s">
        <v>996</v>
      </c>
    </row>
    <row r="570" spans="1:8" x14ac:dyDescent="0.2">
      <c r="A570" s="1" t="s">
        <v>22</v>
      </c>
      <c r="B570" s="2" t="str">
        <v>Speleomantes ambrosii</v>
      </c>
      <c r="C570" s="1" t="s">
        <v>464</v>
      </c>
      <c r="D570" s="1" t="s">
        <v>2028</v>
      </c>
      <c r="E570" s="2" t="str">
        <v>Extraction - Extraction activities generating pollution to surface or ground waters</v>
      </c>
      <c r="F570" s="1" t="s">
        <v>1984</v>
      </c>
      <c r="G570" s="1" t="s">
        <v>1987</v>
      </c>
      <c r="H570" s="1" t="s">
        <v>996</v>
      </c>
    </row>
    <row r="571" spans="1:8" x14ac:dyDescent="0.2">
      <c r="A571" s="1" t="s">
        <v>22</v>
      </c>
      <c r="B571" s="2" t="str">
        <v>Speleomantes ambrosii</v>
      </c>
      <c r="C571" s="1" t="s">
        <v>464</v>
      </c>
      <c r="D571" s="1" t="s">
        <v>1990</v>
      </c>
      <c r="E571" s="2" t="str">
        <v>Infrastructure - Sports, tourism and leisure activities</v>
      </c>
      <c r="F571" s="1" t="s">
        <v>1984</v>
      </c>
      <c r="G571" s="1" t="s">
        <v>1987</v>
      </c>
      <c r="H571" s="1" t="s">
        <v>1034</v>
      </c>
    </row>
    <row r="572" spans="1:8" x14ac:dyDescent="0.2">
      <c r="A572" s="1" t="s">
        <v>22</v>
      </c>
      <c r="B572" s="2" t="str">
        <v>Speleomantes ambrosii</v>
      </c>
      <c r="C572" s="1" t="s">
        <v>464</v>
      </c>
      <c r="D572" s="1" t="s">
        <v>2034</v>
      </c>
      <c r="E572" s="2" t="str">
        <v>Species exploitation - Harvesting or collecting of wild plants, fungi and animals on terrestrial land</v>
      </c>
      <c r="F572" s="1" t="s">
        <v>2007</v>
      </c>
    </row>
    <row r="573" spans="1:8" x14ac:dyDescent="0.2">
      <c r="A573" s="1" t="s">
        <v>22</v>
      </c>
      <c r="B573" s="2" t="str">
        <v>Speleomantes ambrosii</v>
      </c>
      <c r="C573" s="1" t="s">
        <v>464</v>
      </c>
      <c r="D573" s="1" t="s">
        <v>1991</v>
      </c>
      <c r="E573" s="2" t="str">
        <v>Problematic species - Plant and animal diseases, pathogens and pests</v>
      </c>
      <c r="F573" s="1" t="s">
        <v>2007</v>
      </c>
    </row>
    <row r="574" spans="1:8" x14ac:dyDescent="0.2">
      <c r="A574" s="1" t="s">
        <v>13</v>
      </c>
      <c r="B574" s="2" t="str">
        <v>Speleomantes flavus</v>
      </c>
      <c r="C574" s="1" t="s">
        <v>464</v>
      </c>
      <c r="D574" s="1" t="s">
        <v>2034</v>
      </c>
      <c r="E574" s="2" t="str">
        <v>Species exploitation - Harvesting or collecting of wild plants, fungi and animals on terrestrial land</v>
      </c>
      <c r="F574" s="1" t="s">
        <v>1984</v>
      </c>
      <c r="G574" s="1" t="s">
        <v>1987</v>
      </c>
      <c r="H574" s="1" t="s">
        <v>1015</v>
      </c>
    </row>
    <row r="575" spans="1:8" x14ac:dyDescent="0.2">
      <c r="A575" s="1" t="s">
        <v>13</v>
      </c>
      <c r="B575" s="2" t="str">
        <v>Speleomantes flavus</v>
      </c>
      <c r="C575" s="1" t="s">
        <v>464</v>
      </c>
      <c r="D575" s="1" t="s">
        <v>2002</v>
      </c>
      <c r="E575" s="2" t="str">
        <v>Forestry - Clear-cutting, removal of all trees</v>
      </c>
      <c r="F575" s="1" t="s">
        <v>1984</v>
      </c>
      <c r="G575" s="1" t="s">
        <v>1987</v>
      </c>
      <c r="H575" s="1" t="s">
        <v>996</v>
      </c>
    </row>
    <row r="576" spans="1:8" x14ac:dyDescent="0.2">
      <c r="A576" s="1" t="s">
        <v>13</v>
      </c>
      <c r="B576" s="2" t="str">
        <v>Speleomantes flavus</v>
      </c>
      <c r="C576" s="1" t="s">
        <v>464</v>
      </c>
      <c r="D576" s="1" t="s">
        <v>2027</v>
      </c>
      <c r="E576" s="2" t="str">
        <v>Extraction - Extraction of minerals</v>
      </c>
      <c r="F576" s="1" t="s">
        <v>1984</v>
      </c>
      <c r="G576" s="1" t="s">
        <v>1987</v>
      </c>
      <c r="H576" s="1" t="s">
        <v>996</v>
      </c>
    </row>
    <row r="577" spans="1:8" x14ac:dyDescent="0.2">
      <c r="A577" s="1" t="s">
        <v>13</v>
      </c>
      <c r="B577" s="2" t="str">
        <v>Speleomantes flavus</v>
      </c>
      <c r="C577" s="1" t="s">
        <v>464</v>
      </c>
      <c r="D577" s="1" t="s">
        <v>2086</v>
      </c>
      <c r="E577" s="2" t="str">
        <v>Extraction - Extraction activities generating noise, light or other forms of pollution</v>
      </c>
      <c r="F577" s="1" t="s">
        <v>1984</v>
      </c>
      <c r="G577" s="1" t="s">
        <v>1987</v>
      </c>
      <c r="H577" s="1" t="s">
        <v>996</v>
      </c>
    </row>
    <row r="578" spans="1:8" x14ac:dyDescent="0.2">
      <c r="A578" s="1" t="s">
        <v>13</v>
      </c>
      <c r="B578" s="2" t="str">
        <v>Speleomantes flavus</v>
      </c>
      <c r="C578" s="1" t="s">
        <v>464</v>
      </c>
      <c r="D578" s="1" t="s">
        <v>1990</v>
      </c>
      <c r="E578" s="2" t="str">
        <v>Infrastructure - Sports, tourism and leisure activities</v>
      </c>
      <c r="F578" s="1" t="s">
        <v>1984</v>
      </c>
      <c r="G578" s="1" t="s">
        <v>1987</v>
      </c>
      <c r="H578" s="1" t="s">
        <v>1015</v>
      </c>
    </row>
    <row r="579" spans="1:8" x14ac:dyDescent="0.2">
      <c r="A579" s="1" t="s">
        <v>16</v>
      </c>
      <c r="B579" s="2" t="str">
        <v>Speleomantes supramontis</v>
      </c>
      <c r="C579" s="1" t="s">
        <v>464</v>
      </c>
      <c r="D579" s="1" t="s">
        <v>2034</v>
      </c>
      <c r="E579" s="2" t="str">
        <v>Species exploitation - Harvesting or collecting of wild plants, fungi and animals on terrestrial land</v>
      </c>
      <c r="F579" s="1" t="s">
        <v>1984</v>
      </c>
      <c r="G579" s="1" t="s">
        <v>1987</v>
      </c>
      <c r="H579" s="1" t="s">
        <v>1015</v>
      </c>
    </row>
    <row r="580" spans="1:8" x14ac:dyDescent="0.2">
      <c r="A580" s="1" t="s">
        <v>16</v>
      </c>
      <c r="B580" s="2" t="str">
        <v>Speleomantes supramontis</v>
      </c>
      <c r="C580" s="1" t="s">
        <v>464</v>
      </c>
      <c r="D580" s="1" t="s">
        <v>2002</v>
      </c>
      <c r="E580" s="2" t="str">
        <v>Forestry - Clear-cutting, removal of all trees</v>
      </c>
      <c r="F580" s="1" t="s">
        <v>1984</v>
      </c>
      <c r="G580" s="1" t="s">
        <v>1987</v>
      </c>
      <c r="H580" s="1" t="s">
        <v>996</v>
      </c>
    </row>
    <row r="581" spans="1:8" x14ac:dyDescent="0.2">
      <c r="A581" s="1" t="s">
        <v>16</v>
      </c>
      <c r="B581" s="2" t="str">
        <v>Speleomantes supramontis</v>
      </c>
      <c r="C581" s="1" t="s">
        <v>464</v>
      </c>
      <c r="D581" s="1" t="s">
        <v>2027</v>
      </c>
      <c r="E581" s="2" t="str">
        <v>Extraction - Extraction of minerals</v>
      </c>
      <c r="F581" s="1" t="s">
        <v>1984</v>
      </c>
      <c r="G581" s="1" t="s">
        <v>1987</v>
      </c>
      <c r="H581" s="1" t="s">
        <v>996</v>
      </c>
    </row>
    <row r="582" spans="1:8" x14ac:dyDescent="0.2">
      <c r="A582" s="1" t="s">
        <v>16</v>
      </c>
      <c r="B582" s="2" t="str">
        <v>Speleomantes supramontis</v>
      </c>
      <c r="C582" s="1" t="s">
        <v>464</v>
      </c>
      <c r="D582" s="1" t="s">
        <v>2086</v>
      </c>
      <c r="E582" s="2" t="str">
        <v>Extraction - Extraction activities generating noise, light or other forms of pollution</v>
      </c>
      <c r="F582" s="1" t="s">
        <v>1984</v>
      </c>
      <c r="G582" s="1" t="s">
        <v>1987</v>
      </c>
      <c r="H582" s="1" t="s">
        <v>996</v>
      </c>
    </row>
    <row r="583" spans="1:8" x14ac:dyDescent="0.2">
      <c r="A583" s="1" t="s">
        <v>16</v>
      </c>
      <c r="B583" s="2" t="str">
        <v>Speleomantes supramontis</v>
      </c>
      <c r="C583" s="1" t="s">
        <v>464</v>
      </c>
      <c r="D583" s="1" t="s">
        <v>1990</v>
      </c>
      <c r="E583" s="2" t="str">
        <v>Infrastructure - Sports, tourism and leisure activities</v>
      </c>
      <c r="F583" s="1" t="s">
        <v>1984</v>
      </c>
      <c r="G583" s="1" t="s">
        <v>1987</v>
      </c>
      <c r="H583" s="1" t="s">
        <v>1034</v>
      </c>
    </row>
    <row r="584" spans="1:8" x14ac:dyDescent="0.2">
      <c r="A584" s="1" t="s">
        <v>17</v>
      </c>
      <c r="B584" s="2" t="str">
        <v>Speleomantes imperialis</v>
      </c>
      <c r="C584" s="1" t="s">
        <v>464</v>
      </c>
      <c r="D584" s="1" t="s">
        <v>2069</v>
      </c>
      <c r="E584" s="2" t="str">
        <v>Unknown - No pressures or threats</v>
      </c>
    </row>
    <row r="585" spans="1:8" x14ac:dyDescent="0.2">
      <c r="A585" s="1" t="s">
        <v>21</v>
      </c>
      <c r="B585" s="2" t="str">
        <v>Speleomantes strinatii</v>
      </c>
      <c r="C585" s="1" t="s">
        <v>464</v>
      </c>
      <c r="D585" s="1" t="s">
        <v>1999</v>
      </c>
      <c r="E585" s="2" t="str">
        <v>Forestry - Logging or thinning (excl. clear cutting)</v>
      </c>
      <c r="F585" s="1" t="s">
        <v>1984</v>
      </c>
      <c r="G585" s="1" t="s">
        <v>1987</v>
      </c>
      <c r="H585" s="1" t="s">
        <v>1015</v>
      </c>
    </row>
    <row r="586" spans="1:8" x14ac:dyDescent="0.2">
      <c r="A586" s="1" t="s">
        <v>21</v>
      </c>
      <c r="B586" s="2" t="str">
        <v>Speleomantes strinatii</v>
      </c>
      <c r="C586" s="1" t="s">
        <v>464</v>
      </c>
      <c r="D586" s="1" t="s">
        <v>2000</v>
      </c>
      <c r="E586" s="2" t="str">
        <v>Forestry - Removal of dead and dying trees (incl. debris)</v>
      </c>
      <c r="F586" s="1" t="s">
        <v>1984</v>
      </c>
      <c r="G586" s="1" t="s">
        <v>1987</v>
      </c>
      <c r="H586" s="1" t="s">
        <v>1034</v>
      </c>
    </row>
    <row r="587" spans="1:8" x14ac:dyDescent="0.2">
      <c r="A587" s="1" t="s">
        <v>21</v>
      </c>
      <c r="B587" s="2" t="str">
        <v>Speleomantes strinatii</v>
      </c>
      <c r="C587" s="1" t="s">
        <v>464</v>
      </c>
      <c r="D587" s="1" t="s">
        <v>2028</v>
      </c>
      <c r="E587" s="2" t="str">
        <v>Extraction - Extraction activities generating pollution to surface or ground waters</v>
      </c>
      <c r="F587" s="1" t="s">
        <v>1984</v>
      </c>
      <c r="G587" s="1" t="s">
        <v>1987</v>
      </c>
      <c r="H587" s="1" t="s">
        <v>996</v>
      </c>
    </row>
    <row r="588" spans="1:8" x14ac:dyDescent="0.2">
      <c r="A588" s="1" t="s">
        <v>21</v>
      </c>
      <c r="B588" s="2" t="str">
        <v>Speleomantes strinatii</v>
      </c>
      <c r="C588" s="1" t="s">
        <v>464</v>
      </c>
      <c r="D588" s="1" t="s">
        <v>2085</v>
      </c>
      <c r="E588" s="2" t="str">
        <v>Infrastructure - Infrastructure or modification in existing built-up areas</v>
      </c>
      <c r="F588" s="1" t="s">
        <v>1984</v>
      </c>
      <c r="G588" s="1" t="s">
        <v>1987</v>
      </c>
      <c r="H588" s="1" t="s">
        <v>1015</v>
      </c>
    </row>
    <row r="589" spans="1:8" x14ac:dyDescent="0.2">
      <c r="A589" s="1" t="s">
        <v>21</v>
      </c>
      <c r="B589" s="2" t="str">
        <v>Speleomantes strinatii</v>
      </c>
      <c r="C589" s="1" t="s">
        <v>464</v>
      </c>
      <c r="D589" s="1" t="s">
        <v>1990</v>
      </c>
      <c r="E589" s="2" t="str">
        <v>Infrastructure - Sports, tourism and leisure activities</v>
      </c>
      <c r="F589" s="1" t="s">
        <v>1984</v>
      </c>
      <c r="G589" s="1" t="s">
        <v>1987</v>
      </c>
      <c r="H589" s="1" t="s">
        <v>1034</v>
      </c>
    </row>
    <row r="590" spans="1:8" x14ac:dyDescent="0.2">
      <c r="A590" s="1" t="s">
        <v>21</v>
      </c>
      <c r="B590" s="2" t="str">
        <v>Speleomantes strinatii</v>
      </c>
      <c r="C590" s="1" t="s">
        <v>464</v>
      </c>
      <c r="D590" s="1" t="s">
        <v>2037</v>
      </c>
      <c r="E590" s="2" t="str">
        <v>Water regimes - Develpment and operation of dams</v>
      </c>
      <c r="F590" s="1" t="s">
        <v>2017</v>
      </c>
      <c r="G590" s="1" t="s">
        <v>1987</v>
      </c>
      <c r="H590" s="1" t="s">
        <v>1034</v>
      </c>
    </row>
    <row r="591" spans="1:8" x14ac:dyDescent="0.2">
      <c r="A591" s="1" t="s">
        <v>21</v>
      </c>
      <c r="B591" s="2" t="str">
        <v>Speleomantes strinatii</v>
      </c>
      <c r="C591" s="1" t="s">
        <v>464</v>
      </c>
      <c r="D591" s="1" t="s">
        <v>1991</v>
      </c>
      <c r="E591" s="2" t="str">
        <v>Problematic species - Plant and animal diseases, pathogens and pests</v>
      </c>
      <c r="F591" s="1" t="s">
        <v>2007</v>
      </c>
    </row>
    <row r="592" spans="1:8" x14ac:dyDescent="0.2">
      <c r="A592" s="1" t="s">
        <v>21</v>
      </c>
      <c r="B592" s="2" t="str">
        <v>Speleomantes strinatii</v>
      </c>
      <c r="C592" s="1" t="s">
        <v>469</v>
      </c>
      <c r="D592" s="1" t="s">
        <v>2020</v>
      </c>
      <c r="E592" s="2" t="str">
        <v>Agriculture - Agriculture activities not referred to above</v>
      </c>
      <c r="F592" s="1" t="s">
        <v>1984</v>
      </c>
      <c r="G592" s="1" t="s">
        <v>1987</v>
      </c>
      <c r="H592" s="1" t="s">
        <v>1015</v>
      </c>
    </row>
    <row r="593" spans="1:11" x14ac:dyDescent="0.2">
      <c r="A593" s="1" t="s">
        <v>21</v>
      </c>
      <c r="B593" s="2" t="str">
        <v>Speleomantes strinatii</v>
      </c>
      <c r="C593" s="1" t="s">
        <v>469</v>
      </c>
      <c r="D593" s="1" t="s">
        <v>2002</v>
      </c>
      <c r="E593" s="2" t="str">
        <v>Forestry - Clear-cutting, removal of all trees</v>
      </c>
      <c r="F593" s="1" t="s">
        <v>1984</v>
      </c>
      <c r="G593" s="1" t="s">
        <v>1987</v>
      </c>
      <c r="H593" s="1" t="s">
        <v>996</v>
      </c>
    </row>
    <row r="594" spans="1:11" x14ac:dyDescent="0.2">
      <c r="A594" s="1" t="s">
        <v>21</v>
      </c>
      <c r="B594" s="2" t="str">
        <v>Speleomantes strinatii</v>
      </c>
      <c r="C594" s="1" t="s">
        <v>469</v>
      </c>
      <c r="D594" s="1" t="s">
        <v>2028</v>
      </c>
      <c r="E594" s="2" t="str">
        <v>Extraction - Extraction activities generating pollution to surface or ground waters</v>
      </c>
      <c r="F594" s="1" t="s">
        <v>1984</v>
      </c>
      <c r="G594" s="1" t="s">
        <v>1987</v>
      </c>
      <c r="H594" s="1" t="s">
        <v>996</v>
      </c>
    </row>
    <row r="595" spans="1:11" x14ac:dyDescent="0.2">
      <c r="A595" s="1" t="s">
        <v>21</v>
      </c>
      <c r="B595" s="2" t="str">
        <v>Speleomantes strinatii</v>
      </c>
      <c r="C595" s="1" t="s">
        <v>469</v>
      </c>
      <c r="D595" s="1" t="s">
        <v>1990</v>
      </c>
      <c r="E595" s="2" t="str">
        <v>Infrastructure - Sports, tourism and leisure activities</v>
      </c>
      <c r="F595" s="1" t="s">
        <v>1984</v>
      </c>
      <c r="G595" s="1" t="s">
        <v>1987</v>
      </c>
      <c r="H595" s="1" t="s">
        <v>1034</v>
      </c>
    </row>
    <row r="596" spans="1:11" x14ac:dyDescent="0.2">
      <c r="A596" s="1" t="s">
        <v>21</v>
      </c>
      <c r="B596" s="2" t="str">
        <v>Speleomantes strinatii</v>
      </c>
      <c r="C596" s="1" t="s">
        <v>469</v>
      </c>
      <c r="D596" s="1" t="s">
        <v>1983</v>
      </c>
      <c r="E596" s="2" t="str">
        <v>Climate change - Changes in precipitation regimes</v>
      </c>
      <c r="F596" s="1" t="s">
        <v>1984</v>
      </c>
      <c r="G596" s="1" t="s">
        <v>1992</v>
      </c>
      <c r="H596" s="1" t="s">
        <v>1015</v>
      </c>
    </row>
    <row r="597" spans="1:11" x14ac:dyDescent="0.2">
      <c r="A597" s="1" t="s">
        <v>21</v>
      </c>
      <c r="B597" s="2" t="str">
        <v>Speleomantes strinatii</v>
      </c>
      <c r="C597" s="1" t="s">
        <v>469</v>
      </c>
      <c r="D597" s="1" t="s">
        <v>1991</v>
      </c>
      <c r="E597" s="2" t="str">
        <v>Problematic species - Plant and animal diseases, pathogens and pests</v>
      </c>
      <c r="F597" s="1" t="s">
        <v>2007</v>
      </c>
    </row>
    <row r="598" spans="1:11" x14ac:dyDescent="0.2">
      <c r="A598" s="1" t="s">
        <v>21</v>
      </c>
      <c r="B598" s="2" t="str">
        <v>Speleomantes strinatii</v>
      </c>
      <c r="C598" s="1" t="s">
        <v>467</v>
      </c>
      <c r="D598" s="1" t="s">
        <v>2002</v>
      </c>
      <c r="E598" s="2" t="str">
        <v>Forestry - Clear-cutting, removal of all trees</v>
      </c>
      <c r="F598" s="1" t="s">
        <v>1984</v>
      </c>
      <c r="G598" s="1" t="s">
        <v>1987</v>
      </c>
      <c r="H598" s="1" t="s">
        <v>996</v>
      </c>
    </row>
    <row r="599" spans="1:11" x14ac:dyDescent="0.2">
      <c r="A599" s="1" t="s">
        <v>21</v>
      </c>
      <c r="B599" s="2" t="str">
        <v>Speleomantes strinatii</v>
      </c>
      <c r="C599" s="1" t="s">
        <v>467</v>
      </c>
      <c r="D599" s="1" t="s">
        <v>2028</v>
      </c>
      <c r="E599" s="2" t="str">
        <v>Extraction - Extraction activities generating pollution to surface or ground waters</v>
      </c>
      <c r="F599" s="1" t="s">
        <v>1984</v>
      </c>
      <c r="G599" s="1" t="s">
        <v>1987</v>
      </c>
      <c r="H599" s="1" t="s">
        <v>996</v>
      </c>
    </row>
    <row r="600" spans="1:11" x14ac:dyDescent="0.2">
      <c r="A600" s="1" t="s">
        <v>21</v>
      </c>
      <c r="B600" s="2" t="str">
        <v>Speleomantes strinatii</v>
      </c>
      <c r="C600" s="1" t="s">
        <v>467</v>
      </c>
      <c r="D600" s="1" t="s">
        <v>1990</v>
      </c>
      <c r="E600" s="2" t="str">
        <v>Infrastructure - Sports, tourism and leisure activities</v>
      </c>
      <c r="F600" s="1" t="s">
        <v>1984</v>
      </c>
      <c r="G600" s="1" t="s">
        <v>1987</v>
      </c>
      <c r="H600" s="1" t="s">
        <v>1034</v>
      </c>
    </row>
    <row r="601" spans="1:11" x14ac:dyDescent="0.2">
      <c r="A601" s="1" t="s">
        <v>21</v>
      </c>
      <c r="B601" s="2" t="str">
        <v>Speleomantes strinatii</v>
      </c>
      <c r="C601" s="1" t="s">
        <v>467</v>
      </c>
      <c r="D601" s="1" t="s">
        <v>1991</v>
      </c>
      <c r="E601" s="2" t="str">
        <v>Problematic species - Plant and animal diseases, pathogens and pests</v>
      </c>
      <c r="F601" s="1" t="s">
        <v>2007</v>
      </c>
    </row>
    <row r="602" spans="1:11" x14ac:dyDescent="0.2">
      <c r="A602" s="1" t="s">
        <v>42</v>
      </c>
      <c r="B602" s="2" t="str">
        <v>Bufotes boulengeri</v>
      </c>
      <c r="C602" s="1" t="s">
        <v>464</v>
      </c>
      <c r="D602" s="1" t="s">
        <v>2069</v>
      </c>
      <c r="E602" s="2" t="str">
        <v>Unknown - No pressures or threats</v>
      </c>
    </row>
    <row r="603" spans="1:11" x14ac:dyDescent="0.2">
      <c r="A603" s="1" t="s">
        <v>43</v>
      </c>
      <c r="B603" s="2" t="str">
        <v>Bufotes siculus</v>
      </c>
      <c r="C603" s="1" t="s">
        <v>464</v>
      </c>
      <c r="D603" s="1" t="s">
        <v>2069</v>
      </c>
      <c r="E603" s="2" t="str">
        <v>Unknown - No pressures or threats</v>
      </c>
    </row>
    <row r="604" spans="1:11" x14ac:dyDescent="0.2">
      <c r="A604" s="1" t="s">
        <v>53</v>
      </c>
      <c r="B604" s="2" t="str">
        <v>Pelophylax ridibundus</v>
      </c>
      <c r="C604" s="1" t="s">
        <v>469</v>
      </c>
      <c r="D604" s="1" t="s">
        <v>2010</v>
      </c>
      <c r="E604" s="2" t="str">
        <v>Transport - Roads, paths, railroads and related infrastructure</v>
      </c>
      <c r="F604" s="1" t="s">
        <v>1984</v>
      </c>
      <c r="G604" s="1" t="s">
        <v>1992</v>
      </c>
      <c r="H604" s="1" t="s">
        <v>996</v>
      </c>
    </row>
    <row r="605" spans="1:11" x14ac:dyDescent="0.2">
      <c r="A605" s="1" t="s">
        <v>53</v>
      </c>
      <c r="B605" s="2" t="str">
        <v>Pelophylax ridibundus</v>
      </c>
      <c r="C605" s="1" t="s">
        <v>469</v>
      </c>
      <c r="D605" s="1" t="s">
        <v>2051</v>
      </c>
      <c r="E605" s="2" t="str">
        <v>Infrastructure - Drainage, land reclamation and conversion of wetlands, marshes, bogs, etc. for built-up areas</v>
      </c>
      <c r="F605" s="1" t="s">
        <v>1984</v>
      </c>
      <c r="G605" s="1" t="s">
        <v>1992</v>
      </c>
      <c r="H605" s="1" t="s">
        <v>1015</v>
      </c>
    </row>
    <row r="606" spans="1:11" x14ac:dyDescent="0.2">
      <c r="A606" s="1" t="s">
        <v>53</v>
      </c>
      <c r="B606" s="2" t="str">
        <v>Pelophylax ridibundus</v>
      </c>
      <c r="C606" s="1" t="s">
        <v>469</v>
      </c>
      <c r="D606" s="1" t="s">
        <v>1986</v>
      </c>
      <c r="E606" s="2" t="str">
        <v>Problematic species - Other invasive alien species (other than species of Union concern)</v>
      </c>
      <c r="F606" s="1" t="s">
        <v>2017</v>
      </c>
      <c r="G606" s="1" t="s">
        <v>1992</v>
      </c>
      <c r="H606" s="1" t="s">
        <v>996</v>
      </c>
      <c r="K606" t="s">
        <v>2087</v>
      </c>
    </row>
    <row r="607" spans="1:11" x14ac:dyDescent="0.2">
      <c r="A607" s="1" t="s">
        <v>8</v>
      </c>
      <c r="B607" s="2" t="str">
        <v>Speleomantes sarrabusensis</v>
      </c>
      <c r="C607" s="1" t="s">
        <v>464</v>
      </c>
      <c r="D607" s="1" t="s">
        <v>2061</v>
      </c>
      <c r="E607" s="2" t="str">
        <v>Forestry - Logging without replanting or natural regrowth</v>
      </c>
      <c r="F607" s="1" t="s">
        <v>1984</v>
      </c>
      <c r="G607" s="1" t="s">
        <v>1987</v>
      </c>
      <c r="H607" s="1" t="s">
        <v>996</v>
      </c>
    </row>
    <row r="608" spans="1:11" x14ac:dyDescent="0.2">
      <c r="A608" s="1" t="s">
        <v>8</v>
      </c>
      <c r="B608" s="2" t="str">
        <v>Speleomantes sarrabusensis</v>
      </c>
      <c r="C608" s="1" t="s">
        <v>464</v>
      </c>
      <c r="D608" s="1" t="s">
        <v>2002</v>
      </c>
      <c r="E608" s="2" t="str">
        <v>Forestry - Clear-cutting, removal of all trees</v>
      </c>
      <c r="F608" s="1" t="s">
        <v>1984</v>
      </c>
      <c r="G608" s="1" t="s">
        <v>1987</v>
      </c>
      <c r="H608" s="1" t="s">
        <v>996</v>
      </c>
    </row>
    <row r="609" spans="1:11" x14ac:dyDescent="0.2">
      <c r="A609" s="1" t="s">
        <v>8</v>
      </c>
      <c r="B609" s="2" t="str">
        <v>Speleomantes sarrabusensis</v>
      </c>
      <c r="C609" s="1" t="s">
        <v>464</v>
      </c>
      <c r="D609" s="1" t="s">
        <v>2088</v>
      </c>
      <c r="E609" s="2" t="str">
        <v>Unknown - Unknown pressures or threats</v>
      </c>
      <c r="F609" s="1" t="s">
        <v>1984</v>
      </c>
      <c r="G609" s="1" t="s">
        <v>1992</v>
      </c>
      <c r="H609" s="1" t="s">
        <v>996</v>
      </c>
    </row>
    <row r="610" spans="1:11" x14ac:dyDescent="0.2">
      <c r="A610" s="1" t="s">
        <v>8</v>
      </c>
      <c r="B610" s="2" t="str">
        <v>Speleomantes sarrabusensis</v>
      </c>
      <c r="C610" s="1" t="s">
        <v>464</v>
      </c>
      <c r="D610" s="1" t="s">
        <v>2024</v>
      </c>
      <c r="E610" s="2" t="str">
        <v>Climate change - Change of habitat location, size and/or quality</v>
      </c>
      <c r="F610" s="1" t="s">
        <v>1984</v>
      </c>
      <c r="G610" s="1" t="s">
        <v>1985</v>
      </c>
      <c r="H610" s="1" t="s">
        <v>996</v>
      </c>
    </row>
    <row r="611" spans="1:11" x14ac:dyDescent="0.2">
      <c r="A611" s="1" t="s">
        <v>8</v>
      </c>
      <c r="B611" s="2" t="str">
        <v>Speleomantes sarrabusensis</v>
      </c>
      <c r="C611" s="1" t="s">
        <v>464</v>
      </c>
      <c r="D611" s="1" t="s">
        <v>2034</v>
      </c>
      <c r="E611" s="2" t="str">
        <v>Species exploitation - Harvesting or collecting of wild plants, fungi and animals on terrestrial land</v>
      </c>
      <c r="F611" s="1" t="s">
        <v>1984</v>
      </c>
      <c r="G611" s="1" t="s">
        <v>1987</v>
      </c>
      <c r="H611" s="1" t="s">
        <v>1015</v>
      </c>
    </row>
    <row r="612" spans="1:11" x14ac:dyDescent="0.2">
      <c r="A612" s="1" t="s">
        <v>24</v>
      </c>
      <c r="B612" s="2" t="str">
        <v>Lissotriton italicus</v>
      </c>
      <c r="C612" s="1" t="s">
        <v>464</v>
      </c>
      <c r="D612" s="1" t="s">
        <v>1993</v>
      </c>
      <c r="E612" s="2" t="str">
        <v>Agriculture - Removal of small landscape features for agricultural land parcel consolidation</v>
      </c>
      <c r="F612" s="1" t="s">
        <v>1984</v>
      </c>
      <c r="G612" s="1" t="s">
        <v>1987</v>
      </c>
      <c r="H612" s="1" t="s">
        <v>1015</v>
      </c>
    </row>
    <row r="613" spans="1:11" x14ac:dyDescent="0.2">
      <c r="A613" s="1" t="s">
        <v>24</v>
      </c>
      <c r="B613" s="2" t="str">
        <v>Lissotriton italicus</v>
      </c>
      <c r="C613" s="1" t="s">
        <v>464</v>
      </c>
      <c r="D613" s="1" t="s">
        <v>1995</v>
      </c>
      <c r="E613" s="2" t="str">
        <v>Agriculture - Intensive grazing or overgrazing by livestock</v>
      </c>
      <c r="F613" s="1" t="s">
        <v>1984</v>
      </c>
      <c r="G613" s="1" t="s">
        <v>1987</v>
      </c>
      <c r="H613" s="1" t="s">
        <v>1034</v>
      </c>
    </row>
    <row r="614" spans="1:11" x14ac:dyDescent="0.2">
      <c r="A614" s="1" t="s">
        <v>24</v>
      </c>
      <c r="B614" s="2" t="str">
        <v>Lissotriton italicus</v>
      </c>
      <c r="C614" s="1" t="s">
        <v>464</v>
      </c>
      <c r="D614" s="1" t="s">
        <v>2025</v>
      </c>
      <c r="E614" s="2" t="str">
        <v>Agriculture - Use of plant protection chemicals</v>
      </c>
      <c r="F614" s="1" t="s">
        <v>1984</v>
      </c>
      <c r="G614" s="1" t="s">
        <v>1987</v>
      </c>
      <c r="H614" s="1" t="s">
        <v>1015</v>
      </c>
    </row>
    <row r="615" spans="1:11" x14ac:dyDescent="0.2">
      <c r="A615" s="1" t="s">
        <v>24</v>
      </c>
      <c r="B615" s="2" t="str">
        <v>Lissotriton italicus</v>
      </c>
      <c r="C615" s="1" t="s">
        <v>464</v>
      </c>
      <c r="D615" s="1" t="s">
        <v>1997</v>
      </c>
      <c r="E615" s="2" t="str">
        <v>Agriculture - Agricultural activities generating pollution to surface or ground waters</v>
      </c>
      <c r="F615" s="1" t="s">
        <v>1984</v>
      </c>
      <c r="G615" s="1" t="s">
        <v>1987</v>
      </c>
      <c r="H615" s="1" t="s">
        <v>1015</v>
      </c>
    </row>
    <row r="616" spans="1:11" x14ac:dyDescent="0.2">
      <c r="A616" s="1" t="s">
        <v>24</v>
      </c>
      <c r="B616" s="2" t="str">
        <v>Lissotriton italicus</v>
      </c>
      <c r="C616" s="1" t="s">
        <v>464</v>
      </c>
      <c r="D616" s="1" t="s">
        <v>2055</v>
      </c>
      <c r="E616" s="2" t="str">
        <v>Infrastructure - Conversion from other land uses to built-up areas</v>
      </c>
      <c r="F616" s="1" t="s">
        <v>1984</v>
      </c>
      <c r="G616" s="1" t="s">
        <v>1987</v>
      </c>
      <c r="H616" s="1" t="s">
        <v>1015</v>
      </c>
    </row>
    <row r="617" spans="1:11" x14ac:dyDescent="0.2">
      <c r="A617" s="1" t="s">
        <v>24</v>
      </c>
      <c r="B617" s="2" t="str">
        <v>Lissotriton italicus</v>
      </c>
      <c r="C617" s="1" t="s">
        <v>464</v>
      </c>
      <c r="D617" s="1" t="s">
        <v>2034</v>
      </c>
      <c r="E617" s="2" t="str">
        <v>Species exploitation - Harvesting or collecting of wild plants, fungi and animals on terrestrial land</v>
      </c>
      <c r="F617" s="1" t="s">
        <v>2007</v>
      </c>
    </row>
    <row r="618" spans="1:11" x14ac:dyDescent="0.2">
      <c r="A618" s="1" t="s">
        <v>24</v>
      </c>
      <c r="B618" s="2" t="str">
        <v>Lissotriton italicus</v>
      </c>
      <c r="C618" s="1" t="s">
        <v>464</v>
      </c>
      <c r="D618" s="1" t="s">
        <v>2005</v>
      </c>
      <c r="E618" s="2" t="str">
        <v>Problematic species - Invasive alien species of Union concern</v>
      </c>
      <c r="F618" s="1" t="s">
        <v>1984</v>
      </c>
      <c r="G618" s="1" t="s">
        <v>1987</v>
      </c>
      <c r="H618" s="1" t="s">
        <v>996</v>
      </c>
      <c r="I618" s="6" t="s">
        <v>2030</v>
      </c>
    </row>
    <row r="619" spans="1:11" x14ac:dyDescent="0.2">
      <c r="A619" s="1" t="s">
        <v>24</v>
      </c>
      <c r="B619" s="2" t="str">
        <v>Lissotriton italicus</v>
      </c>
      <c r="C619" s="1" t="s">
        <v>464</v>
      </c>
      <c r="D619" s="1" t="s">
        <v>1986</v>
      </c>
      <c r="E619" s="2" t="str">
        <v>Problematic species - Other invasive alien species (other than species of Union concern)</v>
      </c>
      <c r="F619" s="1" t="s">
        <v>1984</v>
      </c>
      <c r="G619" s="1" t="s">
        <v>1987</v>
      </c>
      <c r="H619" s="1" t="s">
        <v>1015</v>
      </c>
      <c r="K619" t="s">
        <v>2089</v>
      </c>
    </row>
    <row r="620" spans="1:11" x14ac:dyDescent="0.2">
      <c r="A620" s="1" t="s">
        <v>24</v>
      </c>
      <c r="B620" s="2" t="str">
        <v>Lissotriton italicus</v>
      </c>
      <c r="C620" s="1" t="s">
        <v>464</v>
      </c>
      <c r="D620" s="1" t="s">
        <v>1991</v>
      </c>
      <c r="E620" s="2" t="str">
        <v>Problematic species - Plant and animal diseases, pathogens and pests</v>
      </c>
      <c r="F620" s="1" t="s">
        <v>2007</v>
      </c>
    </row>
    <row r="621" spans="1:11" x14ac:dyDescent="0.2">
      <c r="A621" s="1" t="s">
        <v>24</v>
      </c>
      <c r="B621" s="2" t="str">
        <v>Lissotriton italicus</v>
      </c>
      <c r="C621" s="1" t="s">
        <v>464</v>
      </c>
      <c r="D621" s="1" t="s">
        <v>2024</v>
      </c>
      <c r="E621" s="2" t="str">
        <v>Climate change - Change of habitat location, size and/or quality</v>
      </c>
      <c r="F621" s="1" t="s">
        <v>1984</v>
      </c>
      <c r="G621" s="1" t="s">
        <v>1992</v>
      </c>
      <c r="H621" s="1" t="s">
        <v>1015</v>
      </c>
    </row>
    <row r="622" spans="1:11" x14ac:dyDescent="0.2">
      <c r="A622" s="1" t="s">
        <v>24</v>
      </c>
      <c r="B622" s="2" t="str">
        <v>Lissotriton italicus</v>
      </c>
      <c r="C622" s="1" t="s">
        <v>464</v>
      </c>
      <c r="D622" s="1" t="s">
        <v>2009</v>
      </c>
      <c r="E622" s="2" t="str">
        <v>Water regimes - Modification of hydrological flow</v>
      </c>
      <c r="F622" s="1" t="s">
        <v>2007</v>
      </c>
    </row>
    <row r="623" spans="1:11" x14ac:dyDescent="0.2">
      <c r="A623" s="1" t="s">
        <v>24</v>
      </c>
      <c r="B623" s="2" t="str">
        <v>Lissotriton italicus</v>
      </c>
      <c r="C623" s="1" t="s">
        <v>469</v>
      </c>
      <c r="D623" s="1" t="s">
        <v>1993</v>
      </c>
      <c r="E623" s="2" t="str">
        <v>Agriculture - Removal of small landscape features for agricultural land parcel consolidation</v>
      </c>
      <c r="F623" s="1" t="s">
        <v>1984</v>
      </c>
      <c r="G623" s="1" t="s">
        <v>1987</v>
      </c>
      <c r="H623" s="1" t="s">
        <v>1015</v>
      </c>
    </row>
    <row r="624" spans="1:11" x14ac:dyDescent="0.2">
      <c r="A624" s="1" t="s">
        <v>24</v>
      </c>
      <c r="B624" s="2" t="str">
        <v>Lissotriton italicus</v>
      </c>
      <c r="C624" s="1" t="s">
        <v>469</v>
      </c>
      <c r="D624" s="1" t="s">
        <v>2048</v>
      </c>
      <c r="E624" s="2" t="str">
        <v>Agriculture - Drainage for use as agricultural land</v>
      </c>
      <c r="F624" s="1" t="s">
        <v>1984</v>
      </c>
      <c r="G624" s="1" t="s">
        <v>1987</v>
      </c>
      <c r="H624" s="1" t="s">
        <v>1015</v>
      </c>
    </row>
    <row r="625" spans="1:11" x14ac:dyDescent="0.2">
      <c r="A625" s="1" t="s">
        <v>24</v>
      </c>
      <c r="B625" s="2" t="str">
        <v>Lissotriton italicus</v>
      </c>
      <c r="C625" s="1" t="s">
        <v>469</v>
      </c>
      <c r="D625" s="1" t="s">
        <v>2055</v>
      </c>
      <c r="E625" s="2" t="str">
        <v>Infrastructure - Conversion from other land uses to built-up areas</v>
      </c>
      <c r="F625" s="1" t="s">
        <v>1984</v>
      </c>
      <c r="G625" s="1" t="s">
        <v>1987</v>
      </c>
      <c r="H625" s="1" t="s">
        <v>1015</v>
      </c>
    </row>
    <row r="626" spans="1:11" x14ac:dyDescent="0.2">
      <c r="A626" s="1" t="s">
        <v>24</v>
      </c>
      <c r="B626" s="2" t="str">
        <v>Lissotriton italicus</v>
      </c>
      <c r="C626" s="1" t="s">
        <v>469</v>
      </c>
      <c r="D626" s="1" t="s">
        <v>2005</v>
      </c>
      <c r="E626" s="2" t="str">
        <v>Problematic species - Invasive alien species of Union concern</v>
      </c>
      <c r="F626" s="1" t="s">
        <v>1984</v>
      </c>
      <c r="G626" s="1" t="s">
        <v>1987</v>
      </c>
      <c r="H626" s="1" t="s">
        <v>996</v>
      </c>
      <c r="I626" s="6" t="s">
        <v>2006</v>
      </c>
    </row>
    <row r="627" spans="1:11" x14ac:dyDescent="0.2">
      <c r="A627" s="1" t="s">
        <v>24</v>
      </c>
      <c r="B627" s="2" t="str">
        <v>Lissotriton italicus</v>
      </c>
      <c r="C627" s="1" t="s">
        <v>469</v>
      </c>
      <c r="D627" s="1" t="s">
        <v>1986</v>
      </c>
      <c r="E627" s="2" t="str">
        <v>Problematic species - Other invasive alien species (other than species of Union concern)</v>
      </c>
      <c r="F627" s="1" t="s">
        <v>1984</v>
      </c>
      <c r="G627" s="1" t="s">
        <v>1987</v>
      </c>
      <c r="H627" s="1" t="s">
        <v>1015</v>
      </c>
      <c r="K627" t="s">
        <v>2089</v>
      </c>
    </row>
    <row r="628" spans="1:11" x14ac:dyDescent="0.2">
      <c r="A628" s="1" t="s">
        <v>24</v>
      </c>
      <c r="B628" s="2" t="str">
        <v>Lissotriton italicus</v>
      </c>
      <c r="C628" s="1" t="s">
        <v>469</v>
      </c>
      <c r="D628" s="1" t="s">
        <v>2024</v>
      </c>
      <c r="E628" s="2" t="str">
        <v>Climate change - Change of habitat location, size and/or quality</v>
      </c>
      <c r="F628" s="1" t="s">
        <v>1984</v>
      </c>
      <c r="G628" s="1" t="s">
        <v>1992</v>
      </c>
      <c r="H628" s="1" t="s">
        <v>1015</v>
      </c>
    </row>
    <row r="629" spans="1:11" x14ac:dyDescent="0.2">
      <c r="A629" s="1" t="s">
        <v>24</v>
      </c>
      <c r="B629" s="2" t="str">
        <v>Lissotriton italicus</v>
      </c>
      <c r="C629" s="1" t="s">
        <v>467</v>
      </c>
      <c r="D629" s="1" t="s">
        <v>1993</v>
      </c>
      <c r="E629" s="2" t="str">
        <v>Agriculture - Removal of small landscape features for agricultural land parcel consolidation</v>
      </c>
      <c r="F629" s="1" t="s">
        <v>1984</v>
      </c>
      <c r="G629" s="1" t="s">
        <v>1987</v>
      </c>
      <c r="H629" s="1" t="s">
        <v>1015</v>
      </c>
    </row>
    <row r="630" spans="1:11" x14ac:dyDescent="0.2">
      <c r="A630" s="1" t="s">
        <v>24</v>
      </c>
      <c r="B630" s="2" t="str">
        <v>Lissotriton italicus</v>
      </c>
      <c r="C630" s="1" t="s">
        <v>467</v>
      </c>
      <c r="D630" s="1" t="s">
        <v>2048</v>
      </c>
      <c r="E630" s="2" t="str">
        <v>Agriculture - Drainage for use as agricultural land</v>
      </c>
      <c r="F630" s="1" t="s">
        <v>1984</v>
      </c>
      <c r="G630" s="1" t="s">
        <v>1987</v>
      </c>
      <c r="H630" s="1" t="s">
        <v>1015</v>
      </c>
    </row>
    <row r="631" spans="1:11" x14ac:dyDescent="0.2">
      <c r="A631" s="1" t="s">
        <v>24</v>
      </c>
      <c r="B631" s="2" t="str">
        <v>Lissotriton italicus</v>
      </c>
      <c r="C631" s="1" t="s">
        <v>467</v>
      </c>
      <c r="D631" s="1" t="s">
        <v>2005</v>
      </c>
      <c r="E631" s="2" t="str">
        <v>Problematic species - Invasive alien species of Union concern</v>
      </c>
      <c r="F631" s="1" t="s">
        <v>1984</v>
      </c>
      <c r="G631" s="1" t="s">
        <v>1987</v>
      </c>
      <c r="H631" s="1" t="s">
        <v>1015</v>
      </c>
      <c r="I631" s="6" t="s">
        <v>2006</v>
      </c>
    </row>
    <row r="632" spans="1:11" x14ac:dyDescent="0.2">
      <c r="A632" s="1" t="s">
        <v>24</v>
      </c>
      <c r="B632" s="2" t="str">
        <v>Lissotriton italicus</v>
      </c>
      <c r="C632" s="1" t="s">
        <v>467</v>
      </c>
      <c r="D632" s="1" t="s">
        <v>1986</v>
      </c>
      <c r="E632" s="2" t="str">
        <v>Problematic species - Other invasive alien species (other than species of Union concern)</v>
      </c>
      <c r="F632" s="1" t="s">
        <v>1984</v>
      </c>
      <c r="G632" s="1" t="s">
        <v>1987</v>
      </c>
      <c r="H632" s="1" t="s">
        <v>1015</v>
      </c>
      <c r="K632" t="s">
        <v>2031</v>
      </c>
    </row>
    <row r="633" spans="1:11" x14ac:dyDescent="0.2">
      <c r="A633" s="1" t="s">
        <v>24</v>
      </c>
      <c r="B633" s="2" t="str">
        <v>Lissotriton italicus</v>
      </c>
      <c r="C633" s="1" t="s">
        <v>467</v>
      </c>
      <c r="D633" s="1" t="s">
        <v>2024</v>
      </c>
      <c r="E633" s="2" t="str">
        <v>Climate change - Change of habitat location, size and/or quality</v>
      </c>
      <c r="F633" s="1" t="s">
        <v>1984</v>
      </c>
      <c r="G633" s="1" t="s">
        <v>1992</v>
      </c>
      <c r="H633" s="1" t="s">
        <v>1015</v>
      </c>
    </row>
    <row r="634" spans="1:11" x14ac:dyDescent="0.2">
      <c r="A634" s="1" t="s">
        <v>54</v>
      </c>
      <c r="B634" s="2" t="str">
        <v>Salamandra atra pasubiensis</v>
      </c>
      <c r="C634" s="1" t="s">
        <v>467</v>
      </c>
      <c r="D634" s="1" t="s">
        <v>2013</v>
      </c>
      <c r="E634" s="2" t="str">
        <v>Problematic species - Problematic native species</v>
      </c>
      <c r="F634" s="1" t="s">
        <v>1984</v>
      </c>
      <c r="G634" s="1" t="s">
        <v>1985</v>
      </c>
      <c r="H634" s="1" t="s">
        <v>996</v>
      </c>
    </row>
    <row r="635" spans="1:11" x14ac:dyDescent="0.2">
      <c r="A635" s="1" t="s">
        <v>54</v>
      </c>
      <c r="B635" s="2" t="str">
        <v>Salamandra atra pasubiensis</v>
      </c>
      <c r="C635" s="1" t="s">
        <v>467</v>
      </c>
      <c r="D635" s="1" t="s">
        <v>2024</v>
      </c>
      <c r="E635" s="2" t="str">
        <v>Climate change - Change of habitat location, size and/or quality</v>
      </c>
      <c r="F635" s="1" t="s">
        <v>1984</v>
      </c>
      <c r="G635" s="1" t="s">
        <v>1985</v>
      </c>
      <c r="H635" s="1" t="s">
        <v>1015</v>
      </c>
    </row>
    <row r="636" spans="1:11" x14ac:dyDescent="0.2">
      <c r="A636" s="1" t="s">
        <v>54</v>
      </c>
      <c r="B636" s="2" t="str">
        <v>Salamandra atra pasubiensis</v>
      </c>
      <c r="C636" s="1" t="s">
        <v>467</v>
      </c>
      <c r="D636" s="1" t="s">
        <v>1995</v>
      </c>
      <c r="E636" s="2" t="str">
        <v>Agriculture - Intensive grazing or overgrazing by livestock</v>
      </c>
      <c r="F636" s="1" t="s">
        <v>2017</v>
      </c>
      <c r="G636" s="1" t="s">
        <v>1985</v>
      </c>
      <c r="H636" s="1" t="s">
        <v>1034</v>
      </c>
    </row>
    <row r="637" spans="1:11" x14ac:dyDescent="0.2">
      <c r="A637" s="1" t="s">
        <v>54</v>
      </c>
      <c r="B637" s="2" t="str">
        <v>Salamandra atra pasubiensis</v>
      </c>
      <c r="C637" s="1" t="s">
        <v>467</v>
      </c>
      <c r="D637" s="1" t="s">
        <v>2090</v>
      </c>
      <c r="E637" s="2" t="str">
        <v>Forestry - Other forestry activities, excluding those relating to agro-forestry</v>
      </c>
      <c r="F637" s="1" t="s">
        <v>2017</v>
      </c>
      <c r="G637" s="1" t="s">
        <v>1985</v>
      </c>
      <c r="H637" s="1" t="s">
        <v>1015</v>
      </c>
    </row>
    <row r="638" spans="1:11" x14ac:dyDescent="0.2">
      <c r="A638" s="1" t="s">
        <v>54</v>
      </c>
      <c r="B638" s="2" t="str">
        <v>Salamandra atra pasubiensis</v>
      </c>
      <c r="C638" s="1" t="s">
        <v>467</v>
      </c>
      <c r="D638" s="1" t="s">
        <v>1990</v>
      </c>
      <c r="E638" s="2" t="str">
        <v>Infrastructure - Sports, tourism and leisure activities</v>
      </c>
      <c r="F638" s="1" t="s">
        <v>2017</v>
      </c>
      <c r="G638" s="1" t="s">
        <v>1985</v>
      </c>
      <c r="H638" s="1" t="s">
        <v>1015</v>
      </c>
    </row>
    <row r="639" spans="1:11" x14ac:dyDescent="0.2">
      <c r="A639" s="1" t="s">
        <v>76</v>
      </c>
      <c r="B639" s="2" t="str">
        <v>Mediodactylus kotschyi</v>
      </c>
      <c r="C639" s="1" t="s">
        <v>464</v>
      </c>
      <c r="D639" s="1" t="s">
        <v>2069</v>
      </c>
      <c r="E639" s="2" t="str">
        <v>Unknown - No pressures or threats</v>
      </c>
    </row>
    <row r="640" spans="1:11" x14ac:dyDescent="0.2">
      <c r="A640" s="1" t="s">
        <v>64</v>
      </c>
      <c r="B640" s="2" t="str">
        <v>Bufotes viridis Complex</v>
      </c>
      <c r="C640" s="1" t="s">
        <v>467</v>
      </c>
      <c r="D640" s="1" t="s">
        <v>2018</v>
      </c>
      <c r="E640" s="2" t="str">
        <v>Agriculture - Conversion from one type of agricultural land use to another</v>
      </c>
      <c r="F640" s="1" t="s">
        <v>2017</v>
      </c>
      <c r="G640" s="1" t="s">
        <v>1992</v>
      </c>
      <c r="H640" s="1" t="s">
        <v>1015</v>
      </c>
    </row>
    <row r="641" spans="1:11" x14ac:dyDescent="0.2">
      <c r="A641" s="1" t="s">
        <v>64</v>
      </c>
      <c r="B641" s="2" t="str">
        <v>Bufotes viridis Complex</v>
      </c>
      <c r="C641" s="1" t="s">
        <v>467</v>
      </c>
      <c r="D641" s="1" t="s">
        <v>2019</v>
      </c>
      <c r="E641" s="2" t="str">
        <v>Agriculture - Conversion from mixed farming and agroforestry systems to specialised production</v>
      </c>
      <c r="F641" s="1" t="s">
        <v>2017</v>
      </c>
      <c r="G641" s="1" t="s">
        <v>1992</v>
      </c>
      <c r="H641" s="1" t="s">
        <v>1015</v>
      </c>
    </row>
    <row r="642" spans="1:11" x14ac:dyDescent="0.2">
      <c r="A642" s="1" t="s">
        <v>64</v>
      </c>
      <c r="B642" s="2" t="str">
        <v>Bufotes viridis Complex</v>
      </c>
      <c r="C642" s="1" t="s">
        <v>467</v>
      </c>
      <c r="D642" s="1" t="s">
        <v>1994</v>
      </c>
      <c r="E642" s="2" t="str">
        <v>Agriculture - Abandonment of management/use of grasslands and other agricultural and agroforestry systems</v>
      </c>
      <c r="F642" s="1" t="s">
        <v>2017</v>
      </c>
      <c r="G642" s="1" t="s">
        <v>1987</v>
      </c>
      <c r="H642" s="1" t="s">
        <v>1015</v>
      </c>
    </row>
    <row r="643" spans="1:11" x14ac:dyDescent="0.2">
      <c r="A643" s="1" t="s">
        <v>64</v>
      </c>
      <c r="B643" s="2" t="str">
        <v>Bufotes viridis Complex</v>
      </c>
      <c r="C643" s="1" t="s">
        <v>467</v>
      </c>
      <c r="D643" s="1" t="s">
        <v>1998</v>
      </c>
      <c r="E643" s="2" t="str">
        <v>Agriculture - Active abstraction of water for agriculture</v>
      </c>
      <c r="F643" s="1" t="s">
        <v>2017</v>
      </c>
      <c r="G643" s="1" t="s">
        <v>1992</v>
      </c>
      <c r="H643" s="1" t="s">
        <v>1015</v>
      </c>
    </row>
    <row r="644" spans="1:11" x14ac:dyDescent="0.2">
      <c r="A644" s="1" t="s">
        <v>64</v>
      </c>
      <c r="B644" s="2" t="str">
        <v>Bufotes viridis Complex</v>
      </c>
      <c r="C644" s="1" t="s">
        <v>467</v>
      </c>
      <c r="D644" s="1" t="s">
        <v>2010</v>
      </c>
      <c r="E644" s="2" t="str">
        <v>Transport - Roads, paths, railroads and related infrastructure</v>
      </c>
      <c r="F644" s="1" t="s">
        <v>2017</v>
      </c>
      <c r="G644" s="1" t="s">
        <v>1987</v>
      </c>
      <c r="H644" s="1" t="s">
        <v>1015</v>
      </c>
    </row>
    <row r="645" spans="1:11" x14ac:dyDescent="0.2">
      <c r="A645" s="1" t="s">
        <v>64</v>
      </c>
      <c r="B645" s="2" t="str">
        <v>Bufotes viridis Complex</v>
      </c>
      <c r="C645" s="1" t="s">
        <v>467</v>
      </c>
      <c r="D645" s="1" t="s">
        <v>2055</v>
      </c>
      <c r="E645" s="2" t="str">
        <v>Infrastructure - Conversion from other land uses to built-up areas</v>
      </c>
      <c r="F645" s="1" t="s">
        <v>1984</v>
      </c>
      <c r="G645" s="1" t="s">
        <v>1992</v>
      </c>
      <c r="H645" s="1" t="s">
        <v>1015</v>
      </c>
    </row>
    <row r="646" spans="1:11" x14ac:dyDescent="0.2">
      <c r="A646" s="1" t="s">
        <v>64</v>
      </c>
      <c r="B646" s="2" t="str">
        <v>Bufotes viridis Complex</v>
      </c>
      <c r="C646" s="1" t="s">
        <v>467</v>
      </c>
      <c r="D646" s="1" t="s">
        <v>2051</v>
      </c>
      <c r="E646" s="2" t="str">
        <v>Infrastructure - Drainage, land reclamation and conversion of wetlands, marshes, bogs, etc. for built-up areas</v>
      </c>
      <c r="F646" s="1" t="s">
        <v>2017</v>
      </c>
      <c r="G646" s="1" t="s">
        <v>1987</v>
      </c>
      <c r="H646" s="1" t="s">
        <v>1015</v>
      </c>
    </row>
    <row r="647" spans="1:11" x14ac:dyDescent="0.2">
      <c r="A647" s="1" t="s">
        <v>64</v>
      </c>
      <c r="B647" s="2" t="str">
        <v>Bufotes viridis Complex</v>
      </c>
      <c r="C647" s="1" t="s">
        <v>467</v>
      </c>
      <c r="D647" s="1" t="s">
        <v>1989</v>
      </c>
      <c r="E647" s="2" t="str">
        <v>Water regimes - Physical alteration of water bodies</v>
      </c>
      <c r="F647" s="1" t="s">
        <v>2017</v>
      </c>
      <c r="G647" s="1" t="s">
        <v>1987</v>
      </c>
      <c r="H647" s="1" t="s">
        <v>1015</v>
      </c>
    </row>
    <row r="648" spans="1:11" x14ac:dyDescent="0.2">
      <c r="A648" s="1" t="s">
        <v>64</v>
      </c>
      <c r="B648" s="2" t="str">
        <v>Bufotes viridis Complex</v>
      </c>
      <c r="C648" s="1" t="s">
        <v>467</v>
      </c>
      <c r="D648" s="1" t="s">
        <v>1983</v>
      </c>
      <c r="E648" s="2" t="str">
        <v>Climate change - Changes in precipitation regimes</v>
      </c>
      <c r="F648" s="1" t="s">
        <v>1984</v>
      </c>
      <c r="G648" s="1" t="s">
        <v>1987</v>
      </c>
      <c r="H648" s="1" t="s">
        <v>1034</v>
      </c>
    </row>
    <row r="649" spans="1:11" x14ac:dyDescent="0.2">
      <c r="A649" s="1" t="s">
        <v>64</v>
      </c>
      <c r="B649" s="2" t="str">
        <v>Bufotes viridis Complex</v>
      </c>
      <c r="C649" s="1" t="s">
        <v>467</v>
      </c>
      <c r="D649" s="1" t="s">
        <v>2016</v>
      </c>
      <c r="E649" s="2" t="str">
        <v>Agriculture - Conversion into agricultural land</v>
      </c>
      <c r="F649" s="1" t="s">
        <v>2017</v>
      </c>
      <c r="G649" s="1" t="s">
        <v>1992</v>
      </c>
      <c r="H649" s="1" t="s">
        <v>1015</v>
      </c>
    </row>
    <row r="650" spans="1:11" x14ac:dyDescent="0.2">
      <c r="A650" s="1" t="s">
        <v>64</v>
      </c>
      <c r="B650" s="2" t="str">
        <v>Bufotes viridis Complex</v>
      </c>
      <c r="C650" s="1" t="s">
        <v>467</v>
      </c>
      <c r="D650" s="1" t="s">
        <v>2014</v>
      </c>
      <c r="E650" s="2" t="str">
        <v>Water regimes - Drainage</v>
      </c>
      <c r="F650" s="1" t="s">
        <v>2017</v>
      </c>
      <c r="G650" s="1" t="s">
        <v>1987</v>
      </c>
      <c r="H650" s="1" t="s">
        <v>1015</v>
      </c>
    </row>
    <row r="651" spans="1:11" x14ac:dyDescent="0.2">
      <c r="A651" s="1" t="s">
        <v>64</v>
      </c>
      <c r="B651" s="2" t="str">
        <v>Bufotes viridis Complex</v>
      </c>
      <c r="C651" s="1" t="s">
        <v>467</v>
      </c>
      <c r="D651" s="1" t="s">
        <v>2015</v>
      </c>
      <c r="E651" s="2" t="str">
        <v>Natural - Natural processes without direct or indirect influence from human activities or climate change</v>
      </c>
      <c r="F651" s="1" t="s">
        <v>1984</v>
      </c>
      <c r="G651" s="1" t="s">
        <v>1992</v>
      </c>
      <c r="H651" s="1" t="s">
        <v>1015</v>
      </c>
    </row>
    <row r="652" spans="1:11" x14ac:dyDescent="0.2">
      <c r="A652" s="1" t="s">
        <v>64</v>
      </c>
      <c r="B652" s="2" t="str">
        <v>Bufotes viridis Complex</v>
      </c>
      <c r="C652" s="1" t="s">
        <v>467</v>
      </c>
      <c r="D652" s="1" t="s">
        <v>2005</v>
      </c>
      <c r="E652" s="2" t="str">
        <v>Problematic species - Invasive alien species of Union concern</v>
      </c>
      <c r="F652" s="1" t="s">
        <v>1984</v>
      </c>
      <c r="G652" s="1" t="s">
        <v>1987</v>
      </c>
      <c r="H652" s="1" t="s">
        <v>1015</v>
      </c>
      <c r="I652" s="6" t="s">
        <v>2011</v>
      </c>
    </row>
    <row r="653" spans="1:11" x14ac:dyDescent="0.2">
      <c r="A653" s="1" t="s">
        <v>64</v>
      </c>
      <c r="B653" s="2" t="str">
        <v>Bufotes viridis Complex</v>
      </c>
      <c r="C653" s="1" t="s">
        <v>467</v>
      </c>
      <c r="D653" s="1" t="s">
        <v>1991</v>
      </c>
      <c r="E653" s="2" t="str">
        <v>Problematic species - Plant and animal diseases, pathogens and pests</v>
      </c>
      <c r="F653" s="1" t="s">
        <v>2007</v>
      </c>
    </row>
    <row r="654" spans="1:11" x14ac:dyDescent="0.2">
      <c r="A654" s="1" t="s">
        <v>64</v>
      </c>
      <c r="B654" s="2" t="str">
        <v>Bufotes viridis Complex</v>
      </c>
      <c r="C654" s="1" t="s">
        <v>467</v>
      </c>
      <c r="D654" s="1" t="s">
        <v>1993</v>
      </c>
      <c r="E654" s="2" t="str">
        <v>Agriculture - Removal of small landscape features for agricultural land parcel consolidation</v>
      </c>
      <c r="F654" s="1" t="s">
        <v>1984</v>
      </c>
      <c r="G654" s="1" t="s">
        <v>1987</v>
      </c>
      <c r="H654" s="1" t="s">
        <v>1034</v>
      </c>
    </row>
    <row r="655" spans="1:11" x14ac:dyDescent="0.2">
      <c r="A655" s="1" t="s">
        <v>64</v>
      </c>
      <c r="B655" s="2" t="str">
        <v>Bufotes viridis Complex</v>
      </c>
      <c r="C655" s="1" t="s">
        <v>467</v>
      </c>
      <c r="D655" s="1" t="s">
        <v>1986</v>
      </c>
      <c r="E655" s="2" t="str">
        <v>Problematic species - Other invasive alien species (other than species of Union concern)</v>
      </c>
      <c r="F655" s="1" t="s">
        <v>1984</v>
      </c>
      <c r="G655" s="1" t="s">
        <v>1987</v>
      </c>
      <c r="H655" s="1" t="s">
        <v>1034</v>
      </c>
      <c r="K655" t="s">
        <v>2091</v>
      </c>
    </row>
    <row r="656" spans="1:11" x14ac:dyDescent="0.2">
      <c r="A656" s="1" t="s">
        <v>64</v>
      </c>
      <c r="B656" s="2" t="str">
        <v>Bufotes viridis Complex</v>
      </c>
      <c r="C656" s="1" t="s">
        <v>469</v>
      </c>
      <c r="D656" s="1" t="s">
        <v>2010</v>
      </c>
      <c r="E656" s="2" t="str">
        <v>Transport - Roads, paths, railroads and related infrastructure</v>
      </c>
      <c r="F656" s="1" t="s">
        <v>2017</v>
      </c>
      <c r="G656" s="1" t="s">
        <v>1992</v>
      </c>
      <c r="H656" s="1" t="s">
        <v>996</v>
      </c>
    </row>
    <row r="657" spans="1:8" x14ac:dyDescent="0.2">
      <c r="A657" s="1" t="s">
        <v>64</v>
      </c>
      <c r="B657" s="2" t="str">
        <v>Bufotes viridis Complex</v>
      </c>
      <c r="C657" s="1" t="s">
        <v>469</v>
      </c>
      <c r="D657" s="1" t="s">
        <v>1997</v>
      </c>
      <c r="E657" s="2" t="str">
        <v>Agriculture - Agricultural activities generating pollution to surface or ground waters</v>
      </c>
      <c r="F657" s="1" t="s">
        <v>1984</v>
      </c>
      <c r="G657" s="1" t="s">
        <v>1992</v>
      </c>
      <c r="H657" s="1" t="s">
        <v>1015</v>
      </c>
    </row>
    <row r="658" spans="1:8" x14ac:dyDescent="0.2">
      <c r="A658" s="1" t="s">
        <v>64</v>
      </c>
      <c r="B658" s="2" t="str">
        <v>Bufotes viridis Complex</v>
      </c>
      <c r="C658" s="1" t="s">
        <v>469</v>
      </c>
      <c r="D658" s="1" t="s">
        <v>2018</v>
      </c>
      <c r="E658" s="2" t="str">
        <v>Agriculture - Conversion from one type of agricultural land use to another</v>
      </c>
      <c r="F658" s="1" t="s">
        <v>2017</v>
      </c>
      <c r="G658" s="1" t="s">
        <v>1987</v>
      </c>
      <c r="H658" s="1" t="s">
        <v>1015</v>
      </c>
    </row>
    <row r="659" spans="1:8" x14ac:dyDescent="0.2">
      <c r="A659" s="1" t="s">
        <v>64</v>
      </c>
      <c r="B659" s="2" t="str">
        <v>Bufotes viridis Complex</v>
      </c>
      <c r="C659" s="1" t="s">
        <v>469</v>
      </c>
      <c r="D659" s="1" t="s">
        <v>2015</v>
      </c>
      <c r="E659" s="2" t="str">
        <v>Natural - Natural processes without direct or indirect influence from human activities or climate change</v>
      </c>
      <c r="F659" s="1" t="s">
        <v>1984</v>
      </c>
      <c r="G659" s="1" t="s">
        <v>1992</v>
      </c>
      <c r="H659" s="1" t="s">
        <v>1015</v>
      </c>
    </row>
    <row r="660" spans="1:8" x14ac:dyDescent="0.2">
      <c r="A660" s="1" t="s">
        <v>64</v>
      </c>
      <c r="B660" s="2" t="str">
        <v>Bufotes viridis Complex</v>
      </c>
      <c r="C660" s="1" t="s">
        <v>469</v>
      </c>
      <c r="D660" s="1" t="s">
        <v>2025</v>
      </c>
      <c r="E660" s="2" t="str">
        <v>Agriculture - Use of plant protection chemicals</v>
      </c>
      <c r="F660" s="1" t="s">
        <v>1984</v>
      </c>
      <c r="G660" s="1" t="s">
        <v>1987</v>
      </c>
      <c r="H660" s="1" t="s">
        <v>1034</v>
      </c>
    </row>
    <row r="661" spans="1:8" x14ac:dyDescent="0.2">
      <c r="A661" s="1" t="s">
        <v>64</v>
      </c>
      <c r="B661" s="2" t="str">
        <v>Bufotes viridis Complex</v>
      </c>
      <c r="C661" s="1" t="s">
        <v>464</v>
      </c>
      <c r="D661" s="1" t="s">
        <v>2054</v>
      </c>
      <c r="E661" s="2" t="str">
        <v>Agriculture - Application of natural or synthetic fertilsers</v>
      </c>
      <c r="F661" s="1" t="s">
        <v>2017</v>
      </c>
      <c r="G661" s="1" t="s">
        <v>1987</v>
      </c>
      <c r="H661" s="1" t="s">
        <v>1034</v>
      </c>
    </row>
    <row r="662" spans="1:8" x14ac:dyDescent="0.2">
      <c r="A662" s="1" t="s">
        <v>64</v>
      </c>
      <c r="B662" s="2" t="str">
        <v>Bufotes viridis Complex</v>
      </c>
      <c r="C662" s="1" t="s">
        <v>464</v>
      </c>
      <c r="D662" s="1" t="s">
        <v>2009</v>
      </c>
      <c r="E662" s="2" t="str">
        <v>Water regimes - Modification of hydrological flow</v>
      </c>
      <c r="F662" s="1" t="s">
        <v>2017</v>
      </c>
      <c r="G662" s="1" t="s">
        <v>1987</v>
      </c>
      <c r="H662" s="1" t="s">
        <v>1015</v>
      </c>
    </row>
    <row r="663" spans="1:8" x14ac:dyDescent="0.2">
      <c r="A663" s="1" t="s">
        <v>64</v>
      </c>
      <c r="B663" s="2" t="str">
        <v>Bufotes viridis Complex</v>
      </c>
      <c r="C663" s="1" t="s">
        <v>464</v>
      </c>
      <c r="D663" s="1" t="s">
        <v>1989</v>
      </c>
      <c r="E663" s="2" t="str">
        <v>Water regimes - Physical alteration of water bodies</v>
      </c>
      <c r="F663" s="1" t="s">
        <v>2017</v>
      </c>
      <c r="G663" s="1" t="s">
        <v>1992</v>
      </c>
      <c r="H663" s="1" t="s">
        <v>1015</v>
      </c>
    </row>
    <row r="664" spans="1:8" x14ac:dyDescent="0.2">
      <c r="A664" s="1" t="s">
        <v>64</v>
      </c>
      <c r="B664" s="2" t="str">
        <v>Bufotes viridis Complex</v>
      </c>
      <c r="C664" s="1" t="s">
        <v>464</v>
      </c>
      <c r="D664" s="1" t="s">
        <v>1983</v>
      </c>
      <c r="E664" s="2" t="str">
        <v>Climate change - Changes in precipitation regimes</v>
      </c>
      <c r="F664" s="1" t="s">
        <v>1984</v>
      </c>
      <c r="G664" s="1" t="s">
        <v>1992</v>
      </c>
      <c r="H664" s="1" t="s">
        <v>1015</v>
      </c>
    </row>
    <row r="665" spans="1:8" x14ac:dyDescent="0.2">
      <c r="A665" s="1" t="s">
        <v>64</v>
      </c>
      <c r="B665" s="2" t="str">
        <v>Bufotes viridis Complex</v>
      </c>
      <c r="C665" s="1" t="s">
        <v>464</v>
      </c>
      <c r="D665" s="1" t="s">
        <v>1986</v>
      </c>
      <c r="E665" s="2" t="str">
        <v>Problematic species - Other invasive alien species (other than species of Union concern)</v>
      </c>
      <c r="F665" s="1" t="s">
        <v>2017</v>
      </c>
      <c r="G665" s="1" t="s">
        <v>1987</v>
      </c>
      <c r="H665" s="1" t="s">
        <v>1034</v>
      </c>
    </row>
    <row r="666" spans="1:8" x14ac:dyDescent="0.2">
      <c r="A666" s="1" t="s">
        <v>64</v>
      </c>
      <c r="B666" s="2" t="str">
        <v>Bufotes viridis Complex</v>
      </c>
      <c r="C666" s="1" t="s">
        <v>464</v>
      </c>
      <c r="D666" s="1" t="s">
        <v>2025</v>
      </c>
      <c r="E666" s="2" t="str">
        <v>Agriculture - Use of plant protection chemicals</v>
      </c>
      <c r="F666" s="1" t="s">
        <v>1984</v>
      </c>
      <c r="G666" s="1" t="s">
        <v>1987</v>
      </c>
      <c r="H666" s="1" t="s">
        <v>996</v>
      </c>
    </row>
    <row r="667" spans="1:8" x14ac:dyDescent="0.2">
      <c r="A667" s="1" t="s">
        <v>64</v>
      </c>
      <c r="B667" s="2" t="str">
        <v>Bufotes viridis Complex</v>
      </c>
      <c r="C667" s="1" t="s">
        <v>464</v>
      </c>
      <c r="D667" s="1" t="s">
        <v>1998</v>
      </c>
      <c r="E667" s="2" t="str">
        <v>Agriculture - Active abstraction of water for agriculture</v>
      </c>
      <c r="F667" s="1" t="s">
        <v>1984</v>
      </c>
      <c r="G667" s="1" t="s">
        <v>1987</v>
      </c>
      <c r="H667" s="1" t="s">
        <v>996</v>
      </c>
    </row>
    <row r="668" spans="1:8" x14ac:dyDescent="0.2">
      <c r="A668" s="1" t="s">
        <v>64</v>
      </c>
      <c r="B668" s="2" t="str">
        <v>Bufotes viridis Complex</v>
      </c>
      <c r="C668" s="1" t="s">
        <v>464</v>
      </c>
      <c r="D668" s="1" t="s">
        <v>2051</v>
      </c>
      <c r="E668" s="2" t="str">
        <v>Infrastructure - Drainage, land reclamation and conversion of wetlands, marshes, bogs, etc. for built-up areas</v>
      </c>
      <c r="F668" s="1" t="s">
        <v>1984</v>
      </c>
      <c r="G668" s="1" t="s">
        <v>1987</v>
      </c>
      <c r="H668" s="1" t="s">
        <v>996</v>
      </c>
    </row>
    <row r="669" spans="1:8" x14ac:dyDescent="0.2">
      <c r="A669" s="1" t="s">
        <v>64</v>
      </c>
      <c r="B669" s="2" t="str">
        <v>Bufotes viridis Complex</v>
      </c>
      <c r="C669" s="1" t="s">
        <v>464</v>
      </c>
      <c r="D669" s="1" t="s">
        <v>2010</v>
      </c>
      <c r="E669" s="2" t="str">
        <v>Transport - Roads, paths, railroads and related infrastructure</v>
      </c>
      <c r="F669" s="1" t="s">
        <v>1984</v>
      </c>
      <c r="G669" s="1" t="s">
        <v>1992</v>
      </c>
      <c r="H669" s="1" t="s">
        <v>1015</v>
      </c>
    </row>
    <row r="670" spans="1:8" x14ac:dyDescent="0.2">
      <c r="A670" s="1" t="s">
        <v>64</v>
      </c>
      <c r="B670" s="2" t="str">
        <v>Bufotes viridis Complex</v>
      </c>
      <c r="C670" s="1" t="s">
        <v>464</v>
      </c>
      <c r="D670" s="1" t="s">
        <v>2048</v>
      </c>
      <c r="E670" s="2" t="str">
        <v>Agriculture - Drainage for use as agricultural land</v>
      </c>
      <c r="F670" s="1" t="s">
        <v>2007</v>
      </c>
    </row>
    <row r="671" spans="1:8" x14ac:dyDescent="0.2">
      <c r="A671" s="1" t="s">
        <v>64</v>
      </c>
      <c r="B671" s="2" t="str">
        <v>Bufotes viridis Complex</v>
      </c>
      <c r="C671" s="1" t="s">
        <v>464</v>
      </c>
      <c r="D671" s="1" t="s">
        <v>1995</v>
      </c>
      <c r="E671" s="2" t="str">
        <v>Agriculture - Intensive grazing or overgrazing by livestock</v>
      </c>
      <c r="F671" s="1" t="s">
        <v>2007</v>
      </c>
    </row>
    <row r="672" spans="1:8" x14ac:dyDescent="0.2">
      <c r="A672" s="1" t="s">
        <v>64</v>
      </c>
      <c r="B672" s="2" t="str">
        <v>Bufotes viridis Complex</v>
      </c>
      <c r="C672" s="1" t="s">
        <v>464</v>
      </c>
      <c r="D672" s="1" t="s">
        <v>2033</v>
      </c>
      <c r="E672" s="2" t="str">
        <v>Pollution - Mixed source pollution to surface and ground waters (limnic and terrestrial)</v>
      </c>
      <c r="F672" s="1" t="s">
        <v>2017</v>
      </c>
      <c r="G672" s="1" t="s">
        <v>1987</v>
      </c>
      <c r="H672" s="1" t="s">
        <v>1034</v>
      </c>
    </row>
    <row r="673" spans="1:11" x14ac:dyDescent="0.2">
      <c r="A673" s="1" t="s">
        <v>64</v>
      </c>
      <c r="B673" s="2" t="str">
        <v>Bufotes viridis Complex</v>
      </c>
      <c r="C673" s="1" t="s">
        <v>464</v>
      </c>
      <c r="D673" s="1" t="s">
        <v>2005</v>
      </c>
      <c r="E673" s="2" t="str">
        <v>Problematic species - Invasive alien species of Union concern</v>
      </c>
      <c r="F673" s="1" t="s">
        <v>2017</v>
      </c>
      <c r="G673" s="1" t="s">
        <v>1987</v>
      </c>
      <c r="H673" s="1" t="s">
        <v>1034</v>
      </c>
      <c r="I673" s="6" t="s">
        <v>2068</v>
      </c>
    </row>
    <row r="674" spans="1:11" x14ac:dyDescent="0.2">
      <c r="A674" s="1" t="s">
        <v>28</v>
      </c>
      <c r="B674" s="2" t="str">
        <v>Pelophylax esculentus</v>
      </c>
      <c r="C674" s="1" t="s">
        <v>464</v>
      </c>
      <c r="D674" s="1" t="s">
        <v>1995</v>
      </c>
      <c r="E674" s="2" t="str">
        <v>Agriculture - Intensive grazing or overgrazing by livestock</v>
      </c>
      <c r="F674" s="1" t="s">
        <v>1984</v>
      </c>
      <c r="G674" s="1" t="s">
        <v>1987</v>
      </c>
      <c r="H674" s="1" t="s">
        <v>1034</v>
      </c>
    </row>
    <row r="675" spans="1:11" x14ac:dyDescent="0.2">
      <c r="A675" s="1" t="s">
        <v>28</v>
      </c>
      <c r="B675" s="2" t="str">
        <v>Pelophylax esculentus</v>
      </c>
      <c r="C675" s="1" t="s">
        <v>464</v>
      </c>
      <c r="D675" s="1" t="s">
        <v>2025</v>
      </c>
      <c r="E675" s="2" t="str">
        <v>Agriculture - Use of plant protection chemicals</v>
      </c>
      <c r="F675" s="1" t="s">
        <v>1984</v>
      </c>
      <c r="G675" s="1" t="s">
        <v>1987</v>
      </c>
      <c r="H675" s="1" t="s">
        <v>1015</v>
      </c>
    </row>
    <row r="676" spans="1:11" x14ac:dyDescent="0.2">
      <c r="A676" s="1" t="s">
        <v>28</v>
      </c>
      <c r="B676" s="2" t="str">
        <v>Pelophylax esculentus</v>
      </c>
      <c r="C676" s="1" t="s">
        <v>464</v>
      </c>
      <c r="D676" s="1" t="s">
        <v>2005</v>
      </c>
      <c r="E676" s="2" t="str">
        <v>Problematic species - Invasive alien species of Union concern</v>
      </c>
      <c r="F676" s="1" t="s">
        <v>1984</v>
      </c>
      <c r="G676" s="1" t="s">
        <v>1987</v>
      </c>
      <c r="H676" s="1" t="s">
        <v>996</v>
      </c>
      <c r="I676" s="6" t="s">
        <v>2092</v>
      </c>
    </row>
    <row r="677" spans="1:11" x14ac:dyDescent="0.2">
      <c r="A677" s="1" t="s">
        <v>28</v>
      </c>
      <c r="B677" s="2" t="str">
        <v>Pelophylax esculentus</v>
      </c>
      <c r="C677" s="1" t="s">
        <v>464</v>
      </c>
      <c r="D677" s="1" t="s">
        <v>1986</v>
      </c>
      <c r="E677" s="2" t="str">
        <v>Problematic species - Other invasive alien species (other than species of Union concern)</v>
      </c>
      <c r="F677" s="1" t="s">
        <v>1984</v>
      </c>
      <c r="G677" s="1" t="s">
        <v>1987</v>
      </c>
      <c r="H677" s="1" t="s">
        <v>996</v>
      </c>
      <c r="K677" t="s">
        <v>1988</v>
      </c>
    </row>
    <row r="678" spans="1:11" x14ac:dyDescent="0.2">
      <c r="A678" s="1" t="s">
        <v>28</v>
      </c>
      <c r="B678" s="2" t="str">
        <v>Pelophylax esculentus</v>
      </c>
      <c r="C678" s="1" t="s">
        <v>464</v>
      </c>
      <c r="D678" s="1" t="s">
        <v>1991</v>
      </c>
      <c r="E678" s="2" t="str">
        <v>Problematic species - Plant and animal diseases, pathogens and pests</v>
      </c>
      <c r="F678" s="1" t="s">
        <v>2007</v>
      </c>
    </row>
    <row r="679" spans="1:11" x14ac:dyDescent="0.2">
      <c r="A679" s="1" t="s">
        <v>28</v>
      </c>
      <c r="B679" s="2" t="str">
        <v>Pelophylax esculentus</v>
      </c>
      <c r="C679" s="1" t="s">
        <v>464</v>
      </c>
      <c r="D679" s="1" t="s">
        <v>2009</v>
      </c>
      <c r="E679" s="2" t="str">
        <v>Water regimes - Modification of hydrological flow</v>
      </c>
      <c r="F679" s="1" t="s">
        <v>1984</v>
      </c>
      <c r="G679" s="1" t="s">
        <v>1987</v>
      </c>
      <c r="H679" s="1" t="s">
        <v>1015</v>
      </c>
    </row>
    <row r="680" spans="1:11" x14ac:dyDescent="0.2">
      <c r="A680" s="1" t="s">
        <v>28</v>
      </c>
      <c r="B680" s="2" t="str">
        <v>Pelophylax esculentus</v>
      </c>
      <c r="C680" s="1" t="s">
        <v>469</v>
      </c>
      <c r="D680" s="1" t="s">
        <v>2018</v>
      </c>
      <c r="E680" s="2" t="str">
        <v>Agriculture - Conversion from one type of agricultural land use to another</v>
      </c>
      <c r="F680" s="1" t="s">
        <v>1984</v>
      </c>
      <c r="G680" s="1" t="s">
        <v>1987</v>
      </c>
      <c r="H680" s="1" t="s">
        <v>1034</v>
      </c>
    </row>
    <row r="681" spans="1:11" x14ac:dyDescent="0.2">
      <c r="A681" s="1" t="s">
        <v>28</v>
      </c>
      <c r="B681" s="2" t="str">
        <v>Pelophylax esculentus</v>
      </c>
      <c r="C681" s="1" t="s">
        <v>469</v>
      </c>
      <c r="D681" s="1" t="s">
        <v>1993</v>
      </c>
      <c r="E681" s="2" t="str">
        <v>Agriculture - Removal of small landscape features for agricultural land parcel consolidation</v>
      </c>
      <c r="F681" s="1" t="s">
        <v>1984</v>
      </c>
      <c r="G681" s="1" t="s">
        <v>1987</v>
      </c>
      <c r="H681" s="1" t="s">
        <v>1034</v>
      </c>
    </row>
    <row r="682" spans="1:11" x14ac:dyDescent="0.2">
      <c r="A682" s="1" t="s">
        <v>28</v>
      </c>
      <c r="B682" s="2" t="str">
        <v>Pelophylax esculentus</v>
      </c>
      <c r="C682" s="1" t="s">
        <v>469</v>
      </c>
      <c r="D682" s="1" t="s">
        <v>2048</v>
      </c>
      <c r="E682" s="2" t="str">
        <v>Agriculture - Drainage for use as agricultural land</v>
      </c>
      <c r="F682" s="1" t="s">
        <v>1984</v>
      </c>
      <c r="G682" s="1" t="s">
        <v>1987</v>
      </c>
      <c r="H682" s="1" t="s">
        <v>996</v>
      </c>
    </row>
    <row r="683" spans="1:11" x14ac:dyDescent="0.2">
      <c r="A683" s="1" t="s">
        <v>28</v>
      </c>
      <c r="B683" s="2" t="str">
        <v>Pelophylax esculentus</v>
      </c>
      <c r="C683" s="1" t="s">
        <v>469</v>
      </c>
      <c r="D683" s="1" t="s">
        <v>2010</v>
      </c>
      <c r="E683" s="2" t="str">
        <v>Transport - Roads, paths, railroads and related infrastructure</v>
      </c>
      <c r="F683" s="1" t="s">
        <v>1984</v>
      </c>
      <c r="G683" s="1" t="s">
        <v>1987</v>
      </c>
      <c r="H683" s="1" t="s">
        <v>1034</v>
      </c>
    </row>
    <row r="684" spans="1:11" x14ac:dyDescent="0.2">
      <c r="A684" s="1" t="s">
        <v>28</v>
      </c>
      <c r="B684" s="2" t="str">
        <v>Pelophylax esculentus</v>
      </c>
      <c r="C684" s="1" t="s">
        <v>469</v>
      </c>
      <c r="D684" s="1" t="s">
        <v>2005</v>
      </c>
      <c r="E684" s="2" t="str">
        <v>Problematic species - Invasive alien species of Union concern</v>
      </c>
      <c r="F684" s="1" t="s">
        <v>1984</v>
      </c>
      <c r="G684" s="1" t="s">
        <v>1987</v>
      </c>
      <c r="H684" s="1" t="s">
        <v>996</v>
      </c>
      <c r="I684" s="6" t="s">
        <v>2092</v>
      </c>
    </row>
    <row r="685" spans="1:11" x14ac:dyDescent="0.2">
      <c r="A685" s="1" t="s">
        <v>28</v>
      </c>
      <c r="B685" s="2" t="str">
        <v>Pelophylax esculentus</v>
      </c>
      <c r="C685" s="1" t="s">
        <v>469</v>
      </c>
      <c r="D685" s="1" t="s">
        <v>1986</v>
      </c>
      <c r="E685" s="2" t="str">
        <v>Problematic species - Other invasive alien species (other than species of Union concern)</v>
      </c>
      <c r="F685" s="1" t="s">
        <v>1984</v>
      </c>
      <c r="G685" s="1" t="s">
        <v>1987</v>
      </c>
      <c r="H685" s="1" t="s">
        <v>996</v>
      </c>
      <c r="K685" t="s">
        <v>1988</v>
      </c>
    </row>
    <row r="686" spans="1:11" x14ac:dyDescent="0.2">
      <c r="A686" s="1" t="s">
        <v>28</v>
      </c>
      <c r="B686" s="2" t="str">
        <v>Pelophylax esculentus</v>
      </c>
      <c r="C686" s="1" t="s">
        <v>469</v>
      </c>
      <c r="D686" s="1" t="s">
        <v>1991</v>
      </c>
      <c r="E686" s="2" t="str">
        <v>Problematic species - Plant and animal diseases, pathogens and pests</v>
      </c>
      <c r="F686" s="1" t="s">
        <v>2007</v>
      </c>
    </row>
    <row r="687" spans="1:11" x14ac:dyDescent="0.2">
      <c r="A687" s="1" t="s">
        <v>28</v>
      </c>
      <c r="B687" s="2" t="str">
        <v>Pelophylax esculentus</v>
      </c>
      <c r="C687" s="1" t="s">
        <v>469</v>
      </c>
      <c r="D687" s="1" t="s">
        <v>2009</v>
      </c>
      <c r="E687" s="2" t="str">
        <v>Water regimes - Modification of hydrological flow</v>
      </c>
      <c r="F687" s="1" t="s">
        <v>1984</v>
      </c>
      <c r="G687" s="1" t="s">
        <v>1987</v>
      </c>
      <c r="H687" s="1" t="s">
        <v>1015</v>
      </c>
    </row>
    <row r="688" spans="1:11" x14ac:dyDescent="0.2">
      <c r="A688" s="1" t="s">
        <v>28</v>
      </c>
      <c r="B688" s="2" t="str">
        <v>Pelophylax esculentus</v>
      </c>
      <c r="C688" s="1" t="s">
        <v>467</v>
      </c>
      <c r="D688" s="1" t="s">
        <v>1993</v>
      </c>
      <c r="E688" s="2" t="str">
        <v>Agriculture - Removal of small landscape features for agricultural land parcel consolidation</v>
      </c>
      <c r="F688" s="1" t="s">
        <v>1984</v>
      </c>
      <c r="G688" s="1" t="s">
        <v>1987</v>
      </c>
      <c r="H688" s="1" t="s">
        <v>1034</v>
      </c>
    </row>
    <row r="689" spans="1:11" x14ac:dyDescent="0.2">
      <c r="A689" s="1" t="s">
        <v>28</v>
      </c>
      <c r="B689" s="2" t="str">
        <v>Pelophylax esculentus</v>
      </c>
      <c r="C689" s="1" t="s">
        <v>467</v>
      </c>
      <c r="D689" s="1" t="s">
        <v>1994</v>
      </c>
      <c r="E689" s="2" t="str">
        <v>Agriculture - Abandonment of management/use of grasslands and other agricultural and agroforestry systems</v>
      </c>
      <c r="F689" s="1" t="s">
        <v>1984</v>
      </c>
      <c r="G689" s="1" t="s">
        <v>1987</v>
      </c>
      <c r="H689" s="1" t="s">
        <v>1034</v>
      </c>
    </row>
    <row r="690" spans="1:11" x14ac:dyDescent="0.2">
      <c r="A690" s="1" t="s">
        <v>28</v>
      </c>
      <c r="B690" s="2" t="str">
        <v>Pelophylax esculentus</v>
      </c>
      <c r="C690" s="1" t="s">
        <v>467</v>
      </c>
      <c r="D690" s="1" t="s">
        <v>1997</v>
      </c>
      <c r="E690" s="2" t="str">
        <v>Agriculture - Agricultural activities generating pollution to surface or ground waters</v>
      </c>
      <c r="F690" s="1" t="s">
        <v>1984</v>
      </c>
      <c r="G690" s="1" t="s">
        <v>1987</v>
      </c>
      <c r="H690" s="1" t="s">
        <v>1015</v>
      </c>
    </row>
    <row r="691" spans="1:11" x14ac:dyDescent="0.2">
      <c r="A691" s="1" t="s">
        <v>28</v>
      </c>
      <c r="B691" s="2" t="str">
        <v>Pelophylax esculentus</v>
      </c>
      <c r="C691" s="1" t="s">
        <v>467</v>
      </c>
      <c r="D691" s="1" t="s">
        <v>2048</v>
      </c>
      <c r="E691" s="2" t="str">
        <v>Agriculture - Drainage for use as agricultural land</v>
      </c>
      <c r="F691" s="1" t="s">
        <v>1984</v>
      </c>
      <c r="G691" s="1" t="s">
        <v>1987</v>
      </c>
      <c r="H691" s="1" t="s">
        <v>996</v>
      </c>
    </row>
    <row r="692" spans="1:11" x14ac:dyDescent="0.2">
      <c r="A692" s="1" t="s">
        <v>28</v>
      </c>
      <c r="B692" s="2" t="str">
        <v>Pelophylax esculentus</v>
      </c>
      <c r="C692" s="1" t="s">
        <v>467</v>
      </c>
      <c r="D692" s="1" t="s">
        <v>2010</v>
      </c>
      <c r="E692" s="2" t="str">
        <v>Transport - Roads, paths, railroads and related infrastructure</v>
      </c>
      <c r="F692" s="1" t="s">
        <v>1984</v>
      </c>
      <c r="G692" s="1" t="s">
        <v>1987</v>
      </c>
      <c r="H692" s="1" t="s">
        <v>1034</v>
      </c>
    </row>
    <row r="693" spans="1:11" x14ac:dyDescent="0.2">
      <c r="A693" s="1" t="s">
        <v>28</v>
      </c>
      <c r="B693" s="2" t="str">
        <v>Pelophylax esculentus</v>
      </c>
      <c r="C693" s="1" t="s">
        <v>467</v>
      </c>
      <c r="D693" s="1" t="s">
        <v>2004</v>
      </c>
      <c r="E693" s="2" t="str">
        <v>Infrastructure - Residential and commercial activities and structures generating pollution to surface or ground waters</v>
      </c>
      <c r="F693" s="1" t="s">
        <v>1984</v>
      </c>
      <c r="G693" s="1" t="s">
        <v>1987</v>
      </c>
      <c r="H693" s="1" t="s">
        <v>996</v>
      </c>
    </row>
    <row r="694" spans="1:11" x14ac:dyDescent="0.2">
      <c r="A694" s="1" t="s">
        <v>28</v>
      </c>
      <c r="B694" s="2" t="str">
        <v>Pelophylax esculentus</v>
      </c>
      <c r="C694" s="1" t="s">
        <v>467</v>
      </c>
      <c r="D694" s="1" t="s">
        <v>2051</v>
      </c>
      <c r="E694" s="2" t="str">
        <v>Infrastructure - Drainage, land reclamation and conversion of wetlands, marshes, bogs, etc. for built-up areas</v>
      </c>
      <c r="F694" s="1" t="s">
        <v>1984</v>
      </c>
      <c r="G694" s="1" t="s">
        <v>1987</v>
      </c>
      <c r="H694" s="1" t="s">
        <v>996</v>
      </c>
    </row>
    <row r="695" spans="1:11" x14ac:dyDescent="0.2">
      <c r="A695" s="1" t="s">
        <v>28</v>
      </c>
      <c r="B695" s="2" t="str">
        <v>Pelophylax esculentus</v>
      </c>
      <c r="C695" s="1" t="s">
        <v>467</v>
      </c>
      <c r="D695" s="1" t="s">
        <v>2005</v>
      </c>
      <c r="E695" s="2" t="str">
        <v>Problematic species - Invasive alien species of Union concern</v>
      </c>
      <c r="F695" s="1" t="s">
        <v>1984</v>
      </c>
      <c r="G695" s="1" t="s">
        <v>1987</v>
      </c>
      <c r="H695" s="1" t="s">
        <v>996</v>
      </c>
      <c r="I695" s="6" t="s">
        <v>2092</v>
      </c>
    </row>
    <row r="696" spans="1:11" x14ac:dyDescent="0.2">
      <c r="A696" s="1" t="s">
        <v>28</v>
      </c>
      <c r="B696" s="2" t="str">
        <v>Pelophylax esculentus</v>
      </c>
      <c r="C696" s="1" t="s">
        <v>467</v>
      </c>
      <c r="D696" s="1" t="s">
        <v>1986</v>
      </c>
      <c r="E696" s="2" t="str">
        <v>Problematic species - Other invasive alien species (other than species of Union concern)</v>
      </c>
      <c r="F696" s="1" t="s">
        <v>1984</v>
      </c>
      <c r="G696" s="1" t="s">
        <v>1987</v>
      </c>
      <c r="H696" s="1" t="s">
        <v>996</v>
      </c>
      <c r="K696" t="s">
        <v>1988</v>
      </c>
    </row>
    <row r="697" spans="1:11" x14ac:dyDescent="0.2">
      <c r="A697" s="1" t="s">
        <v>28</v>
      </c>
      <c r="B697" s="2" t="str">
        <v>Pelophylax esculentus</v>
      </c>
      <c r="C697" s="1" t="s">
        <v>467</v>
      </c>
      <c r="D697" s="1" t="s">
        <v>1991</v>
      </c>
      <c r="E697" s="2" t="str">
        <v>Problematic species - Plant and animal diseases, pathogens and pests</v>
      </c>
      <c r="F697" s="1" t="s">
        <v>2007</v>
      </c>
    </row>
    <row r="698" spans="1:11" x14ac:dyDescent="0.2">
      <c r="A698" s="1" t="s">
        <v>28</v>
      </c>
      <c r="B698" s="2" t="str">
        <v>Pelophylax esculentus</v>
      </c>
      <c r="C698" s="1" t="s">
        <v>467</v>
      </c>
      <c r="D698" s="1" t="s">
        <v>2015</v>
      </c>
      <c r="E698" s="2" t="str">
        <v>Natural - Natural processes without direct or indirect influence from human activities or climate change</v>
      </c>
      <c r="F698" s="1" t="s">
        <v>1984</v>
      </c>
      <c r="G698" s="1" t="s">
        <v>1987</v>
      </c>
      <c r="H698" s="1" t="s">
        <v>1015</v>
      </c>
    </row>
    <row r="699" spans="1:11" x14ac:dyDescent="0.2">
      <c r="A699" s="1" t="s">
        <v>31</v>
      </c>
      <c r="B699" s="2" t="str">
        <v>Elaphe quatuorlineata</v>
      </c>
      <c r="C699" s="1" t="s">
        <v>467</v>
      </c>
      <c r="D699" s="1" t="s">
        <v>1994</v>
      </c>
      <c r="E699" s="2" t="str">
        <v>Agriculture - Abandonment of management/use of grasslands and other agricultural and agroforestry systems</v>
      </c>
      <c r="F699" s="1" t="s">
        <v>1984</v>
      </c>
      <c r="G699" s="1" t="s">
        <v>1987</v>
      </c>
      <c r="H699" s="1" t="s">
        <v>1034</v>
      </c>
    </row>
    <row r="700" spans="1:11" x14ac:dyDescent="0.2">
      <c r="A700" s="1" t="s">
        <v>31</v>
      </c>
      <c r="B700" s="2" t="str">
        <v>Elaphe quatuorlineata</v>
      </c>
      <c r="C700" s="1" t="s">
        <v>467</v>
      </c>
      <c r="D700" s="1" t="s">
        <v>2043</v>
      </c>
      <c r="E700" s="2" t="str">
        <v>Forestry - Abandonment of traditional forest management</v>
      </c>
      <c r="F700" s="1" t="s">
        <v>1984</v>
      </c>
      <c r="G700" s="1" t="s">
        <v>1992</v>
      </c>
      <c r="H700" s="1" t="s">
        <v>1034</v>
      </c>
    </row>
    <row r="701" spans="1:11" x14ac:dyDescent="0.2">
      <c r="A701" s="1" t="s">
        <v>89</v>
      </c>
      <c r="B701" s="2" t="str">
        <v>Asplenium presolanense</v>
      </c>
      <c r="C701" s="1" t="s">
        <v>467</v>
      </c>
      <c r="D701" s="1" t="s">
        <v>2034</v>
      </c>
      <c r="E701" s="2" t="str">
        <v>Species exploitation - Harvesting or collecting of wild plants, fungi and animals on terrestrial land</v>
      </c>
      <c r="F701" s="1" t="s">
        <v>1984</v>
      </c>
      <c r="G701" s="1" t="s">
        <v>1985</v>
      </c>
      <c r="H701" s="1" t="s">
        <v>1015</v>
      </c>
    </row>
    <row r="702" spans="1:11" x14ac:dyDescent="0.2">
      <c r="A702" s="1" t="s">
        <v>89</v>
      </c>
      <c r="B702" s="2" t="str">
        <v>Asplenium presolanense</v>
      </c>
      <c r="C702" s="1" t="s">
        <v>467</v>
      </c>
      <c r="D702" s="1" t="s">
        <v>1990</v>
      </c>
      <c r="E702" s="2" t="str">
        <v>Infrastructure - Sports, tourism and leisure activities</v>
      </c>
      <c r="F702" s="1" t="s">
        <v>1984</v>
      </c>
      <c r="G702" s="1" t="s">
        <v>1985</v>
      </c>
      <c r="H702" s="1" t="s">
        <v>1034</v>
      </c>
    </row>
    <row r="703" spans="1:11" x14ac:dyDescent="0.2">
      <c r="A703" s="1" t="s">
        <v>87</v>
      </c>
      <c r="B703" s="2" t="str">
        <v>Marsilea quadrifolia</v>
      </c>
      <c r="C703" s="1" t="s">
        <v>469</v>
      </c>
      <c r="D703" s="1" t="s">
        <v>2048</v>
      </c>
      <c r="E703" s="2" t="str">
        <v>Agriculture - Drainage for use as agricultural land</v>
      </c>
      <c r="F703" s="1" t="s">
        <v>1984</v>
      </c>
      <c r="G703" s="1" t="s">
        <v>1992</v>
      </c>
      <c r="H703" s="1" t="s">
        <v>996</v>
      </c>
    </row>
    <row r="704" spans="1:11" x14ac:dyDescent="0.2">
      <c r="A704" s="1" t="s">
        <v>87</v>
      </c>
      <c r="B704" s="2" t="str">
        <v>Marsilea quadrifolia</v>
      </c>
      <c r="C704" s="1" t="s">
        <v>469</v>
      </c>
      <c r="D704" s="1" t="s">
        <v>1997</v>
      </c>
      <c r="E704" s="2" t="str">
        <v>Agriculture - Agricultural activities generating pollution to surface or ground waters</v>
      </c>
      <c r="F704" s="1" t="s">
        <v>1984</v>
      </c>
      <c r="G704" s="1" t="s">
        <v>1992</v>
      </c>
      <c r="H704" s="1" t="s">
        <v>996</v>
      </c>
    </row>
    <row r="705" spans="1:11" x14ac:dyDescent="0.2">
      <c r="A705" s="1" t="s">
        <v>87</v>
      </c>
      <c r="B705" s="2" t="str">
        <v>Marsilea quadrifolia</v>
      </c>
      <c r="C705" s="1" t="s">
        <v>469</v>
      </c>
      <c r="D705" s="1" t="s">
        <v>1994</v>
      </c>
      <c r="E705" s="2" t="str">
        <v>Agriculture - Abandonment of management/use of grasslands and other agricultural and agroforestry systems</v>
      </c>
      <c r="F705" s="1" t="s">
        <v>2007</v>
      </c>
    </row>
    <row r="706" spans="1:11" x14ac:dyDescent="0.2">
      <c r="A706" s="1" t="s">
        <v>87</v>
      </c>
      <c r="B706" s="2" t="str">
        <v>Marsilea quadrifolia</v>
      </c>
      <c r="C706" s="1" t="s">
        <v>469</v>
      </c>
      <c r="D706" s="1" t="s">
        <v>2025</v>
      </c>
      <c r="E706" s="2" t="str">
        <v>Agriculture - Use of plant protection chemicals</v>
      </c>
      <c r="F706" s="1" t="s">
        <v>1984</v>
      </c>
      <c r="G706" s="1" t="s">
        <v>1992</v>
      </c>
      <c r="H706" s="1" t="s">
        <v>996</v>
      </c>
    </row>
    <row r="707" spans="1:11" x14ac:dyDescent="0.2">
      <c r="A707" s="1" t="s">
        <v>87</v>
      </c>
      <c r="B707" s="2" t="str">
        <v>Marsilea quadrifolia</v>
      </c>
      <c r="C707" s="1" t="s">
        <v>469</v>
      </c>
      <c r="D707" s="1" t="s">
        <v>2005</v>
      </c>
      <c r="E707" s="2" t="str">
        <v>Problematic species - Invasive alien species of Union concern</v>
      </c>
      <c r="F707" s="1" t="s">
        <v>1984</v>
      </c>
      <c r="G707" s="1" t="s">
        <v>1987</v>
      </c>
      <c r="H707" s="1" t="s">
        <v>1034</v>
      </c>
      <c r="I707" s="6" t="s">
        <v>2093</v>
      </c>
    </row>
    <row r="708" spans="1:11" x14ac:dyDescent="0.2">
      <c r="A708" s="1" t="s">
        <v>87</v>
      </c>
      <c r="B708" s="2" t="str">
        <v>Marsilea quadrifolia</v>
      </c>
      <c r="C708" s="1" t="s">
        <v>469</v>
      </c>
      <c r="D708" s="1" t="s">
        <v>1986</v>
      </c>
      <c r="E708" s="2" t="str">
        <v>Problematic species - Other invasive alien species (other than species of Union concern)</v>
      </c>
      <c r="F708" s="1" t="s">
        <v>1984</v>
      </c>
      <c r="G708" s="1" t="s">
        <v>1992</v>
      </c>
      <c r="H708" s="1" t="s">
        <v>996</v>
      </c>
      <c r="K708" t="s">
        <v>2094</v>
      </c>
    </row>
    <row r="709" spans="1:11" x14ac:dyDescent="0.2">
      <c r="A709" s="1" t="s">
        <v>87</v>
      </c>
      <c r="B709" s="2" t="str">
        <v>Marsilea quadrifolia</v>
      </c>
      <c r="C709" s="1" t="s">
        <v>467</v>
      </c>
      <c r="D709" s="1" t="s">
        <v>1994</v>
      </c>
      <c r="E709" s="2" t="str">
        <v>Agriculture - Abandonment of management/use of grasslands and other agricultural and agroforestry systems</v>
      </c>
      <c r="F709" s="1" t="s">
        <v>2007</v>
      </c>
    </row>
    <row r="710" spans="1:11" x14ac:dyDescent="0.2">
      <c r="A710" s="1" t="s">
        <v>87</v>
      </c>
      <c r="B710" s="2" t="str">
        <v>Marsilea quadrifolia</v>
      </c>
      <c r="C710" s="1" t="s">
        <v>467</v>
      </c>
      <c r="D710" s="1" t="s">
        <v>1997</v>
      </c>
      <c r="E710" s="2" t="str">
        <v>Agriculture - Agricultural activities generating pollution to surface or ground waters</v>
      </c>
      <c r="F710" s="1" t="s">
        <v>1984</v>
      </c>
      <c r="G710" s="1" t="s">
        <v>1987</v>
      </c>
      <c r="H710" s="1" t="s">
        <v>1015</v>
      </c>
    </row>
    <row r="711" spans="1:11" x14ac:dyDescent="0.2">
      <c r="A711" s="1" t="s">
        <v>87</v>
      </c>
      <c r="B711" s="2" t="str">
        <v>Marsilea quadrifolia</v>
      </c>
      <c r="C711" s="1" t="s">
        <v>467</v>
      </c>
      <c r="D711" s="1" t="s">
        <v>2005</v>
      </c>
      <c r="E711" s="2" t="str">
        <v>Problematic species - Invasive alien species of Union concern</v>
      </c>
      <c r="F711" s="1" t="s">
        <v>1984</v>
      </c>
      <c r="G711" s="1" t="s">
        <v>1987</v>
      </c>
      <c r="H711" s="1" t="s">
        <v>1015</v>
      </c>
      <c r="I711" s="6" t="s">
        <v>2093</v>
      </c>
    </row>
    <row r="712" spans="1:11" x14ac:dyDescent="0.2">
      <c r="A712" s="1" t="s">
        <v>87</v>
      </c>
      <c r="B712" s="2" t="str">
        <v>Marsilea quadrifolia</v>
      </c>
      <c r="C712" s="1" t="s">
        <v>467</v>
      </c>
      <c r="D712" s="1" t="s">
        <v>1986</v>
      </c>
      <c r="E712" s="2" t="str">
        <v>Problematic species - Other invasive alien species (other than species of Union concern)</v>
      </c>
      <c r="F712" s="1" t="s">
        <v>1984</v>
      </c>
      <c r="G712" s="1" t="s">
        <v>1987</v>
      </c>
      <c r="H712" s="1" t="s">
        <v>1015</v>
      </c>
      <c r="K712" t="s">
        <v>2095</v>
      </c>
    </row>
    <row r="713" spans="1:11" x14ac:dyDescent="0.2">
      <c r="A713" s="1" t="s">
        <v>87</v>
      </c>
      <c r="B713" s="2" t="str">
        <v>Marsilea quadrifolia</v>
      </c>
      <c r="C713" s="1" t="s">
        <v>467</v>
      </c>
      <c r="D713" s="1" t="s">
        <v>2009</v>
      </c>
      <c r="E713" s="2" t="str">
        <v>Water regimes - Modification of hydrological flow</v>
      </c>
      <c r="F713" s="1" t="s">
        <v>2007</v>
      </c>
    </row>
    <row r="714" spans="1:11" x14ac:dyDescent="0.2">
      <c r="A714" s="1" t="s">
        <v>87</v>
      </c>
      <c r="B714" s="2" t="str">
        <v>Marsilea quadrifolia</v>
      </c>
      <c r="C714" s="1" t="s">
        <v>467</v>
      </c>
      <c r="D714" s="1" t="s">
        <v>2015</v>
      </c>
      <c r="E714" s="2" t="str">
        <v>Natural - Natural processes without direct or indirect influence from human activities or climate change</v>
      </c>
      <c r="F714" s="1" t="s">
        <v>1984</v>
      </c>
      <c r="G714" s="1" t="s">
        <v>1985</v>
      </c>
      <c r="H714" s="1" t="s">
        <v>1015</v>
      </c>
    </row>
    <row r="715" spans="1:11" x14ac:dyDescent="0.2">
      <c r="A715" s="1" t="s">
        <v>91</v>
      </c>
      <c r="B715" s="2" t="str">
        <v>Cypripedium calceolus</v>
      </c>
      <c r="C715" s="1" t="s">
        <v>467</v>
      </c>
      <c r="D715" s="1" t="s">
        <v>2043</v>
      </c>
      <c r="E715" s="2" t="str">
        <v>Forestry - Abandonment of traditional forest management</v>
      </c>
      <c r="F715" s="1" t="s">
        <v>1984</v>
      </c>
      <c r="G715" s="1" t="s">
        <v>1985</v>
      </c>
      <c r="H715" s="1" t="s">
        <v>996</v>
      </c>
    </row>
    <row r="716" spans="1:11" x14ac:dyDescent="0.2">
      <c r="A716" s="1" t="s">
        <v>91</v>
      </c>
      <c r="B716" s="2" t="str">
        <v>Cypripedium calceolus</v>
      </c>
      <c r="C716" s="1" t="s">
        <v>467</v>
      </c>
      <c r="D716" s="1" t="s">
        <v>2034</v>
      </c>
      <c r="E716" s="2" t="str">
        <v>Species exploitation - Harvesting or collecting of wild plants, fungi and animals on terrestrial land</v>
      </c>
      <c r="F716" s="1" t="s">
        <v>1984</v>
      </c>
      <c r="G716" s="1" t="s">
        <v>1985</v>
      </c>
      <c r="H716" s="1" t="s">
        <v>1015</v>
      </c>
    </row>
    <row r="717" spans="1:11" x14ac:dyDescent="0.2">
      <c r="A717" s="1" t="s">
        <v>91</v>
      </c>
      <c r="B717" s="2" t="str">
        <v>Cypripedium calceolus</v>
      </c>
      <c r="C717" s="1" t="s">
        <v>467</v>
      </c>
      <c r="D717" s="1" t="s">
        <v>2013</v>
      </c>
      <c r="E717" s="2" t="str">
        <v>Problematic species - Problematic native species</v>
      </c>
      <c r="F717" s="1" t="s">
        <v>1984</v>
      </c>
      <c r="G717" s="1" t="s">
        <v>1985</v>
      </c>
      <c r="H717" s="1" t="s">
        <v>1015</v>
      </c>
    </row>
    <row r="718" spans="1:11" x14ac:dyDescent="0.2">
      <c r="A718" s="1" t="s">
        <v>91</v>
      </c>
      <c r="B718" s="2" t="str">
        <v>Cypripedium calceolus</v>
      </c>
      <c r="C718" s="1" t="s">
        <v>467</v>
      </c>
      <c r="D718" s="1" t="s">
        <v>2040</v>
      </c>
      <c r="E718" s="2" t="str">
        <v>Infrastructure - Creation of development of sports, tourism and leisure infrastructure</v>
      </c>
      <c r="F718" s="1" t="s">
        <v>2007</v>
      </c>
    </row>
    <row r="719" spans="1:11" x14ac:dyDescent="0.2">
      <c r="A719" s="1" t="s">
        <v>91</v>
      </c>
      <c r="B719" s="2" t="str">
        <v>Cypripedium calceolus</v>
      </c>
      <c r="C719" s="1" t="s">
        <v>467</v>
      </c>
      <c r="D719" s="1" t="s">
        <v>2015</v>
      </c>
      <c r="E719" s="2" t="str">
        <v>Natural - Natural processes without direct or indirect influence from human activities or climate change</v>
      </c>
      <c r="F719" s="1" t="s">
        <v>2007</v>
      </c>
    </row>
    <row r="720" spans="1:11" x14ac:dyDescent="0.2">
      <c r="A720" s="1" t="s">
        <v>91</v>
      </c>
      <c r="B720" s="2" t="str">
        <v>Cypripedium calceolus</v>
      </c>
      <c r="C720" s="1" t="s">
        <v>467</v>
      </c>
      <c r="D720" s="1" t="s">
        <v>2096</v>
      </c>
      <c r="E720" s="2" t="str">
        <v>Natural - Avalanches, landslides and collapse of terrain</v>
      </c>
      <c r="F720" s="1" t="s">
        <v>2007</v>
      </c>
    </row>
    <row r="721" spans="1:8" x14ac:dyDescent="0.2">
      <c r="A721" s="1" t="s">
        <v>91</v>
      </c>
      <c r="B721" s="2" t="str">
        <v>Cypripedium calceolus</v>
      </c>
      <c r="C721" s="1" t="s">
        <v>467</v>
      </c>
      <c r="D721" s="1" t="s">
        <v>2032</v>
      </c>
      <c r="E721" s="2" t="str">
        <v>Climate change - Temperature changes and extremes</v>
      </c>
      <c r="F721" s="1" t="s">
        <v>2007</v>
      </c>
    </row>
    <row r="722" spans="1:8" x14ac:dyDescent="0.2">
      <c r="A722" s="1" t="s">
        <v>91</v>
      </c>
      <c r="B722" s="2" t="str">
        <v>Cypripedium calceolus</v>
      </c>
      <c r="C722" s="1" t="s">
        <v>467</v>
      </c>
      <c r="D722" s="1" t="s">
        <v>1983</v>
      </c>
      <c r="E722" s="2" t="str">
        <v>Climate change - Changes in precipitation regimes</v>
      </c>
      <c r="F722" s="1" t="s">
        <v>2007</v>
      </c>
    </row>
    <row r="723" spans="1:8" x14ac:dyDescent="0.2">
      <c r="A723" s="1" t="s">
        <v>92</v>
      </c>
      <c r="B723" s="2" t="str">
        <v>Primula glaucescens</v>
      </c>
      <c r="C723" s="1" t="s">
        <v>467</v>
      </c>
      <c r="D723" s="1" t="s">
        <v>1994</v>
      </c>
      <c r="E723" s="2" t="str">
        <v>Agriculture - Abandonment of management/use of grasslands and other agricultural and agroforestry systems</v>
      </c>
      <c r="F723" s="1" t="s">
        <v>1984</v>
      </c>
      <c r="G723" s="1" t="s">
        <v>1987</v>
      </c>
      <c r="H723" s="1" t="s">
        <v>1015</v>
      </c>
    </row>
    <row r="724" spans="1:8" x14ac:dyDescent="0.2">
      <c r="A724" s="1" t="s">
        <v>92</v>
      </c>
      <c r="B724" s="2" t="str">
        <v>Primula glaucescens</v>
      </c>
      <c r="C724" s="1" t="s">
        <v>467</v>
      </c>
      <c r="D724" s="1" t="s">
        <v>1995</v>
      </c>
      <c r="E724" s="2" t="str">
        <v>Agriculture - Intensive grazing or overgrazing by livestock</v>
      </c>
      <c r="F724" s="1" t="s">
        <v>1984</v>
      </c>
      <c r="G724" s="1" t="s">
        <v>1987</v>
      </c>
      <c r="H724" s="1" t="s">
        <v>1015</v>
      </c>
    </row>
    <row r="725" spans="1:8" x14ac:dyDescent="0.2">
      <c r="A725" s="1" t="s">
        <v>92</v>
      </c>
      <c r="B725" s="2" t="str">
        <v>Primula glaucescens</v>
      </c>
      <c r="C725" s="1" t="s">
        <v>467</v>
      </c>
      <c r="D725" s="1" t="s">
        <v>2040</v>
      </c>
      <c r="E725" s="2" t="str">
        <v>Infrastructure - Creation of development of sports, tourism and leisure infrastructure</v>
      </c>
      <c r="F725" s="1" t="s">
        <v>1984</v>
      </c>
      <c r="G725" s="1" t="s">
        <v>1987</v>
      </c>
      <c r="H725" s="1" t="s">
        <v>1015</v>
      </c>
    </row>
    <row r="726" spans="1:8" x14ac:dyDescent="0.2">
      <c r="A726" s="1" t="s">
        <v>92</v>
      </c>
      <c r="B726" s="2" t="str">
        <v>Primula glaucescens</v>
      </c>
      <c r="C726" s="1" t="s">
        <v>467</v>
      </c>
      <c r="D726" s="1" t="s">
        <v>2010</v>
      </c>
      <c r="E726" s="2" t="str">
        <v>Transport - Roads, paths, railroads and related infrastructure</v>
      </c>
      <c r="F726" s="1" t="s">
        <v>2007</v>
      </c>
    </row>
    <row r="727" spans="1:8" x14ac:dyDescent="0.2">
      <c r="A727" s="1" t="s">
        <v>92</v>
      </c>
      <c r="B727" s="2" t="str">
        <v>Primula glaucescens</v>
      </c>
      <c r="C727" s="1" t="s">
        <v>467</v>
      </c>
      <c r="D727" s="1" t="s">
        <v>2035</v>
      </c>
      <c r="E727" s="2" t="str">
        <v>Species exploitation - Illegal harvesting, collecting and taking</v>
      </c>
      <c r="F727" s="1" t="s">
        <v>1984</v>
      </c>
      <c r="G727" s="1" t="s">
        <v>1987</v>
      </c>
      <c r="H727" s="1" t="s">
        <v>1034</v>
      </c>
    </row>
    <row r="728" spans="1:8" x14ac:dyDescent="0.2">
      <c r="A728" s="1" t="s">
        <v>92</v>
      </c>
      <c r="B728" s="2" t="str">
        <v>Primula glaucescens</v>
      </c>
      <c r="C728" s="1" t="s">
        <v>467</v>
      </c>
      <c r="D728" s="1" t="s">
        <v>2032</v>
      </c>
      <c r="E728" s="2" t="str">
        <v>Climate change - Temperature changes and extremes</v>
      </c>
      <c r="F728" s="1" t="s">
        <v>1984</v>
      </c>
      <c r="G728" s="1" t="s">
        <v>1987</v>
      </c>
      <c r="H728" s="1" t="s">
        <v>1034</v>
      </c>
    </row>
    <row r="729" spans="1:8" x14ac:dyDescent="0.2">
      <c r="A729" s="1" t="s">
        <v>92</v>
      </c>
      <c r="B729" s="2" t="str">
        <v>Primula glaucescens</v>
      </c>
      <c r="C729" s="1" t="s">
        <v>467</v>
      </c>
      <c r="D729" s="1" t="s">
        <v>1983</v>
      </c>
      <c r="E729" s="2" t="str">
        <v>Climate change - Changes in precipitation regimes</v>
      </c>
      <c r="F729" s="1" t="s">
        <v>1984</v>
      </c>
      <c r="G729" s="1" t="s">
        <v>1987</v>
      </c>
      <c r="H729" s="1" t="s">
        <v>1034</v>
      </c>
    </row>
    <row r="730" spans="1:8" x14ac:dyDescent="0.2">
      <c r="A730" s="1" t="s">
        <v>92</v>
      </c>
      <c r="B730" s="2" t="str">
        <v>Primula glaucescens</v>
      </c>
      <c r="C730" s="1" t="s">
        <v>467</v>
      </c>
      <c r="D730" s="1" t="s">
        <v>2015</v>
      </c>
      <c r="E730" s="2" t="str">
        <v>Natural - Natural processes without direct or indirect influence from human activities or climate change</v>
      </c>
      <c r="F730" s="1" t="s">
        <v>1984</v>
      </c>
      <c r="G730" s="1" t="s">
        <v>1987</v>
      </c>
      <c r="H730" s="1" t="s">
        <v>1034</v>
      </c>
    </row>
    <row r="731" spans="1:8" x14ac:dyDescent="0.2">
      <c r="A731" s="1" t="s">
        <v>94</v>
      </c>
      <c r="B731" s="2" t="str">
        <v>Linaria tonzigii</v>
      </c>
      <c r="C731" s="1" t="s">
        <v>467</v>
      </c>
      <c r="D731" s="1" t="s">
        <v>2020</v>
      </c>
      <c r="E731" s="2" t="str">
        <v>Agriculture - Agriculture activities not referred to above</v>
      </c>
      <c r="F731" s="1" t="s">
        <v>1984</v>
      </c>
      <c r="G731" s="1" t="s">
        <v>1987</v>
      </c>
      <c r="H731" s="1" t="s">
        <v>1015</v>
      </c>
    </row>
    <row r="732" spans="1:8" x14ac:dyDescent="0.2">
      <c r="A732" s="1" t="s">
        <v>94</v>
      </c>
      <c r="B732" s="2" t="str">
        <v>Linaria tonzigii</v>
      </c>
      <c r="C732" s="1" t="s">
        <v>467</v>
      </c>
      <c r="D732" s="1" t="s">
        <v>2040</v>
      </c>
      <c r="E732" s="2" t="str">
        <v>Infrastructure - Creation of development of sports, tourism and leisure infrastructure</v>
      </c>
      <c r="F732" s="1" t="s">
        <v>2007</v>
      </c>
    </row>
    <row r="733" spans="1:8" x14ac:dyDescent="0.2">
      <c r="A733" s="1" t="s">
        <v>94</v>
      </c>
      <c r="B733" s="2" t="str">
        <v>Linaria tonzigii</v>
      </c>
      <c r="C733" s="1" t="s">
        <v>467</v>
      </c>
      <c r="D733" s="1" t="s">
        <v>1990</v>
      </c>
      <c r="E733" s="2" t="str">
        <v>Infrastructure - Sports, tourism and leisure activities</v>
      </c>
      <c r="F733" s="1" t="s">
        <v>1984</v>
      </c>
      <c r="G733" s="1" t="s">
        <v>1987</v>
      </c>
      <c r="H733" s="1" t="s">
        <v>1015</v>
      </c>
    </row>
    <row r="734" spans="1:8" x14ac:dyDescent="0.2">
      <c r="A734" s="1" t="s">
        <v>95</v>
      </c>
      <c r="B734" s="2" t="str">
        <v>Saxifraga presolanensis</v>
      </c>
      <c r="C734" s="1" t="s">
        <v>467</v>
      </c>
      <c r="D734" s="1" t="s">
        <v>2035</v>
      </c>
      <c r="E734" s="2" t="str">
        <v>Species exploitation - Illegal harvesting, collecting and taking</v>
      </c>
      <c r="F734" s="1" t="s">
        <v>1984</v>
      </c>
      <c r="G734" s="1" t="s">
        <v>1987</v>
      </c>
      <c r="H734" s="1" t="s">
        <v>996</v>
      </c>
    </row>
    <row r="735" spans="1:8" x14ac:dyDescent="0.2">
      <c r="A735" s="1" t="s">
        <v>95</v>
      </c>
      <c r="B735" s="2" t="str">
        <v>Saxifraga presolanensis</v>
      </c>
      <c r="C735" s="1" t="s">
        <v>467</v>
      </c>
      <c r="D735" s="1" t="s">
        <v>2032</v>
      </c>
      <c r="E735" s="2" t="str">
        <v>Climate change - Temperature changes and extremes</v>
      </c>
      <c r="F735" s="1" t="s">
        <v>1984</v>
      </c>
      <c r="G735" s="1" t="s">
        <v>1985</v>
      </c>
      <c r="H735" s="1" t="s">
        <v>1015</v>
      </c>
    </row>
    <row r="736" spans="1:8" x14ac:dyDescent="0.2">
      <c r="A736" s="1" t="s">
        <v>95</v>
      </c>
      <c r="B736" s="2" t="str">
        <v>Saxifraga presolanensis</v>
      </c>
      <c r="C736" s="1" t="s">
        <v>467</v>
      </c>
      <c r="D736" s="1" t="s">
        <v>1983</v>
      </c>
      <c r="E736" s="2" t="str">
        <v>Climate change - Changes in precipitation regimes</v>
      </c>
      <c r="F736" s="1" t="s">
        <v>1984</v>
      </c>
      <c r="G736" s="1" t="s">
        <v>1985</v>
      </c>
      <c r="H736" s="1" t="s">
        <v>996</v>
      </c>
    </row>
    <row r="737" spans="1:8" x14ac:dyDescent="0.2">
      <c r="A737" s="1" t="s">
        <v>95</v>
      </c>
      <c r="B737" s="2" t="str">
        <v>Saxifraga presolanensis</v>
      </c>
      <c r="C737" s="1" t="s">
        <v>467</v>
      </c>
      <c r="D737" s="1" t="s">
        <v>1990</v>
      </c>
      <c r="E737" s="2" t="str">
        <v>Infrastructure - Sports, tourism and leisure activities</v>
      </c>
      <c r="F737" s="1" t="s">
        <v>1984</v>
      </c>
      <c r="G737" s="1" t="s">
        <v>1987</v>
      </c>
      <c r="H737" s="1" t="s">
        <v>996</v>
      </c>
    </row>
    <row r="738" spans="1:8" x14ac:dyDescent="0.2">
      <c r="A738" s="1" t="s">
        <v>97</v>
      </c>
      <c r="B738" s="2" t="str">
        <v>Primula polliniana</v>
      </c>
      <c r="C738" s="1" t="s">
        <v>467</v>
      </c>
      <c r="D738" s="1" t="s">
        <v>1994</v>
      </c>
      <c r="E738" s="2" t="str">
        <v>Agriculture - Abandonment of management/use of grasslands and other agricultural and agroforestry systems</v>
      </c>
      <c r="F738" s="1" t="s">
        <v>1984</v>
      </c>
      <c r="G738" s="1" t="s">
        <v>1987</v>
      </c>
      <c r="H738" s="1" t="s">
        <v>1015</v>
      </c>
    </row>
    <row r="739" spans="1:8" x14ac:dyDescent="0.2">
      <c r="A739" s="1" t="s">
        <v>97</v>
      </c>
      <c r="B739" s="2" t="str">
        <v>Primula polliniana</v>
      </c>
      <c r="C739" s="1" t="s">
        <v>467</v>
      </c>
      <c r="D739" s="1" t="s">
        <v>1995</v>
      </c>
      <c r="E739" s="2" t="str">
        <v>Agriculture - Intensive grazing or overgrazing by livestock</v>
      </c>
      <c r="F739" s="1" t="s">
        <v>1984</v>
      </c>
      <c r="G739" s="1" t="s">
        <v>1987</v>
      </c>
      <c r="H739" s="1" t="s">
        <v>1015</v>
      </c>
    </row>
    <row r="740" spans="1:8" x14ac:dyDescent="0.2">
      <c r="A740" s="1" t="s">
        <v>97</v>
      </c>
      <c r="B740" s="2" t="str">
        <v>Primula polliniana</v>
      </c>
      <c r="C740" s="1" t="s">
        <v>467</v>
      </c>
      <c r="D740" s="1" t="s">
        <v>1990</v>
      </c>
      <c r="E740" s="2" t="str">
        <v>Infrastructure - Sports, tourism and leisure activities</v>
      </c>
      <c r="F740" s="1" t="s">
        <v>1984</v>
      </c>
      <c r="G740" s="1" t="s">
        <v>1987</v>
      </c>
      <c r="H740" s="1" t="s">
        <v>1015</v>
      </c>
    </row>
    <row r="741" spans="1:8" x14ac:dyDescent="0.2">
      <c r="A741" s="1" t="s">
        <v>97</v>
      </c>
      <c r="B741" s="2" t="str">
        <v>Primula polliniana</v>
      </c>
      <c r="C741" s="1" t="s">
        <v>467</v>
      </c>
      <c r="D741" s="1" t="s">
        <v>2010</v>
      </c>
      <c r="E741" s="2" t="str">
        <v>Transport - Roads, paths, railroads and related infrastructure</v>
      </c>
      <c r="F741" s="1" t="s">
        <v>2007</v>
      </c>
    </row>
    <row r="742" spans="1:8" x14ac:dyDescent="0.2">
      <c r="A742" s="1" t="s">
        <v>97</v>
      </c>
      <c r="B742" s="2" t="str">
        <v>Primula polliniana</v>
      </c>
      <c r="C742" s="1" t="s">
        <v>467</v>
      </c>
      <c r="D742" s="1" t="s">
        <v>2035</v>
      </c>
      <c r="E742" s="2" t="str">
        <v>Species exploitation - Illegal harvesting, collecting and taking</v>
      </c>
      <c r="F742" s="1" t="s">
        <v>1984</v>
      </c>
      <c r="G742" s="1" t="s">
        <v>1987</v>
      </c>
      <c r="H742" s="1" t="s">
        <v>1034</v>
      </c>
    </row>
    <row r="743" spans="1:8" x14ac:dyDescent="0.2">
      <c r="A743" s="1" t="s">
        <v>97</v>
      </c>
      <c r="B743" s="2" t="str">
        <v>Primula polliniana</v>
      </c>
      <c r="C743" s="1" t="s">
        <v>467</v>
      </c>
      <c r="D743" s="1" t="s">
        <v>2032</v>
      </c>
      <c r="E743" s="2" t="str">
        <v>Climate change - Temperature changes and extremes</v>
      </c>
      <c r="F743" s="1" t="s">
        <v>1984</v>
      </c>
      <c r="G743" s="1" t="s">
        <v>1987</v>
      </c>
      <c r="H743" s="1" t="s">
        <v>1034</v>
      </c>
    </row>
    <row r="744" spans="1:8" x14ac:dyDescent="0.2">
      <c r="A744" s="1" t="s">
        <v>97</v>
      </c>
      <c r="B744" s="2" t="str">
        <v>Primula polliniana</v>
      </c>
      <c r="C744" s="1" t="s">
        <v>467</v>
      </c>
      <c r="D744" s="1" t="s">
        <v>1983</v>
      </c>
      <c r="E744" s="2" t="str">
        <v>Climate change - Changes in precipitation regimes</v>
      </c>
      <c r="F744" s="1" t="s">
        <v>1984</v>
      </c>
      <c r="G744" s="1" t="s">
        <v>1987</v>
      </c>
      <c r="H744" s="1" t="s">
        <v>1034</v>
      </c>
    </row>
    <row r="745" spans="1:8" x14ac:dyDescent="0.2">
      <c r="A745" s="1" t="s">
        <v>97</v>
      </c>
      <c r="B745" s="2" t="str">
        <v>Primula polliniana</v>
      </c>
      <c r="C745" s="1" t="s">
        <v>467</v>
      </c>
      <c r="D745" s="1" t="s">
        <v>2015</v>
      </c>
      <c r="E745" s="2" t="str">
        <v>Natural - Natural processes without direct or indirect influence from human activities or climate change</v>
      </c>
      <c r="F745" s="1" t="s">
        <v>1984</v>
      </c>
      <c r="G745" s="1" t="s">
        <v>1987</v>
      </c>
      <c r="H745" s="1" t="s">
        <v>1034</v>
      </c>
    </row>
    <row r="746" spans="1:8" x14ac:dyDescent="0.2">
      <c r="A746" s="1" t="s">
        <v>96</v>
      </c>
      <c r="B746" s="2" t="str">
        <v>Physoplexis comosa</v>
      </c>
      <c r="C746" s="1" t="s">
        <v>467</v>
      </c>
      <c r="D746" s="1" t="s">
        <v>2032</v>
      </c>
      <c r="E746" s="2" t="str">
        <v>Climate change - Temperature changes and extremes</v>
      </c>
      <c r="F746" s="1" t="s">
        <v>2007</v>
      </c>
    </row>
    <row r="747" spans="1:8" x14ac:dyDescent="0.2">
      <c r="A747" s="1" t="s">
        <v>96</v>
      </c>
      <c r="B747" s="2" t="str">
        <v>Physoplexis comosa</v>
      </c>
      <c r="C747" s="1" t="s">
        <v>467</v>
      </c>
      <c r="D747" s="1" t="s">
        <v>1983</v>
      </c>
      <c r="E747" s="2" t="str">
        <v>Climate change - Changes in precipitation regimes</v>
      </c>
      <c r="F747" s="1" t="s">
        <v>1984</v>
      </c>
      <c r="G747" s="1" t="s">
        <v>1987</v>
      </c>
      <c r="H747" s="1" t="s">
        <v>1034</v>
      </c>
    </row>
    <row r="748" spans="1:8" x14ac:dyDescent="0.2">
      <c r="A748" s="1" t="s">
        <v>96</v>
      </c>
      <c r="B748" s="2" t="str">
        <v>Physoplexis comosa</v>
      </c>
      <c r="C748" s="1" t="s">
        <v>467</v>
      </c>
      <c r="D748" s="1" t="s">
        <v>2015</v>
      </c>
      <c r="E748" s="2" t="str">
        <v>Natural - Natural processes without direct or indirect influence from human activities or climate change</v>
      </c>
      <c r="F748" s="1" t="s">
        <v>1984</v>
      </c>
      <c r="G748" s="1" t="s">
        <v>1987</v>
      </c>
      <c r="H748" s="1" t="s">
        <v>1034</v>
      </c>
    </row>
    <row r="749" spans="1:8" x14ac:dyDescent="0.2">
      <c r="A749" s="1" t="s">
        <v>96</v>
      </c>
      <c r="B749" s="2" t="str">
        <v>Physoplexis comosa</v>
      </c>
      <c r="C749" s="1" t="s">
        <v>467</v>
      </c>
      <c r="D749" s="1" t="s">
        <v>1990</v>
      </c>
      <c r="E749" s="2" t="str">
        <v>Infrastructure - Sports, tourism and leisure activities</v>
      </c>
      <c r="F749" s="1" t="s">
        <v>2007</v>
      </c>
    </row>
    <row r="750" spans="1:8" x14ac:dyDescent="0.2">
      <c r="A750" s="1" t="s">
        <v>96</v>
      </c>
      <c r="B750" s="2" t="str">
        <v>Physoplexis comosa</v>
      </c>
      <c r="C750" s="1" t="s">
        <v>467</v>
      </c>
      <c r="D750" s="1" t="s">
        <v>2035</v>
      </c>
      <c r="E750" s="2" t="str">
        <v>Species exploitation - Illegal harvesting, collecting and taking</v>
      </c>
      <c r="F750" s="1" t="s">
        <v>1984</v>
      </c>
      <c r="G750" s="1" t="s">
        <v>1987</v>
      </c>
      <c r="H750" s="1" t="s">
        <v>1034</v>
      </c>
    </row>
    <row r="751" spans="1:8" x14ac:dyDescent="0.2">
      <c r="A751" s="1" t="s">
        <v>96</v>
      </c>
      <c r="B751" s="2" t="str">
        <v>Physoplexis comosa</v>
      </c>
      <c r="C751" s="1" t="s">
        <v>467</v>
      </c>
      <c r="D751" s="1" t="s">
        <v>2010</v>
      </c>
      <c r="E751" s="2" t="str">
        <v>Transport - Roads, paths, railroads and related infrastructure</v>
      </c>
      <c r="F751" s="1" t="s">
        <v>2007</v>
      </c>
    </row>
    <row r="752" spans="1:8" x14ac:dyDescent="0.2">
      <c r="A752" s="1" t="s">
        <v>96</v>
      </c>
      <c r="B752" s="2" t="str">
        <v>Physoplexis comosa</v>
      </c>
      <c r="C752" s="1" t="s">
        <v>467</v>
      </c>
      <c r="D752" s="1" t="s">
        <v>2067</v>
      </c>
      <c r="E752" s="2" t="str">
        <v>Safety - Vandalism or arson (incl. Human-introduced wild fire)</v>
      </c>
      <c r="F752" s="1" t="s">
        <v>1984</v>
      </c>
      <c r="G752" s="1" t="s">
        <v>1987</v>
      </c>
      <c r="H752" s="1" t="s">
        <v>1034</v>
      </c>
    </row>
    <row r="753" spans="1:8" x14ac:dyDescent="0.2">
      <c r="A753" s="1" t="s">
        <v>90</v>
      </c>
      <c r="B753" s="2" t="str">
        <v>Daphne petraea</v>
      </c>
      <c r="C753" s="1" t="s">
        <v>467</v>
      </c>
      <c r="D753" s="1" t="s">
        <v>2032</v>
      </c>
      <c r="E753" s="2" t="str">
        <v>Climate change - Temperature changes and extremes</v>
      </c>
      <c r="F753" s="1" t="s">
        <v>2007</v>
      </c>
    </row>
    <row r="754" spans="1:8" x14ac:dyDescent="0.2">
      <c r="A754" s="1" t="s">
        <v>90</v>
      </c>
      <c r="B754" s="2" t="str">
        <v>Daphne petraea</v>
      </c>
      <c r="C754" s="1" t="s">
        <v>467</v>
      </c>
      <c r="D754" s="1" t="s">
        <v>1983</v>
      </c>
      <c r="E754" s="2" t="str">
        <v>Climate change - Changes in precipitation regimes</v>
      </c>
      <c r="F754" s="1" t="s">
        <v>1984</v>
      </c>
      <c r="G754" s="1" t="s">
        <v>1987</v>
      </c>
      <c r="H754" s="1" t="s">
        <v>1034</v>
      </c>
    </row>
    <row r="755" spans="1:8" x14ac:dyDescent="0.2">
      <c r="A755" s="1" t="s">
        <v>90</v>
      </c>
      <c r="B755" s="2" t="str">
        <v>Daphne petraea</v>
      </c>
      <c r="C755" s="1" t="s">
        <v>467</v>
      </c>
      <c r="D755" s="1" t="s">
        <v>2015</v>
      </c>
      <c r="E755" s="2" t="str">
        <v>Natural - Natural processes without direct or indirect influence from human activities or climate change</v>
      </c>
      <c r="F755" s="1" t="s">
        <v>1984</v>
      </c>
      <c r="G755" s="1" t="s">
        <v>1987</v>
      </c>
      <c r="H755" s="1" t="s">
        <v>1034</v>
      </c>
    </row>
    <row r="756" spans="1:8" x14ac:dyDescent="0.2">
      <c r="A756" s="1" t="s">
        <v>90</v>
      </c>
      <c r="B756" s="2" t="str">
        <v>Daphne petraea</v>
      </c>
      <c r="C756" s="1" t="s">
        <v>467</v>
      </c>
      <c r="D756" s="1" t="s">
        <v>1990</v>
      </c>
      <c r="E756" s="2" t="str">
        <v>Infrastructure - Sports, tourism and leisure activities</v>
      </c>
      <c r="F756" s="1" t="s">
        <v>2007</v>
      </c>
    </row>
    <row r="757" spans="1:8" x14ac:dyDescent="0.2">
      <c r="A757" s="1" t="s">
        <v>90</v>
      </c>
      <c r="B757" s="2" t="str">
        <v>Daphne petraea</v>
      </c>
      <c r="C757" s="1" t="s">
        <v>467</v>
      </c>
      <c r="D757" s="1" t="s">
        <v>2035</v>
      </c>
      <c r="E757" s="2" t="str">
        <v>Species exploitation - Illegal harvesting, collecting and taking</v>
      </c>
      <c r="F757" s="1" t="s">
        <v>1984</v>
      </c>
      <c r="G757" s="1" t="s">
        <v>1987</v>
      </c>
      <c r="H757" s="1" t="s">
        <v>1034</v>
      </c>
    </row>
    <row r="758" spans="1:8" x14ac:dyDescent="0.2">
      <c r="A758" s="1" t="s">
        <v>90</v>
      </c>
      <c r="B758" s="2" t="str">
        <v>Daphne petraea</v>
      </c>
      <c r="C758" s="1" t="s">
        <v>467</v>
      </c>
      <c r="D758" s="1" t="s">
        <v>2010</v>
      </c>
      <c r="E758" s="2" t="str">
        <v>Transport - Roads, paths, railroads and related infrastructure</v>
      </c>
      <c r="F758" s="1" t="s">
        <v>2007</v>
      </c>
    </row>
    <row r="759" spans="1:8" x14ac:dyDescent="0.2">
      <c r="A759" s="1" t="s">
        <v>90</v>
      </c>
      <c r="B759" s="2" t="str">
        <v>Daphne petraea</v>
      </c>
      <c r="C759" s="1" t="s">
        <v>467</v>
      </c>
      <c r="D759" s="1" t="s">
        <v>2067</v>
      </c>
      <c r="E759" s="2" t="str">
        <v>Safety - Vandalism or arson (incl. Human-introduced wild fire)</v>
      </c>
      <c r="F759" s="1" t="s">
        <v>1984</v>
      </c>
      <c r="G759" s="1" t="s">
        <v>1987</v>
      </c>
      <c r="H759" s="1" t="s">
        <v>1034</v>
      </c>
    </row>
    <row r="760" spans="1:8" x14ac:dyDescent="0.2">
      <c r="A760" s="1" t="s">
        <v>101</v>
      </c>
      <c r="B760" s="2" t="str">
        <v>Botrychium simplex</v>
      </c>
      <c r="C760" s="1" t="s">
        <v>467</v>
      </c>
      <c r="D760" s="1" t="s">
        <v>2040</v>
      </c>
      <c r="E760" s="2" t="str">
        <v>Infrastructure - Creation of development of sports, tourism and leisure infrastructure</v>
      </c>
      <c r="F760" s="1" t="s">
        <v>2017</v>
      </c>
      <c r="G760" s="1" t="s">
        <v>1992</v>
      </c>
      <c r="H760" s="1" t="s">
        <v>1015</v>
      </c>
    </row>
    <row r="761" spans="1:8" x14ac:dyDescent="0.2">
      <c r="A761" s="1" t="s">
        <v>101</v>
      </c>
      <c r="B761" s="2" t="str">
        <v>Botrychium simplex</v>
      </c>
      <c r="C761" s="1" t="s">
        <v>467</v>
      </c>
      <c r="D761" s="1" t="s">
        <v>2078</v>
      </c>
      <c r="E761" s="2" t="str">
        <v>Safety - Other human intrusions or disturbance not mentioned above</v>
      </c>
      <c r="F761" s="1" t="s">
        <v>2017</v>
      </c>
      <c r="G761" s="1" t="s">
        <v>1992</v>
      </c>
      <c r="H761" s="1" t="s">
        <v>1015</v>
      </c>
    </row>
    <row r="762" spans="1:8" x14ac:dyDescent="0.2">
      <c r="A762" s="1" t="s">
        <v>102</v>
      </c>
      <c r="B762" s="2" t="str">
        <v>Saxifraga tombeanensis</v>
      </c>
      <c r="C762" s="1" t="s">
        <v>467</v>
      </c>
      <c r="D762" s="1" t="s">
        <v>1994</v>
      </c>
      <c r="E762" s="2" t="str">
        <v>Agriculture - Abandonment of management/use of grasslands and other agricultural and agroforestry systems</v>
      </c>
      <c r="F762" s="1" t="s">
        <v>1984</v>
      </c>
      <c r="G762" s="1" t="s">
        <v>1992</v>
      </c>
      <c r="H762" s="1" t="s">
        <v>1015</v>
      </c>
    </row>
    <row r="763" spans="1:8" x14ac:dyDescent="0.2">
      <c r="A763" s="1" t="s">
        <v>102</v>
      </c>
      <c r="B763" s="2" t="str">
        <v>Saxifraga tombeanensis</v>
      </c>
      <c r="C763" s="1" t="s">
        <v>467</v>
      </c>
      <c r="D763" s="1" t="s">
        <v>2010</v>
      </c>
      <c r="E763" s="2" t="str">
        <v>Transport - Roads, paths, railroads and related infrastructure</v>
      </c>
      <c r="F763" s="1" t="s">
        <v>2007</v>
      </c>
    </row>
    <row r="764" spans="1:8" x14ac:dyDescent="0.2">
      <c r="A764" s="1" t="s">
        <v>102</v>
      </c>
      <c r="B764" s="2" t="str">
        <v>Saxifraga tombeanensis</v>
      </c>
      <c r="C764" s="1" t="s">
        <v>467</v>
      </c>
      <c r="D764" s="1" t="s">
        <v>1990</v>
      </c>
      <c r="E764" s="2" t="str">
        <v>Infrastructure - Sports, tourism and leisure activities</v>
      </c>
      <c r="F764" s="1" t="s">
        <v>2007</v>
      </c>
    </row>
    <row r="765" spans="1:8" x14ac:dyDescent="0.2">
      <c r="A765" s="1" t="s">
        <v>102</v>
      </c>
      <c r="B765" s="2" t="str">
        <v>Saxifraga tombeanensis</v>
      </c>
      <c r="C765" s="1" t="s">
        <v>467</v>
      </c>
      <c r="D765" s="1" t="s">
        <v>2035</v>
      </c>
      <c r="E765" s="2" t="str">
        <v>Species exploitation - Illegal harvesting, collecting and taking</v>
      </c>
      <c r="F765" s="1" t="s">
        <v>1984</v>
      </c>
      <c r="G765" s="1" t="s">
        <v>1987</v>
      </c>
      <c r="H765" s="1" t="s">
        <v>1015</v>
      </c>
    </row>
    <row r="766" spans="1:8" x14ac:dyDescent="0.2">
      <c r="A766" s="1" t="s">
        <v>102</v>
      </c>
      <c r="B766" s="2" t="str">
        <v>Saxifraga tombeanensis</v>
      </c>
      <c r="C766" s="1" t="s">
        <v>467</v>
      </c>
      <c r="D766" s="1" t="s">
        <v>2067</v>
      </c>
      <c r="E766" s="2" t="str">
        <v>Safety - Vandalism or arson (incl. Human-introduced wild fire)</v>
      </c>
      <c r="F766" s="1" t="s">
        <v>1984</v>
      </c>
      <c r="G766" s="1" t="s">
        <v>1987</v>
      </c>
      <c r="H766" s="1" t="s">
        <v>1034</v>
      </c>
    </row>
    <row r="767" spans="1:8" x14ac:dyDescent="0.2">
      <c r="A767" s="1" t="s">
        <v>102</v>
      </c>
      <c r="B767" s="2" t="str">
        <v>Saxifraga tombeanensis</v>
      </c>
      <c r="C767" s="1" t="s">
        <v>467</v>
      </c>
      <c r="D767" s="1" t="s">
        <v>2032</v>
      </c>
      <c r="E767" s="2" t="str">
        <v>Climate change - Temperature changes and extremes</v>
      </c>
      <c r="F767" s="1" t="s">
        <v>1984</v>
      </c>
      <c r="G767" s="1" t="s">
        <v>1985</v>
      </c>
      <c r="H767" s="1" t="s">
        <v>996</v>
      </c>
    </row>
    <row r="768" spans="1:8" x14ac:dyDescent="0.2">
      <c r="A768" s="1" t="s">
        <v>102</v>
      </c>
      <c r="B768" s="2" t="str">
        <v>Saxifraga tombeanensis</v>
      </c>
      <c r="C768" s="1" t="s">
        <v>467</v>
      </c>
      <c r="D768" s="1" t="s">
        <v>1983</v>
      </c>
      <c r="E768" s="2" t="str">
        <v>Climate change - Changes in precipitation regimes</v>
      </c>
      <c r="F768" s="1" t="s">
        <v>1984</v>
      </c>
      <c r="G768" s="1" t="s">
        <v>1985</v>
      </c>
      <c r="H768" s="1" t="s">
        <v>1015</v>
      </c>
    </row>
    <row r="769" spans="1:8" x14ac:dyDescent="0.2">
      <c r="A769" s="1" t="s">
        <v>102</v>
      </c>
      <c r="B769" s="2" t="str">
        <v>Saxifraga tombeanensis</v>
      </c>
      <c r="C769" s="1" t="s">
        <v>467</v>
      </c>
      <c r="D769" s="1" t="s">
        <v>2096</v>
      </c>
      <c r="E769" s="2" t="str">
        <v>Natural - Avalanches, landslides and collapse of terrain</v>
      </c>
      <c r="F769" s="1" t="s">
        <v>2007</v>
      </c>
    </row>
    <row r="770" spans="1:8" x14ac:dyDescent="0.2">
      <c r="A770" s="1" t="s">
        <v>102</v>
      </c>
      <c r="B770" s="2" t="str">
        <v>Saxifraga tombeanensis</v>
      </c>
      <c r="C770" s="1" t="s">
        <v>467</v>
      </c>
      <c r="D770" s="1" t="s">
        <v>2015</v>
      </c>
      <c r="E770" s="2" t="str">
        <v>Natural - Natural processes without direct or indirect influence from human activities or climate change</v>
      </c>
      <c r="F770" s="1" t="s">
        <v>1984</v>
      </c>
      <c r="G770" s="1" t="s">
        <v>1992</v>
      </c>
      <c r="H770" s="1" t="s">
        <v>1015</v>
      </c>
    </row>
    <row r="771" spans="1:8" x14ac:dyDescent="0.2">
      <c r="A771" s="1" t="s">
        <v>103</v>
      </c>
      <c r="B771" s="2" t="str">
        <v>Liparis loeselii</v>
      </c>
      <c r="C771" s="1" t="s">
        <v>469</v>
      </c>
      <c r="D771" s="1" t="s">
        <v>1994</v>
      </c>
      <c r="E771" s="2" t="str">
        <v>Agriculture - Abandonment of management/use of grasslands and other agricultural and agroforestry systems</v>
      </c>
      <c r="F771" s="1" t="s">
        <v>1984</v>
      </c>
      <c r="G771" s="1" t="s">
        <v>1985</v>
      </c>
      <c r="H771" s="1" t="s">
        <v>996</v>
      </c>
    </row>
    <row r="772" spans="1:8" x14ac:dyDescent="0.2">
      <c r="A772" s="1" t="s">
        <v>103</v>
      </c>
      <c r="B772" s="2" t="str">
        <v>Liparis loeselii</v>
      </c>
      <c r="C772" s="1" t="s">
        <v>469</v>
      </c>
      <c r="D772" s="1" t="s">
        <v>1997</v>
      </c>
      <c r="E772" s="2" t="str">
        <v>Agriculture - Agricultural activities generating pollution to surface or ground waters</v>
      </c>
      <c r="F772" s="1" t="s">
        <v>1984</v>
      </c>
      <c r="G772" s="1" t="s">
        <v>1985</v>
      </c>
      <c r="H772" s="1" t="s">
        <v>1015</v>
      </c>
    </row>
    <row r="773" spans="1:8" x14ac:dyDescent="0.2">
      <c r="A773" s="1" t="s">
        <v>103</v>
      </c>
      <c r="B773" s="2" t="str">
        <v>Liparis loeselii</v>
      </c>
      <c r="C773" s="1" t="s">
        <v>469</v>
      </c>
      <c r="D773" s="1" t="s">
        <v>1983</v>
      </c>
      <c r="E773" s="2" t="str">
        <v>Climate change - Changes in precipitation regimes</v>
      </c>
      <c r="F773" s="1" t="s">
        <v>1984</v>
      </c>
      <c r="G773" s="1" t="s">
        <v>1985</v>
      </c>
      <c r="H773" s="1" t="s">
        <v>1015</v>
      </c>
    </row>
    <row r="774" spans="1:8" x14ac:dyDescent="0.2">
      <c r="A774" s="1" t="s">
        <v>103</v>
      </c>
      <c r="B774" s="2" t="str">
        <v>Liparis loeselii</v>
      </c>
      <c r="C774" s="1" t="s">
        <v>469</v>
      </c>
      <c r="D774" s="1" t="s">
        <v>2033</v>
      </c>
      <c r="E774" s="2" t="str">
        <v>Pollution - Mixed source pollution to surface and ground waters (limnic and terrestrial)</v>
      </c>
      <c r="F774" s="1" t="s">
        <v>1984</v>
      </c>
      <c r="G774" s="1" t="s">
        <v>1985</v>
      </c>
      <c r="H774" s="1" t="s">
        <v>1015</v>
      </c>
    </row>
    <row r="775" spans="1:8" x14ac:dyDescent="0.2">
      <c r="A775" s="1" t="s">
        <v>103</v>
      </c>
      <c r="B775" s="2" t="str">
        <v>Liparis loeselii</v>
      </c>
      <c r="C775" s="1" t="s">
        <v>469</v>
      </c>
      <c r="D775" s="1" t="s">
        <v>2009</v>
      </c>
      <c r="E775" s="2" t="str">
        <v>Water regimes - Modification of hydrological flow</v>
      </c>
      <c r="F775" s="1" t="s">
        <v>1984</v>
      </c>
      <c r="G775" s="1" t="s">
        <v>1985</v>
      </c>
      <c r="H775" s="1" t="s">
        <v>1015</v>
      </c>
    </row>
    <row r="776" spans="1:8" x14ac:dyDescent="0.2">
      <c r="A776" s="1" t="s">
        <v>103</v>
      </c>
      <c r="B776" s="2" t="str">
        <v>Liparis loeselii</v>
      </c>
      <c r="C776" s="1" t="s">
        <v>469</v>
      </c>
      <c r="D776" s="1" t="s">
        <v>2015</v>
      </c>
      <c r="E776" s="2" t="str">
        <v>Natural - Natural processes without direct or indirect influence from human activities or climate change</v>
      </c>
      <c r="F776" s="1" t="s">
        <v>1984</v>
      </c>
      <c r="G776" s="1" t="s">
        <v>1985</v>
      </c>
      <c r="H776" s="1" t="s">
        <v>996</v>
      </c>
    </row>
    <row r="777" spans="1:8" x14ac:dyDescent="0.2">
      <c r="A777" s="1" t="s">
        <v>103</v>
      </c>
      <c r="B777" s="2" t="str">
        <v>Liparis loeselii</v>
      </c>
      <c r="C777" s="1" t="s">
        <v>467</v>
      </c>
      <c r="D777" s="1" t="s">
        <v>2016</v>
      </c>
      <c r="E777" s="2" t="str">
        <v>Agriculture - Conversion into agricultural land</v>
      </c>
      <c r="F777" s="1" t="s">
        <v>1984</v>
      </c>
      <c r="G777" s="1" t="s">
        <v>1985</v>
      </c>
      <c r="H777" s="1" t="s">
        <v>996</v>
      </c>
    </row>
    <row r="778" spans="1:8" x14ac:dyDescent="0.2">
      <c r="A778" s="1" t="s">
        <v>103</v>
      </c>
      <c r="B778" s="2" t="str">
        <v>Liparis loeselii</v>
      </c>
      <c r="C778" s="1" t="s">
        <v>467</v>
      </c>
      <c r="D778" s="1" t="s">
        <v>1994</v>
      </c>
      <c r="E778" s="2" t="str">
        <v>Agriculture - Abandonment of management/use of grasslands and other agricultural and agroforestry systems</v>
      </c>
      <c r="F778" s="1" t="s">
        <v>1984</v>
      </c>
      <c r="G778" s="1" t="s">
        <v>1985</v>
      </c>
      <c r="H778" s="1" t="s">
        <v>996</v>
      </c>
    </row>
    <row r="779" spans="1:8" x14ac:dyDescent="0.2">
      <c r="A779" s="1" t="s">
        <v>103</v>
      </c>
      <c r="B779" s="2" t="str">
        <v>Liparis loeselii</v>
      </c>
      <c r="C779" s="1" t="s">
        <v>467</v>
      </c>
      <c r="D779" s="1" t="s">
        <v>1995</v>
      </c>
      <c r="E779" s="2" t="str">
        <v>Agriculture - Intensive grazing or overgrazing by livestock</v>
      </c>
      <c r="F779" s="1" t="s">
        <v>1984</v>
      </c>
      <c r="G779" s="1" t="s">
        <v>1985</v>
      </c>
      <c r="H779" s="1" t="s">
        <v>996</v>
      </c>
    </row>
    <row r="780" spans="1:8" x14ac:dyDescent="0.2">
      <c r="A780" s="1" t="s">
        <v>103</v>
      </c>
      <c r="B780" s="2" t="str">
        <v>Liparis loeselii</v>
      </c>
      <c r="C780" s="1" t="s">
        <v>467</v>
      </c>
      <c r="D780" s="1" t="s">
        <v>1997</v>
      </c>
      <c r="E780" s="2" t="str">
        <v>Agriculture - Agricultural activities generating pollution to surface or ground waters</v>
      </c>
      <c r="F780" s="1" t="s">
        <v>1984</v>
      </c>
      <c r="G780" s="1" t="s">
        <v>1985</v>
      </c>
      <c r="H780" s="1" t="s">
        <v>1015</v>
      </c>
    </row>
    <row r="781" spans="1:8" x14ac:dyDescent="0.2">
      <c r="A781" s="1" t="s">
        <v>103</v>
      </c>
      <c r="B781" s="2" t="str">
        <v>Liparis loeselii</v>
      </c>
      <c r="C781" s="1" t="s">
        <v>467</v>
      </c>
      <c r="D781" s="1" t="s">
        <v>2078</v>
      </c>
      <c r="E781" s="2" t="str">
        <v>Safety - Other human intrusions or disturbance not mentioned above</v>
      </c>
      <c r="F781" s="1" t="s">
        <v>2017</v>
      </c>
      <c r="G781" s="1" t="s">
        <v>1992</v>
      </c>
      <c r="H781" s="1" t="s">
        <v>1015</v>
      </c>
    </row>
    <row r="782" spans="1:8" x14ac:dyDescent="0.2">
      <c r="A782" s="1" t="s">
        <v>103</v>
      </c>
      <c r="B782" s="2" t="str">
        <v>Liparis loeselii</v>
      </c>
      <c r="C782" s="1" t="s">
        <v>467</v>
      </c>
      <c r="D782" s="1" t="s">
        <v>1983</v>
      </c>
      <c r="E782" s="2" t="str">
        <v>Climate change - Changes in precipitation regimes</v>
      </c>
      <c r="F782" s="1" t="s">
        <v>1984</v>
      </c>
      <c r="G782" s="1" t="s">
        <v>1985</v>
      </c>
      <c r="H782" s="1" t="s">
        <v>1015</v>
      </c>
    </row>
    <row r="783" spans="1:8" x14ac:dyDescent="0.2">
      <c r="A783" s="1" t="s">
        <v>103</v>
      </c>
      <c r="B783" s="2" t="str">
        <v>Liparis loeselii</v>
      </c>
      <c r="C783" s="1" t="s">
        <v>467</v>
      </c>
      <c r="D783" s="1" t="s">
        <v>2014</v>
      </c>
      <c r="E783" s="2" t="str">
        <v>Water regimes - Drainage</v>
      </c>
      <c r="F783" s="1" t="s">
        <v>2017</v>
      </c>
      <c r="G783" s="1" t="s">
        <v>1992</v>
      </c>
      <c r="H783" s="1" t="s">
        <v>1015</v>
      </c>
    </row>
    <row r="784" spans="1:8" x14ac:dyDescent="0.2">
      <c r="A784" s="1" t="s">
        <v>103</v>
      </c>
      <c r="B784" s="2" t="str">
        <v>Liparis loeselii</v>
      </c>
      <c r="C784" s="1" t="s">
        <v>467</v>
      </c>
      <c r="D784" s="1" t="s">
        <v>2009</v>
      </c>
      <c r="E784" s="2" t="str">
        <v>Water regimes - Modification of hydrological flow</v>
      </c>
      <c r="F784" s="1" t="s">
        <v>1984</v>
      </c>
      <c r="G784" s="1" t="s">
        <v>1985</v>
      </c>
      <c r="H784" s="1" t="s">
        <v>1015</v>
      </c>
    </row>
    <row r="785" spans="1:11" x14ac:dyDescent="0.2">
      <c r="A785" s="1" t="s">
        <v>103</v>
      </c>
      <c r="B785" s="2" t="str">
        <v>Liparis loeselii</v>
      </c>
      <c r="C785" s="1" t="s">
        <v>467</v>
      </c>
      <c r="D785" s="1" t="s">
        <v>2015</v>
      </c>
      <c r="E785" s="2" t="str">
        <v>Natural - Natural processes without direct or indirect influence from human activities or climate change</v>
      </c>
      <c r="F785" s="1" t="s">
        <v>1984</v>
      </c>
      <c r="G785" s="1" t="s">
        <v>1985</v>
      </c>
      <c r="H785" s="1" t="s">
        <v>996</v>
      </c>
    </row>
    <row r="786" spans="1:11" x14ac:dyDescent="0.2">
      <c r="A786" s="1" t="s">
        <v>99</v>
      </c>
      <c r="B786" s="2" t="str">
        <v>Lindernia procumbens</v>
      </c>
      <c r="C786" s="1" t="s">
        <v>467</v>
      </c>
      <c r="D786" s="1" t="s">
        <v>1997</v>
      </c>
      <c r="E786" s="2" t="str">
        <v>Agriculture - Agricultural activities generating pollution to surface or ground waters</v>
      </c>
      <c r="F786" s="1" t="s">
        <v>1984</v>
      </c>
      <c r="G786" s="1" t="s">
        <v>1985</v>
      </c>
      <c r="H786" s="1" t="s">
        <v>1015</v>
      </c>
    </row>
    <row r="787" spans="1:11" x14ac:dyDescent="0.2">
      <c r="A787" s="1" t="s">
        <v>99</v>
      </c>
      <c r="B787" s="2" t="str">
        <v>Lindernia procumbens</v>
      </c>
      <c r="C787" s="1" t="s">
        <v>467</v>
      </c>
      <c r="D787" s="1" t="s">
        <v>1986</v>
      </c>
      <c r="E787" s="2" t="str">
        <v>Problematic species - Other invasive alien species (other than species of Union concern)</v>
      </c>
      <c r="F787" s="1" t="s">
        <v>1984</v>
      </c>
      <c r="G787" s="1" t="s">
        <v>1985</v>
      </c>
      <c r="H787" s="1" t="s">
        <v>996</v>
      </c>
    </row>
    <row r="788" spans="1:11" x14ac:dyDescent="0.2">
      <c r="A788" s="1" t="s">
        <v>99</v>
      </c>
      <c r="B788" s="2" t="str">
        <v>Lindernia procumbens</v>
      </c>
      <c r="C788" s="1" t="s">
        <v>467</v>
      </c>
      <c r="D788" s="1" t="s">
        <v>2009</v>
      </c>
      <c r="E788" s="2" t="str">
        <v>Water regimes - Modification of hydrological flow</v>
      </c>
      <c r="F788" s="1" t="s">
        <v>2007</v>
      </c>
    </row>
    <row r="789" spans="1:11" x14ac:dyDescent="0.2">
      <c r="A789" s="1" t="s">
        <v>99</v>
      </c>
      <c r="B789" s="2" t="str">
        <v>Lindernia procumbens</v>
      </c>
      <c r="C789" s="1" t="s">
        <v>467</v>
      </c>
      <c r="D789" s="1" t="s">
        <v>2015</v>
      </c>
      <c r="E789" s="2" t="str">
        <v>Natural - Natural processes without direct or indirect influence from human activities or climate change</v>
      </c>
      <c r="F789" s="1" t="s">
        <v>1984</v>
      </c>
      <c r="G789" s="1" t="s">
        <v>1985</v>
      </c>
      <c r="H789" s="1" t="s">
        <v>1015</v>
      </c>
    </row>
    <row r="790" spans="1:11" x14ac:dyDescent="0.2">
      <c r="A790" s="1" t="s">
        <v>99</v>
      </c>
      <c r="B790" s="2" t="str">
        <v>Lindernia procumbens</v>
      </c>
      <c r="C790" s="1" t="s">
        <v>469</v>
      </c>
      <c r="D790" s="1" t="s">
        <v>2018</v>
      </c>
      <c r="E790" s="2" t="str">
        <v>Agriculture - Conversion from one type of agricultural land use to another</v>
      </c>
      <c r="F790" s="1" t="s">
        <v>2007</v>
      </c>
    </row>
    <row r="791" spans="1:11" x14ac:dyDescent="0.2">
      <c r="A791" s="1" t="s">
        <v>99</v>
      </c>
      <c r="B791" s="2" t="str">
        <v>Lindernia procumbens</v>
      </c>
      <c r="C791" s="1" t="s">
        <v>469</v>
      </c>
      <c r="D791" s="1" t="s">
        <v>2054</v>
      </c>
      <c r="E791" s="2" t="str">
        <v>Agriculture - Application of natural or synthetic fertilsers</v>
      </c>
      <c r="F791" s="1" t="s">
        <v>1984</v>
      </c>
      <c r="G791" s="1" t="s">
        <v>1992</v>
      </c>
      <c r="H791" s="1" t="s">
        <v>1015</v>
      </c>
    </row>
    <row r="792" spans="1:11" x14ac:dyDescent="0.2">
      <c r="A792" s="1" t="s">
        <v>99</v>
      </c>
      <c r="B792" s="2" t="str">
        <v>Lindernia procumbens</v>
      </c>
      <c r="C792" s="1" t="s">
        <v>469</v>
      </c>
      <c r="D792" s="1" t="s">
        <v>2025</v>
      </c>
      <c r="E792" s="2" t="str">
        <v>Agriculture - Use of plant protection chemicals</v>
      </c>
      <c r="F792" s="1" t="s">
        <v>1984</v>
      </c>
      <c r="G792" s="1" t="s">
        <v>1992</v>
      </c>
      <c r="H792" s="1" t="s">
        <v>996</v>
      </c>
    </row>
    <row r="793" spans="1:11" x14ac:dyDescent="0.2">
      <c r="A793" s="1" t="s">
        <v>99</v>
      </c>
      <c r="B793" s="2" t="str">
        <v>Lindernia procumbens</v>
      </c>
      <c r="C793" s="1" t="s">
        <v>469</v>
      </c>
      <c r="D793" s="1" t="s">
        <v>1997</v>
      </c>
      <c r="E793" s="2" t="str">
        <v>Agriculture - Agricultural activities generating pollution to surface or ground waters</v>
      </c>
      <c r="F793" s="1" t="s">
        <v>1984</v>
      </c>
      <c r="G793" s="1" t="s">
        <v>1992</v>
      </c>
      <c r="H793" s="1" t="s">
        <v>996</v>
      </c>
    </row>
    <row r="794" spans="1:11" x14ac:dyDescent="0.2">
      <c r="A794" s="1" t="s">
        <v>99</v>
      </c>
      <c r="B794" s="2" t="str">
        <v>Lindernia procumbens</v>
      </c>
      <c r="C794" s="1" t="s">
        <v>469</v>
      </c>
      <c r="D794" s="1" t="s">
        <v>1998</v>
      </c>
      <c r="E794" s="2" t="str">
        <v>Agriculture - Active abstraction of water for agriculture</v>
      </c>
      <c r="F794" s="1" t="s">
        <v>1984</v>
      </c>
      <c r="G794" s="1" t="s">
        <v>1987</v>
      </c>
      <c r="H794" s="1" t="s">
        <v>1015</v>
      </c>
    </row>
    <row r="795" spans="1:11" x14ac:dyDescent="0.2">
      <c r="A795" s="1" t="s">
        <v>99</v>
      </c>
      <c r="B795" s="2" t="str">
        <v>Lindernia procumbens</v>
      </c>
      <c r="C795" s="1" t="s">
        <v>469</v>
      </c>
      <c r="D795" s="1" t="s">
        <v>1990</v>
      </c>
      <c r="E795" s="2" t="str">
        <v>Infrastructure - Sports, tourism and leisure activities</v>
      </c>
      <c r="F795" s="1" t="s">
        <v>1984</v>
      </c>
      <c r="G795" s="1" t="s">
        <v>1987</v>
      </c>
      <c r="H795" s="1" t="s">
        <v>996</v>
      </c>
    </row>
    <row r="796" spans="1:11" x14ac:dyDescent="0.2">
      <c r="A796" s="1" t="s">
        <v>99</v>
      </c>
      <c r="B796" s="2" t="str">
        <v>Lindernia procumbens</v>
      </c>
      <c r="C796" s="1" t="s">
        <v>469</v>
      </c>
      <c r="D796" s="1" t="s">
        <v>1986</v>
      </c>
      <c r="E796" s="2" t="str">
        <v>Problematic species - Other invasive alien species (other than species of Union concern)</v>
      </c>
      <c r="F796" s="1" t="s">
        <v>1984</v>
      </c>
      <c r="G796" s="1" t="s">
        <v>1985</v>
      </c>
      <c r="H796" s="1" t="s">
        <v>996</v>
      </c>
      <c r="K796" t="s">
        <v>2097</v>
      </c>
    </row>
    <row r="797" spans="1:11" x14ac:dyDescent="0.2">
      <c r="A797" s="1" t="s">
        <v>99</v>
      </c>
      <c r="B797" s="2" t="str">
        <v>Lindernia procumbens</v>
      </c>
      <c r="C797" s="1" t="s">
        <v>469</v>
      </c>
      <c r="D797" s="1" t="s">
        <v>1983</v>
      </c>
      <c r="E797" s="2" t="str">
        <v>Climate change - Changes in precipitation regimes</v>
      </c>
      <c r="F797" s="1" t="s">
        <v>2007</v>
      </c>
    </row>
    <row r="798" spans="1:11" x14ac:dyDescent="0.2">
      <c r="A798" s="1" t="s">
        <v>99</v>
      </c>
      <c r="B798" s="2" t="str">
        <v>Lindernia procumbens</v>
      </c>
      <c r="C798" s="1" t="s">
        <v>469</v>
      </c>
      <c r="D798" s="1" t="s">
        <v>2033</v>
      </c>
      <c r="E798" s="2" t="str">
        <v>Pollution - Mixed source pollution to surface and ground waters (limnic and terrestrial)</v>
      </c>
      <c r="F798" s="1" t="s">
        <v>1984</v>
      </c>
      <c r="G798" s="1" t="s">
        <v>1992</v>
      </c>
      <c r="H798" s="1" t="s">
        <v>1015</v>
      </c>
    </row>
    <row r="799" spans="1:11" x14ac:dyDescent="0.2">
      <c r="A799" s="1" t="s">
        <v>99</v>
      </c>
      <c r="B799" s="2" t="str">
        <v>Lindernia procumbens</v>
      </c>
      <c r="C799" s="1" t="s">
        <v>469</v>
      </c>
      <c r="D799" s="1" t="s">
        <v>2009</v>
      </c>
      <c r="E799" s="2" t="str">
        <v>Water regimes - Modification of hydrological flow</v>
      </c>
      <c r="F799" s="1" t="s">
        <v>1984</v>
      </c>
      <c r="G799" s="1" t="s">
        <v>1992</v>
      </c>
      <c r="H799" s="1" t="s">
        <v>1015</v>
      </c>
    </row>
    <row r="800" spans="1:11" x14ac:dyDescent="0.2">
      <c r="A800" s="1" t="s">
        <v>99</v>
      </c>
      <c r="B800" s="2" t="str">
        <v>Lindernia procumbens</v>
      </c>
      <c r="C800" s="1" t="s">
        <v>469</v>
      </c>
      <c r="D800" s="1" t="s">
        <v>2015</v>
      </c>
      <c r="E800" s="2" t="str">
        <v>Natural - Natural processes without direct or indirect influence from human activities or climate change</v>
      </c>
      <c r="F800" s="1" t="s">
        <v>1984</v>
      </c>
      <c r="G800" s="1" t="s">
        <v>1987</v>
      </c>
      <c r="H800" s="1" t="s">
        <v>1015</v>
      </c>
    </row>
    <row r="801" spans="1:11" x14ac:dyDescent="0.2">
      <c r="A801" s="1" t="s">
        <v>100</v>
      </c>
      <c r="B801" s="2" t="str">
        <v>Gladiolus palustris</v>
      </c>
      <c r="C801" s="1" t="s">
        <v>467</v>
      </c>
      <c r="D801" s="1" t="s">
        <v>1994</v>
      </c>
      <c r="E801" s="2" t="str">
        <v>Agriculture - Abandonment of management/use of grasslands and other agricultural and agroforestry systems</v>
      </c>
      <c r="F801" s="1" t="s">
        <v>1984</v>
      </c>
      <c r="G801" s="1" t="s">
        <v>1992</v>
      </c>
      <c r="H801" s="1" t="s">
        <v>996</v>
      </c>
    </row>
    <row r="802" spans="1:11" x14ac:dyDescent="0.2">
      <c r="A802" s="1" t="s">
        <v>100</v>
      </c>
      <c r="B802" s="2" t="str">
        <v>Gladiolus palustris</v>
      </c>
      <c r="C802" s="1" t="s">
        <v>467</v>
      </c>
      <c r="D802" s="1" t="s">
        <v>1995</v>
      </c>
      <c r="E802" s="2" t="str">
        <v>Agriculture - Intensive grazing or overgrazing by livestock</v>
      </c>
      <c r="F802" s="1" t="s">
        <v>1984</v>
      </c>
      <c r="G802" s="1" t="s">
        <v>1987</v>
      </c>
      <c r="H802" s="1" t="s">
        <v>996</v>
      </c>
    </row>
    <row r="803" spans="1:11" x14ac:dyDescent="0.2">
      <c r="A803" s="1" t="s">
        <v>100</v>
      </c>
      <c r="B803" s="2" t="str">
        <v>Gladiolus palustris</v>
      </c>
      <c r="C803" s="1" t="s">
        <v>467</v>
      </c>
      <c r="D803" s="1" t="s">
        <v>2071</v>
      </c>
      <c r="E803" s="2" t="str">
        <v>Agriculture - Soil management practices in agriculture</v>
      </c>
      <c r="F803" s="1" t="s">
        <v>1984</v>
      </c>
      <c r="G803" s="1" t="s">
        <v>1987</v>
      </c>
      <c r="H803" s="1" t="s">
        <v>1015</v>
      </c>
    </row>
    <row r="804" spans="1:11" x14ac:dyDescent="0.2">
      <c r="A804" s="1" t="s">
        <v>100</v>
      </c>
      <c r="B804" s="2" t="str">
        <v>Gladiolus palustris</v>
      </c>
      <c r="C804" s="1" t="s">
        <v>467</v>
      </c>
      <c r="D804" s="1" t="s">
        <v>2034</v>
      </c>
      <c r="E804" s="2" t="str">
        <v>Species exploitation - Harvesting or collecting of wild plants, fungi and animals on terrestrial land</v>
      </c>
      <c r="F804" s="1" t="s">
        <v>1984</v>
      </c>
      <c r="G804" s="1" t="s">
        <v>1987</v>
      </c>
      <c r="H804" s="1" t="s">
        <v>1015</v>
      </c>
    </row>
    <row r="805" spans="1:11" x14ac:dyDescent="0.2">
      <c r="A805" s="1" t="s">
        <v>100</v>
      </c>
      <c r="B805" s="2" t="str">
        <v>Gladiolus palustris</v>
      </c>
      <c r="C805" s="1" t="s">
        <v>467</v>
      </c>
      <c r="D805" s="1" t="s">
        <v>1986</v>
      </c>
      <c r="E805" s="2" t="str">
        <v>Problematic species - Other invasive alien species (other than species of Union concern)</v>
      </c>
      <c r="F805" s="1" t="s">
        <v>1984</v>
      </c>
      <c r="G805" s="1" t="s">
        <v>1987</v>
      </c>
      <c r="H805" s="1" t="s">
        <v>996</v>
      </c>
      <c r="K805" t="s">
        <v>2098</v>
      </c>
    </row>
    <row r="806" spans="1:11" x14ac:dyDescent="0.2">
      <c r="A806" s="1" t="s">
        <v>100</v>
      </c>
      <c r="B806" s="2" t="str">
        <v>Gladiolus palustris</v>
      </c>
      <c r="C806" s="1" t="s">
        <v>467</v>
      </c>
      <c r="D806" s="1" t="s">
        <v>2013</v>
      </c>
      <c r="E806" s="2" t="str">
        <v>Problematic species - Problematic native species</v>
      </c>
      <c r="F806" s="1" t="s">
        <v>2007</v>
      </c>
    </row>
    <row r="807" spans="1:11" x14ac:dyDescent="0.2">
      <c r="A807" s="1" t="s">
        <v>100</v>
      </c>
      <c r="B807" s="2" t="str">
        <v>Gladiolus palustris</v>
      </c>
      <c r="C807" s="1" t="s">
        <v>467</v>
      </c>
      <c r="D807" s="1" t="s">
        <v>2032</v>
      </c>
      <c r="E807" s="2" t="str">
        <v>Climate change - Temperature changes and extremes</v>
      </c>
      <c r="F807" s="1" t="s">
        <v>1984</v>
      </c>
      <c r="G807" s="1" t="s">
        <v>1985</v>
      </c>
      <c r="H807" s="1" t="s">
        <v>1015</v>
      </c>
    </row>
    <row r="808" spans="1:11" x14ac:dyDescent="0.2">
      <c r="A808" s="1" t="s">
        <v>100</v>
      </c>
      <c r="B808" s="2" t="str">
        <v>Gladiolus palustris</v>
      </c>
      <c r="C808" s="1" t="s">
        <v>467</v>
      </c>
      <c r="D808" s="1" t="s">
        <v>1983</v>
      </c>
      <c r="E808" s="2" t="str">
        <v>Climate change - Changes in precipitation regimes</v>
      </c>
      <c r="F808" s="1" t="s">
        <v>1984</v>
      </c>
      <c r="G808" s="1" t="s">
        <v>1985</v>
      </c>
      <c r="H808" s="1" t="s">
        <v>1015</v>
      </c>
    </row>
    <row r="809" spans="1:11" x14ac:dyDescent="0.2">
      <c r="A809" s="1" t="s">
        <v>100</v>
      </c>
      <c r="B809" s="2" t="str">
        <v>Gladiolus palustris</v>
      </c>
      <c r="C809" s="1" t="s">
        <v>467</v>
      </c>
      <c r="D809" s="1" t="s">
        <v>2015</v>
      </c>
      <c r="E809" s="2" t="str">
        <v>Natural - Natural processes without direct or indirect influence from human activities or climate change</v>
      </c>
      <c r="F809" s="1" t="s">
        <v>1984</v>
      </c>
      <c r="G809" s="1" t="s">
        <v>1992</v>
      </c>
      <c r="H809" s="1" t="s">
        <v>996</v>
      </c>
    </row>
    <row r="810" spans="1:11" x14ac:dyDescent="0.2">
      <c r="A810" s="1" t="s">
        <v>100</v>
      </c>
      <c r="B810" s="2" t="str">
        <v>Gladiolus palustris</v>
      </c>
      <c r="C810" s="1" t="s">
        <v>469</v>
      </c>
      <c r="D810" s="1" t="s">
        <v>1994</v>
      </c>
      <c r="E810" s="2" t="str">
        <v>Agriculture - Abandonment of management/use of grasslands and other agricultural and agroforestry systems</v>
      </c>
      <c r="F810" s="1" t="s">
        <v>1984</v>
      </c>
      <c r="G810" s="1" t="s">
        <v>1992</v>
      </c>
      <c r="H810" s="1" t="s">
        <v>996</v>
      </c>
    </row>
    <row r="811" spans="1:11" x14ac:dyDescent="0.2">
      <c r="A811" s="1" t="s">
        <v>100</v>
      </c>
      <c r="B811" s="2" t="str">
        <v>Gladiolus palustris</v>
      </c>
      <c r="C811" s="1" t="s">
        <v>469</v>
      </c>
      <c r="D811" s="1" t="s">
        <v>1995</v>
      </c>
      <c r="E811" s="2" t="str">
        <v>Agriculture - Intensive grazing or overgrazing by livestock</v>
      </c>
      <c r="F811" s="1" t="s">
        <v>1984</v>
      </c>
      <c r="G811" s="1" t="s">
        <v>1987</v>
      </c>
      <c r="H811" s="1" t="s">
        <v>1015</v>
      </c>
    </row>
    <row r="812" spans="1:11" x14ac:dyDescent="0.2">
      <c r="A812" s="1" t="s">
        <v>100</v>
      </c>
      <c r="B812" s="2" t="str">
        <v>Gladiolus palustris</v>
      </c>
      <c r="C812" s="1" t="s">
        <v>469</v>
      </c>
      <c r="D812" s="1" t="s">
        <v>2071</v>
      </c>
      <c r="E812" s="2" t="str">
        <v>Agriculture - Soil management practices in agriculture</v>
      </c>
      <c r="F812" s="1" t="s">
        <v>1984</v>
      </c>
      <c r="G812" s="1" t="s">
        <v>1987</v>
      </c>
      <c r="H812" s="1" t="s">
        <v>1015</v>
      </c>
    </row>
    <row r="813" spans="1:11" x14ac:dyDescent="0.2">
      <c r="A813" s="1" t="s">
        <v>100</v>
      </c>
      <c r="B813" s="2" t="str">
        <v>Gladiolus palustris</v>
      </c>
      <c r="C813" s="1" t="s">
        <v>469</v>
      </c>
      <c r="D813" s="1" t="s">
        <v>2054</v>
      </c>
      <c r="E813" s="2" t="str">
        <v>Agriculture - Application of natural or synthetic fertilsers</v>
      </c>
      <c r="F813" s="1" t="s">
        <v>1984</v>
      </c>
      <c r="G813" s="1" t="s">
        <v>1987</v>
      </c>
      <c r="H813" s="1" t="s">
        <v>996</v>
      </c>
    </row>
    <row r="814" spans="1:11" x14ac:dyDescent="0.2">
      <c r="A814" s="1" t="s">
        <v>100</v>
      </c>
      <c r="B814" s="2" t="str">
        <v>Gladiolus palustris</v>
      </c>
      <c r="C814" s="1" t="s">
        <v>469</v>
      </c>
      <c r="D814" s="1" t="s">
        <v>2034</v>
      </c>
      <c r="E814" s="2" t="str">
        <v>Species exploitation - Harvesting or collecting of wild plants, fungi and animals on terrestrial land</v>
      </c>
      <c r="F814" s="1" t="s">
        <v>1984</v>
      </c>
      <c r="G814" s="1" t="s">
        <v>1987</v>
      </c>
      <c r="H814" s="1" t="s">
        <v>1034</v>
      </c>
    </row>
    <row r="815" spans="1:11" x14ac:dyDescent="0.2">
      <c r="A815" s="1" t="s">
        <v>100</v>
      </c>
      <c r="B815" s="2" t="str">
        <v>Gladiolus palustris</v>
      </c>
      <c r="C815" s="1" t="s">
        <v>469</v>
      </c>
      <c r="D815" s="1" t="s">
        <v>2067</v>
      </c>
      <c r="E815" s="2" t="str">
        <v>Safety - Vandalism or arson (incl. Human-introduced wild fire)</v>
      </c>
      <c r="F815" s="1" t="s">
        <v>1984</v>
      </c>
      <c r="G815" s="1" t="s">
        <v>1987</v>
      </c>
      <c r="H815" s="1" t="s">
        <v>1034</v>
      </c>
    </row>
    <row r="816" spans="1:11" x14ac:dyDescent="0.2">
      <c r="A816" s="1" t="s">
        <v>100</v>
      </c>
      <c r="B816" s="2" t="str">
        <v>Gladiolus palustris</v>
      </c>
      <c r="C816" s="1" t="s">
        <v>469</v>
      </c>
      <c r="D816" s="1" t="s">
        <v>2015</v>
      </c>
      <c r="E816" s="2" t="str">
        <v>Natural - Natural processes without direct or indirect influence from human activities or climate change</v>
      </c>
      <c r="F816" s="1" t="s">
        <v>1984</v>
      </c>
      <c r="G816" s="1" t="s">
        <v>1992</v>
      </c>
      <c r="H816" s="1" t="s">
        <v>1015</v>
      </c>
    </row>
    <row r="817" spans="1:11" x14ac:dyDescent="0.2">
      <c r="A817" s="1" t="s">
        <v>100</v>
      </c>
      <c r="B817" s="2" t="str">
        <v>Gladiolus palustris</v>
      </c>
      <c r="C817" s="1" t="s">
        <v>464</v>
      </c>
      <c r="D817" s="1" t="s">
        <v>2034</v>
      </c>
      <c r="E817" s="2" t="str">
        <v>Species exploitation - Harvesting or collecting of wild plants, fungi and animals on terrestrial land</v>
      </c>
      <c r="F817" s="1" t="s">
        <v>2017</v>
      </c>
      <c r="G817" s="1" t="s">
        <v>1987</v>
      </c>
      <c r="H817" s="1" t="s">
        <v>1034</v>
      </c>
    </row>
    <row r="818" spans="1:11" x14ac:dyDescent="0.2">
      <c r="A818" s="1" t="s">
        <v>100</v>
      </c>
      <c r="B818" s="2" t="str">
        <v>Gladiolus palustris</v>
      </c>
      <c r="C818" s="1" t="s">
        <v>464</v>
      </c>
      <c r="D818" s="1" t="s">
        <v>1986</v>
      </c>
      <c r="E818" s="2" t="str">
        <v>Problematic species - Other invasive alien species (other than species of Union concern)</v>
      </c>
      <c r="F818" s="1" t="s">
        <v>1984</v>
      </c>
      <c r="G818" s="1" t="s">
        <v>1987</v>
      </c>
      <c r="H818" s="1" t="s">
        <v>1015</v>
      </c>
      <c r="K818" t="s">
        <v>2099</v>
      </c>
    </row>
    <row r="819" spans="1:11" x14ac:dyDescent="0.2">
      <c r="A819" s="1" t="s">
        <v>100</v>
      </c>
      <c r="B819" s="2" t="str">
        <v>Gladiolus palustris</v>
      </c>
      <c r="C819" s="1" t="s">
        <v>464</v>
      </c>
      <c r="D819" s="1" t="s">
        <v>2013</v>
      </c>
      <c r="E819" s="2" t="str">
        <v>Problematic species - Problematic native species</v>
      </c>
      <c r="F819" s="1" t="s">
        <v>1984</v>
      </c>
      <c r="G819" s="1" t="s">
        <v>1987</v>
      </c>
      <c r="H819" s="1" t="s">
        <v>1034</v>
      </c>
    </row>
    <row r="820" spans="1:11" x14ac:dyDescent="0.2">
      <c r="A820" s="1" t="s">
        <v>100</v>
      </c>
      <c r="B820" s="2" t="str">
        <v>Gladiolus palustris</v>
      </c>
      <c r="C820" s="1" t="s">
        <v>464</v>
      </c>
      <c r="D820" s="1" t="s">
        <v>2015</v>
      </c>
      <c r="E820" s="2" t="str">
        <v>Natural - Natural processes without direct or indirect influence from human activities or climate change</v>
      </c>
      <c r="F820" s="1" t="s">
        <v>1984</v>
      </c>
      <c r="G820" s="1" t="s">
        <v>1992</v>
      </c>
      <c r="H820" s="1" t="s">
        <v>1015</v>
      </c>
    </row>
    <row r="821" spans="1:11" x14ac:dyDescent="0.2">
      <c r="A821" s="1" t="s">
        <v>93</v>
      </c>
      <c r="B821" s="2" t="str">
        <v>Arnica montana</v>
      </c>
      <c r="C821" s="1" t="s">
        <v>467</v>
      </c>
      <c r="D821" s="1" t="s">
        <v>2018</v>
      </c>
      <c r="E821" s="2" t="str">
        <v>Agriculture - Conversion from one type of agricultural land use to another</v>
      </c>
      <c r="F821" s="1" t="s">
        <v>2017</v>
      </c>
      <c r="G821" s="1" t="s">
        <v>1987</v>
      </c>
      <c r="H821" s="1" t="s">
        <v>1015</v>
      </c>
    </row>
    <row r="822" spans="1:11" x14ac:dyDescent="0.2">
      <c r="A822" s="1" t="s">
        <v>93</v>
      </c>
      <c r="B822" s="2" t="str">
        <v>Arnica montana</v>
      </c>
      <c r="C822" s="1" t="s">
        <v>467</v>
      </c>
      <c r="D822" s="1" t="s">
        <v>1994</v>
      </c>
      <c r="E822" s="2" t="str">
        <v>Agriculture - Abandonment of management/use of grasslands and other agricultural and agroforestry systems</v>
      </c>
      <c r="F822" s="1" t="s">
        <v>1984</v>
      </c>
      <c r="G822" s="1" t="s">
        <v>1987</v>
      </c>
      <c r="H822" s="1" t="s">
        <v>1015</v>
      </c>
    </row>
    <row r="823" spans="1:11" x14ac:dyDescent="0.2">
      <c r="A823" s="1" t="s">
        <v>93</v>
      </c>
      <c r="B823" s="2" t="str">
        <v>Arnica montana</v>
      </c>
      <c r="C823" s="1" t="s">
        <v>467</v>
      </c>
      <c r="D823" s="1" t="s">
        <v>2054</v>
      </c>
      <c r="E823" s="2" t="str">
        <v>Agriculture - Application of natural or synthetic fertilsers</v>
      </c>
      <c r="F823" s="1" t="s">
        <v>1984</v>
      </c>
      <c r="G823" s="1" t="s">
        <v>1987</v>
      </c>
      <c r="H823" s="1" t="s">
        <v>1015</v>
      </c>
    </row>
    <row r="824" spans="1:11" x14ac:dyDescent="0.2">
      <c r="A824" s="1" t="s">
        <v>93</v>
      </c>
      <c r="B824" s="2" t="str">
        <v>Arnica montana</v>
      </c>
      <c r="C824" s="1" t="s">
        <v>467</v>
      </c>
      <c r="D824" s="1" t="s">
        <v>2040</v>
      </c>
      <c r="E824" s="2" t="str">
        <v>Infrastructure - Creation of development of sports, tourism and leisure infrastructure</v>
      </c>
      <c r="F824" s="1" t="s">
        <v>1984</v>
      </c>
      <c r="G824" s="1" t="s">
        <v>1987</v>
      </c>
      <c r="H824" s="1" t="s">
        <v>1034</v>
      </c>
    </row>
    <row r="825" spans="1:11" x14ac:dyDescent="0.2">
      <c r="A825" s="1" t="s">
        <v>93</v>
      </c>
      <c r="B825" s="2" t="str">
        <v>Arnica montana</v>
      </c>
      <c r="C825" s="1" t="s">
        <v>467</v>
      </c>
      <c r="D825" s="1" t="s">
        <v>2035</v>
      </c>
      <c r="E825" s="2" t="str">
        <v>Species exploitation - Illegal harvesting, collecting and taking</v>
      </c>
      <c r="F825" s="1" t="s">
        <v>1984</v>
      </c>
      <c r="G825" s="1" t="s">
        <v>1987</v>
      </c>
      <c r="H825" s="1" t="s">
        <v>1034</v>
      </c>
    </row>
    <row r="826" spans="1:11" x14ac:dyDescent="0.2">
      <c r="A826" s="1" t="s">
        <v>93</v>
      </c>
      <c r="B826" s="2" t="str">
        <v>Arnica montana</v>
      </c>
      <c r="C826" s="1" t="s">
        <v>469</v>
      </c>
      <c r="D826" s="1" t="s">
        <v>1994</v>
      </c>
      <c r="E826" s="2" t="str">
        <v>Agriculture - Abandonment of management/use of grasslands and other agricultural and agroforestry systems</v>
      </c>
      <c r="F826" s="1" t="s">
        <v>1984</v>
      </c>
      <c r="G826" s="1" t="s">
        <v>1992</v>
      </c>
      <c r="H826" s="1" t="s">
        <v>1015</v>
      </c>
    </row>
    <row r="827" spans="1:11" x14ac:dyDescent="0.2">
      <c r="A827" s="1" t="s">
        <v>93</v>
      </c>
      <c r="B827" s="2" t="str">
        <v>Arnica montana</v>
      </c>
      <c r="C827" s="1" t="s">
        <v>469</v>
      </c>
      <c r="D827" s="1" t="s">
        <v>2035</v>
      </c>
      <c r="E827" s="2" t="str">
        <v>Species exploitation - Illegal harvesting, collecting and taking</v>
      </c>
      <c r="F827" s="1" t="s">
        <v>1984</v>
      </c>
      <c r="G827" s="1" t="s">
        <v>1987</v>
      </c>
      <c r="H827" s="1" t="s">
        <v>1034</v>
      </c>
    </row>
    <row r="828" spans="1:11" x14ac:dyDescent="0.2">
      <c r="A828" s="1" t="s">
        <v>93</v>
      </c>
      <c r="B828" s="2" t="str">
        <v>Arnica montana</v>
      </c>
      <c r="C828" s="1" t="s">
        <v>464</v>
      </c>
      <c r="D828" s="1" t="s">
        <v>1994</v>
      </c>
      <c r="E828" s="2" t="str">
        <v>Agriculture - Abandonment of management/use of grasslands and other agricultural and agroforestry systems</v>
      </c>
      <c r="F828" s="1" t="s">
        <v>1984</v>
      </c>
      <c r="G828" s="1" t="s">
        <v>1985</v>
      </c>
      <c r="H828" s="1" t="s">
        <v>1015</v>
      </c>
    </row>
    <row r="829" spans="1:11" x14ac:dyDescent="0.2">
      <c r="A829" s="1" t="s">
        <v>104</v>
      </c>
      <c r="B829" s="2" t="str">
        <v>Adonis distorta</v>
      </c>
      <c r="C829" s="1" t="s">
        <v>467</v>
      </c>
      <c r="D829" s="1" t="s">
        <v>2032</v>
      </c>
      <c r="E829" s="2" t="str">
        <v>Climate change - Temperature changes and extremes</v>
      </c>
      <c r="F829" s="1" t="s">
        <v>1984</v>
      </c>
      <c r="G829" s="1" t="s">
        <v>1985</v>
      </c>
      <c r="H829" s="1" t="s">
        <v>1034</v>
      </c>
    </row>
    <row r="830" spans="1:11" x14ac:dyDescent="0.2">
      <c r="A830" s="1" t="s">
        <v>104</v>
      </c>
      <c r="B830" s="2" t="str">
        <v>Adonis distorta</v>
      </c>
      <c r="C830" s="1" t="s">
        <v>467</v>
      </c>
      <c r="D830" s="1" t="s">
        <v>1983</v>
      </c>
      <c r="E830" s="2" t="str">
        <v>Climate change - Changes in precipitation regimes</v>
      </c>
      <c r="F830" s="1" t="s">
        <v>1984</v>
      </c>
      <c r="G830" s="1" t="s">
        <v>1985</v>
      </c>
      <c r="H830" s="1" t="s">
        <v>1034</v>
      </c>
    </row>
    <row r="831" spans="1:11" x14ac:dyDescent="0.2">
      <c r="A831" s="1" t="s">
        <v>104</v>
      </c>
      <c r="B831" s="2" t="str">
        <v>Adonis distorta</v>
      </c>
      <c r="C831" s="1" t="s">
        <v>467</v>
      </c>
      <c r="D831" s="1" t="s">
        <v>2024</v>
      </c>
      <c r="E831" s="2" t="str">
        <v>Climate change - Change of habitat location, size and/or quality</v>
      </c>
      <c r="F831" s="1" t="s">
        <v>1984</v>
      </c>
      <c r="G831" s="1" t="s">
        <v>1985</v>
      </c>
      <c r="H831" s="1" t="s">
        <v>1034</v>
      </c>
    </row>
    <row r="832" spans="1:11" x14ac:dyDescent="0.2">
      <c r="A832" s="1" t="s">
        <v>104</v>
      </c>
      <c r="B832" s="2" t="str">
        <v>Adonis distorta</v>
      </c>
      <c r="C832" s="1" t="s">
        <v>467</v>
      </c>
      <c r="D832" s="1" t="s">
        <v>1990</v>
      </c>
      <c r="E832" s="2" t="str">
        <v>Infrastructure - Sports, tourism and leisure activities</v>
      </c>
      <c r="F832" s="1" t="s">
        <v>2007</v>
      </c>
    </row>
    <row r="833" spans="1:11" x14ac:dyDescent="0.2">
      <c r="A833" s="1" t="s">
        <v>104</v>
      </c>
      <c r="B833" s="2" t="str">
        <v>Adonis distorta</v>
      </c>
      <c r="C833" s="1" t="s">
        <v>467</v>
      </c>
      <c r="D833" s="1" t="s">
        <v>2034</v>
      </c>
      <c r="E833" s="2" t="str">
        <v>Species exploitation - Harvesting or collecting of wild plants, fungi and animals on terrestrial land</v>
      </c>
      <c r="F833" s="1" t="s">
        <v>1984</v>
      </c>
      <c r="G833" s="1" t="s">
        <v>1987</v>
      </c>
      <c r="H833" s="1" t="s">
        <v>1034</v>
      </c>
    </row>
    <row r="834" spans="1:11" x14ac:dyDescent="0.2">
      <c r="A834" s="1" t="s">
        <v>104</v>
      </c>
      <c r="B834" s="2" t="str">
        <v>Adonis distorta</v>
      </c>
      <c r="C834" s="1" t="s">
        <v>469</v>
      </c>
      <c r="D834" s="1" t="s">
        <v>2015</v>
      </c>
      <c r="E834" s="2" t="str">
        <v>Natural - Natural processes without direct or indirect influence from human activities or climate change</v>
      </c>
      <c r="F834" s="1" t="s">
        <v>1984</v>
      </c>
      <c r="G834" s="1" t="s">
        <v>1985</v>
      </c>
      <c r="H834" s="1" t="s">
        <v>1034</v>
      </c>
    </row>
    <row r="835" spans="1:11" x14ac:dyDescent="0.2">
      <c r="A835" s="1" t="s">
        <v>104</v>
      </c>
      <c r="B835" s="2" t="str">
        <v>Adonis distorta</v>
      </c>
      <c r="C835" s="1" t="s">
        <v>469</v>
      </c>
      <c r="D835" s="1" t="s">
        <v>2032</v>
      </c>
      <c r="E835" s="2" t="str">
        <v>Climate change - Temperature changes and extremes</v>
      </c>
      <c r="F835" s="1" t="s">
        <v>1984</v>
      </c>
      <c r="G835" s="1" t="s">
        <v>1985</v>
      </c>
      <c r="H835" s="1" t="s">
        <v>1034</v>
      </c>
    </row>
    <row r="836" spans="1:11" x14ac:dyDescent="0.2">
      <c r="A836" s="1" t="s">
        <v>104</v>
      </c>
      <c r="B836" s="2" t="str">
        <v>Adonis distorta</v>
      </c>
      <c r="C836" s="1" t="s">
        <v>469</v>
      </c>
      <c r="D836" s="1" t="s">
        <v>1983</v>
      </c>
      <c r="E836" s="2" t="str">
        <v>Climate change - Changes in precipitation regimes</v>
      </c>
      <c r="F836" s="1" t="s">
        <v>1984</v>
      </c>
      <c r="G836" s="1" t="s">
        <v>1985</v>
      </c>
      <c r="H836" s="1" t="s">
        <v>1034</v>
      </c>
    </row>
    <row r="837" spans="1:11" x14ac:dyDescent="0.2">
      <c r="A837" s="1" t="s">
        <v>104</v>
      </c>
      <c r="B837" s="2" t="str">
        <v>Adonis distorta</v>
      </c>
      <c r="C837" s="1" t="s">
        <v>469</v>
      </c>
      <c r="D837" s="1" t="s">
        <v>2024</v>
      </c>
      <c r="E837" s="2" t="str">
        <v>Climate change - Change of habitat location, size and/or quality</v>
      </c>
      <c r="F837" s="1" t="s">
        <v>1984</v>
      </c>
      <c r="G837" s="1" t="s">
        <v>1985</v>
      </c>
      <c r="H837" s="1" t="s">
        <v>1034</v>
      </c>
    </row>
    <row r="838" spans="1:11" x14ac:dyDescent="0.2">
      <c r="A838" s="1" t="s">
        <v>104</v>
      </c>
      <c r="B838" s="2" t="str">
        <v>Adonis distorta</v>
      </c>
      <c r="C838" s="1" t="s">
        <v>469</v>
      </c>
      <c r="D838" s="1" t="s">
        <v>1990</v>
      </c>
      <c r="E838" s="2" t="str">
        <v>Infrastructure - Sports, tourism and leisure activities</v>
      </c>
      <c r="F838" s="1" t="s">
        <v>2007</v>
      </c>
    </row>
    <row r="839" spans="1:11" x14ac:dyDescent="0.2">
      <c r="A839" s="1" t="s">
        <v>104</v>
      </c>
      <c r="B839" s="2" t="str">
        <v>Adonis distorta</v>
      </c>
      <c r="C839" s="1" t="s">
        <v>464</v>
      </c>
      <c r="D839" s="1" t="s">
        <v>2032</v>
      </c>
      <c r="E839" s="2" t="str">
        <v>Climate change - Temperature changes and extremes</v>
      </c>
      <c r="F839" s="1" t="s">
        <v>1984</v>
      </c>
      <c r="G839" s="1" t="s">
        <v>1985</v>
      </c>
      <c r="H839" s="1" t="s">
        <v>1034</v>
      </c>
    </row>
    <row r="840" spans="1:11" x14ac:dyDescent="0.2">
      <c r="A840" s="1" t="s">
        <v>104</v>
      </c>
      <c r="B840" s="2" t="str">
        <v>Adonis distorta</v>
      </c>
      <c r="C840" s="1" t="s">
        <v>464</v>
      </c>
      <c r="D840" s="1" t="s">
        <v>1983</v>
      </c>
      <c r="E840" s="2" t="str">
        <v>Climate change - Changes in precipitation regimes</v>
      </c>
      <c r="F840" s="1" t="s">
        <v>1984</v>
      </c>
      <c r="G840" s="1" t="s">
        <v>1985</v>
      </c>
      <c r="H840" s="1" t="s">
        <v>1034</v>
      </c>
    </row>
    <row r="841" spans="1:11" x14ac:dyDescent="0.2">
      <c r="A841" s="1" t="s">
        <v>104</v>
      </c>
      <c r="B841" s="2" t="str">
        <v>Adonis distorta</v>
      </c>
      <c r="C841" s="1" t="s">
        <v>464</v>
      </c>
      <c r="D841" s="1" t="s">
        <v>2024</v>
      </c>
      <c r="E841" s="2" t="str">
        <v>Climate change - Change of habitat location, size and/or quality</v>
      </c>
      <c r="F841" s="1" t="s">
        <v>1984</v>
      </c>
      <c r="G841" s="1" t="s">
        <v>1985</v>
      </c>
      <c r="H841" s="1" t="s">
        <v>1034</v>
      </c>
    </row>
    <row r="842" spans="1:11" x14ac:dyDescent="0.2">
      <c r="A842" s="1" t="s">
        <v>104</v>
      </c>
      <c r="B842" s="2" t="str">
        <v>Adonis distorta</v>
      </c>
      <c r="C842" s="1" t="s">
        <v>464</v>
      </c>
      <c r="D842" s="1" t="s">
        <v>1990</v>
      </c>
      <c r="E842" s="2" t="str">
        <v>Infrastructure - Sports, tourism and leisure activities</v>
      </c>
      <c r="F842" s="1" t="s">
        <v>2007</v>
      </c>
    </row>
    <row r="843" spans="1:11" x14ac:dyDescent="0.2">
      <c r="A843" s="1" t="s">
        <v>104</v>
      </c>
      <c r="B843" s="2" t="str">
        <v>Adonis distorta</v>
      </c>
      <c r="C843" s="1" t="s">
        <v>464</v>
      </c>
      <c r="D843" s="1" t="s">
        <v>2034</v>
      </c>
      <c r="E843" s="2" t="str">
        <v>Species exploitation - Harvesting or collecting of wild plants, fungi and animals on terrestrial land</v>
      </c>
      <c r="F843" s="1" t="s">
        <v>1984</v>
      </c>
      <c r="G843" s="1" t="s">
        <v>1987</v>
      </c>
      <c r="H843" s="1" t="s">
        <v>1034</v>
      </c>
    </row>
    <row r="844" spans="1:11" x14ac:dyDescent="0.2">
      <c r="A844" s="1" t="s">
        <v>109</v>
      </c>
      <c r="B844" s="2" t="str">
        <v>Astragalus aquilanus</v>
      </c>
      <c r="C844" s="1" t="s">
        <v>467</v>
      </c>
      <c r="D844" s="1" t="s">
        <v>1986</v>
      </c>
      <c r="E844" s="2" t="str">
        <v>Problematic species - Other invasive alien species (other than species of Union concern)</v>
      </c>
      <c r="F844" s="1" t="s">
        <v>1984</v>
      </c>
      <c r="G844" s="1" t="s">
        <v>1987</v>
      </c>
      <c r="H844" s="1" t="s">
        <v>1034</v>
      </c>
      <c r="K844" t="s">
        <v>2100</v>
      </c>
    </row>
    <row r="845" spans="1:11" x14ac:dyDescent="0.2">
      <c r="A845" s="1" t="s">
        <v>109</v>
      </c>
      <c r="B845" s="2" t="str">
        <v>Astragalus aquilanus</v>
      </c>
      <c r="C845" s="1" t="s">
        <v>467</v>
      </c>
      <c r="D845" s="1" t="s">
        <v>2015</v>
      </c>
      <c r="E845" s="2" t="str">
        <v>Natural - Natural processes without direct or indirect influence from human activities or climate change</v>
      </c>
      <c r="F845" s="1" t="s">
        <v>1984</v>
      </c>
      <c r="G845" s="1" t="s">
        <v>1987</v>
      </c>
      <c r="H845" s="1" t="s">
        <v>1034</v>
      </c>
    </row>
    <row r="846" spans="1:11" x14ac:dyDescent="0.2">
      <c r="A846" s="1" t="s">
        <v>109</v>
      </c>
      <c r="B846" s="2" t="str">
        <v>Astragalus aquilanus</v>
      </c>
      <c r="C846" s="1" t="s">
        <v>467</v>
      </c>
      <c r="D846" s="1" t="s">
        <v>2005</v>
      </c>
      <c r="E846" s="2" t="str">
        <v>Problematic species - Invasive alien species of Union concern</v>
      </c>
      <c r="F846" s="1" t="s">
        <v>1984</v>
      </c>
      <c r="G846" s="1" t="s">
        <v>1987</v>
      </c>
      <c r="H846" s="1" t="s">
        <v>1034</v>
      </c>
      <c r="I846" s="6" t="s">
        <v>2101</v>
      </c>
    </row>
    <row r="847" spans="1:11" x14ac:dyDescent="0.2">
      <c r="A847" s="1" t="s">
        <v>109</v>
      </c>
      <c r="B847" s="2" t="str">
        <v>Astragalus aquilanus</v>
      </c>
      <c r="C847" s="1" t="s">
        <v>467</v>
      </c>
      <c r="D847" s="1" t="s">
        <v>2010</v>
      </c>
      <c r="E847" s="2" t="str">
        <v>Transport - Roads, paths, railroads and related infrastructure</v>
      </c>
      <c r="F847" s="1" t="s">
        <v>1984</v>
      </c>
      <c r="G847" s="1" t="s">
        <v>1987</v>
      </c>
      <c r="H847" s="1" t="s">
        <v>1034</v>
      </c>
    </row>
    <row r="848" spans="1:11" x14ac:dyDescent="0.2">
      <c r="A848" s="1" t="s">
        <v>109</v>
      </c>
      <c r="B848" s="2" t="str">
        <v>Astragalus aquilanus</v>
      </c>
      <c r="C848" s="1" t="s">
        <v>464</v>
      </c>
      <c r="D848" s="1" t="s">
        <v>2102</v>
      </c>
      <c r="E848" s="2" t="str">
        <v>Energy - Transmision of electricity and communications (cables)</v>
      </c>
      <c r="F848" s="1" t="s">
        <v>1984</v>
      </c>
      <c r="G848" s="1" t="s">
        <v>1987</v>
      </c>
      <c r="H848" s="1" t="s">
        <v>1034</v>
      </c>
    </row>
    <row r="849" spans="1:11" x14ac:dyDescent="0.2">
      <c r="A849" s="1" t="s">
        <v>109</v>
      </c>
      <c r="B849" s="2" t="str">
        <v>Astragalus aquilanus</v>
      </c>
      <c r="C849" s="1" t="s">
        <v>464</v>
      </c>
      <c r="D849" s="1" t="s">
        <v>2079</v>
      </c>
      <c r="E849" s="2" t="str">
        <v>Forestry - Conversion to forest from other land uses, or afforestiation</v>
      </c>
      <c r="F849" s="1" t="s">
        <v>1984</v>
      </c>
      <c r="G849" s="1" t="s">
        <v>1987</v>
      </c>
      <c r="H849" s="1" t="s">
        <v>1034</v>
      </c>
    </row>
    <row r="850" spans="1:11" x14ac:dyDescent="0.2">
      <c r="A850" s="1" t="s">
        <v>109</v>
      </c>
      <c r="B850" s="2" t="str">
        <v>Astragalus aquilanus</v>
      </c>
      <c r="C850" s="1" t="s">
        <v>464</v>
      </c>
      <c r="D850" s="1" t="s">
        <v>2010</v>
      </c>
      <c r="E850" s="2" t="str">
        <v>Transport - Roads, paths, railroads and related infrastructure</v>
      </c>
      <c r="F850" s="1" t="s">
        <v>1984</v>
      </c>
      <c r="G850" s="1" t="s">
        <v>1987</v>
      </c>
      <c r="H850" s="1" t="s">
        <v>1034</v>
      </c>
    </row>
    <row r="851" spans="1:11" x14ac:dyDescent="0.2">
      <c r="A851" s="1" t="s">
        <v>109</v>
      </c>
      <c r="B851" s="2" t="str">
        <v>Astragalus aquilanus</v>
      </c>
      <c r="C851" s="1" t="s">
        <v>464</v>
      </c>
      <c r="D851" s="1" t="s">
        <v>1986</v>
      </c>
      <c r="E851" s="2" t="str">
        <v>Problematic species - Other invasive alien species (other than species of Union concern)</v>
      </c>
      <c r="F851" s="1" t="s">
        <v>1984</v>
      </c>
      <c r="G851" s="1" t="s">
        <v>1987</v>
      </c>
      <c r="H851" s="1" t="s">
        <v>1034</v>
      </c>
      <c r="K851" t="s">
        <v>2100</v>
      </c>
    </row>
    <row r="852" spans="1:11" x14ac:dyDescent="0.2">
      <c r="A852" s="1" t="s">
        <v>109</v>
      </c>
      <c r="B852" s="2" t="str">
        <v>Astragalus aquilanus</v>
      </c>
      <c r="C852" s="1" t="s">
        <v>464</v>
      </c>
      <c r="D852" s="1" t="s">
        <v>2015</v>
      </c>
      <c r="E852" s="2" t="str">
        <v>Natural - Natural processes without direct or indirect influence from human activities or climate change</v>
      </c>
      <c r="F852" s="1" t="s">
        <v>1984</v>
      </c>
      <c r="G852" s="1" t="s">
        <v>1987</v>
      </c>
      <c r="H852" s="1" t="s">
        <v>1034</v>
      </c>
    </row>
    <row r="853" spans="1:11" x14ac:dyDescent="0.2">
      <c r="A853" s="1" t="s">
        <v>109</v>
      </c>
      <c r="B853" s="2" t="str">
        <v>Astragalus aquilanus</v>
      </c>
      <c r="C853" s="1" t="s">
        <v>464</v>
      </c>
      <c r="D853" s="1" t="s">
        <v>2005</v>
      </c>
      <c r="E853" s="2" t="str">
        <v>Problematic species - Invasive alien species of Union concern</v>
      </c>
      <c r="F853" s="1" t="s">
        <v>1984</v>
      </c>
      <c r="G853" s="1" t="s">
        <v>1987</v>
      </c>
      <c r="H853" s="1" t="s">
        <v>1034</v>
      </c>
      <c r="I853" s="6" t="s">
        <v>2101</v>
      </c>
    </row>
    <row r="854" spans="1:11" x14ac:dyDescent="0.2">
      <c r="A854" s="1" t="s">
        <v>106</v>
      </c>
      <c r="B854" s="2" t="str">
        <v>Androsace mathildae</v>
      </c>
      <c r="C854" s="1" t="s">
        <v>467</v>
      </c>
      <c r="D854" s="1" t="s">
        <v>2032</v>
      </c>
      <c r="E854" s="2" t="str">
        <v>Climate change - Temperature changes and extremes</v>
      </c>
      <c r="F854" s="1" t="s">
        <v>1984</v>
      </c>
      <c r="G854" s="1" t="s">
        <v>1985</v>
      </c>
      <c r="H854" s="1" t="s">
        <v>1034</v>
      </c>
    </row>
    <row r="855" spans="1:11" x14ac:dyDescent="0.2">
      <c r="A855" s="1" t="s">
        <v>106</v>
      </c>
      <c r="B855" s="2" t="str">
        <v>Androsace mathildae</v>
      </c>
      <c r="C855" s="1" t="s">
        <v>467</v>
      </c>
      <c r="D855" s="1" t="s">
        <v>1983</v>
      </c>
      <c r="E855" s="2" t="str">
        <v>Climate change - Changes in precipitation regimes</v>
      </c>
      <c r="F855" s="1" t="s">
        <v>1984</v>
      </c>
      <c r="G855" s="1" t="s">
        <v>1985</v>
      </c>
      <c r="H855" s="1" t="s">
        <v>1034</v>
      </c>
    </row>
    <row r="856" spans="1:11" x14ac:dyDescent="0.2">
      <c r="A856" s="1" t="s">
        <v>106</v>
      </c>
      <c r="B856" s="2" t="str">
        <v>Androsace mathildae</v>
      </c>
      <c r="C856" s="1" t="s">
        <v>467</v>
      </c>
      <c r="D856" s="1" t="s">
        <v>2024</v>
      </c>
      <c r="E856" s="2" t="str">
        <v>Climate change - Change of habitat location, size and/or quality</v>
      </c>
      <c r="F856" s="1" t="s">
        <v>1984</v>
      </c>
      <c r="G856" s="1" t="s">
        <v>1985</v>
      </c>
      <c r="H856" s="1" t="s">
        <v>1034</v>
      </c>
    </row>
    <row r="857" spans="1:11" x14ac:dyDescent="0.2">
      <c r="A857" s="1" t="s">
        <v>106</v>
      </c>
      <c r="B857" s="2" t="str">
        <v>Androsace mathildae</v>
      </c>
      <c r="C857" s="1" t="s">
        <v>467</v>
      </c>
      <c r="D857" s="1" t="s">
        <v>1990</v>
      </c>
      <c r="E857" s="2" t="str">
        <v>Infrastructure - Sports, tourism and leisure activities</v>
      </c>
      <c r="F857" s="1" t="s">
        <v>2007</v>
      </c>
    </row>
    <row r="858" spans="1:11" x14ac:dyDescent="0.2">
      <c r="A858" s="1" t="s">
        <v>106</v>
      </c>
      <c r="B858" s="2" t="str">
        <v>Androsace mathildae</v>
      </c>
      <c r="C858" s="1" t="s">
        <v>467</v>
      </c>
      <c r="D858" s="1" t="s">
        <v>2034</v>
      </c>
      <c r="E858" s="2" t="str">
        <v>Species exploitation - Harvesting or collecting of wild plants, fungi and animals on terrestrial land</v>
      </c>
      <c r="F858" s="1" t="s">
        <v>1984</v>
      </c>
      <c r="G858" s="1" t="s">
        <v>1987</v>
      </c>
      <c r="H858" s="1" t="s">
        <v>1034</v>
      </c>
    </row>
    <row r="859" spans="1:11" x14ac:dyDescent="0.2">
      <c r="A859" s="1" t="s">
        <v>108</v>
      </c>
      <c r="B859" s="2" t="str">
        <v>Artemisia eriantha</v>
      </c>
      <c r="C859" s="1" t="s">
        <v>467</v>
      </c>
      <c r="D859" s="1" t="s">
        <v>2034</v>
      </c>
      <c r="E859" s="2" t="str">
        <v>Species exploitation - Harvesting or collecting of wild plants, fungi and animals on terrestrial land</v>
      </c>
      <c r="F859" s="1" t="s">
        <v>1984</v>
      </c>
      <c r="G859" s="1" t="s">
        <v>1992</v>
      </c>
      <c r="H859" s="1" t="s">
        <v>1015</v>
      </c>
    </row>
    <row r="860" spans="1:11" x14ac:dyDescent="0.2">
      <c r="A860" s="1" t="s">
        <v>108</v>
      </c>
      <c r="B860" s="2" t="str">
        <v>Artemisia eriantha</v>
      </c>
      <c r="C860" s="1" t="s">
        <v>469</v>
      </c>
      <c r="D860" s="1" t="s">
        <v>2034</v>
      </c>
      <c r="E860" s="2" t="str">
        <v>Species exploitation - Harvesting or collecting of wild plants, fungi and animals on terrestrial land</v>
      </c>
      <c r="F860" s="1" t="s">
        <v>1984</v>
      </c>
      <c r="G860" s="1" t="s">
        <v>1992</v>
      </c>
      <c r="H860" s="1" t="s">
        <v>1015</v>
      </c>
    </row>
    <row r="861" spans="1:11" x14ac:dyDescent="0.2">
      <c r="A861" s="1" t="s">
        <v>113</v>
      </c>
      <c r="B861" s="2" t="str">
        <v>Iris marsica</v>
      </c>
      <c r="C861" s="1" t="s">
        <v>467</v>
      </c>
      <c r="D861" s="1" t="s">
        <v>2015</v>
      </c>
      <c r="E861" s="2" t="str">
        <v>Natural - Natural processes without direct or indirect influence from human activities or climate change</v>
      </c>
      <c r="F861" s="1" t="s">
        <v>1984</v>
      </c>
      <c r="G861" s="1" t="s">
        <v>1987</v>
      </c>
      <c r="H861" s="1" t="s">
        <v>1034</v>
      </c>
    </row>
    <row r="862" spans="1:11" x14ac:dyDescent="0.2">
      <c r="A862" s="1" t="s">
        <v>113</v>
      </c>
      <c r="B862" s="2" t="str">
        <v>Iris marsica</v>
      </c>
      <c r="C862" s="1" t="s">
        <v>469</v>
      </c>
      <c r="D862" s="1" t="s">
        <v>1994</v>
      </c>
      <c r="E862" s="2" t="str">
        <v>Agriculture - Abandonment of management/use of grasslands and other agricultural and agroforestry systems</v>
      </c>
      <c r="F862" s="1" t="s">
        <v>1984</v>
      </c>
      <c r="G862" s="1" t="s">
        <v>1987</v>
      </c>
      <c r="H862" s="1" t="s">
        <v>1034</v>
      </c>
    </row>
    <row r="863" spans="1:11" x14ac:dyDescent="0.2">
      <c r="A863" s="1" t="s">
        <v>113</v>
      </c>
      <c r="B863" s="2" t="str">
        <v>Iris marsica</v>
      </c>
      <c r="C863" s="1" t="s">
        <v>469</v>
      </c>
      <c r="D863" s="1" t="s">
        <v>1995</v>
      </c>
      <c r="E863" s="2" t="str">
        <v>Agriculture - Intensive grazing or overgrazing by livestock</v>
      </c>
      <c r="F863" s="1" t="s">
        <v>1984</v>
      </c>
      <c r="G863" s="1" t="s">
        <v>1987</v>
      </c>
      <c r="H863" s="1" t="s">
        <v>1015</v>
      </c>
    </row>
    <row r="864" spans="1:11" x14ac:dyDescent="0.2">
      <c r="A864" s="1" t="s">
        <v>113</v>
      </c>
      <c r="B864" s="2" t="str">
        <v>Iris marsica</v>
      </c>
      <c r="C864" s="1" t="s">
        <v>467</v>
      </c>
      <c r="D864" s="1" t="s">
        <v>2034</v>
      </c>
      <c r="E864" s="2" t="str">
        <v>Species exploitation - Harvesting or collecting of wild plants, fungi and animals on terrestrial land</v>
      </c>
      <c r="F864" s="1" t="s">
        <v>1984</v>
      </c>
      <c r="G864" s="1" t="s">
        <v>1987</v>
      </c>
      <c r="H864" s="1" t="s">
        <v>1034</v>
      </c>
    </row>
    <row r="865" spans="1:8" x14ac:dyDescent="0.2">
      <c r="A865" s="1" t="s">
        <v>113</v>
      </c>
      <c r="B865" s="2" t="str">
        <v>Iris marsica</v>
      </c>
      <c r="C865" s="1" t="s">
        <v>469</v>
      </c>
      <c r="D865" s="1" t="s">
        <v>2032</v>
      </c>
      <c r="E865" s="2" t="str">
        <v>Climate change - Temperature changes and extremes</v>
      </c>
      <c r="F865" s="1" t="s">
        <v>1984</v>
      </c>
      <c r="G865" s="1" t="s">
        <v>1985</v>
      </c>
      <c r="H865" s="1" t="s">
        <v>1034</v>
      </c>
    </row>
    <row r="866" spans="1:8" x14ac:dyDescent="0.2">
      <c r="A866" s="1" t="s">
        <v>113</v>
      </c>
      <c r="B866" s="2" t="str">
        <v>Iris marsica</v>
      </c>
      <c r="C866" s="1" t="s">
        <v>469</v>
      </c>
      <c r="D866" s="1" t="s">
        <v>2015</v>
      </c>
      <c r="E866" s="2" t="str">
        <v>Natural - Natural processes without direct or indirect influence from human activities or climate change</v>
      </c>
      <c r="F866" s="1" t="s">
        <v>1984</v>
      </c>
      <c r="G866" s="1" t="s">
        <v>1985</v>
      </c>
      <c r="H866" s="1" t="s">
        <v>1015</v>
      </c>
    </row>
    <row r="867" spans="1:8" x14ac:dyDescent="0.2">
      <c r="A867" s="1" t="s">
        <v>113</v>
      </c>
      <c r="B867" s="2" t="str">
        <v>Iris marsica</v>
      </c>
      <c r="C867" s="1" t="s">
        <v>469</v>
      </c>
      <c r="D867" s="1" t="s">
        <v>1983</v>
      </c>
      <c r="E867" s="2" t="str">
        <v>Climate change - Changes in precipitation regimes</v>
      </c>
      <c r="F867" s="1" t="s">
        <v>1984</v>
      </c>
      <c r="G867" s="1" t="s">
        <v>1985</v>
      </c>
      <c r="H867" s="1" t="s">
        <v>1034</v>
      </c>
    </row>
    <row r="868" spans="1:8" x14ac:dyDescent="0.2">
      <c r="A868" s="1" t="s">
        <v>113</v>
      </c>
      <c r="B868" s="2" t="str">
        <v>Iris marsica</v>
      </c>
      <c r="C868" s="1" t="s">
        <v>469</v>
      </c>
      <c r="D868" s="1" t="s">
        <v>2079</v>
      </c>
      <c r="E868" s="2" t="str">
        <v>Forestry - Conversion to forest from other land uses, or afforestiation</v>
      </c>
      <c r="F868" s="1" t="s">
        <v>1984</v>
      </c>
      <c r="G868" s="1" t="s">
        <v>1987</v>
      </c>
      <c r="H868" s="1" t="s">
        <v>1034</v>
      </c>
    </row>
    <row r="869" spans="1:8" x14ac:dyDescent="0.2">
      <c r="A869" s="1" t="s">
        <v>113</v>
      </c>
      <c r="B869" s="2" t="str">
        <v>Iris marsica</v>
      </c>
      <c r="C869" s="1" t="s">
        <v>469</v>
      </c>
      <c r="D869" s="1" t="s">
        <v>2024</v>
      </c>
      <c r="E869" s="2" t="str">
        <v>Climate change - Change of habitat location, size and/or quality</v>
      </c>
      <c r="F869" s="1" t="s">
        <v>2007</v>
      </c>
    </row>
    <row r="870" spans="1:8" x14ac:dyDescent="0.2">
      <c r="A870" s="1" t="s">
        <v>113</v>
      </c>
      <c r="B870" s="2" t="str">
        <v>Iris marsica</v>
      </c>
      <c r="C870" s="1" t="s">
        <v>464</v>
      </c>
      <c r="D870" s="1" t="s">
        <v>2015</v>
      </c>
      <c r="E870" s="2" t="str">
        <v>Natural - Natural processes without direct or indirect influence from human activities or climate change</v>
      </c>
      <c r="F870" s="1" t="s">
        <v>1984</v>
      </c>
      <c r="G870" s="1" t="s">
        <v>1987</v>
      </c>
      <c r="H870" s="1" t="s">
        <v>1034</v>
      </c>
    </row>
    <row r="871" spans="1:8" x14ac:dyDescent="0.2">
      <c r="A871" s="1" t="s">
        <v>113</v>
      </c>
      <c r="B871" s="2" t="str">
        <v>Iris marsica</v>
      </c>
      <c r="C871" s="1" t="s">
        <v>464</v>
      </c>
      <c r="D871" s="1" t="s">
        <v>2034</v>
      </c>
      <c r="E871" s="2" t="str">
        <v>Species exploitation - Harvesting or collecting of wild plants, fungi and animals on terrestrial land</v>
      </c>
      <c r="F871" s="1" t="s">
        <v>1984</v>
      </c>
      <c r="G871" s="1" t="s">
        <v>1987</v>
      </c>
      <c r="H871" s="1" t="s">
        <v>1034</v>
      </c>
    </row>
    <row r="872" spans="1:8" x14ac:dyDescent="0.2">
      <c r="A872" s="1" t="s">
        <v>113</v>
      </c>
      <c r="B872" s="2" t="str">
        <v>Iris marsica</v>
      </c>
      <c r="C872" s="1" t="s">
        <v>464</v>
      </c>
      <c r="D872" s="1" t="s">
        <v>2079</v>
      </c>
      <c r="E872" s="2" t="str">
        <v>Forestry - Conversion to forest from other land uses, or afforestiation</v>
      </c>
      <c r="F872" s="1" t="s">
        <v>1984</v>
      </c>
      <c r="G872" s="1" t="s">
        <v>1987</v>
      </c>
      <c r="H872" s="1" t="s">
        <v>1034</v>
      </c>
    </row>
    <row r="873" spans="1:8" x14ac:dyDescent="0.2">
      <c r="A873" s="1" t="s">
        <v>113</v>
      </c>
      <c r="B873" s="2" t="str">
        <v>Iris marsica</v>
      </c>
      <c r="C873" s="1" t="s">
        <v>464</v>
      </c>
      <c r="D873" s="1" t="s">
        <v>1995</v>
      </c>
      <c r="E873" s="2" t="str">
        <v>Agriculture - Intensive grazing or overgrazing by livestock</v>
      </c>
      <c r="F873" s="1" t="s">
        <v>1984</v>
      </c>
      <c r="G873" s="1" t="s">
        <v>1987</v>
      </c>
      <c r="H873" s="1" t="s">
        <v>1034</v>
      </c>
    </row>
    <row r="874" spans="1:8" x14ac:dyDescent="0.2">
      <c r="A874" s="1" t="s">
        <v>112</v>
      </c>
      <c r="B874" s="2" t="str">
        <v>Klasea lycopifolia</v>
      </c>
      <c r="C874" s="1" t="s">
        <v>469</v>
      </c>
      <c r="D874" s="1" t="s">
        <v>1994</v>
      </c>
      <c r="E874" s="2" t="str">
        <v>Agriculture - Abandonment of management/use of grasslands and other agricultural and agroforestry systems</v>
      </c>
      <c r="F874" s="1" t="s">
        <v>1984</v>
      </c>
      <c r="G874" s="1" t="s">
        <v>1987</v>
      </c>
      <c r="H874" s="1" t="s">
        <v>1034</v>
      </c>
    </row>
    <row r="875" spans="1:8" x14ac:dyDescent="0.2">
      <c r="A875" s="1" t="s">
        <v>112</v>
      </c>
      <c r="B875" s="2" t="str">
        <v>Klasea lycopifolia</v>
      </c>
      <c r="C875" s="1" t="s">
        <v>469</v>
      </c>
      <c r="D875" s="1" t="s">
        <v>1995</v>
      </c>
      <c r="E875" s="2" t="str">
        <v>Agriculture - Intensive grazing or overgrazing by livestock</v>
      </c>
      <c r="F875" s="1" t="s">
        <v>2007</v>
      </c>
    </row>
    <row r="876" spans="1:8" x14ac:dyDescent="0.2">
      <c r="A876" s="1" t="s">
        <v>112</v>
      </c>
      <c r="B876" s="2" t="str">
        <v>Klasea lycopifolia</v>
      </c>
      <c r="C876" s="1" t="s">
        <v>469</v>
      </c>
      <c r="D876" s="1" t="s">
        <v>2079</v>
      </c>
      <c r="E876" s="2" t="str">
        <v>Forestry - Conversion to forest from other land uses, or afforestiation</v>
      </c>
      <c r="F876" s="1" t="s">
        <v>2007</v>
      </c>
    </row>
    <row r="877" spans="1:8" x14ac:dyDescent="0.2">
      <c r="A877" s="1" t="s">
        <v>112</v>
      </c>
      <c r="B877" s="2" t="str">
        <v>Klasea lycopifolia</v>
      </c>
      <c r="C877" s="1" t="s">
        <v>469</v>
      </c>
      <c r="D877" s="1" t="s">
        <v>2032</v>
      </c>
      <c r="E877" s="2" t="str">
        <v>Climate change - Temperature changes and extremes</v>
      </c>
      <c r="F877" s="1" t="s">
        <v>1984</v>
      </c>
      <c r="G877" s="1" t="s">
        <v>1985</v>
      </c>
      <c r="H877" s="1" t="s">
        <v>1034</v>
      </c>
    </row>
    <row r="878" spans="1:8" x14ac:dyDescent="0.2">
      <c r="A878" s="1" t="s">
        <v>112</v>
      </c>
      <c r="B878" s="2" t="str">
        <v>Klasea lycopifolia</v>
      </c>
      <c r="C878" s="1" t="s">
        <v>469</v>
      </c>
      <c r="D878" s="1" t="s">
        <v>1983</v>
      </c>
      <c r="E878" s="2" t="str">
        <v>Climate change - Changes in precipitation regimes</v>
      </c>
      <c r="F878" s="1" t="s">
        <v>1984</v>
      </c>
      <c r="G878" s="1" t="s">
        <v>1985</v>
      </c>
      <c r="H878" s="1" t="s">
        <v>1034</v>
      </c>
    </row>
    <row r="879" spans="1:8" x14ac:dyDescent="0.2">
      <c r="A879" s="1" t="s">
        <v>112</v>
      </c>
      <c r="B879" s="2" t="str">
        <v>Klasea lycopifolia</v>
      </c>
      <c r="C879" s="1" t="s">
        <v>469</v>
      </c>
      <c r="D879" s="1" t="s">
        <v>2024</v>
      </c>
      <c r="E879" s="2" t="str">
        <v>Climate change - Change of habitat location, size and/or quality</v>
      </c>
      <c r="F879" s="1" t="s">
        <v>2007</v>
      </c>
    </row>
    <row r="880" spans="1:8" x14ac:dyDescent="0.2">
      <c r="A880" s="1" t="s">
        <v>112</v>
      </c>
      <c r="B880" s="2" t="str">
        <v>Klasea lycopifolia</v>
      </c>
      <c r="C880" s="1" t="s">
        <v>469</v>
      </c>
      <c r="D880" s="1" t="s">
        <v>2015</v>
      </c>
      <c r="E880" s="2" t="str">
        <v>Natural - Natural processes without direct or indirect influence from human activities or climate change</v>
      </c>
      <c r="F880" s="1" t="s">
        <v>2007</v>
      </c>
    </row>
    <row r="881" spans="1:8" x14ac:dyDescent="0.2">
      <c r="A881" s="1" t="s">
        <v>112</v>
      </c>
      <c r="B881" s="2" t="str">
        <v>Klasea lycopifolia</v>
      </c>
      <c r="C881" s="1" t="s">
        <v>464</v>
      </c>
      <c r="D881" s="1" t="s">
        <v>2065</v>
      </c>
      <c r="E881" s="2" t="str">
        <v>Agriculture - Mowing or cutting of grasslands</v>
      </c>
      <c r="F881" s="1" t="s">
        <v>1984</v>
      </c>
      <c r="G881" s="1" t="s">
        <v>1987</v>
      </c>
      <c r="H881" s="1" t="s">
        <v>1034</v>
      </c>
    </row>
    <row r="882" spans="1:8" x14ac:dyDescent="0.2">
      <c r="A882" s="1" t="s">
        <v>112</v>
      </c>
      <c r="B882" s="2" t="str">
        <v>Klasea lycopifolia</v>
      </c>
      <c r="C882" s="1" t="s">
        <v>464</v>
      </c>
      <c r="D882" s="1" t="s">
        <v>1995</v>
      </c>
      <c r="E882" s="2" t="str">
        <v>Agriculture - Intensive grazing or overgrazing by livestock</v>
      </c>
      <c r="F882" s="1" t="s">
        <v>1984</v>
      </c>
      <c r="G882" s="1" t="s">
        <v>1987</v>
      </c>
      <c r="H882" s="1" t="s">
        <v>1034</v>
      </c>
    </row>
    <row r="883" spans="1:8" x14ac:dyDescent="0.2">
      <c r="A883" s="1" t="s">
        <v>112</v>
      </c>
      <c r="B883" s="2" t="str">
        <v>Klasea lycopifolia</v>
      </c>
      <c r="C883" s="1" t="s">
        <v>464</v>
      </c>
      <c r="D883" s="1" t="s">
        <v>1994</v>
      </c>
      <c r="E883" s="2" t="str">
        <v>Agriculture - Abandonment of management/use of grasslands and other agricultural and agroforestry systems</v>
      </c>
      <c r="F883" s="1" t="s">
        <v>2007</v>
      </c>
    </row>
    <row r="884" spans="1:8" x14ac:dyDescent="0.2">
      <c r="A884" s="1" t="s">
        <v>112</v>
      </c>
      <c r="B884" s="2" t="str">
        <v>Klasea lycopifolia</v>
      </c>
      <c r="C884" s="1" t="s">
        <v>464</v>
      </c>
      <c r="D884" s="1" t="s">
        <v>2048</v>
      </c>
      <c r="E884" s="2" t="str">
        <v>Agriculture - Drainage for use as agricultural land</v>
      </c>
      <c r="F884" s="1" t="s">
        <v>2007</v>
      </c>
    </row>
    <row r="885" spans="1:8" x14ac:dyDescent="0.2">
      <c r="A885" s="1" t="s">
        <v>111</v>
      </c>
      <c r="B885" s="2" t="str">
        <v>Jacobaea vulgaris ssp. gotlandica</v>
      </c>
      <c r="C885" s="1" t="s">
        <v>467</v>
      </c>
      <c r="D885" s="1" t="s">
        <v>1995</v>
      </c>
      <c r="E885" s="2" t="str">
        <v>Agriculture - Intensive grazing or overgrazing by livestock</v>
      </c>
      <c r="F885" s="1" t="s">
        <v>1984</v>
      </c>
      <c r="G885" s="1" t="s">
        <v>1987</v>
      </c>
      <c r="H885" s="1" t="s">
        <v>1034</v>
      </c>
    </row>
    <row r="886" spans="1:8" x14ac:dyDescent="0.2">
      <c r="A886" s="1" t="s">
        <v>111</v>
      </c>
      <c r="B886" s="2" t="str">
        <v>Jacobaea vulgaris ssp. gotlandica</v>
      </c>
      <c r="C886" s="1" t="s">
        <v>467</v>
      </c>
      <c r="D886" s="1" t="s">
        <v>1990</v>
      </c>
      <c r="E886" s="2" t="str">
        <v>Infrastructure - Sports, tourism and leisure activities</v>
      </c>
      <c r="F886" s="1" t="s">
        <v>2007</v>
      </c>
    </row>
    <row r="887" spans="1:8" x14ac:dyDescent="0.2">
      <c r="A887" s="1" t="s">
        <v>111</v>
      </c>
      <c r="B887" s="2" t="str">
        <v>Jacobaea vulgaris ssp. gotlandica</v>
      </c>
      <c r="C887" s="1" t="s">
        <v>464</v>
      </c>
      <c r="D887" s="1" t="s">
        <v>1995</v>
      </c>
      <c r="E887" s="2" t="str">
        <v>Agriculture - Intensive grazing or overgrazing by livestock</v>
      </c>
      <c r="F887" s="1" t="s">
        <v>1984</v>
      </c>
      <c r="G887" s="1" t="s">
        <v>1987</v>
      </c>
      <c r="H887" s="1" t="s">
        <v>1034</v>
      </c>
    </row>
    <row r="888" spans="1:8" x14ac:dyDescent="0.2">
      <c r="A888" s="1" t="s">
        <v>111</v>
      </c>
      <c r="B888" s="2" t="str">
        <v>Jacobaea vulgaris ssp. gotlandica</v>
      </c>
      <c r="C888" s="1" t="s">
        <v>464</v>
      </c>
      <c r="D888" s="1" t="s">
        <v>1990</v>
      </c>
      <c r="E888" s="2" t="str">
        <v>Infrastructure - Sports, tourism and leisure activities</v>
      </c>
      <c r="F888" s="1" t="s">
        <v>2007</v>
      </c>
    </row>
    <row r="889" spans="1:8" x14ac:dyDescent="0.2">
      <c r="A889" s="1" t="s">
        <v>114</v>
      </c>
      <c r="B889" s="2" t="str">
        <v>Eokochia saxicola</v>
      </c>
      <c r="C889" s="1" t="s">
        <v>464</v>
      </c>
      <c r="D889" s="1" t="s">
        <v>2096</v>
      </c>
      <c r="E889" s="2" t="str">
        <v>Natural - Avalanches, landslides and collapse of terrain</v>
      </c>
      <c r="F889" s="1" t="s">
        <v>1984</v>
      </c>
      <c r="G889" s="1" t="s">
        <v>1985</v>
      </c>
      <c r="H889" s="1" t="s">
        <v>996</v>
      </c>
    </row>
    <row r="890" spans="1:8" x14ac:dyDescent="0.2">
      <c r="A890" s="1" t="s">
        <v>114</v>
      </c>
      <c r="B890" s="2" t="str">
        <v>Eokochia saxicola</v>
      </c>
      <c r="C890" s="1" t="s">
        <v>464</v>
      </c>
      <c r="D890" s="1" t="s">
        <v>1990</v>
      </c>
      <c r="E890" s="2" t="str">
        <v>Infrastructure - Sports, tourism and leisure activities</v>
      </c>
      <c r="F890" s="1" t="s">
        <v>1984</v>
      </c>
      <c r="G890" s="1" t="s">
        <v>1987</v>
      </c>
      <c r="H890" s="1" t="s">
        <v>1015</v>
      </c>
    </row>
    <row r="891" spans="1:8" x14ac:dyDescent="0.2">
      <c r="A891" s="1" t="s">
        <v>114</v>
      </c>
      <c r="B891" s="2" t="str">
        <v>Eokochia saxicola</v>
      </c>
      <c r="C891" s="1" t="s">
        <v>464</v>
      </c>
      <c r="D891" s="1" t="s">
        <v>2034</v>
      </c>
      <c r="E891" s="2" t="str">
        <v>Species exploitation - Harvesting or collecting of wild plants, fungi and animals on terrestrial land</v>
      </c>
      <c r="F891" s="1" t="s">
        <v>2007</v>
      </c>
    </row>
    <row r="892" spans="1:8" x14ac:dyDescent="0.2">
      <c r="A892" s="1" t="s">
        <v>114</v>
      </c>
      <c r="B892" s="2" t="str">
        <v>Eokochia saxicola</v>
      </c>
      <c r="C892" s="1" t="s">
        <v>464</v>
      </c>
      <c r="D892" s="1" t="s">
        <v>1986</v>
      </c>
      <c r="E892" s="2" t="str">
        <v>Problematic species - Other invasive alien species (other than species of Union concern)</v>
      </c>
      <c r="F892" s="1" t="s">
        <v>2007</v>
      </c>
    </row>
    <row r="893" spans="1:8" x14ac:dyDescent="0.2">
      <c r="A893" s="1" t="s">
        <v>115</v>
      </c>
      <c r="B893" s="2" t="str">
        <v>Dianthus rupicola</v>
      </c>
      <c r="C893" s="1" t="s">
        <v>464</v>
      </c>
      <c r="D893" s="1" t="s">
        <v>2096</v>
      </c>
      <c r="E893" s="2" t="str">
        <v>Natural - Avalanches, landslides and collapse of terrain</v>
      </c>
      <c r="F893" s="1" t="s">
        <v>1984</v>
      </c>
      <c r="G893" s="1" t="s">
        <v>1987</v>
      </c>
      <c r="H893" s="1" t="s">
        <v>996</v>
      </c>
    </row>
    <row r="894" spans="1:8" x14ac:dyDescent="0.2">
      <c r="A894" s="1" t="s">
        <v>115</v>
      </c>
      <c r="B894" s="2" t="str">
        <v>Dianthus rupicola</v>
      </c>
      <c r="C894" s="1" t="s">
        <v>464</v>
      </c>
      <c r="D894" s="1" t="s">
        <v>1986</v>
      </c>
      <c r="E894" s="2" t="str">
        <v>Problematic species - Other invasive alien species (other than species of Union concern)</v>
      </c>
      <c r="F894" s="1" t="s">
        <v>1984</v>
      </c>
      <c r="G894" s="1" t="s">
        <v>1987</v>
      </c>
      <c r="H894" s="1" t="s">
        <v>996</v>
      </c>
    </row>
    <row r="895" spans="1:8" x14ac:dyDescent="0.2">
      <c r="A895" s="1" t="s">
        <v>115</v>
      </c>
      <c r="B895" s="2" t="str">
        <v>Dianthus rupicola</v>
      </c>
      <c r="C895" s="1" t="s">
        <v>464</v>
      </c>
      <c r="D895" s="1" t="s">
        <v>2067</v>
      </c>
      <c r="E895" s="2" t="str">
        <v>Safety - Vandalism or arson (incl. Human-introduced wild fire)</v>
      </c>
      <c r="F895" s="1" t="s">
        <v>2007</v>
      </c>
    </row>
    <row r="896" spans="1:8" x14ac:dyDescent="0.2">
      <c r="A896" s="1" t="s">
        <v>115</v>
      </c>
      <c r="B896" s="2" t="str">
        <v>Dianthus rupicola</v>
      </c>
      <c r="C896" s="1" t="s">
        <v>464</v>
      </c>
      <c r="D896" s="1" t="s">
        <v>2034</v>
      </c>
      <c r="E896" s="2" t="str">
        <v>Species exploitation - Harvesting or collecting of wild plants, fungi and animals on terrestrial land</v>
      </c>
      <c r="F896" s="1" t="s">
        <v>2007</v>
      </c>
    </row>
    <row r="897" spans="1:8" x14ac:dyDescent="0.2">
      <c r="A897" s="1" t="s">
        <v>115</v>
      </c>
      <c r="B897" s="2" t="str">
        <v>Dianthus rupicola</v>
      </c>
      <c r="C897" s="1" t="s">
        <v>464</v>
      </c>
      <c r="D897" s="1" t="s">
        <v>1990</v>
      </c>
      <c r="E897" s="2" t="str">
        <v>Infrastructure - Sports, tourism and leisure activities</v>
      </c>
      <c r="F897" s="1" t="s">
        <v>2007</v>
      </c>
    </row>
    <row r="898" spans="1:8" x14ac:dyDescent="0.2">
      <c r="A898" s="1" t="s">
        <v>116</v>
      </c>
      <c r="B898" s="2" t="str">
        <v>Stipa austroitalica</v>
      </c>
      <c r="C898" s="1" t="s">
        <v>464</v>
      </c>
      <c r="D898" s="1" t="s">
        <v>2016</v>
      </c>
      <c r="E898" s="2" t="str">
        <v>Agriculture - Conversion into agricultural land</v>
      </c>
      <c r="F898" s="1" t="s">
        <v>1984</v>
      </c>
      <c r="G898" s="1" t="s">
        <v>1987</v>
      </c>
      <c r="H898" s="1" t="s">
        <v>1015</v>
      </c>
    </row>
    <row r="899" spans="1:8" x14ac:dyDescent="0.2">
      <c r="A899" s="1" t="s">
        <v>116</v>
      </c>
      <c r="B899" s="2" t="str">
        <v>Stipa austroitalica</v>
      </c>
      <c r="C899" s="1" t="s">
        <v>464</v>
      </c>
      <c r="D899" s="1" t="s">
        <v>1994</v>
      </c>
      <c r="E899" s="2" t="str">
        <v>Agriculture - Abandonment of management/use of grasslands and other agricultural and agroforestry systems</v>
      </c>
      <c r="F899" s="1" t="s">
        <v>1984</v>
      </c>
      <c r="G899" s="1" t="s">
        <v>1987</v>
      </c>
      <c r="H899" s="1" t="s">
        <v>996</v>
      </c>
    </row>
    <row r="900" spans="1:8" x14ac:dyDescent="0.2">
      <c r="A900" s="1" t="s">
        <v>116</v>
      </c>
      <c r="B900" s="2" t="str">
        <v>Stipa austroitalica</v>
      </c>
      <c r="C900" s="1" t="s">
        <v>464</v>
      </c>
      <c r="D900" s="1" t="s">
        <v>2065</v>
      </c>
      <c r="E900" s="2" t="str">
        <v>Agriculture - Mowing or cutting of grasslands</v>
      </c>
      <c r="F900" s="1" t="s">
        <v>1984</v>
      </c>
      <c r="G900" s="1" t="s">
        <v>1987</v>
      </c>
      <c r="H900" s="1" t="s">
        <v>1015</v>
      </c>
    </row>
    <row r="901" spans="1:8" x14ac:dyDescent="0.2">
      <c r="A901" s="1" t="s">
        <v>116</v>
      </c>
      <c r="B901" s="2" t="str">
        <v>Stipa austroitalica</v>
      </c>
      <c r="C901" s="1" t="s">
        <v>464</v>
      </c>
      <c r="D901" s="1" t="s">
        <v>1995</v>
      </c>
      <c r="E901" s="2" t="str">
        <v>Agriculture - Intensive grazing or overgrazing by livestock</v>
      </c>
      <c r="F901" s="1" t="s">
        <v>1984</v>
      </c>
      <c r="G901" s="1" t="s">
        <v>1987</v>
      </c>
      <c r="H901" s="1" t="s">
        <v>1015</v>
      </c>
    </row>
    <row r="902" spans="1:8" x14ac:dyDescent="0.2">
      <c r="A902" s="1" t="s">
        <v>116</v>
      </c>
      <c r="B902" s="2" t="str">
        <v>Stipa austroitalica</v>
      </c>
      <c r="C902" s="1" t="s">
        <v>464</v>
      </c>
      <c r="D902" s="1" t="s">
        <v>1996</v>
      </c>
      <c r="E902" s="2" t="str">
        <v>Agriculture - Burning for agriculture</v>
      </c>
      <c r="F902" s="1" t="s">
        <v>1984</v>
      </c>
      <c r="G902" s="1" t="s">
        <v>1987</v>
      </c>
      <c r="H902" s="1" t="s">
        <v>996</v>
      </c>
    </row>
    <row r="903" spans="1:8" x14ac:dyDescent="0.2">
      <c r="A903" s="1" t="s">
        <v>116</v>
      </c>
      <c r="B903" s="2" t="str">
        <v>Stipa austroitalica</v>
      </c>
      <c r="C903" s="1" t="s">
        <v>464</v>
      </c>
      <c r="D903" s="1" t="s">
        <v>2079</v>
      </c>
      <c r="E903" s="2" t="str">
        <v>Forestry - Conversion to forest from other land uses, or afforestiation</v>
      </c>
      <c r="F903" s="1" t="s">
        <v>1984</v>
      </c>
      <c r="G903" s="1" t="s">
        <v>1987</v>
      </c>
      <c r="H903" s="1" t="s">
        <v>996</v>
      </c>
    </row>
    <row r="904" spans="1:8" x14ac:dyDescent="0.2">
      <c r="A904" s="1" t="s">
        <v>116</v>
      </c>
      <c r="B904" s="2" t="str">
        <v>Stipa austroitalica</v>
      </c>
      <c r="C904" s="1" t="s">
        <v>464</v>
      </c>
      <c r="D904" s="1" t="s">
        <v>2074</v>
      </c>
      <c r="E904" s="2" t="str">
        <v>Energy - Hydropower (dams, weirs, run-off the river and infrastructure)</v>
      </c>
      <c r="F904" s="1" t="s">
        <v>1984</v>
      </c>
      <c r="G904" s="1" t="s">
        <v>1987</v>
      </c>
      <c r="H904" s="1" t="s">
        <v>1015</v>
      </c>
    </row>
    <row r="905" spans="1:8" x14ac:dyDescent="0.2">
      <c r="A905" s="1" t="s">
        <v>116</v>
      </c>
      <c r="B905" s="2" t="str">
        <v>Stipa austroitalica</v>
      </c>
      <c r="C905" s="1" t="s">
        <v>469</v>
      </c>
      <c r="D905" s="1" t="s">
        <v>2027</v>
      </c>
      <c r="E905" s="2" t="str">
        <v>Extraction - Extraction of minerals</v>
      </c>
      <c r="F905" s="1" t="s">
        <v>1984</v>
      </c>
      <c r="G905" s="1" t="s">
        <v>1987</v>
      </c>
      <c r="H905" s="1" t="s">
        <v>1015</v>
      </c>
    </row>
    <row r="906" spans="1:8" x14ac:dyDescent="0.2">
      <c r="A906" s="1" t="s">
        <v>116</v>
      </c>
      <c r="B906" s="2" t="str">
        <v>Stipa austroitalica</v>
      </c>
      <c r="C906" s="1" t="s">
        <v>469</v>
      </c>
      <c r="D906" s="1" t="s">
        <v>2065</v>
      </c>
      <c r="E906" s="2" t="str">
        <v>Agriculture - Mowing or cutting of grasslands</v>
      </c>
      <c r="F906" s="1" t="s">
        <v>1984</v>
      </c>
      <c r="G906" s="1" t="s">
        <v>1987</v>
      </c>
      <c r="H906" s="1" t="s">
        <v>1015</v>
      </c>
    </row>
    <row r="907" spans="1:8" x14ac:dyDescent="0.2">
      <c r="A907" s="1" t="s">
        <v>116</v>
      </c>
      <c r="B907" s="2" t="str">
        <v>Stipa austroitalica</v>
      </c>
      <c r="C907" s="1" t="s">
        <v>469</v>
      </c>
      <c r="D907" s="1" t="s">
        <v>2074</v>
      </c>
      <c r="E907" s="2" t="str">
        <v>Energy - Hydropower (dams, weirs, run-off the river and infrastructure)</v>
      </c>
      <c r="F907" s="1" t="s">
        <v>1984</v>
      </c>
      <c r="G907" s="1" t="s">
        <v>1987</v>
      </c>
      <c r="H907" s="1" t="s">
        <v>1015</v>
      </c>
    </row>
    <row r="908" spans="1:8" x14ac:dyDescent="0.2">
      <c r="A908" s="1" t="s">
        <v>116</v>
      </c>
      <c r="B908" s="2" t="str">
        <v>Stipa austroitalica</v>
      </c>
      <c r="C908" s="1" t="s">
        <v>469</v>
      </c>
      <c r="D908" s="1" t="s">
        <v>1994</v>
      </c>
      <c r="E908" s="2" t="str">
        <v>Agriculture - Abandonment of management/use of grasslands and other agricultural and agroforestry systems</v>
      </c>
      <c r="F908" s="1" t="s">
        <v>1984</v>
      </c>
      <c r="G908" s="1" t="s">
        <v>1987</v>
      </c>
      <c r="H908" s="1" t="s">
        <v>1015</v>
      </c>
    </row>
    <row r="909" spans="1:8" x14ac:dyDescent="0.2">
      <c r="A909" s="1" t="s">
        <v>117</v>
      </c>
      <c r="B909" s="2" t="str">
        <v>Galanthus nivalis</v>
      </c>
      <c r="C909" s="1" t="s">
        <v>467</v>
      </c>
      <c r="D909" s="1" t="s">
        <v>2043</v>
      </c>
      <c r="E909" s="2" t="str">
        <v>Forestry - Abandonment of traditional forest management</v>
      </c>
      <c r="F909" s="1" t="s">
        <v>1984</v>
      </c>
      <c r="G909" s="1" t="s">
        <v>1987</v>
      </c>
      <c r="H909" s="1" t="s">
        <v>1015</v>
      </c>
    </row>
    <row r="910" spans="1:8" x14ac:dyDescent="0.2">
      <c r="A910" s="1" t="s">
        <v>117</v>
      </c>
      <c r="B910" s="2" t="str">
        <v>Galanthus nivalis</v>
      </c>
      <c r="C910" s="1" t="s">
        <v>467</v>
      </c>
      <c r="D910" s="1" t="s">
        <v>2002</v>
      </c>
      <c r="E910" s="2" t="str">
        <v>Forestry - Clear-cutting, removal of all trees</v>
      </c>
      <c r="F910" s="1" t="s">
        <v>1984</v>
      </c>
      <c r="G910" s="1" t="s">
        <v>1987</v>
      </c>
      <c r="H910" s="1" t="s">
        <v>1015</v>
      </c>
    </row>
    <row r="911" spans="1:8" x14ac:dyDescent="0.2">
      <c r="A911" s="1" t="s">
        <v>117</v>
      </c>
      <c r="B911" s="2" t="str">
        <v>Galanthus nivalis</v>
      </c>
      <c r="C911" s="1" t="s">
        <v>467</v>
      </c>
      <c r="D911" s="1" t="s">
        <v>2040</v>
      </c>
      <c r="E911" s="2" t="str">
        <v>Infrastructure - Creation of development of sports, tourism and leisure infrastructure</v>
      </c>
      <c r="F911" s="1" t="s">
        <v>1984</v>
      </c>
      <c r="G911" s="1" t="s">
        <v>1987</v>
      </c>
      <c r="H911" s="1" t="s">
        <v>1015</v>
      </c>
    </row>
    <row r="912" spans="1:8" x14ac:dyDescent="0.2">
      <c r="A912" s="1" t="s">
        <v>117</v>
      </c>
      <c r="B912" s="2" t="str">
        <v>Galanthus nivalis</v>
      </c>
      <c r="C912" s="1" t="s">
        <v>467</v>
      </c>
      <c r="D912" s="1" t="s">
        <v>1990</v>
      </c>
      <c r="E912" s="2" t="str">
        <v>Infrastructure - Sports, tourism and leisure activities</v>
      </c>
      <c r="F912" s="1" t="s">
        <v>1984</v>
      </c>
      <c r="G912" s="1" t="s">
        <v>1987</v>
      </c>
      <c r="H912" s="1" t="s">
        <v>1015</v>
      </c>
    </row>
    <row r="913" spans="1:8" x14ac:dyDescent="0.2">
      <c r="A913" s="1" t="s">
        <v>117</v>
      </c>
      <c r="B913" s="2" t="str">
        <v>Galanthus nivalis</v>
      </c>
      <c r="C913" s="1" t="s">
        <v>467</v>
      </c>
      <c r="D913" s="1" t="s">
        <v>2034</v>
      </c>
      <c r="E913" s="2" t="str">
        <v>Species exploitation - Harvesting or collecting of wild plants, fungi and animals on terrestrial land</v>
      </c>
      <c r="F913" s="1" t="s">
        <v>1984</v>
      </c>
      <c r="G913" s="1" t="s">
        <v>1987</v>
      </c>
      <c r="H913" s="1" t="s">
        <v>1015</v>
      </c>
    </row>
    <row r="914" spans="1:8" x14ac:dyDescent="0.2">
      <c r="A914" s="1" t="s">
        <v>117</v>
      </c>
      <c r="B914" s="2" t="str">
        <v>Galanthus nivalis</v>
      </c>
      <c r="C914" s="1" t="s">
        <v>467</v>
      </c>
      <c r="D914" s="1" t="s">
        <v>2096</v>
      </c>
      <c r="E914" s="2" t="str">
        <v>Natural - Avalanches, landslides and collapse of terrain</v>
      </c>
      <c r="F914" s="1" t="s">
        <v>1984</v>
      </c>
      <c r="G914" s="1" t="s">
        <v>1987</v>
      </c>
      <c r="H914" s="1" t="s">
        <v>1015</v>
      </c>
    </row>
    <row r="915" spans="1:8" x14ac:dyDescent="0.2">
      <c r="A915" s="1" t="s">
        <v>117</v>
      </c>
      <c r="B915" s="2" t="str">
        <v>Galanthus nivalis</v>
      </c>
      <c r="C915" s="1" t="s">
        <v>467</v>
      </c>
      <c r="D915" s="1" t="s">
        <v>2015</v>
      </c>
      <c r="E915" s="2" t="str">
        <v>Natural - Natural processes without direct or indirect influence from human activities or climate change</v>
      </c>
      <c r="F915" s="1" t="s">
        <v>1984</v>
      </c>
      <c r="G915" s="1" t="s">
        <v>1987</v>
      </c>
      <c r="H915" s="1" t="s">
        <v>1015</v>
      </c>
    </row>
    <row r="916" spans="1:8" x14ac:dyDescent="0.2">
      <c r="A916" s="1" t="s">
        <v>117</v>
      </c>
      <c r="B916" s="2" t="str">
        <v>Galanthus nivalis</v>
      </c>
      <c r="C916" s="1" t="s">
        <v>469</v>
      </c>
      <c r="D916" s="1" t="s">
        <v>2043</v>
      </c>
      <c r="E916" s="2" t="str">
        <v>Forestry - Abandonment of traditional forest management</v>
      </c>
      <c r="F916" s="1" t="s">
        <v>1984</v>
      </c>
      <c r="G916" s="1" t="s">
        <v>1987</v>
      </c>
      <c r="H916" s="1" t="s">
        <v>1015</v>
      </c>
    </row>
    <row r="917" spans="1:8" x14ac:dyDescent="0.2">
      <c r="A917" s="1" t="s">
        <v>117</v>
      </c>
      <c r="B917" s="2" t="str">
        <v>Galanthus nivalis</v>
      </c>
      <c r="C917" s="1" t="s">
        <v>469</v>
      </c>
      <c r="D917" s="1" t="s">
        <v>2002</v>
      </c>
      <c r="E917" s="2" t="str">
        <v>Forestry - Clear-cutting, removal of all trees</v>
      </c>
      <c r="F917" s="1" t="s">
        <v>1984</v>
      </c>
      <c r="G917" s="1" t="s">
        <v>1987</v>
      </c>
      <c r="H917" s="1" t="s">
        <v>1015</v>
      </c>
    </row>
    <row r="918" spans="1:8" x14ac:dyDescent="0.2">
      <c r="A918" s="1" t="s">
        <v>117</v>
      </c>
      <c r="B918" s="2" t="str">
        <v>Galanthus nivalis</v>
      </c>
      <c r="C918" s="1" t="s">
        <v>469</v>
      </c>
      <c r="D918" s="1" t="s">
        <v>2040</v>
      </c>
      <c r="E918" s="2" t="str">
        <v>Infrastructure - Creation of development of sports, tourism and leisure infrastructure</v>
      </c>
      <c r="F918" s="1" t="s">
        <v>1984</v>
      </c>
      <c r="G918" s="1" t="s">
        <v>1987</v>
      </c>
      <c r="H918" s="1" t="s">
        <v>1015</v>
      </c>
    </row>
    <row r="919" spans="1:8" x14ac:dyDescent="0.2">
      <c r="A919" s="1" t="s">
        <v>117</v>
      </c>
      <c r="B919" s="2" t="str">
        <v>Galanthus nivalis</v>
      </c>
      <c r="C919" s="1" t="s">
        <v>469</v>
      </c>
      <c r="D919" s="1" t="s">
        <v>1990</v>
      </c>
      <c r="E919" s="2" t="str">
        <v>Infrastructure - Sports, tourism and leisure activities</v>
      </c>
      <c r="F919" s="1" t="s">
        <v>1984</v>
      </c>
      <c r="G919" s="1" t="s">
        <v>1987</v>
      </c>
      <c r="H919" s="1" t="s">
        <v>1015</v>
      </c>
    </row>
    <row r="920" spans="1:8" x14ac:dyDescent="0.2">
      <c r="A920" s="1" t="s">
        <v>117</v>
      </c>
      <c r="B920" s="2" t="str">
        <v>Galanthus nivalis</v>
      </c>
      <c r="C920" s="1" t="s">
        <v>469</v>
      </c>
      <c r="D920" s="1" t="s">
        <v>2034</v>
      </c>
      <c r="E920" s="2" t="str">
        <v>Species exploitation - Harvesting or collecting of wild plants, fungi and animals on terrestrial land</v>
      </c>
      <c r="F920" s="1" t="s">
        <v>1984</v>
      </c>
      <c r="G920" s="1" t="s">
        <v>1987</v>
      </c>
      <c r="H920" s="1" t="s">
        <v>1015</v>
      </c>
    </row>
    <row r="921" spans="1:8" x14ac:dyDescent="0.2">
      <c r="A921" s="1" t="s">
        <v>117</v>
      </c>
      <c r="B921" s="2" t="str">
        <v>Galanthus nivalis</v>
      </c>
      <c r="C921" s="1" t="s">
        <v>469</v>
      </c>
      <c r="D921" s="1" t="s">
        <v>1986</v>
      </c>
      <c r="E921" s="2" t="str">
        <v>Problematic species - Other invasive alien species (other than species of Union concern)</v>
      </c>
      <c r="F921" s="1" t="s">
        <v>1984</v>
      </c>
      <c r="G921" s="1" t="s">
        <v>1987</v>
      </c>
      <c r="H921" s="1" t="s">
        <v>1015</v>
      </c>
    </row>
    <row r="922" spans="1:8" x14ac:dyDescent="0.2">
      <c r="A922" s="1" t="s">
        <v>117</v>
      </c>
      <c r="B922" s="2" t="str">
        <v>Galanthus nivalis</v>
      </c>
      <c r="C922" s="1" t="s">
        <v>469</v>
      </c>
      <c r="D922" s="1" t="s">
        <v>2096</v>
      </c>
      <c r="E922" s="2" t="str">
        <v>Natural - Avalanches, landslides and collapse of terrain</v>
      </c>
      <c r="F922" s="1" t="s">
        <v>1984</v>
      </c>
      <c r="G922" s="1" t="s">
        <v>1987</v>
      </c>
      <c r="H922" s="1" t="s">
        <v>1015</v>
      </c>
    </row>
    <row r="923" spans="1:8" x14ac:dyDescent="0.2">
      <c r="A923" s="1" t="s">
        <v>117</v>
      </c>
      <c r="B923" s="2" t="str">
        <v>Galanthus nivalis</v>
      </c>
      <c r="C923" s="1" t="s">
        <v>469</v>
      </c>
      <c r="D923" s="1" t="s">
        <v>2015</v>
      </c>
      <c r="E923" s="2" t="str">
        <v>Natural - Natural processes without direct or indirect influence from human activities or climate change</v>
      </c>
      <c r="F923" s="1" t="s">
        <v>1984</v>
      </c>
      <c r="G923" s="1" t="s">
        <v>1987</v>
      </c>
      <c r="H923" s="1" t="s">
        <v>1015</v>
      </c>
    </row>
    <row r="924" spans="1:8" x14ac:dyDescent="0.2">
      <c r="A924" s="1" t="s">
        <v>117</v>
      </c>
      <c r="B924" s="2" t="str">
        <v>Galanthus nivalis</v>
      </c>
      <c r="C924" s="1" t="s">
        <v>464</v>
      </c>
      <c r="D924" s="1" t="s">
        <v>2043</v>
      </c>
      <c r="E924" s="2" t="str">
        <v>Forestry - Abandonment of traditional forest management</v>
      </c>
      <c r="F924" s="1" t="s">
        <v>1984</v>
      </c>
      <c r="G924" s="1" t="s">
        <v>1987</v>
      </c>
      <c r="H924" s="1" t="s">
        <v>1015</v>
      </c>
    </row>
    <row r="925" spans="1:8" x14ac:dyDescent="0.2">
      <c r="A925" s="1" t="s">
        <v>117</v>
      </c>
      <c r="B925" s="2" t="str">
        <v>Galanthus nivalis</v>
      </c>
      <c r="C925" s="1" t="s">
        <v>464</v>
      </c>
      <c r="D925" s="1" t="s">
        <v>2002</v>
      </c>
      <c r="E925" s="2" t="str">
        <v>Forestry - Clear-cutting, removal of all trees</v>
      </c>
      <c r="F925" s="1" t="s">
        <v>1984</v>
      </c>
      <c r="G925" s="1" t="s">
        <v>1987</v>
      </c>
      <c r="H925" s="1" t="s">
        <v>1015</v>
      </c>
    </row>
    <row r="926" spans="1:8" x14ac:dyDescent="0.2">
      <c r="A926" s="1" t="s">
        <v>117</v>
      </c>
      <c r="B926" s="2" t="str">
        <v>Galanthus nivalis</v>
      </c>
      <c r="C926" s="1" t="s">
        <v>464</v>
      </c>
      <c r="D926" s="1" t="s">
        <v>2044</v>
      </c>
      <c r="E926" s="2" t="str">
        <v>Forestry - Forest management reducing old growth forests</v>
      </c>
      <c r="F926" s="1" t="s">
        <v>1984</v>
      </c>
      <c r="G926" s="1" t="s">
        <v>1987</v>
      </c>
      <c r="H926" s="1" t="s">
        <v>1015</v>
      </c>
    </row>
    <row r="927" spans="1:8" x14ac:dyDescent="0.2">
      <c r="A927" s="1" t="s">
        <v>117</v>
      </c>
      <c r="B927" s="2" t="str">
        <v>Galanthus nivalis</v>
      </c>
      <c r="C927" s="1" t="s">
        <v>464</v>
      </c>
      <c r="D927" s="1" t="s">
        <v>2090</v>
      </c>
      <c r="E927" s="2" t="str">
        <v>Forestry - Other forestry activities, excluding those relating to agro-forestry</v>
      </c>
      <c r="F927" s="1" t="s">
        <v>1984</v>
      </c>
      <c r="G927" s="1" t="s">
        <v>1987</v>
      </c>
      <c r="H927" s="1" t="s">
        <v>1015</v>
      </c>
    </row>
    <row r="928" spans="1:8" x14ac:dyDescent="0.2">
      <c r="A928" s="1" t="s">
        <v>117</v>
      </c>
      <c r="B928" s="2" t="str">
        <v>Galanthus nivalis</v>
      </c>
      <c r="C928" s="1" t="s">
        <v>464</v>
      </c>
      <c r="D928" s="1" t="s">
        <v>2040</v>
      </c>
      <c r="E928" s="2" t="str">
        <v>Infrastructure - Creation of development of sports, tourism and leisure infrastructure</v>
      </c>
      <c r="F928" s="1" t="s">
        <v>1984</v>
      </c>
      <c r="G928" s="1" t="s">
        <v>1987</v>
      </c>
      <c r="H928" s="1" t="s">
        <v>1015</v>
      </c>
    </row>
    <row r="929" spans="1:8" x14ac:dyDescent="0.2">
      <c r="A929" s="1" t="s">
        <v>117</v>
      </c>
      <c r="B929" s="2" t="str">
        <v>Galanthus nivalis</v>
      </c>
      <c r="C929" s="1" t="s">
        <v>464</v>
      </c>
      <c r="D929" s="1" t="s">
        <v>1990</v>
      </c>
      <c r="E929" s="2" t="str">
        <v>Infrastructure - Sports, tourism and leisure activities</v>
      </c>
      <c r="F929" s="1" t="s">
        <v>1984</v>
      </c>
      <c r="G929" s="1" t="s">
        <v>1987</v>
      </c>
      <c r="H929" s="1" t="s">
        <v>1015</v>
      </c>
    </row>
    <row r="930" spans="1:8" x14ac:dyDescent="0.2">
      <c r="A930" s="1" t="s">
        <v>117</v>
      </c>
      <c r="B930" s="2" t="str">
        <v>Galanthus nivalis</v>
      </c>
      <c r="C930" s="1" t="s">
        <v>464</v>
      </c>
      <c r="D930" s="1" t="s">
        <v>2034</v>
      </c>
      <c r="E930" s="2" t="str">
        <v>Species exploitation - Harvesting or collecting of wild plants, fungi and animals on terrestrial land</v>
      </c>
      <c r="F930" s="1" t="s">
        <v>1984</v>
      </c>
      <c r="G930" s="1" t="s">
        <v>1987</v>
      </c>
      <c r="H930" s="1" t="s">
        <v>1015</v>
      </c>
    </row>
    <row r="931" spans="1:8" x14ac:dyDescent="0.2">
      <c r="A931" s="1" t="s">
        <v>117</v>
      </c>
      <c r="B931" s="2" t="str">
        <v>Galanthus nivalis</v>
      </c>
      <c r="C931" s="1" t="s">
        <v>464</v>
      </c>
      <c r="D931" s="1" t="s">
        <v>2035</v>
      </c>
      <c r="E931" s="2" t="str">
        <v>Species exploitation - Illegal harvesting, collecting and taking</v>
      </c>
      <c r="F931" s="1" t="s">
        <v>1984</v>
      </c>
      <c r="G931" s="1" t="s">
        <v>1987</v>
      </c>
      <c r="H931" s="1" t="s">
        <v>1015</v>
      </c>
    </row>
    <row r="932" spans="1:8" x14ac:dyDescent="0.2">
      <c r="A932" s="1" t="s">
        <v>117</v>
      </c>
      <c r="B932" s="2" t="str">
        <v>Galanthus nivalis</v>
      </c>
      <c r="C932" s="1" t="s">
        <v>464</v>
      </c>
      <c r="D932" s="1" t="s">
        <v>2096</v>
      </c>
      <c r="E932" s="2" t="str">
        <v>Natural - Avalanches, landslides and collapse of terrain</v>
      </c>
      <c r="F932" s="1" t="s">
        <v>1984</v>
      </c>
      <c r="G932" s="1" t="s">
        <v>1987</v>
      </c>
      <c r="H932" s="1" t="s">
        <v>1015</v>
      </c>
    </row>
    <row r="933" spans="1:8" x14ac:dyDescent="0.2">
      <c r="A933" s="1" t="s">
        <v>117</v>
      </c>
      <c r="B933" s="2" t="str">
        <v>Galanthus nivalis</v>
      </c>
      <c r="C933" s="1" t="s">
        <v>464</v>
      </c>
      <c r="D933" s="1" t="s">
        <v>2015</v>
      </c>
      <c r="E933" s="2" t="str">
        <v>Natural - Natural processes without direct or indirect influence from human activities or climate change</v>
      </c>
      <c r="F933" s="1" t="s">
        <v>1984</v>
      </c>
      <c r="G933" s="1" t="s">
        <v>1987</v>
      </c>
      <c r="H933" s="1" t="s">
        <v>1015</v>
      </c>
    </row>
    <row r="934" spans="1:8" x14ac:dyDescent="0.2">
      <c r="A934" s="1" t="s">
        <v>118</v>
      </c>
      <c r="B934" s="2" t="str">
        <v>Salicornia veneta</v>
      </c>
      <c r="C934" s="1" t="s">
        <v>469</v>
      </c>
      <c r="D934" s="1" t="s">
        <v>2015</v>
      </c>
      <c r="E934" s="2" t="str">
        <v>Natural - Natural processes without direct or indirect influence from human activities or climate change</v>
      </c>
      <c r="F934" s="1" t="s">
        <v>1984</v>
      </c>
      <c r="G934" s="1" t="s">
        <v>1992</v>
      </c>
      <c r="H934" s="1" t="s">
        <v>1015</v>
      </c>
    </row>
    <row r="935" spans="1:8" x14ac:dyDescent="0.2">
      <c r="A935" s="1" t="s">
        <v>118</v>
      </c>
      <c r="B935" s="2" t="str">
        <v>Salicornia veneta</v>
      </c>
      <c r="C935" s="1" t="s">
        <v>469</v>
      </c>
      <c r="D935" s="1" t="s">
        <v>2103</v>
      </c>
      <c r="E935" s="2" t="str">
        <v>Climate change - Sea-level rise</v>
      </c>
      <c r="F935" s="1" t="s">
        <v>2007</v>
      </c>
    </row>
    <row r="936" spans="1:8" x14ac:dyDescent="0.2">
      <c r="A936" s="1" t="s">
        <v>118</v>
      </c>
      <c r="B936" s="2" t="str">
        <v>Salicornia veneta</v>
      </c>
      <c r="C936" s="1" t="s">
        <v>469</v>
      </c>
      <c r="D936" s="1" t="s">
        <v>1990</v>
      </c>
      <c r="E936" s="2" t="str">
        <v>Infrastructure - Sports, tourism and leisure activities</v>
      </c>
      <c r="F936" s="1" t="s">
        <v>2007</v>
      </c>
    </row>
    <row r="937" spans="1:8" x14ac:dyDescent="0.2">
      <c r="A937" s="1" t="s">
        <v>118</v>
      </c>
      <c r="B937" s="2" t="str">
        <v>Salicornia veneta</v>
      </c>
      <c r="C937" s="1" t="s">
        <v>469</v>
      </c>
      <c r="D937" s="1" t="s">
        <v>2033</v>
      </c>
      <c r="E937" s="2" t="str">
        <v>Pollution - Mixed source pollution to surface and ground waters (limnic and terrestrial)</v>
      </c>
      <c r="F937" s="1" t="s">
        <v>2007</v>
      </c>
    </row>
    <row r="938" spans="1:8" x14ac:dyDescent="0.2">
      <c r="A938" s="1" t="s">
        <v>118</v>
      </c>
      <c r="B938" s="2" t="str">
        <v>Salicornia veneta</v>
      </c>
      <c r="C938" s="1" t="s">
        <v>469</v>
      </c>
      <c r="D938" s="1" t="s">
        <v>2009</v>
      </c>
      <c r="E938" s="2" t="str">
        <v>Water regimes - Modification of hydrological flow</v>
      </c>
      <c r="F938" s="1" t="s">
        <v>2007</v>
      </c>
    </row>
    <row r="939" spans="1:8" x14ac:dyDescent="0.2">
      <c r="A939" s="1" t="s">
        <v>118</v>
      </c>
      <c r="B939" s="2" t="str">
        <v>Salicornia veneta</v>
      </c>
      <c r="C939" s="1" t="s">
        <v>464</v>
      </c>
      <c r="D939" s="1" t="s">
        <v>2015</v>
      </c>
      <c r="E939" s="2" t="str">
        <v>Natural - Natural processes without direct or indirect influence from human activities or climate change</v>
      </c>
      <c r="F939" s="1" t="s">
        <v>2007</v>
      </c>
    </row>
    <row r="940" spans="1:8" x14ac:dyDescent="0.2">
      <c r="A940" s="1" t="s">
        <v>118</v>
      </c>
      <c r="B940" s="2" t="str">
        <v>Salicornia veneta</v>
      </c>
      <c r="C940" s="1" t="s">
        <v>464</v>
      </c>
      <c r="D940" s="1" t="s">
        <v>2103</v>
      </c>
      <c r="E940" s="2" t="str">
        <v>Climate change - Sea-level rise</v>
      </c>
      <c r="F940" s="1" t="s">
        <v>2007</v>
      </c>
    </row>
    <row r="941" spans="1:8" x14ac:dyDescent="0.2">
      <c r="A941" s="1" t="s">
        <v>119</v>
      </c>
      <c r="B941" s="2" t="str">
        <v>Moehringia tommasinii</v>
      </c>
      <c r="C941" s="1" t="s">
        <v>469</v>
      </c>
      <c r="D941" s="1" t="s">
        <v>1990</v>
      </c>
      <c r="E941" s="2" t="str">
        <v>Infrastructure - Sports, tourism and leisure activities</v>
      </c>
      <c r="F941" s="1" t="s">
        <v>1984</v>
      </c>
      <c r="G941" s="1" t="s">
        <v>1992</v>
      </c>
      <c r="H941" s="1" t="s">
        <v>1015</v>
      </c>
    </row>
    <row r="942" spans="1:8" x14ac:dyDescent="0.2">
      <c r="A942" s="1" t="s">
        <v>122</v>
      </c>
      <c r="B942" s="2" t="str">
        <v>Gypsophila papillosa</v>
      </c>
      <c r="C942" s="1" t="s">
        <v>467</v>
      </c>
      <c r="D942" s="1" t="s">
        <v>1994</v>
      </c>
      <c r="E942" s="2" t="str">
        <v>Agriculture - Abandonment of management/use of grasslands and other agricultural and agroforestry systems</v>
      </c>
      <c r="F942" s="1" t="s">
        <v>1984</v>
      </c>
      <c r="G942" s="1" t="s">
        <v>1985</v>
      </c>
      <c r="H942" s="1" t="s">
        <v>1015</v>
      </c>
    </row>
    <row r="943" spans="1:8" x14ac:dyDescent="0.2">
      <c r="A943" s="1" t="s">
        <v>122</v>
      </c>
      <c r="B943" s="2" t="str">
        <v>Gypsophila papillosa</v>
      </c>
      <c r="C943" s="1" t="s">
        <v>467</v>
      </c>
      <c r="D943" s="1" t="s">
        <v>1995</v>
      </c>
      <c r="E943" s="2" t="str">
        <v>Agriculture - Intensive grazing or overgrazing by livestock</v>
      </c>
      <c r="F943" s="1" t="s">
        <v>1984</v>
      </c>
      <c r="G943" s="1" t="s">
        <v>1985</v>
      </c>
      <c r="H943" s="1" t="s">
        <v>996</v>
      </c>
    </row>
    <row r="944" spans="1:8" x14ac:dyDescent="0.2">
      <c r="A944" s="1" t="s">
        <v>122</v>
      </c>
      <c r="B944" s="2" t="str">
        <v>Gypsophila papillosa</v>
      </c>
      <c r="C944" s="1" t="s">
        <v>467</v>
      </c>
      <c r="D944" s="1" t="s">
        <v>1999</v>
      </c>
      <c r="E944" s="2" t="str">
        <v>Forestry - Logging or thinning (excl. clear cutting)</v>
      </c>
      <c r="F944" s="1" t="s">
        <v>1984</v>
      </c>
      <c r="G944" s="1" t="s">
        <v>1985</v>
      </c>
      <c r="H944" s="1" t="s">
        <v>996</v>
      </c>
    </row>
    <row r="945" spans="1:8" x14ac:dyDescent="0.2">
      <c r="A945" s="1" t="s">
        <v>122</v>
      </c>
      <c r="B945" s="2" t="str">
        <v>Gypsophila papillosa</v>
      </c>
      <c r="C945" s="1" t="s">
        <v>467</v>
      </c>
      <c r="D945" s="1" t="s">
        <v>2055</v>
      </c>
      <c r="E945" s="2" t="str">
        <v>Infrastructure - Conversion from other land uses to built-up areas</v>
      </c>
      <c r="F945" s="1" t="s">
        <v>1984</v>
      </c>
      <c r="G945" s="1" t="s">
        <v>1985</v>
      </c>
      <c r="H945" s="1" t="s">
        <v>996</v>
      </c>
    </row>
    <row r="946" spans="1:8" x14ac:dyDescent="0.2">
      <c r="A946" s="1" t="s">
        <v>122</v>
      </c>
      <c r="B946" s="2" t="str">
        <v>Gypsophila papillosa</v>
      </c>
      <c r="C946" s="1" t="s">
        <v>467</v>
      </c>
      <c r="D946" s="1" t="s">
        <v>2040</v>
      </c>
      <c r="E946" s="2" t="str">
        <v>Infrastructure - Creation of development of sports, tourism and leisure infrastructure</v>
      </c>
      <c r="F946" s="1" t="s">
        <v>1984</v>
      </c>
      <c r="G946" s="1" t="s">
        <v>1985</v>
      </c>
      <c r="H946" s="1" t="s">
        <v>996</v>
      </c>
    </row>
    <row r="947" spans="1:8" x14ac:dyDescent="0.2">
      <c r="A947" s="1" t="s">
        <v>123</v>
      </c>
      <c r="B947" s="2" t="str">
        <v>Brassica glabrescens</v>
      </c>
      <c r="C947" s="1" t="s">
        <v>469</v>
      </c>
      <c r="D947" s="1" t="s">
        <v>1994</v>
      </c>
      <c r="E947" s="2" t="str">
        <v>Agriculture - Abandonment of management/use of grasslands and other agricultural and agroforestry systems</v>
      </c>
      <c r="F947" s="1" t="s">
        <v>1984</v>
      </c>
      <c r="G947" s="1" t="s">
        <v>1992</v>
      </c>
      <c r="H947" s="1" t="s">
        <v>1015</v>
      </c>
    </row>
    <row r="948" spans="1:8" x14ac:dyDescent="0.2">
      <c r="A948" s="1" t="s">
        <v>123</v>
      </c>
      <c r="B948" s="2" t="str">
        <v>Brassica glabrescens</v>
      </c>
      <c r="C948" s="1" t="s">
        <v>469</v>
      </c>
      <c r="D948" s="1" t="s">
        <v>1990</v>
      </c>
      <c r="E948" s="2" t="str">
        <v>Infrastructure - Sports, tourism and leisure activities</v>
      </c>
      <c r="F948" s="1" t="s">
        <v>1984</v>
      </c>
      <c r="G948" s="1" t="s">
        <v>1992</v>
      </c>
      <c r="H948" s="1" t="s">
        <v>1015</v>
      </c>
    </row>
    <row r="949" spans="1:8" x14ac:dyDescent="0.2">
      <c r="A949" s="1" t="s">
        <v>123</v>
      </c>
      <c r="B949" s="2" t="str">
        <v>Brassica glabrescens</v>
      </c>
      <c r="C949" s="1" t="s">
        <v>469</v>
      </c>
      <c r="D949" s="1" t="s">
        <v>2104</v>
      </c>
      <c r="E949" s="2" t="str">
        <v>Safety - Military, paramilitary or police exercises and operations on land and freshwater</v>
      </c>
      <c r="F949" s="1" t="s">
        <v>1984</v>
      </c>
      <c r="G949" s="1" t="s">
        <v>1992</v>
      </c>
      <c r="H949" s="1" t="s">
        <v>1015</v>
      </c>
    </row>
    <row r="950" spans="1:8" x14ac:dyDescent="0.2">
      <c r="A950" s="1" t="s">
        <v>125</v>
      </c>
      <c r="B950" s="2" t="str">
        <v>Erucastrum palustre</v>
      </c>
      <c r="C950" s="1" t="s">
        <v>469</v>
      </c>
      <c r="D950" s="1" t="s">
        <v>1994</v>
      </c>
      <c r="E950" s="2" t="str">
        <v>Agriculture - Abandonment of management/use of grasslands and other agricultural and agroforestry systems</v>
      </c>
      <c r="F950" s="1" t="s">
        <v>2017</v>
      </c>
      <c r="G950" s="1" t="s">
        <v>1992</v>
      </c>
      <c r="H950" s="1" t="s">
        <v>1015</v>
      </c>
    </row>
    <row r="951" spans="1:8" x14ac:dyDescent="0.2">
      <c r="A951" s="1" t="s">
        <v>125</v>
      </c>
      <c r="B951" s="2" t="str">
        <v>Erucastrum palustre</v>
      </c>
      <c r="C951" s="1" t="s">
        <v>469</v>
      </c>
      <c r="D951" s="1" t="s">
        <v>1997</v>
      </c>
      <c r="E951" s="2" t="str">
        <v>Agriculture - Agricultural activities generating pollution to surface or ground waters</v>
      </c>
      <c r="F951" s="1" t="s">
        <v>1984</v>
      </c>
      <c r="G951" s="1" t="s">
        <v>1992</v>
      </c>
      <c r="H951" s="1" t="s">
        <v>1015</v>
      </c>
    </row>
    <row r="952" spans="1:8" x14ac:dyDescent="0.2">
      <c r="A952" s="1" t="s">
        <v>125</v>
      </c>
      <c r="B952" s="2" t="str">
        <v>Erucastrum palustre</v>
      </c>
      <c r="C952" s="1" t="s">
        <v>469</v>
      </c>
      <c r="D952" s="1" t="s">
        <v>1998</v>
      </c>
      <c r="E952" s="2" t="str">
        <v>Agriculture - Active abstraction of water for agriculture</v>
      </c>
      <c r="F952" s="1" t="s">
        <v>2007</v>
      </c>
    </row>
    <row r="953" spans="1:8" x14ac:dyDescent="0.2">
      <c r="A953" s="1" t="s">
        <v>125</v>
      </c>
      <c r="B953" s="2" t="str">
        <v>Erucastrum palustre</v>
      </c>
      <c r="C953" s="1" t="s">
        <v>469</v>
      </c>
      <c r="D953" s="1" t="s">
        <v>2048</v>
      </c>
      <c r="E953" s="2" t="str">
        <v>Agriculture - Drainage for use as agricultural land</v>
      </c>
      <c r="F953" s="1" t="s">
        <v>2017</v>
      </c>
      <c r="G953" s="1" t="s">
        <v>1992</v>
      </c>
      <c r="H953" s="1" t="s">
        <v>1015</v>
      </c>
    </row>
    <row r="954" spans="1:8" x14ac:dyDescent="0.2">
      <c r="A954" s="1" t="s">
        <v>125</v>
      </c>
      <c r="B954" s="2" t="str">
        <v>Erucastrum palustre</v>
      </c>
      <c r="C954" s="1" t="s">
        <v>469</v>
      </c>
      <c r="D954" s="1" t="s">
        <v>2024</v>
      </c>
      <c r="E954" s="2" t="str">
        <v>Climate change - Change of habitat location, size and/or quality</v>
      </c>
      <c r="F954" s="1" t="s">
        <v>2007</v>
      </c>
    </row>
    <row r="955" spans="1:8" x14ac:dyDescent="0.2">
      <c r="A955" s="1" t="s">
        <v>127</v>
      </c>
      <c r="B955" s="2" t="str">
        <v>Saxifraga berica</v>
      </c>
      <c r="C955" s="1" t="s">
        <v>469</v>
      </c>
      <c r="D955" s="1" t="s">
        <v>2067</v>
      </c>
      <c r="E955" s="2" t="str">
        <v>Safety - Vandalism or arson (incl. Human-introduced wild fire)</v>
      </c>
      <c r="F955" s="1" t="s">
        <v>2017</v>
      </c>
      <c r="G955" s="1" t="s">
        <v>1987</v>
      </c>
      <c r="H955" s="1" t="s">
        <v>1034</v>
      </c>
    </row>
    <row r="956" spans="1:8" x14ac:dyDescent="0.2">
      <c r="A956" s="1" t="s">
        <v>127</v>
      </c>
      <c r="B956" s="2" t="str">
        <v>Saxifraga berica</v>
      </c>
      <c r="C956" s="1" t="s">
        <v>469</v>
      </c>
      <c r="D956" s="1" t="s">
        <v>2071</v>
      </c>
      <c r="E956" s="2" t="str">
        <v>Agriculture - Soil management practices in agriculture</v>
      </c>
      <c r="F956" s="1" t="s">
        <v>2017</v>
      </c>
      <c r="G956" s="1" t="s">
        <v>1992</v>
      </c>
      <c r="H956" s="1" t="s">
        <v>996</v>
      </c>
    </row>
    <row r="957" spans="1:8" x14ac:dyDescent="0.2">
      <c r="A957" s="1" t="s">
        <v>127</v>
      </c>
      <c r="B957" s="2" t="str">
        <v>Saxifraga berica</v>
      </c>
      <c r="C957" s="1" t="s">
        <v>469</v>
      </c>
      <c r="D957" s="1" t="s">
        <v>2078</v>
      </c>
      <c r="E957" s="2" t="str">
        <v>Safety - Other human intrusions or disturbance not mentioned above</v>
      </c>
      <c r="F957" s="1" t="s">
        <v>2017</v>
      </c>
      <c r="G957" s="1" t="s">
        <v>1992</v>
      </c>
      <c r="H957" s="1" t="s">
        <v>1015</v>
      </c>
    </row>
    <row r="958" spans="1:8" x14ac:dyDescent="0.2">
      <c r="A958" s="1" t="s">
        <v>126</v>
      </c>
      <c r="B958" s="2" t="str">
        <v>Armeria helodes</v>
      </c>
      <c r="C958" s="1" t="s">
        <v>469</v>
      </c>
      <c r="D958" s="1" t="s">
        <v>1994</v>
      </c>
      <c r="E958" s="2" t="str">
        <v>Agriculture - Abandonment of management/use of grasslands and other agricultural and agroforestry systems</v>
      </c>
      <c r="F958" s="1" t="s">
        <v>2017</v>
      </c>
      <c r="G958" s="1" t="s">
        <v>1992</v>
      </c>
      <c r="H958" s="1" t="s">
        <v>1015</v>
      </c>
    </row>
    <row r="959" spans="1:8" x14ac:dyDescent="0.2">
      <c r="A959" s="1" t="s">
        <v>126</v>
      </c>
      <c r="B959" s="2" t="str">
        <v>Armeria helodes</v>
      </c>
      <c r="C959" s="1" t="s">
        <v>469</v>
      </c>
      <c r="D959" s="1" t="s">
        <v>1997</v>
      </c>
      <c r="E959" s="2" t="str">
        <v>Agriculture - Agricultural activities generating pollution to surface or ground waters</v>
      </c>
      <c r="F959" s="1" t="s">
        <v>1984</v>
      </c>
      <c r="G959" s="1" t="s">
        <v>1992</v>
      </c>
      <c r="H959" s="1" t="s">
        <v>1015</v>
      </c>
    </row>
    <row r="960" spans="1:8" x14ac:dyDescent="0.2">
      <c r="A960" s="1" t="s">
        <v>126</v>
      </c>
      <c r="B960" s="2" t="str">
        <v>Armeria helodes</v>
      </c>
      <c r="C960" s="1" t="s">
        <v>469</v>
      </c>
      <c r="D960" s="1" t="s">
        <v>1998</v>
      </c>
      <c r="E960" s="2" t="str">
        <v>Agriculture - Active abstraction of water for agriculture</v>
      </c>
      <c r="F960" s="1" t="s">
        <v>2007</v>
      </c>
    </row>
    <row r="961" spans="1:8" x14ac:dyDescent="0.2">
      <c r="A961" s="1" t="s">
        <v>126</v>
      </c>
      <c r="B961" s="2" t="str">
        <v>Armeria helodes</v>
      </c>
      <c r="C961" s="1" t="s">
        <v>469</v>
      </c>
      <c r="D961" s="1" t="s">
        <v>2048</v>
      </c>
      <c r="E961" s="2" t="str">
        <v>Agriculture - Drainage for use as agricultural land</v>
      </c>
      <c r="F961" s="1" t="s">
        <v>2017</v>
      </c>
      <c r="G961" s="1" t="s">
        <v>1992</v>
      </c>
      <c r="H961" s="1" t="s">
        <v>1015</v>
      </c>
    </row>
    <row r="962" spans="1:8" x14ac:dyDescent="0.2">
      <c r="A962" s="1" t="s">
        <v>126</v>
      </c>
      <c r="B962" s="2" t="str">
        <v>Armeria helodes</v>
      </c>
      <c r="C962" s="1" t="s">
        <v>469</v>
      </c>
      <c r="D962" s="1" t="s">
        <v>2024</v>
      </c>
      <c r="E962" s="2" t="str">
        <v>Climate change - Change of habitat location, size and/or quality</v>
      </c>
      <c r="F962" s="1" t="s">
        <v>1984</v>
      </c>
      <c r="G962" s="1" t="s">
        <v>1992</v>
      </c>
      <c r="H962" s="1" t="s">
        <v>996</v>
      </c>
    </row>
    <row r="963" spans="1:8" x14ac:dyDescent="0.2">
      <c r="A963" s="1" t="s">
        <v>124</v>
      </c>
      <c r="B963" s="2" t="str">
        <v>Crambe tataria</v>
      </c>
      <c r="C963" s="1" t="s">
        <v>469</v>
      </c>
      <c r="D963" s="1" t="s">
        <v>1994</v>
      </c>
      <c r="E963" s="2" t="str">
        <v>Agriculture - Abandonment of management/use of grasslands and other agricultural and agroforestry systems</v>
      </c>
      <c r="F963" s="1" t="s">
        <v>1984</v>
      </c>
      <c r="G963" s="1" t="s">
        <v>1992</v>
      </c>
      <c r="H963" s="1" t="s">
        <v>996</v>
      </c>
    </row>
    <row r="964" spans="1:8" x14ac:dyDescent="0.2">
      <c r="A964" s="1" t="s">
        <v>124</v>
      </c>
      <c r="B964" s="2" t="str">
        <v>Crambe tataria</v>
      </c>
      <c r="C964" s="1" t="s">
        <v>469</v>
      </c>
      <c r="D964" s="1" t="s">
        <v>2104</v>
      </c>
      <c r="E964" s="2" t="str">
        <v>Safety - Military, paramilitary or police exercises and operations on land and freshwater</v>
      </c>
      <c r="F964" s="1" t="s">
        <v>1984</v>
      </c>
      <c r="G964" s="1" t="s">
        <v>1992</v>
      </c>
      <c r="H964" s="1" t="s">
        <v>1015</v>
      </c>
    </row>
    <row r="965" spans="1:8" x14ac:dyDescent="0.2">
      <c r="A965" s="1" t="s">
        <v>124</v>
      </c>
      <c r="B965" s="2" t="str">
        <v>Crambe tataria</v>
      </c>
      <c r="C965" s="1" t="s">
        <v>469</v>
      </c>
      <c r="D965" s="1" t="s">
        <v>1990</v>
      </c>
      <c r="E965" s="2" t="str">
        <v>Infrastructure - Sports, tourism and leisure activities</v>
      </c>
      <c r="F965" s="1" t="s">
        <v>1984</v>
      </c>
      <c r="G965" s="1" t="s">
        <v>1987</v>
      </c>
      <c r="H965" s="1" t="s">
        <v>1015</v>
      </c>
    </row>
    <row r="966" spans="1:8" x14ac:dyDescent="0.2">
      <c r="A966" s="1" t="s">
        <v>127</v>
      </c>
      <c r="B966" s="2" t="str">
        <v>Saxifraga berica</v>
      </c>
      <c r="C966" s="1" t="s">
        <v>469</v>
      </c>
      <c r="D966" s="1" t="s">
        <v>1990</v>
      </c>
      <c r="E966" s="2" t="str">
        <v>Infrastructure - Sports, tourism and leisure activities</v>
      </c>
      <c r="F966" s="1" t="s">
        <v>1984</v>
      </c>
      <c r="G966" s="1" t="s">
        <v>1992</v>
      </c>
      <c r="H966" s="1" t="s">
        <v>1015</v>
      </c>
    </row>
    <row r="967" spans="1:8" x14ac:dyDescent="0.2">
      <c r="A967" s="1" t="s">
        <v>120</v>
      </c>
      <c r="B967" s="2" t="str">
        <v>Genista holopetala</v>
      </c>
      <c r="C967" s="1" t="s">
        <v>469</v>
      </c>
      <c r="D967" s="1" t="s">
        <v>1990</v>
      </c>
      <c r="E967" s="2" t="str">
        <v>Infrastructure - Sports, tourism and leisure activities</v>
      </c>
      <c r="F967" s="1" t="s">
        <v>1984</v>
      </c>
      <c r="G967" s="1" t="s">
        <v>1987</v>
      </c>
      <c r="H967" s="1" t="s">
        <v>996</v>
      </c>
    </row>
    <row r="968" spans="1:8" x14ac:dyDescent="0.2">
      <c r="A968" s="1" t="s">
        <v>121</v>
      </c>
      <c r="B968" s="2" t="str">
        <v>Centaurea kartschiana</v>
      </c>
      <c r="C968" s="1" t="s">
        <v>469</v>
      </c>
      <c r="D968" s="1" t="s">
        <v>2055</v>
      </c>
      <c r="E968" s="2" t="str">
        <v>Infrastructure - Conversion from other land uses to built-up areas</v>
      </c>
      <c r="F968" s="1" t="s">
        <v>2017</v>
      </c>
      <c r="G968" s="1" t="s">
        <v>1987</v>
      </c>
      <c r="H968" s="1" t="s">
        <v>1015</v>
      </c>
    </row>
    <row r="969" spans="1:8" x14ac:dyDescent="0.2">
      <c r="A969" s="1" t="s">
        <v>121</v>
      </c>
      <c r="B969" s="2" t="str">
        <v>Centaurea kartschiana</v>
      </c>
      <c r="C969" s="1" t="s">
        <v>469</v>
      </c>
      <c r="D969" s="1" t="s">
        <v>1990</v>
      </c>
      <c r="E969" s="2" t="str">
        <v>Infrastructure - Sports, tourism and leisure activities</v>
      </c>
      <c r="F969" s="1" t="s">
        <v>1984</v>
      </c>
      <c r="G969" s="1" t="s">
        <v>1987</v>
      </c>
      <c r="H969" s="1" t="s">
        <v>1015</v>
      </c>
    </row>
    <row r="970" spans="1:8" x14ac:dyDescent="0.2">
      <c r="A970" s="1" t="s">
        <v>128</v>
      </c>
      <c r="B970" s="2" t="str">
        <v>Eryngium alpinum</v>
      </c>
      <c r="C970" s="1" t="s">
        <v>467</v>
      </c>
      <c r="D970" s="1" t="s">
        <v>1995</v>
      </c>
      <c r="E970" s="2" t="str">
        <v>Agriculture - Intensive grazing or overgrazing by livestock</v>
      </c>
      <c r="F970" s="1" t="s">
        <v>1984</v>
      </c>
      <c r="G970" s="1" t="s">
        <v>1985</v>
      </c>
      <c r="H970" s="1" t="s">
        <v>1015</v>
      </c>
    </row>
    <row r="971" spans="1:8" x14ac:dyDescent="0.2">
      <c r="A971" s="1" t="s">
        <v>128</v>
      </c>
      <c r="B971" s="2" t="str">
        <v>Eryngium alpinum</v>
      </c>
      <c r="C971" s="1" t="s">
        <v>467</v>
      </c>
      <c r="D971" s="1" t="s">
        <v>2034</v>
      </c>
      <c r="E971" s="2" t="str">
        <v>Species exploitation - Harvesting or collecting of wild plants, fungi and animals on terrestrial land</v>
      </c>
      <c r="F971" s="1" t="s">
        <v>1984</v>
      </c>
      <c r="G971" s="1" t="s">
        <v>1992</v>
      </c>
      <c r="H971" s="1" t="s">
        <v>996</v>
      </c>
    </row>
    <row r="972" spans="1:8" x14ac:dyDescent="0.2">
      <c r="A972" s="1" t="s">
        <v>128</v>
      </c>
      <c r="B972" s="2" t="str">
        <v>Eryngium alpinum</v>
      </c>
      <c r="C972" s="1" t="s">
        <v>467</v>
      </c>
      <c r="D972" s="1" t="s">
        <v>2035</v>
      </c>
      <c r="E972" s="2" t="str">
        <v>Species exploitation - Illegal harvesting, collecting and taking</v>
      </c>
      <c r="F972" s="1" t="s">
        <v>1984</v>
      </c>
      <c r="G972" s="1" t="s">
        <v>1985</v>
      </c>
      <c r="H972" s="1" t="s">
        <v>1015</v>
      </c>
    </row>
    <row r="973" spans="1:8" x14ac:dyDescent="0.2">
      <c r="A973" s="1" t="s">
        <v>128</v>
      </c>
      <c r="B973" s="2" t="str">
        <v>Eryngium alpinum</v>
      </c>
      <c r="C973" s="1" t="s">
        <v>467</v>
      </c>
      <c r="D973" s="1" t="s">
        <v>2015</v>
      </c>
      <c r="E973" s="2" t="str">
        <v>Natural - Natural processes without direct or indirect influence from human activities or climate change</v>
      </c>
      <c r="F973" s="1" t="s">
        <v>1984</v>
      </c>
      <c r="G973" s="1" t="s">
        <v>1985</v>
      </c>
      <c r="H973" s="1" t="s">
        <v>996</v>
      </c>
    </row>
    <row r="974" spans="1:8" x14ac:dyDescent="0.2">
      <c r="A974" s="1" t="s">
        <v>129</v>
      </c>
      <c r="B974" s="2" t="str">
        <v>Euphrasia marchesettii</v>
      </c>
      <c r="C974" s="1" t="s">
        <v>469</v>
      </c>
      <c r="D974" s="1" t="s">
        <v>1994</v>
      </c>
      <c r="E974" s="2" t="str">
        <v>Agriculture - Abandonment of management/use of grasslands and other agricultural and agroforestry systems</v>
      </c>
      <c r="F974" s="1" t="s">
        <v>1984</v>
      </c>
      <c r="G974" s="1" t="s">
        <v>1992</v>
      </c>
      <c r="H974" s="1" t="s">
        <v>1015</v>
      </c>
    </row>
    <row r="975" spans="1:8" x14ac:dyDescent="0.2">
      <c r="A975" s="1" t="s">
        <v>129</v>
      </c>
      <c r="B975" s="2" t="str">
        <v>Euphrasia marchesettii</v>
      </c>
      <c r="C975" s="1" t="s">
        <v>469</v>
      </c>
      <c r="D975" s="1" t="s">
        <v>1997</v>
      </c>
      <c r="E975" s="2" t="str">
        <v>Agriculture - Agricultural activities generating pollution to surface or ground waters</v>
      </c>
      <c r="F975" s="1" t="s">
        <v>1984</v>
      </c>
      <c r="G975" s="1" t="s">
        <v>1992</v>
      </c>
      <c r="H975" s="1" t="s">
        <v>1015</v>
      </c>
    </row>
    <row r="976" spans="1:8" x14ac:dyDescent="0.2">
      <c r="A976" s="1" t="s">
        <v>129</v>
      </c>
      <c r="B976" s="2" t="str">
        <v>Euphrasia marchesettii</v>
      </c>
      <c r="C976" s="1" t="s">
        <v>469</v>
      </c>
      <c r="D976" s="1" t="s">
        <v>1998</v>
      </c>
      <c r="E976" s="2" t="str">
        <v>Agriculture - Active abstraction of water for agriculture</v>
      </c>
      <c r="F976" s="1" t="s">
        <v>2007</v>
      </c>
    </row>
    <row r="977" spans="1:8" x14ac:dyDescent="0.2">
      <c r="A977" s="1" t="s">
        <v>129</v>
      </c>
      <c r="B977" s="2" t="str">
        <v>Euphrasia marchesettii</v>
      </c>
      <c r="C977" s="1" t="s">
        <v>469</v>
      </c>
      <c r="D977" s="1" t="s">
        <v>2048</v>
      </c>
      <c r="E977" s="2" t="str">
        <v>Agriculture - Drainage for use as agricultural land</v>
      </c>
      <c r="F977" s="1" t="s">
        <v>2017</v>
      </c>
      <c r="G977" s="1" t="s">
        <v>1992</v>
      </c>
      <c r="H977" s="1" t="s">
        <v>1015</v>
      </c>
    </row>
    <row r="978" spans="1:8" x14ac:dyDescent="0.2">
      <c r="A978" s="1" t="s">
        <v>129</v>
      </c>
      <c r="B978" s="2" t="str">
        <v>Euphrasia marchesettii</v>
      </c>
      <c r="C978" s="1" t="s">
        <v>469</v>
      </c>
      <c r="D978" s="1" t="s">
        <v>2024</v>
      </c>
      <c r="E978" s="2" t="str">
        <v>Climate change - Change of habitat location, size and/or quality</v>
      </c>
      <c r="F978" s="1" t="s">
        <v>1984</v>
      </c>
      <c r="G978" s="1" t="s">
        <v>1992</v>
      </c>
      <c r="H978" s="1" t="s">
        <v>996</v>
      </c>
    </row>
    <row r="979" spans="1:8" x14ac:dyDescent="0.2">
      <c r="A979" s="1" t="s">
        <v>130</v>
      </c>
      <c r="B979" s="2" t="str">
        <v>Campanula morettiana</v>
      </c>
      <c r="C979" s="1" t="s">
        <v>467</v>
      </c>
      <c r="D979" s="1" t="s">
        <v>1990</v>
      </c>
      <c r="E979" s="2" t="str">
        <v>Infrastructure - Sports, tourism and leisure activities</v>
      </c>
      <c r="F979" s="1" t="s">
        <v>1984</v>
      </c>
      <c r="G979" s="1" t="s">
        <v>1987</v>
      </c>
      <c r="H979" s="1" t="s">
        <v>1034</v>
      </c>
    </row>
    <row r="980" spans="1:8" x14ac:dyDescent="0.2">
      <c r="A980" s="1" t="s">
        <v>131</v>
      </c>
      <c r="B980" s="2" t="str">
        <v>Stipa veneta</v>
      </c>
      <c r="C980" s="1" t="s">
        <v>469</v>
      </c>
      <c r="D980" s="1" t="s">
        <v>2015</v>
      </c>
      <c r="E980" s="2" t="str">
        <v>Natural - Natural processes without direct or indirect influence from human activities or climate change</v>
      </c>
      <c r="F980" s="1" t="s">
        <v>1984</v>
      </c>
      <c r="G980" s="1" t="s">
        <v>1992</v>
      </c>
      <c r="H980" s="1" t="s">
        <v>996</v>
      </c>
    </row>
    <row r="981" spans="1:8" x14ac:dyDescent="0.2">
      <c r="A981" s="1" t="s">
        <v>131</v>
      </c>
      <c r="B981" s="2" t="str">
        <v>Stipa veneta</v>
      </c>
      <c r="C981" s="1" t="s">
        <v>469</v>
      </c>
      <c r="D981" s="1" t="s">
        <v>2055</v>
      </c>
      <c r="E981" s="2" t="str">
        <v>Infrastructure - Conversion from other land uses to built-up areas</v>
      </c>
      <c r="F981" s="1" t="s">
        <v>1984</v>
      </c>
      <c r="G981" s="1" t="s">
        <v>1987</v>
      </c>
      <c r="H981" s="1" t="s">
        <v>1015</v>
      </c>
    </row>
    <row r="982" spans="1:8" x14ac:dyDescent="0.2">
      <c r="A982" s="1" t="s">
        <v>134</v>
      </c>
      <c r="B982" s="2" t="str">
        <v>Ribes sardoum</v>
      </c>
      <c r="C982" s="1" t="s">
        <v>464</v>
      </c>
      <c r="D982" s="1" t="s">
        <v>1995</v>
      </c>
      <c r="E982" s="2" t="str">
        <v>Agriculture - Intensive grazing or overgrazing by livestock</v>
      </c>
      <c r="F982" s="1" t="s">
        <v>1984</v>
      </c>
      <c r="G982" s="1" t="s">
        <v>1992</v>
      </c>
      <c r="H982" s="1" t="s">
        <v>996</v>
      </c>
    </row>
    <row r="983" spans="1:8" x14ac:dyDescent="0.2">
      <c r="A983" s="1" t="s">
        <v>134</v>
      </c>
      <c r="B983" s="2" t="str">
        <v>Ribes sardoum</v>
      </c>
      <c r="C983" s="1" t="s">
        <v>464</v>
      </c>
      <c r="D983" s="1" t="s">
        <v>2105</v>
      </c>
      <c r="E983" s="2" t="str">
        <v>Agriculture - Extensive grazing or undergrazing by livestock</v>
      </c>
      <c r="F983" s="1" t="s">
        <v>1984</v>
      </c>
      <c r="G983" s="1" t="s">
        <v>1992</v>
      </c>
      <c r="H983" s="1" t="s">
        <v>996</v>
      </c>
    </row>
    <row r="984" spans="1:8" x14ac:dyDescent="0.2">
      <c r="A984" s="1" t="s">
        <v>134</v>
      </c>
      <c r="B984" s="2" t="str">
        <v>Ribes sardoum</v>
      </c>
      <c r="C984" s="1" t="s">
        <v>464</v>
      </c>
      <c r="D984" s="1" t="s">
        <v>1990</v>
      </c>
      <c r="E984" s="2" t="str">
        <v>Infrastructure - Sports, tourism and leisure activities</v>
      </c>
      <c r="F984" s="1" t="s">
        <v>1984</v>
      </c>
      <c r="G984" s="1" t="s">
        <v>1992</v>
      </c>
      <c r="H984" s="1" t="s">
        <v>996</v>
      </c>
    </row>
    <row r="985" spans="1:8" x14ac:dyDescent="0.2">
      <c r="A985" s="1" t="s">
        <v>134</v>
      </c>
      <c r="B985" s="2" t="str">
        <v>Ribes sardoum</v>
      </c>
      <c r="C985" s="1" t="s">
        <v>464</v>
      </c>
      <c r="D985" s="1" t="s">
        <v>2015</v>
      </c>
      <c r="E985" s="2" t="str">
        <v>Natural - Natural processes without direct or indirect influence from human activities or climate change</v>
      </c>
      <c r="F985" s="1" t="s">
        <v>1984</v>
      </c>
      <c r="G985" s="1" t="s">
        <v>1985</v>
      </c>
      <c r="H985" s="1" t="s">
        <v>996</v>
      </c>
    </row>
    <row r="986" spans="1:8" x14ac:dyDescent="0.2">
      <c r="A986" s="1" t="s">
        <v>134</v>
      </c>
      <c r="B986" s="2" t="str">
        <v>Ribes sardoum</v>
      </c>
      <c r="C986" s="1" t="s">
        <v>464</v>
      </c>
      <c r="D986" s="1" t="s">
        <v>1996</v>
      </c>
      <c r="E986" s="2" t="str">
        <v>Agriculture - Burning for agriculture</v>
      </c>
      <c r="F986" s="1" t="s">
        <v>2007</v>
      </c>
    </row>
    <row r="987" spans="1:8" x14ac:dyDescent="0.2">
      <c r="A987" s="1" t="s">
        <v>135</v>
      </c>
      <c r="B987" s="2" t="str">
        <v>Astragalus verrucosus</v>
      </c>
      <c r="C987" s="1" t="s">
        <v>464</v>
      </c>
      <c r="D987" s="1" t="s">
        <v>2105</v>
      </c>
      <c r="E987" s="2" t="str">
        <v>Agriculture - Extensive grazing or undergrazing by livestock</v>
      </c>
      <c r="F987" s="1" t="s">
        <v>2017</v>
      </c>
      <c r="G987" s="1" t="s">
        <v>1985</v>
      </c>
      <c r="H987" s="1" t="s">
        <v>1015</v>
      </c>
    </row>
    <row r="988" spans="1:8" x14ac:dyDescent="0.2">
      <c r="A988" s="1" t="s">
        <v>135</v>
      </c>
      <c r="B988" s="2" t="str">
        <v>Astragalus verrucosus</v>
      </c>
      <c r="C988" s="1" t="s">
        <v>464</v>
      </c>
      <c r="D988" s="1" t="s">
        <v>2055</v>
      </c>
      <c r="E988" s="2" t="str">
        <v>Infrastructure - Conversion from other land uses to built-up areas</v>
      </c>
      <c r="F988" s="1" t="s">
        <v>1984</v>
      </c>
      <c r="G988" s="1" t="s">
        <v>1987</v>
      </c>
      <c r="H988" s="1" t="s">
        <v>996</v>
      </c>
    </row>
    <row r="989" spans="1:8" x14ac:dyDescent="0.2">
      <c r="A989" s="1" t="s">
        <v>135</v>
      </c>
      <c r="B989" s="2" t="str">
        <v>Astragalus verrucosus</v>
      </c>
      <c r="C989" s="1" t="s">
        <v>464</v>
      </c>
      <c r="D989" s="1" t="s">
        <v>1990</v>
      </c>
      <c r="E989" s="2" t="str">
        <v>Infrastructure - Sports, tourism and leisure activities</v>
      </c>
      <c r="F989" s="1" t="s">
        <v>1984</v>
      </c>
      <c r="G989" s="1" t="s">
        <v>1992</v>
      </c>
      <c r="H989" s="1" t="s">
        <v>1015</v>
      </c>
    </row>
    <row r="990" spans="1:8" x14ac:dyDescent="0.2">
      <c r="A990" s="1" t="s">
        <v>135</v>
      </c>
      <c r="B990" s="2" t="str">
        <v>Astragalus verrucosus</v>
      </c>
      <c r="C990" s="1" t="s">
        <v>464</v>
      </c>
      <c r="D990" s="1" t="s">
        <v>2014</v>
      </c>
      <c r="E990" s="2" t="str">
        <v>Water regimes - Drainage</v>
      </c>
      <c r="F990" s="1" t="s">
        <v>1984</v>
      </c>
      <c r="G990" s="1" t="s">
        <v>1985</v>
      </c>
      <c r="H990" s="1" t="s">
        <v>996</v>
      </c>
    </row>
    <row r="991" spans="1:8" x14ac:dyDescent="0.2">
      <c r="A991" s="1" t="s">
        <v>135</v>
      </c>
      <c r="B991" s="2" t="str">
        <v>Astragalus verrucosus</v>
      </c>
      <c r="C991" s="1" t="s">
        <v>464</v>
      </c>
      <c r="D991" s="1" t="s">
        <v>2070</v>
      </c>
      <c r="E991" s="2" t="str">
        <v>Natural - Natural wild fires</v>
      </c>
      <c r="F991" s="1" t="s">
        <v>2007</v>
      </c>
    </row>
    <row r="992" spans="1:8" x14ac:dyDescent="0.2">
      <c r="A992" s="1" t="s">
        <v>135</v>
      </c>
      <c r="B992" s="2" t="str">
        <v>Astragalus verrucosus</v>
      </c>
      <c r="C992" s="1" t="s">
        <v>464</v>
      </c>
      <c r="D992" s="1" t="s">
        <v>1986</v>
      </c>
      <c r="E992" s="2" t="str">
        <v>Problematic species - Other invasive alien species (other than species of Union concern)</v>
      </c>
      <c r="F992" s="1" t="s">
        <v>1984</v>
      </c>
      <c r="G992" s="1" t="s">
        <v>1987</v>
      </c>
      <c r="H992" s="1" t="s">
        <v>1015</v>
      </c>
    </row>
    <row r="993" spans="1:8" x14ac:dyDescent="0.2">
      <c r="A993" s="1" t="s">
        <v>135</v>
      </c>
      <c r="B993" s="2" t="str">
        <v>Astragalus verrucosus</v>
      </c>
      <c r="C993" s="1" t="s">
        <v>464</v>
      </c>
      <c r="D993" s="1" t="s">
        <v>2032</v>
      </c>
      <c r="E993" s="2" t="str">
        <v>Climate change - Temperature changes and extremes</v>
      </c>
      <c r="F993" s="1" t="s">
        <v>1984</v>
      </c>
      <c r="G993" s="1" t="s">
        <v>1985</v>
      </c>
      <c r="H993" s="1" t="s">
        <v>1015</v>
      </c>
    </row>
    <row r="994" spans="1:8" x14ac:dyDescent="0.2">
      <c r="A994" s="1" t="s">
        <v>135</v>
      </c>
      <c r="B994" s="2" t="str">
        <v>Astragalus verrucosus</v>
      </c>
      <c r="C994" s="1" t="s">
        <v>464</v>
      </c>
      <c r="D994" s="1" t="s">
        <v>1996</v>
      </c>
      <c r="E994" s="2" t="str">
        <v>Agriculture - Burning for agriculture</v>
      </c>
      <c r="F994" s="1" t="s">
        <v>2007</v>
      </c>
    </row>
    <row r="995" spans="1:8" x14ac:dyDescent="0.2">
      <c r="A995" s="1" t="s">
        <v>136</v>
      </c>
      <c r="B995" s="2" t="str">
        <v>Carex panormitana</v>
      </c>
      <c r="C995" s="1" t="s">
        <v>464</v>
      </c>
      <c r="D995" s="1" t="s">
        <v>2105</v>
      </c>
      <c r="E995" s="2" t="str">
        <v>Agriculture - Extensive grazing or undergrazing by livestock</v>
      </c>
      <c r="F995" s="1" t="s">
        <v>1984</v>
      </c>
      <c r="G995" s="1" t="s">
        <v>1987</v>
      </c>
      <c r="H995" s="1" t="s">
        <v>1015</v>
      </c>
    </row>
    <row r="996" spans="1:8" x14ac:dyDescent="0.2">
      <c r="A996" s="1" t="s">
        <v>136</v>
      </c>
      <c r="B996" s="2" t="str">
        <v>Carex panormitana</v>
      </c>
      <c r="C996" s="1" t="s">
        <v>464</v>
      </c>
      <c r="D996" s="1" t="s">
        <v>2027</v>
      </c>
      <c r="E996" s="2" t="str">
        <v>Extraction - Extraction of minerals</v>
      </c>
      <c r="F996" s="1" t="s">
        <v>2017</v>
      </c>
      <c r="G996" s="1" t="s">
        <v>1987</v>
      </c>
      <c r="H996" s="1" t="s">
        <v>1015</v>
      </c>
    </row>
    <row r="997" spans="1:8" x14ac:dyDescent="0.2">
      <c r="A997" s="1" t="s">
        <v>136</v>
      </c>
      <c r="B997" s="2" t="str">
        <v>Carex panormitana</v>
      </c>
      <c r="C997" s="1" t="s">
        <v>464</v>
      </c>
      <c r="D997" s="1" t="s">
        <v>2004</v>
      </c>
      <c r="E997" s="2" t="str">
        <v>Infrastructure - Residential and commercial activities and structures generating pollution to surface or ground waters</v>
      </c>
      <c r="F997" s="1" t="s">
        <v>1984</v>
      </c>
      <c r="G997" s="1" t="s">
        <v>1987</v>
      </c>
      <c r="H997" s="1" t="s">
        <v>1015</v>
      </c>
    </row>
    <row r="998" spans="1:8" x14ac:dyDescent="0.2">
      <c r="A998" s="1" t="s">
        <v>136</v>
      </c>
      <c r="B998" s="2" t="str">
        <v>Carex panormitana</v>
      </c>
      <c r="C998" s="1" t="s">
        <v>464</v>
      </c>
      <c r="D998" s="1" t="s">
        <v>2032</v>
      </c>
      <c r="E998" s="2" t="str">
        <v>Climate change - Temperature changes and extremes</v>
      </c>
      <c r="F998" s="1" t="s">
        <v>1984</v>
      </c>
      <c r="G998" s="1" t="s">
        <v>1987</v>
      </c>
      <c r="H998" s="1" t="s">
        <v>1015</v>
      </c>
    </row>
    <row r="999" spans="1:8" x14ac:dyDescent="0.2">
      <c r="A999" s="1" t="s">
        <v>136</v>
      </c>
      <c r="B999" s="2" t="str">
        <v>Carex panormitana</v>
      </c>
      <c r="C999" s="1" t="s">
        <v>464</v>
      </c>
      <c r="D999" s="1" t="s">
        <v>1983</v>
      </c>
      <c r="E999" s="2" t="str">
        <v>Climate change - Changes in precipitation regimes</v>
      </c>
      <c r="F999" s="1" t="s">
        <v>1984</v>
      </c>
      <c r="G999" s="1" t="s">
        <v>1987</v>
      </c>
      <c r="H999" s="1" t="s">
        <v>1034</v>
      </c>
    </row>
    <row r="1000" spans="1:8" x14ac:dyDescent="0.2">
      <c r="A1000" s="1" t="s">
        <v>136</v>
      </c>
      <c r="B1000" s="2" t="str">
        <v>Carex panormitana</v>
      </c>
      <c r="C1000" s="1" t="s">
        <v>464</v>
      </c>
      <c r="D1000" s="1" t="s">
        <v>2059</v>
      </c>
      <c r="E1000" s="2" t="str">
        <v>Natural - Flooding</v>
      </c>
      <c r="F1000" s="1" t="s">
        <v>1984</v>
      </c>
      <c r="G1000" s="1" t="s">
        <v>1992</v>
      </c>
      <c r="H1000" s="1" t="s">
        <v>1015</v>
      </c>
    </row>
    <row r="1001" spans="1:8" x14ac:dyDescent="0.2">
      <c r="A1001" s="1" t="s">
        <v>136</v>
      </c>
      <c r="B1001" s="2" t="str">
        <v>Carex panormitana</v>
      </c>
      <c r="C1001" s="1" t="s">
        <v>464</v>
      </c>
      <c r="D1001" s="1" t="s">
        <v>2038</v>
      </c>
      <c r="E1001" s="2" t="str">
        <v>Forestry - Physical alteration of water bodies for forestry (incl. dams)</v>
      </c>
      <c r="F1001" s="1" t="s">
        <v>2017</v>
      </c>
      <c r="G1001" s="1" t="s">
        <v>1987</v>
      </c>
      <c r="H1001" s="1" t="s">
        <v>1034</v>
      </c>
    </row>
    <row r="1002" spans="1:8" x14ac:dyDescent="0.2">
      <c r="A1002" s="1" t="s">
        <v>136</v>
      </c>
      <c r="B1002" s="2" t="str">
        <f t="array" ref="B1002">IF(A1002:A2001="","",VLOOKUP(A1002:A2001,Reference_dataset_SpeciesList_species_code[],2,FALSE))</f>
        <v>Carex panormitana</v>
      </c>
      <c r="C1002" s="1" t="s">
        <v>464</v>
      </c>
      <c r="D1002" s="1" t="s">
        <v>1989</v>
      </c>
      <c r="E1002" s="2" t="str">
        <f t="array" ref="E1002">IF(D1002:D2001="","",VLOOKUP(D1002:D2001,Reference_dataset_Pressures_code[],2,FALSE))</f>
        <v>Water regimes - Physical alteration of water bodies</v>
      </c>
      <c r="F1002" s="1" t="s">
        <v>1984</v>
      </c>
      <c r="G1002" s="1" t="s">
        <v>1987</v>
      </c>
      <c r="H1002" s="1" t="s">
        <v>1015</v>
      </c>
    </row>
    <row r="1003" spans="1:8" x14ac:dyDescent="0.2">
      <c r="A1003" s="1" t="s">
        <v>136</v>
      </c>
      <c r="B1003" s="2" t="str">
        <f t="array" ref="B1003">IF(A1003:A2002="","",VLOOKUP(A1003:A2002,Reference_dataset_SpeciesList_species_code[],2,FALSE))</f>
        <v>Carex panormitana</v>
      </c>
      <c r="C1003" s="1" t="s">
        <v>464</v>
      </c>
      <c r="D1003" s="1" t="s">
        <v>1990</v>
      </c>
      <c r="E1003" s="2" t="str">
        <f t="array" ref="E1003">IF(D1003:D2002="","",VLOOKUP(D1003:D2002,Reference_dataset_Pressures_code[],2,FALSE))</f>
        <v>Infrastructure - Sports, tourism and leisure activities</v>
      </c>
      <c r="F1003" s="1" t="s">
        <v>2017</v>
      </c>
      <c r="G1003" s="1" t="s">
        <v>1987</v>
      </c>
      <c r="H1003" s="1" t="s">
        <v>1015</v>
      </c>
    </row>
    <row r="1004" spans="1:8" x14ac:dyDescent="0.2">
      <c r="A1004" s="1" t="s">
        <v>137</v>
      </c>
      <c r="B1004" s="2" t="str">
        <f t="array" ref="B1004">IF(A1004:A2003="","",VLOOKUP(A1004:A2003,Reference_dataset_SpeciesList_species_code[],2,FALSE))</f>
        <v>Centranthus amazonum</v>
      </c>
      <c r="C1004" s="1" t="s">
        <v>464</v>
      </c>
      <c r="D1004" s="1" t="s">
        <v>2096</v>
      </c>
      <c r="E1004" s="2" t="str">
        <f t="array" ref="E1004">IF(D1004:D2003="","",VLOOKUP(D1004:D2003,Reference_dataset_Pressures_code[],2,FALSE))</f>
        <v>Natural - Avalanches, landslides and collapse of terrain</v>
      </c>
      <c r="F1004" s="1" t="s">
        <v>2017</v>
      </c>
      <c r="G1004" s="1" t="s">
        <v>1992</v>
      </c>
      <c r="H1004" s="1" t="s">
        <v>996</v>
      </c>
    </row>
    <row r="1005" spans="1:8" x14ac:dyDescent="0.2">
      <c r="A1005" s="1" t="s">
        <v>137</v>
      </c>
      <c r="B1005" s="2" t="str">
        <f t="array" ref="B1005">IF(A1005:A2004="","",VLOOKUP(A1005:A2004,Reference_dataset_SpeciesList_species_code[],2,FALSE))</f>
        <v>Centranthus amazonum</v>
      </c>
      <c r="C1005" s="1" t="s">
        <v>464</v>
      </c>
      <c r="D1005" s="1" t="s">
        <v>1990</v>
      </c>
      <c r="E1005" s="2" t="str">
        <f t="array" ref="E1005">IF(D1005:D2004="","",VLOOKUP(D1005:D2004,Reference_dataset_Pressures_code[],2,FALSE))</f>
        <v>Infrastructure - Sports, tourism and leisure activities</v>
      </c>
      <c r="F1005" s="1" t="s">
        <v>2017</v>
      </c>
      <c r="G1005" s="1" t="s">
        <v>1992</v>
      </c>
      <c r="H1005" s="1" t="s">
        <v>996</v>
      </c>
    </row>
    <row r="1006" spans="1:8" x14ac:dyDescent="0.2">
      <c r="A1006" s="1" t="s">
        <v>137</v>
      </c>
      <c r="B1006" s="2" t="str">
        <f t="array" ref="B1006">IF(A1006:A2005="","",VLOOKUP(A1006:A2005,Reference_dataset_SpeciesList_species_code[],2,FALSE))</f>
        <v>Centranthus amazonum</v>
      </c>
      <c r="C1006" s="1" t="s">
        <v>464</v>
      </c>
      <c r="D1006" s="1" t="s">
        <v>1995</v>
      </c>
      <c r="E1006" s="2" t="str">
        <f t="array" ref="E1006">IF(D1006:D2005="","",VLOOKUP(D1006:D2005,Reference_dataset_Pressures_code[],2,FALSE))</f>
        <v>Agriculture - Intensive grazing or overgrazing by livestock</v>
      </c>
      <c r="F1006" s="1" t="s">
        <v>2017</v>
      </c>
      <c r="G1006" s="1" t="s">
        <v>1987</v>
      </c>
      <c r="H1006" s="1" t="s">
        <v>1034</v>
      </c>
    </row>
    <row r="1007" spans="1:8" x14ac:dyDescent="0.2">
      <c r="A1007" s="1" t="s">
        <v>137</v>
      </c>
      <c r="B1007" s="2" t="str">
        <f t="array" ref="B1007">IF(A1007:A2006="","",VLOOKUP(A1007:A2006,Reference_dataset_SpeciesList_species_code[],2,FALSE))</f>
        <v>Centranthus amazonum</v>
      </c>
      <c r="C1007" s="1" t="s">
        <v>464</v>
      </c>
      <c r="D1007" s="1" t="s">
        <v>2035</v>
      </c>
      <c r="E1007" s="2" t="str">
        <f t="array" ref="E1007">IF(D1007:D2006="","",VLOOKUP(D1007:D2006,Reference_dataset_Pressures_code[],2,FALSE))</f>
        <v>Species exploitation - Illegal harvesting, collecting and taking</v>
      </c>
      <c r="F1007" s="1" t="s">
        <v>2042</v>
      </c>
    </row>
    <row r="1008" spans="1:8" x14ac:dyDescent="0.2">
      <c r="A1008" s="1" t="s">
        <v>138</v>
      </c>
      <c r="B1008" s="2" t="str">
        <f t="array" ref="B1008">IF(A1008:A2007="","",VLOOKUP(A1008:A2007,Reference_dataset_SpeciesList_species_code[],2,FALSE))</f>
        <v>Astragalus maritimus</v>
      </c>
      <c r="C1008" s="1" t="s">
        <v>464</v>
      </c>
      <c r="D1008" s="1" t="s">
        <v>2010</v>
      </c>
      <c r="E1008" s="2" t="str">
        <f t="array" ref="E1008">IF(D1008:D2007="","",VLOOKUP(D1008:D2007,Reference_dataset_Pressures_code[],2,FALSE))</f>
        <v>Transport - Roads, paths, railroads and related infrastructure</v>
      </c>
      <c r="F1008" s="1" t="s">
        <v>1984</v>
      </c>
      <c r="G1008" s="1" t="s">
        <v>1992</v>
      </c>
      <c r="H1008" s="1" t="s">
        <v>1015</v>
      </c>
    </row>
    <row r="1009" spans="1:8" x14ac:dyDescent="0.2">
      <c r="A1009" s="1" t="s">
        <v>138</v>
      </c>
      <c r="B1009" s="2" t="str">
        <f t="array" ref="B1009">IF(A1009:A2008="","",VLOOKUP(A1009:A2008,Reference_dataset_SpeciesList_species_code[],2,FALSE))</f>
        <v>Astragalus maritimus</v>
      </c>
      <c r="C1009" s="1" t="s">
        <v>464</v>
      </c>
      <c r="D1009" s="1" t="s">
        <v>2004</v>
      </c>
      <c r="E1009" s="2" t="str">
        <f t="array" ref="E1009">IF(D1009:D2008="","",VLOOKUP(D1009:D2008,Reference_dataset_Pressures_code[],2,FALSE))</f>
        <v>Infrastructure - Residential and commercial activities and structures generating pollution to surface or ground waters</v>
      </c>
      <c r="F1009" s="1" t="s">
        <v>1984</v>
      </c>
      <c r="G1009" s="1" t="s">
        <v>1985</v>
      </c>
      <c r="H1009" s="1" t="s">
        <v>996</v>
      </c>
    </row>
    <row r="1010" spans="1:8" x14ac:dyDescent="0.2">
      <c r="A1010" s="1" t="s">
        <v>138</v>
      </c>
      <c r="B1010" s="2" t="str">
        <f t="array" ref="B1010">IF(A1010:A2009="","",VLOOKUP(A1010:A2009,Reference_dataset_SpeciesList_species_code[],2,FALSE))</f>
        <v>Astragalus maritimus</v>
      </c>
      <c r="C1010" s="1" t="s">
        <v>464</v>
      </c>
      <c r="D1010" s="1" t="s">
        <v>2015</v>
      </c>
      <c r="E1010" s="2" t="str">
        <f t="array" ref="E1010">IF(D1010:D2009="","",VLOOKUP(D1010:D2009,Reference_dataset_Pressures_code[],2,FALSE))</f>
        <v>Natural - Natural processes without direct or indirect influence from human activities or climate change</v>
      </c>
      <c r="F1010" s="1" t="s">
        <v>1984</v>
      </c>
      <c r="G1010" s="1" t="s">
        <v>1985</v>
      </c>
      <c r="H1010" s="1" t="s">
        <v>996</v>
      </c>
    </row>
    <row r="1011" spans="1:8" x14ac:dyDescent="0.2">
      <c r="A1011" s="1" t="s">
        <v>138</v>
      </c>
      <c r="B1011" s="2" t="str">
        <f t="array" ref="B1011">IF(A1011:A2010="","",VLOOKUP(A1011:A2010,Reference_dataset_SpeciesList_species_code[],2,FALSE))</f>
        <v>Astragalus maritimus</v>
      </c>
      <c r="C1011" s="1" t="s">
        <v>464</v>
      </c>
      <c r="D1011" s="1" t="s">
        <v>2103</v>
      </c>
      <c r="E1011" s="2" t="str">
        <f t="array" ref="E1011">IF(D1011:D2010="","",VLOOKUP(D1011:D2010,Reference_dataset_Pressures_code[],2,FALSE))</f>
        <v>Climate change - Sea-level rise</v>
      </c>
      <c r="F1011" s="1" t="s">
        <v>2007</v>
      </c>
    </row>
    <row r="1012" spans="1:8" x14ac:dyDescent="0.2">
      <c r="A1012" s="1" t="s">
        <v>138</v>
      </c>
      <c r="B1012" s="2" t="str">
        <f t="array" ref="B1012">IF(A1012:A2011="","",VLOOKUP(A1012:A2011,Reference_dataset_SpeciesList_species_code[],2,FALSE))</f>
        <v>Astragalus maritimus</v>
      </c>
      <c r="C1012" s="1" t="s">
        <v>464</v>
      </c>
      <c r="D1012" s="1" t="s">
        <v>2055</v>
      </c>
      <c r="E1012" s="2" t="str">
        <f t="array" ref="E1012">IF(D1012:D2011="","",VLOOKUP(D1012:D2011,Reference_dataset_Pressures_code[],2,FALSE))</f>
        <v>Infrastructure - Conversion from other land uses to built-up areas</v>
      </c>
      <c r="F1012" s="1" t="s">
        <v>1984</v>
      </c>
      <c r="G1012" s="1" t="s">
        <v>1985</v>
      </c>
      <c r="H1012" s="1" t="s">
        <v>1015</v>
      </c>
    </row>
    <row r="1013" spans="1:8" x14ac:dyDescent="0.2">
      <c r="A1013" s="1" t="s">
        <v>138</v>
      </c>
      <c r="B1013" s="2" t="str">
        <f t="array" ref="B1013">IF(A1013:A2012="","",VLOOKUP(A1013:A2012,Reference_dataset_SpeciesList_species_code[],2,FALSE))</f>
        <v>Astragalus maritimus</v>
      </c>
      <c r="C1013" s="1" t="s">
        <v>464</v>
      </c>
      <c r="D1013" s="1" t="s">
        <v>1986</v>
      </c>
      <c r="E1013" s="2" t="str">
        <f t="array" ref="E1013">IF(D1013:D2012="","",VLOOKUP(D1013:D2012,Reference_dataset_Pressures_code[],2,FALSE))</f>
        <v>Problematic species - Other invasive alien species (other than species of Union concern)</v>
      </c>
      <c r="F1013" s="1" t="s">
        <v>1984</v>
      </c>
      <c r="G1013" s="1" t="s">
        <v>1985</v>
      </c>
      <c r="H1013" s="1" t="s">
        <v>1015</v>
      </c>
    </row>
    <row r="1014" spans="1:8" x14ac:dyDescent="0.2">
      <c r="A1014" s="1" t="s">
        <v>138</v>
      </c>
      <c r="B1014" s="2" t="str">
        <f t="array" ref="B1014">IF(A1014:A2013="","",VLOOKUP(A1014:A2013,Reference_dataset_SpeciesList_species_code[],2,FALSE))</f>
        <v>Astragalus maritimus</v>
      </c>
      <c r="C1014" s="1" t="s">
        <v>464</v>
      </c>
      <c r="D1014" s="1" t="s">
        <v>2046</v>
      </c>
      <c r="E1014" s="2" t="str">
        <f t="array" ref="E1014">IF(D1014:D2013="","",VLOOKUP(D1014:D2013,Reference_dataset_Pressures_code[],2,FALSE))</f>
        <v>Climate change . Soil degradation and erosion</v>
      </c>
      <c r="F1014" s="1" t="s">
        <v>1984</v>
      </c>
      <c r="G1014" s="1" t="s">
        <v>1992</v>
      </c>
      <c r="H1014" s="1" t="s">
        <v>1015</v>
      </c>
    </row>
    <row r="1015" spans="1:8" x14ac:dyDescent="0.2">
      <c r="A1015" s="1" t="s">
        <v>138</v>
      </c>
      <c r="B1015" s="2" t="str">
        <f t="array" ref="B1015">IF(A1015:A2014="","",VLOOKUP(A1015:A2014,Reference_dataset_SpeciesList_species_code[],2,FALSE))</f>
        <v>Astragalus maritimus</v>
      </c>
      <c r="C1015" s="1" t="s">
        <v>464</v>
      </c>
      <c r="D1015" s="1" t="s">
        <v>2040</v>
      </c>
      <c r="E1015" s="2" t="str">
        <f t="array" ref="E1015">IF(D1015:D2014="","",VLOOKUP(D1015:D2014,Reference_dataset_Pressures_code[],2,FALSE))</f>
        <v>Infrastructure - Creation of development of sports, tourism and leisure infrastructure</v>
      </c>
      <c r="F1015" s="1" t="s">
        <v>1984</v>
      </c>
      <c r="G1015" s="1" t="s">
        <v>1992</v>
      </c>
      <c r="H1015" s="1" t="s">
        <v>996</v>
      </c>
    </row>
    <row r="1016" spans="1:8" x14ac:dyDescent="0.2">
      <c r="A1016" s="1" t="s">
        <v>139</v>
      </c>
      <c r="B1016" s="2" t="str">
        <f t="array" ref="B1016">IF(A1016:A2015="","",VLOOKUP(A1016:A2015,Reference_dataset_SpeciesList_species_code[],2,FALSE))</f>
        <v>Brassica insularis</v>
      </c>
      <c r="C1016" s="1" t="s">
        <v>464</v>
      </c>
      <c r="D1016" s="1" t="s">
        <v>1990</v>
      </c>
      <c r="E1016" s="2" t="str">
        <f t="array" ref="E1016">IF(D1016:D2015="","",VLOOKUP(D1016:D2015,Reference_dataset_Pressures_code[],2,FALSE))</f>
        <v>Infrastructure - Sports, tourism and leisure activities</v>
      </c>
      <c r="F1016" s="1" t="s">
        <v>1984</v>
      </c>
      <c r="G1016" s="1" t="s">
        <v>1992</v>
      </c>
      <c r="H1016" s="1" t="s">
        <v>996</v>
      </c>
    </row>
    <row r="1017" spans="1:8" x14ac:dyDescent="0.2">
      <c r="A1017" s="1" t="s">
        <v>139</v>
      </c>
      <c r="B1017" s="2" t="str">
        <f t="array" ref="B1017">IF(A1017:A2016="","",VLOOKUP(A1017:A2016,Reference_dataset_SpeciesList_species_code[],2,FALSE))</f>
        <v>Brassica insularis</v>
      </c>
      <c r="C1017" s="1" t="s">
        <v>464</v>
      </c>
      <c r="D1017" s="1" t="s">
        <v>2105</v>
      </c>
      <c r="E1017" s="2" t="str">
        <f t="array" ref="E1017">IF(D1017:D2016="","",VLOOKUP(D1017:D2016,Reference_dataset_Pressures_code[],2,FALSE))</f>
        <v>Agriculture - Extensive grazing or undergrazing by livestock</v>
      </c>
      <c r="F1017" s="1" t="s">
        <v>1984</v>
      </c>
      <c r="G1017" s="1" t="s">
        <v>1992</v>
      </c>
      <c r="H1017" s="1" t="s">
        <v>1015</v>
      </c>
    </row>
    <row r="1018" spans="1:8" x14ac:dyDescent="0.2">
      <c r="A1018" s="1" t="s">
        <v>139</v>
      </c>
      <c r="B1018" s="2" t="str">
        <f t="array" ref="B1018">IF(A1018:A2017="","",VLOOKUP(A1018:A2017,Reference_dataset_SpeciesList_species_code[],2,FALSE))</f>
        <v>Brassica insularis</v>
      </c>
      <c r="C1018" s="1" t="s">
        <v>464</v>
      </c>
      <c r="D1018" s="1" t="s">
        <v>1996</v>
      </c>
      <c r="E1018" s="2" t="str">
        <f t="array" ref="E1018">IF(D1018:D2017="","",VLOOKUP(D1018:D2017,Reference_dataset_Pressures_code[],2,FALSE))</f>
        <v>Agriculture - Burning for agriculture</v>
      </c>
      <c r="F1018" s="1" t="s">
        <v>1984</v>
      </c>
      <c r="G1018" s="1" t="s">
        <v>1987</v>
      </c>
      <c r="H1018" s="1" t="s">
        <v>1015</v>
      </c>
    </row>
    <row r="1019" spans="1:8" x14ac:dyDescent="0.2">
      <c r="A1019" s="1" t="s">
        <v>140</v>
      </c>
      <c r="B1019" s="2" t="str">
        <f t="array" ref="B1019">IF(A1019:A2018="","",VLOOKUP(A1019:A2018,Reference_dataset_SpeciesList_species_code[],2,FALSE))</f>
        <v>Centaurea horrida</v>
      </c>
      <c r="C1019" s="1" t="s">
        <v>464</v>
      </c>
      <c r="D1019" s="1" t="s">
        <v>2105</v>
      </c>
      <c r="E1019" s="2" t="str">
        <f t="array" ref="E1019">IF(D1019:D2018="","",VLOOKUP(D1019:D2018,Reference_dataset_Pressures_code[],2,FALSE))</f>
        <v>Agriculture - Extensive grazing or undergrazing by livestock</v>
      </c>
      <c r="F1019" s="1" t="s">
        <v>1984</v>
      </c>
      <c r="G1019" s="1" t="s">
        <v>1992</v>
      </c>
      <c r="H1019" s="1" t="s">
        <v>1015</v>
      </c>
    </row>
    <row r="1020" spans="1:8" x14ac:dyDescent="0.2">
      <c r="A1020" s="1" t="s">
        <v>140</v>
      </c>
      <c r="B1020" s="2" t="str">
        <f t="array" ref="B1020">IF(A1020:A2019="","",VLOOKUP(A1020:A2019,Reference_dataset_SpeciesList_species_code[],2,FALSE))</f>
        <v>Centaurea horrida</v>
      </c>
      <c r="C1020" s="1" t="s">
        <v>464</v>
      </c>
      <c r="D1020" s="1" t="s">
        <v>2015</v>
      </c>
      <c r="E1020" s="2" t="str">
        <f t="array" ref="E1020">IF(D1020:D2019="","",VLOOKUP(D1020:D2019,Reference_dataset_Pressures_code[],2,FALSE))</f>
        <v>Natural - Natural processes without direct or indirect influence from human activities or climate change</v>
      </c>
      <c r="F1020" s="1" t="s">
        <v>1984</v>
      </c>
      <c r="G1020" s="1" t="s">
        <v>1992</v>
      </c>
      <c r="H1020" s="1" t="s">
        <v>996</v>
      </c>
    </row>
    <row r="1021" spans="1:8" x14ac:dyDescent="0.2">
      <c r="A1021" s="1" t="s">
        <v>140</v>
      </c>
      <c r="B1021" s="2" t="str">
        <f t="array" ref="B1021">IF(A1021:A2020="","",VLOOKUP(A1021:A2020,Reference_dataset_SpeciesList_species_code[],2,FALSE))</f>
        <v>Centaurea horrida</v>
      </c>
      <c r="C1021" s="1" t="s">
        <v>464</v>
      </c>
      <c r="D1021" s="1" t="s">
        <v>2055</v>
      </c>
      <c r="E1021" s="2" t="str">
        <f t="array" ref="E1021">IF(D1021:D2020="","",VLOOKUP(D1021:D2020,Reference_dataset_Pressures_code[],2,FALSE))</f>
        <v>Infrastructure - Conversion from other land uses to built-up areas</v>
      </c>
      <c r="F1021" s="1" t="s">
        <v>1984</v>
      </c>
      <c r="G1021" s="1" t="s">
        <v>1987</v>
      </c>
      <c r="H1021" s="1" t="s">
        <v>996</v>
      </c>
    </row>
    <row r="1022" spans="1:8" x14ac:dyDescent="0.2">
      <c r="A1022" s="1" t="s">
        <v>140</v>
      </c>
      <c r="B1022" s="2" t="str">
        <f t="array" ref="B1022">IF(A1022:A2021="","",VLOOKUP(A1022:A2021,Reference_dataset_SpeciesList_species_code[],2,FALSE))</f>
        <v>Centaurea horrida</v>
      </c>
      <c r="C1022" s="1" t="s">
        <v>464</v>
      </c>
      <c r="D1022" s="1" t="s">
        <v>2046</v>
      </c>
      <c r="E1022" s="2" t="str">
        <f t="array" ref="E1022">IF(D1022:D2021="","",VLOOKUP(D1022:D2021,Reference_dataset_Pressures_code[],2,FALSE))</f>
        <v>Climate change . Soil degradation and erosion</v>
      </c>
      <c r="F1022" s="1" t="s">
        <v>1984</v>
      </c>
      <c r="G1022" s="1" t="s">
        <v>1987</v>
      </c>
      <c r="H1022" s="1" t="s">
        <v>996</v>
      </c>
    </row>
    <row r="1023" spans="1:8" x14ac:dyDescent="0.2">
      <c r="A1023" s="1" t="s">
        <v>140</v>
      </c>
      <c r="B1023" s="2" t="str">
        <f t="array" ref="B1023">IF(A1023:A2022="","",VLOOKUP(A1023:A2022,Reference_dataset_SpeciesList_species_code[],2,FALSE))</f>
        <v>Centaurea horrida</v>
      </c>
      <c r="C1023" s="1" t="s">
        <v>464</v>
      </c>
      <c r="D1023" s="1" t="s">
        <v>2103</v>
      </c>
      <c r="E1023" s="2" t="str">
        <f t="array" ref="E1023">IF(D1023:D2022="","",VLOOKUP(D1023:D2022,Reference_dataset_Pressures_code[],2,FALSE))</f>
        <v>Climate change - Sea-level rise</v>
      </c>
      <c r="F1023" s="1" t="s">
        <v>1984</v>
      </c>
      <c r="G1023" s="1" t="s">
        <v>1987</v>
      </c>
      <c r="H1023" s="1" t="s">
        <v>996</v>
      </c>
    </row>
    <row r="1024" spans="1:8" x14ac:dyDescent="0.2">
      <c r="A1024" s="1" t="s">
        <v>140</v>
      </c>
      <c r="B1024" s="2" t="str">
        <f t="array" ref="B1024">IF(A1024:A2023="","",VLOOKUP(A1024:A2023,Reference_dataset_SpeciesList_species_code[],2,FALSE))</f>
        <v>Centaurea horrida</v>
      </c>
      <c r="C1024" s="1" t="s">
        <v>464</v>
      </c>
      <c r="D1024" s="1" t="s">
        <v>2085</v>
      </c>
      <c r="E1024" s="2" t="str">
        <f t="array" ref="E1024">IF(D1024:D2023="","",VLOOKUP(D1024:D2023,Reference_dataset_Pressures_code[],2,FALSE))</f>
        <v>Infrastructure - Infrastructure or modification in existing built-up areas</v>
      </c>
      <c r="F1024" s="1" t="s">
        <v>1984</v>
      </c>
      <c r="G1024" s="1" t="s">
        <v>1987</v>
      </c>
      <c r="H1024" s="1" t="s">
        <v>1015</v>
      </c>
    </row>
    <row r="1025" spans="1:8" x14ac:dyDescent="0.2">
      <c r="A1025" s="1" t="s">
        <v>141</v>
      </c>
      <c r="B1025" s="2" t="str">
        <f t="array" ref="B1025">IF(A1025:A2024="","",VLOOKUP(A1025:A2024,Reference_dataset_SpeciesList_species_code[],2,FALSE))</f>
        <v>Euphrasia nana</v>
      </c>
      <c r="C1025" s="1" t="s">
        <v>464</v>
      </c>
      <c r="D1025" s="1" t="s">
        <v>2105</v>
      </c>
      <c r="E1025" s="2" t="str">
        <f t="array" ref="E1025">IF(D1025:D2024="","",VLOOKUP(D1025:D2024,Reference_dataset_Pressures_code[],2,FALSE))</f>
        <v>Agriculture - Extensive grazing or undergrazing by livestock</v>
      </c>
      <c r="F1025" s="1" t="s">
        <v>1984</v>
      </c>
      <c r="G1025" s="1" t="s">
        <v>1985</v>
      </c>
      <c r="H1025" s="1" t="s">
        <v>996</v>
      </c>
    </row>
    <row r="1026" spans="1:8" x14ac:dyDescent="0.2">
      <c r="A1026" s="1" t="s">
        <v>141</v>
      </c>
      <c r="B1026" s="2" t="str">
        <f t="array" ref="B1026">IF(A1026:A2025="","",VLOOKUP(A1026:A2025,Reference_dataset_SpeciesList_species_code[],2,FALSE))</f>
        <v>Euphrasia nana</v>
      </c>
      <c r="C1026" s="1" t="s">
        <v>464</v>
      </c>
      <c r="D1026" s="1" t="s">
        <v>1990</v>
      </c>
      <c r="E1026" s="2" t="str">
        <f t="array" ref="E1026">IF(D1026:D2025="","",VLOOKUP(D1026:D2025,Reference_dataset_Pressures_code[],2,FALSE))</f>
        <v>Infrastructure - Sports, tourism and leisure activities</v>
      </c>
      <c r="F1026" s="1" t="s">
        <v>1984</v>
      </c>
      <c r="G1026" s="1" t="s">
        <v>1992</v>
      </c>
      <c r="H1026" s="1" t="s">
        <v>996</v>
      </c>
    </row>
    <row r="1027" spans="1:8" x14ac:dyDescent="0.2">
      <c r="A1027" s="1" t="s">
        <v>141</v>
      </c>
      <c r="B1027" s="2" t="str">
        <f t="array" ref="B1027">IF(A1027:A2026="","",VLOOKUP(A1027:A2026,Reference_dataset_SpeciesList_species_code[],2,FALSE))</f>
        <v>Euphrasia nana</v>
      </c>
      <c r="C1027" s="1" t="s">
        <v>464</v>
      </c>
      <c r="D1027" s="1" t="s">
        <v>2010</v>
      </c>
      <c r="E1027" s="2" t="str">
        <f t="array" ref="E1027">IF(D1027:D2026="","",VLOOKUP(D1027:D2026,Reference_dataset_Pressures_code[],2,FALSE))</f>
        <v>Transport - Roads, paths, railroads and related infrastructure</v>
      </c>
      <c r="F1027" s="1" t="s">
        <v>1984</v>
      </c>
      <c r="G1027" s="1" t="s">
        <v>1992</v>
      </c>
      <c r="H1027" s="1" t="s">
        <v>1015</v>
      </c>
    </row>
    <row r="1028" spans="1:8" x14ac:dyDescent="0.2">
      <c r="A1028" s="1" t="s">
        <v>141</v>
      </c>
      <c r="B1028" s="2" t="str">
        <f t="array" ref="B1028">IF(A1028:A2027="","",VLOOKUP(A1028:A2027,Reference_dataset_SpeciesList_species_code[],2,FALSE))</f>
        <v>Euphrasia nana</v>
      </c>
      <c r="C1028" s="1" t="s">
        <v>464</v>
      </c>
      <c r="D1028" s="1" t="s">
        <v>1995</v>
      </c>
      <c r="E1028" s="2" t="str">
        <f t="array" ref="E1028">IF(D1028:D2027="","",VLOOKUP(D1028:D2027,Reference_dataset_Pressures_code[],2,FALSE))</f>
        <v>Agriculture - Intensive grazing or overgrazing by livestock</v>
      </c>
      <c r="F1028" s="1" t="s">
        <v>1984</v>
      </c>
      <c r="G1028" s="1" t="s">
        <v>1985</v>
      </c>
      <c r="H1028" s="1" t="s">
        <v>996</v>
      </c>
    </row>
    <row r="1029" spans="1:8" x14ac:dyDescent="0.2">
      <c r="A1029" s="1" t="s">
        <v>141</v>
      </c>
      <c r="B1029" s="2" t="str">
        <f t="array" ref="B1029">IF(A1029:A2028="","",VLOOKUP(A1029:A2028,Reference_dataset_SpeciesList_species_code[],2,FALSE))</f>
        <v>Euphrasia nana</v>
      </c>
      <c r="C1029" s="1" t="s">
        <v>464</v>
      </c>
      <c r="D1029" s="1" t="s">
        <v>2106</v>
      </c>
      <c r="E1029" s="2" t="str">
        <f t="array" ref="E1029">IF(D1029:D2028="","",VLOOKUP(D1029:D2028,Reference_dataset_Pressures_code[],2,FALSE))</f>
        <v>Safety - Closure of restricted access to site/habitat</v>
      </c>
      <c r="F1029" s="1" t="s">
        <v>2007</v>
      </c>
    </row>
    <row r="1030" spans="1:8" x14ac:dyDescent="0.2">
      <c r="A1030" s="1" t="s">
        <v>141</v>
      </c>
      <c r="B1030" s="2" t="str">
        <f t="array" ref="B1030">IF(A1030:A2029="","",VLOOKUP(A1030:A2029,Reference_dataset_SpeciesList_species_code[],2,FALSE))</f>
        <v>Euphrasia nana</v>
      </c>
      <c r="C1030" s="1" t="s">
        <v>464</v>
      </c>
      <c r="D1030" s="1" t="s">
        <v>2055</v>
      </c>
      <c r="E1030" s="2" t="str">
        <f t="array" ref="E1030">IF(D1030:D2029="","",VLOOKUP(D1030:D2029,Reference_dataset_Pressures_code[],2,FALSE))</f>
        <v>Infrastructure - Conversion from other land uses to built-up areas</v>
      </c>
      <c r="F1030" s="1" t="s">
        <v>2017</v>
      </c>
      <c r="G1030" s="1" t="s">
        <v>1987</v>
      </c>
      <c r="H1030" s="1" t="s">
        <v>1015</v>
      </c>
    </row>
    <row r="1031" spans="1:8" x14ac:dyDescent="0.2">
      <c r="A1031" s="1" t="s">
        <v>142</v>
      </c>
      <c r="B1031" s="2" t="str">
        <f t="array" ref="B1031">IF(A1031:A2030="","",VLOOKUP(A1031:A2030,Reference_dataset_SpeciesList_species_code[],2,FALSE))</f>
        <v>Lamyropsis microcephala</v>
      </c>
      <c r="C1031" s="1" t="s">
        <v>464</v>
      </c>
      <c r="D1031" s="1" t="s">
        <v>2105</v>
      </c>
      <c r="E1031" s="2" t="str">
        <f t="array" ref="E1031">IF(D1031:D2030="","",VLOOKUP(D1031:D2030,Reference_dataset_Pressures_code[],2,FALSE))</f>
        <v>Agriculture - Extensive grazing or undergrazing by livestock</v>
      </c>
      <c r="F1031" s="1" t="s">
        <v>1984</v>
      </c>
      <c r="G1031" s="1" t="s">
        <v>1992</v>
      </c>
      <c r="H1031" s="1" t="s">
        <v>996</v>
      </c>
    </row>
    <row r="1032" spans="1:8" x14ac:dyDescent="0.2">
      <c r="A1032" s="1" t="s">
        <v>142</v>
      </c>
      <c r="B1032" s="2" t="str">
        <f t="array" ref="B1032">IF(A1032:A2031="","",VLOOKUP(A1032:A2031,Reference_dataset_SpeciesList_species_code[],2,FALSE))</f>
        <v>Lamyropsis microcephala</v>
      </c>
      <c r="C1032" s="1" t="s">
        <v>464</v>
      </c>
      <c r="D1032" s="1" t="s">
        <v>1990</v>
      </c>
      <c r="E1032" s="2" t="str">
        <f t="array" ref="E1032">IF(D1032:D2031="","",VLOOKUP(D1032:D2031,Reference_dataset_Pressures_code[],2,FALSE))</f>
        <v>Infrastructure - Sports, tourism and leisure activities</v>
      </c>
      <c r="F1032" s="1" t="s">
        <v>1984</v>
      </c>
      <c r="G1032" s="1" t="s">
        <v>1992</v>
      </c>
      <c r="H1032" s="1" t="s">
        <v>996</v>
      </c>
    </row>
    <row r="1033" spans="1:8" x14ac:dyDescent="0.2">
      <c r="A1033" s="1" t="s">
        <v>142</v>
      </c>
      <c r="B1033" s="2" t="str">
        <f t="array" ref="B1033">IF(A1033:A2032="","",VLOOKUP(A1033:A2032,Reference_dataset_SpeciesList_species_code[],2,FALSE))</f>
        <v>Lamyropsis microcephala</v>
      </c>
      <c r="C1033" s="1" t="s">
        <v>464</v>
      </c>
      <c r="D1033" s="1" t="s">
        <v>2004</v>
      </c>
      <c r="E1033" s="2" t="str">
        <f t="array" ref="E1033">IF(D1033:D2032="","",VLOOKUP(D1033:D2032,Reference_dataset_Pressures_code[],2,FALSE))</f>
        <v>Infrastructure - Residential and commercial activities and structures generating pollution to surface or ground waters</v>
      </c>
      <c r="F1033" s="1" t="s">
        <v>1984</v>
      </c>
      <c r="G1033" s="1" t="s">
        <v>1992</v>
      </c>
      <c r="H1033" s="1" t="s">
        <v>996</v>
      </c>
    </row>
    <row r="1034" spans="1:8" x14ac:dyDescent="0.2">
      <c r="A1034" s="1" t="s">
        <v>142</v>
      </c>
      <c r="B1034" s="2" t="str">
        <f t="array" ref="B1034">IF(A1034:A2033="","",VLOOKUP(A1034:A2033,Reference_dataset_SpeciesList_species_code[],2,FALSE))</f>
        <v>Lamyropsis microcephala</v>
      </c>
      <c r="C1034" s="1" t="s">
        <v>464</v>
      </c>
      <c r="D1034" s="1" t="s">
        <v>1991</v>
      </c>
      <c r="E1034" s="2" t="str">
        <f t="array" ref="E1034">IF(D1034:D2033="","",VLOOKUP(D1034:D2033,Reference_dataset_Pressures_code[],2,FALSE))</f>
        <v>Problematic species - Plant and animal diseases, pathogens and pests</v>
      </c>
      <c r="F1034" s="1" t="s">
        <v>1984</v>
      </c>
      <c r="G1034" s="1" t="s">
        <v>1992</v>
      </c>
      <c r="H1034" s="1" t="s">
        <v>1015</v>
      </c>
    </row>
    <row r="1035" spans="1:8" x14ac:dyDescent="0.2">
      <c r="A1035" s="1" t="s">
        <v>142</v>
      </c>
      <c r="B1035" s="2" t="str">
        <f t="array" ref="B1035">IF(A1035:A2034="","",VLOOKUP(A1035:A2034,Reference_dataset_SpeciesList_species_code[],2,FALSE))</f>
        <v>Lamyropsis microcephala</v>
      </c>
      <c r="C1035" s="1" t="s">
        <v>464</v>
      </c>
      <c r="D1035" s="1" t="s">
        <v>2032</v>
      </c>
      <c r="E1035" s="2" t="str">
        <f t="array" ref="E1035">IF(D1035:D2034="","",VLOOKUP(D1035:D2034,Reference_dataset_Pressures_code[],2,FALSE))</f>
        <v>Climate change - Temperature changes and extremes</v>
      </c>
      <c r="F1035" s="1" t="s">
        <v>1984</v>
      </c>
      <c r="G1035" s="1" t="s">
        <v>1985</v>
      </c>
      <c r="H1035" s="1" t="s">
        <v>1015</v>
      </c>
    </row>
    <row r="1036" spans="1:8" x14ac:dyDescent="0.2">
      <c r="A1036" s="1" t="s">
        <v>142</v>
      </c>
      <c r="B1036" s="2" t="str">
        <f t="array" ref="B1036">IF(A1036:A2035="","",VLOOKUP(A1036:A2035,Reference_dataset_SpeciesList_species_code[],2,FALSE))</f>
        <v>Lamyropsis microcephala</v>
      </c>
      <c r="C1036" s="1" t="s">
        <v>464</v>
      </c>
      <c r="D1036" s="1" t="s">
        <v>1983</v>
      </c>
      <c r="E1036" s="2" t="str">
        <f t="array" ref="E1036">IF(D1036:D2035="","",VLOOKUP(D1036:D2035,Reference_dataset_Pressures_code[],2,FALSE))</f>
        <v>Climate change - Changes in precipitation regimes</v>
      </c>
      <c r="F1036" s="1" t="s">
        <v>1984</v>
      </c>
      <c r="G1036" s="1" t="s">
        <v>1985</v>
      </c>
      <c r="H1036" s="1" t="s">
        <v>1015</v>
      </c>
    </row>
    <row r="1037" spans="1:8" x14ac:dyDescent="0.2">
      <c r="A1037" s="1" t="s">
        <v>142</v>
      </c>
      <c r="B1037" s="2" t="str">
        <f t="array" ref="B1037">IF(A1037:A2036="","",VLOOKUP(A1037:A2036,Reference_dataset_SpeciesList_species_code[],2,FALSE))</f>
        <v>Lamyropsis microcephala</v>
      </c>
      <c r="C1037" s="1" t="s">
        <v>464</v>
      </c>
      <c r="D1037" s="1" t="s">
        <v>2055</v>
      </c>
      <c r="E1037" s="2" t="str">
        <f t="array" ref="E1037">IF(D1037:D2036="","",VLOOKUP(D1037:D2036,Reference_dataset_Pressures_code[],2,FALSE))</f>
        <v>Infrastructure - Conversion from other land uses to built-up areas</v>
      </c>
      <c r="F1037" s="1" t="s">
        <v>2017</v>
      </c>
      <c r="G1037" s="1" t="s">
        <v>1987</v>
      </c>
      <c r="H1037" s="1" t="s">
        <v>996</v>
      </c>
    </row>
    <row r="1038" spans="1:8" x14ac:dyDescent="0.2">
      <c r="A1038" s="1" t="s">
        <v>143</v>
      </c>
      <c r="B1038" s="2" t="str">
        <f t="array" ref="B1038">IF(A1038:A2037="","",VLOOKUP(A1038:A2037,Reference_dataset_SpeciesList_species_code[],2,FALSE))</f>
        <v>Limonium insulare</v>
      </c>
      <c r="C1038" s="1" t="s">
        <v>464</v>
      </c>
      <c r="D1038" s="1" t="s">
        <v>2004</v>
      </c>
      <c r="E1038" s="2" t="str">
        <f t="array" ref="E1038">IF(D1038:D2037="","",VLOOKUP(D1038:D2037,Reference_dataset_Pressures_code[],2,FALSE))</f>
        <v>Infrastructure - Residential and commercial activities and structures generating pollution to surface or ground waters</v>
      </c>
      <c r="F1038" s="1" t="s">
        <v>1984</v>
      </c>
      <c r="G1038" s="1" t="s">
        <v>1992</v>
      </c>
      <c r="H1038" s="1" t="s">
        <v>996</v>
      </c>
    </row>
    <row r="1039" spans="1:8" x14ac:dyDescent="0.2">
      <c r="A1039" s="1" t="s">
        <v>143</v>
      </c>
      <c r="B1039" s="2" t="str">
        <f t="array" ref="B1039">IF(A1039:A2038="","",VLOOKUP(A1039:A2038,Reference_dataset_SpeciesList_species_code[],2,FALSE))</f>
        <v>Limonium insulare</v>
      </c>
      <c r="C1039" s="1" t="s">
        <v>464</v>
      </c>
      <c r="D1039" s="1" t="s">
        <v>2055</v>
      </c>
      <c r="E1039" s="2" t="str">
        <f t="array" ref="E1039">IF(D1039:D2038="","",VLOOKUP(D1039:D2038,Reference_dataset_Pressures_code[],2,FALSE))</f>
        <v>Infrastructure - Conversion from other land uses to built-up areas</v>
      </c>
      <c r="F1039" s="1" t="s">
        <v>1984</v>
      </c>
      <c r="G1039" s="1" t="s">
        <v>1987</v>
      </c>
      <c r="H1039" s="1" t="s">
        <v>996</v>
      </c>
    </row>
    <row r="1040" spans="1:8" x14ac:dyDescent="0.2">
      <c r="A1040" s="1" t="s">
        <v>143</v>
      </c>
      <c r="B1040" s="2" t="str">
        <f t="array" ref="B1040">IF(A1040:A2039="","",VLOOKUP(A1040:A2039,Reference_dataset_SpeciesList_species_code[],2,FALSE))</f>
        <v>Limonium insulare</v>
      </c>
      <c r="C1040" s="1" t="s">
        <v>464</v>
      </c>
      <c r="D1040" s="1" t="s">
        <v>2103</v>
      </c>
      <c r="E1040" s="2" t="str">
        <f t="array" ref="E1040">IF(D1040:D2039="","",VLOOKUP(D1040:D2039,Reference_dataset_Pressures_code[],2,FALSE))</f>
        <v>Climate change - Sea-level rise</v>
      </c>
      <c r="F1040" s="1" t="s">
        <v>1984</v>
      </c>
      <c r="G1040" s="1" t="s">
        <v>1992</v>
      </c>
      <c r="H1040" s="1" t="s">
        <v>1015</v>
      </c>
    </row>
    <row r="1041" spans="1:9" x14ac:dyDescent="0.2">
      <c r="A1041" s="1" t="s">
        <v>143</v>
      </c>
      <c r="B1041" s="2" t="str">
        <f t="array" ref="B1041">IF(A1041:A2040="","",VLOOKUP(A1041:A2040,Reference_dataset_SpeciesList_species_code[],2,FALSE))</f>
        <v>Limonium insulare</v>
      </c>
      <c r="C1041" s="1" t="s">
        <v>464</v>
      </c>
      <c r="D1041" s="1" t="s">
        <v>2005</v>
      </c>
      <c r="E1041" s="2" t="str">
        <f t="array" ref="E1041">IF(D1041:D2040="","",VLOOKUP(D1041:D2040,Reference_dataset_Pressures_code[],2,FALSE))</f>
        <v>Problematic species - Invasive alien species of Union concern</v>
      </c>
      <c r="F1041" s="1" t="s">
        <v>1984</v>
      </c>
      <c r="G1041" s="1" t="s">
        <v>1992</v>
      </c>
      <c r="H1041" s="1" t="s">
        <v>1015</v>
      </c>
      <c r="I1041" s="6" t="s">
        <v>2107</v>
      </c>
    </row>
    <row r="1042" spans="1:9" x14ac:dyDescent="0.2">
      <c r="A1042" s="1" t="s">
        <v>143</v>
      </c>
      <c r="B1042" s="2" t="str">
        <f t="array" ref="B1042">IF(A1042:A2041="","",VLOOKUP(A1042:A2041,Reference_dataset_SpeciesList_species_code[],2,FALSE))</f>
        <v>Limonium insulare</v>
      </c>
      <c r="C1042" s="1" t="s">
        <v>464</v>
      </c>
      <c r="D1042" s="1" t="s">
        <v>2048</v>
      </c>
      <c r="E1042" s="2" t="str">
        <f t="array" ref="E1042">IF(D1042:D2041="","",VLOOKUP(D1042:D2041,Reference_dataset_Pressures_code[],2,FALSE))</f>
        <v>Agriculture - Drainage for use as agricultural land</v>
      </c>
      <c r="F1042" s="1" t="s">
        <v>1984</v>
      </c>
      <c r="G1042" s="1" t="s">
        <v>1992</v>
      </c>
      <c r="H1042" s="1" t="s">
        <v>1015</v>
      </c>
    </row>
    <row r="1043" spans="1:9" x14ac:dyDescent="0.2">
      <c r="A1043" s="1" t="s">
        <v>143</v>
      </c>
      <c r="B1043" s="2" t="str">
        <f t="array" ref="B1043">IF(A1043:A2042="","",VLOOKUP(A1043:A2042,Reference_dataset_SpeciesList_species_code[],2,FALSE))</f>
        <v>Limonium insulare</v>
      </c>
      <c r="C1043" s="1" t="s">
        <v>464</v>
      </c>
      <c r="D1043" s="1" t="s">
        <v>1990</v>
      </c>
      <c r="E1043" s="2" t="str">
        <f t="array" ref="E1043">IF(D1043:D2042="","",VLOOKUP(D1043:D2042,Reference_dataset_Pressures_code[],2,FALSE))</f>
        <v>Infrastructure - Sports, tourism and leisure activities</v>
      </c>
      <c r="F1043" s="1" t="s">
        <v>1984</v>
      </c>
      <c r="G1043" s="1" t="s">
        <v>1987</v>
      </c>
      <c r="H1043" s="1" t="s">
        <v>1015</v>
      </c>
    </row>
    <row r="1044" spans="1:9" x14ac:dyDescent="0.2">
      <c r="A1044" s="1" t="s">
        <v>144</v>
      </c>
      <c r="B1044" s="2" t="str">
        <f t="array" ref="B1044">IF(A1044:A2043="","",VLOOKUP(A1044:A2043,Reference_dataset_SpeciesList_species_code[],2,FALSE))</f>
        <v>Limonium pseudolaetum</v>
      </c>
      <c r="C1044" s="1" t="s">
        <v>464</v>
      </c>
      <c r="D1044" s="1" t="s">
        <v>2055</v>
      </c>
      <c r="E1044" s="2" t="str">
        <f t="array" ref="E1044">IF(D1044:D2043="","",VLOOKUP(D1044:D2043,Reference_dataset_Pressures_code[],2,FALSE))</f>
        <v>Infrastructure - Conversion from other land uses to built-up areas</v>
      </c>
      <c r="F1044" s="1" t="s">
        <v>1984</v>
      </c>
      <c r="G1044" s="1" t="s">
        <v>1987</v>
      </c>
      <c r="H1044" s="1" t="s">
        <v>996</v>
      </c>
    </row>
    <row r="1045" spans="1:9" x14ac:dyDescent="0.2">
      <c r="A1045" s="1" t="s">
        <v>144</v>
      </c>
      <c r="B1045" s="2" t="str">
        <f t="array" ref="B1045">IF(A1045:A2044="","",VLOOKUP(A1045:A2044,Reference_dataset_SpeciesList_species_code[],2,FALSE))</f>
        <v>Limonium pseudolaetum</v>
      </c>
      <c r="C1045" s="1" t="s">
        <v>464</v>
      </c>
      <c r="D1045" s="1" t="s">
        <v>2010</v>
      </c>
      <c r="E1045" s="2" t="str">
        <f t="array" ref="E1045">IF(D1045:D2044="","",VLOOKUP(D1045:D2044,Reference_dataset_Pressures_code[],2,FALSE))</f>
        <v>Transport - Roads, paths, railroads and related infrastructure</v>
      </c>
      <c r="F1045" s="1" t="s">
        <v>1984</v>
      </c>
      <c r="G1045" s="1" t="s">
        <v>1992</v>
      </c>
      <c r="H1045" s="1" t="s">
        <v>996</v>
      </c>
    </row>
    <row r="1046" spans="1:9" x14ac:dyDescent="0.2">
      <c r="A1046" s="1" t="s">
        <v>144</v>
      </c>
      <c r="B1046" s="2" t="str">
        <f t="array" ref="B1046">IF(A1046:A2045="","",VLOOKUP(A1046:A2045,Reference_dataset_SpeciesList_species_code[],2,FALSE))</f>
        <v>Limonium pseudolaetum</v>
      </c>
      <c r="C1046" s="1" t="s">
        <v>464</v>
      </c>
      <c r="D1046" s="1" t="s">
        <v>2004</v>
      </c>
      <c r="E1046" s="2" t="str">
        <f t="array" ref="E1046">IF(D1046:D2045="","",VLOOKUP(D1046:D2045,Reference_dataset_Pressures_code[],2,FALSE))</f>
        <v>Infrastructure - Residential and commercial activities and structures generating pollution to surface or ground waters</v>
      </c>
      <c r="F1046" s="1" t="s">
        <v>1984</v>
      </c>
      <c r="G1046" s="1" t="s">
        <v>1992</v>
      </c>
      <c r="H1046" s="1" t="s">
        <v>1015</v>
      </c>
    </row>
    <row r="1047" spans="1:9" x14ac:dyDescent="0.2">
      <c r="A1047" s="1" t="s">
        <v>144</v>
      </c>
      <c r="B1047" s="2" t="str">
        <f t="array" ref="B1047">IF(A1047:A2046="","",VLOOKUP(A1047:A2046,Reference_dataset_SpeciesList_species_code[],2,FALSE))</f>
        <v>Limonium pseudolaetum</v>
      </c>
      <c r="C1047" s="1" t="s">
        <v>464</v>
      </c>
      <c r="D1047" s="1" t="s">
        <v>2103</v>
      </c>
      <c r="E1047" s="2" t="str">
        <f t="array" ref="E1047">IF(D1047:D2046="","",VLOOKUP(D1047:D2046,Reference_dataset_Pressures_code[],2,FALSE))</f>
        <v>Climate change - Sea-level rise</v>
      </c>
      <c r="F1047" s="1" t="s">
        <v>1984</v>
      </c>
      <c r="G1047" s="1" t="s">
        <v>1987</v>
      </c>
      <c r="H1047" s="1" t="s">
        <v>1015</v>
      </c>
    </row>
    <row r="1048" spans="1:9" x14ac:dyDescent="0.2">
      <c r="A1048" s="1" t="s">
        <v>144</v>
      </c>
      <c r="B1048" s="2" t="str">
        <f t="array" ref="B1048">IF(A1048:A2047="","",VLOOKUP(A1048:A2047,Reference_dataset_SpeciesList_species_code[],2,FALSE))</f>
        <v>Limonium pseudolaetum</v>
      </c>
      <c r="C1048" s="1" t="s">
        <v>464</v>
      </c>
      <c r="D1048" s="1" t="s">
        <v>2005</v>
      </c>
      <c r="E1048" s="2" t="str">
        <f t="array" ref="E1048">IF(D1048:D2047="","",VLOOKUP(D1048:D2047,Reference_dataset_Pressures_code[],2,FALSE))</f>
        <v>Problematic species - Invasive alien species of Union concern</v>
      </c>
      <c r="F1048" s="1" t="s">
        <v>1984</v>
      </c>
      <c r="G1048" s="1" t="s">
        <v>1992</v>
      </c>
      <c r="H1048" s="1" t="s">
        <v>1015</v>
      </c>
      <c r="I1048" s="6" t="s">
        <v>2107</v>
      </c>
    </row>
    <row r="1049" spans="1:9" x14ac:dyDescent="0.2">
      <c r="A1049" s="1" t="s">
        <v>145</v>
      </c>
      <c r="B1049" s="2" t="str">
        <f t="array" ref="B1049">IF(A1049:A2048="","",VLOOKUP(A1049:A2048,Reference_dataset_SpeciesList_species_code[],2,FALSE))</f>
        <v>Limonium strictissimum</v>
      </c>
      <c r="C1049" s="1" t="s">
        <v>464</v>
      </c>
      <c r="D1049" s="1" t="s">
        <v>2005</v>
      </c>
      <c r="E1049" s="2" t="str">
        <f t="array" ref="E1049">IF(D1049:D2048="","",VLOOKUP(D1049:D2048,Reference_dataset_Pressures_code[],2,FALSE))</f>
        <v>Problematic species - Invasive alien species of Union concern</v>
      </c>
      <c r="F1049" s="1" t="s">
        <v>1984</v>
      </c>
      <c r="G1049" s="1" t="s">
        <v>1992</v>
      </c>
      <c r="H1049" s="1" t="s">
        <v>996</v>
      </c>
      <c r="I1049" s="6" t="s">
        <v>2107</v>
      </c>
    </row>
    <row r="1050" spans="1:9" x14ac:dyDescent="0.2">
      <c r="A1050" s="1" t="s">
        <v>145</v>
      </c>
      <c r="B1050" s="2" t="str">
        <f t="array" ref="B1050">IF(A1050:A2049="","",VLOOKUP(A1050:A2049,Reference_dataset_SpeciesList_species_code[],2,FALSE))</f>
        <v>Limonium strictissimum</v>
      </c>
      <c r="C1050" s="1" t="s">
        <v>464</v>
      </c>
      <c r="D1050" s="1" t="s">
        <v>1990</v>
      </c>
      <c r="E1050" s="2" t="str">
        <f t="array" ref="E1050">IF(D1050:D2049="","",VLOOKUP(D1050:D2049,Reference_dataset_Pressures_code[],2,FALSE))</f>
        <v>Infrastructure - Sports, tourism and leisure activities</v>
      </c>
      <c r="F1050" s="1" t="s">
        <v>1984</v>
      </c>
      <c r="G1050" s="1" t="s">
        <v>1992</v>
      </c>
      <c r="H1050" s="1" t="s">
        <v>996</v>
      </c>
    </row>
    <row r="1051" spans="1:9" x14ac:dyDescent="0.2">
      <c r="A1051" s="1" t="s">
        <v>145</v>
      </c>
      <c r="B1051" s="2" t="str">
        <f t="array" ref="B1051">IF(A1051:A2050="","",VLOOKUP(A1051:A2050,Reference_dataset_SpeciesList_species_code[],2,FALSE))</f>
        <v>Limonium strictissimum</v>
      </c>
      <c r="C1051" s="1" t="s">
        <v>464</v>
      </c>
      <c r="D1051" s="1" t="s">
        <v>2055</v>
      </c>
      <c r="E1051" s="2" t="str">
        <f t="array" ref="E1051">IF(D1051:D2050="","",VLOOKUP(D1051:D2050,Reference_dataset_Pressures_code[],2,FALSE))</f>
        <v>Infrastructure - Conversion from other land uses to built-up areas</v>
      </c>
      <c r="F1051" s="1" t="s">
        <v>1984</v>
      </c>
      <c r="G1051" s="1" t="s">
        <v>1992</v>
      </c>
      <c r="H1051" s="1" t="s">
        <v>1015</v>
      </c>
    </row>
    <row r="1052" spans="1:9" x14ac:dyDescent="0.2">
      <c r="A1052" s="1" t="s">
        <v>145</v>
      </c>
      <c r="B1052" s="2" t="str">
        <f t="array" ref="B1052">IF(A1052:A2051="","",VLOOKUP(A1052:A2051,Reference_dataset_SpeciesList_species_code[],2,FALSE))</f>
        <v>Limonium strictissimum</v>
      </c>
      <c r="C1052" s="1" t="s">
        <v>464</v>
      </c>
      <c r="D1052" s="1" t="s">
        <v>2010</v>
      </c>
      <c r="E1052" s="2" t="str">
        <f t="array" ref="E1052">IF(D1052:D2051="","",VLOOKUP(D1052:D2051,Reference_dataset_Pressures_code[],2,FALSE))</f>
        <v>Transport - Roads, paths, railroads and related infrastructure</v>
      </c>
      <c r="F1052" s="1" t="s">
        <v>1984</v>
      </c>
      <c r="G1052" s="1" t="s">
        <v>1992</v>
      </c>
      <c r="H1052" s="1" t="s">
        <v>1015</v>
      </c>
    </row>
    <row r="1053" spans="1:9" x14ac:dyDescent="0.2">
      <c r="A1053" s="1" t="s">
        <v>145</v>
      </c>
      <c r="B1053" s="2" t="str">
        <f t="array" ref="B1053">IF(A1053:A2052="","",VLOOKUP(A1053:A2052,Reference_dataset_SpeciesList_species_code[],2,FALSE))</f>
        <v>Limonium strictissimum</v>
      </c>
      <c r="C1053" s="1" t="s">
        <v>464</v>
      </c>
      <c r="D1053" s="1" t="s">
        <v>1983</v>
      </c>
      <c r="E1053" s="2" t="str">
        <f t="array" ref="E1053">IF(D1053:D2052="","",VLOOKUP(D1053:D2052,Reference_dataset_Pressures_code[],2,FALSE))</f>
        <v>Climate change - Changes in precipitation regimes</v>
      </c>
      <c r="F1053" s="1" t="s">
        <v>1984</v>
      </c>
      <c r="G1053" s="1" t="s">
        <v>1985</v>
      </c>
      <c r="H1053" s="1" t="s">
        <v>1015</v>
      </c>
    </row>
    <row r="1054" spans="1:9" x14ac:dyDescent="0.2">
      <c r="A1054" s="1" t="s">
        <v>145</v>
      </c>
      <c r="B1054" s="2" t="str">
        <f t="array" ref="B1054">IF(A1054:A2053="","",VLOOKUP(A1054:A2053,Reference_dataset_SpeciesList_species_code[],2,FALSE))</f>
        <v>Limonium strictissimum</v>
      </c>
      <c r="C1054" s="1" t="s">
        <v>464</v>
      </c>
      <c r="D1054" s="1" t="s">
        <v>2096</v>
      </c>
      <c r="E1054" s="2" t="str">
        <f t="array" ref="E1054">IF(D1054:D2053="","",VLOOKUP(D1054:D2053,Reference_dataset_Pressures_code[],2,FALSE))</f>
        <v>Natural - Avalanches, landslides and collapse of terrain</v>
      </c>
      <c r="F1054" s="1" t="s">
        <v>2007</v>
      </c>
    </row>
    <row r="1055" spans="1:9" x14ac:dyDescent="0.2">
      <c r="A1055" s="1" t="s">
        <v>145</v>
      </c>
      <c r="B1055" s="2" t="str">
        <f t="array" ref="B1055">IF(A1055:A2054="","",VLOOKUP(A1055:A2054,Reference_dataset_SpeciesList_species_code[],2,FALSE))</f>
        <v>Limonium strictissimum</v>
      </c>
      <c r="C1055" s="1" t="s">
        <v>464</v>
      </c>
      <c r="D1055" s="1" t="s">
        <v>2103</v>
      </c>
      <c r="E1055" s="2" t="str">
        <f t="array" ref="E1055">IF(D1055:D2054="","",VLOOKUP(D1055:D2054,Reference_dataset_Pressures_code[],2,FALSE))</f>
        <v>Climate change - Sea-level rise</v>
      </c>
      <c r="F1055" s="1" t="s">
        <v>1984</v>
      </c>
      <c r="G1055" s="1" t="s">
        <v>1985</v>
      </c>
      <c r="H1055" s="1" t="s">
        <v>1015</v>
      </c>
    </row>
    <row r="1056" spans="1:9" x14ac:dyDescent="0.2">
      <c r="A1056" s="1" t="s">
        <v>146</v>
      </c>
      <c r="B1056" s="2" t="str">
        <f t="array" ref="B1056">IF(A1056:A2055="","",VLOOKUP(A1056:A2055,Reference_dataset_SpeciesList_species_code[],2,FALSE))</f>
        <v>Rouya polygama</v>
      </c>
      <c r="C1056" s="1" t="s">
        <v>464</v>
      </c>
      <c r="D1056" s="1" t="s">
        <v>2055</v>
      </c>
      <c r="E1056" s="2" t="str">
        <f t="array" ref="E1056">IF(D1056:D2055="","",VLOOKUP(D1056:D2055,Reference_dataset_Pressures_code[],2,FALSE))</f>
        <v>Infrastructure - Conversion from other land uses to built-up areas</v>
      </c>
      <c r="F1056" s="1" t="s">
        <v>1984</v>
      </c>
      <c r="G1056" s="1" t="s">
        <v>1992</v>
      </c>
      <c r="H1056" s="1" t="s">
        <v>996</v>
      </c>
    </row>
    <row r="1057" spans="1:9" x14ac:dyDescent="0.2">
      <c r="A1057" s="1" t="s">
        <v>146</v>
      </c>
      <c r="B1057" s="2" t="str">
        <f t="array" ref="B1057">IF(A1057:A2056="","",VLOOKUP(A1057:A2056,Reference_dataset_SpeciesList_species_code[],2,FALSE))</f>
        <v>Rouya polygama</v>
      </c>
      <c r="C1057" s="1" t="s">
        <v>464</v>
      </c>
      <c r="D1057" s="1" t="s">
        <v>2005</v>
      </c>
      <c r="E1057" s="2" t="str">
        <f t="array" ref="E1057">IF(D1057:D2056="","",VLOOKUP(D1057:D2056,Reference_dataset_Pressures_code[],2,FALSE))</f>
        <v>Problematic species - Invasive alien species of Union concern</v>
      </c>
      <c r="F1057" s="1" t="s">
        <v>1984</v>
      </c>
      <c r="G1057" s="1" t="s">
        <v>1992</v>
      </c>
      <c r="H1057" s="1" t="s">
        <v>996</v>
      </c>
      <c r="I1057" s="6" t="s">
        <v>2107</v>
      </c>
    </row>
    <row r="1058" spans="1:9" x14ac:dyDescent="0.2">
      <c r="A1058" s="1" t="s">
        <v>146</v>
      </c>
      <c r="B1058" s="2" t="str">
        <f t="array" ref="B1058">IF(A1058:A2057="","",VLOOKUP(A1058:A2057,Reference_dataset_SpeciesList_species_code[],2,FALSE))</f>
        <v>Rouya polygama</v>
      </c>
      <c r="C1058" s="1" t="s">
        <v>464</v>
      </c>
      <c r="D1058" s="1" t="s">
        <v>1990</v>
      </c>
      <c r="E1058" s="2" t="str">
        <f t="array" ref="E1058">IF(D1058:D2057="","",VLOOKUP(D1058:D2057,Reference_dataset_Pressures_code[],2,FALSE))</f>
        <v>Infrastructure - Sports, tourism and leisure activities</v>
      </c>
      <c r="F1058" s="1" t="s">
        <v>1984</v>
      </c>
      <c r="G1058" s="1" t="s">
        <v>1992</v>
      </c>
      <c r="H1058" s="1" t="s">
        <v>1015</v>
      </c>
    </row>
    <row r="1059" spans="1:9" x14ac:dyDescent="0.2">
      <c r="A1059" s="1" t="s">
        <v>146</v>
      </c>
      <c r="B1059" s="2" t="str">
        <f t="array" ref="B1059">IF(A1059:A2058="","",VLOOKUP(A1059:A2058,Reference_dataset_SpeciesList_species_code[],2,FALSE))</f>
        <v>Rouya polygama</v>
      </c>
      <c r="C1059" s="1" t="s">
        <v>464</v>
      </c>
      <c r="D1059" s="1" t="s">
        <v>2105</v>
      </c>
      <c r="E1059" s="2" t="str">
        <f t="array" ref="E1059">IF(D1059:D2058="","",VLOOKUP(D1059:D2058,Reference_dataset_Pressures_code[],2,FALSE))</f>
        <v>Agriculture - Extensive grazing or undergrazing by livestock</v>
      </c>
      <c r="F1059" s="1" t="s">
        <v>1984</v>
      </c>
      <c r="G1059" s="1" t="s">
        <v>1987</v>
      </c>
      <c r="H1059" s="1" t="s">
        <v>1015</v>
      </c>
    </row>
    <row r="1060" spans="1:9" x14ac:dyDescent="0.2">
      <c r="A1060" s="1" t="s">
        <v>146</v>
      </c>
      <c r="B1060" s="2" t="str">
        <f t="array" ref="B1060">IF(A1060:A2059="","",VLOOKUP(A1060:A2059,Reference_dataset_SpeciesList_species_code[],2,FALSE))</f>
        <v>Rouya polygama</v>
      </c>
      <c r="C1060" s="1" t="s">
        <v>464</v>
      </c>
      <c r="D1060" s="1" t="s">
        <v>2015</v>
      </c>
      <c r="E1060" s="2" t="str">
        <f t="array" ref="E1060">IF(D1060:D2059="","",VLOOKUP(D1060:D2059,Reference_dataset_Pressures_code[],2,FALSE))</f>
        <v>Natural - Natural processes without direct or indirect influence from human activities or climate change</v>
      </c>
      <c r="F1060" s="1" t="s">
        <v>1984</v>
      </c>
      <c r="G1060" s="1" t="s">
        <v>1992</v>
      </c>
      <c r="H1060" s="1" t="s">
        <v>1015</v>
      </c>
    </row>
    <row r="1061" spans="1:9" x14ac:dyDescent="0.2">
      <c r="A1061" s="1" t="s">
        <v>146</v>
      </c>
      <c r="B1061" s="2" t="str">
        <f t="array" ref="B1061">IF(A1061:A2060="","",VLOOKUP(A1061:A2060,Reference_dataset_SpeciesList_species_code[],2,FALSE))</f>
        <v>Rouya polygama</v>
      </c>
      <c r="C1061" s="1" t="s">
        <v>464</v>
      </c>
      <c r="D1061" s="1" t="s">
        <v>2103</v>
      </c>
      <c r="E1061" s="2" t="str">
        <f t="array" ref="E1061">IF(D1061:D2060="","",VLOOKUP(D1061:D2060,Reference_dataset_Pressures_code[],2,FALSE))</f>
        <v>Climate change - Sea-level rise</v>
      </c>
      <c r="F1061" s="1" t="s">
        <v>2007</v>
      </c>
    </row>
    <row r="1062" spans="1:9" x14ac:dyDescent="0.2">
      <c r="A1062" s="1" t="s">
        <v>146</v>
      </c>
      <c r="B1062" s="2" t="str">
        <f t="array" ref="B1062">IF(A1062:A2061="","",VLOOKUP(A1062:A2061,Reference_dataset_SpeciesList_species_code[],2,FALSE))</f>
        <v>Rouya polygama</v>
      </c>
      <c r="C1062" s="1" t="s">
        <v>464</v>
      </c>
      <c r="D1062" s="1" t="s">
        <v>2046</v>
      </c>
      <c r="E1062" s="2" t="str">
        <f t="array" ref="E1062">IF(D1062:D2061="","",VLOOKUP(D1062:D2061,Reference_dataset_Pressures_code[],2,FALSE))</f>
        <v>Climate change . Soil degradation and erosion</v>
      </c>
      <c r="F1062" s="1" t="s">
        <v>1984</v>
      </c>
      <c r="G1062" s="1" t="s">
        <v>1987</v>
      </c>
      <c r="H1062" s="1" t="s">
        <v>996</v>
      </c>
    </row>
    <row r="1063" spans="1:9" x14ac:dyDescent="0.2">
      <c r="A1063" s="1" t="s">
        <v>146</v>
      </c>
      <c r="B1063" s="2" t="str">
        <f t="array" ref="B1063">IF(A1063:A2062="","",VLOOKUP(A1063:A2062,Reference_dataset_SpeciesList_species_code[],2,FALSE))</f>
        <v>Rouya polygama</v>
      </c>
      <c r="C1063" s="1" t="s">
        <v>464</v>
      </c>
      <c r="D1063" s="1" t="s">
        <v>2024</v>
      </c>
      <c r="E1063" s="2" t="str">
        <f t="array" ref="E1063">IF(D1063:D2062="","",VLOOKUP(D1063:D2062,Reference_dataset_Pressures_code[],2,FALSE))</f>
        <v>Climate change - Change of habitat location, size and/or quality</v>
      </c>
      <c r="F1063" s="1" t="s">
        <v>1984</v>
      </c>
      <c r="G1063" s="1" t="s">
        <v>1987</v>
      </c>
      <c r="H1063" s="1" t="s">
        <v>996</v>
      </c>
    </row>
    <row r="1064" spans="1:9" x14ac:dyDescent="0.2">
      <c r="A1064" s="1" t="s">
        <v>146</v>
      </c>
      <c r="B1064" s="2" t="str">
        <f t="array" ref="B1064">IF(A1064:A2063="","",VLOOKUP(A1064:A2063,Reference_dataset_SpeciesList_species_code[],2,FALSE))</f>
        <v>Rouya polygama</v>
      </c>
      <c r="C1064" s="1" t="s">
        <v>464</v>
      </c>
      <c r="D1064" s="1" t="s">
        <v>2033</v>
      </c>
      <c r="E1064" s="2" t="str">
        <f t="array" ref="E1064">IF(D1064:D2063="","",VLOOKUP(D1064:D2063,Reference_dataset_Pressures_code[],2,FALSE))</f>
        <v>Pollution - Mixed source pollution to surface and ground waters (limnic and terrestrial)</v>
      </c>
      <c r="F1064" s="1" t="s">
        <v>2017</v>
      </c>
      <c r="G1064" s="1" t="s">
        <v>1992</v>
      </c>
      <c r="H1064" s="1" t="s">
        <v>1015</v>
      </c>
    </row>
    <row r="1065" spans="1:9" x14ac:dyDescent="0.2">
      <c r="A1065" s="1" t="s">
        <v>146</v>
      </c>
      <c r="B1065" s="2" t="str">
        <f t="array" ref="B1065">IF(A1065:A2064="","",VLOOKUP(A1065:A2064,Reference_dataset_SpeciesList_species_code[],2,FALSE))</f>
        <v>Rouya polygama</v>
      </c>
      <c r="C1065" s="1" t="s">
        <v>464</v>
      </c>
      <c r="D1065" s="1" t="s">
        <v>2013</v>
      </c>
      <c r="E1065" s="2" t="str">
        <f t="array" ref="E1065">IF(D1065:D2064="","",VLOOKUP(D1065:D2064,Reference_dataset_Pressures_code[],2,FALSE))</f>
        <v>Problematic species - Problematic native species</v>
      </c>
      <c r="F1065" s="1" t="s">
        <v>1984</v>
      </c>
      <c r="G1065" s="1" t="s">
        <v>1987</v>
      </c>
      <c r="H1065" s="1" t="s">
        <v>1015</v>
      </c>
    </row>
    <row r="1066" spans="1:9" x14ac:dyDescent="0.2">
      <c r="A1066" s="1" t="s">
        <v>147</v>
      </c>
      <c r="B1066" s="2" t="str">
        <f t="array" ref="B1066">IF(A1066:A2065="","",VLOOKUP(A1066:A2065,Reference_dataset_SpeciesList_species_code[],2,FALSE))</f>
        <v>Anchusa crispa</v>
      </c>
      <c r="C1066" s="1" t="s">
        <v>464</v>
      </c>
      <c r="D1066" s="1" t="s">
        <v>2055</v>
      </c>
      <c r="E1066" s="2" t="str">
        <f t="array" ref="E1066">IF(D1066:D2065="","",VLOOKUP(D1066:D2065,Reference_dataset_Pressures_code[],2,FALSE))</f>
        <v>Infrastructure - Conversion from other land uses to built-up areas</v>
      </c>
      <c r="F1066" s="1" t="s">
        <v>1984</v>
      </c>
      <c r="G1066" s="1" t="s">
        <v>1992</v>
      </c>
      <c r="H1066" s="1" t="s">
        <v>996</v>
      </c>
    </row>
    <row r="1067" spans="1:9" x14ac:dyDescent="0.2">
      <c r="A1067" s="1" t="s">
        <v>147</v>
      </c>
      <c r="B1067" s="2" t="str">
        <f t="array" ref="B1067">IF(A1067:A2066="","",VLOOKUP(A1067:A2066,Reference_dataset_SpeciesList_species_code[],2,FALSE))</f>
        <v>Anchusa crispa</v>
      </c>
      <c r="C1067" s="1" t="s">
        <v>464</v>
      </c>
      <c r="D1067" s="1" t="s">
        <v>1990</v>
      </c>
      <c r="E1067" s="2" t="str">
        <f t="array" ref="E1067">IF(D1067:D2066="","",VLOOKUP(D1067:D2066,Reference_dataset_Pressures_code[],2,FALSE))</f>
        <v>Infrastructure - Sports, tourism and leisure activities</v>
      </c>
      <c r="F1067" s="1" t="s">
        <v>1984</v>
      </c>
      <c r="G1067" s="1" t="s">
        <v>1992</v>
      </c>
      <c r="H1067" s="1" t="s">
        <v>996</v>
      </c>
    </row>
    <row r="1068" spans="1:9" x14ac:dyDescent="0.2">
      <c r="A1068" s="1" t="s">
        <v>147</v>
      </c>
      <c r="B1068" s="2" t="str">
        <f t="array" ref="B1068">IF(A1068:A2067="","",VLOOKUP(A1068:A2067,Reference_dataset_SpeciesList_species_code[],2,FALSE))</f>
        <v>Anchusa crispa</v>
      </c>
      <c r="C1068" s="1" t="s">
        <v>464</v>
      </c>
      <c r="D1068" s="1" t="s">
        <v>2005</v>
      </c>
      <c r="E1068" s="2" t="str">
        <f t="array" ref="E1068">IF(D1068:D2067="","",VLOOKUP(D1068:D2067,Reference_dataset_Pressures_code[],2,FALSE))</f>
        <v>Problematic species - Invasive alien species of Union concern</v>
      </c>
      <c r="F1068" s="1" t="s">
        <v>1984</v>
      </c>
      <c r="G1068" s="1" t="s">
        <v>1985</v>
      </c>
      <c r="H1068" s="1" t="s">
        <v>996</v>
      </c>
      <c r="I1068" s="6" t="s">
        <v>2107</v>
      </c>
    </row>
    <row r="1069" spans="1:9" x14ac:dyDescent="0.2">
      <c r="A1069" s="1" t="s">
        <v>147</v>
      </c>
      <c r="B1069" s="2" t="str">
        <f t="array" ref="B1069">IF(A1069:A2068="","",VLOOKUP(A1069:A2068,Reference_dataset_SpeciesList_species_code[],2,FALSE))</f>
        <v>Anchusa crispa</v>
      </c>
      <c r="C1069" s="1" t="s">
        <v>464</v>
      </c>
      <c r="D1069" s="1" t="s">
        <v>2108</v>
      </c>
      <c r="E1069" s="2" t="str">
        <f t="array" ref="E1069">IF(D1069:D2068="","",VLOOKUP(D1069:D2068,Reference_dataset_Pressures_code[],2,FALSE))</f>
        <v>Infrastructure - Development and maintenance of beach areas for tourism and recreation</v>
      </c>
      <c r="F1069" s="1" t="s">
        <v>2017</v>
      </c>
      <c r="G1069" s="1" t="s">
        <v>1992</v>
      </c>
      <c r="H1069" s="1" t="s">
        <v>996</v>
      </c>
    </row>
    <row r="1070" spans="1:9" x14ac:dyDescent="0.2">
      <c r="A1070" s="1" t="s">
        <v>148</v>
      </c>
      <c r="B1070" s="2" t="str">
        <f t="array" ref="B1070">IF(A1070:A2069="","",VLOOKUP(A1070:A2069,Reference_dataset_SpeciesList_species_code[],2,FALSE))</f>
        <v>Helianthemum caput-felis</v>
      </c>
      <c r="C1070" s="1" t="s">
        <v>464</v>
      </c>
      <c r="D1070" s="1" t="s">
        <v>1990</v>
      </c>
      <c r="E1070" s="2" t="str">
        <f t="array" ref="E1070">IF(D1070:D2069="","",VLOOKUP(D1070:D2069,Reference_dataset_Pressures_code[],2,FALSE))</f>
        <v>Infrastructure - Sports, tourism and leisure activities</v>
      </c>
      <c r="F1070" s="1" t="s">
        <v>1984</v>
      </c>
      <c r="G1070" s="1" t="s">
        <v>1985</v>
      </c>
      <c r="H1070" s="1" t="s">
        <v>996</v>
      </c>
    </row>
    <row r="1071" spans="1:9" x14ac:dyDescent="0.2">
      <c r="A1071" s="1" t="s">
        <v>148</v>
      </c>
      <c r="B1071" s="2" t="str">
        <f t="array" ref="B1071">IF(A1071:A2070="","",VLOOKUP(A1071:A2070,Reference_dataset_SpeciesList_species_code[],2,FALSE))</f>
        <v>Helianthemum caput-felis</v>
      </c>
      <c r="C1071" s="1" t="s">
        <v>464</v>
      </c>
      <c r="D1071" s="1" t="s">
        <v>2096</v>
      </c>
      <c r="E1071" s="2" t="str">
        <f t="array" ref="E1071">IF(D1071:D2070="","",VLOOKUP(D1071:D2070,Reference_dataset_Pressures_code[],2,FALSE))</f>
        <v>Natural - Avalanches, landslides and collapse of terrain</v>
      </c>
      <c r="F1071" s="1" t="s">
        <v>1984</v>
      </c>
      <c r="G1071" s="1" t="s">
        <v>1992</v>
      </c>
      <c r="H1071" s="1" t="s">
        <v>996</v>
      </c>
    </row>
    <row r="1072" spans="1:9" x14ac:dyDescent="0.2">
      <c r="A1072" s="1" t="s">
        <v>148</v>
      </c>
      <c r="B1072" s="2" t="str">
        <f t="array" ref="B1072">IF(A1072:A2071="","",VLOOKUP(A1072:A2071,Reference_dataset_SpeciesList_species_code[],2,FALSE))</f>
        <v>Helianthemum caput-felis</v>
      </c>
      <c r="C1072" s="1" t="s">
        <v>464</v>
      </c>
      <c r="D1072" s="1" t="s">
        <v>2055</v>
      </c>
      <c r="E1072" s="2" t="str">
        <f t="array" ref="E1072">IF(D1072:D2071="","",VLOOKUP(D1072:D2071,Reference_dataset_Pressures_code[],2,FALSE))</f>
        <v>Infrastructure - Conversion from other land uses to built-up areas</v>
      </c>
      <c r="F1072" s="1" t="s">
        <v>2017</v>
      </c>
      <c r="G1072" s="1" t="s">
        <v>1992</v>
      </c>
      <c r="H1072" s="1" t="s">
        <v>1015</v>
      </c>
    </row>
    <row r="1073" spans="1:11" x14ac:dyDescent="0.2">
      <c r="A1073" s="1" t="s">
        <v>148</v>
      </c>
      <c r="B1073" s="2" t="str">
        <f t="array" ref="B1073">IF(A1073:A2072="","",VLOOKUP(A1073:A2072,Reference_dataset_SpeciesList_species_code[],2,FALSE))</f>
        <v>Helianthemum caput-felis</v>
      </c>
      <c r="C1073" s="1" t="s">
        <v>464</v>
      </c>
      <c r="D1073" s="1" t="s">
        <v>2109</v>
      </c>
      <c r="E1073" s="2" t="str">
        <f t="array" ref="E1073">IF(D1073:D2072="","",VLOOKUP(D1073:D2072,Reference_dataset_Pressures_code[],2,FALSE))</f>
        <v>Extraction - Mining and extraction activities not referred to above</v>
      </c>
      <c r="F1073" s="1" t="s">
        <v>1984</v>
      </c>
      <c r="G1073" s="1" t="s">
        <v>1987</v>
      </c>
      <c r="H1073" s="1" t="s">
        <v>1015</v>
      </c>
    </row>
    <row r="1074" spans="1:11" x14ac:dyDescent="0.2">
      <c r="A1074" s="1" t="s">
        <v>148</v>
      </c>
      <c r="B1074" s="2" t="str">
        <f t="array" ref="B1074">IF(A1074:A2073="","",VLOOKUP(A1074:A2073,Reference_dataset_SpeciesList_species_code[],2,FALSE))</f>
        <v>Helianthemum caput-felis</v>
      </c>
      <c r="C1074" s="1" t="s">
        <v>464</v>
      </c>
      <c r="D1074" s="1" t="s">
        <v>2105</v>
      </c>
      <c r="E1074" s="2" t="str">
        <f t="array" ref="E1074">IF(D1074:D2073="","",VLOOKUP(D1074:D2073,Reference_dataset_Pressures_code[],2,FALSE))</f>
        <v>Agriculture - Extensive grazing or undergrazing by livestock</v>
      </c>
      <c r="F1074" s="1" t="s">
        <v>1984</v>
      </c>
      <c r="G1074" s="1" t="s">
        <v>1987</v>
      </c>
      <c r="H1074" s="1" t="s">
        <v>1015</v>
      </c>
    </row>
    <row r="1075" spans="1:11" x14ac:dyDescent="0.2">
      <c r="A1075" s="1" t="s">
        <v>148</v>
      </c>
      <c r="B1075" s="2" t="str">
        <f t="array" ref="B1075">IF(A1075:A2074="","",VLOOKUP(A1075:A2074,Reference_dataset_SpeciesList_species_code[],2,FALSE))</f>
        <v>Helianthemum caput-felis</v>
      </c>
      <c r="C1075" s="1" t="s">
        <v>464</v>
      </c>
      <c r="D1075" s="1" t="s">
        <v>2079</v>
      </c>
      <c r="E1075" s="2" t="str">
        <f t="array" ref="E1075">IF(D1075:D2074="","",VLOOKUP(D1075:D2074,Reference_dataset_Pressures_code[],2,FALSE))</f>
        <v>Forestry - Conversion to forest from other land uses, or afforestiation</v>
      </c>
      <c r="F1075" s="1" t="s">
        <v>2017</v>
      </c>
      <c r="G1075" s="1" t="s">
        <v>1992</v>
      </c>
      <c r="H1075" s="1" t="s">
        <v>1015</v>
      </c>
    </row>
    <row r="1076" spans="1:11" x14ac:dyDescent="0.2">
      <c r="A1076" s="1" t="s">
        <v>148</v>
      </c>
      <c r="B1076" s="2" t="str">
        <f t="array" ref="B1076">IF(A1076:A2075="","",VLOOKUP(A1076:A2075,Reference_dataset_SpeciesList_species_code[],2,FALSE))</f>
        <v>Helianthemum caput-felis</v>
      </c>
      <c r="C1076" s="1" t="s">
        <v>464</v>
      </c>
      <c r="D1076" s="1" t="s">
        <v>2016</v>
      </c>
      <c r="E1076" s="2" t="str">
        <f t="array" ref="E1076">IF(D1076:D2075="","",VLOOKUP(D1076:D2075,Reference_dataset_Pressures_code[],2,FALSE))</f>
        <v>Agriculture - Conversion into agricultural land</v>
      </c>
      <c r="F1076" s="1" t="s">
        <v>1984</v>
      </c>
      <c r="G1076" s="1" t="s">
        <v>1987</v>
      </c>
      <c r="H1076" s="1" t="s">
        <v>1015</v>
      </c>
    </row>
    <row r="1077" spans="1:11" x14ac:dyDescent="0.2">
      <c r="A1077" s="1" t="s">
        <v>148</v>
      </c>
      <c r="B1077" s="2" t="str">
        <f t="array" ref="B1077">IF(A1077:A2076="","",VLOOKUP(A1077:A2076,Reference_dataset_SpeciesList_species_code[],2,FALSE))</f>
        <v>Helianthemum caput-felis</v>
      </c>
      <c r="C1077" s="1" t="s">
        <v>464</v>
      </c>
      <c r="D1077" s="1" t="s">
        <v>1986</v>
      </c>
      <c r="E1077" s="2" t="str">
        <f t="array" ref="E1077">IF(D1077:D2076="","",VLOOKUP(D1077:D2076,Reference_dataset_Pressures_code[],2,FALSE))</f>
        <v>Problematic species - Other invasive alien species (other than species of Union concern)</v>
      </c>
      <c r="F1077" s="1" t="s">
        <v>2007</v>
      </c>
    </row>
    <row r="1078" spans="1:11" x14ac:dyDescent="0.2">
      <c r="A1078" s="1" t="s">
        <v>149</v>
      </c>
      <c r="B1078" s="2" t="str">
        <f t="array" ref="B1078">IF(A1078:A2077="","",VLOOKUP(A1078:A2077,Reference_dataset_SpeciesList_species_code[],2,FALSE))</f>
        <v>Herniaria litardierei</v>
      </c>
      <c r="C1078" s="1" t="s">
        <v>464</v>
      </c>
      <c r="D1078" s="1" t="s">
        <v>1990</v>
      </c>
      <c r="E1078" s="2" t="str">
        <f t="array" ref="E1078">IF(D1078:D2077="","",VLOOKUP(D1078:D2077,Reference_dataset_Pressures_code[],2,FALSE))</f>
        <v>Infrastructure - Sports, tourism and leisure activities</v>
      </c>
      <c r="F1078" s="1" t="s">
        <v>1984</v>
      </c>
      <c r="G1078" s="1" t="s">
        <v>1992</v>
      </c>
      <c r="H1078" s="1" t="s">
        <v>996</v>
      </c>
    </row>
    <row r="1079" spans="1:11" x14ac:dyDescent="0.2">
      <c r="A1079" s="1" t="s">
        <v>149</v>
      </c>
      <c r="B1079" s="2" t="str">
        <f t="array" ref="B1079">IF(A1079:A2078="","",VLOOKUP(A1079:A2078,Reference_dataset_SpeciesList_species_code[],2,FALSE))</f>
        <v>Herniaria litardierei</v>
      </c>
      <c r="C1079" s="1" t="s">
        <v>464</v>
      </c>
      <c r="D1079" s="1" t="s">
        <v>1995</v>
      </c>
      <c r="E1079" s="2" t="str">
        <f t="array" ref="E1079">IF(D1079:D2078="","",VLOOKUP(D1079:D2078,Reference_dataset_Pressures_code[],2,FALSE))</f>
        <v>Agriculture - Intensive grazing or overgrazing by livestock</v>
      </c>
      <c r="F1079" s="1" t="s">
        <v>1984</v>
      </c>
      <c r="G1079" s="1" t="s">
        <v>1985</v>
      </c>
      <c r="H1079" s="1" t="s">
        <v>1015</v>
      </c>
    </row>
    <row r="1080" spans="1:11" x14ac:dyDescent="0.2">
      <c r="A1080" s="1" t="s">
        <v>150</v>
      </c>
      <c r="B1080" s="2" t="str">
        <f t="array" ref="B1080">IF(A1080:A2079="","",VLOOKUP(A1080:A2079,Reference_dataset_SpeciesList_species_code[],2,FALSE))</f>
        <v>Linaria flava</v>
      </c>
      <c r="C1080" s="1" t="s">
        <v>464</v>
      </c>
      <c r="D1080" s="1" t="s">
        <v>2055</v>
      </c>
      <c r="E1080" s="2" t="str">
        <f t="array" ref="E1080">IF(D1080:D2079="","",VLOOKUP(D1080:D2079,Reference_dataset_Pressures_code[],2,FALSE))</f>
        <v>Infrastructure - Conversion from other land uses to built-up areas</v>
      </c>
      <c r="F1080" s="1" t="s">
        <v>1984</v>
      </c>
      <c r="G1080" s="1" t="s">
        <v>1992</v>
      </c>
      <c r="H1080" s="1" t="s">
        <v>996</v>
      </c>
    </row>
    <row r="1081" spans="1:11" x14ac:dyDescent="0.2">
      <c r="A1081" s="1" t="s">
        <v>150</v>
      </c>
      <c r="B1081" s="2" t="str">
        <f t="array" ref="B1081">IF(A1081:A2080="","",VLOOKUP(A1081:A2080,Reference_dataset_SpeciesList_species_code[],2,FALSE))</f>
        <v>Linaria flava</v>
      </c>
      <c r="C1081" s="1" t="s">
        <v>464</v>
      </c>
      <c r="D1081" s="1" t="s">
        <v>1990</v>
      </c>
      <c r="E1081" s="2" t="str">
        <f t="array" ref="E1081">IF(D1081:D2080="","",VLOOKUP(D1081:D2080,Reference_dataset_Pressures_code[],2,FALSE))</f>
        <v>Infrastructure - Sports, tourism and leisure activities</v>
      </c>
      <c r="F1081" s="1" t="s">
        <v>1984</v>
      </c>
      <c r="G1081" s="1" t="s">
        <v>1992</v>
      </c>
      <c r="H1081" s="1" t="s">
        <v>996</v>
      </c>
    </row>
    <row r="1082" spans="1:11" x14ac:dyDescent="0.2">
      <c r="A1082" s="1" t="s">
        <v>150</v>
      </c>
      <c r="B1082" s="2" t="str">
        <f t="array" ref="B1082">IF(A1082:A2081="","",VLOOKUP(A1082:A2081,Reference_dataset_SpeciesList_species_code[],2,FALSE))</f>
        <v>Linaria flava</v>
      </c>
      <c r="C1082" s="1" t="s">
        <v>464</v>
      </c>
      <c r="D1082" s="1" t="s">
        <v>2005</v>
      </c>
      <c r="E1082" s="2" t="str">
        <f t="array" ref="E1082">IF(D1082:D2081="","",VLOOKUP(D1082:D2081,Reference_dataset_Pressures_code[],2,FALSE))</f>
        <v>Problematic species - Invasive alien species of Union concern</v>
      </c>
      <c r="F1082" s="1" t="s">
        <v>1984</v>
      </c>
      <c r="G1082" s="1" t="s">
        <v>1992</v>
      </c>
      <c r="H1082" s="1" t="s">
        <v>996</v>
      </c>
      <c r="I1082" s="6" t="s">
        <v>2107</v>
      </c>
    </row>
    <row r="1083" spans="1:11" x14ac:dyDescent="0.2">
      <c r="A1083" s="1" t="s">
        <v>150</v>
      </c>
      <c r="B1083" s="2" t="str">
        <f t="array" ref="B1083">IF(A1083:A2082="","",VLOOKUP(A1083:A2082,Reference_dataset_SpeciesList_species_code[],2,FALSE))</f>
        <v>Linaria flava</v>
      </c>
      <c r="C1083" s="1" t="s">
        <v>464</v>
      </c>
      <c r="D1083" s="1" t="s">
        <v>1986</v>
      </c>
      <c r="E1083" s="2" t="str">
        <f t="array" ref="E1083">IF(D1083:D2082="","",VLOOKUP(D1083:D2082,Reference_dataset_Pressures_code[],2,FALSE))</f>
        <v>Problematic species - Other invasive alien species (other than species of Union concern)</v>
      </c>
      <c r="F1083" s="1" t="s">
        <v>1984</v>
      </c>
      <c r="G1083" s="1" t="s">
        <v>1992</v>
      </c>
      <c r="H1083" s="1" t="s">
        <v>996</v>
      </c>
      <c r="K1083" t="s">
        <v>2110</v>
      </c>
    </row>
    <row r="1084" spans="1:11" x14ac:dyDescent="0.2">
      <c r="A1084" s="1" t="s">
        <v>150</v>
      </c>
      <c r="B1084" s="2" t="str">
        <f t="array" ref="B1084">IF(A1084:A2083="","",VLOOKUP(A1084:A2083,Reference_dataset_SpeciesList_species_code[],2,FALSE))</f>
        <v>Linaria flava</v>
      </c>
      <c r="C1084" s="1" t="s">
        <v>464</v>
      </c>
      <c r="D1084" s="1" t="s">
        <v>2016</v>
      </c>
      <c r="E1084" s="2" t="str">
        <f t="array" ref="E1084">IF(D1084:D2083="","",VLOOKUP(D1084:D2083,Reference_dataset_Pressures_code[],2,FALSE))</f>
        <v>Agriculture - Conversion into agricultural land</v>
      </c>
      <c r="F1084" s="1" t="s">
        <v>1984</v>
      </c>
      <c r="G1084" s="1" t="s">
        <v>1987</v>
      </c>
      <c r="H1084" s="1" t="s">
        <v>1015</v>
      </c>
    </row>
    <row r="1085" spans="1:11" x14ac:dyDescent="0.2">
      <c r="A1085" s="1" t="s">
        <v>150</v>
      </c>
      <c r="B1085" s="2" t="str">
        <f t="array" ref="B1085">IF(A1085:A2084="","",VLOOKUP(A1085:A2084,Reference_dataset_SpeciesList_species_code[],2,FALSE))</f>
        <v>Linaria flava</v>
      </c>
      <c r="C1085" s="1" t="s">
        <v>464</v>
      </c>
      <c r="D1085" s="1" t="s">
        <v>2111</v>
      </c>
      <c r="E1085" s="2" t="str">
        <f t="array" ref="E1085">IF(D1085:D2084="","",VLOOKUP(D1085:D2084,Reference_dataset_Pressures_code[],2,FALSE))</f>
        <v>Species exploitation - Modification of coastal conditions for marine aquaculture</v>
      </c>
      <c r="F1085" s="1" t="s">
        <v>1984</v>
      </c>
      <c r="G1085" s="1" t="s">
        <v>1987</v>
      </c>
      <c r="H1085" s="1" t="s">
        <v>1015</v>
      </c>
    </row>
    <row r="1086" spans="1:11" x14ac:dyDescent="0.2">
      <c r="A1086" s="1" t="s">
        <v>150</v>
      </c>
      <c r="B1086" s="2" t="str">
        <f t="array" ref="B1086">IF(A1086:A2085="","",VLOOKUP(A1086:A2085,Reference_dataset_SpeciesList_species_code[],2,FALSE))</f>
        <v>Linaria flava</v>
      </c>
      <c r="C1086" s="1" t="s">
        <v>464</v>
      </c>
      <c r="D1086" s="1" t="s">
        <v>2040</v>
      </c>
      <c r="E1086" s="2" t="str">
        <f t="array" ref="E1086">IF(D1086:D2085="","",VLOOKUP(D1086:D2085,Reference_dataset_Pressures_code[],2,FALSE))</f>
        <v>Infrastructure - Creation of development of sports, tourism and leisure infrastructure</v>
      </c>
      <c r="F1086" s="1" t="s">
        <v>1984</v>
      </c>
      <c r="G1086" s="1" t="s">
        <v>1992</v>
      </c>
      <c r="H1086" s="1" t="s">
        <v>1015</v>
      </c>
    </row>
    <row r="1087" spans="1:11" x14ac:dyDescent="0.2">
      <c r="A1087" s="1" t="s">
        <v>150</v>
      </c>
      <c r="B1087" s="2" t="str">
        <f t="array" ref="B1087">IF(A1087:A2086="","",VLOOKUP(A1087:A2086,Reference_dataset_SpeciesList_species_code[],2,FALSE))</f>
        <v>Linaria flava</v>
      </c>
      <c r="C1087" s="1" t="s">
        <v>464</v>
      </c>
      <c r="D1087" s="1" t="s">
        <v>2112</v>
      </c>
      <c r="E1087" s="2" t="str">
        <f t="array" ref="E1087">IF(D1087:D2086="","",VLOOKUP(D1087:D2086,Reference_dataset_Pressures_code[],2,FALSE))</f>
        <v>Infrastructure - Residential, commercial and industrial  activities and structures generating noise, light, heat or other forms of pollution</v>
      </c>
      <c r="F1087" s="1" t="s">
        <v>1984</v>
      </c>
      <c r="G1087" s="1" t="s">
        <v>1992</v>
      </c>
      <c r="H1087" s="1" t="s">
        <v>1015</v>
      </c>
    </row>
    <row r="1088" spans="1:11" x14ac:dyDescent="0.2">
      <c r="A1088" s="1" t="s">
        <v>150</v>
      </c>
      <c r="B1088" s="2" t="str">
        <f t="array" ref="B1088">IF(A1088:A2087="","",VLOOKUP(A1088:A2087,Reference_dataset_SpeciesList_species_code[],2,FALSE))</f>
        <v>Linaria flava</v>
      </c>
      <c r="C1088" s="1" t="s">
        <v>464</v>
      </c>
      <c r="D1088" s="1" t="s">
        <v>2076</v>
      </c>
      <c r="E1088" s="2" t="str">
        <f t="array" ref="E1088">IF(D1088:D2087="","",VLOOKUP(D1088:D2087,Reference_dataset_Pressures_code[],2,FALSE))</f>
        <v>Infrastructure - Modification of flooding regimes, flood protection for built-up areas</v>
      </c>
      <c r="F1088" s="1" t="s">
        <v>1984</v>
      </c>
      <c r="G1088" s="1" t="s">
        <v>1987</v>
      </c>
      <c r="H1088" s="1" t="s">
        <v>1015</v>
      </c>
    </row>
    <row r="1089" spans="1:9" x14ac:dyDescent="0.2">
      <c r="A1089" s="1" t="s">
        <v>150</v>
      </c>
      <c r="B1089" s="2" t="str">
        <f t="array" ref="B1089">IF(A1089:A2088="","",VLOOKUP(A1089:A2088,Reference_dataset_SpeciesList_species_code[],2,FALSE))</f>
        <v>Linaria flava</v>
      </c>
      <c r="C1089" s="1" t="s">
        <v>464</v>
      </c>
      <c r="D1089" s="1" t="s">
        <v>2113</v>
      </c>
      <c r="E1089" s="2" t="str">
        <f t="array" ref="E1089">IF(D1089:D2088="","",VLOOKUP(D1089:D2088,Reference_dataset_Pressures_code[],2,FALSE))</f>
        <v>Infrastructure - Modification of coastline, estuary and coastal conditions for built-up areas</v>
      </c>
      <c r="F1089" s="1" t="s">
        <v>1984</v>
      </c>
      <c r="G1089" s="1" t="s">
        <v>1987</v>
      </c>
      <c r="H1089" s="1" t="s">
        <v>1015</v>
      </c>
    </row>
    <row r="1090" spans="1:9" x14ac:dyDescent="0.2">
      <c r="A1090" s="1" t="s">
        <v>150</v>
      </c>
      <c r="B1090" s="2" t="str">
        <f t="array" ref="B1090">IF(A1090:A2089="","",VLOOKUP(A1090:A2089,Reference_dataset_SpeciesList_species_code[],2,FALSE))</f>
        <v>Linaria flava</v>
      </c>
      <c r="C1090" s="1" t="s">
        <v>464</v>
      </c>
      <c r="D1090" s="1" t="s">
        <v>2114</v>
      </c>
      <c r="E1090" s="2" t="str">
        <f t="array" ref="E1090">IF(D1090:D2089="","",VLOOKUP(D1090:D2089,Reference_dataset_Pressures_code[],2,FALSE))</f>
        <v>Infrastructure - Construction or development of reservoirs and dams for built-up areas</v>
      </c>
      <c r="F1090" s="1" t="s">
        <v>2042</v>
      </c>
    </row>
    <row r="1091" spans="1:9" x14ac:dyDescent="0.2">
      <c r="A1091" s="1" t="s">
        <v>150</v>
      </c>
      <c r="B1091" s="2" t="str">
        <f t="array" ref="B1091">IF(A1091:A2090="","",VLOOKUP(A1091:A2090,Reference_dataset_SpeciesList_species_code[],2,FALSE))</f>
        <v>Linaria flava</v>
      </c>
      <c r="C1091" s="1" t="s">
        <v>464</v>
      </c>
      <c r="D1091" s="1" t="s">
        <v>2103</v>
      </c>
      <c r="E1091" s="2" t="str">
        <f t="array" ref="E1091">IF(D1091:D2090="","",VLOOKUP(D1091:D2090,Reference_dataset_Pressures_code[],2,FALSE))</f>
        <v>Climate change - Sea-level rise</v>
      </c>
      <c r="F1091" s="1" t="s">
        <v>2007</v>
      </c>
    </row>
    <row r="1092" spans="1:9" x14ac:dyDescent="0.2">
      <c r="A1092" s="1" t="s">
        <v>150</v>
      </c>
      <c r="B1092" s="2" t="str">
        <f t="array" ref="B1092">IF(A1092:A2091="","",VLOOKUP(A1092:A2091,Reference_dataset_SpeciesList_species_code[],2,FALSE))</f>
        <v>Linaria flava</v>
      </c>
      <c r="C1092" s="1" t="s">
        <v>464</v>
      </c>
      <c r="D1092" s="1" t="s">
        <v>2115</v>
      </c>
      <c r="E1092" s="2" t="str">
        <f t="array" ref="E1092">IF(D1092:D2091="","",VLOOKUP(D1092:D2091,Reference_dataset_Pressures_code[],2,FALSE))</f>
        <v>Climate change - Saline intrusion</v>
      </c>
      <c r="F1092" s="1" t="s">
        <v>2007</v>
      </c>
    </row>
    <row r="1093" spans="1:9" x14ac:dyDescent="0.2">
      <c r="A1093" s="1" t="s">
        <v>150</v>
      </c>
      <c r="B1093" s="2" t="str">
        <f t="array" ref="B1093">IF(A1093:A2092="","",VLOOKUP(A1093:A2092,Reference_dataset_SpeciesList_species_code[],2,FALSE))</f>
        <v>Linaria flava</v>
      </c>
      <c r="C1093" s="1" t="s">
        <v>464</v>
      </c>
      <c r="D1093" s="1" t="s">
        <v>2046</v>
      </c>
      <c r="E1093" s="2" t="str">
        <f t="array" ref="E1093">IF(D1093:D2092="","",VLOOKUP(D1093:D2092,Reference_dataset_Pressures_code[],2,FALSE))</f>
        <v>Climate change . Soil degradation and erosion</v>
      </c>
      <c r="F1093" s="1" t="s">
        <v>2007</v>
      </c>
    </row>
    <row r="1094" spans="1:9" x14ac:dyDescent="0.2">
      <c r="A1094" s="1" t="s">
        <v>151</v>
      </c>
      <c r="B1094" s="2" t="str">
        <f t="array" ref="B1094">IF(A1094:A2093="","",VLOOKUP(A1094:A2093,Reference_dataset_SpeciesList_species_code[],2,FALSE))</f>
        <v>Linum mulleri</v>
      </c>
      <c r="C1094" s="1" t="s">
        <v>464</v>
      </c>
      <c r="D1094" s="1" t="s">
        <v>2015</v>
      </c>
      <c r="E1094" s="2" t="str">
        <f t="array" ref="E1094">IF(D1094:D2093="","",VLOOKUP(D1094:D2093,Reference_dataset_Pressures_code[],2,FALSE))</f>
        <v>Natural - Natural processes without direct or indirect influence from human activities or climate change</v>
      </c>
      <c r="F1094" s="1" t="s">
        <v>1984</v>
      </c>
      <c r="G1094" s="1" t="s">
        <v>1992</v>
      </c>
      <c r="H1094" s="1" t="s">
        <v>1015</v>
      </c>
    </row>
    <row r="1095" spans="1:9" x14ac:dyDescent="0.2">
      <c r="A1095" s="1" t="s">
        <v>151</v>
      </c>
      <c r="B1095" s="2" t="str">
        <f t="array" ref="B1095">IF(A1095:A2094="","",VLOOKUP(A1095:A2094,Reference_dataset_SpeciesList_species_code[],2,FALSE))</f>
        <v>Linum mulleri</v>
      </c>
      <c r="C1095" s="1" t="s">
        <v>464</v>
      </c>
      <c r="D1095" s="1" t="s">
        <v>1994</v>
      </c>
      <c r="E1095" s="2" t="str">
        <f t="array" ref="E1095">IF(D1095:D2094="","",VLOOKUP(D1095:D2094,Reference_dataset_Pressures_code[],2,FALSE))</f>
        <v>Agriculture - Abandonment of management/use of grasslands and other agricultural and agroforestry systems</v>
      </c>
      <c r="F1095" s="1" t="s">
        <v>1984</v>
      </c>
      <c r="G1095" s="1" t="s">
        <v>1992</v>
      </c>
      <c r="H1095" s="1" t="s">
        <v>1015</v>
      </c>
    </row>
    <row r="1096" spans="1:9" x14ac:dyDescent="0.2">
      <c r="A1096" s="1" t="s">
        <v>151</v>
      </c>
      <c r="B1096" s="2" t="str">
        <f t="array" ref="B1096">IF(A1096:A2095="","",VLOOKUP(A1096:A2095,Reference_dataset_SpeciesList_species_code[],2,FALSE))</f>
        <v>Linum mulleri</v>
      </c>
      <c r="C1096" s="1" t="s">
        <v>464</v>
      </c>
      <c r="D1096" s="1" t="s">
        <v>2027</v>
      </c>
      <c r="E1096" s="2" t="str">
        <f t="array" ref="E1096">IF(D1096:D2095="","",VLOOKUP(D1096:D2095,Reference_dataset_Pressures_code[],2,FALSE))</f>
        <v>Extraction - Extraction of minerals</v>
      </c>
      <c r="F1096" s="1" t="s">
        <v>2042</v>
      </c>
    </row>
    <row r="1097" spans="1:9" x14ac:dyDescent="0.2">
      <c r="A1097" s="1" t="s">
        <v>151</v>
      </c>
      <c r="B1097" s="2" t="str">
        <f t="array" ref="B1097">IF(A1097:A2096="","",VLOOKUP(A1097:A2096,Reference_dataset_SpeciesList_species_code[],2,FALSE))</f>
        <v>Linum mulleri</v>
      </c>
      <c r="C1097" s="1" t="s">
        <v>464</v>
      </c>
      <c r="D1097" s="1" t="s">
        <v>2116</v>
      </c>
      <c r="E1097" s="2" t="str">
        <f t="array" ref="E1097">IF(D1097:D2096="","",VLOOKUP(D1097:D2096,Reference_dataset_Pressures_code[],2,FALSE))</f>
        <v>Energy - Wind, wave and tidal power (incl. Infrastructure)</v>
      </c>
      <c r="F1097" s="1" t="s">
        <v>2007</v>
      </c>
    </row>
    <row r="1098" spans="1:9" x14ac:dyDescent="0.2">
      <c r="A1098" s="1" t="s">
        <v>151</v>
      </c>
      <c r="B1098" s="2" t="str">
        <f t="array" ref="B1098">IF(A1098:A2097="","",VLOOKUP(A1098:A2097,Reference_dataset_SpeciesList_species_code[],2,FALSE))</f>
        <v>Linum mulleri</v>
      </c>
      <c r="C1098" s="1" t="s">
        <v>464</v>
      </c>
      <c r="D1098" s="1" t="s">
        <v>2117</v>
      </c>
      <c r="E1098" s="2" t="str">
        <f t="array" ref="E1098">IF(D1098:D2097="","",VLOOKUP(D1098:D2097,Reference_dataset_Pressures_code[],2,FALSE))</f>
        <v>Energy - Solar power (incl. Infrastructure)</v>
      </c>
      <c r="F1098" s="1" t="s">
        <v>2007</v>
      </c>
    </row>
    <row r="1099" spans="1:9" x14ac:dyDescent="0.2">
      <c r="A1099" s="1" t="s">
        <v>151</v>
      </c>
      <c r="B1099" s="2" t="str">
        <f t="array" ref="B1099">IF(A1099:A2098="","",VLOOKUP(A1099:A2098,Reference_dataset_SpeciesList_species_code[],2,FALSE))</f>
        <v>Linum mulleri</v>
      </c>
      <c r="C1099" s="1" t="s">
        <v>464</v>
      </c>
      <c r="D1099" s="1" t="s">
        <v>2010</v>
      </c>
      <c r="E1099" s="2" t="str">
        <f t="array" ref="E1099">IF(D1099:D2098="","",VLOOKUP(D1099:D2098,Reference_dataset_Pressures_code[],2,FALSE))</f>
        <v>Transport - Roads, paths, railroads and related infrastructure</v>
      </c>
      <c r="F1099" s="1" t="s">
        <v>2007</v>
      </c>
    </row>
    <row r="1100" spans="1:9" x14ac:dyDescent="0.2">
      <c r="A1100" s="1" t="s">
        <v>151</v>
      </c>
      <c r="B1100" s="2" t="str">
        <f t="array" ref="B1100">IF(A1100:A2099="","",VLOOKUP(A1100:A2099,Reference_dataset_SpeciesList_species_code[],2,FALSE))</f>
        <v>Linum mulleri</v>
      </c>
      <c r="C1100" s="1" t="s">
        <v>464</v>
      </c>
      <c r="D1100" s="1" t="s">
        <v>2070</v>
      </c>
      <c r="E1100" s="2" t="str">
        <f t="array" ref="E1100">IF(D1100:D2099="","",VLOOKUP(D1100:D2099,Reference_dataset_Pressures_code[],2,FALSE))</f>
        <v>Natural - Natural wild fires</v>
      </c>
      <c r="F1100" s="1" t="s">
        <v>2007</v>
      </c>
    </row>
    <row r="1101" spans="1:9" x14ac:dyDescent="0.2">
      <c r="A1101" s="1" t="s">
        <v>152</v>
      </c>
      <c r="B1101" s="2" t="str">
        <f t="array" ref="B1101">IF(A1101:A2100="","",VLOOKUP(A1101:A2100,Reference_dataset_SpeciesList_species_code[],2,FALSE))</f>
        <v>Silene velutina</v>
      </c>
      <c r="C1101" s="1" t="s">
        <v>464</v>
      </c>
      <c r="D1101" s="1" t="s">
        <v>2005</v>
      </c>
      <c r="E1101" s="2" t="str">
        <f t="array" ref="E1101">IF(D1101:D2100="","",VLOOKUP(D1101:D2100,Reference_dataset_Pressures_code[],2,FALSE))</f>
        <v>Problematic species - Invasive alien species of Union concern</v>
      </c>
      <c r="F1101" s="1" t="s">
        <v>1984</v>
      </c>
      <c r="G1101" s="1" t="s">
        <v>1992</v>
      </c>
      <c r="H1101" s="1" t="s">
        <v>996</v>
      </c>
      <c r="I1101" s="6" t="s">
        <v>2107</v>
      </c>
    </row>
    <row r="1102" spans="1:9" x14ac:dyDescent="0.2">
      <c r="A1102" s="1" t="s">
        <v>152</v>
      </c>
      <c r="B1102" s="2" t="str">
        <f t="array" ref="B1102">IF(A1102:A2101="","",VLOOKUP(A1102:A2101,Reference_dataset_SpeciesList_species_code[],2,FALSE))</f>
        <v>Silene velutina</v>
      </c>
      <c r="C1102" s="1" t="s">
        <v>464</v>
      </c>
      <c r="D1102" s="1" t="s">
        <v>2015</v>
      </c>
      <c r="E1102" s="2" t="str">
        <f t="array" ref="E1102">IF(D1102:D2101="","",VLOOKUP(D1102:D2101,Reference_dataset_Pressures_code[],2,FALSE))</f>
        <v>Natural - Natural processes without direct or indirect influence from human activities or climate change</v>
      </c>
      <c r="F1102" s="1" t="s">
        <v>1984</v>
      </c>
      <c r="G1102" s="1" t="s">
        <v>1987</v>
      </c>
      <c r="H1102" s="1" t="s">
        <v>1015</v>
      </c>
    </row>
    <row r="1103" spans="1:9" x14ac:dyDescent="0.2">
      <c r="A1103" s="1" t="s">
        <v>152</v>
      </c>
      <c r="B1103" s="2" t="str">
        <f t="array" ref="B1103">IF(A1103:A2102="","",VLOOKUP(A1103:A2102,Reference_dataset_SpeciesList_species_code[],2,FALSE))</f>
        <v>Silene velutina</v>
      </c>
      <c r="C1103" s="1" t="s">
        <v>464</v>
      </c>
      <c r="D1103" s="1" t="s">
        <v>1991</v>
      </c>
      <c r="E1103" s="2" t="str">
        <f t="array" ref="E1103">IF(D1103:D2102="","",VLOOKUP(D1103:D2102,Reference_dataset_Pressures_code[],2,FALSE))</f>
        <v>Problematic species - Plant and animal diseases, pathogens and pests</v>
      </c>
      <c r="F1103" s="1" t="s">
        <v>1984</v>
      </c>
      <c r="G1103" s="1" t="s">
        <v>1987</v>
      </c>
      <c r="H1103" s="1" t="s">
        <v>1015</v>
      </c>
    </row>
    <row r="1104" spans="1:9" x14ac:dyDescent="0.2">
      <c r="A1104" s="1" t="s">
        <v>152</v>
      </c>
      <c r="B1104" s="2" t="str">
        <f t="array" ref="B1104">IF(A1104:A2103="","",VLOOKUP(A1104:A2103,Reference_dataset_SpeciesList_species_code[],2,FALSE))</f>
        <v>Silene velutina</v>
      </c>
      <c r="C1104" s="1" t="s">
        <v>464</v>
      </c>
      <c r="D1104" s="1" t="s">
        <v>2004</v>
      </c>
      <c r="E1104" s="2" t="str">
        <f t="array" ref="E1104">IF(D1104:D2103="","",VLOOKUP(D1104:D2103,Reference_dataset_Pressures_code[],2,FALSE))</f>
        <v>Infrastructure - Residential and commercial activities and structures generating pollution to surface or ground waters</v>
      </c>
      <c r="F1104" s="1" t="s">
        <v>1984</v>
      </c>
      <c r="G1104" s="1" t="s">
        <v>1992</v>
      </c>
      <c r="H1104" s="1" t="s">
        <v>996</v>
      </c>
    </row>
    <row r="1105" spans="1:11" x14ac:dyDescent="0.2">
      <c r="A1105" s="1" t="s">
        <v>152</v>
      </c>
      <c r="B1105" s="2" t="str">
        <f t="array" ref="B1105">IF(A1105:A2104="","",VLOOKUP(A1105:A2104,Reference_dataset_SpeciesList_species_code[],2,FALSE))</f>
        <v>Silene velutina</v>
      </c>
      <c r="C1105" s="1" t="s">
        <v>464</v>
      </c>
      <c r="D1105" s="1" t="s">
        <v>1990</v>
      </c>
      <c r="E1105" s="2" t="str">
        <f t="array" ref="E1105">IF(D1105:D2104="","",VLOOKUP(D1105:D2104,Reference_dataset_Pressures_code[],2,FALSE))</f>
        <v>Infrastructure - Sports, tourism and leisure activities</v>
      </c>
      <c r="F1105" s="1" t="s">
        <v>1984</v>
      </c>
      <c r="G1105" s="1" t="s">
        <v>1992</v>
      </c>
      <c r="H1105" s="1" t="s">
        <v>996</v>
      </c>
    </row>
    <row r="1106" spans="1:11" x14ac:dyDescent="0.2">
      <c r="A1106" s="1" t="s">
        <v>152</v>
      </c>
      <c r="B1106" s="2" t="str">
        <f t="array" ref="B1106">IF(A1106:A2105="","",VLOOKUP(A1106:A2105,Reference_dataset_SpeciesList_species_code[],2,FALSE))</f>
        <v>Silene velutina</v>
      </c>
      <c r="C1106" s="1" t="s">
        <v>464</v>
      </c>
      <c r="D1106" s="1" t="s">
        <v>2035</v>
      </c>
      <c r="E1106" s="2" t="str">
        <f t="array" ref="E1106">IF(D1106:D2105="","",VLOOKUP(D1106:D2105,Reference_dataset_Pressures_code[],2,FALSE))</f>
        <v>Species exploitation - Illegal harvesting, collecting and taking</v>
      </c>
      <c r="F1106" s="1" t="s">
        <v>2042</v>
      </c>
    </row>
    <row r="1107" spans="1:11" x14ac:dyDescent="0.2">
      <c r="A1107" s="1" t="s">
        <v>152</v>
      </c>
      <c r="B1107" s="2" t="str">
        <f t="array" ref="B1107">IF(A1107:A2106="","",VLOOKUP(A1107:A2106,Reference_dataset_SpeciesList_species_code[],2,FALSE))</f>
        <v>Silene velutina</v>
      </c>
      <c r="C1107" s="1" t="s">
        <v>464</v>
      </c>
      <c r="D1107" s="1" t="s">
        <v>2118</v>
      </c>
      <c r="E1107" s="2" t="str">
        <f t="array" ref="E1107">IF(D1107:D2106="","",VLOOKUP(D1107:D2106,Reference_dataset_Pressures_code[],2,FALSE))</f>
        <v>Climate change - Wave exposure changes</v>
      </c>
      <c r="F1107" s="1" t="s">
        <v>1984</v>
      </c>
      <c r="G1107" s="1" t="s">
        <v>1987</v>
      </c>
      <c r="H1107" s="1" t="s">
        <v>1015</v>
      </c>
    </row>
    <row r="1108" spans="1:11" x14ac:dyDescent="0.2">
      <c r="A1108" s="1" t="s">
        <v>152</v>
      </c>
      <c r="B1108" s="2" t="str">
        <f t="array" ref="B1108">IF(A1108:A2107="","",VLOOKUP(A1108:A2107,Reference_dataset_SpeciesList_species_code[],2,FALSE))</f>
        <v>Silene velutina</v>
      </c>
      <c r="C1108" s="1" t="s">
        <v>464</v>
      </c>
      <c r="D1108" s="1" t="s">
        <v>2103</v>
      </c>
      <c r="E1108" s="2" t="str">
        <f t="array" ref="E1108">IF(D1108:D2107="","",VLOOKUP(D1108:D2107,Reference_dataset_Pressures_code[],2,FALSE))</f>
        <v>Climate change - Sea-level rise</v>
      </c>
      <c r="F1108" s="1" t="s">
        <v>2007</v>
      </c>
    </row>
    <row r="1109" spans="1:11" x14ac:dyDescent="0.2">
      <c r="A1109" s="1" t="s">
        <v>152</v>
      </c>
      <c r="B1109" s="2" t="str">
        <f t="array" ref="B1109">IF(A1109:A2108="","",VLOOKUP(A1109:A2108,Reference_dataset_SpeciesList_species_code[],2,FALSE))</f>
        <v>Silene velutina</v>
      </c>
      <c r="C1109" s="1" t="s">
        <v>464</v>
      </c>
      <c r="D1109" s="1" t="s">
        <v>1986</v>
      </c>
      <c r="E1109" s="2" t="str">
        <f t="array" ref="E1109">IF(D1109:D2108="","",VLOOKUP(D1109:D2108,Reference_dataset_Pressures_code[],2,FALSE))</f>
        <v>Problematic species - Other invasive alien species (other than species of Union concern)</v>
      </c>
      <c r="F1109" s="1" t="s">
        <v>1984</v>
      </c>
      <c r="G1109" s="1" t="s">
        <v>1992</v>
      </c>
      <c r="H1109" s="1" t="s">
        <v>1015</v>
      </c>
      <c r="K1109" t="s">
        <v>2110</v>
      </c>
    </row>
    <row r="1110" spans="1:11" x14ac:dyDescent="0.2">
      <c r="A1110" s="1" t="s">
        <v>152</v>
      </c>
      <c r="B1110" s="2" t="str">
        <f t="array" ref="B1110">IF(A1110:A2109="","",VLOOKUP(A1110:A2109,Reference_dataset_SpeciesList_species_code[],2,FALSE))</f>
        <v>Silene velutina</v>
      </c>
      <c r="C1110" s="1" t="s">
        <v>464</v>
      </c>
      <c r="D1110" s="1" t="s">
        <v>2046</v>
      </c>
      <c r="E1110" s="2" t="str">
        <f t="array" ref="E1110">IF(D1110:D2109="","",VLOOKUP(D1110:D2109,Reference_dataset_Pressures_code[],2,FALSE))</f>
        <v>Climate change . Soil degradation and erosion</v>
      </c>
      <c r="F1110" s="1" t="s">
        <v>1984</v>
      </c>
      <c r="G1110" s="1" t="s">
        <v>1992</v>
      </c>
      <c r="H1110" s="1" t="s">
        <v>1015</v>
      </c>
    </row>
    <row r="1111" spans="1:11" x14ac:dyDescent="0.2">
      <c r="A1111" s="1" t="s">
        <v>152</v>
      </c>
      <c r="B1111" s="2" t="str">
        <f t="array" ref="B1111">IF(A1111:A2110="","",VLOOKUP(A1111:A2110,Reference_dataset_SpeciesList_species_code[],2,FALSE))</f>
        <v>Silene velutina</v>
      </c>
      <c r="C1111" s="1" t="s">
        <v>464</v>
      </c>
      <c r="D1111" s="1" t="s">
        <v>2010</v>
      </c>
      <c r="E1111" s="2" t="str">
        <f t="array" ref="E1111">IF(D1111:D2110="","",VLOOKUP(D1111:D2110,Reference_dataset_Pressures_code[],2,FALSE))</f>
        <v>Transport - Roads, paths, railroads and related infrastructure</v>
      </c>
      <c r="F1111" s="1" t="s">
        <v>1984</v>
      </c>
      <c r="G1111" s="1" t="s">
        <v>1987</v>
      </c>
      <c r="H1111" s="1" t="s">
        <v>1015</v>
      </c>
    </row>
    <row r="1112" spans="1:11" x14ac:dyDescent="0.2">
      <c r="A1112" s="1" t="s">
        <v>152</v>
      </c>
      <c r="B1112" s="2" t="str">
        <f t="array" ref="B1112">IF(A1112:A2111="","",VLOOKUP(A1112:A2111,Reference_dataset_SpeciesList_species_code[],2,FALSE))</f>
        <v>Silene velutina</v>
      </c>
      <c r="C1112" s="1" t="s">
        <v>464</v>
      </c>
      <c r="D1112" s="1" t="s">
        <v>2105</v>
      </c>
      <c r="E1112" s="2" t="str">
        <f t="array" ref="E1112">IF(D1112:D2111="","",VLOOKUP(D1112:D2111,Reference_dataset_Pressures_code[],2,FALSE))</f>
        <v>Agriculture - Extensive grazing or undergrazing by livestock</v>
      </c>
      <c r="F1112" s="1" t="s">
        <v>2017</v>
      </c>
      <c r="G1112" s="1" t="s">
        <v>1987</v>
      </c>
      <c r="H1112" s="1" t="s">
        <v>1034</v>
      </c>
    </row>
    <row r="1113" spans="1:11" x14ac:dyDescent="0.2">
      <c r="A1113" s="1" t="s">
        <v>153</v>
      </c>
      <c r="B1113" s="2" t="str">
        <f t="array" ref="B1113">IF(A1113:A2112="","",VLOOKUP(A1113:A2112,Reference_dataset_SpeciesList_species_code[],2,FALSE))</f>
        <v>Marsilea strigosa</v>
      </c>
      <c r="C1113" s="1" t="s">
        <v>464</v>
      </c>
      <c r="D1113" s="1" t="s">
        <v>1995</v>
      </c>
      <c r="E1113" s="2" t="str">
        <f t="array" ref="E1113">IF(D1113:D2112="","",VLOOKUP(D1113:D2112,Reference_dataset_Pressures_code[],2,FALSE))</f>
        <v>Agriculture - Intensive grazing or overgrazing by livestock</v>
      </c>
      <c r="F1113" s="1" t="s">
        <v>2007</v>
      </c>
    </row>
    <row r="1114" spans="1:11" x14ac:dyDescent="0.2">
      <c r="A1114" s="1" t="s">
        <v>153</v>
      </c>
      <c r="B1114" s="2" t="str">
        <f t="array" ref="B1114">IF(A1114:A2113="","",VLOOKUP(A1114:A2113,Reference_dataset_SpeciesList_species_code[],2,FALSE))</f>
        <v>Marsilea strigosa</v>
      </c>
      <c r="C1114" s="1" t="s">
        <v>464</v>
      </c>
      <c r="D1114" s="1" t="s">
        <v>2038</v>
      </c>
      <c r="E1114" s="2" t="str">
        <f t="array" ref="E1114">IF(D1114:D2113="","",VLOOKUP(D1114:D2113,Reference_dataset_Pressures_code[],2,FALSE))</f>
        <v>Forestry - Physical alteration of water bodies for forestry (incl. dams)</v>
      </c>
      <c r="F1114" s="1" t="s">
        <v>1984</v>
      </c>
      <c r="G1114" s="1" t="s">
        <v>1985</v>
      </c>
      <c r="H1114" s="1" t="s">
        <v>996</v>
      </c>
    </row>
    <row r="1115" spans="1:11" x14ac:dyDescent="0.2">
      <c r="A1115" s="1" t="s">
        <v>153</v>
      </c>
      <c r="B1115" s="2" t="str">
        <f t="array" ref="B1115">IF(A1115:A2114="","",VLOOKUP(A1115:A2114,Reference_dataset_SpeciesList_species_code[],2,FALSE))</f>
        <v>Marsilea strigosa</v>
      </c>
      <c r="C1115" s="1" t="s">
        <v>464</v>
      </c>
      <c r="D1115" s="1" t="s">
        <v>2010</v>
      </c>
      <c r="E1115" s="2" t="str">
        <f t="array" ref="E1115">IF(D1115:D2114="","",VLOOKUP(D1115:D2114,Reference_dataset_Pressures_code[],2,FALSE))</f>
        <v>Transport - Roads, paths, railroads and related infrastructure</v>
      </c>
      <c r="F1115" s="1" t="s">
        <v>2017</v>
      </c>
      <c r="G1115" s="1" t="s">
        <v>1992</v>
      </c>
      <c r="H1115" s="1" t="s">
        <v>1015</v>
      </c>
    </row>
    <row r="1116" spans="1:11" x14ac:dyDescent="0.2">
      <c r="A1116" s="1" t="s">
        <v>153</v>
      </c>
      <c r="B1116" s="2" t="str">
        <f t="array" ref="B1116">IF(A1116:A2115="","",VLOOKUP(A1116:A2115,Reference_dataset_SpeciesList_species_code[],2,FALSE))</f>
        <v>Marsilea strigosa</v>
      </c>
      <c r="C1116" s="1" t="s">
        <v>464</v>
      </c>
      <c r="D1116" s="1" t="s">
        <v>2108</v>
      </c>
      <c r="E1116" s="2" t="str">
        <f t="array" ref="E1116">IF(D1116:D2115="","",VLOOKUP(D1116:D2115,Reference_dataset_Pressures_code[],2,FALSE))</f>
        <v>Infrastructure - Development and maintenance of beach areas for tourism and recreation</v>
      </c>
      <c r="F1116" s="1" t="s">
        <v>2007</v>
      </c>
    </row>
    <row r="1117" spans="1:11" x14ac:dyDescent="0.2">
      <c r="A1117" s="1" t="s">
        <v>153</v>
      </c>
      <c r="B1117" s="2" t="str">
        <f t="array" ref="B1117">IF(A1117:A2116="","",VLOOKUP(A1117:A2116,Reference_dataset_SpeciesList_species_code[],2,FALSE))</f>
        <v>Marsilea strigosa</v>
      </c>
      <c r="C1117" s="1" t="s">
        <v>464</v>
      </c>
      <c r="D1117" s="1" t="s">
        <v>2003</v>
      </c>
      <c r="E1117" s="2" t="str">
        <f t="array" ref="E1117">IF(D1117:D2116="","",VLOOKUP(D1117:D2116,Reference_dataset_Pressures_code[],2,FALSE))</f>
        <v>Infrastructure - Deposition and treatment of waste/rubbish from built-up areas</v>
      </c>
      <c r="F1117" s="1" t="s">
        <v>2007</v>
      </c>
    </row>
    <row r="1118" spans="1:11" x14ac:dyDescent="0.2">
      <c r="A1118" s="1" t="s">
        <v>153</v>
      </c>
      <c r="B1118" s="2" t="str">
        <f t="array" ref="B1118">IF(A1118:A2117="","",VLOOKUP(A1118:A2117,Reference_dataset_SpeciesList_species_code[],2,FALSE))</f>
        <v>Marsilea strigosa</v>
      </c>
      <c r="C1118" s="1" t="s">
        <v>464</v>
      </c>
      <c r="D1118" s="1" t="s">
        <v>2076</v>
      </c>
      <c r="E1118" s="2" t="str">
        <f t="array" ref="E1118">IF(D1118:D2117="","",VLOOKUP(D1118:D2117,Reference_dataset_Pressures_code[],2,FALSE))</f>
        <v>Infrastructure - Modification of flooding regimes, flood protection for built-up areas</v>
      </c>
      <c r="F1118" s="1" t="s">
        <v>2007</v>
      </c>
    </row>
    <row r="1119" spans="1:11" x14ac:dyDescent="0.2">
      <c r="A1119" s="1" t="s">
        <v>153</v>
      </c>
      <c r="B1119" s="2" t="str">
        <f t="array" ref="B1119">IF(A1119:A2118="","",VLOOKUP(A1119:A2118,Reference_dataset_SpeciesList_species_code[],2,FALSE))</f>
        <v>Marsilea strigosa</v>
      </c>
      <c r="C1119" s="1" t="s">
        <v>464</v>
      </c>
      <c r="D1119" s="1" t="s">
        <v>2005</v>
      </c>
      <c r="E1119" s="2" t="str">
        <f t="array" ref="E1119">IF(D1119:D2118="","",VLOOKUP(D1119:D2118,Reference_dataset_Pressures_code[],2,FALSE))</f>
        <v>Problematic species - Invasive alien species of Union concern</v>
      </c>
      <c r="F1119" s="1" t="s">
        <v>2007</v>
      </c>
      <c r="I1119" s="6" t="s">
        <v>2049</v>
      </c>
    </row>
    <row r="1120" spans="1:11" x14ac:dyDescent="0.2">
      <c r="A1120" s="1" t="s">
        <v>153</v>
      </c>
      <c r="B1120" s="2" t="str">
        <f t="array" ref="B1120">IF(A1120:A2119="","",VLOOKUP(A1120:A2119,Reference_dataset_SpeciesList_species_code[],2,FALSE))</f>
        <v>Marsilea strigosa</v>
      </c>
      <c r="C1120" s="1" t="s">
        <v>464</v>
      </c>
      <c r="D1120" s="1" t="s">
        <v>2033</v>
      </c>
      <c r="E1120" s="2" t="str">
        <f t="array" ref="E1120">IF(D1120:D2119="","",VLOOKUP(D1120:D2119,Reference_dataset_Pressures_code[],2,FALSE))</f>
        <v>Pollution - Mixed source pollution to surface and ground waters (limnic and terrestrial)</v>
      </c>
      <c r="F1120" s="1" t="s">
        <v>1984</v>
      </c>
      <c r="G1120" s="1" t="s">
        <v>1992</v>
      </c>
      <c r="H1120" s="1" t="s">
        <v>1015</v>
      </c>
    </row>
    <row r="1121" spans="1:11" x14ac:dyDescent="0.2">
      <c r="A1121" s="1" t="s">
        <v>153</v>
      </c>
      <c r="B1121" s="2" t="str">
        <f t="array" ref="B1121">IF(A1121:A2120="","",VLOOKUP(A1121:A2120,Reference_dataset_SpeciesList_species_code[],2,FALSE))</f>
        <v>Marsilea strigosa</v>
      </c>
      <c r="C1121" s="1" t="s">
        <v>464</v>
      </c>
      <c r="D1121" s="1" t="s">
        <v>2119</v>
      </c>
      <c r="E1121" s="2" t="str">
        <f t="array" ref="E1121">IF(D1121:D2120="","",VLOOKUP(D1121:D2120,Reference_dataset_Pressures_code[],2,FALSE))</f>
        <v>Pollution - Mixed source soil pollution and solid waste (excl. discharges)</v>
      </c>
      <c r="F1121" s="1" t="s">
        <v>1984</v>
      </c>
      <c r="G1121" s="1" t="s">
        <v>1992</v>
      </c>
      <c r="H1121" s="1" t="s">
        <v>1015</v>
      </c>
    </row>
    <row r="1122" spans="1:11" x14ac:dyDescent="0.2">
      <c r="A1122" s="1" t="s">
        <v>153</v>
      </c>
      <c r="B1122" s="2" t="str">
        <f t="array" ref="B1122">IF(A1122:A2121="","",VLOOKUP(A1122:A2121,Reference_dataset_SpeciesList_species_code[],2,FALSE))</f>
        <v>Marsilea strigosa</v>
      </c>
      <c r="C1122" s="1" t="s">
        <v>464</v>
      </c>
      <c r="D1122" s="1" t="s">
        <v>2008</v>
      </c>
      <c r="E1122" s="2" t="str">
        <f t="array" ref="E1122">IF(D1122:D2121="","",VLOOKUP(D1122:D2121,Reference_dataset_Pressures_code[],2,FALSE))</f>
        <v>Water regimes - Abstraction from groundwater, surface water or mixed water</v>
      </c>
      <c r="F1122" s="1" t="s">
        <v>2017</v>
      </c>
      <c r="G1122" s="1" t="s">
        <v>1992</v>
      </c>
      <c r="H1122" s="1" t="s">
        <v>996</v>
      </c>
    </row>
    <row r="1123" spans="1:11" x14ac:dyDescent="0.2">
      <c r="A1123" s="1" t="s">
        <v>153</v>
      </c>
      <c r="B1123" s="2" t="str">
        <f t="array" ref="B1123">IF(A1123:A2122="","",VLOOKUP(A1123:A2122,Reference_dataset_SpeciesList_species_code[],2,FALSE))</f>
        <v>Marsilea strigosa</v>
      </c>
      <c r="C1123" s="1" t="s">
        <v>464</v>
      </c>
      <c r="D1123" s="1" t="s">
        <v>2014</v>
      </c>
      <c r="E1123" s="2" t="str">
        <f t="array" ref="E1123">IF(D1123:D2122="","",VLOOKUP(D1123:D2122,Reference_dataset_Pressures_code[],2,FALSE))</f>
        <v>Water regimes - Drainage</v>
      </c>
      <c r="F1123" s="1" t="s">
        <v>2007</v>
      </c>
    </row>
    <row r="1124" spans="1:11" x14ac:dyDescent="0.2">
      <c r="A1124" s="1" t="s">
        <v>154</v>
      </c>
      <c r="B1124" s="2" t="str">
        <f t="array" ref="B1124">IF(A1124:A2123="","",VLOOKUP(A1124:A2123,Reference_dataset_SpeciesList_species_code[],2,FALSE))</f>
        <v>Woodwardia radicans</v>
      </c>
      <c r="C1124" s="1" t="s">
        <v>464</v>
      </c>
      <c r="D1124" s="1" t="s">
        <v>2054</v>
      </c>
      <c r="E1124" s="2" t="str">
        <f t="array" ref="E1124">IF(D1124:D2123="","",VLOOKUP(D1124:D2123,Reference_dataset_Pressures_code[],2,FALSE))</f>
        <v>Agriculture - Application of natural or synthetic fertilsers</v>
      </c>
      <c r="F1124" s="1" t="s">
        <v>2007</v>
      </c>
    </row>
    <row r="1125" spans="1:11" x14ac:dyDescent="0.2">
      <c r="A1125" s="1" t="s">
        <v>154</v>
      </c>
      <c r="B1125" s="2" t="str">
        <f t="array" ref="B1125">IF(A1125:A2124="","",VLOOKUP(A1125:A2124,Reference_dataset_SpeciesList_species_code[],2,FALSE))</f>
        <v>Woodwardia radicans</v>
      </c>
      <c r="C1125" s="1" t="s">
        <v>464</v>
      </c>
      <c r="D1125" s="1" t="s">
        <v>2025</v>
      </c>
      <c r="E1125" s="2" t="str">
        <f t="array" ref="E1125">IF(D1125:D2124="","",VLOOKUP(D1125:D2124,Reference_dataset_Pressures_code[],2,FALSE))</f>
        <v>Agriculture - Use of plant protection chemicals</v>
      </c>
      <c r="F1125" s="1" t="s">
        <v>2007</v>
      </c>
    </row>
    <row r="1126" spans="1:11" x14ac:dyDescent="0.2">
      <c r="A1126" s="1" t="s">
        <v>154</v>
      </c>
      <c r="B1126" s="2" t="str">
        <f t="array" ref="B1126">IF(A1126:A2125="","",VLOOKUP(A1126:A2125,Reference_dataset_SpeciesList_species_code[],2,FALSE))</f>
        <v>Woodwardia radicans</v>
      </c>
      <c r="C1126" s="1" t="s">
        <v>464</v>
      </c>
      <c r="D1126" s="1" t="s">
        <v>1999</v>
      </c>
      <c r="E1126" s="2" t="str">
        <f t="array" ref="E1126">IF(D1126:D2125="","",VLOOKUP(D1126:D2125,Reference_dataset_Pressures_code[],2,FALSE))</f>
        <v>Forestry - Logging or thinning (excl. clear cutting)</v>
      </c>
      <c r="F1126" s="1" t="s">
        <v>2007</v>
      </c>
    </row>
    <row r="1127" spans="1:11" x14ac:dyDescent="0.2">
      <c r="A1127" s="1" t="s">
        <v>154</v>
      </c>
      <c r="B1127" s="2" t="str">
        <f t="array" ref="B1127">IF(A1127:A2126="","",VLOOKUP(A1127:A2126,Reference_dataset_SpeciesList_species_code[],2,FALSE))</f>
        <v>Woodwardia radicans</v>
      </c>
      <c r="C1127" s="1" t="s">
        <v>464</v>
      </c>
      <c r="D1127" s="1" t="s">
        <v>1986</v>
      </c>
      <c r="E1127" s="2" t="str">
        <f t="array" ref="E1127">IF(D1127:D2126="","",VLOOKUP(D1127:D2126,Reference_dataset_Pressures_code[],2,FALSE))</f>
        <v>Problematic species - Other invasive alien species (other than species of Union concern)</v>
      </c>
      <c r="F1127" s="1" t="s">
        <v>1984</v>
      </c>
      <c r="G1127" s="1" t="s">
        <v>1987</v>
      </c>
      <c r="H1127" s="1" t="s">
        <v>1015</v>
      </c>
      <c r="K1127" t="s">
        <v>2120</v>
      </c>
    </row>
    <row r="1128" spans="1:11" x14ac:dyDescent="0.2">
      <c r="A1128" s="1" t="s">
        <v>154</v>
      </c>
      <c r="B1128" s="2" t="str">
        <f t="array" ref="B1128">IF(A1128:A2127="","",VLOOKUP(A1128:A2127,Reference_dataset_SpeciesList_species_code[],2,FALSE))</f>
        <v>Woodwardia radicans</v>
      </c>
      <c r="C1128" s="1" t="s">
        <v>464</v>
      </c>
      <c r="D1128" s="1" t="s">
        <v>2119</v>
      </c>
      <c r="E1128" s="2" t="str">
        <f t="array" ref="E1128">IF(D1128:D2127="","",VLOOKUP(D1128:D2127,Reference_dataset_Pressures_code[],2,FALSE))</f>
        <v>Pollution - Mixed source soil pollution and solid waste (excl. discharges)</v>
      </c>
      <c r="F1128" s="1" t="s">
        <v>1984</v>
      </c>
      <c r="G1128" s="1" t="s">
        <v>1987</v>
      </c>
      <c r="H1128" s="1" t="s">
        <v>1034</v>
      </c>
    </row>
    <row r="1129" spans="1:11" x14ac:dyDescent="0.2">
      <c r="A1129" s="1" t="s">
        <v>154</v>
      </c>
      <c r="B1129" s="2" t="str">
        <f t="array" ref="B1129">IF(A1129:A2128="","",VLOOKUP(A1129:A2128,Reference_dataset_SpeciesList_species_code[],2,FALSE))</f>
        <v>Woodwardia radicans</v>
      </c>
      <c r="C1129" s="1" t="s">
        <v>464</v>
      </c>
      <c r="D1129" s="1" t="s">
        <v>2009</v>
      </c>
      <c r="E1129" s="2" t="str">
        <f t="array" ref="E1129">IF(D1129:D2128="","",VLOOKUP(D1129:D2128,Reference_dataset_Pressures_code[],2,FALSE))</f>
        <v>Water regimes - Modification of hydrological flow</v>
      </c>
      <c r="F1129" s="1" t="s">
        <v>2007</v>
      </c>
    </row>
    <row r="1130" spans="1:11" x14ac:dyDescent="0.2">
      <c r="A1130" s="1" t="s">
        <v>154</v>
      </c>
      <c r="B1130" s="2" t="str">
        <f t="array" ref="B1130">IF(A1130:A2129="","",VLOOKUP(A1130:A2129,Reference_dataset_SpeciesList_species_code[],2,FALSE))</f>
        <v>Woodwardia radicans</v>
      </c>
      <c r="C1130" s="1" t="s">
        <v>464</v>
      </c>
      <c r="D1130" s="1" t="s">
        <v>2002</v>
      </c>
      <c r="E1130" s="2" t="str">
        <f t="array" ref="E1130">IF(D1130:D2129="","",VLOOKUP(D1130:D2129,Reference_dataset_Pressures_code[],2,FALSE))</f>
        <v>Forestry - Clear-cutting, removal of all trees</v>
      </c>
      <c r="F1130" s="1" t="s">
        <v>1984</v>
      </c>
      <c r="G1130" s="1" t="s">
        <v>1987</v>
      </c>
      <c r="H1130" s="1" t="s">
        <v>1015</v>
      </c>
    </row>
    <row r="1131" spans="1:11" x14ac:dyDescent="0.2">
      <c r="A1131" s="1" t="s">
        <v>154</v>
      </c>
      <c r="B1131" s="2" t="str">
        <f t="array" ref="B1131">IF(A1131:A2130="","",VLOOKUP(A1131:A2130,Reference_dataset_SpeciesList_species_code[],2,FALSE))</f>
        <v>Woodwardia radicans</v>
      </c>
      <c r="C1131" s="1" t="s">
        <v>464</v>
      </c>
      <c r="D1131" s="1" t="s">
        <v>2034</v>
      </c>
      <c r="E1131" s="2" t="str">
        <f t="array" ref="E1131">IF(D1131:D2130="","",VLOOKUP(D1131:D2130,Reference_dataset_Pressures_code[],2,FALSE))</f>
        <v>Species exploitation - Harvesting or collecting of wild plants, fungi and animals on terrestrial land</v>
      </c>
      <c r="F1131" s="1" t="s">
        <v>1984</v>
      </c>
      <c r="G1131" s="1" t="s">
        <v>1987</v>
      </c>
      <c r="H1131" s="1" t="s">
        <v>1015</v>
      </c>
    </row>
    <row r="1132" spans="1:11" x14ac:dyDescent="0.2">
      <c r="A1132" s="1" t="s">
        <v>154</v>
      </c>
      <c r="B1132" s="2" t="str">
        <f t="array" ref="B1132">IF(A1132:A2131="","",VLOOKUP(A1132:A2131,Reference_dataset_SpeciesList_species_code[],2,FALSE))</f>
        <v>Woodwardia radicans</v>
      </c>
      <c r="C1132" s="1" t="s">
        <v>464</v>
      </c>
      <c r="D1132" s="1" t="s">
        <v>1983</v>
      </c>
      <c r="E1132" s="2" t="str">
        <f t="array" ref="E1132">IF(D1132:D2131="","",VLOOKUP(D1132:D2131,Reference_dataset_Pressures_code[],2,FALSE))</f>
        <v>Climate change - Changes in precipitation regimes</v>
      </c>
      <c r="F1132" s="1" t="s">
        <v>2007</v>
      </c>
    </row>
    <row r="1133" spans="1:11" x14ac:dyDescent="0.2">
      <c r="A1133" s="1" t="s">
        <v>154</v>
      </c>
      <c r="B1133" s="2" t="str">
        <f t="array" ref="B1133">IF(A1133:A2132="","",VLOOKUP(A1133:A2132,Reference_dataset_SpeciesList_species_code[],2,FALSE))</f>
        <v>Woodwardia radicans</v>
      </c>
      <c r="C1133" s="1" t="s">
        <v>464</v>
      </c>
      <c r="D1133" s="1" t="s">
        <v>2014</v>
      </c>
      <c r="E1133" s="2" t="str">
        <f t="array" ref="E1133">IF(D1133:D2132="","",VLOOKUP(D1133:D2132,Reference_dataset_Pressures_code[],2,FALSE))</f>
        <v>Water regimes - Drainage</v>
      </c>
      <c r="F1133" s="1" t="s">
        <v>1984</v>
      </c>
      <c r="G1133" s="1" t="s">
        <v>1987</v>
      </c>
      <c r="H1133" s="1" t="s">
        <v>1015</v>
      </c>
    </row>
    <row r="1134" spans="1:11" x14ac:dyDescent="0.2">
      <c r="A1134" s="1" t="s">
        <v>154</v>
      </c>
      <c r="B1134" s="2" t="str">
        <f t="array" ref="B1134">IF(A1134:A2133="","",VLOOKUP(A1134:A2133,Reference_dataset_SpeciesList_species_code[],2,FALSE))</f>
        <v>Woodwardia radicans</v>
      </c>
      <c r="C1134" s="1" t="s">
        <v>464</v>
      </c>
      <c r="D1134" s="1" t="s">
        <v>2077</v>
      </c>
      <c r="E1134" s="2" t="str">
        <f t="array" ref="E1134">IF(D1134:D2133="","",VLOOKUP(D1134:D2133,Reference_dataset_Pressures_code[],2,FALSE))</f>
        <v>Water regimes - Old barriers or other obsolete infrastructures</v>
      </c>
      <c r="F1134" s="1" t="s">
        <v>1984</v>
      </c>
      <c r="G1134" s="1" t="s">
        <v>1987</v>
      </c>
      <c r="H1134" s="1" t="s">
        <v>996</v>
      </c>
    </row>
    <row r="1135" spans="1:11" x14ac:dyDescent="0.2">
      <c r="A1135" s="1" t="s">
        <v>154</v>
      </c>
      <c r="B1135" s="2" t="str">
        <f t="array" ref="B1135">IF(A1135:A2134="","",VLOOKUP(A1135:A2134,Reference_dataset_SpeciesList_species_code[],2,FALSE))</f>
        <v>Woodwardia radicans</v>
      </c>
      <c r="C1135" s="1" t="s">
        <v>464</v>
      </c>
      <c r="D1135" s="1" t="s">
        <v>2096</v>
      </c>
      <c r="E1135" s="2" t="str">
        <f t="array" ref="E1135">IF(D1135:D2134="","",VLOOKUP(D1135:D2134,Reference_dataset_Pressures_code[],2,FALSE))</f>
        <v>Natural - Avalanches, landslides and collapse of terrain</v>
      </c>
      <c r="F1135" s="1" t="s">
        <v>1984</v>
      </c>
      <c r="G1135" s="1" t="s">
        <v>1987</v>
      </c>
      <c r="H1135" s="1" t="s">
        <v>996</v>
      </c>
    </row>
    <row r="1136" spans="1:11" x14ac:dyDescent="0.2">
      <c r="A1136" s="1" t="s">
        <v>155</v>
      </c>
      <c r="B1136" s="2" t="str">
        <f t="array" ref="B1136">IF(A1136:A2135="","",VLOOKUP(A1136:A2135,Reference_dataset_SpeciesList_species_code[],2,FALSE))</f>
        <v>Primula palinuri</v>
      </c>
      <c r="C1136" s="1" t="s">
        <v>464</v>
      </c>
      <c r="D1136" s="1" t="s">
        <v>2085</v>
      </c>
      <c r="E1136" s="2" t="str">
        <f t="array" ref="E1136">IF(D1136:D2135="","",VLOOKUP(D1136:D2135,Reference_dataset_Pressures_code[],2,FALSE))</f>
        <v>Infrastructure - Infrastructure or modification in existing built-up areas</v>
      </c>
      <c r="F1136" s="1" t="s">
        <v>1984</v>
      </c>
      <c r="G1136" s="1" t="s">
        <v>1987</v>
      </c>
      <c r="H1136" s="1" t="s">
        <v>996</v>
      </c>
    </row>
    <row r="1137" spans="1:8" x14ac:dyDescent="0.2">
      <c r="A1137" s="1" t="s">
        <v>155</v>
      </c>
      <c r="B1137" s="2" t="str">
        <f t="array" ref="B1137">IF(A1137:A2136="","",VLOOKUP(A1137:A2136,Reference_dataset_SpeciesList_species_code[],2,FALSE))</f>
        <v>Primula palinuri</v>
      </c>
      <c r="C1137" s="1" t="s">
        <v>464</v>
      </c>
      <c r="D1137" s="1" t="s">
        <v>2108</v>
      </c>
      <c r="E1137" s="2" t="str">
        <f t="array" ref="E1137">IF(D1137:D2136="","",VLOOKUP(D1137:D2136,Reference_dataset_Pressures_code[],2,FALSE))</f>
        <v>Infrastructure - Development and maintenance of beach areas for tourism and recreation</v>
      </c>
      <c r="F1137" s="1" t="s">
        <v>1984</v>
      </c>
      <c r="G1137" s="1" t="s">
        <v>1987</v>
      </c>
      <c r="H1137" s="1" t="s">
        <v>1034</v>
      </c>
    </row>
    <row r="1138" spans="1:8" x14ac:dyDescent="0.2">
      <c r="A1138" s="1" t="s">
        <v>155</v>
      </c>
      <c r="B1138" s="2" t="str">
        <f t="array" ref="B1138">IF(A1138:A2137="","",VLOOKUP(A1138:A2137,Reference_dataset_SpeciesList_species_code[],2,FALSE))</f>
        <v>Primula palinuri</v>
      </c>
      <c r="C1138" s="1" t="s">
        <v>464</v>
      </c>
      <c r="D1138" s="1" t="s">
        <v>2067</v>
      </c>
      <c r="E1138" s="2" t="str">
        <f t="array" ref="E1138">IF(D1138:D2137="","",VLOOKUP(D1138:D2137,Reference_dataset_Pressures_code[],2,FALSE))</f>
        <v>Safety - Vandalism or arson (incl. Human-introduced wild fire)</v>
      </c>
      <c r="F1138" s="1" t="s">
        <v>1984</v>
      </c>
      <c r="G1138" s="1" t="s">
        <v>1987</v>
      </c>
      <c r="H1138" s="1" t="s">
        <v>996</v>
      </c>
    </row>
    <row r="1139" spans="1:8" x14ac:dyDescent="0.2">
      <c r="A1139" s="1" t="s">
        <v>155</v>
      </c>
      <c r="B1139" s="2" t="str">
        <f t="array" ref="B1139">IF(A1139:A2138="","",VLOOKUP(A1139:A2138,Reference_dataset_SpeciesList_species_code[],2,FALSE))</f>
        <v>Primula palinuri</v>
      </c>
      <c r="C1139" s="1" t="s">
        <v>464</v>
      </c>
      <c r="D1139" s="1" t="s">
        <v>2015</v>
      </c>
      <c r="E1139" s="2" t="str">
        <f t="array" ref="E1139">IF(D1139:D2138="","",VLOOKUP(D1139:D2138,Reference_dataset_Pressures_code[],2,FALSE))</f>
        <v>Natural - Natural processes without direct or indirect influence from human activities or climate change</v>
      </c>
      <c r="F1139" s="1" t="s">
        <v>2007</v>
      </c>
    </row>
    <row r="1140" spans="1:8" x14ac:dyDescent="0.2">
      <c r="A1140" s="1" t="s">
        <v>155</v>
      </c>
      <c r="B1140" s="2" t="str">
        <f t="array" ref="B1140">IF(A1140:A2139="","",VLOOKUP(A1140:A2139,Reference_dataset_SpeciesList_species_code[],2,FALSE))</f>
        <v>Primula palinuri</v>
      </c>
      <c r="C1140" s="1" t="s">
        <v>464</v>
      </c>
      <c r="D1140" s="1" t="s">
        <v>1990</v>
      </c>
      <c r="E1140" s="2" t="str">
        <f t="array" ref="E1140">IF(D1140:D2139="","",VLOOKUP(D1140:D2139,Reference_dataset_Pressures_code[],2,FALSE))</f>
        <v>Infrastructure - Sports, tourism and leisure activities</v>
      </c>
      <c r="F1140" s="1" t="s">
        <v>1984</v>
      </c>
      <c r="G1140" s="1" t="s">
        <v>1987</v>
      </c>
      <c r="H1140" s="1" t="s">
        <v>1015</v>
      </c>
    </row>
    <row r="1141" spans="1:8" x14ac:dyDescent="0.2">
      <c r="A1141" s="1" t="s">
        <v>155</v>
      </c>
      <c r="B1141" s="2" t="str">
        <f t="array" ref="B1141">IF(A1141:A2140="","",VLOOKUP(A1141:A2140,Reference_dataset_SpeciesList_species_code[],2,FALSE))</f>
        <v>Primula palinuri</v>
      </c>
      <c r="C1141" s="1" t="s">
        <v>464</v>
      </c>
      <c r="D1141" s="1" t="s">
        <v>2034</v>
      </c>
      <c r="E1141" s="2" t="str">
        <f t="array" ref="E1141">IF(D1141:D2140="","",VLOOKUP(D1141:D2140,Reference_dataset_Pressures_code[],2,FALSE))</f>
        <v>Species exploitation - Harvesting or collecting of wild plants, fungi and animals on terrestrial land</v>
      </c>
      <c r="F1141" s="1" t="s">
        <v>1984</v>
      </c>
      <c r="G1141" s="1" t="s">
        <v>1987</v>
      </c>
      <c r="H1141" s="1" t="s">
        <v>1015</v>
      </c>
    </row>
    <row r="1142" spans="1:8" x14ac:dyDescent="0.2">
      <c r="A1142" s="1" t="s">
        <v>155</v>
      </c>
      <c r="B1142" s="2" t="str">
        <f t="array" ref="B1142">IF(A1142:A2141="","",VLOOKUP(A1142:A2141,Reference_dataset_SpeciesList_species_code[],2,FALSE))</f>
        <v>Primula palinuri</v>
      </c>
      <c r="C1142" s="1" t="s">
        <v>464</v>
      </c>
      <c r="D1142" s="1" t="s">
        <v>2078</v>
      </c>
      <c r="E1142" s="2" t="str">
        <f t="array" ref="E1142">IF(D1142:D2141="","",VLOOKUP(D1142:D2141,Reference_dataset_Pressures_code[],2,FALSE))</f>
        <v>Safety - Other human intrusions or disturbance not mentioned above</v>
      </c>
      <c r="F1142" s="1" t="s">
        <v>1984</v>
      </c>
      <c r="G1142" s="1" t="s">
        <v>1987</v>
      </c>
      <c r="H1142" s="1" t="s">
        <v>1015</v>
      </c>
    </row>
    <row r="1143" spans="1:8" x14ac:dyDescent="0.2">
      <c r="A1143" s="1" t="s">
        <v>155</v>
      </c>
      <c r="B1143" s="2" t="str">
        <f t="array" ref="B1143">IF(A1143:A2142="","",VLOOKUP(A1143:A2142,Reference_dataset_SpeciesList_species_code[],2,FALSE))</f>
        <v>Primula palinuri</v>
      </c>
      <c r="C1143" s="1" t="s">
        <v>464</v>
      </c>
      <c r="D1143" s="1" t="s">
        <v>1986</v>
      </c>
      <c r="E1143" s="2" t="str">
        <f t="array" ref="E1143">IF(D1143:D2142="","",VLOOKUP(D1143:D2142,Reference_dataset_Pressures_code[],2,FALSE))</f>
        <v>Problematic species - Other invasive alien species (other than species of Union concern)</v>
      </c>
      <c r="F1143" s="1" t="s">
        <v>1984</v>
      </c>
      <c r="G1143" s="1" t="s">
        <v>1987</v>
      </c>
      <c r="H1143" s="1" t="s">
        <v>996</v>
      </c>
    </row>
    <row r="1144" spans="1:8" x14ac:dyDescent="0.2">
      <c r="A1144" s="1" t="s">
        <v>155</v>
      </c>
      <c r="B1144" s="2" t="str">
        <f t="array" ref="B1144">IF(A1144:A2143="","",VLOOKUP(A1144:A2143,Reference_dataset_SpeciesList_species_code[],2,FALSE))</f>
        <v>Primula palinuri</v>
      </c>
      <c r="C1144" s="1" t="s">
        <v>464</v>
      </c>
      <c r="D1144" s="1" t="s">
        <v>2096</v>
      </c>
      <c r="E1144" s="2" t="str">
        <f t="array" ref="E1144">IF(D1144:D2143="","",VLOOKUP(D1144:D2143,Reference_dataset_Pressures_code[],2,FALSE))</f>
        <v>Natural - Avalanches, landslides and collapse of terrain</v>
      </c>
      <c r="F1144" s="1" t="s">
        <v>1984</v>
      </c>
      <c r="G1144" s="1" t="s">
        <v>1992</v>
      </c>
      <c r="H1144" s="1" t="s">
        <v>1015</v>
      </c>
    </row>
    <row r="1145" spans="1:8" x14ac:dyDescent="0.2">
      <c r="A1145" s="1" t="s">
        <v>155</v>
      </c>
      <c r="B1145" s="2" t="str">
        <f t="array" ref="B1145">IF(A1145:A2144="","",VLOOKUP(A1145:A2144,Reference_dataset_SpeciesList_species_code[],2,FALSE))</f>
        <v>Primula palinuri</v>
      </c>
      <c r="C1145" s="1" t="s">
        <v>464</v>
      </c>
      <c r="D1145" s="1" t="s">
        <v>2035</v>
      </c>
      <c r="E1145" s="2" t="str">
        <f t="array" ref="E1145">IF(D1145:D2144="","",VLOOKUP(D1145:D2144,Reference_dataset_Pressures_code[],2,FALSE))</f>
        <v>Species exploitation - Illegal harvesting, collecting and taking</v>
      </c>
      <c r="F1145" s="1" t="s">
        <v>2007</v>
      </c>
    </row>
    <row r="1146" spans="1:8" x14ac:dyDescent="0.2">
      <c r="A1146" s="1" t="s">
        <v>156</v>
      </c>
      <c r="B1146" s="2" t="str">
        <f t="array" ref="B1146">IF(A1146:A2145="","",VLOOKUP(A1146:A2145,Reference_dataset_SpeciesList_species_code[],2,FALSE))</f>
        <v>Gentiana lutea</v>
      </c>
      <c r="C1146" s="1" t="s">
        <v>464</v>
      </c>
      <c r="D1146" s="1" t="s">
        <v>1994</v>
      </c>
      <c r="E1146" s="2" t="str">
        <f t="array" ref="E1146">IF(D1146:D2145="","",VLOOKUP(D1146:D2145,Reference_dataset_Pressures_code[],2,FALSE))</f>
        <v>Agriculture - Abandonment of management/use of grasslands and other agricultural and agroforestry systems</v>
      </c>
      <c r="F1146" s="1" t="s">
        <v>1984</v>
      </c>
      <c r="G1146" s="1" t="s">
        <v>1992</v>
      </c>
      <c r="H1146" s="1" t="s">
        <v>1015</v>
      </c>
    </row>
    <row r="1147" spans="1:8" x14ac:dyDescent="0.2">
      <c r="A1147" s="1" t="s">
        <v>156</v>
      </c>
      <c r="B1147" s="2" t="str">
        <f t="array" ref="B1147">IF(A1147:A2146="","",VLOOKUP(A1147:A2146,Reference_dataset_SpeciesList_species_code[],2,FALSE))</f>
        <v>Gentiana lutea</v>
      </c>
      <c r="C1147" s="1" t="s">
        <v>464</v>
      </c>
      <c r="D1147" s="1" t="s">
        <v>1995</v>
      </c>
      <c r="E1147" s="2" t="str">
        <f t="array" ref="E1147">IF(D1147:D2146="","",VLOOKUP(D1147:D2146,Reference_dataset_Pressures_code[],2,FALSE))</f>
        <v>Agriculture - Intensive grazing or overgrazing by livestock</v>
      </c>
      <c r="F1147" s="1" t="s">
        <v>1984</v>
      </c>
      <c r="G1147" s="1" t="s">
        <v>1987</v>
      </c>
      <c r="H1147" s="1" t="s">
        <v>996</v>
      </c>
    </row>
    <row r="1148" spans="1:8" x14ac:dyDescent="0.2">
      <c r="A1148" s="1" t="s">
        <v>156</v>
      </c>
      <c r="B1148" s="2" t="str">
        <f t="array" ref="B1148">IF(A1148:A2147="","",VLOOKUP(A1148:A2147,Reference_dataset_SpeciesList_species_code[],2,FALSE))</f>
        <v>Gentiana lutea</v>
      </c>
      <c r="C1148" s="1" t="s">
        <v>464</v>
      </c>
      <c r="D1148" s="1" t="s">
        <v>2034</v>
      </c>
      <c r="E1148" s="2" t="str">
        <f t="array" ref="E1148">IF(D1148:D2147="","",VLOOKUP(D1148:D2147,Reference_dataset_Pressures_code[],2,FALSE))</f>
        <v>Species exploitation - Harvesting or collecting of wild plants, fungi and animals on terrestrial land</v>
      </c>
      <c r="F1148" s="1" t="s">
        <v>2017</v>
      </c>
      <c r="G1148" s="1" t="s">
        <v>1987</v>
      </c>
      <c r="H1148" s="1" t="s">
        <v>1034</v>
      </c>
    </row>
    <row r="1149" spans="1:8" x14ac:dyDescent="0.2">
      <c r="A1149" s="1" t="s">
        <v>156</v>
      </c>
      <c r="B1149" s="2" t="str">
        <f t="array" ref="B1149">IF(A1149:A2148="","",VLOOKUP(A1149:A2148,Reference_dataset_SpeciesList_species_code[],2,FALSE))</f>
        <v>Gentiana lutea</v>
      </c>
      <c r="C1149" s="1" t="s">
        <v>464</v>
      </c>
      <c r="D1149" s="1" t="s">
        <v>2035</v>
      </c>
      <c r="E1149" s="2" t="str">
        <f t="array" ref="E1149">IF(D1149:D2148="","",VLOOKUP(D1149:D2148,Reference_dataset_Pressures_code[],2,FALSE))</f>
        <v>Species exploitation - Illegal harvesting, collecting and taking</v>
      </c>
      <c r="F1149" s="1" t="s">
        <v>1984</v>
      </c>
      <c r="G1149" s="1" t="s">
        <v>1987</v>
      </c>
      <c r="H1149" s="1" t="s">
        <v>996</v>
      </c>
    </row>
    <row r="1150" spans="1:8" x14ac:dyDescent="0.2">
      <c r="A1150" s="1" t="s">
        <v>156</v>
      </c>
      <c r="B1150" s="2" t="str">
        <f t="array" ref="B1150">IF(A1150:A2149="","",VLOOKUP(A1150:A2149,Reference_dataset_SpeciesList_species_code[],2,FALSE))</f>
        <v>Gentiana lutea</v>
      </c>
      <c r="C1150" s="1" t="s">
        <v>464</v>
      </c>
      <c r="D1150" s="1" t="s">
        <v>2040</v>
      </c>
      <c r="E1150" s="2" t="str">
        <f t="array" ref="E1150">IF(D1150:D2149="","",VLOOKUP(D1150:D2149,Reference_dataset_Pressures_code[],2,FALSE))</f>
        <v>Infrastructure - Creation of development of sports, tourism and leisure infrastructure</v>
      </c>
      <c r="F1150" s="1" t="s">
        <v>1984</v>
      </c>
      <c r="G1150" s="1" t="s">
        <v>1987</v>
      </c>
      <c r="H1150" s="1" t="s">
        <v>1015</v>
      </c>
    </row>
    <row r="1151" spans="1:8" x14ac:dyDescent="0.2">
      <c r="A1151" s="1" t="s">
        <v>156</v>
      </c>
      <c r="B1151" s="2" t="str">
        <f t="array" ref="B1151">IF(A1151:A2150="","",VLOOKUP(A1151:A2150,Reference_dataset_SpeciesList_species_code[],2,FALSE))</f>
        <v>Gentiana lutea</v>
      </c>
      <c r="C1151" s="1" t="s">
        <v>464</v>
      </c>
      <c r="D1151" s="1" t="s">
        <v>1990</v>
      </c>
      <c r="E1151" s="2" t="str">
        <f t="array" ref="E1151">IF(D1151:D2150="","",VLOOKUP(D1151:D2150,Reference_dataset_Pressures_code[],2,FALSE))</f>
        <v>Infrastructure - Sports, tourism and leisure activities</v>
      </c>
      <c r="F1151" s="1" t="s">
        <v>2017</v>
      </c>
      <c r="G1151" s="1" t="s">
        <v>1987</v>
      </c>
      <c r="H1151" s="1" t="s">
        <v>1015</v>
      </c>
    </row>
    <row r="1152" spans="1:8" x14ac:dyDescent="0.2">
      <c r="A1152" s="1" t="s">
        <v>156</v>
      </c>
      <c r="B1152" s="2" t="str">
        <f t="array" ref="B1152">IF(A1152:A2151="","",VLOOKUP(A1152:A2151,Reference_dataset_SpeciesList_species_code[],2,FALSE))</f>
        <v>Gentiana lutea</v>
      </c>
      <c r="C1152" s="1" t="s">
        <v>464</v>
      </c>
      <c r="D1152" s="1" t="s">
        <v>1983</v>
      </c>
      <c r="E1152" s="2" t="str">
        <f t="array" ref="E1152">IF(D1152:D2151="","",VLOOKUP(D1152:D2151,Reference_dataset_Pressures_code[],2,FALSE))</f>
        <v>Climate change - Changes in precipitation regimes</v>
      </c>
      <c r="F1152" s="1" t="s">
        <v>1984</v>
      </c>
      <c r="G1152" s="1" t="s">
        <v>1987</v>
      </c>
      <c r="H1152" s="1" t="s">
        <v>1015</v>
      </c>
    </row>
    <row r="1153" spans="1:8" x14ac:dyDescent="0.2">
      <c r="A1153" s="1" t="s">
        <v>156</v>
      </c>
      <c r="B1153" s="2" t="str">
        <f t="array" ref="B1153">IF(A1153:A2152="","",VLOOKUP(A1153:A2152,Reference_dataset_SpeciesList_species_code[],2,FALSE))</f>
        <v>Gentiana lutea</v>
      </c>
      <c r="C1153" s="1" t="s">
        <v>464</v>
      </c>
      <c r="D1153" s="1" t="s">
        <v>2032</v>
      </c>
      <c r="E1153" s="2" t="str">
        <f t="array" ref="E1153">IF(D1153:D2152="","",VLOOKUP(D1153:D2152,Reference_dataset_Pressures_code[],2,FALSE))</f>
        <v>Climate change - Temperature changes and extremes</v>
      </c>
      <c r="F1153" s="1" t="s">
        <v>1984</v>
      </c>
      <c r="G1153" s="1" t="s">
        <v>1987</v>
      </c>
      <c r="H1153" s="1" t="s">
        <v>1015</v>
      </c>
    </row>
    <row r="1154" spans="1:8" x14ac:dyDescent="0.2">
      <c r="A1154" s="1" t="s">
        <v>156</v>
      </c>
      <c r="B1154" s="2" t="str">
        <f t="array" ref="B1154">IF(A1154:A2153="","",VLOOKUP(A1154:A2153,Reference_dataset_SpeciesList_species_code[],2,FALSE))</f>
        <v>Gentiana lutea</v>
      </c>
      <c r="C1154" s="1" t="s">
        <v>464</v>
      </c>
      <c r="D1154" s="1" t="s">
        <v>2015</v>
      </c>
      <c r="E1154" s="2" t="str">
        <f t="array" ref="E1154">IF(D1154:D2153="","",VLOOKUP(D1154:D2153,Reference_dataset_Pressures_code[],2,FALSE))</f>
        <v>Natural - Natural processes without direct or indirect influence from human activities or climate change</v>
      </c>
      <c r="F1154" s="1" t="s">
        <v>1984</v>
      </c>
      <c r="G1154" s="1" t="s">
        <v>1987</v>
      </c>
      <c r="H1154" s="1" t="s">
        <v>1015</v>
      </c>
    </row>
    <row r="1155" spans="1:8" x14ac:dyDescent="0.2">
      <c r="A1155" s="1" t="s">
        <v>156</v>
      </c>
      <c r="B1155" s="2" t="str">
        <f t="array" ref="B1155">IF(A1155:A2154="","",VLOOKUP(A1155:A2154,Reference_dataset_SpeciesList_species_code[],2,FALSE))</f>
        <v>Gentiana lutea</v>
      </c>
      <c r="C1155" s="1" t="s">
        <v>469</v>
      </c>
      <c r="D1155" s="1" t="s">
        <v>1994</v>
      </c>
      <c r="E1155" s="2" t="str">
        <f t="array" ref="E1155">IF(D1155:D2154="","",VLOOKUP(D1155:D2154,Reference_dataset_Pressures_code[],2,FALSE))</f>
        <v>Agriculture - Abandonment of management/use of grasslands and other agricultural and agroforestry systems</v>
      </c>
      <c r="F1155" s="1" t="s">
        <v>1984</v>
      </c>
      <c r="G1155" s="1" t="s">
        <v>1992</v>
      </c>
      <c r="H1155" s="1" t="s">
        <v>1015</v>
      </c>
    </row>
    <row r="1156" spans="1:8" x14ac:dyDescent="0.2">
      <c r="A1156" s="1" t="s">
        <v>156</v>
      </c>
      <c r="B1156" s="2" t="str">
        <f t="array" ref="B1156">IF(A1156:A2155="","",VLOOKUP(A1156:A2155,Reference_dataset_SpeciesList_species_code[],2,FALSE))</f>
        <v>Gentiana lutea</v>
      </c>
      <c r="C1156" s="1" t="s">
        <v>469</v>
      </c>
      <c r="D1156" s="1" t="s">
        <v>2034</v>
      </c>
      <c r="E1156" s="2" t="str">
        <f t="array" ref="E1156">IF(D1156:D2155="","",VLOOKUP(D1156:D2155,Reference_dataset_Pressures_code[],2,FALSE))</f>
        <v>Species exploitation - Harvesting or collecting of wild plants, fungi and animals on terrestrial land</v>
      </c>
      <c r="F1156" s="1" t="s">
        <v>2017</v>
      </c>
      <c r="G1156" s="1" t="s">
        <v>1987</v>
      </c>
      <c r="H1156" s="1" t="s">
        <v>1015</v>
      </c>
    </row>
    <row r="1157" spans="1:8" x14ac:dyDescent="0.2">
      <c r="A1157" s="1" t="s">
        <v>156</v>
      </c>
      <c r="B1157" s="2" t="str">
        <f t="array" ref="B1157">IF(A1157:A2156="","",VLOOKUP(A1157:A2156,Reference_dataset_SpeciesList_species_code[],2,FALSE))</f>
        <v>Gentiana lutea</v>
      </c>
      <c r="C1157" s="1" t="s">
        <v>469</v>
      </c>
      <c r="D1157" s="1" t="s">
        <v>2035</v>
      </c>
      <c r="E1157" s="2" t="str">
        <f t="array" ref="E1157">IF(D1157:D2156="","",VLOOKUP(D1157:D2156,Reference_dataset_Pressures_code[],2,FALSE))</f>
        <v>Species exploitation - Illegal harvesting, collecting and taking</v>
      </c>
      <c r="F1157" s="1" t="s">
        <v>1984</v>
      </c>
      <c r="G1157" s="1" t="s">
        <v>1987</v>
      </c>
      <c r="H1157" s="1" t="s">
        <v>1034</v>
      </c>
    </row>
    <row r="1158" spans="1:8" x14ac:dyDescent="0.2">
      <c r="A1158" s="1" t="s">
        <v>156</v>
      </c>
      <c r="B1158" s="2" t="str">
        <f t="array" ref="B1158">IF(A1158:A2157="","",VLOOKUP(A1158:A2157,Reference_dataset_SpeciesList_species_code[],2,FALSE))</f>
        <v>Gentiana lutea</v>
      </c>
      <c r="C1158" s="1" t="s">
        <v>469</v>
      </c>
      <c r="D1158" s="1" t="s">
        <v>2015</v>
      </c>
      <c r="E1158" s="2" t="str">
        <f t="array" ref="E1158">IF(D1158:D2157="","",VLOOKUP(D1158:D2157,Reference_dataset_Pressures_code[],2,FALSE))</f>
        <v>Natural - Natural processes without direct or indirect influence from human activities or climate change</v>
      </c>
      <c r="F1158" s="1" t="s">
        <v>2017</v>
      </c>
      <c r="G1158" s="1" t="s">
        <v>1992</v>
      </c>
      <c r="H1158" s="1" t="s">
        <v>1015</v>
      </c>
    </row>
    <row r="1159" spans="1:8" x14ac:dyDescent="0.2">
      <c r="A1159" s="1" t="s">
        <v>156</v>
      </c>
      <c r="B1159" s="2" t="str">
        <f t="array" ref="B1159">IF(A1159:A2158="","",VLOOKUP(A1159:A2158,Reference_dataset_SpeciesList_species_code[],2,FALSE))</f>
        <v>Gentiana lutea</v>
      </c>
      <c r="C1159" s="1" t="s">
        <v>469</v>
      </c>
      <c r="D1159" s="1" t="s">
        <v>2040</v>
      </c>
      <c r="E1159" s="2" t="str">
        <f t="array" ref="E1159">IF(D1159:D2158="","",VLOOKUP(D1159:D2158,Reference_dataset_Pressures_code[],2,FALSE))</f>
        <v>Infrastructure - Creation of development of sports, tourism and leisure infrastructure</v>
      </c>
      <c r="F1159" s="1" t="s">
        <v>1984</v>
      </c>
      <c r="G1159" s="1" t="s">
        <v>1987</v>
      </c>
      <c r="H1159" s="1" t="s">
        <v>1015</v>
      </c>
    </row>
    <row r="1160" spans="1:8" x14ac:dyDescent="0.2">
      <c r="A1160" s="1" t="s">
        <v>156</v>
      </c>
      <c r="B1160" s="2" t="str">
        <f t="array" ref="B1160">IF(A1160:A2159="","",VLOOKUP(A1160:A2159,Reference_dataset_SpeciesList_species_code[],2,FALSE))</f>
        <v>Gentiana lutea</v>
      </c>
      <c r="C1160" s="1" t="s">
        <v>469</v>
      </c>
      <c r="D1160" s="1" t="s">
        <v>2032</v>
      </c>
      <c r="E1160" s="2" t="str">
        <f t="array" ref="E1160">IF(D1160:D2159="","",VLOOKUP(D1160:D2159,Reference_dataset_Pressures_code[],2,FALSE))</f>
        <v>Climate change - Temperature changes and extremes</v>
      </c>
      <c r="F1160" s="1" t="s">
        <v>1984</v>
      </c>
      <c r="G1160" s="1" t="s">
        <v>1987</v>
      </c>
      <c r="H1160" s="1" t="s">
        <v>1015</v>
      </c>
    </row>
    <row r="1161" spans="1:8" x14ac:dyDescent="0.2">
      <c r="A1161" s="1" t="s">
        <v>156</v>
      </c>
      <c r="B1161" s="2" t="str">
        <f t="array" ref="B1161">IF(A1161:A2160="","",VLOOKUP(A1161:A2160,Reference_dataset_SpeciesList_species_code[],2,FALSE))</f>
        <v>Gentiana lutea</v>
      </c>
      <c r="C1161" s="1" t="s">
        <v>469</v>
      </c>
      <c r="D1161" s="1" t="s">
        <v>1983</v>
      </c>
      <c r="E1161" s="2" t="str">
        <f t="array" ref="E1161">IF(D1161:D2160="","",VLOOKUP(D1161:D2160,Reference_dataset_Pressures_code[],2,FALSE))</f>
        <v>Climate change - Changes in precipitation regimes</v>
      </c>
      <c r="F1161" s="1" t="s">
        <v>1984</v>
      </c>
      <c r="G1161" s="1" t="s">
        <v>1987</v>
      </c>
      <c r="H1161" s="1" t="s">
        <v>1015</v>
      </c>
    </row>
    <row r="1162" spans="1:8" x14ac:dyDescent="0.2">
      <c r="A1162" s="1" t="s">
        <v>156</v>
      </c>
      <c r="B1162" s="2" t="str">
        <f t="array" ref="B1162">IF(A1162:A2161="","",VLOOKUP(A1162:A2161,Reference_dataset_SpeciesList_species_code[],2,FALSE))</f>
        <v>Gentiana lutea</v>
      </c>
      <c r="C1162" s="1" t="s">
        <v>467</v>
      </c>
      <c r="D1162" s="1" t="s">
        <v>1994</v>
      </c>
      <c r="E1162" s="2" t="str">
        <f t="array" ref="E1162">IF(D1162:D2161="","",VLOOKUP(D1162:D2161,Reference_dataset_Pressures_code[],2,FALSE))</f>
        <v>Agriculture - Abandonment of management/use of grasslands and other agricultural and agroforestry systems</v>
      </c>
      <c r="F1162" s="1" t="s">
        <v>1984</v>
      </c>
      <c r="G1162" s="1" t="s">
        <v>1987</v>
      </c>
      <c r="H1162" s="1" t="s">
        <v>1015</v>
      </c>
    </row>
    <row r="1163" spans="1:8" x14ac:dyDescent="0.2">
      <c r="A1163" s="1" t="s">
        <v>156</v>
      </c>
      <c r="B1163" s="2" t="str">
        <f t="array" ref="B1163">IF(A1163:A2162="","",VLOOKUP(A1163:A2162,Reference_dataset_SpeciesList_species_code[],2,FALSE))</f>
        <v>Gentiana lutea</v>
      </c>
      <c r="C1163" s="1" t="s">
        <v>467</v>
      </c>
      <c r="D1163" s="1" t="s">
        <v>2034</v>
      </c>
      <c r="E1163" s="2" t="str">
        <f t="array" ref="E1163">IF(D1163:D2162="","",VLOOKUP(D1163:D2162,Reference_dataset_Pressures_code[],2,FALSE))</f>
        <v>Species exploitation - Harvesting or collecting of wild plants, fungi and animals on terrestrial land</v>
      </c>
      <c r="F1163" s="1" t="s">
        <v>2017</v>
      </c>
      <c r="G1163" s="1" t="s">
        <v>1992</v>
      </c>
      <c r="H1163" s="1" t="s">
        <v>1015</v>
      </c>
    </row>
    <row r="1164" spans="1:8" x14ac:dyDescent="0.2">
      <c r="A1164" s="1" t="s">
        <v>156</v>
      </c>
      <c r="B1164" s="2" t="str">
        <f t="array" ref="B1164">IF(A1164:A2163="","",VLOOKUP(A1164:A2163,Reference_dataset_SpeciesList_species_code[],2,FALSE))</f>
        <v>Gentiana lutea</v>
      </c>
      <c r="C1164" s="1" t="s">
        <v>467</v>
      </c>
      <c r="D1164" s="1" t="s">
        <v>2035</v>
      </c>
      <c r="E1164" s="2" t="str">
        <f t="array" ref="E1164">IF(D1164:D2163="","",VLOOKUP(D1164:D2163,Reference_dataset_Pressures_code[],2,FALSE))</f>
        <v>Species exploitation - Illegal harvesting, collecting and taking</v>
      </c>
      <c r="F1164" s="1" t="s">
        <v>1984</v>
      </c>
      <c r="G1164" s="1" t="s">
        <v>1987</v>
      </c>
      <c r="H1164" s="1" t="s">
        <v>1034</v>
      </c>
    </row>
    <row r="1165" spans="1:8" x14ac:dyDescent="0.2">
      <c r="A1165" s="1" t="s">
        <v>156</v>
      </c>
      <c r="B1165" s="2" t="str">
        <f t="array" ref="B1165">IF(A1165:A2164="","",VLOOKUP(A1165:A2164,Reference_dataset_SpeciesList_species_code[],2,FALSE))</f>
        <v>Gentiana lutea</v>
      </c>
      <c r="C1165" s="1" t="s">
        <v>467</v>
      </c>
      <c r="D1165" s="1" t="s">
        <v>1995</v>
      </c>
      <c r="E1165" s="2" t="str">
        <f t="array" ref="E1165">IF(D1165:D2164="","",VLOOKUP(D1165:D2164,Reference_dataset_Pressures_code[],2,FALSE))</f>
        <v>Agriculture - Intensive grazing or overgrazing by livestock</v>
      </c>
      <c r="F1165" s="1" t="s">
        <v>2017</v>
      </c>
      <c r="G1165" s="1" t="s">
        <v>1987</v>
      </c>
      <c r="H1165" s="1" t="s">
        <v>1015</v>
      </c>
    </row>
    <row r="1166" spans="1:8" x14ac:dyDescent="0.2">
      <c r="A1166" s="1" t="s">
        <v>156</v>
      </c>
      <c r="B1166" s="2" t="str">
        <f t="array" ref="B1166">IF(A1166:A2165="","",VLOOKUP(A1166:A2165,Reference_dataset_SpeciesList_species_code[],2,FALSE))</f>
        <v>Gentiana lutea</v>
      </c>
      <c r="C1166" s="1" t="s">
        <v>467</v>
      </c>
      <c r="D1166" s="1" t="s">
        <v>2015</v>
      </c>
      <c r="E1166" s="2" t="str">
        <f t="array" ref="E1166">IF(D1166:D2165="","",VLOOKUP(D1166:D2165,Reference_dataset_Pressures_code[],2,FALSE))</f>
        <v>Natural - Natural processes without direct or indirect influence from human activities or climate change</v>
      </c>
      <c r="F1166" s="1" t="s">
        <v>1984</v>
      </c>
      <c r="G1166" s="1" t="s">
        <v>1987</v>
      </c>
      <c r="H1166" s="1" t="s">
        <v>1015</v>
      </c>
    </row>
    <row r="1167" spans="1:8" x14ac:dyDescent="0.2">
      <c r="A1167" s="1" t="s">
        <v>157</v>
      </c>
      <c r="B1167" s="2" t="str">
        <f t="array" ref="B1167">IF(A1167:A2166="","",VLOOKUP(A1167:A2166,Reference_dataset_SpeciesList_species_code[],2,FALSE))</f>
        <v>Himantoglossum adriaticum</v>
      </c>
      <c r="C1167" s="1" t="s">
        <v>464</v>
      </c>
      <c r="D1167" s="1" t="s">
        <v>2019</v>
      </c>
      <c r="E1167" s="2" t="str">
        <f t="array" ref="E1167">IF(D1167:D2166="","",VLOOKUP(D1167:D2166,Reference_dataset_Pressures_code[],2,FALSE))</f>
        <v>Agriculture - Conversion from mixed farming and agroforestry systems to specialised production</v>
      </c>
      <c r="F1167" s="1" t="s">
        <v>1984</v>
      </c>
      <c r="G1167" s="1" t="s">
        <v>1985</v>
      </c>
      <c r="H1167" s="1" t="s">
        <v>1015</v>
      </c>
    </row>
    <row r="1168" spans="1:8" x14ac:dyDescent="0.2">
      <c r="A1168" s="1" t="s">
        <v>157</v>
      </c>
      <c r="B1168" s="2" t="str">
        <f t="array" ref="B1168">IF(A1168:A2167="","",VLOOKUP(A1168:A2167,Reference_dataset_SpeciesList_species_code[],2,FALSE))</f>
        <v>Himantoglossum adriaticum</v>
      </c>
      <c r="C1168" s="1" t="s">
        <v>464</v>
      </c>
      <c r="D1168" s="1" t="s">
        <v>1994</v>
      </c>
      <c r="E1168" s="2" t="str">
        <f t="array" ref="E1168">IF(D1168:D2167="","",VLOOKUP(D1168:D2167,Reference_dataset_Pressures_code[],2,FALSE))</f>
        <v>Agriculture - Abandonment of management/use of grasslands and other agricultural and agroforestry systems</v>
      </c>
      <c r="F1168" s="1" t="s">
        <v>1984</v>
      </c>
      <c r="G1168" s="1" t="s">
        <v>1992</v>
      </c>
      <c r="H1168" s="1" t="s">
        <v>1015</v>
      </c>
    </row>
    <row r="1169" spans="1:8" x14ac:dyDescent="0.2">
      <c r="A1169" s="1" t="s">
        <v>157</v>
      </c>
      <c r="B1169" s="2" t="str">
        <f t="array" ref="B1169">IF(A1169:A2168="","",VLOOKUP(A1169:A2168,Reference_dataset_SpeciesList_species_code[],2,FALSE))</f>
        <v>Himantoglossum adriaticum</v>
      </c>
      <c r="C1169" s="1" t="s">
        <v>464</v>
      </c>
      <c r="D1169" s="1" t="s">
        <v>1995</v>
      </c>
      <c r="E1169" s="2" t="str">
        <f t="array" ref="E1169">IF(D1169:D2168="","",VLOOKUP(D1169:D2168,Reference_dataset_Pressures_code[],2,FALSE))</f>
        <v>Agriculture - Intensive grazing or overgrazing by livestock</v>
      </c>
      <c r="F1169" s="1" t="s">
        <v>1984</v>
      </c>
      <c r="G1169" s="1" t="s">
        <v>1992</v>
      </c>
      <c r="H1169" s="1" t="s">
        <v>1015</v>
      </c>
    </row>
    <row r="1170" spans="1:8" x14ac:dyDescent="0.2">
      <c r="A1170" s="1" t="s">
        <v>157</v>
      </c>
      <c r="B1170" s="2" t="str">
        <f t="array" ref="B1170">IF(A1170:A2169="","",VLOOKUP(A1170:A2169,Reference_dataset_SpeciesList_species_code[],2,FALSE))</f>
        <v>Himantoglossum adriaticum</v>
      </c>
      <c r="C1170" s="1" t="s">
        <v>464</v>
      </c>
      <c r="D1170" s="1" t="s">
        <v>2079</v>
      </c>
      <c r="E1170" s="2" t="str">
        <f t="array" ref="E1170">IF(D1170:D2169="","",VLOOKUP(D1170:D2169,Reference_dataset_Pressures_code[],2,FALSE))</f>
        <v>Forestry - Conversion to forest from other land uses, or afforestiation</v>
      </c>
      <c r="F1170" s="1" t="s">
        <v>1984</v>
      </c>
      <c r="G1170" s="1" t="s">
        <v>1985</v>
      </c>
      <c r="H1170" s="1" t="s">
        <v>1015</v>
      </c>
    </row>
    <row r="1171" spans="1:8" x14ac:dyDescent="0.2">
      <c r="A1171" s="1" t="s">
        <v>157</v>
      </c>
      <c r="B1171" s="2" t="str">
        <f t="array" ref="B1171">IF(A1171:A2170="","",VLOOKUP(A1171:A2170,Reference_dataset_SpeciesList_species_code[],2,FALSE))</f>
        <v>Himantoglossum adriaticum</v>
      </c>
      <c r="C1171" s="1" t="s">
        <v>464</v>
      </c>
      <c r="D1171" s="1" t="s">
        <v>2040</v>
      </c>
      <c r="E1171" s="2" t="str">
        <f t="array" ref="E1171">IF(D1171:D2170="","",VLOOKUP(D1171:D2170,Reference_dataset_Pressures_code[],2,FALSE))</f>
        <v>Infrastructure - Creation of development of sports, tourism and leisure infrastructure</v>
      </c>
      <c r="F1171" s="1" t="s">
        <v>1984</v>
      </c>
      <c r="G1171" s="1" t="s">
        <v>1985</v>
      </c>
      <c r="H1171" s="1" t="s">
        <v>1015</v>
      </c>
    </row>
    <row r="1172" spans="1:8" x14ac:dyDescent="0.2">
      <c r="A1172" s="1" t="s">
        <v>157</v>
      </c>
      <c r="B1172" s="2" t="str">
        <f t="array" ref="B1172">IF(A1172:A2171="","",VLOOKUP(A1172:A2171,Reference_dataset_SpeciesList_species_code[],2,FALSE))</f>
        <v>Himantoglossum adriaticum</v>
      </c>
      <c r="C1172" s="1" t="s">
        <v>464</v>
      </c>
      <c r="D1172" s="1" t="s">
        <v>2021</v>
      </c>
      <c r="E1172" s="2" t="str">
        <f t="array" ref="E1172">IF(D1172:D2171="","",VLOOKUP(D1172:D2171,Reference_dataset_Pressures_code[],2,FALSE))</f>
        <v>Species exploitation - Management of fishing stocks and game</v>
      </c>
      <c r="F1172" s="1" t="s">
        <v>1984</v>
      </c>
      <c r="G1172" s="1" t="s">
        <v>1987</v>
      </c>
      <c r="H1172" s="1" t="s">
        <v>1015</v>
      </c>
    </row>
    <row r="1173" spans="1:8" x14ac:dyDescent="0.2">
      <c r="A1173" s="1" t="s">
        <v>157</v>
      </c>
      <c r="B1173" s="2" t="str">
        <f t="array" ref="B1173">IF(A1173:A2172="","",VLOOKUP(A1173:A2172,Reference_dataset_SpeciesList_species_code[],2,FALSE))</f>
        <v>Himantoglossum adriaticum</v>
      </c>
      <c r="C1173" s="1" t="s">
        <v>464</v>
      </c>
      <c r="D1173" s="1" t="s">
        <v>2034</v>
      </c>
      <c r="E1173" s="2" t="str">
        <f t="array" ref="E1173">IF(D1173:D2172="","",VLOOKUP(D1173:D2172,Reference_dataset_Pressures_code[],2,FALSE))</f>
        <v>Species exploitation - Harvesting or collecting of wild plants, fungi and animals on terrestrial land</v>
      </c>
      <c r="F1173" s="1" t="s">
        <v>1984</v>
      </c>
      <c r="G1173" s="1" t="s">
        <v>1992</v>
      </c>
      <c r="H1173" s="1" t="s">
        <v>1015</v>
      </c>
    </row>
    <row r="1174" spans="1:8" x14ac:dyDescent="0.2">
      <c r="A1174" s="1" t="s">
        <v>157</v>
      </c>
      <c r="B1174" s="2" t="str">
        <f t="array" ref="B1174">IF(A1174:A2173="","",VLOOKUP(A1174:A2173,Reference_dataset_SpeciesList_species_code[],2,FALSE))</f>
        <v>Himantoglossum adriaticum</v>
      </c>
      <c r="C1174" s="1" t="s">
        <v>464</v>
      </c>
      <c r="D1174" s="1" t="s">
        <v>2121</v>
      </c>
      <c r="E1174" s="2" t="str">
        <f t="array" ref="E1174">IF(D1174:D2173="","",VLOOKUP(D1174:D2173,Reference_dataset_Pressures_code[],2,FALSE))</f>
        <v>Cliamte change - Other climate related changes in abiotic conditions</v>
      </c>
      <c r="F1174" s="1" t="s">
        <v>1984</v>
      </c>
      <c r="G1174" s="1" t="s">
        <v>1987</v>
      </c>
      <c r="H1174" s="1" t="s">
        <v>996</v>
      </c>
    </row>
    <row r="1175" spans="1:8" x14ac:dyDescent="0.2">
      <c r="A1175" s="1" t="s">
        <v>157</v>
      </c>
      <c r="B1175" s="2" t="str">
        <f t="array" ref="B1175">IF(A1175:A2174="","",VLOOKUP(A1175:A2174,Reference_dataset_SpeciesList_species_code[],2,FALSE))</f>
        <v>Himantoglossum adriaticum</v>
      </c>
      <c r="C1175" s="1" t="s">
        <v>464</v>
      </c>
      <c r="D1175" s="1" t="s">
        <v>2015</v>
      </c>
      <c r="E1175" s="2" t="str">
        <f t="array" ref="E1175">IF(D1175:D2174="","",VLOOKUP(D1175:D2174,Reference_dataset_Pressures_code[],2,FALSE))</f>
        <v>Natural - Natural processes without direct or indirect influence from human activities or climate change</v>
      </c>
      <c r="F1175" s="1" t="s">
        <v>1984</v>
      </c>
      <c r="G1175" s="1" t="s">
        <v>1992</v>
      </c>
      <c r="H1175" s="1" t="s">
        <v>1015</v>
      </c>
    </row>
    <row r="1176" spans="1:8" x14ac:dyDescent="0.2">
      <c r="A1176" s="1" t="s">
        <v>157</v>
      </c>
      <c r="B1176" s="2" t="str">
        <f t="array" ref="B1176">IF(A1176:A2175="","",VLOOKUP(A1176:A2175,Reference_dataset_SpeciesList_species_code[],2,FALSE))</f>
        <v>Himantoglossum adriaticum</v>
      </c>
      <c r="C1176" s="1" t="s">
        <v>464</v>
      </c>
      <c r="D1176" s="1" t="s">
        <v>1993</v>
      </c>
      <c r="E1176" s="2" t="str">
        <f t="array" ref="E1176">IF(D1176:D2175="","",VLOOKUP(D1176:D2175,Reference_dataset_Pressures_code[],2,FALSE))</f>
        <v>Agriculture - Removal of small landscape features for agricultural land parcel consolidation</v>
      </c>
      <c r="F1176" s="1" t="s">
        <v>1984</v>
      </c>
      <c r="G1176" s="1" t="s">
        <v>1987</v>
      </c>
      <c r="H1176" s="1" t="s">
        <v>1015</v>
      </c>
    </row>
    <row r="1177" spans="1:8" x14ac:dyDescent="0.2">
      <c r="A1177" s="1" t="s">
        <v>157</v>
      </c>
      <c r="B1177" s="2" t="str">
        <f t="array" ref="B1177">IF(A1177:A2176="","",VLOOKUP(A1177:A2176,Reference_dataset_SpeciesList_species_code[],2,FALSE))</f>
        <v>Himantoglossum adriaticum</v>
      </c>
      <c r="C1177" s="1" t="s">
        <v>469</v>
      </c>
      <c r="D1177" s="1" t="s">
        <v>2016</v>
      </c>
      <c r="E1177" s="2" t="str">
        <f t="array" ref="E1177">IF(D1177:D2176="","",VLOOKUP(D1177:D2176,Reference_dataset_Pressures_code[],2,FALSE))</f>
        <v>Agriculture - Conversion into agricultural land</v>
      </c>
      <c r="F1177" s="1" t="s">
        <v>1984</v>
      </c>
      <c r="G1177" s="1" t="s">
        <v>1992</v>
      </c>
      <c r="H1177" s="1" t="s">
        <v>996</v>
      </c>
    </row>
    <row r="1178" spans="1:8" x14ac:dyDescent="0.2">
      <c r="A1178" s="1" t="s">
        <v>157</v>
      </c>
      <c r="B1178" s="2" t="str">
        <f t="array" ref="B1178">IF(A1178:A2177="","",VLOOKUP(A1178:A2177,Reference_dataset_SpeciesList_species_code[],2,FALSE))</f>
        <v>Himantoglossum adriaticum</v>
      </c>
      <c r="C1178" s="1" t="s">
        <v>469</v>
      </c>
      <c r="D1178" s="1" t="s">
        <v>2019</v>
      </c>
      <c r="E1178" s="2" t="str">
        <f t="array" ref="E1178">IF(D1178:D2177="","",VLOOKUP(D1178:D2177,Reference_dataset_Pressures_code[],2,FALSE))</f>
        <v>Agriculture - Conversion from mixed farming and agroforestry systems to specialised production</v>
      </c>
      <c r="F1178" s="1" t="s">
        <v>1984</v>
      </c>
      <c r="G1178" s="1" t="s">
        <v>1985</v>
      </c>
      <c r="H1178" s="1" t="s">
        <v>1015</v>
      </c>
    </row>
    <row r="1179" spans="1:8" x14ac:dyDescent="0.2">
      <c r="A1179" s="1" t="s">
        <v>157</v>
      </c>
      <c r="B1179" s="2" t="str">
        <f t="array" ref="B1179">IF(A1179:A2178="","",VLOOKUP(A1179:A2178,Reference_dataset_SpeciesList_species_code[],2,FALSE))</f>
        <v>Himantoglossum adriaticum</v>
      </c>
      <c r="C1179" s="1" t="s">
        <v>469</v>
      </c>
      <c r="D1179" s="1" t="s">
        <v>1994</v>
      </c>
      <c r="E1179" s="2" t="str">
        <f t="array" ref="E1179">IF(D1179:D2178="","",VLOOKUP(D1179:D2178,Reference_dataset_Pressures_code[],2,FALSE))</f>
        <v>Agriculture - Abandonment of management/use of grasslands and other agricultural and agroforestry systems</v>
      </c>
      <c r="F1179" s="1" t="s">
        <v>1984</v>
      </c>
      <c r="G1179" s="1" t="s">
        <v>1992</v>
      </c>
      <c r="H1179" s="1" t="s">
        <v>1015</v>
      </c>
    </row>
    <row r="1180" spans="1:8" x14ac:dyDescent="0.2">
      <c r="A1180" s="1" t="s">
        <v>157</v>
      </c>
      <c r="B1180" s="2" t="str">
        <f t="array" ref="B1180">IF(A1180:A2179="","",VLOOKUP(A1180:A2179,Reference_dataset_SpeciesList_species_code[],2,FALSE))</f>
        <v>Himantoglossum adriaticum</v>
      </c>
      <c r="C1180" s="1" t="s">
        <v>469</v>
      </c>
      <c r="D1180" s="1" t="s">
        <v>2065</v>
      </c>
      <c r="E1180" s="2" t="str">
        <f t="array" ref="E1180">IF(D1180:D2179="","",VLOOKUP(D1180:D2179,Reference_dataset_Pressures_code[],2,FALSE))</f>
        <v>Agriculture - Mowing or cutting of grasslands</v>
      </c>
      <c r="F1180" s="1" t="s">
        <v>1984</v>
      </c>
      <c r="G1180" s="1" t="s">
        <v>1987</v>
      </c>
      <c r="H1180" s="1" t="s">
        <v>1034</v>
      </c>
    </row>
    <row r="1181" spans="1:8" x14ac:dyDescent="0.2">
      <c r="A1181" s="1" t="s">
        <v>157</v>
      </c>
      <c r="B1181" s="2" t="str">
        <f t="array" ref="B1181">IF(A1181:A2180="","",VLOOKUP(A1181:A2180,Reference_dataset_SpeciesList_species_code[],2,FALSE))</f>
        <v>Himantoglossum adriaticum</v>
      </c>
      <c r="C1181" s="1" t="s">
        <v>469</v>
      </c>
      <c r="D1181" s="1" t="s">
        <v>1995</v>
      </c>
      <c r="E1181" s="2" t="str">
        <f t="array" ref="E1181">IF(D1181:D2180="","",VLOOKUP(D1181:D2180,Reference_dataset_Pressures_code[],2,FALSE))</f>
        <v>Agriculture - Intensive grazing or overgrazing by livestock</v>
      </c>
      <c r="F1181" s="1" t="s">
        <v>1984</v>
      </c>
      <c r="G1181" s="1" t="s">
        <v>1985</v>
      </c>
      <c r="H1181" s="1" t="s">
        <v>1015</v>
      </c>
    </row>
    <row r="1182" spans="1:8" x14ac:dyDescent="0.2">
      <c r="A1182" s="1" t="s">
        <v>157</v>
      </c>
      <c r="B1182" s="2" t="str">
        <f t="array" ref="B1182">IF(A1182:A2181="","",VLOOKUP(A1182:A2181,Reference_dataset_SpeciesList_species_code[],2,FALSE))</f>
        <v>Himantoglossum adriaticum</v>
      </c>
      <c r="C1182" s="1" t="s">
        <v>469</v>
      </c>
      <c r="D1182" s="1" t="s">
        <v>2071</v>
      </c>
      <c r="E1182" s="2" t="str">
        <f t="array" ref="E1182">IF(D1182:D2181="","",VLOOKUP(D1182:D2181,Reference_dataset_Pressures_code[],2,FALSE))</f>
        <v>Agriculture - Soil management practices in agriculture</v>
      </c>
      <c r="F1182" s="1" t="s">
        <v>2017</v>
      </c>
      <c r="G1182" s="1" t="s">
        <v>1992</v>
      </c>
      <c r="H1182" s="1" t="s">
        <v>1015</v>
      </c>
    </row>
    <row r="1183" spans="1:8" x14ac:dyDescent="0.2">
      <c r="A1183" s="1" t="s">
        <v>157</v>
      </c>
      <c r="B1183" s="2" t="str">
        <f t="array" ref="B1183">IF(A1183:A2182="","",VLOOKUP(A1183:A2182,Reference_dataset_SpeciesList_species_code[],2,FALSE))</f>
        <v>Himantoglossum adriaticum</v>
      </c>
      <c r="C1183" s="1" t="s">
        <v>469</v>
      </c>
      <c r="D1183" s="1" t="s">
        <v>2079</v>
      </c>
      <c r="E1183" s="2" t="str">
        <f t="array" ref="E1183">IF(D1183:D2182="","",VLOOKUP(D1183:D2182,Reference_dataset_Pressures_code[],2,FALSE))</f>
        <v>Forestry - Conversion to forest from other land uses, or afforestiation</v>
      </c>
      <c r="F1183" s="1" t="s">
        <v>1984</v>
      </c>
      <c r="G1183" s="1" t="s">
        <v>1985</v>
      </c>
      <c r="H1183" s="1" t="s">
        <v>1015</v>
      </c>
    </row>
    <row r="1184" spans="1:8" x14ac:dyDescent="0.2">
      <c r="A1184" s="1" t="s">
        <v>157</v>
      </c>
      <c r="B1184" s="2" t="str">
        <f t="array" ref="B1184">IF(A1184:A2183="","",VLOOKUP(A1184:A2183,Reference_dataset_SpeciesList_species_code[],2,FALSE))</f>
        <v>Himantoglossum adriaticum</v>
      </c>
      <c r="C1184" s="1" t="s">
        <v>469</v>
      </c>
      <c r="D1184" s="1" t="s">
        <v>2041</v>
      </c>
      <c r="E1184" s="2" t="str">
        <f t="array" ref="E1184">IF(D1184:D2183="","",VLOOKUP(D1184:D2183,Reference_dataset_Pressures_code[],2,FALSE))</f>
        <v>Forestry - Introduction and spread of new species for forestry purposes</v>
      </c>
      <c r="F1184" s="1" t="s">
        <v>2007</v>
      </c>
    </row>
    <row r="1185" spans="1:8" x14ac:dyDescent="0.2">
      <c r="A1185" s="1" t="s">
        <v>157</v>
      </c>
      <c r="B1185" s="2" t="str">
        <f t="array" ref="B1185">IF(A1185:A2184="","",VLOOKUP(A1185:A2184,Reference_dataset_SpeciesList_species_code[],2,FALSE))</f>
        <v>Himantoglossum adriaticum</v>
      </c>
      <c r="C1185" s="1" t="s">
        <v>469</v>
      </c>
      <c r="D1185" s="1" t="s">
        <v>2040</v>
      </c>
      <c r="E1185" s="2" t="str">
        <f t="array" ref="E1185">IF(D1185:D2184="","",VLOOKUP(D1185:D2184,Reference_dataset_Pressures_code[],2,FALSE))</f>
        <v>Infrastructure - Creation of development of sports, tourism and leisure infrastructure</v>
      </c>
      <c r="F1185" s="1" t="s">
        <v>1984</v>
      </c>
      <c r="G1185" s="1" t="s">
        <v>1985</v>
      </c>
      <c r="H1185" s="1" t="s">
        <v>1015</v>
      </c>
    </row>
    <row r="1186" spans="1:8" x14ac:dyDescent="0.2">
      <c r="A1186" s="1" t="s">
        <v>157</v>
      </c>
      <c r="B1186" s="2" t="str">
        <f t="array" ref="B1186">IF(A1186:A2185="","",VLOOKUP(A1186:A2185,Reference_dataset_SpeciesList_species_code[],2,FALSE))</f>
        <v>Himantoglossum adriaticum</v>
      </c>
      <c r="C1186" s="1" t="s">
        <v>469</v>
      </c>
      <c r="D1186" s="1" t="s">
        <v>1990</v>
      </c>
      <c r="E1186" s="2" t="str">
        <f t="array" ref="E1186">IF(D1186:D2185="","",VLOOKUP(D1186:D2185,Reference_dataset_Pressures_code[],2,FALSE))</f>
        <v>Infrastructure - Sports, tourism and leisure activities</v>
      </c>
      <c r="F1186" s="1" t="s">
        <v>1984</v>
      </c>
      <c r="G1186" s="1" t="s">
        <v>1992</v>
      </c>
      <c r="H1186" s="1" t="s">
        <v>1015</v>
      </c>
    </row>
    <row r="1187" spans="1:8" x14ac:dyDescent="0.2">
      <c r="A1187" s="1" t="s">
        <v>157</v>
      </c>
      <c r="B1187" s="2" t="str">
        <f t="array" ref="B1187">IF(A1187:A2186="","",VLOOKUP(A1187:A2186,Reference_dataset_SpeciesList_species_code[],2,FALSE))</f>
        <v>Himantoglossum adriaticum</v>
      </c>
      <c r="C1187" s="1" t="s">
        <v>469</v>
      </c>
      <c r="D1187" s="1" t="s">
        <v>2034</v>
      </c>
      <c r="E1187" s="2" t="str">
        <f t="array" ref="E1187">IF(D1187:D2186="","",VLOOKUP(D1187:D2186,Reference_dataset_Pressures_code[],2,FALSE))</f>
        <v>Species exploitation - Harvesting or collecting of wild plants, fungi and animals on terrestrial land</v>
      </c>
      <c r="F1187" s="1" t="s">
        <v>1984</v>
      </c>
      <c r="G1187" s="1" t="s">
        <v>1992</v>
      </c>
      <c r="H1187" s="1" t="s">
        <v>1015</v>
      </c>
    </row>
    <row r="1188" spans="1:8" x14ac:dyDescent="0.2">
      <c r="A1188" s="1" t="s">
        <v>157</v>
      </c>
      <c r="B1188" s="2" t="str">
        <f t="array" ref="B1188">IF(A1188:A2187="","",VLOOKUP(A1188:A2187,Reference_dataset_SpeciesList_species_code[],2,FALSE))</f>
        <v>Himantoglossum adriaticum</v>
      </c>
      <c r="C1188" s="1" t="s">
        <v>469</v>
      </c>
      <c r="D1188" s="1" t="s">
        <v>2035</v>
      </c>
      <c r="E1188" s="2" t="str">
        <f t="array" ref="E1188">IF(D1188:D2187="","",VLOOKUP(D1188:D2187,Reference_dataset_Pressures_code[],2,FALSE))</f>
        <v>Species exploitation - Illegal harvesting, collecting and taking</v>
      </c>
      <c r="F1188" s="1" t="s">
        <v>1984</v>
      </c>
      <c r="G1188" s="1" t="s">
        <v>1987</v>
      </c>
      <c r="H1188" s="1" t="s">
        <v>1034</v>
      </c>
    </row>
    <row r="1189" spans="1:8" x14ac:dyDescent="0.2">
      <c r="A1189" s="1" t="s">
        <v>157</v>
      </c>
      <c r="B1189" s="2" t="str">
        <f t="array" ref="B1189">IF(A1189:A2188="","",VLOOKUP(A1189:A2188,Reference_dataset_SpeciesList_species_code[],2,FALSE))</f>
        <v>Himantoglossum adriaticum</v>
      </c>
      <c r="C1189" s="1" t="s">
        <v>469</v>
      </c>
      <c r="D1189" s="1" t="s">
        <v>1986</v>
      </c>
      <c r="E1189" s="2" t="str">
        <f t="array" ref="E1189">IF(D1189:D2188="","",VLOOKUP(D1189:D2188,Reference_dataset_Pressures_code[],2,FALSE))</f>
        <v>Problematic species - Other invasive alien species (other than species of Union concern)</v>
      </c>
      <c r="F1189" s="1" t="s">
        <v>1984</v>
      </c>
      <c r="G1189" s="1" t="s">
        <v>1992</v>
      </c>
      <c r="H1189" s="1" t="s">
        <v>1015</v>
      </c>
    </row>
    <row r="1190" spans="1:8" x14ac:dyDescent="0.2">
      <c r="A1190" s="1" t="s">
        <v>157</v>
      </c>
      <c r="B1190" s="2" t="str">
        <f t="array" ref="B1190">IF(A1190:A2189="","",VLOOKUP(A1190:A2189,Reference_dataset_SpeciesList_species_code[],2,FALSE))</f>
        <v>Himantoglossum adriaticum</v>
      </c>
      <c r="C1190" s="1" t="s">
        <v>469</v>
      </c>
      <c r="D1190" s="1" t="s">
        <v>2013</v>
      </c>
      <c r="E1190" s="2" t="str">
        <f t="array" ref="E1190">IF(D1190:D2189="","",VLOOKUP(D1190:D2189,Reference_dataset_Pressures_code[],2,FALSE))</f>
        <v>Problematic species - Problematic native species</v>
      </c>
      <c r="F1190" s="1" t="s">
        <v>1984</v>
      </c>
      <c r="G1190" s="1" t="s">
        <v>1992</v>
      </c>
      <c r="H1190" s="1" t="s">
        <v>1015</v>
      </c>
    </row>
    <row r="1191" spans="1:8" x14ac:dyDescent="0.2">
      <c r="A1191" s="1" t="s">
        <v>157</v>
      </c>
      <c r="B1191" s="2" t="str">
        <f t="array" ref="B1191">IF(A1191:A2190="","",VLOOKUP(A1191:A2190,Reference_dataset_SpeciesList_species_code[],2,FALSE))</f>
        <v>Himantoglossum adriaticum</v>
      </c>
      <c r="C1191" s="1" t="s">
        <v>469</v>
      </c>
      <c r="D1191" s="1" t="s">
        <v>1983</v>
      </c>
      <c r="E1191" s="2" t="str">
        <f t="array" ref="E1191">IF(D1191:D2190="","",VLOOKUP(D1191:D2190,Reference_dataset_Pressures_code[],2,FALSE))</f>
        <v>Climate change - Changes in precipitation regimes</v>
      </c>
      <c r="F1191" s="1" t="s">
        <v>1984</v>
      </c>
      <c r="G1191" s="1" t="s">
        <v>1992</v>
      </c>
      <c r="H1191" s="1" t="s">
        <v>1015</v>
      </c>
    </row>
    <row r="1192" spans="1:8" x14ac:dyDescent="0.2">
      <c r="A1192" s="1" t="s">
        <v>157</v>
      </c>
      <c r="B1192" s="2" t="str">
        <f t="array" ref="B1192">IF(A1192:A2191="","",VLOOKUP(A1192:A2191,Reference_dataset_SpeciesList_species_code[],2,FALSE))</f>
        <v>Himantoglossum adriaticum</v>
      </c>
      <c r="C1192" s="1" t="s">
        <v>469</v>
      </c>
      <c r="D1192" s="1" t="s">
        <v>2015</v>
      </c>
      <c r="E1192" s="2" t="str">
        <f t="array" ref="E1192">IF(D1192:D2191="","",VLOOKUP(D1192:D2191,Reference_dataset_Pressures_code[],2,FALSE))</f>
        <v>Natural - Natural processes without direct or indirect influence from human activities or climate change</v>
      </c>
      <c r="F1192" s="1" t="s">
        <v>1984</v>
      </c>
      <c r="G1192" s="1" t="s">
        <v>1992</v>
      </c>
      <c r="H1192" s="1" t="s">
        <v>1015</v>
      </c>
    </row>
    <row r="1193" spans="1:8" x14ac:dyDescent="0.2">
      <c r="A1193" s="1" t="s">
        <v>157</v>
      </c>
      <c r="B1193" s="2" t="str">
        <f t="array" ref="B1193">IF(A1193:A2192="","",VLOOKUP(A1193:A2192,Reference_dataset_SpeciesList_species_code[],2,FALSE))</f>
        <v>Himantoglossum adriaticum</v>
      </c>
      <c r="C1193" s="1" t="s">
        <v>469</v>
      </c>
      <c r="D1193" s="1" t="s">
        <v>1993</v>
      </c>
      <c r="E1193" s="2" t="str">
        <f t="array" ref="E1193">IF(D1193:D2192="","",VLOOKUP(D1193:D2192,Reference_dataset_Pressures_code[],2,FALSE))</f>
        <v>Agriculture - Removal of small landscape features for agricultural land parcel consolidation</v>
      </c>
      <c r="F1193" s="1" t="s">
        <v>1984</v>
      </c>
      <c r="G1193" s="1" t="s">
        <v>1987</v>
      </c>
      <c r="H1193" s="1" t="s">
        <v>1015</v>
      </c>
    </row>
    <row r="1194" spans="1:8" x14ac:dyDescent="0.2">
      <c r="A1194" s="1" t="s">
        <v>157</v>
      </c>
      <c r="B1194" s="2" t="str">
        <f t="array" ref="B1194">IF(A1194:A2193="","",VLOOKUP(A1194:A2193,Reference_dataset_SpeciesList_species_code[],2,FALSE))</f>
        <v>Himantoglossum adriaticum</v>
      </c>
      <c r="C1194" s="1" t="s">
        <v>469</v>
      </c>
      <c r="D1194" s="1" t="s">
        <v>2054</v>
      </c>
      <c r="E1194" s="2" t="str">
        <f t="array" ref="E1194">IF(D1194:D2193="","",VLOOKUP(D1194:D2193,Reference_dataset_Pressures_code[],2,FALSE))</f>
        <v>Agriculture - Application of natural or synthetic fertilsers</v>
      </c>
      <c r="F1194" s="1" t="s">
        <v>1984</v>
      </c>
      <c r="G1194" s="1" t="s">
        <v>1987</v>
      </c>
      <c r="H1194" s="1" t="s">
        <v>1015</v>
      </c>
    </row>
    <row r="1195" spans="1:8" x14ac:dyDescent="0.2">
      <c r="A1195" s="1" t="s">
        <v>157</v>
      </c>
      <c r="B1195" s="2" t="str">
        <f t="array" ref="B1195">IF(A1195:A2194="","",VLOOKUP(A1195:A2194,Reference_dataset_SpeciesList_species_code[],2,FALSE))</f>
        <v>Himantoglossum adriaticum</v>
      </c>
      <c r="C1195" s="1" t="s">
        <v>469</v>
      </c>
      <c r="D1195" s="1" t="s">
        <v>2025</v>
      </c>
      <c r="E1195" s="2" t="str">
        <f t="array" ref="E1195">IF(D1195:D2194="","",VLOOKUP(D1195:D2194,Reference_dataset_Pressures_code[],2,FALSE))</f>
        <v>Agriculture - Use of plant protection chemicals</v>
      </c>
      <c r="F1195" s="1" t="s">
        <v>1984</v>
      </c>
      <c r="G1195" s="1" t="s">
        <v>1987</v>
      </c>
      <c r="H1195" s="1" t="s">
        <v>1015</v>
      </c>
    </row>
    <row r="1196" spans="1:8" x14ac:dyDescent="0.2">
      <c r="A1196" s="1" t="s">
        <v>157</v>
      </c>
      <c r="B1196" s="2" t="str">
        <f t="array" ref="B1196">IF(A1196:A2195="","",VLOOKUP(A1196:A2195,Reference_dataset_SpeciesList_species_code[],2,FALSE))</f>
        <v>Himantoglossum adriaticum</v>
      </c>
      <c r="C1196" s="1" t="s">
        <v>469</v>
      </c>
      <c r="D1196" s="1" t="s">
        <v>2024</v>
      </c>
      <c r="E1196" s="2" t="str">
        <f t="array" ref="E1196">IF(D1196:D2195="","",VLOOKUP(D1196:D2195,Reference_dataset_Pressures_code[],2,FALSE))</f>
        <v>Climate change - Change of habitat location, size and/or quality</v>
      </c>
      <c r="F1196" s="1" t="s">
        <v>2007</v>
      </c>
    </row>
    <row r="1197" spans="1:8" x14ac:dyDescent="0.2">
      <c r="A1197" s="1" t="s">
        <v>157</v>
      </c>
      <c r="B1197" s="2" t="str">
        <f t="array" ref="B1197">IF(A1197:A2196="","",VLOOKUP(A1197:A2196,Reference_dataset_SpeciesList_species_code[],2,FALSE))</f>
        <v>Himantoglossum adriaticum</v>
      </c>
      <c r="C1197" s="1" t="s">
        <v>467</v>
      </c>
      <c r="D1197" s="1" t="s">
        <v>2016</v>
      </c>
      <c r="E1197" s="2" t="str">
        <f t="array" ref="E1197">IF(D1197:D2196="","",VLOOKUP(D1197:D2196,Reference_dataset_Pressures_code[],2,FALSE))</f>
        <v>Agriculture - Conversion into agricultural land</v>
      </c>
      <c r="F1197" s="1" t="s">
        <v>1984</v>
      </c>
      <c r="G1197" s="1" t="s">
        <v>1992</v>
      </c>
      <c r="H1197" s="1" t="s">
        <v>996</v>
      </c>
    </row>
    <row r="1198" spans="1:8" x14ac:dyDescent="0.2">
      <c r="A1198" s="1" t="s">
        <v>157</v>
      </c>
      <c r="B1198" s="2" t="str">
        <f t="array" ref="B1198">IF(A1198:A2197="","",VLOOKUP(A1198:A2197,Reference_dataset_SpeciesList_species_code[],2,FALSE))</f>
        <v>Himantoglossum adriaticum</v>
      </c>
      <c r="C1198" s="1" t="s">
        <v>467</v>
      </c>
      <c r="D1198" s="1" t="s">
        <v>2018</v>
      </c>
      <c r="E1198" s="2" t="str">
        <f t="array" ref="E1198">IF(D1198:D2197="","",VLOOKUP(D1198:D2197,Reference_dataset_Pressures_code[],2,FALSE))</f>
        <v>Agriculture - Conversion from one type of agricultural land use to another</v>
      </c>
      <c r="F1198" s="1" t="s">
        <v>2017</v>
      </c>
      <c r="G1198" s="1" t="s">
        <v>1987</v>
      </c>
      <c r="H1198" s="1" t="s">
        <v>1015</v>
      </c>
    </row>
    <row r="1199" spans="1:8" x14ac:dyDescent="0.2">
      <c r="A1199" s="1" t="s">
        <v>157</v>
      </c>
      <c r="B1199" s="2" t="str">
        <f t="array" ref="B1199">IF(A1199:A2198="","",VLOOKUP(A1199:A2198,Reference_dataset_SpeciesList_species_code[],2,FALSE))</f>
        <v>Himantoglossum adriaticum</v>
      </c>
      <c r="C1199" s="1" t="s">
        <v>467</v>
      </c>
      <c r="D1199" s="1" t="s">
        <v>2019</v>
      </c>
      <c r="E1199" s="2" t="str">
        <f t="array" ref="E1199">IF(D1199:D2198="","",VLOOKUP(D1199:D2198,Reference_dataset_Pressures_code[],2,FALSE))</f>
        <v>Agriculture - Conversion from mixed farming and agroforestry systems to specialised production</v>
      </c>
      <c r="F1199" s="1" t="s">
        <v>2017</v>
      </c>
      <c r="G1199" s="1" t="s">
        <v>1992</v>
      </c>
      <c r="H1199" s="1" t="s">
        <v>996</v>
      </c>
    </row>
    <row r="1200" spans="1:8" x14ac:dyDescent="0.2">
      <c r="A1200" s="1" t="s">
        <v>157</v>
      </c>
      <c r="B1200" s="2" t="str">
        <f t="array" ref="B1200">IF(A1200:A2199="","",VLOOKUP(A1200:A2199,Reference_dataset_SpeciesList_species_code[],2,FALSE))</f>
        <v>Himantoglossum adriaticum</v>
      </c>
      <c r="C1200" s="1" t="s">
        <v>467</v>
      </c>
      <c r="D1200" s="1" t="s">
        <v>1994</v>
      </c>
      <c r="E1200" s="2" t="str">
        <f t="array" ref="E1200">IF(D1200:D2199="","",VLOOKUP(D1200:D2199,Reference_dataset_Pressures_code[],2,FALSE))</f>
        <v>Agriculture - Abandonment of management/use of grasslands and other agricultural and agroforestry systems</v>
      </c>
      <c r="F1200" s="1" t="s">
        <v>1984</v>
      </c>
      <c r="G1200" s="1" t="s">
        <v>1992</v>
      </c>
      <c r="H1200" s="1" t="s">
        <v>996</v>
      </c>
    </row>
    <row r="1201" spans="1:9" x14ac:dyDescent="0.2">
      <c r="A1201" s="1" t="s">
        <v>157</v>
      </c>
      <c r="B1201" s="2" t="str">
        <f t="array" ref="B1201">IF(A1201:A2200="","",VLOOKUP(A1201:A2200,Reference_dataset_SpeciesList_species_code[],2,FALSE))</f>
        <v>Himantoglossum adriaticum</v>
      </c>
      <c r="C1201" s="1" t="s">
        <v>467</v>
      </c>
      <c r="D1201" s="1" t="s">
        <v>1995</v>
      </c>
      <c r="E1201" s="2" t="str">
        <f t="array" ref="E1201">IF(D1201:D2200="","",VLOOKUP(D1201:D2200,Reference_dataset_Pressures_code[],2,FALSE))</f>
        <v>Agriculture - Intensive grazing or overgrazing by livestock</v>
      </c>
      <c r="F1201" s="1" t="s">
        <v>1984</v>
      </c>
      <c r="G1201" s="1" t="s">
        <v>1985</v>
      </c>
      <c r="H1201" s="1" t="s">
        <v>996</v>
      </c>
    </row>
    <row r="1202" spans="1:9" x14ac:dyDescent="0.2">
      <c r="A1202" s="1" t="s">
        <v>157</v>
      </c>
      <c r="B1202" s="2" t="str">
        <f t="array" ref="B1202">IF(A1202:A2201="","",VLOOKUP(A1202:A2201,Reference_dataset_SpeciesList_species_code[],2,FALSE))</f>
        <v>Himantoglossum adriaticum</v>
      </c>
      <c r="C1202" s="1" t="s">
        <v>467</v>
      </c>
      <c r="D1202" s="1" t="s">
        <v>2054</v>
      </c>
      <c r="E1202" s="2" t="str">
        <f t="array" ref="E1202">IF(D1202:D2201="","",VLOOKUP(D1202:D2201,Reference_dataset_Pressures_code[],2,FALSE))</f>
        <v>Agriculture - Application of natural or synthetic fertilsers</v>
      </c>
      <c r="F1202" s="1" t="s">
        <v>1984</v>
      </c>
      <c r="G1202" s="1" t="s">
        <v>1992</v>
      </c>
      <c r="H1202" s="1" t="s">
        <v>1015</v>
      </c>
    </row>
    <row r="1203" spans="1:9" x14ac:dyDescent="0.2">
      <c r="A1203" s="1" t="s">
        <v>157</v>
      </c>
      <c r="B1203" s="2" t="str">
        <f t="array" ref="B1203">IF(A1203:A2202="","",VLOOKUP(A1203:A2202,Reference_dataset_SpeciesList_species_code[],2,FALSE))</f>
        <v>Himantoglossum adriaticum</v>
      </c>
      <c r="C1203" s="1" t="s">
        <v>467</v>
      </c>
      <c r="D1203" s="1" t="s">
        <v>2025</v>
      </c>
      <c r="E1203" s="2" t="str">
        <f t="array" ref="E1203">IF(D1203:D2202="","",VLOOKUP(D1203:D2202,Reference_dataset_Pressures_code[],2,FALSE))</f>
        <v>Agriculture - Use of plant protection chemicals</v>
      </c>
      <c r="F1203" s="1" t="s">
        <v>1984</v>
      </c>
      <c r="G1203" s="1" t="s">
        <v>1992</v>
      </c>
      <c r="H1203" s="1" t="s">
        <v>996</v>
      </c>
    </row>
    <row r="1204" spans="1:9" x14ac:dyDescent="0.2">
      <c r="A1204" s="1" t="s">
        <v>157</v>
      </c>
      <c r="B1204" s="2" t="str">
        <f t="array" ref="B1204">IF(A1204:A2203="","",VLOOKUP(A1204:A2203,Reference_dataset_SpeciesList_species_code[],2,FALSE))</f>
        <v>Himantoglossum adriaticum</v>
      </c>
      <c r="C1204" s="1" t="s">
        <v>467</v>
      </c>
      <c r="D1204" s="1" t="s">
        <v>2122</v>
      </c>
      <c r="E1204" s="2" t="str">
        <f t="array" ref="E1204">IF(D1204:D2203="","",VLOOKUP(D1204:D2203,Reference_dataset_Pressures_code[],2,FALSE))</f>
        <v>Forestry - Application of natural or synthetic fertilisers</v>
      </c>
      <c r="F1204" s="1" t="s">
        <v>1984</v>
      </c>
      <c r="G1204" s="1" t="s">
        <v>1992</v>
      </c>
      <c r="H1204" s="1" t="s">
        <v>996</v>
      </c>
    </row>
    <row r="1205" spans="1:9" x14ac:dyDescent="0.2">
      <c r="A1205" s="1" t="s">
        <v>157</v>
      </c>
      <c r="B1205" s="2" t="str">
        <f t="array" ref="B1205">IF(A1205:A2204="","",VLOOKUP(A1205:A2204,Reference_dataset_SpeciesList_species_code[],2,FALSE))</f>
        <v>Himantoglossum adriaticum</v>
      </c>
      <c r="C1205" s="1" t="s">
        <v>467</v>
      </c>
      <c r="D1205" s="1" t="s">
        <v>2123</v>
      </c>
      <c r="E1205" s="2" t="str">
        <f t="array" ref="E1205">IF(D1205:D2204="","",VLOOKUP(D1205:D2204,Reference_dataset_Pressures_code[],2,FALSE))</f>
        <v>Forestry - Use of plant protection chemicals</v>
      </c>
      <c r="F1205" s="1" t="s">
        <v>1984</v>
      </c>
      <c r="G1205" s="1" t="s">
        <v>1992</v>
      </c>
      <c r="H1205" s="1" t="s">
        <v>996</v>
      </c>
    </row>
    <row r="1206" spans="1:9" x14ac:dyDescent="0.2">
      <c r="A1206" s="1" t="s">
        <v>157</v>
      </c>
      <c r="B1206" s="2" t="str">
        <f t="array" ref="B1206">IF(A1206:A2205="","",VLOOKUP(A1206:A2205,Reference_dataset_SpeciesList_species_code[],2,FALSE))</f>
        <v>Himantoglossum adriaticum</v>
      </c>
      <c r="C1206" s="1" t="s">
        <v>467</v>
      </c>
      <c r="D1206" s="1" t="s">
        <v>2027</v>
      </c>
      <c r="E1206" s="2" t="str">
        <f t="array" ref="E1206">IF(D1206:D2205="","",VLOOKUP(D1206:D2205,Reference_dataset_Pressures_code[],2,FALSE))</f>
        <v>Extraction - Extraction of minerals</v>
      </c>
      <c r="F1206" s="1" t="s">
        <v>2017</v>
      </c>
      <c r="G1206" s="1" t="s">
        <v>1987</v>
      </c>
      <c r="H1206" s="1" t="s">
        <v>1015</v>
      </c>
    </row>
    <row r="1207" spans="1:9" x14ac:dyDescent="0.2">
      <c r="A1207" s="1" t="s">
        <v>157</v>
      </c>
      <c r="B1207" s="2" t="str">
        <f t="array" ref="B1207">IF(A1207:A2206="","",VLOOKUP(A1207:A2206,Reference_dataset_SpeciesList_species_code[],2,FALSE))</f>
        <v>Himantoglossum adriaticum</v>
      </c>
      <c r="C1207" s="1" t="s">
        <v>467</v>
      </c>
      <c r="D1207" s="1" t="s">
        <v>2035</v>
      </c>
      <c r="E1207" s="2" t="str">
        <f t="array" ref="E1207">IF(D1207:D2206="","",VLOOKUP(D1207:D2206,Reference_dataset_Pressures_code[],2,FALSE))</f>
        <v>Species exploitation - Illegal harvesting, collecting and taking</v>
      </c>
      <c r="F1207" s="1" t="s">
        <v>1984</v>
      </c>
      <c r="G1207" s="1" t="s">
        <v>1987</v>
      </c>
      <c r="H1207" s="1" t="s">
        <v>1034</v>
      </c>
    </row>
    <row r="1208" spans="1:9" x14ac:dyDescent="0.2">
      <c r="A1208" s="1" t="s">
        <v>157</v>
      </c>
      <c r="B1208" s="2" t="str">
        <f t="array" ref="B1208">IF(A1208:A2207="","",VLOOKUP(A1208:A2207,Reference_dataset_SpeciesList_species_code[],2,FALSE))</f>
        <v>Himantoglossum adriaticum</v>
      </c>
      <c r="C1208" s="1" t="s">
        <v>467</v>
      </c>
      <c r="D1208" s="1" t="s">
        <v>2005</v>
      </c>
      <c r="E1208" s="2" t="str">
        <f t="array" ref="E1208">IF(D1208:D2207="","",VLOOKUP(D1208:D2207,Reference_dataset_Pressures_code[],2,FALSE))</f>
        <v>Problematic species - Invasive alien species of Union concern</v>
      </c>
      <c r="F1208" s="1" t="s">
        <v>1984</v>
      </c>
      <c r="G1208" s="1" t="s">
        <v>1992</v>
      </c>
      <c r="H1208" s="1" t="s">
        <v>1015</v>
      </c>
      <c r="I1208" s="6" t="s">
        <v>2124</v>
      </c>
    </row>
    <row r="1209" spans="1:9" x14ac:dyDescent="0.2">
      <c r="A1209" s="1" t="s">
        <v>157</v>
      </c>
      <c r="B1209" s="2" t="str">
        <f t="array" ref="B1209">IF(A1209:A2208="","",VLOOKUP(A1209:A2208,Reference_dataset_SpeciesList_species_code[],2,FALSE))</f>
        <v>Himantoglossum adriaticum</v>
      </c>
      <c r="C1209" s="1" t="s">
        <v>467</v>
      </c>
      <c r="D1209" s="1" t="s">
        <v>1983</v>
      </c>
      <c r="E1209" s="2" t="str">
        <f t="array" ref="E1209">IF(D1209:D2208="","",VLOOKUP(D1209:D2208,Reference_dataset_Pressures_code[],2,FALSE))</f>
        <v>Climate change - Changes in precipitation regimes</v>
      </c>
      <c r="F1209" s="1" t="s">
        <v>1984</v>
      </c>
      <c r="G1209" s="1" t="s">
        <v>1992</v>
      </c>
      <c r="H1209" s="1" t="s">
        <v>1015</v>
      </c>
    </row>
    <row r="1210" spans="1:9" x14ac:dyDescent="0.2">
      <c r="A1210" s="1" t="s">
        <v>157</v>
      </c>
      <c r="B1210" s="2" t="str">
        <f t="array" ref="B1210">IF(A1210:A2209="","",VLOOKUP(A1210:A2209,Reference_dataset_SpeciesList_species_code[],2,FALSE))</f>
        <v>Himantoglossum adriaticum</v>
      </c>
      <c r="C1210" s="1" t="s">
        <v>467</v>
      </c>
      <c r="D1210" s="1" t="s">
        <v>2015</v>
      </c>
      <c r="E1210" s="2" t="str">
        <f t="array" ref="E1210">IF(D1210:D2209="","",VLOOKUP(D1210:D2209,Reference_dataset_Pressures_code[],2,FALSE))</f>
        <v>Natural - Natural processes without direct or indirect influence from human activities or climate change</v>
      </c>
      <c r="F1210" s="1" t="s">
        <v>1984</v>
      </c>
      <c r="G1210" s="1" t="s">
        <v>1992</v>
      </c>
      <c r="H1210" s="1" t="s">
        <v>996</v>
      </c>
    </row>
    <row r="1211" spans="1:9" x14ac:dyDescent="0.2">
      <c r="A1211" s="1" t="s">
        <v>157</v>
      </c>
      <c r="B1211" s="2" t="str">
        <f t="array" ref="B1211">IF(A1211:A2210="","",VLOOKUP(A1211:A2210,Reference_dataset_SpeciesList_species_code[],2,FALSE))</f>
        <v>Himantoglossum adriaticum</v>
      </c>
      <c r="C1211" s="1" t="s">
        <v>467</v>
      </c>
      <c r="D1211" s="1" t="s">
        <v>2043</v>
      </c>
      <c r="E1211" s="2" t="str">
        <f t="array" ref="E1211">IF(D1211:D2210="","",VLOOKUP(D1211:D2210,Reference_dataset_Pressures_code[],2,FALSE))</f>
        <v>Forestry - Abandonment of traditional forest management</v>
      </c>
      <c r="F1211" s="1" t="s">
        <v>2017</v>
      </c>
      <c r="G1211" s="1" t="s">
        <v>1987</v>
      </c>
      <c r="H1211" s="1" t="s">
        <v>996</v>
      </c>
    </row>
    <row r="1212" spans="1:9" x14ac:dyDescent="0.2">
      <c r="A1212" s="1" t="s">
        <v>157</v>
      </c>
      <c r="B1212" s="2" t="str">
        <f t="array" ref="B1212">IF(A1212:A2211="","",VLOOKUP(A1212:A2211,Reference_dataset_SpeciesList_species_code[],2,FALSE))</f>
        <v>Himantoglossum adriaticum</v>
      </c>
      <c r="C1212" s="1" t="s">
        <v>467</v>
      </c>
      <c r="D1212" s="1" t="s">
        <v>2079</v>
      </c>
      <c r="E1212" s="2" t="str">
        <f t="array" ref="E1212">IF(D1212:D2211="","",VLOOKUP(D1212:D2211,Reference_dataset_Pressures_code[],2,FALSE))</f>
        <v>Forestry - Conversion to forest from other land uses, or afforestiation</v>
      </c>
      <c r="F1212" s="1" t="s">
        <v>1984</v>
      </c>
      <c r="G1212" s="1" t="s">
        <v>1987</v>
      </c>
      <c r="H1212" s="1" t="s">
        <v>996</v>
      </c>
    </row>
    <row r="1213" spans="1:9" x14ac:dyDescent="0.2">
      <c r="A1213" s="1" t="s">
        <v>163</v>
      </c>
      <c r="B1213" s="2" t="str">
        <f t="array" ref="B1213">IF(A1213:A2212="","",VLOOKUP(A1213:A2212,Reference_dataset_SpeciesList_species_code[],2,FALSE))</f>
        <v>Mannia triandra</v>
      </c>
      <c r="C1213" s="1" t="s">
        <v>467</v>
      </c>
      <c r="D1213" s="1" t="s">
        <v>1994</v>
      </c>
      <c r="E1213" s="2" t="str">
        <f t="array" ref="E1213">IF(D1213:D2212="","",VLOOKUP(D1213:D2212,Reference_dataset_Pressures_code[],2,FALSE))</f>
        <v>Agriculture - Abandonment of management/use of grasslands and other agricultural and agroforestry systems</v>
      </c>
      <c r="F1213" s="1" t="s">
        <v>1984</v>
      </c>
      <c r="G1213" s="1" t="s">
        <v>1985</v>
      </c>
      <c r="H1213" s="1" t="s">
        <v>1015</v>
      </c>
    </row>
    <row r="1214" spans="1:9" x14ac:dyDescent="0.2">
      <c r="A1214" s="1" t="s">
        <v>163</v>
      </c>
      <c r="B1214" s="2" t="str">
        <f t="array" ref="B1214">IF(A1214:A2213="","",VLOOKUP(A1214:A2213,Reference_dataset_SpeciesList_species_code[],2,FALSE))</f>
        <v>Mannia triandra</v>
      </c>
      <c r="C1214" s="1" t="s">
        <v>467</v>
      </c>
      <c r="D1214" s="1" t="s">
        <v>2043</v>
      </c>
      <c r="E1214" s="2" t="str">
        <f t="array" ref="E1214">IF(D1214:D2213="","",VLOOKUP(D1214:D2213,Reference_dataset_Pressures_code[],2,FALSE))</f>
        <v>Forestry - Abandonment of traditional forest management</v>
      </c>
      <c r="F1214" s="1" t="s">
        <v>1984</v>
      </c>
      <c r="G1214" s="1" t="s">
        <v>1985</v>
      </c>
      <c r="H1214" s="1" t="s">
        <v>1015</v>
      </c>
    </row>
    <row r="1215" spans="1:9" x14ac:dyDescent="0.2">
      <c r="A1215" s="1" t="s">
        <v>163</v>
      </c>
      <c r="B1215" s="2" t="str">
        <f t="array" ref="B1215">IF(A1215:A2214="","",VLOOKUP(A1215:A2214,Reference_dataset_SpeciesList_species_code[],2,FALSE))</f>
        <v>Mannia triandra</v>
      </c>
      <c r="C1215" s="1" t="s">
        <v>464</v>
      </c>
      <c r="D1215" s="1" t="s">
        <v>1994</v>
      </c>
      <c r="E1215" s="2" t="str">
        <f t="array" ref="E1215">IF(D1215:D2214="","",VLOOKUP(D1215:D2214,Reference_dataset_Pressures_code[],2,FALSE))</f>
        <v>Agriculture - Abandonment of management/use of grasslands and other agricultural and agroforestry systems</v>
      </c>
      <c r="F1215" s="1" t="s">
        <v>1984</v>
      </c>
      <c r="G1215" s="1" t="s">
        <v>1985</v>
      </c>
      <c r="H1215" s="1" t="s">
        <v>1015</v>
      </c>
    </row>
    <row r="1216" spans="1:9" x14ac:dyDescent="0.2">
      <c r="A1216" s="1" t="s">
        <v>163</v>
      </c>
      <c r="B1216" s="2" t="str">
        <f t="array" ref="B1216">IF(A1216:A2215="","",VLOOKUP(A1216:A2215,Reference_dataset_SpeciesList_species_code[],2,FALSE))</f>
        <v>Mannia triandra</v>
      </c>
      <c r="C1216" s="1" t="s">
        <v>464</v>
      </c>
      <c r="D1216" s="1" t="s">
        <v>2043</v>
      </c>
      <c r="E1216" s="2" t="str">
        <f t="array" ref="E1216">IF(D1216:D2215="","",VLOOKUP(D1216:D2215,Reference_dataset_Pressures_code[],2,FALSE))</f>
        <v>Forestry - Abandonment of traditional forest management</v>
      </c>
      <c r="F1216" s="1" t="s">
        <v>1984</v>
      </c>
      <c r="G1216" s="1" t="s">
        <v>1985</v>
      </c>
      <c r="H1216" s="1" t="s">
        <v>1015</v>
      </c>
    </row>
    <row r="1217" spans="1:8" x14ac:dyDescent="0.2">
      <c r="A1217" s="1" t="s">
        <v>164</v>
      </c>
      <c r="B1217" s="2" t="str">
        <f t="array" ref="B1217">IF(A1217:A2216="","",VLOOKUP(A1217:A2216,Reference_dataset_SpeciesList_species_code[],2,FALSE))</f>
        <v>Orthotrichum rogeri</v>
      </c>
      <c r="C1217" s="1" t="s">
        <v>467</v>
      </c>
      <c r="D1217" s="1" t="s">
        <v>2079</v>
      </c>
      <c r="E1217" s="2" t="str">
        <f t="array" ref="E1217">IF(D1217:D2216="","",VLOOKUP(D1217:D2216,Reference_dataset_Pressures_code[],2,FALSE))</f>
        <v>Forestry - Conversion to forest from other land uses, or afforestiation</v>
      </c>
      <c r="F1217" s="1" t="s">
        <v>1984</v>
      </c>
      <c r="G1217" s="1" t="s">
        <v>1992</v>
      </c>
      <c r="H1217" s="1" t="s">
        <v>1015</v>
      </c>
    </row>
    <row r="1218" spans="1:8" x14ac:dyDescent="0.2">
      <c r="A1218" s="1" t="s">
        <v>164</v>
      </c>
      <c r="B1218" s="2" t="str">
        <f t="array" ref="B1218">IF(A1218:A2217="","",VLOOKUP(A1218:A2217,Reference_dataset_SpeciesList_species_code[],2,FALSE))</f>
        <v>Orthotrichum rogeri</v>
      </c>
      <c r="C1218" s="1" t="s">
        <v>467</v>
      </c>
      <c r="D1218" s="1" t="s">
        <v>2043</v>
      </c>
      <c r="E1218" s="2" t="str">
        <f t="array" ref="E1218">IF(D1218:D2217="","",VLOOKUP(D1218:D2217,Reference_dataset_Pressures_code[],2,FALSE))</f>
        <v>Forestry - Abandonment of traditional forest management</v>
      </c>
      <c r="F1218" s="1" t="s">
        <v>1984</v>
      </c>
      <c r="G1218" s="1" t="s">
        <v>1992</v>
      </c>
      <c r="H1218" s="1" t="s">
        <v>1015</v>
      </c>
    </row>
    <row r="1219" spans="1:8" x14ac:dyDescent="0.2">
      <c r="A1219" s="1" t="s">
        <v>164</v>
      </c>
      <c r="B1219" s="2" t="str">
        <f t="array" ref="B1219">IF(A1219:A2218="","",VLOOKUP(A1219:A2218,Reference_dataset_SpeciesList_species_code[],2,FALSE))</f>
        <v>Orthotrichum rogeri</v>
      </c>
      <c r="C1219" s="1" t="s">
        <v>469</v>
      </c>
      <c r="D1219" s="1" t="s">
        <v>2079</v>
      </c>
      <c r="E1219" s="2" t="str">
        <f t="array" ref="E1219">IF(D1219:D2218="","",VLOOKUP(D1219:D2218,Reference_dataset_Pressures_code[],2,FALSE))</f>
        <v>Forestry - Conversion to forest from other land uses, or afforestiation</v>
      </c>
      <c r="F1219" s="1" t="s">
        <v>1984</v>
      </c>
      <c r="G1219" s="1" t="s">
        <v>1992</v>
      </c>
      <c r="H1219" s="1" t="s">
        <v>1015</v>
      </c>
    </row>
    <row r="1220" spans="1:8" x14ac:dyDescent="0.2">
      <c r="A1220" s="1" t="s">
        <v>164</v>
      </c>
      <c r="B1220" s="2" t="str">
        <f t="array" ref="B1220">IF(A1220:A2219="","",VLOOKUP(A1220:A2219,Reference_dataset_SpeciesList_species_code[],2,FALSE))</f>
        <v>Orthotrichum rogeri</v>
      </c>
      <c r="C1220" s="1" t="s">
        <v>469</v>
      </c>
      <c r="D1220" s="1" t="s">
        <v>2043</v>
      </c>
      <c r="E1220" s="2" t="str">
        <f t="array" ref="E1220">IF(D1220:D2219="","",VLOOKUP(D1220:D2219,Reference_dataset_Pressures_code[],2,FALSE))</f>
        <v>Forestry - Abandonment of traditional forest management</v>
      </c>
      <c r="F1220" s="1" t="s">
        <v>1984</v>
      </c>
      <c r="G1220" s="1" t="s">
        <v>1992</v>
      </c>
      <c r="H1220" s="1" t="s">
        <v>1015</v>
      </c>
    </row>
    <row r="1221" spans="1:8" x14ac:dyDescent="0.2">
      <c r="A1221" s="1" t="s">
        <v>165</v>
      </c>
      <c r="B1221" s="2" t="str">
        <f t="array" ref="B1221">IF(A1221:A2220="","",VLOOKUP(A1221:A2220,Reference_dataset_SpeciesList_species_code[],2,FALSE))</f>
        <v>Dicranum viride</v>
      </c>
      <c r="C1221" s="1" t="s">
        <v>467</v>
      </c>
      <c r="D1221" s="1" t="s">
        <v>2043</v>
      </c>
      <c r="E1221" s="2" t="str">
        <f t="array" ref="E1221">IF(D1221:D2220="","",VLOOKUP(D1221:D2220,Reference_dataset_Pressures_code[],2,FALSE))</f>
        <v>Forestry - Abandonment of traditional forest management</v>
      </c>
      <c r="F1221" s="1" t="s">
        <v>1984</v>
      </c>
      <c r="G1221" s="1" t="s">
        <v>1992</v>
      </c>
      <c r="H1221" s="1" t="s">
        <v>1015</v>
      </c>
    </row>
    <row r="1222" spans="1:8" x14ac:dyDescent="0.2">
      <c r="A1222" s="1" t="s">
        <v>166</v>
      </c>
      <c r="B1222" s="2" t="str">
        <f t="array" ref="B1222">IF(A1222:A2221="","",VLOOKUP(A1222:A2221,Reference_dataset_SpeciesList_species_code[],2,FALSE))</f>
        <v>Hamatocaulis vernicosus</v>
      </c>
      <c r="C1222" s="1" t="s">
        <v>469</v>
      </c>
      <c r="D1222" s="1" t="s">
        <v>2016</v>
      </c>
      <c r="E1222" s="2" t="str">
        <f t="array" ref="E1222">IF(D1222:D2221="","",VLOOKUP(D1222:D2221,Reference_dataset_Pressures_code[],2,FALSE))</f>
        <v>Agriculture - Conversion into agricultural land</v>
      </c>
      <c r="F1222" s="1" t="s">
        <v>1984</v>
      </c>
      <c r="G1222" s="1" t="s">
        <v>1992</v>
      </c>
      <c r="H1222" s="1" t="s">
        <v>1015</v>
      </c>
    </row>
    <row r="1223" spans="1:8" x14ac:dyDescent="0.2">
      <c r="A1223" s="1" t="s">
        <v>166</v>
      </c>
      <c r="B1223" s="2" t="str">
        <f t="array" ref="B1223">IF(A1223:A2222="","",VLOOKUP(A1223:A2222,Reference_dataset_SpeciesList_species_code[],2,FALSE))</f>
        <v>Hamatocaulis vernicosus</v>
      </c>
      <c r="C1223" s="1" t="s">
        <v>467</v>
      </c>
      <c r="D1223" s="1" t="s">
        <v>2125</v>
      </c>
      <c r="E1223" s="2" t="str">
        <f t="array" ref="E1223">IF(D1223:D2222="","",VLOOKUP(D1223:D2222,Reference_dataset_Pressures_code[],2,FALSE))</f>
        <v>Extraction - Peat extraction</v>
      </c>
      <c r="F1223" s="1" t="s">
        <v>1984</v>
      </c>
      <c r="G1223" s="1" t="s">
        <v>1992</v>
      </c>
      <c r="H1223" s="1" t="s">
        <v>1015</v>
      </c>
    </row>
    <row r="1224" spans="1:8" x14ac:dyDescent="0.2">
      <c r="A1224" s="1" t="s">
        <v>166</v>
      </c>
      <c r="B1224" s="2" t="str">
        <f t="array" ref="B1224">IF(A1224:A2223="","",VLOOKUP(A1224:A2223,Reference_dataset_SpeciesList_species_code[],2,FALSE))</f>
        <v>Hamatocaulis vernicosus</v>
      </c>
      <c r="C1224" s="1" t="s">
        <v>467</v>
      </c>
      <c r="D1224" s="1" t="s">
        <v>2016</v>
      </c>
      <c r="E1224" s="2" t="str">
        <f t="array" ref="E1224">IF(D1224:D2223="","",VLOOKUP(D1224:D2223,Reference_dataset_Pressures_code[],2,FALSE))</f>
        <v>Agriculture - Conversion into agricultural land</v>
      </c>
      <c r="F1224" s="1" t="s">
        <v>1984</v>
      </c>
      <c r="G1224" s="1" t="s">
        <v>1992</v>
      </c>
      <c r="H1224" s="1" t="s">
        <v>1015</v>
      </c>
    </row>
    <row r="1225" spans="1:8" x14ac:dyDescent="0.2">
      <c r="A1225" s="1" t="s">
        <v>167</v>
      </c>
      <c r="B1225" s="2" t="str">
        <f t="array" ref="B1225">IF(A1225:A2224="","",VLOOKUP(A1225:A2224,Reference_dataset_SpeciesList_species_code[],2,FALSE))</f>
        <v>Leucobryum glaucum</v>
      </c>
      <c r="C1225" s="1" t="s">
        <v>467</v>
      </c>
      <c r="D1225" s="1" t="s">
        <v>2043</v>
      </c>
      <c r="E1225" s="2" t="str">
        <f t="array" ref="E1225">IF(D1225:D2224="","",VLOOKUP(D1225:D2224,Reference_dataset_Pressures_code[],2,FALSE))</f>
        <v>Forestry - Abandonment of traditional forest management</v>
      </c>
      <c r="F1225" s="1" t="s">
        <v>1984</v>
      </c>
      <c r="G1225" s="1" t="s">
        <v>1992</v>
      </c>
      <c r="H1225" s="1" t="s">
        <v>1015</v>
      </c>
    </row>
    <row r="1226" spans="1:8" x14ac:dyDescent="0.2">
      <c r="A1226" s="1" t="s">
        <v>167</v>
      </c>
      <c r="B1226" s="2" t="str">
        <f t="array" ref="B1226">IF(A1226:A2225="","",VLOOKUP(A1226:A2225,Reference_dataset_SpeciesList_species_code[],2,FALSE))</f>
        <v>Leucobryum glaucum</v>
      </c>
      <c r="C1226" s="1" t="s">
        <v>467</v>
      </c>
      <c r="D1226" s="1" t="s">
        <v>2090</v>
      </c>
      <c r="E1226" s="2" t="str">
        <f t="array" ref="E1226">IF(D1226:D2225="","",VLOOKUP(D1226:D2225,Reference_dataset_Pressures_code[],2,FALSE))</f>
        <v>Forestry - Other forestry activities, excluding those relating to agro-forestry</v>
      </c>
      <c r="F1226" s="1" t="s">
        <v>1984</v>
      </c>
      <c r="G1226" s="1" t="s">
        <v>1992</v>
      </c>
      <c r="H1226" s="1" t="s">
        <v>1015</v>
      </c>
    </row>
    <row r="1227" spans="1:8" x14ac:dyDescent="0.2">
      <c r="A1227" s="1" t="s">
        <v>167</v>
      </c>
      <c r="B1227" s="2" t="str">
        <f t="array" ref="B1227">IF(A1227:A2226="","",VLOOKUP(A1227:A2226,Reference_dataset_SpeciesList_species_code[],2,FALSE))</f>
        <v>Leucobryum glaucum</v>
      </c>
      <c r="C1227" s="1" t="s">
        <v>469</v>
      </c>
      <c r="D1227" s="1" t="s">
        <v>2043</v>
      </c>
      <c r="E1227" s="2" t="str">
        <f t="array" ref="E1227">IF(D1227:D2226="","",VLOOKUP(D1227:D2226,Reference_dataset_Pressures_code[],2,FALSE))</f>
        <v>Forestry - Abandonment of traditional forest management</v>
      </c>
      <c r="F1227" s="1" t="s">
        <v>1984</v>
      </c>
      <c r="G1227" s="1" t="s">
        <v>1992</v>
      </c>
      <c r="H1227" s="1" t="s">
        <v>1015</v>
      </c>
    </row>
    <row r="1228" spans="1:8" x14ac:dyDescent="0.2">
      <c r="A1228" s="1" t="s">
        <v>167</v>
      </c>
      <c r="B1228" s="2" t="str">
        <f t="array" ref="B1228">IF(A1228:A2227="","",VLOOKUP(A1228:A2227,Reference_dataset_SpeciesList_species_code[],2,FALSE))</f>
        <v>Leucobryum glaucum</v>
      </c>
      <c r="C1228" s="1" t="s">
        <v>469</v>
      </c>
      <c r="D1228" s="1" t="s">
        <v>2090</v>
      </c>
      <c r="E1228" s="2" t="str">
        <f t="array" ref="E1228">IF(D1228:D2227="","",VLOOKUP(D1228:D2227,Reference_dataset_Pressures_code[],2,FALSE))</f>
        <v>Forestry - Other forestry activities, excluding those relating to agro-forestry</v>
      </c>
      <c r="F1228" s="1" t="s">
        <v>1984</v>
      </c>
      <c r="G1228" s="1" t="s">
        <v>1992</v>
      </c>
      <c r="H1228" s="1" t="s">
        <v>1015</v>
      </c>
    </row>
    <row r="1229" spans="1:8" x14ac:dyDescent="0.2">
      <c r="A1229" s="1" t="s">
        <v>167</v>
      </c>
      <c r="B1229" s="2" t="str">
        <f t="array" ref="B1229">IF(A1229:A2228="","",VLOOKUP(A1229:A2228,Reference_dataset_SpeciesList_species_code[],2,FALSE))</f>
        <v>Leucobryum glaucum</v>
      </c>
      <c r="C1229" s="1" t="s">
        <v>464</v>
      </c>
      <c r="D1229" s="1" t="s">
        <v>2043</v>
      </c>
      <c r="E1229" s="2" t="str">
        <f t="array" ref="E1229">IF(D1229:D2228="","",VLOOKUP(D1229:D2228,Reference_dataset_Pressures_code[],2,FALSE))</f>
        <v>Forestry - Abandonment of traditional forest management</v>
      </c>
      <c r="F1229" s="1" t="s">
        <v>1984</v>
      </c>
      <c r="G1229" s="1" t="s">
        <v>1992</v>
      </c>
      <c r="H1229" s="1" t="s">
        <v>1015</v>
      </c>
    </row>
    <row r="1230" spans="1:8" x14ac:dyDescent="0.2">
      <c r="A1230" s="1" t="s">
        <v>167</v>
      </c>
      <c r="B1230" s="2" t="str">
        <f t="array" ref="B1230">IF(A1230:A2229="","",VLOOKUP(A1230:A2229,Reference_dataset_SpeciesList_species_code[],2,FALSE))</f>
        <v>Leucobryum glaucum</v>
      </c>
      <c r="C1230" s="1" t="s">
        <v>464</v>
      </c>
      <c r="D1230" s="1" t="s">
        <v>2090</v>
      </c>
      <c r="E1230" s="2" t="str">
        <f t="array" ref="E1230">IF(D1230:D2229="","",VLOOKUP(D1230:D2229,Reference_dataset_Pressures_code[],2,FALSE))</f>
        <v>Forestry - Other forestry activities, excluding those relating to agro-forestry</v>
      </c>
      <c r="F1230" s="1" t="s">
        <v>1984</v>
      </c>
      <c r="G1230" s="1" t="s">
        <v>1992</v>
      </c>
      <c r="H1230" s="1" t="s">
        <v>1015</v>
      </c>
    </row>
    <row r="1231" spans="1:8" x14ac:dyDescent="0.2">
      <c r="A1231" s="1" t="s">
        <v>168</v>
      </c>
      <c r="B1231" s="2" t="str">
        <f t="array" ref="B1231">IF(A1231:A2230="","",VLOOKUP(A1231:A2230,Reference_dataset_SpeciesList_species_code[],2,FALSE))</f>
        <v>Buxbaumia viridis</v>
      </c>
      <c r="C1231" s="1" t="s">
        <v>467</v>
      </c>
      <c r="D1231" s="1" t="s">
        <v>2079</v>
      </c>
      <c r="E1231" s="2" t="str">
        <f t="array" ref="E1231">IF(D1231:D2230="","",VLOOKUP(D1231:D2230,Reference_dataset_Pressures_code[],2,FALSE))</f>
        <v>Forestry - Conversion to forest from other land uses, or afforestiation</v>
      </c>
      <c r="F1231" s="1" t="s">
        <v>1984</v>
      </c>
      <c r="G1231" s="1" t="s">
        <v>1992</v>
      </c>
      <c r="H1231" s="1" t="s">
        <v>1015</v>
      </c>
    </row>
    <row r="1232" spans="1:8" x14ac:dyDescent="0.2">
      <c r="A1232" s="1" t="s">
        <v>168</v>
      </c>
      <c r="B1232" s="2" t="str">
        <f t="array" ref="B1232">IF(A1232:A2231="","",VLOOKUP(A1232:A2231,Reference_dataset_SpeciesList_species_code[],2,FALSE))</f>
        <v>Buxbaumia viridis</v>
      </c>
      <c r="C1232" s="1" t="s">
        <v>467</v>
      </c>
      <c r="D1232" s="1" t="s">
        <v>2043</v>
      </c>
      <c r="E1232" s="2" t="str">
        <f t="array" ref="E1232">IF(D1232:D2231="","",VLOOKUP(D1232:D2231,Reference_dataset_Pressures_code[],2,FALSE))</f>
        <v>Forestry - Abandonment of traditional forest management</v>
      </c>
      <c r="F1232" s="1" t="s">
        <v>1984</v>
      </c>
      <c r="G1232" s="1" t="s">
        <v>1992</v>
      </c>
      <c r="H1232" s="1" t="s">
        <v>1015</v>
      </c>
    </row>
    <row r="1233" spans="1:8" x14ac:dyDescent="0.2">
      <c r="A1233" s="1" t="s">
        <v>168</v>
      </c>
      <c r="B1233" s="2" t="str">
        <f t="array" ref="B1233">IF(A1233:A2232="","",VLOOKUP(A1233:A2232,Reference_dataset_SpeciesList_species_code[],2,FALSE))</f>
        <v>Buxbaumia viridis</v>
      </c>
      <c r="C1233" s="1" t="s">
        <v>467</v>
      </c>
      <c r="D1233" s="1" t="s">
        <v>1995</v>
      </c>
      <c r="E1233" s="2" t="str">
        <f t="array" ref="E1233">IF(D1233:D2232="","",VLOOKUP(D1233:D2232,Reference_dataset_Pressures_code[],2,FALSE))</f>
        <v>Agriculture - Intensive grazing or overgrazing by livestock</v>
      </c>
      <c r="F1233" s="1" t="s">
        <v>1984</v>
      </c>
      <c r="G1233" s="1" t="s">
        <v>1992</v>
      </c>
      <c r="H1233" s="1" t="s">
        <v>1015</v>
      </c>
    </row>
    <row r="1234" spans="1:8" x14ac:dyDescent="0.2">
      <c r="A1234" s="1" t="s">
        <v>168</v>
      </c>
      <c r="B1234" s="2" t="str">
        <f t="array" ref="B1234">IF(A1234:A2233="","",VLOOKUP(A1234:A2233,Reference_dataset_SpeciesList_species_code[],2,FALSE))</f>
        <v>Buxbaumia viridis</v>
      </c>
      <c r="C1234" s="1" t="s">
        <v>469</v>
      </c>
      <c r="D1234" s="1" t="s">
        <v>2079</v>
      </c>
      <c r="E1234" s="2" t="str">
        <f t="array" ref="E1234">IF(D1234:D2233="","",VLOOKUP(D1234:D2233,Reference_dataset_Pressures_code[],2,FALSE))</f>
        <v>Forestry - Conversion to forest from other land uses, or afforestiation</v>
      </c>
      <c r="F1234" s="1" t="s">
        <v>1984</v>
      </c>
      <c r="G1234" s="1" t="s">
        <v>1992</v>
      </c>
      <c r="H1234" s="1" t="s">
        <v>1015</v>
      </c>
    </row>
    <row r="1235" spans="1:8" x14ac:dyDescent="0.2">
      <c r="A1235" s="1" t="s">
        <v>168</v>
      </c>
      <c r="B1235" s="2" t="str">
        <f t="array" ref="B1235">IF(A1235:A2234="","",VLOOKUP(A1235:A2234,Reference_dataset_SpeciesList_species_code[],2,FALSE))</f>
        <v>Buxbaumia viridis</v>
      </c>
      <c r="C1235" s="1" t="s">
        <v>469</v>
      </c>
      <c r="D1235" s="1" t="s">
        <v>2043</v>
      </c>
      <c r="E1235" s="2" t="str">
        <f t="array" ref="E1235">IF(D1235:D2234="","",VLOOKUP(D1235:D2234,Reference_dataset_Pressures_code[],2,FALSE))</f>
        <v>Forestry - Abandonment of traditional forest management</v>
      </c>
      <c r="F1235" s="1" t="s">
        <v>1984</v>
      </c>
      <c r="G1235" s="1" t="s">
        <v>1992</v>
      </c>
      <c r="H1235" s="1" t="s">
        <v>1015</v>
      </c>
    </row>
    <row r="1236" spans="1:8" x14ac:dyDescent="0.2">
      <c r="A1236" s="1" t="s">
        <v>168</v>
      </c>
      <c r="B1236" s="2" t="str">
        <f t="array" ref="B1236">IF(A1236:A2235="","",VLOOKUP(A1236:A2235,Reference_dataset_SpeciesList_species_code[],2,FALSE))</f>
        <v>Buxbaumia viridis</v>
      </c>
      <c r="C1236" s="1" t="s">
        <v>469</v>
      </c>
      <c r="D1236" s="1" t="s">
        <v>2000</v>
      </c>
      <c r="E1236" s="2" t="str">
        <f t="array" ref="E1236">IF(D1236:D2235="","",VLOOKUP(D1236:D2235,Reference_dataset_Pressures_code[],2,FALSE))</f>
        <v>Forestry - Removal of dead and dying trees (incl. debris)</v>
      </c>
      <c r="F1236" s="1" t="s">
        <v>1984</v>
      </c>
      <c r="G1236" s="1" t="s">
        <v>1992</v>
      </c>
      <c r="H1236" s="1" t="s">
        <v>1015</v>
      </c>
    </row>
    <row r="1237" spans="1:8" x14ac:dyDescent="0.2">
      <c r="A1237" s="1" t="s">
        <v>168</v>
      </c>
      <c r="B1237" s="2" t="str">
        <f t="array" ref="B1237">IF(A1237:A2236="","",VLOOKUP(A1237:A2236,Reference_dataset_SpeciesList_species_code[],2,FALSE))</f>
        <v>Buxbaumia viridis</v>
      </c>
      <c r="C1237" s="1" t="s">
        <v>464</v>
      </c>
      <c r="D1237" s="1" t="s">
        <v>2043</v>
      </c>
      <c r="E1237" s="2" t="str">
        <f t="array" ref="E1237">IF(D1237:D2236="","",VLOOKUP(D1237:D2236,Reference_dataset_Pressures_code[],2,FALSE))</f>
        <v>Forestry - Abandonment of traditional forest management</v>
      </c>
      <c r="F1237" s="1" t="s">
        <v>1984</v>
      </c>
      <c r="G1237" s="1" t="s">
        <v>1992</v>
      </c>
      <c r="H1237" s="1" t="s">
        <v>1015</v>
      </c>
    </row>
    <row r="1238" spans="1:8" x14ac:dyDescent="0.2">
      <c r="A1238" s="1" t="s">
        <v>168</v>
      </c>
      <c r="B1238" s="2" t="str">
        <f t="array" ref="B1238">IF(A1238:A2237="","",VLOOKUP(A1238:A2237,Reference_dataset_SpeciesList_species_code[],2,FALSE))</f>
        <v>Buxbaumia viridis</v>
      </c>
      <c r="C1238" s="1" t="s">
        <v>464</v>
      </c>
      <c r="D1238" s="1" t="s">
        <v>2000</v>
      </c>
      <c r="E1238" s="2" t="str">
        <f t="array" ref="E1238">IF(D1238:D2237="","",VLOOKUP(D1238:D2237,Reference_dataset_Pressures_code[],2,FALSE))</f>
        <v>Forestry - Removal of dead and dying trees (incl. debris)</v>
      </c>
      <c r="F1238" s="1" t="s">
        <v>1984</v>
      </c>
      <c r="G1238" s="1" t="s">
        <v>1992</v>
      </c>
      <c r="H1238" s="1" t="s">
        <v>1015</v>
      </c>
    </row>
    <row r="1239" spans="1:8" x14ac:dyDescent="0.2">
      <c r="A1239" s="1" t="s">
        <v>161</v>
      </c>
      <c r="B1239" s="2" t="str">
        <f t="array" ref="B1239">IF(A1239:A2238="","",VLOOKUP(A1239:A2238,Reference_dataset_SpeciesList_species_code[],2,FALSE))</f>
        <v>Petalophyllum ralfsii</v>
      </c>
      <c r="C1239" s="1" t="s">
        <v>464</v>
      </c>
      <c r="D1239" s="1" t="s">
        <v>2014</v>
      </c>
      <c r="E1239" s="2" t="str">
        <f t="array" ref="E1239">IF(D1239:D2238="","",VLOOKUP(D1239:D2238,Reference_dataset_Pressures_code[],2,FALSE))</f>
        <v>Water regimes - Drainage</v>
      </c>
      <c r="F1239" s="1" t="s">
        <v>1984</v>
      </c>
      <c r="G1239" s="1" t="s">
        <v>1992</v>
      </c>
      <c r="H1239" s="1" t="s">
        <v>1015</v>
      </c>
    </row>
    <row r="1240" spans="1:8" x14ac:dyDescent="0.2">
      <c r="A1240" s="1" t="s">
        <v>160</v>
      </c>
      <c r="B1240" s="2" t="str">
        <f t="array" ref="B1240">IF(A1240:A2239="","",VLOOKUP(A1240:A2239,Reference_dataset_SpeciesList_species_code[],2,FALSE))</f>
        <v>Riccia breidleri</v>
      </c>
      <c r="C1240" s="1" t="s">
        <v>467</v>
      </c>
      <c r="D1240" s="1" t="s">
        <v>2105</v>
      </c>
      <c r="E1240" s="2" t="str">
        <f t="array" ref="E1240">IF(D1240:D2239="","",VLOOKUP(D1240:D2239,Reference_dataset_Pressures_code[],2,FALSE))</f>
        <v>Agriculture - Extensive grazing or undergrazing by livestock</v>
      </c>
      <c r="F1240" s="1" t="s">
        <v>1984</v>
      </c>
      <c r="G1240" s="1" t="s">
        <v>1992</v>
      </c>
      <c r="H1240" s="1" t="s">
        <v>1015</v>
      </c>
    </row>
    <row r="1241" spans="1:8" x14ac:dyDescent="0.2">
      <c r="A1241" s="1" t="s">
        <v>160</v>
      </c>
      <c r="B1241" s="2" t="str">
        <f t="array" ref="B1241">IF(A1241:A2240="","",VLOOKUP(A1241:A2240,Reference_dataset_SpeciesList_species_code[],2,FALSE))</f>
        <v>Riccia breidleri</v>
      </c>
      <c r="C1241" s="1" t="s">
        <v>467</v>
      </c>
      <c r="D1241" s="1" t="s">
        <v>2032</v>
      </c>
      <c r="E1241" s="2" t="str">
        <f t="array" ref="E1241">IF(D1241:D2240="","",VLOOKUP(D1241:D2240,Reference_dataset_Pressures_code[],2,FALSE))</f>
        <v>Climate change - Temperature changes and extremes</v>
      </c>
      <c r="F1241" s="1" t="s">
        <v>1984</v>
      </c>
      <c r="G1241" s="1" t="s">
        <v>1992</v>
      </c>
      <c r="H1241" s="1" t="s">
        <v>1015</v>
      </c>
    </row>
    <row r="1242" spans="1:8" x14ac:dyDescent="0.2">
      <c r="A1242" s="1" t="s">
        <v>162</v>
      </c>
      <c r="B1242" s="2" t="str">
        <f t="array" ref="B1242">IF(A1242:A2241="","",VLOOKUP(A1242:A2241,Reference_dataset_SpeciesList_species_code[],2,FALSE))</f>
        <v>Scapania carinthiaca</v>
      </c>
      <c r="C1242" s="1" t="s">
        <v>467</v>
      </c>
      <c r="D1242" s="1" t="s">
        <v>2000</v>
      </c>
      <c r="E1242" s="2" t="str">
        <f t="array" ref="E1242">IF(D1242:D2241="","",VLOOKUP(D1242:D2241,Reference_dataset_Pressures_code[],2,FALSE))</f>
        <v>Forestry - Removal of dead and dying trees (incl. debris)</v>
      </c>
      <c r="F1242" s="1" t="s">
        <v>1984</v>
      </c>
      <c r="G1242" s="1" t="s">
        <v>1992</v>
      </c>
      <c r="H1242" s="1" t="s">
        <v>1015</v>
      </c>
    </row>
    <row r="1243" spans="1:8" x14ac:dyDescent="0.2">
      <c r="A1243" s="1" t="s">
        <v>162</v>
      </c>
      <c r="B1243" s="2" t="str">
        <f t="array" ref="B1243">IF(A1243:A2242="","",VLOOKUP(A1243:A2242,Reference_dataset_SpeciesList_species_code[],2,FALSE))</f>
        <v>Scapania carinthiaca</v>
      </c>
      <c r="C1243" s="1" t="s">
        <v>467</v>
      </c>
      <c r="D1243" s="1" t="s">
        <v>2001</v>
      </c>
      <c r="E1243" s="2" t="str">
        <f t="array" ref="E1243">IF(D1243:D2242="","",VLOOKUP(D1243:D2242,Reference_dataset_Pressures_code[],2,FALSE))</f>
        <v>Forestry - Removal of old trees (excl. dead or dying trees)</v>
      </c>
      <c r="F1243" s="1" t="s">
        <v>1984</v>
      </c>
      <c r="G1243" s="1" t="s">
        <v>1992</v>
      </c>
      <c r="H1243" s="1" t="s">
        <v>1015</v>
      </c>
    </row>
    <row r="1244" spans="1:8" x14ac:dyDescent="0.2">
      <c r="A1244" s="1" t="s">
        <v>170</v>
      </c>
      <c r="B1244" s="2" t="str">
        <f t="array" ref="B1244">IF(A1244:A2243="","",VLOOKUP(A1244:A2243,Reference_dataset_SpeciesList_species_code[],2,FALSE))</f>
        <v>Cladonia (Cladina) subsp.</v>
      </c>
      <c r="C1244" s="1" t="s">
        <v>467</v>
      </c>
      <c r="D1244" s="1" t="s">
        <v>2105</v>
      </c>
      <c r="E1244" s="2" t="str">
        <f t="array" ref="E1244">IF(D1244:D2243="","",VLOOKUP(D1244:D2243,Reference_dataset_Pressures_code[],2,FALSE))</f>
        <v>Agriculture - Extensive grazing or undergrazing by livestock</v>
      </c>
      <c r="F1244" s="1" t="s">
        <v>1984</v>
      </c>
      <c r="G1244" s="1" t="s">
        <v>1987</v>
      </c>
      <c r="H1244" s="1" t="s">
        <v>1034</v>
      </c>
    </row>
    <row r="1245" spans="1:8" x14ac:dyDescent="0.2">
      <c r="A1245" s="1" t="s">
        <v>170</v>
      </c>
      <c r="B1245" s="2" t="str">
        <f t="array" ref="B1245">IF(A1245:A2244="","",VLOOKUP(A1245:A2244,Reference_dataset_SpeciesList_species_code[],2,FALSE))</f>
        <v>Cladonia (Cladina) subsp.</v>
      </c>
      <c r="C1245" s="1" t="s">
        <v>467</v>
      </c>
      <c r="D1245" s="1" t="s">
        <v>2088</v>
      </c>
      <c r="E1245" s="2" t="str">
        <f t="array" ref="E1245">IF(D1245:D2244="","",VLOOKUP(D1245:D2244,Reference_dataset_Pressures_code[],2,FALSE))</f>
        <v>Unknown - Unknown pressures or threats</v>
      </c>
      <c r="F1245" s="1" t="s">
        <v>1984</v>
      </c>
      <c r="G1245" s="1" t="s">
        <v>1987</v>
      </c>
      <c r="H1245" s="1" t="s">
        <v>1034</v>
      </c>
    </row>
    <row r="1246" spans="1:8" x14ac:dyDescent="0.2">
      <c r="A1246" s="1" t="s">
        <v>170</v>
      </c>
      <c r="B1246" s="2" t="str">
        <f t="array" ref="B1246">IF(A1246:A2245="","",VLOOKUP(A1246:A2245,Reference_dataset_SpeciesList_species_code[],2,FALSE))</f>
        <v>Cladonia (Cladina) subsp.</v>
      </c>
      <c r="C1246" s="1" t="s">
        <v>467</v>
      </c>
      <c r="D1246" s="1" t="s">
        <v>1990</v>
      </c>
      <c r="E1246" s="2" t="str">
        <f t="array" ref="E1246">IF(D1246:D2245="","",VLOOKUP(D1246:D2245,Reference_dataset_Pressures_code[],2,FALSE))</f>
        <v>Infrastructure - Sports, tourism and leisure activities</v>
      </c>
      <c r="F1246" s="1" t="s">
        <v>2017</v>
      </c>
      <c r="G1246" s="1" t="s">
        <v>1987</v>
      </c>
      <c r="H1246" s="1" t="s">
        <v>1034</v>
      </c>
    </row>
    <row r="1247" spans="1:8" x14ac:dyDescent="0.2">
      <c r="A1247" s="1" t="s">
        <v>170</v>
      </c>
      <c r="B1247" s="2" t="str">
        <f t="array" ref="B1247">IF(A1247:A2246="","",VLOOKUP(A1247:A2246,Reference_dataset_SpeciesList_species_code[],2,FALSE))</f>
        <v>Cladonia (Cladina) subsp.</v>
      </c>
      <c r="C1247" s="1" t="s">
        <v>469</v>
      </c>
      <c r="D1247" s="1" t="s">
        <v>2105</v>
      </c>
      <c r="E1247" s="2" t="str">
        <f t="array" ref="E1247">IF(D1247:D2246="","",VLOOKUP(D1247:D2246,Reference_dataset_Pressures_code[],2,FALSE))</f>
        <v>Agriculture - Extensive grazing or undergrazing by livestock</v>
      </c>
      <c r="F1247" s="1" t="s">
        <v>1984</v>
      </c>
      <c r="G1247" s="1" t="s">
        <v>1987</v>
      </c>
      <c r="H1247" s="1" t="s">
        <v>1034</v>
      </c>
    </row>
    <row r="1248" spans="1:8" x14ac:dyDescent="0.2">
      <c r="A1248" s="1" t="s">
        <v>170</v>
      </c>
      <c r="B1248" s="2" t="str">
        <f t="array" ref="B1248">IF(A1248:A2247="","",VLOOKUP(A1248:A2247,Reference_dataset_SpeciesList_species_code[],2,FALSE))</f>
        <v>Cladonia (Cladina) subsp.</v>
      </c>
      <c r="C1248" s="1" t="s">
        <v>469</v>
      </c>
      <c r="D1248" s="1" t="s">
        <v>2055</v>
      </c>
      <c r="E1248" s="2" t="str">
        <f t="array" ref="E1248">IF(D1248:D2247="","",VLOOKUP(D1248:D2247,Reference_dataset_Pressures_code[],2,FALSE))</f>
        <v>Infrastructure - Conversion from other land uses to built-up areas</v>
      </c>
      <c r="F1248" s="1" t="s">
        <v>1984</v>
      </c>
      <c r="G1248" s="1" t="s">
        <v>1987</v>
      </c>
      <c r="H1248" s="1" t="s">
        <v>1034</v>
      </c>
    </row>
    <row r="1249" spans="1:11" x14ac:dyDescent="0.2">
      <c r="A1249" s="1" t="s">
        <v>170</v>
      </c>
      <c r="B1249" s="2" t="str">
        <f t="array" ref="B1249">IF(A1249:A2248="","",VLOOKUP(A1249:A2248,Reference_dataset_SpeciesList_species_code[],2,FALSE))</f>
        <v>Cladonia (Cladina) subsp.</v>
      </c>
      <c r="C1249" s="1" t="s">
        <v>469</v>
      </c>
      <c r="D1249" s="1" t="s">
        <v>2088</v>
      </c>
      <c r="E1249" s="2" t="str">
        <f t="array" ref="E1249">IF(D1249:D2248="","",VLOOKUP(D1249:D2248,Reference_dataset_Pressures_code[],2,FALSE))</f>
        <v>Unknown - Unknown pressures or threats</v>
      </c>
      <c r="F1249" s="1" t="s">
        <v>1984</v>
      </c>
      <c r="G1249" s="1" t="s">
        <v>1987</v>
      </c>
      <c r="H1249" s="1" t="s">
        <v>1034</v>
      </c>
    </row>
    <row r="1250" spans="1:11" x14ac:dyDescent="0.2">
      <c r="A1250" s="1" t="s">
        <v>170</v>
      </c>
      <c r="B1250" s="2" t="str">
        <f t="array" ref="B1250">IF(A1250:A2249="","",VLOOKUP(A1250:A2249,Reference_dataset_SpeciesList_species_code[],2,FALSE))</f>
        <v>Cladonia (Cladina) subsp.</v>
      </c>
      <c r="C1250" s="1" t="s">
        <v>469</v>
      </c>
      <c r="D1250" s="1" t="s">
        <v>1994</v>
      </c>
      <c r="E1250" s="2" t="str">
        <f t="array" ref="E1250">IF(D1250:D2249="","",VLOOKUP(D1250:D2249,Reference_dataset_Pressures_code[],2,FALSE))</f>
        <v>Agriculture - Abandonment of management/use of grasslands and other agricultural and agroforestry systems</v>
      </c>
      <c r="F1250" s="1" t="s">
        <v>1984</v>
      </c>
      <c r="G1250" s="1" t="s">
        <v>1992</v>
      </c>
      <c r="H1250" s="1" t="s">
        <v>1015</v>
      </c>
    </row>
    <row r="1251" spans="1:11" x14ac:dyDescent="0.2">
      <c r="A1251" s="1" t="s">
        <v>170</v>
      </c>
      <c r="B1251" s="2" t="str">
        <f t="array" ref="B1251">IF(A1251:A2250="","",VLOOKUP(A1251:A2250,Reference_dataset_SpeciesList_species_code[],2,FALSE))</f>
        <v>Cladonia (Cladina) subsp.</v>
      </c>
      <c r="C1251" s="1" t="s">
        <v>469</v>
      </c>
      <c r="D1251" s="1" t="s">
        <v>1990</v>
      </c>
      <c r="E1251" s="2" t="str">
        <f t="array" ref="E1251">IF(D1251:D2250="","",VLOOKUP(D1251:D2250,Reference_dataset_Pressures_code[],2,FALSE))</f>
        <v>Infrastructure - Sports, tourism and leisure activities</v>
      </c>
      <c r="F1251" s="1" t="s">
        <v>2017</v>
      </c>
      <c r="G1251" s="1" t="s">
        <v>1987</v>
      </c>
      <c r="H1251" s="1" t="s">
        <v>1015</v>
      </c>
    </row>
    <row r="1252" spans="1:11" x14ac:dyDescent="0.2">
      <c r="A1252" s="1" t="s">
        <v>170</v>
      </c>
      <c r="B1252" s="2" t="str">
        <f t="array" ref="B1252">IF(A1252:A2251="","",VLOOKUP(A1252:A2251,Reference_dataset_SpeciesList_species_code[],2,FALSE))</f>
        <v>Cladonia (Cladina) subsp.</v>
      </c>
      <c r="C1252" s="1" t="s">
        <v>464</v>
      </c>
      <c r="D1252" s="1" t="s">
        <v>2070</v>
      </c>
      <c r="E1252" s="2" t="str">
        <f t="array" ref="E1252">IF(D1252:D2251="","",VLOOKUP(D1252:D2251,Reference_dataset_Pressures_code[],2,FALSE))</f>
        <v>Natural - Natural wild fires</v>
      </c>
      <c r="F1252" s="1" t="s">
        <v>1984</v>
      </c>
      <c r="G1252" s="1" t="s">
        <v>1987</v>
      </c>
      <c r="H1252" s="1" t="s">
        <v>1034</v>
      </c>
    </row>
    <row r="1253" spans="1:11" x14ac:dyDescent="0.2">
      <c r="A1253" s="1" t="s">
        <v>170</v>
      </c>
      <c r="B1253" s="2" t="str">
        <f t="array" ref="B1253">IF(A1253:A2252="","",VLOOKUP(A1253:A2252,Reference_dataset_SpeciesList_species_code[],2,FALSE))</f>
        <v>Cladonia (Cladina) subsp.</v>
      </c>
      <c r="C1253" s="1" t="s">
        <v>464</v>
      </c>
      <c r="D1253" s="1" t="s">
        <v>2126</v>
      </c>
      <c r="E1253" s="2" t="str">
        <f t="array" ref="E1253">IF(D1253:D2252="","",VLOOKUP(D1253:D2252,Reference_dataset_Pressures_code[],2,FALSE))</f>
        <v>Climate change -Change of species distribution (natural newcomers)</v>
      </c>
      <c r="F1253" s="1" t="s">
        <v>2007</v>
      </c>
    </row>
    <row r="1254" spans="1:11" x14ac:dyDescent="0.2">
      <c r="A1254" s="1" t="s">
        <v>170</v>
      </c>
      <c r="B1254" s="2" t="str">
        <f t="array" ref="B1254">IF(A1254:A2253="","",VLOOKUP(A1254:A2253,Reference_dataset_SpeciesList_species_code[],2,FALSE))</f>
        <v>Cladonia (Cladina) subsp.</v>
      </c>
      <c r="C1254" s="1" t="s">
        <v>464</v>
      </c>
      <c r="D1254" s="1" t="s">
        <v>2088</v>
      </c>
      <c r="E1254" s="2" t="str">
        <f t="array" ref="E1254">IF(D1254:D2253="","",VLOOKUP(D1254:D2253,Reference_dataset_Pressures_code[],2,FALSE))</f>
        <v>Unknown - Unknown pressures or threats</v>
      </c>
      <c r="F1254" s="1" t="s">
        <v>1984</v>
      </c>
      <c r="G1254" s="1" t="s">
        <v>1987</v>
      </c>
      <c r="H1254" s="1" t="s">
        <v>1034</v>
      </c>
    </row>
    <row r="1255" spans="1:11" x14ac:dyDescent="0.2">
      <c r="A1255" s="1" t="s">
        <v>170</v>
      </c>
      <c r="B1255" s="2" t="str">
        <f t="array" ref="B1255">IF(A1255:A2254="","",VLOOKUP(A1255:A2254,Reference_dataset_SpeciesList_species_code[],2,FALSE))</f>
        <v>Cladonia (Cladina) subsp.</v>
      </c>
      <c r="C1255" s="1" t="s">
        <v>464</v>
      </c>
      <c r="D1255" s="1" t="s">
        <v>1994</v>
      </c>
      <c r="E1255" s="2" t="str">
        <f t="array" ref="E1255">IF(D1255:D2254="","",VLOOKUP(D1255:D2254,Reference_dataset_Pressures_code[],2,FALSE))</f>
        <v>Agriculture - Abandonment of management/use of grasslands and other agricultural and agroforestry systems</v>
      </c>
      <c r="F1255" s="1" t="s">
        <v>1984</v>
      </c>
      <c r="G1255" s="1" t="s">
        <v>1987</v>
      </c>
      <c r="H1255" s="1" t="s">
        <v>1015</v>
      </c>
    </row>
    <row r="1256" spans="1:11" x14ac:dyDescent="0.2">
      <c r="A1256" s="1" t="s">
        <v>171</v>
      </c>
      <c r="B1256" s="2" t="str">
        <f t="array" ref="B1256">IF(A1256:A2255="","",VLOOKUP(A1256:A2255,Reference_dataset_SpeciesList_species_code[],2,FALSE))</f>
        <v>Abies nebrodensis</v>
      </c>
      <c r="C1256" s="1" t="s">
        <v>464</v>
      </c>
      <c r="D1256" s="1" t="s">
        <v>1986</v>
      </c>
      <c r="E1256" s="2" t="str">
        <f t="array" ref="E1256">IF(D1256:D2255="","",VLOOKUP(D1256:D2255,Reference_dataset_Pressures_code[],2,FALSE))</f>
        <v>Problematic species - Other invasive alien species (other than species of Union concern)</v>
      </c>
      <c r="F1256" s="1" t="s">
        <v>1984</v>
      </c>
      <c r="G1256" s="1" t="s">
        <v>1985</v>
      </c>
      <c r="H1256" s="1" t="s">
        <v>996</v>
      </c>
      <c r="K1256" t="s">
        <v>2127</v>
      </c>
    </row>
    <row r="1257" spans="1:11" x14ac:dyDescent="0.2">
      <c r="A1257" s="1" t="s">
        <v>172</v>
      </c>
      <c r="B1257" s="2" t="str">
        <f t="array" ref="B1257">IF(A1257:A2256="","",VLOOKUP(A1257:A2256,Reference_dataset_SpeciesList_species_code[],2,FALSE))</f>
        <v>Silene hicesiae</v>
      </c>
      <c r="C1257" s="1" t="s">
        <v>464</v>
      </c>
      <c r="D1257" s="1" t="s">
        <v>2105</v>
      </c>
      <c r="E1257" s="2" t="str">
        <f t="array" ref="E1257">IF(D1257:D2256="","",VLOOKUP(D1257:D2256,Reference_dataset_Pressures_code[],2,FALSE))</f>
        <v>Agriculture - Extensive grazing or undergrazing by livestock</v>
      </c>
      <c r="F1257" s="1" t="s">
        <v>1984</v>
      </c>
      <c r="G1257" s="1" t="s">
        <v>1985</v>
      </c>
      <c r="H1257" s="1" t="s">
        <v>996</v>
      </c>
    </row>
    <row r="1258" spans="1:11" x14ac:dyDescent="0.2">
      <c r="A1258" s="1" t="s">
        <v>172</v>
      </c>
      <c r="B1258" s="2" t="str">
        <f t="array" ref="B1258">IF(A1258:A2257="","",VLOOKUP(A1258:A2257,Reference_dataset_SpeciesList_species_code[],2,FALSE))</f>
        <v>Silene hicesiae</v>
      </c>
      <c r="C1258" s="1" t="s">
        <v>464</v>
      </c>
      <c r="D1258" s="1" t="s">
        <v>2067</v>
      </c>
      <c r="E1258" s="2" t="str">
        <f t="array" ref="E1258">IF(D1258:D2257="","",VLOOKUP(D1258:D2257,Reference_dataset_Pressures_code[],2,FALSE))</f>
        <v>Safety - Vandalism or arson (incl. Human-introduced wild fire)</v>
      </c>
      <c r="F1258" s="1" t="s">
        <v>1984</v>
      </c>
      <c r="G1258" s="1" t="s">
        <v>1985</v>
      </c>
      <c r="H1258" s="1" t="s">
        <v>996</v>
      </c>
    </row>
    <row r="1259" spans="1:11" x14ac:dyDescent="0.2">
      <c r="A1259" s="1" t="s">
        <v>172</v>
      </c>
      <c r="B1259" s="2" t="str">
        <f t="array" ref="B1259">IF(A1259:A2258="","",VLOOKUP(A1259:A2258,Reference_dataset_SpeciesList_species_code[],2,FALSE))</f>
        <v>Silene hicesiae</v>
      </c>
      <c r="C1259" s="1" t="s">
        <v>464</v>
      </c>
      <c r="D1259" s="1" t="s">
        <v>1990</v>
      </c>
      <c r="E1259" s="2" t="str">
        <f t="array" ref="E1259">IF(D1259:D2258="","",VLOOKUP(D1259:D2258,Reference_dataset_Pressures_code[],2,FALSE))</f>
        <v>Infrastructure - Sports, tourism and leisure activities</v>
      </c>
      <c r="F1259" s="1" t="s">
        <v>1984</v>
      </c>
      <c r="G1259" s="1" t="s">
        <v>1992</v>
      </c>
      <c r="H1259" s="1" t="s">
        <v>1015</v>
      </c>
    </row>
    <row r="1260" spans="1:11" x14ac:dyDescent="0.2">
      <c r="A1260" s="1" t="s">
        <v>172</v>
      </c>
      <c r="B1260" s="2" t="str">
        <f t="array" ref="B1260">IF(A1260:A2259="","",VLOOKUP(A1260:A2259,Reference_dataset_SpeciesList_species_code[],2,FALSE))</f>
        <v>Silene hicesiae</v>
      </c>
      <c r="C1260" s="1" t="s">
        <v>464</v>
      </c>
      <c r="D1260" s="1" t="s">
        <v>2096</v>
      </c>
      <c r="E1260" s="2" t="str">
        <f t="array" ref="E1260">IF(D1260:D2259="","",VLOOKUP(D1260:D2259,Reference_dataset_Pressures_code[],2,FALSE))</f>
        <v>Natural - Avalanches, landslides and collapse of terrain</v>
      </c>
      <c r="F1260" s="1" t="s">
        <v>1984</v>
      </c>
      <c r="G1260" s="1" t="s">
        <v>1987</v>
      </c>
      <c r="H1260" s="1" t="s">
        <v>1015</v>
      </c>
    </row>
    <row r="1261" spans="1:11" x14ac:dyDescent="0.2">
      <c r="A1261" s="1" t="s">
        <v>172</v>
      </c>
      <c r="B1261" s="2" t="str">
        <f t="array" ref="B1261">IF(A1261:A2260="","",VLOOKUP(A1261:A2260,Reference_dataset_SpeciesList_species_code[],2,FALSE))</f>
        <v>Silene hicesiae</v>
      </c>
      <c r="C1261" s="1" t="s">
        <v>464</v>
      </c>
      <c r="D1261" s="1" t="s">
        <v>2015</v>
      </c>
      <c r="E1261" s="2" t="str">
        <f t="array" ref="E1261">IF(D1261:D2260="","",VLOOKUP(D1261:D2260,Reference_dataset_Pressures_code[],2,FALSE))</f>
        <v>Natural - Natural processes without direct or indirect influence from human activities or climate change</v>
      </c>
      <c r="F1261" s="1" t="s">
        <v>1984</v>
      </c>
      <c r="G1261" s="1" t="s">
        <v>1985</v>
      </c>
      <c r="H1261" s="1" t="s">
        <v>1015</v>
      </c>
    </row>
    <row r="1262" spans="1:11" x14ac:dyDescent="0.2">
      <c r="A1262" s="1" t="s">
        <v>173</v>
      </c>
      <c r="B1262" s="2" t="str">
        <f t="array" ref="B1262">IF(A1262:A2261="","",VLOOKUP(A1262:A2261,Reference_dataset_SpeciesList_species_code[],2,FALSE))</f>
        <v>Brassica macrocarpa</v>
      </c>
      <c r="C1262" s="1" t="s">
        <v>464</v>
      </c>
      <c r="D1262" s="1" t="s">
        <v>2105</v>
      </c>
      <c r="E1262" s="2" t="str">
        <f t="array" ref="E1262">IF(D1262:D2261="","",VLOOKUP(D1262:D2261,Reference_dataset_Pressures_code[],2,FALSE))</f>
        <v>Agriculture - Extensive grazing or undergrazing by livestock</v>
      </c>
      <c r="F1262" s="1" t="s">
        <v>1984</v>
      </c>
      <c r="G1262" s="1" t="s">
        <v>1985</v>
      </c>
      <c r="H1262" s="1" t="s">
        <v>996</v>
      </c>
    </row>
    <row r="1263" spans="1:11" x14ac:dyDescent="0.2">
      <c r="A1263" s="1" t="s">
        <v>173</v>
      </c>
      <c r="B1263" s="2" t="str">
        <f t="array" ref="B1263">IF(A1263:A2262="","",VLOOKUP(A1263:A2262,Reference_dataset_SpeciesList_species_code[],2,FALSE))</f>
        <v>Brassica macrocarpa</v>
      </c>
      <c r="C1263" s="1" t="s">
        <v>464</v>
      </c>
      <c r="D1263" s="1" t="s">
        <v>2128</v>
      </c>
      <c r="E1263" s="2" t="str">
        <f t="array" ref="E1263">IF(D1263:D2262="","",VLOOKUP(D1263:D2262,Reference_dataset_Pressures_code[],2,FALSE))</f>
        <v>Extraction - Dumping/depositing inert and dredged materials from terrestrial and marine extraction</v>
      </c>
      <c r="F1263" s="1" t="s">
        <v>1984</v>
      </c>
      <c r="G1263" s="1" t="s">
        <v>1987</v>
      </c>
      <c r="H1263" s="1" t="s">
        <v>1015</v>
      </c>
    </row>
    <row r="1264" spans="1:11" x14ac:dyDescent="0.2">
      <c r="A1264" s="1" t="s">
        <v>173</v>
      </c>
      <c r="B1264" s="2" t="str">
        <f t="array" ref="B1264">IF(A1264:A2263="","",VLOOKUP(A1264:A2263,Reference_dataset_SpeciesList_species_code[],2,FALSE))</f>
        <v>Brassica macrocarpa</v>
      </c>
      <c r="C1264" s="1" t="s">
        <v>464</v>
      </c>
      <c r="D1264" s="1" t="s">
        <v>1990</v>
      </c>
      <c r="E1264" s="2" t="str">
        <f t="array" ref="E1264">IF(D1264:D2263="","",VLOOKUP(D1264:D2263,Reference_dataset_Pressures_code[],2,FALSE))</f>
        <v>Infrastructure - Sports, tourism and leisure activities</v>
      </c>
      <c r="F1264" s="1" t="s">
        <v>1984</v>
      </c>
      <c r="G1264" s="1" t="s">
        <v>1987</v>
      </c>
      <c r="H1264" s="1" t="s">
        <v>1034</v>
      </c>
    </row>
    <row r="1265" spans="1:9" x14ac:dyDescent="0.2">
      <c r="A1265" s="1" t="s">
        <v>173</v>
      </c>
      <c r="B1265" s="2" t="str">
        <f t="array" ref="B1265">IF(A1265:A2264="","",VLOOKUP(A1265:A2264,Reference_dataset_SpeciesList_species_code[],2,FALSE))</f>
        <v>Brassica macrocarpa</v>
      </c>
      <c r="C1265" s="1" t="s">
        <v>464</v>
      </c>
      <c r="D1265" s="1" t="s">
        <v>2067</v>
      </c>
      <c r="E1265" s="2" t="str">
        <f t="array" ref="E1265">IF(D1265:D2264="","",VLOOKUP(D1265:D2264,Reference_dataset_Pressures_code[],2,FALSE))</f>
        <v>Safety - Vandalism or arson (incl. Human-introduced wild fire)</v>
      </c>
      <c r="F1265" s="1" t="s">
        <v>1984</v>
      </c>
      <c r="G1265" s="1" t="s">
        <v>1992</v>
      </c>
      <c r="H1265" s="1" t="s">
        <v>1015</v>
      </c>
    </row>
    <row r="1266" spans="1:9" x14ac:dyDescent="0.2">
      <c r="A1266" s="1" t="s">
        <v>173</v>
      </c>
      <c r="B1266" s="2" t="str">
        <f t="array" ref="B1266">IF(A1266:A2265="","",VLOOKUP(A1266:A2265,Reference_dataset_SpeciesList_species_code[],2,FALSE))</f>
        <v>Brassica macrocarpa</v>
      </c>
      <c r="C1266" s="1" t="s">
        <v>464</v>
      </c>
      <c r="D1266" s="1" t="s">
        <v>2005</v>
      </c>
      <c r="E1266" s="2" t="str">
        <f t="array" ref="E1266">IF(D1266:D2265="","",VLOOKUP(D1266:D2265,Reference_dataset_Pressures_code[],2,FALSE))</f>
        <v>Problematic species - Invasive alien species of Union concern</v>
      </c>
      <c r="F1266" s="1" t="s">
        <v>1984</v>
      </c>
      <c r="G1266" s="1" t="s">
        <v>1992</v>
      </c>
      <c r="H1266" s="1" t="s">
        <v>1015</v>
      </c>
      <c r="I1266" s="6" t="s">
        <v>2129</v>
      </c>
    </row>
    <row r="1267" spans="1:9" x14ac:dyDescent="0.2">
      <c r="A1267" s="1" t="s">
        <v>173</v>
      </c>
      <c r="B1267" s="2" t="str">
        <f t="array" ref="B1267">IF(A1267:A2266="","",VLOOKUP(A1267:A2266,Reference_dataset_SpeciesList_species_code[],2,FALSE))</f>
        <v>Brassica macrocarpa</v>
      </c>
      <c r="C1267" s="1" t="s">
        <v>464</v>
      </c>
      <c r="D1267" s="1" t="s">
        <v>2034</v>
      </c>
      <c r="E1267" s="2" t="str">
        <f t="array" ref="E1267">IF(D1267:D2266="","",VLOOKUP(D1267:D2266,Reference_dataset_Pressures_code[],2,FALSE))</f>
        <v>Species exploitation - Harvesting or collecting of wild plants, fungi and animals on terrestrial land</v>
      </c>
      <c r="F1267" s="1" t="s">
        <v>2042</v>
      </c>
    </row>
    <row r="1268" spans="1:9" x14ac:dyDescent="0.2">
      <c r="A1268" s="1" t="s">
        <v>174</v>
      </c>
      <c r="B1268" s="2" t="str">
        <f t="array" ref="B1268">IF(A1268:A2267="","",VLOOKUP(A1268:A2267,Reference_dataset_SpeciesList_species_code[],2,FALSE))</f>
        <v>Cytisus aeolicus</v>
      </c>
      <c r="C1268" s="1" t="s">
        <v>464</v>
      </c>
      <c r="D1268" s="1" t="s">
        <v>2067</v>
      </c>
      <c r="E1268" s="2" t="str">
        <f t="array" ref="E1268">IF(D1268:D2267="","",VLOOKUP(D1268:D2267,Reference_dataset_Pressures_code[],2,FALSE))</f>
        <v>Safety - Vandalism or arson (incl. Human-introduced wild fire)</v>
      </c>
      <c r="F1268" s="1" t="s">
        <v>1984</v>
      </c>
      <c r="G1268" s="1" t="s">
        <v>1985</v>
      </c>
      <c r="H1268" s="1" t="s">
        <v>996</v>
      </c>
    </row>
    <row r="1269" spans="1:9" x14ac:dyDescent="0.2">
      <c r="A1269" s="1" t="s">
        <v>174</v>
      </c>
      <c r="B1269" s="2" t="str">
        <f t="array" ref="B1269">IF(A1269:A2268="","",VLOOKUP(A1269:A2268,Reference_dataset_SpeciesList_species_code[],2,FALSE))</f>
        <v>Cytisus aeolicus</v>
      </c>
      <c r="C1269" s="1" t="s">
        <v>464</v>
      </c>
      <c r="D1269" s="1" t="s">
        <v>2130</v>
      </c>
      <c r="E1269" s="2" t="str">
        <f t="array" ref="E1269">IF(D1269:D2268="","",VLOOKUP(D1269:D2268,Reference_dataset_Pressures_code[],2,FALSE))</f>
        <v>Natural - Earthquake and volcanic activity</v>
      </c>
      <c r="F1269" s="1" t="s">
        <v>1984</v>
      </c>
      <c r="G1269" s="1" t="s">
        <v>1985</v>
      </c>
      <c r="H1269" s="1" t="s">
        <v>1015</v>
      </c>
    </row>
    <row r="1270" spans="1:9" x14ac:dyDescent="0.2">
      <c r="A1270" s="1" t="s">
        <v>174</v>
      </c>
      <c r="B1270" s="2" t="str">
        <f t="array" ref="B1270">IF(A1270:A2269="","",VLOOKUP(A1270:A2269,Reference_dataset_SpeciesList_species_code[],2,FALSE))</f>
        <v>Cytisus aeolicus</v>
      </c>
      <c r="C1270" s="1" t="s">
        <v>464</v>
      </c>
      <c r="D1270" s="1" t="s">
        <v>2018</v>
      </c>
      <c r="E1270" s="2" t="str">
        <f t="array" ref="E1270">IF(D1270:D2269="","",VLOOKUP(D1270:D2269,Reference_dataset_Pressures_code[],2,FALSE))</f>
        <v>Agriculture - Conversion from one type of agricultural land use to another</v>
      </c>
      <c r="F1270" s="1" t="s">
        <v>1984</v>
      </c>
      <c r="G1270" s="1" t="s">
        <v>1987</v>
      </c>
      <c r="H1270" s="1" t="s">
        <v>1015</v>
      </c>
    </row>
    <row r="1271" spans="1:9" x14ac:dyDescent="0.2">
      <c r="A1271" s="1" t="s">
        <v>174</v>
      </c>
      <c r="B1271" s="2" t="str">
        <f t="array" ref="B1271">IF(A1271:A2270="","",VLOOKUP(A1271:A2270,Reference_dataset_SpeciesList_species_code[],2,FALSE))</f>
        <v>Cytisus aeolicus</v>
      </c>
      <c r="C1271" s="1" t="s">
        <v>464</v>
      </c>
      <c r="D1271" s="1" t="s">
        <v>2015</v>
      </c>
      <c r="E1271" s="2" t="str">
        <f t="array" ref="E1271">IF(D1271:D2270="","",VLOOKUP(D1271:D2270,Reference_dataset_Pressures_code[],2,FALSE))</f>
        <v>Natural - Natural processes without direct or indirect influence from human activities or climate change</v>
      </c>
      <c r="F1271" s="1" t="s">
        <v>1984</v>
      </c>
      <c r="G1271" s="1" t="s">
        <v>1985</v>
      </c>
      <c r="H1271" s="1" t="s">
        <v>1015</v>
      </c>
    </row>
    <row r="1272" spans="1:9" x14ac:dyDescent="0.2">
      <c r="A1272" s="1" t="s">
        <v>175</v>
      </c>
      <c r="B1272" s="2" t="str">
        <f t="array" ref="B1272">IF(A1272:A2271="","",VLOOKUP(A1272:A2271,Reference_dataset_SpeciesList_species_code[],2,FALSE))</f>
        <v>Galium litorale</v>
      </c>
      <c r="C1272" s="1" t="s">
        <v>464</v>
      </c>
      <c r="D1272" s="1" t="s">
        <v>2067</v>
      </c>
      <c r="E1272" s="2" t="str">
        <f t="array" ref="E1272">IF(D1272:D2271="","",VLOOKUP(D1272:D2271,Reference_dataset_Pressures_code[],2,FALSE))</f>
        <v>Safety - Vandalism or arson (incl. Human-introduced wild fire)</v>
      </c>
      <c r="F1272" s="1" t="s">
        <v>1984</v>
      </c>
      <c r="G1272" s="1" t="s">
        <v>1985</v>
      </c>
      <c r="H1272" s="1" t="s">
        <v>996</v>
      </c>
    </row>
    <row r="1273" spans="1:9" x14ac:dyDescent="0.2">
      <c r="A1273" s="1" t="s">
        <v>175</v>
      </c>
      <c r="B1273" s="2" t="str">
        <f t="array" ref="B1273">IF(A1273:A2272="","",VLOOKUP(A1273:A2272,Reference_dataset_SpeciesList_species_code[],2,FALSE))</f>
        <v>Galium litorale</v>
      </c>
      <c r="C1273" s="1" t="s">
        <v>464</v>
      </c>
      <c r="D1273" s="1" t="s">
        <v>2016</v>
      </c>
      <c r="E1273" s="2" t="str">
        <f t="array" ref="E1273">IF(D1273:D2272="","",VLOOKUP(D1273:D2272,Reference_dataset_Pressures_code[],2,FALSE))</f>
        <v>Agriculture - Conversion into agricultural land</v>
      </c>
      <c r="F1273" s="1" t="s">
        <v>1984</v>
      </c>
      <c r="G1273" s="1" t="s">
        <v>1992</v>
      </c>
      <c r="H1273" s="1" t="s">
        <v>996</v>
      </c>
    </row>
    <row r="1274" spans="1:9" x14ac:dyDescent="0.2">
      <c r="A1274" s="1" t="s">
        <v>175</v>
      </c>
      <c r="B1274" s="2" t="str">
        <f t="array" ref="B1274">IF(A1274:A2273="","",VLOOKUP(A1274:A2273,Reference_dataset_SpeciesList_species_code[],2,FALSE))</f>
        <v>Galium litorale</v>
      </c>
      <c r="C1274" s="1" t="s">
        <v>464</v>
      </c>
      <c r="D1274" s="1" t="s">
        <v>2003</v>
      </c>
      <c r="E1274" s="2" t="str">
        <f t="array" ref="E1274">IF(D1274:D2273="","",VLOOKUP(D1274:D2273,Reference_dataset_Pressures_code[],2,FALSE))</f>
        <v>Infrastructure - Deposition and treatment of waste/rubbish from built-up areas</v>
      </c>
      <c r="F1274" s="1" t="s">
        <v>1984</v>
      </c>
      <c r="G1274" s="1" t="s">
        <v>1992</v>
      </c>
      <c r="H1274" s="1" t="s">
        <v>1015</v>
      </c>
    </row>
    <row r="1275" spans="1:9" x14ac:dyDescent="0.2">
      <c r="A1275" s="1" t="s">
        <v>176</v>
      </c>
      <c r="B1275" s="2" t="str">
        <f t="array" ref="B1275">IF(A1275:A2274="","",VLOOKUP(A1275:A2274,Reference_dataset_SpeciesList_species_code[],2,FALSE))</f>
        <v>Leontodon siculus</v>
      </c>
      <c r="C1275" s="1" t="s">
        <v>464</v>
      </c>
      <c r="D1275" s="1" t="s">
        <v>2105</v>
      </c>
      <c r="E1275" s="2" t="str">
        <f t="array" ref="E1275">IF(D1275:D2274="","",VLOOKUP(D1275:D2274,Reference_dataset_Pressures_code[],2,FALSE))</f>
        <v>Agriculture - Extensive grazing or undergrazing by livestock</v>
      </c>
      <c r="F1275" s="1" t="s">
        <v>1984</v>
      </c>
      <c r="G1275" s="1" t="s">
        <v>1985</v>
      </c>
      <c r="H1275" s="1" t="s">
        <v>1015</v>
      </c>
    </row>
    <row r="1276" spans="1:9" x14ac:dyDescent="0.2">
      <c r="A1276" s="1" t="s">
        <v>176</v>
      </c>
      <c r="B1276" s="2" t="str">
        <f t="array" ref="B1276">IF(A1276:A2275="","",VLOOKUP(A1276:A2275,Reference_dataset_SpeciesList_species_code[],2,FALSE))</f>
        <v>Leontodon siculus</v>
      </c>
      <c r="C1276" s="1" t="s">
        <v>464</v>
      </c>
      <c r="D1276" s="1" t="s">
        <v>1994</v>
      </c>
      <c r="E1276" s="2" t="str">
        <f t="array" ref="E1276">IF(D1276:D2275="","",VLOOKUP(D1276:D2275,Reference_dataset_Pressures_code[],2,FALSE))</f>
        <v>Agriculture - Abandonment of management/use of grasslands and other agricultural and agroforestry systems</v>
      </c>
      <c r="F1276" s="1" t="s">
        <v>1984</v>
      </c>
      <c r="G1276" s="1" t="s">
        <v>1985</v>
      </c>
      <c r="H1276" s="1" t="s">
        <v>1015</v>
      </c>
    </row>
    <row r="1277" spans="1:9" x14ac:dyDescent="0.2">
      <c r="A1277" s="1" t="s">
        <v>177</v>
      </c>
      <c r="B1277" s="2" t="str">
        <f t="array" ref="B1277">IF(A1277:A2276="","",VLOOKUP(A1277:A2276,Reference_dataset_SpeciesList_species_code[],2,FALSE))</f>
        <v>Ophrys lunulata</v>
      </c>
      <c r="C1277" s="1" t="s">
        <v>464</v>
      </c>
      <c r="D1277" s="1" t="s">
        <v>1994</v>
      </c>
      <c r="E1277" s="2" t="str">
        <f t="array" ref="E1277">IF(D1277:D2276="","",VLOOKUP(D1277:D2276,Reference_dataset_Pressures_code[],2,FALSE))</f>
        <v>Agriculture - Abandonment of management/use of grasslands and other agricultural and agroforestry systems</v>
      </c>
      <c r="F1277" s="1" t="s">
        <v>1984</v>
      </c>
      <c r="G1277" s="1" t="s">
        <v>1985</v>
      </c>
      <c r="H1277" s="1" t="s">
        <v>1015</v>
      </c>
    </row>
    <row r="1278" spans="1:9" x14ac:dyDescent="0.2">
      <c r="A1278" s="1" t="s">
        <v>177</v>
      </c>
      <c r="B1278" s="2" t="str">
        <f t="array" ref="B1278">IF(A1278:A2277="","",VLOOKUP(A1278:A2277,Reference_dataset_SpeciesList_species_code[],2,FALSE))</f>
        <v>Ophrys lunulata</v>
      </c>
      <c r="C1278" s="1" t="s">
        <v>464</v>
      </c>
      <c r="D1278" s="1" t="s">
        <v>2010</v>
      </c>
      <c r="E1278" s="2" t="str">
        <f t="array" ref="E1278">IF(D1278:D2277="","",VLOOKUP(D1278:D2277,Reference_dataset_Pressures_code[],2,FALSE))</f>
        <v>Transport - Roads, paths, railroads and related infrastructure</v>
      </c>
      <c r="F1278" s="1" t="s">
        <v>1984</v>
      </c>
      <c r="G1278" s="1" t="s">
        <v>1985</v>
      </c>
      <c r="H1278" s="1" t="s">
        <v>1015</v>
      </c>
    </row>
    <row r="1279" spans="1:9" x14ac:dyDescent="0.2">
      <c r="A1279" s="1" t="s">
        <v>177</v>
      </c>
      <c r="B1279" s="2" t="str">
        <f t="array" ref="B1279">IF(A1279:A2278="","",VLOOKUP(A1279:A2278,Reference_dataset_SpeciesList_species_code[],2,FALSE))</f>
        <v>Ophrys lunulata</v>
      </c>
      <c r="C1279" s="1" t="s">
        <v>464</v>
      </c>
      <c r="D1279" s="1" t="s">
        <v>2055</v>
      </c>
      <c r="E1279" s="2" t="str">
        <f t="array" ref="E1279">IF(D1279:D2278="","",VLOOKUP(D1279:D2278,Reference_dataset_Pressures_code[],2,FALSE))</f>
        <v>Infrastructure - Conversion from other land uses to built-up areas</v>
      </c>
      <c r="F1279" s="1" t="s">
        <v>1984</v>
      </c>
      <c r="G1279" s="1" t="s">
        <v>1985</v>
      </c>
      <c r="H1279" s="1" t="s">
        <v>1015</v>
      </c>
    </row>
    <row r="1280" spans="1:9" x14ac:dyDescent="0.2">
      <c r="A1280" s="1" t="s">
        <v>178</v>
      </c>
      <c r="B1280" s="2" t="str">
        <f t="array" ref="B1280">IF(A1280:A2279="","",VLOOKUP(A1280:A2279,Reference_dataset_SpeciesList_species_code[],2,FALSE))</f>
        <v>Elatine gussonei</v>
      </c>
      <c r="C1280" s="1" t="s">
        <v>464</v>
      </c>
      <c r="D1280" s="1" t="s">
        <v>2003</v>
      </c>
      <c r="E1280" s="2" t="str">
        <f t="array" ref="E1280">IF(D1280:D2279="","",VLOOKUP(D1280:D2279,Reference_dataset_Pressures_code[],2,FALSE))</f>
        <v>Infrastructure - Deposition and treatment of waste/rubbish from built-up areas</v>
      </c>
      <c r="F1280" s="1" t="s">
        <v>1984</v>
      </c>
      <c r="G1280" s="1" t="s">
        <v>1985</v>
      </c>
      <c r="H1280" s="1" t="s">
        <v>1015</v>
      </c>
    </row>
    <row r="1281" spans="1:11" x14ac:dyDescent="0.2">
      <c r="A1281" s="1" t="s">
        <v>178</v>
      </c>
      <c r="B1281" s="2" t="str">
        <f t="array" ref="B1281">IF(A1281:A2280="","",VLOOKUP(A1281:A2280,Reference_dataset_SpeciesList_species_code[],2,FALSE))</f>
        <v>Elatine gussonei</v>
      </c>
      <c r="C1281" s="1" t="s">
        <v>464</v>
      </c>
      <c r="D1281" s="1" t="s">
        <v>1986</v>
      </c>
      <c r="E1281" s="2" t="str">
        <f t="array" ref="E1281">IF(D1281:D2280="","",VLOOKUP(D1281:D2280,Reference_dataset_Pressures_code[],2,FALSE))</f>
        <v>Problematic species - Other invasive alien species (other than species of Union concern)</v>
      </c>
      <c r="F1281" s="1" t="s">
        <v>1984</v>
      </c>
      <c r="G1281" s="1" t="s">
        <v>1992</v>
      </c>
      <c r="H1281" s="1" t="s">
        <v>1015</v>
      </c>
      <c r="K1281" t="s">
        <v>2131</v>
      </c>
    </row>
    <row r="1282" spans="1:11" x14ac:dyDescent="0.2">
      <c r="A1282" s="1" t="s">
        <v>178</v>
      </c>
      <c r="B1282" s="2" t="str">
        <f t="array" ref="B1282">IF(A1282:A2281="","",VLOOKUP(A1282:A2281,Reference_dataset_SpeciesList_species_code[],2,FALSE))</f>
        <v>Elatine gussonei</v>
      </c>
      <c r="C1282" s="1" t="s">
        <v>464</v>
      </c>
      <c r="D1282" s="1" t="s">
        <v>1983</v>
      </c>
      <c r="E1282" s="2" t="str">
        <f t="array" ref="E1282">IF(D1282:D2281="","",VLOOKUP(D1282:D2281,Reference_dataset_Pressures_code[],2,FALSE))</f>
        <v>Climate change - Changes in precipitation regimes</v>
      </c>
      <c r="F1282" s="1" t="s">
        <v>1984</v>
      </c>
      <c r="G1282" s="1" t="s">
        <v>1985</v>
      </c>
      <c r="H1282" s="1" t="s">
        <v>996</v>
      </c>
    </row>
    <row r="1283" spans="1:11" x14ac:dyDescent="0.2">
      <c r="A1283" s="1" t="s">
        <v>178</v>
      </c>
      <c r="B1283" s="2" t="str">
        <f t="array" ref="B1283">IF(A1283:A2282="","",VLOOKUP(A1283:A2282,Reference_dataset_SpeciesList_species_code[],2,FALSE))</f>
        <v>Elatine gussonei</v>
      </c>
      <c r="C1283" s="1" t="s">
        <v>464</v>
      </c>
      <c r="D1283" s="1" t="s">
        <v>2079</v>
      </c>
      <c r="E1283" s="2" t="str">
        <f t="array" ref="E1283">IF(D1283:D2282="","",VLOOKUP(D1283:D2282,Reference_dataset_Pressures_code[],2,FALSE))</f>
        <v>Forestry - Conversion to forest from other land uses, or afforestiation</v>
      </c>
      <c r="F1283" s="1" t="s">
        <v>2042</v>
      </c>
    </row>
    <row r="1284" spans="1:11" x14ac:dyDescent="0.2">
      <c r="A1284" s="1" t="s">
        <v>178</v>
      </c>
      <c r="B1284" s="2" t="str">
        <f t="array" ref="B1284">IF(A1284:A2283="","",VLOOKUP(A1284:A2283,Reference_dataset_SpeciesList_species_code[],2,FALSE))</f>
        <v>Elatine gussonei</v>
      </c>
      <c r="C1284" s="1" t="s">
        <v>464</v>
      </c>
      <c r="D1284" s="1" t="s">
        <v>2016</v>
      </c>
      <c r="E1284" s="2" t="str">
        <f t="array" ref="E1284">IF(D1284:D2283="","",VLOOKUP(D1284:D2283,Reference_dataset_Pressures_code[],2,FALSE))</f>
        <v>Agriculture - Conversion into agricultural land</v>
      </c>
      <c r="F1284" s="1" t="s">
        <v>2042</v>
      </c>
    </row>
    <row r="1285" spans="1:11" x14ac:dyDescent="0.2">
      <c r="A1285" s="1" t="s">
        <v>179</v>
      </c>
      <c r="B1285" s="2" t="str">
        <f t="array" ref="B1285">IF(A1285:A2284="","",VLOOKUP(A1285:A2284,Reference_dataset_SpeciesList_species_code[],2,FALSE))</f>
        <v>Linaria pseudolaxiflora</v>
      </c>
      <c r="C1285" s="1" t="s">
        <v>464</v>
      </c>
      <c r="D1285" s="1" t="s">
        <v>2016</v>
      </c>
      <c r="E1285" s="2" t="str">
        <f t="array" ref="E1285">IF(D1285:D2284="","",VLOOKUP(D1285:D2284,Reference_dataset_Pressures_code[],2,FALSE))</f>
        <v>Agriculture - Conversion into agricultural land</v>
      </c>
      <c r="F1285" s="1" t="s">
        <v>2042</v>
      </c>
    </row>
    <row r="1286" spans="1:11" x14ac:dyDescent="0.2">
      <c r="A1286" s="1" t="s">
        <v>180</v>
      </c>
      <c r="B1286" s="2" t="str">
        <f t="array" ref="B1286">IF(A1286:A2285="","",VLOOKUP(A1286:A2285,Reference_dataset_SpeciesList_species_code[],2,FALSE))</f>
        <v>Leopoldia gussonei</v>
      </c>
      <c r="C1286" s="1" t="s">
        <v>464</v>
      </c>
      <c r="D1286" s="1" t="s">
        <v>2016</v>
      </c>
      <c r="E1286" s="2" t="str">
        <f t="array" ref="E1286">IF(D1286:D2285="","",VLOOKUP(D1286:D2285,Reference_dataset_Pressures_code[],2,FALSE))</f>
        <v>Agriculture - Conversion into agricultural land</v>
      </c>
      <c r="F1286" s="1" t="s">
        <v>1984</v>
      </c>
      <c r="G1286" s="1" t="s">
        <v>1992</v>
      </c>
      <c r="H1286" s="1" t="s">
        <v>1015</v>
      </c>
    </row>
    <row r="1287" spans="1:11" x14ac:dyDescent="0.2">
      <c r="A1287" s="1" t="s">
        <v>180</v>
      </c>
      <c r="B1287" s="2" t="str">
        <f t="array" ref="B1287">IF(A1287:A2286="","",VLOOKUP(A1287:A2286,Reference_dataset_SpeciesList_species_code[],2,FALSE))</f>
        <v>Leopoldia gussonei</v>
      </c>
      <c r="C1287" s="1" t="s">
        <v>464</v>
      </c>
      <c r="D1287" s="1" t="s">
        <v>1986</v>
      </c>
      <c r="E1287" s="2" t="str">
        <f t="array" ref="E1287">IF(D1287:D2286="","",VLOOKUP(D1287:D2286,Reference_dataset_Pressures_code[],2,FALSE))</f>
        <v>Problematic species - Other invasive alien species (other than species of Union concern)</v>
      </c>
      <c r="F1287" s="1" t="s">
        <v>1984</v>
      </c>
      <c r="G1287" s="1" t="s">
        <v>1992</v>
      </c>
      <c r="H1287" s="1" t="s">
        <v>1015</v>
      </c>
      <c r="K1287" t="s">
        <v>2132</v>
      </c>
    </row>
    <row r="1288" spans="1:11" x14ac:dyDescent="0.2">
      <c r="A1288" s="1" t="s">
        <v>180</v>
      </c>
      <c r="B1288" s="2" t="str">
        <f t="array" ref="B1288">IF(A1288:A2287="","",VLOOKUP(A1288:A2287,Reference_dataset_SpeciesList_species_code[],2,FALSE))</f>
        <v>Leopoldia gussonei</v>
      </c>
      <c r="C1288" s="1" t="s">
        <v>464</v>
      </c>
      <c r="D1288" s="1" t="s">
        <v>2066</v>
      </c>
      <c r="E1288" s="2" t="str">
        <f t="array" ref="E1288">IF(D1288:D2287="","",VLOOKUP(D1288:D2287,Reference_dataset_Pressures_code[],2,FALSE))</f>
        <v>Agriculture - Agricultural activities generating soil pollution</v>
      </c>
      <c r="F1288" s="1" t="s">
        <v>1984</v>
      </c>
      <c r="G1288" s="1" t="s">
        <v>1992</v>
      </c>
      <c r="H1288" s="1" t="s">
        <v>1015</v>
      </c>
    </row>
    <row r="1289" spans="1:11" x14ac:dyDescent="0.2">
      <c r="A1289" s="1" t="s">
        <v>180</v>
      </c>
      <c r="B1289" s="2" t="str">
        <f t="array" ref="B1289">IF(A1289:A2288="","",VLOOKUP(A1289:A2288,Reference_dataset_SpeciesList_species_code[],2,FALSE))</f>
        <v>Leopoldia gussonei</v>
      </c>
      <c r="C1289" s="1" t="s">
        <v>464</v>
      </c>
      <c r="D1289" s="1" t="s">
        <v>2055</v>
      </c>
      <c r="E1289" s="2" t="str">
        <f t="array" ref="E1289">IF(D1289:D2288="","",VLOOKUP(D1289:D2288,Reference_dataset_Pressures_code[],2,FALSE))</f>
        <v>Infrastructure - Conversion from other land uses to built-up areas</v>
      </c>
      <c r="F1289" s="1" t="s">
        <v>1984</v>
      </c>
      <c r="G1289" s="1" t="s">
        <v>1992</v>
      </c>
      <c r="H1289" s="1" t="s">
        <v>1015</v>
      </c>
    </row>
    <row r="1290" spans="1:11" x14ac:dyDescent="0.2">
      <c r="A1290" s="1" t="s">
        <v>181</v>
      </c>
      <c r="B1290" s="2" t="str">
        <f t="array" ref="B1290">IF(A1290:A2289="","",VLOOKUP(A1290:A2289,Reference_dataset_SpeciesList_species_code[],2,FALSE))</f>
        <v>Petagnaea gussonei</v>
      </c>
      <c r="C1290" s="1" t="s">
        <v>464</v>
      </c>
      <c r="D1290" s="1" t="s">
        <v>2018</v>
      </c>
      <c r="E1290" s="2" t="str">
        <f t="array" ref="E1290">IF(D1290:D2289="","",VLOOKUP(D1290:D2289,Reference_dataset_Pressures_code[],2,FALSE))</f>
        <v>Agriculture - Conversion from one type of agricultural land use to another</v>
      </c>
      <c r="F1290" s="1" t="s">
        <v>1984</v>
      </c>
      <c r="G1290" s="1" t="s">
        <v>1987</v>
      </c>
      <c r="H1290" s="1" t="s">
        <v>1015</v>
      </c>
    </row>
    <row r="1291" spans="1:11" x14ac:dyDescent="0.2">
      <c r="A1291" s="1" t="s">
        <v>181</v>
      </c>
      <c r="B1291" s="2" t="str">
        <f t="array" ref="B1291">IF(A1291:A2290="","",VLOOKUP(A1291:A2290,Reference_dataset_SpeciesList_species_code[],2,FALSE))</f>
        <v>Petagnaea gussonei</v>
      </c>
      <c r="C1291" s="1" t="s">
        <v>464</v>
      </c>
      <c r="D1291" s="1" t="s">
        <v>2056</v>
      </c>
      <c r="E1291" s="2" t="str">
        <f t="array" ref="E1291">IF(D1291:D2290="","",VLOOKUP(D1291:D2290,Reference_dataset_Pressures_code[],2,FALSE))</f>
        <v>Agriculture - Physical alteration of water bodies</v>
      </c>
      <c r="F1291" s="1" t="s">
        <v>1984</v>
      </c>
      <c r="G1291" s="1" t="s">
        <v>1992</v>
      </c>
      <c r="H1291" s="1" t="s">
        <v>996</v>
      </c>
    </row>
    <row r="1292" spans="1:11" x14ac:dyDescent="0.2">
      <c r="A1292" s="1" t="s">
        <v>181</v>
      </c>
      <c r="B1292" s="2" t="str">
        <f t="array" ref="B1292">IF(A1292:A2291="","",VLOOKUP(A1292:A2291,Reference_dataset_SpeciesList_species_code[],2,FALSE))</f>
        <v>Petagnaea gussonei</v>
      </c>
      <c r="C1292" s="1" t="s">
        <v>464</v>
      </c>
      <c r="D1292" s="1" t="s">
        <v>2133</v>
      </c>
      <c r="E1292" s="2" t="str">
        <f t="array" ref="E1292">IF(D1292:D2291="","",VLOOKUP(D1292:D2291,Reference_dataset_Pressures_code[],2,FALSE))</f>
        <v>Agriculture - Harvesting crops and cutting of croplands</v>
      </c>
      <c r="F1292" s="1" t="s">
        <v>1984</v>
      </c>
      <c r="G1292" s="1" t="s">
        <v>1987</v>
      </c>
      <c r="H1292" s="1" t="s">
        <v>1034</v>
      </c>
    </row>
    <row r="1293" spans="1:11" x14ac:dyDescent="0.2">
      <c r="A1293" s="1" t="s">
        <v>181</v>
      </c>
      <c r="B1293" s="2" t="str">
        <f t="array" ref="B1293">IF(A1293:A2292="","",VLOOKUP(A1293:A2292,Reference_dataset_SpeciesList_species_code[],2,FALSE))</f>
        <v>Petagnaea gussonei</v>
      </c>
      <c r="C1293" s="1" t="s">
        <v>464</v>
      </c>
      <c r="D1293" s="1" t="s">
        <v>2025</v>
      </c>
      <c r="E1293" s="2" t="str">
        <f t="array" ref="E1293">IF(D1293:D2292="","",VLOOKUP(D1293:D2292,Reference_dataset_Pressures_code[],2,FALSE))</f>
        <v>Agriculture - Use of plant protection chemicals</v>
      </c>
      <c r="F1293" s="1" t="s">
        <v>1984</v>
      </c>
      <c r="G1293" s="1" t="s">
        <v>1987</v>
      </c>
      <c r="H1293" s="1" t="s">
        <v>1015</v>
      </c>
    </row>
    <row r="1294" spans="1:11" x14ac:dyDescent="0.2">
      <c r="A1294" s="1" t="s">
        <v>182</v>
      </c>
      <c r="B1294" s="2" t="str">
        <f t="array" ref="B1294">IF(A1294:A2293="","",VLOOKUP(A1294:A2293,Reference_dataset_SpeciesList_species_code[],2,FALSE))</f>
        <v>Tripolium sorrentinoi</v>
      </c>
      <c r="C1294" s="1" t="s">
        <v>464</v>
      </c>
      <c r="D1294" s="1" t="s">
        <v>2067</v>
      </c>
      <c r="E1294" s="2" t="str">
        <f t="array" ref="E1294">IF(D1294:D2293="","",VLOOKUP(D1294:D2293,Reference_dataset_Pressures_code[],2,FALSE))</f>
        <v>Safety - Vandalism or arson (incl. Human-introduced wild fire)</v>
      </c>
      <c r="F1294" s="1" t="s">
        <v>1984</v>
      </c>
      <c r="G1294" s="1" t="s">
        <v>1985</v>
      </c>
      <c r="H1294" s="1" t="s">
        <v>996</v>
      </c>
    </row>
    <row r="1295" spans="1:11" x14ac:dyDescent="0.2">
      <c r="A1295" s="1" t="s">
        <v>182</v>
      </c>
      <c r="B1295" s="2" t="str">
        <f t="array" ref="B1295">IF(A1295:A2294="","",VLOOKUP(A1295:A2294,Reference_dataset_SpeciesList_species_code[],2,FALSE))</f>
        <v>Tripolium sorrentinoi</v>
      </c>
      <c r="C1295" s="1" t="s">
        <v>464</v>
      </c>
      <c r="D1295" s="1" t="s">
        <v>2096</v>
      </c>
      <c r="E1295" s="2" t="str">
        <f t="array" ref="E1295">IF(D1295:D2294="","",VLOOKUP(D1295:D2294,Reference_dataset_Pressures_code[],2,FALSE))</f>
        <v>Natural - Avalanches, landslides and collapse of terrain</v>
      </c>
      <c r="F1295" s="1" t="s">
        <v>1984</v>
      </c>
      <c r="G1295" s="1" t="s">
        <v>1985</v>
      </c>
      <c r="H1295" s="1" t="s">
        <v>1034</v>
      </c>
    </row>
    <row r="1296" spans="1:11" x14ac:dyDescent="0.2">
      <c r="A1296" s="1" t="s">
        <v>182</v>
      </c>
      <c r="B1296" s="2" t="str">
        <f t="array" ref="B1296">IF(A1296:A2295="","",VLOOKUP(A1296:A2295,Reference_dataset_SpeciesList_species_code[],2,FALSE))</f>
        <v>Tripolium sorrentinoi</v>
      </c>
      <c r="C1296" s="1" t="s">
        <v>464</v>
      </c>
      <c r="D1296" s="1" t="s">
        <v>2003</v>
      </c>
      <c r="E1296" s="2" t="str">
        <f t="array" ref="E1296">IF(D1296:D2295="","",VLOOKUP(D1296:D2295,Reference_dataset_Pressures_code[],2,FALSE))</f>
        <v>Infrastructure - Deposition and treatment of waste/rubbish from built-up areas</v>
      </c>
      <c r="F1296" s="1" t="s">
        <v>1984</v>
      </c>
      <c r="G1296" s="1" t="s">
        <v>1992</v>
      </c>
      <c r="H1296" s="1" t="s">
        <v>1015</v>
      </c>
    </row>
    <row r="1297" spans="1:11" x14ac:dyDescent="0.2">
      <c r="A1297" s="1" t="s">
        <v>182</v>
      </c>
      <c r="B1297" s="2" t="str">
        <f t="array" ref="B1297">IF(A1297:A2296="","",VLOOKUP(A1297:A2296,Reference_dataset_SpeciesList_species_code[],2,FALSE))</f>
        <v>Tripolium sorrentinoi</v>
      </c>
      <c r="C1297" s="1" t="s">
        <v>464</v>
      </c>
      <c r="D1297" s="1" t="s">
        <v>2105</v>
      </c>
      <c r="E1297" s="2" t="str">
        <f t="array" ref="E1297">IF(D1297:D2296="","",VLOOKUP(D1297:D2296,Reference_dataset_Pressures_code[],2,FALSE))</f>
        <v>Agriculture - Extensive grazing or undergrazing by livestock</v>
      </c>
      <c r="F1297" s="1" t="s">
        <v>1984</v>
      </c>
      <c r="G1297" s="1" t="s">
        <v>1985</v>
      </c>
      <c r="H1297" s="1" t="s">
        <v>996</v>
      </c>
    </row>
    <row r="1298" spans="1:11" x14ac:dyDescent="0.2">
      <c r="A1298" s="1" t="s">
        <v>182</v>
      </c>
      <c r="B1298" s="2" t="str">
        <f t="array" ref="B1298">IF(A1298:A2297="","",VLOOKUP(A1298:A2297,Reference_dataset_SpeciesList_species_code[],2,FALSE))</f>
        <v>Tripolium sorrentinoi</v>
      </c>
      <c r="C1298" s="1" t="s">
        <v>464</v>
      </c>
      <c r="D1298" s="1" t="s">
        <v>2016</v>
      </c>
      <c r="E1298" s="2" t="str">
        <f t="array" ref="E1298">IF(D1298:D2297="","",VLOOKUP(D1298:D2297,Reference_dataset_Pressures_code[],2,FALSE))</f>
        <v>Agriculture - Conversion into agricultural land</v>
      </c>
      <c r="F1298" s="1" t="s">
        <v>1984</v>
      </c>
      <c r="G1298" s="1" t="s">
        <v>1987</v>
      </c>
      <c r="H1298" s="1" t="s">
        <v>996</v>
      </c>
    </row>
    <row r="1299" spans="1:11" x14ac:dyDescent="0.2">
      <c r="A1299" s="1" t="s">
        <v>183</v>
      </c>
      <c r="B1299" s="2" t="str">
        <f t="array" ref="B1299">IF(A1299:A2298="","",VLOOKUP(A1299:A2298,Reference_dataset_SpeciesList_species_code[],2,FALSE))</f>
        <v>Athamanta cortiana</v>
      </c>
      <c r="C1299" s="1" t="s">
        <v>464</v>
      </c>
      <c r="D1299" s="1" t="s">
        <v>2096</v>
      </c>
      <c r="E1299" s="2" t="str">
        <f t="array" ref="E1299">IF(D1299:D2298="","",VLOOKUP(D1299:D2298,Reference_dataset_Pressures_code[],2,FALSE))</f>
        <v>Natural - Avalanches, landslides and collapse of terrain</v>
      </c>
      <c r="F1299" s="1" t="s">
        <v>1984</v>
      </c>
      <c r="G1299" s="1" t="s">
        <v>1992</v>
      </c>
      <c r="H1299" s="1" t="s">
        <v>1015</v>
      </c>
    </row>
    <row r="1300" spans="1:11" x14ac:dyDescent="0.2">
      <c r="A1300" s="1" t="s">
        <v>183</v>
      </c>
      <c r="B1300" s="2" t="str">
        <f t="array" ref="B1300">IF(A1300:A2299="","",VLOOKUP(A1300:A2299,Reference_dataset_SpeciesList_species_code[],2,FALSE))</f>
        <v>Athamanta cortiana</v>
      </c>
      <c r="C1300" s="1" t="s">
        <v>464</v>
      </c>
      <c r="D1300" s="1" t="s">
        <v>2024</v>
      </c>
      <c r="E1300" s="2" t="str">
        <f t="array" ref="E1300">IF(D1300:D2299="","",VLOOKUP(D1300:D2299,Reference_dataset_Pressures_code[],2,FALSE))</f>
        <v>Climate change - Change of habitat location, size and/or quality</v>
      </c>
      <c r="F1300" s="1" t="s">
        <v>1984</v>
      </c>
      <c r="G1300" s="1" t="s">
        <v>1992</v>
      </c>
      <c r="H1300" s="1" t="s">
        <v>1015</v>
      </c>
    </row>
    <row r="1301" spans="1:11" x14ac:dyDescent="0.2">
      <c r="A1301" s="1" t="s">
        <v>183</v>
      </c>
      <c r="B1301" s="2" t="str">
        <f t="array" ref="B1301">IF(A1301:A2300="","",VLOOKUP(A1301:A2300,Reference_dataset_SpeciesList_species_code[],2,FALSE))</f>
        <v>Athamanta cortiana</v>
      </c>
      <c r="C1301" s="1" t="s">
        <v>464</v>
      </c>
      <c r="D1301" s="1" t="s">
        <v>2027</v>
      </c>
      <c r="E1301" s="2" t="str">
        <f t="array" ref="E1301">IF(D1301:D2300="","",VLOOKUP(D1301:D2300,Reference_dataset_Pressures_code[],2,FALSE))</f>
        <v>Extraction - Extraction of minerals</v>
      </c>
      <c r="F1301" s="1" t="s">
        <v>1984</v>
      </c>
      <c r="G1301" s="1" t="s">
        <v>1992</v>
      </c>
      <c r="H1301" s="1" t="s">
        <v>1015</v>
      </c>
    </row>
    <row r="1302" spans="1:11" x14ac:dyDescent="0.2">
      <c r="A1302" s="1" t="s">
        <v>184</v>
      </c>
      <c r="B1302" s="2" t="str">
        <f t="array" ref="B1302">IF(A1302:A2301="","",VLOOKUP(A1302:A2301,Reference_dataset_SpeciesList_species_code[],2,FALSE))</f>
        <v>Primula apennina</v>
      </c>
      <c r="C1302" s="1" t="s">
        <v>469</v>
      </c>
      <c r="D1302" s="1" t="s">
        <v>2024</v>
      </c>
      <c r="E1302" s="2" t="str">
        <f t="array" ref="E1302">IF(D1302:D2301="","",VLOOKUP(D1302:D2301,Reference_dataset_Pressures_code[],2,FALSE))</f>
        <v>Climate change - Change of habitat location, size and/or quality</v>
      </c>
      <c r="F1302" s="1" t="s">
        <v>1984</v>
      </c>
      <c r="G1302" s="1" t="s">
        <v>1992</v>
      </c>
      <c r="H1302" s="1" t="s">
        <v>996</v>
      </c>
    </row>
    <row r="1303" spans="1:11" x14ac:dyDescent="0.2">
      <c r="A1303" s="1" t="s">
        <v>184</v>
      </c>
      <c r="B1303" s="2" t="str">
        <f t="array" ref="B1303">IF(A1303:A2302="","",VLOOKUP(A1303:A2302,Reference_dataset_SpeciesList_species_code[],2,FALSE))</f>
        <v>Primula apennina</v>
      </c>
      <c r="C1303" s="1" t="s">
        <v>469</v>
      </c>
      <c r="D1303" s="1" t="s">
        <v>1990</v>
      </c>
      <c r="E1303" s="2" t="str">
        <f t="array" ref="E1303">IF(D1303:D2302="","",VLOOKUP(D1303:D2302,Reference_dataset_Pressures_code[],2,FALSE))</f>
        <v>Infrastructure - Sports, tourism and leisure activities</v>
      </c>
      <c r="F1303" s="1" t="s">
        <v>1984</v>
      </c>
      <c r="G1303" s="1" t="s">
        <v>1992</v>
      </c>
      <c r="H1303" s="1" t="s">
        <v>1015</v>
      </c>
    </row>
    <row r="1304" spans="1:11" x14ac:dyDescent="0.2">
      <c r="A1304" s="1" t="s">
        <v>184</v>
      </c>
      <c r="B1304" s="2" t="str">
        <f t="array" ref="B1304">IF(A1304:A2303="","",VLOOKUP(A1304:A2303,Reference_dataset_SpeciesList_species_code[],2,FALSE))</f>
        <v>Primula apennina</v>
      </c>
      <c r="C1304" s="1" t="s">
        <v>469</v>
      </c>
      <c r="D1304" s="1" t="s">
        <v>2032</v>
      </c>
      <c r="E1304" s="2" t="str">
        <f t="array" ref="E1304">IF(D1304:D2303="","",VLOOKUP(D1304:D2303,Reference_dataset_Pressures_code[],2,FALSE))</f>
        <v>Climate change - Temperature changes and extremes</v>
      </c>
      <c r="F1304" s="1" t="s">
        <v>1984</v>
      </c>
      <c r="G1304" s="1" t="s">
        <v>1992</v>
      </c>
      <c r="H1304" s="1" t="s">
        <v>1015</v>
      </c>
    </row>
    <row r="1305" spans="1:11" x14ac:dyDescent="0.2">
      <c r="A1305" s="1" t="s">
        <v>184</v>
      </c>
      <c r="B1305" s="2" t="str">
        <f t="array" ref="B1305">IF(A1305:A2304="","",VLOOKUP(A1305:A2304,Reference_dataset_SpeciesList_species_code[],2,FALSE))</f>
        <v>Primula apennina</v>
      </c>
      <c r="C1305" s="1" t="s">
        <v>469</v>
      </c>
      <c r="D1305" s="1" t="s">
        <v>2034</v>
      </c>
      <c r="E1305" s="2" t="str">
        <f t="array" ref="E1305">IF(D1305:D2304="","",VLOOKUP(D1305:D2304,Reference_dataset_Pressures_code[],2,FALSE))</f>
        <v>Species exploitation - Harvesting or collecting of wild plants, fungi and animals on terrestrial land</v>
      </c>
      <c r="F1305" s="1" t="s">
        <v>2007</v>
      </c>
    </row>
    <row r="1306" spans="1:11" x14ac:dyDescent="0.2">
      <c r="A1306" s="1" t="s">
        <v>184</v>
      </c>
      <c r="B1306" s="2" t="str">
        <f t="array" ref="B1306">IF(A1306:A2305="","",VLOOKUP(A1306:A2305,Reference_dataset_SpeciesList_species_code[],2,FALSE))</f>
        <v>Primula apennina</v>
      </c>
      <c r="C1306" s="1" t="s">
        <v>469</v>
      </c>
      <c r="D1306" s="1" t="s">
        <v>2013</v>
      </c>
      <c r="E1306" s="2" t="str">
        <f t="array" ref="E1306">IF(D1306:D2305="","",VLOOKUP(D1306:D2305,Reference_dataset_Pressures_code[],2,FALSE))</f>
        <v>Problematic species - Problematic native species</v>
      </c>
      <c r="F1306" s="1" t="s">
        <v>2007</v>
      </c>
    </row>
    <row r="1307" spans="1:11" x14ac:dyDescent="0.2">
      <c r="A1307" s="1" t="s">
        <v>185</v>
      </c>
      <c r="B1307" s="2" t="str">
        <f t="array" ref="B1307">IF(A1307:A2306="","",VLOOKUP(A1307:A2306,Reference_dataset_SpeciesList_species_code[],2,FALSE))</f>
        <v>Vandenboschia speciosa</v>
      </c>
      <c r="C1307" s="1" t="s">
        <v>464</v>
      </c>
      <c r="D1307" s="1" t="s">
        <v>2015</v>
      </c>
      <c r="E1307" s="2" t="str">
        <f t="array" ref="E1307">IF(D1307:D2306="","",VLOOKUP(D1307:D2306,Reference_dataset_Pressures_code[],2,FALSE))</f>
        <v>Natural - Natural processes without direct or indirect influence from human activities or climate change</v>
      </c>
      <c r="F1307" s="1" t="s">
        <v>1984</v>
      </c>
      <c r="G1307" s="1" t="s">
        <v>1985</v>
      </c>
      <c r="H1307" s="1" t="s">
        <v>1015</v>
      </c>
    </row>
    <row r="1308" spans="1:11" x14ac:dyDescent="0.2">
      <c r="A1308" s="1" t="s">
        <v>185</v>
      </c>
      <c r="B1308" s="2" t="str">
        <f t="array" ref="B1308">IF(A1308:A2307="","",VLOOKUP(A1308:A2307,Reference_dataset_SpeciesList_species_code[],2,FALSE))</f>
        <v>Vandenboschia speciosa</v>
      </c>
      <c r="C1308" s="1" t="s">
        <v>464</v>
      </c>
      <c r="D1308" s="1" t="s">
        <v>1983</v>
      </c>
      <c r="E1308" s="2" t="str">
        <f t="array" ref="E1308">IF(D1308:D2307="","",VLOOKUP(D1308:D2307,Reference_dataset_Pressures_code[],2,FALSE))</f>
        <v>Climate change - Changes in precipitation regimes</v>
      </c>
      <c r="F1308" s="1" t="s">
        <v>1984</v>
      </c>
      <c r="G1308" s="1" t="s">
        <v>1985</v>
      </c>
      <c r="H1308" s="1" t="s">
        <v>1015</v>
      </c>
    </row>
    <row r="1309" spans="1:11" x14ac:dyDescent="0.2">
      <c r="A1309" s="1" t="s">
        <v>185</v>
      </c>
      <c r="B1309" s="2" t="str">
        <f t="array" ref="B1309">IF(A1309:A2308="","",VLOOKUP(A1309:A2308,Reference_dataset_SpeciesList_species_code[],2,FALSE))</f>
        <v>Vandenboschia speciosa</v>
      </c>
      <c r="C1309" s="1" t="s">
        <v>464</v>
      </c>
      <c r="D1309" s="1" t="s">
        <v>1986</v>
      </c>
      <c r="E1309" s="2" t="str">
        <f t="array" ref="E1309">IF(D1309:D2308="","",VLOOKUP(D1309:D2308,Reference_dataset_Pressures_code[],2,FALSE))</f>
        <v>Problematic species - Other invasive alien species (other than species of Union concern)</v>
      </c>
      <c r="F1309" s="1" t="s">
        <v>1984</v>
      </c>
      <c r="G1309" s="1" t="s">
        <v>1992</v>
      </c>
      <c r="H1309" s="1" t="s">
        <v>1015</v>
      </c>
      <c r="K1309" t="s">
        <v>2120</v>
      </c>
    </row>
    <row r="1310" spans="1:11" x14ac:dyDescent="0.2">
      <c r="A1310" s="1" t="s">
        <v>186</v>
      </c>
      <c r="B1310" s="2" t="str">
        <f t="array" ref="B1310">IF(A1310:A2309="","",VLOOKUP(A1310:A2309,Reference_dataset_SpeciesList_species_code[],2,FALSE))</f>
        <v>Ionopsidium savianum</v>
      </c>
      <c r="C1310" s="1" t="s">
        <v>464</v>
      </c>
      <c r="D1310" s="1" t="s">
        <v>2015</v>
      </c>
      <c r="E1310" s="2" t="str">
        <f t="array" ref="E1310">IF(D1310:D2309="","",VLOOKUP(D1310:D2309,Reference_dataset_Pressures_code[],2,FALSE))</f>
        <v>Natural - Natural processes without direct or indirect influence from human activities or climate change</v>
      </c>
      <c r="F1310" s="1" t="s">
        <v>1984</v>
      </c>
      <c r="G1310" s="1" t="s">
        <v>1985</v>
      </c>
      <c r="H1310" s="1" t="s">
        <v>1015</v>
      </c>
    </row>
    <row r="1311" spans="1:11" x14ac:dyDescent="0.2">
      <c r="A1311" s="1" t="s">
        <v>186</v>
      </c>
      <c r="B1311" s="2" t="str">
        <f t="array" ref="B1311">IF(A1311:A2310="","",VLOOKUP(A1311:A2310,Reference_dataset_SpeciesList_species_code[],2,FALSE))</f>
        <v>Ionopsidium savianum</v>
      </c>
      <c r="C1311" s="1" t="s">
        <v>464</v>
      </c>
      <c r="D1311" s="1" t="s">
        <v>1994</v>
      </c>
      <c r="E1311" s="2" t="str">
        <f t="array" ref="E1311">IF(D1311:D2310="","",VLOOKUP(D1311:D2310,Reference_dataset_Pressures_code[],2,FALSE))</f>
        <v>Agriculture - Abandonment of management/use of grasslands and other agricultural and agroforestry systems</v>
      </c>
      <c r="F1311" s="1" t="s">
        <v>1984</v>
      </c>
      <c r="G1311" s="1" t="s">
        <v>1985</v>
      </c>
      <c r="H1311" s="1" t="s">
        <v>1015</v>
      </c>
    </row>
    <row r="1312" spans="1:11" x14ac:dyDescent="0.2">
      <c r="A1312" s="1" t="s">
        <v>186</v>
      </c>
      <c r="B1312" s="2" t="str">
        <f t="array" ref="B1312">IF(A1312:A2311="","",VLOOKUP(A1312:A2311,Reference_dataset_SpeciesList_species_code[],2,FALSE))</f>
        <v>Ionopsidium savianum</v>
      </c>
      <c r="C1312" s="1" t="s">
        <v>464</v>
      </c>
      <c r="D1312" s="1" t="s">
        <v>2105</v>
      </c>
      <c r="E1312" s="2" t="str">
        <f t="array" ref="E1312">IF(D1312:D2311="","",VLOOKUP(D1312:D2311,Reference_dataset_Pressures_code[],2,FALSE))</f>
        <v>Agriculture - Extensive grazing or undergrazing by livestock</v>
      </c>
      <c r="F1312" s="1" t="s">
        <v>2007</v>
      </c>
    </row>
    <row r="1313" spans="1:11" x14ac:dyDescent="0.2">
      <c r="A1313" s="1" t="s">
        <v>187</v>
      </c>
      <c r="B1313" s="2" t="str">
        <f t="array" ref="B1313">IF(A1313:A2312="","",VLOOKUP(A1313:A2312,Reference_dataset_SpeciesList_species_code[],2,FALSE))</f>
        <v>Crocus etruscus</v>
      </c>
      <c r="C1313" s="1" t="s">
        <v>464</v>
      </c>
      <c r="D1313" s="1" t="s">
        <v>1994</v>
      </c>
      <c r="E1313" s="2" t="str">
        <f t="array" ref="E1313">IF(D1313:D2312="","",VLOOKUP(D1313:D2312,Reference_dataset_Pressures_code[],2,FALSE))</f>
        <v>Agriculture - Abandonment of management/use of grasslands and other agricultural and agroforestry systems</v>
      </c>
      <c r="F1313" s="1" t="s">
        <v>1984</v>
      </c>
      <c r="G1313" s="1" t="s">
        <v>1992</v>
      </c>
      <c r="H1313" s="1" t="s">
        <v>1015</v>
      </c>
    </row>
    <row r="1314" spans="1:11" x14ac:dyDescent="0.2">
      <c r="A1314" s="1" t="s">
        <v>187</v>
      </c>
      <c r="B1314" s="2" t="str">
        <f t="array" ref="B1314">IF(A1314:A2313="","",VLOOKUP(A1314:A2313,Reference_dataset_SpeciesList_species_code[],2,FALSE))</f>
        <v>Crocus etruscus</v>
      </c>
      <c r="C1314" s="1" t="s">
        <v>464</v>
      </c>
      <c r="D1314" s="1" t="s">
        <v>2065</v>
      </c>
      <c r="E1314" s="2" t="str">
        <f t="array" ref="E1314">IF(D1314:D2313="","",VLOOKUP(D1314:D2313,Reference_dataset_Pressures_code[],2,FALSE))</f>
        <v>Agriculture - Mowing or cutting of grasslands</v>
      </c>
      <c r="F1314" s="1" t="s">
        <v>1984</v>
      </c>
      <c r="G1314" s="1" t="s">
        <v>1992</v>
      </c>
      <c r="H1314" s="1" t="s">
        <v>1015</v>
      </c>
    </row>
    <row r="1315" spans="1:11" x14ac:dyDescent="0.2">
      <c r="A1315" s="1" t="s">
        <v>187</v>
      </c>
      <c r="B1315" s="2" t="str">
        <f t="array" ref="B1315">IF(A1315:A2314="","",VLOOKUP(A1315:A2314,Reference_dataset_SpeciesList_species_code[],2,FALSE))</f>
        <v>Crocus etruscus</v>
      </c>
      <c r="C1315" s="1" t="s">
        <v>464</v>
      </c>
      <c r="D1315" s="1" t="s">
        <v>2016</v>
      </c>
      <c r="E1315" s="2" t="str">
        <f t="array" ref="E1315">IF(D1315:D2314="","",VLOOKUP(D1315:D2314,Reference_dataset_Pressures_code[],2,FALSE))</f>
        <v>Agriculture - Conversion into agricultural land</v>
      </c>
      <c r="F1315" s="1" t="s">
        <v>2007</v>
      </c>
    </row>
    <row r="1316" spans="1:11" x14ac:dyDescent="0.2">
      <c r="A1316" s="1" t="s">
        <v>187</v>
      </c>
      <c r="B1316" s="2" t="str">
        <f t="array" ref="B1316">IF(A1316:A2315="","",VLOOKUP(A1316:A2315,Reference_dataset_SpeciesList_species_code[],2,FALSE))</f>
        <v>Crocus etruscus</v>
      </c>
      <c r="C1316" s="1" t="s">
        <v>464</v>
      </c>
      <c r="D1316" s="1" t="s">
        <v>2134</v>
      </c>
      <c r="E1316" s="2" t="str">
        <f t="array" ref="E1316">IF(D1316:D2315="","",VLOOKUP(D1316:D2315,Reference_dataset_Pressures_code[],2,FALSE))</f>
        <v>Forestry - Conversion from one type of forestry land use to another</v>
      </c>
      <c r="F1316" s="1" t="s">
        <v>1984</v>
      </c>
      <c r="G1316" s="1" t="s">
        <v>1992</v>
      </c>
      <c r="H1316" s="1" t="s">
        <v>1015</v>
      </c>
    </row>
    <row r="1317" spans="1:11" x14ac:dyDescent="0.2">
      <c r="A1317" s="1" t="s">
        <v>188</v>
      </c>
      <c r="B1317" s="2" t="str">
        <f t="array" ref="B1317">IF(A1317:A2316="","",VLOOKUP(A1317:A2316,Reference_dataset_SpeciesList_species_code[],2,FALSE))</f>
        <v>Eleocharis carniolica</v>
      </c>
      <c r="C1317" s="1" t="s">
        <v>469</v>
      </c>
      <c r="D1317" s="1" t="s">
        <v>2015</v>
      </c>
      <c r="E1317" s="2" t="str">
        <f t="array" ref="E1317">IF(D1317:D2316="","",VLOOKUP(D1317:D2316,Reference_dataset_Pressures_code[],2,FALSE))</f>
        <v>Natural - Natural processes without direct or indirect influence from human activities or climate change</v>
      </c>
      <c r="F1317" s="1" t="s">
        <v>1984</v>
      </c>
      <c r="G1317" s="1" t="s">
        <v>1992</v>
      </c>
      <c r="H1317" s="1" t="s">
        <v>996</v>
      </c>
    </row>
    <row r="1318" spans="1:11" x14ac:dyDescent="0.2">
      <c r="A1318" s="1" t="s">
        <v>188</v>
      </c>
      <c r="B1318" s="2" t="str">
        <f t="array" ref="B1318">IF(A1318:A2317="","",VLOOKUP(A1318:A2317,Reference_dataset_SpeciesList_species_code[],2,FALSE))</f>
        <v>Eleocharis carniolica</v>
      </c>
      <c r="C1318" s="1" t="s">
        <v>469</v>
      </c>
      <c r="D1318" s="1" t="s">
        <v>1994</v>
      </c>
      <c r="E1318" s="2" t="str">
        <f t="array" ref="E1318">IF(D1318:D2317="","",VLOOKUP(D1318:D2317,Reference_dataset_Pressures_code[],2,FALSE))</f>
        <v>Agriculture - Abandonment of management/use of grasslands and other agricultural and agroforestry systems</v>
      </c>
      <c r="F1318" s="1" t="s">
        <v>1984</v>
      </c>
      <c r="G1318" s="1" t="s">
        <v>1987</v>
      </c>
      <c r="H1318" s="1" t="s">
        <v>996</v>
      </c>
    </row>
    <row r="1319" spans="1:11" x14ac:dyDescent="0.2">
      <c r="A1319" s="1" t="s">
        <v>188</v>
      </c>
      <c r="B1319" s="2" t="str">
        <f t="array" ref="B1319">IF(A1319:A2318="","",VLOOKUP(A1319:A2318,Reference_dataset_SpeciesList_species_code[],2,FALSE))</f>
        <v>Eleocharis carniolica</v>
      </c>
      <c r="C1319" s="1" t="s">
        <v>469</v>
      </c>
      <c r="D1319" s="1" t="s">
        <v>2016</v>
      </c>
      <c r="E1319" s="2" t="str">
        <f t="array" ref="E1319">IF(D1319:D2318="","",VLOOKUP(D1319:D2318,Reference_dataset_Pressures_code[],2,FALSE))</f>
        <v>Agriculture - Conversion into agricultural land</v>
      </c>
      <c r="F1319" s="1" t="s">
        <v>1984</v>
      </c>
      <c r="G1319" s="1" t="s">
        <v>1987</v>
      </c>
      <c r="H1319" s="1" t="s">
        <v>1034</v>
      </c>
    </row>
    <row r="1320" spans="1:11" x14ac:dyDescent="0.2">
      <c r="A1320" s="1" t="s">
        <v>188</v>
      </c>
      <c r="B1320" s="2" t="str">
        <f t="array" ref="B1320">IF(A1320:A2319="","",VLOOKUP(A1320:A2319,Reference_dataset_SpeciesList_species_code[],2,FALSE))</f>
        <v>Eleocharis carniolica</v>
      </c>
      <c r="C1320" s="1" t="s">
        <v>469</v>
      </c>
      <c r="D1320" s="1" t="s">
        <v>1995</v>
      </c>
      <c r="E1320" s="2" t="str">
        <f t="array" ref="E1320">IF(D1320:D2319="","",VLOOKUP(D1320:D2319,Reference_dataset_Pressures_code[],2,FALSE))</f>
        <v>Agriculture - Intensive grazing or overgrazing by livestock</v>
      </c>
      <c r="F1320" s="1" t="s">
        <v>1984</v>
      </c>
      <c r="G1320" s="1" t="s">
        <v>1987</v>
      </c>
      <c r="H1320" s="1" t="s">
        <v>1015</v>
      </c>
    </row>
    <row r="1321" spans="1:11" x14ac:dyDescent="0.2">
      <c r="A1321" s="1" t="s">
        <v>188</v>
      </c>
      <c r="B1321" s="2" t="str">
        <f t="array" ref="B1321">IF(A1321:A2320="","",VLOOKUP(A1321:A2320,Reference_dataset_SpeciesList_species_code[],2,FALSE))</f>
        <v>Eleocharis carniolica</v>
      </c>
      <c r="C1321" s="1" t="s">
        <v>469</v>
      </c>
      <c r="D1321" s="1" t="s">
        <v>2054</v>
      </c>
      <c r="E1321" s="2" t="str">
        <f t="array" ref="E1321">IF(D1321:D2320="","",VLOOKUP(D1321:D2320,Reference_dataset_Pressures_code[],2,FALSE))</f>
        <v>Agriculture - Application of natural or synthetic fertilsers</v>
      </c>
      <c r="F1321" s="1" t="s">
        <v>1984</v>
      </c>
      <c r="G1321" s="1" t="s">
        <v>1987</v>
      </c>
      <c r="H1321" s="1" t="s">
        <v>996</v>
      </c>
    </row>
    <row r="1322" spans="1:11" x14ac:dyDescent="0.2">
      <c r="A1322" s="1" t="s">
        <v>188</v>
      </c>
      <c r="B1322" s="2" t="str">
        <f t="array" ref="B1322">IF(A1322:A2321="","",VLOOKUP(A1322:A2321,Reference_dataset_SpeciesList_species_code[],2,FALSE))</f>
        <v>Eleocharis carniolica</v>
      </c>
      <c r="C1322" s="1" t="s">
        <v>469</v>
      </c>
      <c r="D1322" s="1" t="s">
        <v>1998</v>
      </c>
      <c r="E1322" s="2" t="str">
        <f t="array" ref="E1322">IF(D1322:D2321="","",VLOOKUP(D1322:D2321,Reference_dataset_Pressures_code[],2,FALSE))</f>
        <v>Agriculture - Active abstraction of water for agriculture</v>
      </c>
      <c r="F1322" s="1" t="s">
        <v>1984</v>
      </c>
      <c r="G1322" s="1" t="s">
        <v>1987</v>
      </c>
      <c r="H1322" s="1" t="s">
        <v>1015</v>
      </c>
    </row>
    <row r="1323" spans="1:11" x14ac:dyDescent="0.2">
      <c r="A1323" s="1" t="s">
        <v>188</v>
      </c>
      <c r="B1323" s="2" t="str">
        <f t="array" ref="B1323">IF(A1323:A2322="","",VLOOKUP(A1323:A2322,Reference_dataset_SpeciesList_species_code[],2,FALSE))</f>
        <v>Eleocharis carniolica</v>
      </c>
      <c r="C1323" s="1" t="s">
        <v>469</v>
      </c>
      <c r="D1323" s="1" t="s">
        <v>2090</v>
      </c>
      <c r="E1323" s="2" t="str">
        <f t="array" ref="E1323">IF(D1323:D2322="","",VLOOKUP(D1323:D2322,Reference_dataset_Pressures_code[],2,FALSE))</f>
        <v>Forestry - Other forestry activities, excluding those relating to agro-forestry</v>
      </c>
      <c r="F1323" s="1" t="s">
        <v>1984</v>
      </c>
      <c r="G1323" s="1" t="s">
        <v>1992</v>
      </c>
      <c r="H1323" s="1" t="s">
        <v>996</v>
      </c>
    </row>
    <row r="1324" spans="1:11" x14ac:dyDescent="0.2">
      <c r="A1324" s="1" t="s">
        <v>188</v>
      </c>
      <c r="B1324" s="2" t="str">
        <f t="array" ref="B1324">IF(A1324:A2323="","",VLOOKUP(A1324:A2323,Reference_dataset_SpeciesList_species_code[],2,FALSE))</f>
        <v>Eleocharis carniolica</v>
      </c>
      <c r="C1324" s="1" t="s">
        <v>469</v>
      </c>
      <c r="D1324" s="1" t="s">
        <v>2109</v>
      </c>
      <c r="E1324" s="2" t="str">
        <f t="array" ref="E1324">IF(D1324:D2323="","",VLOOKUP(D1324:D2323,Reference_dataset_Pressures_code[],2,FALSE))</f>
        <v>Extraction - Mining and extraction activities not referred to above</v>
      </c>
      <c r="F1324" s="1" t="s">
        <v>1984</v>
      </c>
      <c r="G1324" s="1" t="s">
        <v>1987</v>
      </c>
      <c r="H1324" s="1" t="s">
        <v>1034</v>
      </c>
    </row>
    <row r="1325" spans="1:11" x14ac:dyDescent="0.2">
      <c r="A1325" s="1" t="s">
        <v>188</v>
      </c>
      <c r="B1325" s="2" t="str">
        <f t="array" ref="B1325">IF(A1325:A2324="","",VLOOKUP(A1325:A2324,Reference_dataset_SpeciesList_species_code[],2,FALSE))</f>
        <v>Eleocharis carniolica</v>
      </c>
      <c r="C1325" s="1" t="s">
        <v>469</v>
      </c>
      <c r="D1325" s="1" t="s">
        <v>1986</v>
      </c>
      <c r="E1325" s="2" t="str">
        <f t="array" ref="E1325">IF(D1325:D2324="","",VLOOKUP(D1325:D2324,Reference_dataset_Pressures_code[],2,FALSE))</f>
        <v>Problematic species - Other invasive alien species (other than species of Union concern)</v>
      </c>
      <c r="F1325" s="1" t="s">
        <v>1984</v>
      </c>
      <c r="G1325" s="1" t="s">
        <v>1992</v>
      </c>
      <c r="H1325" s="1" t="s">
        <v>1015</v>
      </c>
      <c r="K1325" t="s">
        <v>2135</v>
      </c>
    </row>
    <row r="1326" spans="1:11" x14ac:dyDescent="0.2">
      <c r="A1326" s="1" t="s">
        <v>188</v>
      </c>
      <c r="B1326" s="2" t="str">
        <f t="array" ref="B1326">IF(A1326:A2325="","",VLOOKUP(A1326:A2325,Reference_dataset_SpeciesList_species_code[],2,FALSE))</f>
        <v>Eleocharis carniolica</v>
      </c>
      <c r="C1326" s="1" t="s">
        <v>469</v>
      </c>
      <c r="D1326" s="1" t="s">
        <v>1983</v>
      </c>
      <c r="E1326" s="2" t="str">
        <f t="array" ref="E1326">IF(D1326:D2325="","",VLOOKUP(D1326:D2325,Reference_dataset_Pressures_code[],2,FALSE))</f>
        <v>Climate change - Changes in precipitation regimes</v>
      </c>
      <c r="F1326" s="1" t="s">
        <v>1984</v>
      </c>
      <c r="G1326" s="1" t="s">
        <v>1987</v>
      </c>
      <c r="H1326" s="1" t="s">
        <v>1015</v>
      </c>
    </row>
    <row r="1327" spans="1:11" x14ac:dyDescent="0.2">
      <c r="A1327" s="1" t="s">
        <v>188</v>
      </c>
      <c r="B1327" s="2" t="str">
        <f t="array" ref="B1327">IF(A1327:A2326="","",VLOOKUP(A1327:A2326,Reference_dataset_SpeciesList_species_code[],2,FALSE))</f>
        <v>Eleocharis carniolica</v>
      </c>
      <c r="C1327" s="1" t="s">
        <v>469</v>
      </c>
      <c r="D1327" s="1" t="s">
        <v>2136</v>
      </c>
      <c r="E1327" s="2" t="str">
        <f t="array" ref="E1327">IF(D1327:D2326="","",VLOOKUP(D1327:D2326,Reference_dataset_Pressures_code[],2,FALSE))</f>
        <v>Pollution - Mixed source air pollution, air-borne pollutants</v>
      </c>
      <c r="F1327" s="1" t="s">
        <v>1984</v>
      </c>
      <c r="G1327" s="1" t="s">
        <v>1985</v>
      </c>
      <c r="H1327" s="1" t="s">
        <v>996</v>
      </c>
    </row>
    <row r="1328" spans="1:11" x14ac:dyDescent="0.2">
      <c r="A1328" s="1" t="s">
        <v>188</v>
      </c>
      <c r="B1328" s="2" t="str">
        <f t="array" ref="B1328">IF(A1328:A2327="","",VLOOKUP(A1328:A2327,Reference_dataset_SpeciesList_species_code[],2,FALSE))</f>
        <v>Eleocharis carniolica</v>
      </c>
      <c r="C1328" s="1" t="s">
        <v>469</v>
      </c>
      <c r="D1328" s="1" t="s">
        <v>2014</v>
      </c>
      <c r="E1328" s="2" t="str">
        <f t="array" ref="E1328">IF(D1328:D2327="","",VLOOKUP(D1328:D2327,Reference_dataset_Pressures_code[],2,FALSE))</f>
        <v>Water regimes - Drainage</v>
      </c>
      <c r="F1328" s="1" t="s">
        <v>1984</v>
      </c>
      <c r="G1328" s="1" t="s">
        <v>1987</v>
      </c>
      <c r="H1328" s="1" t="s">
        <v>1015</v>
      </c>
    </row>
    <row r="1329" spans="1:8" x14ac:dyDescent="0.2">
      <c r="A1329" s="1" t="s">
        <v>188</v>
      </c>
      <c r="B1329" s="2" t="str">
        <f t="array" ref="B1329">IF(A1329:A2328="","",VLOOKUP(A1329:A2328,Reference_dataset_SpeciesList_species_code[],2,FALSE))</f>
        <v>Eleocharis carniolica</v>
      </c>
      <c r="C1329" s="1" t="s">
        <v>469</v>
      </c>
      <c r="D1329" s="1" t="s">
        <v>1989</v>
      </c>
      <c r="E1329" s="2" t="str">
        <f t="array" ref="E1329">IF(D1329:D2328="","",VLOOKUP(D1329:D2328,Reference_dataset_Pressures_code[],2,FALSE))</f>
        <v>Water regimes - Physical alteration of water bodies</v>
      </c>
      <c r="F1329" s="1" t="s">
        <v>1984</v>
      </c>
      <c r="G1329" s="1" t="s">
        <v>1987</v>
      </c>
      <c r="H1329" s="1" t="s">
        <v>1015</v>
      </c>
    </row>
    <row r="1330" spans="1:8" x14ac:dyDescent="0.2">
      <c r="A1330" s="1" t="s">
        <v>188</v>
      </c>
      <c r="B1330" s="2" t="str">
        <f t="array" ref="B1330">IF(A1330:A2329="","",VLOOKUP(A1330:A2329,Reference_dataset_SpeciesList_species_code[],2,FALSE))</f>
        <v>Eleocharis carniolica</v>
      </c>
      <c r="C1330" s="1" t="s">
        <v>467</v>
      </c>
      <c r="D1330" s="1" t="s">
        <v>1990</v>
      </c>
      <c r="E1330" s="2" t="str">
        <f t="array" ref="E1330">IF(D1330:D2329="","",VLOOKUP(D1330:D2329,Reference_dataset_Pressures_code[],2,FALSE))</f>
        <v>Infrastructure - Sports, tourism and leisure activities</v>
      </c>
      <c r="F1330" s="1" t="s">
        <v>1984</v>
      </c>
      <c r="G1330" s="1" t="s">
        <v>1987</v>
      </c>
      <c r="H1330" s="1" t="s">
        <v>1015</v>
      </c>
    </row>
    <row r="1331" spans="1:8" x14ac:dyDescent="0.2">
      <c r="A1331" s="1" t="s">
        <v>188</v>
      </c>
      <c r="B1331" s="2" t="str">
        <f t="array" ref="B1331">IF(A1331:A2330="","",VLOOKUP(A1331:A2330,Reference_dataset_SpeciesList_species_code[],2,FALSE))</f>
        <v>Eleocharis carniolica</v>
      </c>
      <c r="C1331" s="1" t="s">
        <v>467</v>
      </c>
      <c r="D1331" s="1" t="s">
        <v>1983</v>
      </c>
      <c r="E1331" s="2" t="str">
        <f t="array" ref="E1331">IF(D1331:D2330="","",VLOOKUP(D1331:D2330,Reference_dataset_Pressures_code[],2,FALSE))</f>
        <v>Climate change - Changes in precipitation regimes</v>
      </c>
      <c r="F1331" s="1" t="s">
        <v>1984</v>
      </c>
      <c r="G1331" s="1" t="s">
        <v>1987</v>
      </c>
      <c r="H1331" s="1" t="s">
        <v>1015</v>
      </c>
    </row>
    <row r="1332" spans="1:8" x14ac:dyDescent="0.2">
      <c r="A1332" s="1" t="s">
        <v>188</v>
      </c>
      <c r="B1332" s="2" t="str">
        <f t="array" ref="B1332">IF(A1332:A2331="","",VLOOKUP(A1332:A2331,Reference_dataset_SpeciesList_species_code[],2,FALSE))</f>
        <v>Eleocharis carniolica</v>
      </c>
      <c r="C1332" s="1" t="s">
        <v>467</v>
      </c>
      <c r="D1332" s="1" t="s">
        <v>2015</v>
      </c>
      <c r="E1332" s="2" t="str">
        <f t="array" ref="E1332">IF(D1332:D2331="","",VLOOKUP(D1332:D2331,Reference_dataset_Pressures_code[],2,FALSE))</f>
        <v>Natural - Natural processes without direct or indirect influence from human activities or climate change</v>
      </c>
      <c r="F1332" s="1" t="s">
        <v>1984</v>
      </c>
      <c r="G1332" s="1" t="s">
        <v>1992</v>
      </c>
      <c r="H1332" s="1" t="s">
        <v>1015</v>
      </c>
    </row>
    <row r="1333" spans="1:8" x14ac:dyDescent="0.2">
      <c r="A1333" s="1" t="s">
        <v>192</v>
      </c>
      <c r="B1333" s="2" t="str">
        <f t="array" ref="B1333">IF(A1333:A2332="","",VLOOKUP(A1333:A2332,Reference_dataset_SpeciesList_species_code[],2,FALSE))</f>
        <v>Aquilegia bertolonii</v>
      </c>
      <c r="C1333" s="1" t="s">
        <v>464</v>
      </c>
      <c r="D1333" s="1" t="s">
        <v>2027</v>
      </c>
      <c r="E1333" s="2" t="str">
        <f t="array" ref="E1333">IF(D1333:D2332="","",VLOOKUP(D1333:D2332,Reference_dataset_Pressures_code[],2,FALSE))</f>
        <v>Extraction - Extraction of minerals</v>
      </c>
      <c r="F1333" s="1" t="s">
        <v>1984</v>
      </c>
      <c r="G1333" s="1" t="s">
        <v>1992</v>
      </c>
      <c r="H1333" s="1" t="s">
        <v>1015</v>
      </c>
    </row>
    <row r="1334" spans="1:8" x14ac:dyDescent="0.2">
      <c r="A1334" s="1" t="s">
        <v>192</v>
      </c>
      <c r="B1334" s="2" t="str">
        <f t="array" ref="B1334">IF(A1334:A2333="","",VLOOKUP(A1334:A2333,Reference_dataset_SpeciesList_species_code[],2,FALSE))</f>
        <v>Aquilegia bertolonii</v>
      </c>
      <c r="C1334" s="1" t="s">
        <v>464</v>
      </c>
      <c r="D1334" s="1" t="s">
        <v>2015</v>
      </c>
      <c r="E1334" s="2" t="str">
        <f t="array" ref="E1334">IF(D1334:D2333="","",VLOOKUP(D1334:D2333,Reference_dataset_Pressures_code[],2,FALSE))</f>
        <v>Natural - Natural processes without direct or indirect influence from human activities or climate change</v>
      </c>
      <c r="F1334" s="1" t="s">
        <v>1984</v>
      </c>
      <c r="G1334" s="1" t="s">
        <v>1992</v>
      </c>
      <c r="H1334" s="1" t="s">
        <v>1015</v>
      </c>
    </row>
    <row r="1335" spans="1:8" x14ac:dyDescent="0.2">
      <c r="A1335" s="1" t="s">
        <v>193</v>
      </c>
      <c r="B1335" s="2" t="str">
        <f t="array" ref="B1335">IF(A1335:A2334="","",VLOOKUP(A1335:A2334,Reference_dataset_SpeciesList_species_code[],2,FALSE))</f>
        <v>Spiranthes aestivalis</v>
      </c>
      <c r="C1335" s="1" t="s">
        <v>467</v>
      </c>
      <c r="D1335" s="1" t="s">
        <v>1994</v>
      </c>
      <c r="E1335" s="2" t="str">
        <f t="array" ref="E1335">IF(D1335:D2334="","",VLOOKUP(D1335:D2334,Reference_dataset_Pressures_code[],2,FALSE))</f>
        <v>Agriculture - Abandonment of management/use of grasslands and other agricultural and agroforestry systems</v>
      </c>
      <c r="F1335" s="1" t="s">
        <v>1984</v>
      </c>
      <c r="G1335" s="1" t="s">
        <v>1985</v>
      </c>
      <c r="H1335" s="1" t="s">
        <v>996</v>
      </c>
    </row>
    <row r="1336" spans="1:8" x14ac:dyDescent="0.2">
      <c r="A1336" s="1" t="s">
        <v>193</v>
      </c>
      <c r="B1336" s="2" t="str">
        <f t="array" ref="B1336">IF(A1336:A2335="","",VLOOKUP(A1336:A2335,Reference_dataset_SpeciesList_species_code[],2,FALSE))</f>
        <v>Spiranthes aestivalis</v>
      </c>
      <c r="C1336" s="1" t="s">
        <v>469</v>
      </c>
      <c r="D1336" s="1" t="s">
        <v>1994</v>
      </c>
      <c r="E1336" s="2" t="str">
        <f t="array" ref="E1336">IF(D1336:D2335="","",VLOOKUP(D1336:D2335,Reference_dataset_Pressures_code[],2,FALSE))</f>
        <v>Agriculture - Abandonment of management/use of grasslands and other agricultural and agroforestry systems</v>
      </c>
      <c r="F1336" s="1" t="s">
        <v>1984</v>
      </c>
      <c r="G1336" s="1" t="s">
        <v>1985</v>
      </c>
      <c r="H1336" s="1" t="s">
        <v>996</v>
      </c>
    </row>
    <row r="1337" spans="1:8" x14ac:dyDescent="0.2">
      <c r="A1337" s="1" t="s">
        <v>193</v>
      </c>
      <c r="B1337" s="2" t="str">
        <f t="array" ref="B1337">IF(A1337:A2336="","",VLOOKUP(A1337:A2336,Reference_dataset_SpeciesList_species_code[],2,FALSE))</f>
        <v>Spiranthes aestivalis</v>
      </c>
      <c r="C1337" s="1" t="s">
        <v>469</v>
      </c>
      <c r="D1337" s="1" t="s">
        <v>1997</v>
      </c>
      <c r="E1337" s="2" t="str">
        <f t="array" ref="E1337">IF(D1337:D2336="","",VLOOKUP(D1337:D2336,Reference_dataset_Pressures_code[],2,FALSE))</f>
        <v>Agriculture - Agricultural activities generating pollution to surface or ground waters</v>
      </c>
      <c r="F1337" s="1" t="s">
        <v>1984</v>
      </c>
      <c r="G1337" s="1" t="s">
        <v>1985</v>
      </c>
      <c r="H1337" s="1" t="s">
        <v>1015</v>
      </c>
    </row>
    <row r="1338" spans="1:8" x14ac:dyDescent="0.2">
      <c r="A1338" s="1" t="s">
        <v>193</v>
      </c>
      <c r="B1338" s="2" t="str">
        <f t="array" ref="B1338">IF(A1338:A2337="","",VLOOKUP(A1338:A2337,Reference_dataset_SpeciesList_species_code[],2,FALSE))</f>
        <v>Spiranthes aestivalis</v>
      </c>
      <c r="C1338" s="1" t="s">
        <v>469</v>
      </c>
      <c r="D1338" s="1" t="s">
        <v>2048</v>
      </c>
      <c r="E1338" s="2" t="str">
        <f t="array" ref="E1338">IF(D1338:D2337="","",VLOOKUP(D1338:D2337,Reference_dataset_Pressures_code[],2,FALSE))</f>
        <v>Agriculture - Drainage for use as agricultural land</v>
      </c>
      <c r="F1338" s="1" t="s">
        <v>2017</v>
      </c>
      <c r="G1338" s="1" t="s">
        <v>1987</v>
      </c>
      <c r="H1338" s="1" t="s">
        <v>996</v>
      </c>
    </row>
    <row r="1339" spans="1:8" x14ac:dyDescent="0.2">
      <c r="A1339" s="1" t="s">
        <v>193</v>
      </c>
      <c r="B1339" s="2" t="str">
        <f t="array" ref="B1339">IF(A1339:A2338="","",VLOOKUP(A1339:A2338,Reference_dataset_SpeciesList_species_code[],2,FALSE))</f>
        <v>Spiranthes aestivalis</v>
      </c>
      <c r="C1339" s="1" t="s">
        <v>464</v>
      </c>
      <c r="D1339" s="1" t="s">
        <v>2021</v>
      </c>
      <c r="E1339" s="2" t="str">
        <f t="array" ref="E1339">IF(D1339:D2338="","",VLOOKUP(D1339:D2338,Reference_dataset_Pressures_code[],2,FALSE))</f>
        <v>Species exploitation - Management of fishing stocks and game</v>
      </c>
      <c r="F1339" s="1" t="s">
        <v>1984</v>
      </c>
      <c r="G1339" s="1" t="s">
        <v>1992</v>
      </c>
      <c r="H1339" s="1" t="s">
        <v>1015</v>
      </c>
    </row>
    <row r="1340" spans="1:8" x14ac:dyDescent="0.2">
      <c r="A1340" s="1" t="s">
        <v>193</v>
      </c>
      <c r="B1340" s="2" t="str">
        <f t="array" ref="B1340">IF(A1340:A2339="","",VLOOKUP(A1340:A2339,Reference_dataset_SpeciesList_species_code[],2,FALSE))</f>
        <v>Spiranthes aestivalis</v>
      </c>
      <c r="C1340" s="1" t="s">
        <v>469</v>
      </c>
      <c r="D1340" s="1" t="s">
        <v>1983</v>
      </c>
      <c r="E1340" s="2" t="str">
        <f t="array" ref="E1340">IF(D1340:D2339="","",VLOOKUP(D1340:D2339,Reference_dataset_Pressures_code[],2,FALSE))</f>
        <v>Climate change - Changes in precipitation regimes</v>
      </c>
      <c r="F1340" s="1" t="s">
        <v>1984</v>
      </c>
      <c r="G1340" s="1" t="s">
        <v>1985</v>
      </c>
      <c r="H1340" s="1" t="s">
        <v>1015</v>
      </c>
    </row>
    <row r="1341" spans="1:8" x14ac:dyDescent="0.2">
      <c r="A1341" s="1" t="s">
        <v>193</v>
      </c>
      <c r="B1341" s="2" t="str">
        <f t="array" ref="B1341">IF(A1341:A2340="","",VLOOKUP(A1341:A2340,Reference_dataset_SpeciesList_species_code[],2,FALSE))</f>
        <v>Spiranthes aestivalis</v>
      </c>
      <c r="C1341" s="1" t="s">
        <v>467</v>
      </c>
      <c r="D1341" s="1" t="s">
        <v>1983</v>
      </c>
      <c r="E1341" s="2" t="str">
        <f t="array" ref="E1341">IF(D1341:D2340="","",VLOOKUP(D1341:D2340,Reference_dataset_Pressures_code[],2,FALSE))</f>
        <v>Climate change - Changes in precipitation regimes</v>
      </c>
      <c r="F1341" s="1" t="s">
        <v>1984</v>
      </c>
      <c r="G1341" s="1" t="s">
        <v>1992</v>
      </c>
      <c r="H1341" s="1" t="s">
        <v>996</v>
      </c>
    </row>
    <row r="1342" spans="1:8" x14ac:dyDescent="0.2">
      <c r="A1342" s="1" t="s">
        <v>193</v>
      </c>
      <c r="B1342" s="2" t="str">
        <f t="array" ref="B1342">IF(A1342:A2341="","",VLOOKUP(A1342:A2341,Reference_dataset_SpeciesList_species_code[],2,FALSE))</f>
        <v>Spiranthes aestivalis</v>
      </c>
      <c r="C1342" s="1" t="s">
        <v>469</v>
      </c>
      <c r="D1342" s="1" t="s">
        <v>2024</v>
      </c>
      <c r="E1342" s="2" t="str">
        <f t="array" ref="E1342">IF(D1342:D2341="","",VLOOKUP(D1342:D2341,Reference_dataset_Pressures_code[],2,FALSE))</f>
        <v>Climate change - Change of habitat location, size and/or quality</v>
      </c>
      <c r="F1342" s="1" t="s">
        <v>2007</v>
      </c>
    </row>
    <row r="1343" spans="1:8" x14ac:dyDescent="0.2">
      <c r="A1343" s="1" t="s">
        <v>193</v>
      </c>
      <c r="B1343" s="2" t="str">
        <f t="array" ref="B1343">IF(A1343:A2342="","",VLOOKUP(A1343:A2342,Reference_dataset_SpeciesList_species_code[],2,FALSE))</f>
        <v>Spiranthes aestivalis</v>
      </c>
      <c r="C1343" s="1" t="s">
        <v>469</v>
      </c>
      <c r="D1343" s="1" t="s">
        <v>2033</v>
      </c>
      <c r="E1343" s="2" t="str">
        <f t="array" ref="E1343">IF(D1343:D2342="","",VLOOKUP(D1343:D2342,Reference_dataset_Pressures_code[],2,FALSE))</f>
        <v>Pollution - Mixed source pollution to surface and ground waters (limnic and terrestrial)</v>
      </c>
      <c r="F1343" s="1" t="s">
        <v>1984</v>
      </c>
      <c r="G1343" s="1" t="s">
        <v>1985</v>
      </c>
      <c r="H1343" s="1" t="s">
        <v>1015</v>
      </c>
    </row>
    <row r="1344" spans="1:8" x14ac:dyDescent="0.2">
      <c r="A1344" s="1" t="s">
        <v>193</v>
      </c>
      <c r="B1344" s="2" t="str">
        <f t="array" ref="B1344">IF(A1344:A2343="","",VLOOKUP(A1344:A2343,Reference_dataset_SpeciesList_species_code[],2,FALSE))</f>
        <v>Spiranthes aestivalis</v>
      </c>
      <c r="C1344" s="1" t="s">
        <v>469</v>
      </c>
      <c r="D1344" s="1" t="s">
        <v>2009</v>
      </c>
      <c r="E1344" s="2" t="str">
        <f t="array" ref="E1344">IF(D1344:D2343="","",VLOOKUP(D1344:D2343,Reference_dataset_Pressures_code[],2,FALSE))</f>
        <v>Water regimes - Modification of hydrological flow</v>
      </c>
      <c r="F1344" s="1" t="s">
        <v>2007</v>
      </c>
    </row>
    <row r="1345" spans="1:8" x14ac:dyDescent="0.2">
      <c r="A1345" s="1" t="s">
        <v>193</v>
      </c>
      <c r="B1345" s="2" t="str">
        <f t="array" ref="B1345">IF(A1345:A2344="","",VLOOKUP(A1345:A2344,Reference_dataset_SpeciesList_species_code[],2,FALSE))</f>
        <v>Spiranthes aestivalis</v>
      </c>
      <c r="C1345" s="1" t="s">
        <v>467</v>
      </c>
      <c r="D1345" s="1" t="s">
        <v>2009</v>
      </c>
      <c r="E1345" s="2" t="str">
        <f t="array" ref="E1345">IF(D1345:D2344="","",VLOOKUP(D1345:D2344,Reference_dataset_Pressures_code[],2,FALSE))</f>
        <v>Water regimes - Modification of hydrological flow</v>
      </c>
      <c r="F1345" s="1" t="s">
        <v>1984</v>
      </c>
      <c r="G1345" s="1" t="s">
        <v>1992</v>
      </c>
      <c r="H1345" s="1" t="s">
        <v>996</v>
      </c>
    </row>
    <row r="1346" spans="1:8" x14ac:dyDescent="0.2">
      <c r="A1346" s="1" t="s">
        <v>193</v>
      </c>
      <c r="B1346" s="2" t="str">
        <f t="array" ref="B1346">IF(A1346:A2345="","",VLOOKUP(A1346:A2345,Reference_dataset_SpeciesList_species_code[],2,FALSE))</f>
        <v>Spiranthes aestivalis</v>
      </c>
      <c r="C1346" s="1" t="s">
        <v>464</v>
      </c>
      <c r="D1346" s="1" t="s">
        <v>2015</v>
      </c>
      <c r="E1346" s="2" t="str">
        <f t="array" ref="E1346">IF(D1346:D2345="","",VLOOKUP(D1346:D2345,Reference_dataset_Pressures_code[],2,FALSE))</f>
        <v>Natural - Natural processes without direct or indirect influence from human activities or climate change</v>
      </c>
      <c r="F1346" s="1" t="s">
        <v>1984</v>
      </c>
      <c r="G1346" s="1" t="s">
        <v>1985</v>
      </c>
      <c r="H1346" s="1" t="s">
        <v>996</v>
      </c>
    </row>
    <row r="1347" spans="1:8" x14ac:dyDescent="0.2">
      <c r="A1347" s="1" t="s">
        <v>193</v>
      </c>
      <c r="B1347" s="2" t="str">
        <f t="array" ref="B1347">IF(A1347:A2346="","",VLOOKUP(A1347:A2346,Reference_dataset_SpeciesList_species_code[],2,FALSE))</f>
        <v>Spiranthes aestivalis</v>
      </c>
      <c r="C1347" s="1" t="s">
        <v>467</v>
      </c>
      <c r="D1347" s="1" t="s">
        <v>2015</v>
      </c>
      <c r="E1347" s="2" t="str">
        <f t="array" ref="E1347">IF(D1347:D2346="","",VLOOKUP(D1347:D2346,Reference_dataset_Pressures_code[],2,FALSE))</f>
        <v>Natural - Natural processes without direct or indirect influence from human activities or climate change</v>
      </c>
      <c r="F1347" s="1" t="s">
        <v>1984</v>
      </c>
      <c r="G1347" s="1" t="s">
        <v>1992</v>
      </c>
      <c r="H1347" s="1" t="s">
        <v>996</v>
      </c>
    </row>
    <row r="1348" spans="1:8" x14ac:dyDescent="0.2">
      <c r="A1348" s="1" t="s">
        <v>191</v>
      </c>
      <c r="B1348" s="2" t="str">
        <f t="array" ref="B1348">IF(A1348:A2347="","",VLOOKUP(A1348:A2347,Reference_dataset_SpeciesList_species_code[],2,FALSE))</f>
        <v>Aquilegia reuteri</v>
      </c>
      <c r="C1348" s="1" t="s">
        <v>467</v>
      </c>
      <c r="D1348" s="1" t="s">
        <v>2034</v>
      </c>
      <c r="E1348" s="2" t="str">
        <f t="array" ref="E1348">IF(D1348:D2347="","",VLOOKUP(D1348:D2347,Reference_dataset_Pressures_code[],2,FALSE))</f>
        <v>Species exploitation - Harvesting or collecting of wild plants, fungi and animals on terrestrial land</v>
      </c>
      <c r="F1348" s="1" t="s">
        <v>2017</v>
      </c>
      <c r="G1348" s="1" t="s">
        <v>1987</v>
      </c>
      <c r="H1348" s="1" t="s">
        <v>1034</v>
      </c>
    </row>
    <row r="1349" spans="1:8" x14ac:dyDescent="0.2">
      <c r="A1349" s="1" t="s">
        <v>191</v>
      </c>
      <c r="B1349" s="2" t="str">
        <f t="array" ref="B1349">IF(A1349:A2348="","",VLOOKUP(A1349:A2348,Reference_dataset_SpeciesList_species_code[],2,FALSE))</f>
        <v>Aquilegia reuteri</v>
      </c>
      <c r="C1349" s="1" t="s">
        <v>467</v>
      </c>
      <c r="D1349" s="1" t="s">
        <v>2015</v>
      </c>
      <c r="E1349" s="2" t="str">
        <f t="array" ref="E1349">IF(D1349:D2348="","",VLOOKUP(D1349:D2348,Reference_dataset_Pressures_code[],2,FALSE))</f>
        <v>Natural - Natural processes without direct or indirect influence from human activities or climate change</v>
      </c>
      <c r="F1349" s="1" t="s">
        <v>1984</v>
      </c>
      <c r="G1349" s="1" t="s">
        <v>1992</v>
      </c>
      <c r="H1349" s="1" t="s">
        <v>1015</v>
      </c>
    </row>
    <row r="1350" spans="1:8" x14ac:dyDescent="0.2">
      <c r="A1350" s="1" t="s">
        <v>191</v>
      </c>
      <c r="B1350" s="2" t="str">
        <f t="array" ref="B1350">IF(A1350:A2349="","",VLOOKUP(A1350:A2349,Reference_dataset_SpeciesList_species_code[],2,FALSE))</f>
        <v>Aquilegia reuteri</v>
      </c>
      <c r="C1350" s="1" t="s">
        <v>467</v>
      </c>
      <c r="D1350" s="1" t="s">
        <v>1995</v>
      </c>
      <c r="E1350" s="2" t="str">
        <f t="array" ref="E1350">IF(D1350:D2349="","",VLOOKUP(D1350:D2349,Reference_dataset_Pressures_code[],2,FALSE))</f>
        <v>Agriculture - Intensive grazing or overgrazing by livestock</v>
      </c>
      <c r="F1350" s="1" t="s">
        <v>1984</v>
      </c>
      <c r="G1350" s="1" t="s">
        <v>1985</v>
      </c>
      <c r="H1350" s="1" t="s">
        <v>1015</v>
      </c>
    </row>
    <row r="1351" spans="1:8" x14ac:dyDescent="0.2">
      <c r="A1351" s="1" t="s">
        <v>194</v>
      </c>
      <c r="B1351" s="2" t="str">
        <f t="array" ref="B1351">IF(A1351:A2350="","",VLOOKUP(A1351:A2350,Reference_dataset_SpeciesList_species_code[],2,FALSE))</f>
        <v>Ruscus aculeatus</v>
      </c>
      <c r="C1351" s="1" t="s">
        <v>467</v>
      </c>
      <c r="D1351" s="1" t="s">
        <v>2002</v>
      </c>
      <c r="E1351" s="2" t="str">
        <f t="array" ref="E1351">IF(D1351:D2350="","",VLOOKUP(D1351:D2350,Reference_dataset_Pressures_code[],2,FALSE))</f>
        <v>Forestry - Clear-cutting, removal of all trees</v>
      </c>
      <c r="F1351" s="1" t="s">
        <v>1984</v>
      </c>
      <c r="G1351" s="1" t="s">
        <v>1987</v>
      </c>
      <c r="H1351" s="1" t="s">
        <v>1034</v>
      </c>
    </row>
    <row r="1352" spans="1:8" x14ac:dyDescent="0.2">
      <c r="A1352" s="1" t="s">
        <v>194</v>
      </c>
      <c r="B1352" s="2" t="str">
        <f t="array" ref="B1352">IF(A1352:A2351="","",VLOOKUP(A1352:A2351,Reference_dataset_SpeciesList_species_code[],2,FALSE))</f>
        <v>Ruscus aculeatus</v>
      </c>
      <c r="C1352" s="1" t="s">
        <v>467</v>
      </c>
      <c r="D1352" s="1" t="s">
        <v>2016</v>
      </c>
      <c r="E1352" s="2" t="str">
        <f t="array" ref="E1352">IF(D1352:D2351="","",VLOOKUP(D1352:D2351,Reference_dataset_Pressures_code[],2,FALSE))</f>
        <v>Agriculture - Conversion into agricultural land</v>
      </c>
      <c r="F1352" s="1" t="s">
        <v>1984</v>
      </c>
      <c r="G1352" s="1" t="s">
        <v>1987</v>
      </c>
      <c r="H1352" s="1" t="s">
        <v>1034</v>
      </c>
    </row>
    <row r="1353" spans="1:8" x14ac:dyDescent="0.2">
      <c r="A1353" s="1" t="s">
        <v>194</v>
      </c>
      <c r="B1353" s="2" t="str">
        <f t="array" ref="B1353">IF(A1353:A2352="","",VLOOKUP(A1353:A2352,Reference_dataset_SpeciesList_species_code[],2,FALSE))</f>
        <v>Ruscus aculeatus</v>
      </c>
      <c r="C1353" s="1" t="s">
        <v>467</v>
      </c>
      <c r="D1353" s="1" t="s">
        <v>1999</v>
      </c>
      <c r="E1353" s="2" t="str">
        <f t="array" ref="E1353">IF(D1353:D2352="","",VLOOKUP(D1353:D2352,Reference_dataset_Pressures_code[],2,FALSE))</f>
        <v>Forestry - Logging or thinning (excl. clear cutting)</v>
      </c>
      <c r="F1353" s="1" t="s">
        <v>1984</v>
      </c>
      <c r="G1353" s="1" t="s">
        <v>1987</v>
      </c>
      <c r="H1353" s="1" t="s">
        <v>1015</v>
      </c>
    </row>
    <row r="1354" spans="1:8" x14ac:dyDescent="0.2">
      <c r="A1354" s="1" t="s">
        <v>194</v>
      </c>
      <c r="B1354" s="2" t="str">
        <f t="array" ref="B1354">IF(A1354:A2353="","",VLOOKUP(A1354:A2353,Reference_dataset_SpeciesList_species_code[],2,FALSE))</f>
        <v>Ruscus aculeatus</v>
      </c>
      <c r="C1354" s="1" t="s">
        <v>467</v>
      </c>
      <c r="D1354" s="1" t="s">
        <v>2034</v>
      </c>
      <c r="E1354" s="2" t="str">
        <f t="array" ref="E1354">IF(D1354:D2353="","",VLOOKUP(D1354:D2353,Reference_dataset_Pressures_code[],2,FALSE))</f>
        <v>Species exploitation - Harvesting or collecting of wild plants, fungi and animals on terrestrial land</v>
      </c>
      <c r="F1354" s="1" t="s">
        <v>1984</v>
      </c>
      <c r="G1354" s="1" t="s">
        <v>1987</v>
      </c>
      <c r="H1354" s="1" t="s">
        <v>1034</v>
      </c>
    </row>
    <row r="1355" spans="1:8" x14ac:dyDescent="0.2">
      <c r="A1355" s="1" t="s">
        <v>194</v>
      </c>
      <c r="B1355" s="2" t="str">
        <f t="array" ref="B1355">IF(A1355:A2354="","",VLOOKUP(A1355:A2354,Reference_dataset_SpeciesList_species_code[],2,FALSE))</f>
        <v>Ruscus aculeatus</v>
      </c>
      <c r="C1355" s="1" t="s">
        <v>469</v>
      </c>
      <c r="D1355" s="1" t="s">
        <v>1999</v>
      </c>
      <c r="E1355" s="2" t="str">
        <f t="array" ref="E1355">IF(D1355:D2354="","",VLOOKUP(D1355:D2354,Reference_dataset_Pressures_code[],2,FALSE))</f>
        <v>Forestry - Logging or thinning (excl. clear cutting)</v>
      </c>
      <c r="F1355" s="1" t="s">
        <v>1984</v>
      </c>
      <c r="G1355" s="1" t="s">
        <v>1987</v>
      </c>
      <c r="H1355" s="1" t="s">
        <v>1015</v>
      </c>
    </row>
    <row r="1356" spans="1:8" x14ac:dyDescent="0.2">
      <c r="A1356" s="1" t="s">
        <v>194</v>
      </c>
      <c r="B1356" s="2" t="str">
        <f t="array" ref="B1356">IF(A1356:A2355="","",VLOOKUP(A1356:A2355,Reference_dataset_SpeciesList_species_code[],2,FALSE))</f>
        <v>Ruscus aculeatus</v>
      </c>
      <c r="C1356" s="1" t="s">
        <v>469</v>
      </c>
      <c r="D1356" s="1" t="s">
        <v>2034</v>
      </c>
      <c r="E1356" s="2" t="str">
        <f t="array" ref="E1356">IF(D1356:D2355="","",VLOOKUP(D1356:D2355,Reference_dataset_Pressures_code[],2,FALSE))</f>
        <v>Species exploitation - Harvesting or collecting of wild plants, fungi and animals on terrestrial land</v>
      </c>
      <c r="F1356" s="1" t="s">
        <v>1984</v>
      </c>
      <c r="G1356" s="1" t="s">
        <v>1987</v>
      </c>
      <c r="H1356" s="1" t="s">
        <v>1034</v>
      </c>
    </row>
    <row r="1357" spans="1:8" x14ac:dyDescent="0.2">
      <c r="A1357" s="1" t="s">
        <v>194</v>
      </c>
      <c r="B1357" s="2" t="str">
        <f t="array" ref="B1357">IF(A1357:A2356="","",VLOOKUP(A1357:A2356,Reference_dataset_SpeciesList_species_code[],2,FALSE))</f>
        <v>Ruscus aculeatus</v>
      </c>
      <c r="C1357" s="1" t="s">
        <v>464</v>
      </c>
      <c r="D1357" s="1" t="s">
        <v>2035</v>
      </c>
      <c r="E1357" s="2" t="str">
        <f t="array" ref="E1357">IF(D1357:D2356="","",VLOOKUP(D1357:D2356,Reference_dataset_Pressures_code[],2,FALSE))</f>
        <v>Species exploitation - Illegal harvesting, collecting and taking</v>
      </c>
      <c r="F1357" s="1" t="s">
        <v>1984</v>
      </c>
      <c r="G1357" s="1" t="s">
        <v>1987</v>
      </c>
      <c r="H1357" s="1" t="s">
        <v>996</v>
      </c>
    </row>
    <row r="1358" spans="1:8" x14ac:dyDescent="0.2">
      <c r="A1358" s="1" t="s">
        <v>194</v>
      </c>
      <c r="B1358" s="2" t="str">
        <f t="array" ref="B1358">IF(A1358:A2357="","",VLOOKUP(A1358:A2357,Reference_dataset_SpeciesList_species_code[],2,FALSE))</f>
        <v>Ruscus aculeatus</v>
      </c>
      <c r="C1358" s="1" t="s">
        <v>464</v>
      </c>
      <c r="D1358" s="1" t="s">
        <v>2067</v>
      </c>
      <c r="E1358" s="2" t="str">
        <f t="array" ref="E1358">IF(D1358:D2357="","",VLOOKUP(D1358:D2357,Reference_dataset_Pressures_code[],2,FALSE))</f>
        <v>Safety - Vandalism or arson (incl. Human-introduced wild fire)</v>
      </c>
      <c r="F1358" s="1" t="s">
        <v>1984</v>
      </c>
      <c r="G1358" s="1" t="s">
        <v>1987</v>
      </c>
      <c r="H1358" s="1" t="s">
        <v>996</v>
      </c>
    </row>
    <row r="1359" spans="1:8" x14ac:dyDescent="0.2">
      <c r="A1359" s="1" t="s">
        <v>194</v>
      </c>
      <c r="B1359" s="2" t="str">
        <f t="array" ref="B1359">IF(A1359:A2358="","",VLOOKUP(A1359:A2358,Reference_dataset_SpeciesList_species_code[],2,FALSE))</f>
        <v>Ruscus aculeatus</v>
      </c>
      <c r="C1359" s="1" t="s">
        <v>464</v>
      </c>
      <c r="D1359" s="1" t="s">
        <v>1999</v>
      </c>
      <c r="E1359" s="2" t="str">
        <f t="array" ref="E1359">IF(D1359:D2358="","",VLOOKUP(D1359:D2358,Reference_dataset_Pressures_code[],2,FALSE))</f>
        <v>Forestry - Logging or thinning (excl. clear cutting)</v>
      </c>
      <c r="F1359" s="1" t="s">
        <v>1984</v>
      </c>
      <c r="G1359" s="1" t="s">
        <v>1987</v>
      </c>
      <c r="H1359" s="1" t="s">
        <v>1015</v>
      </c>
    </row>
    <row r="1360" spans="1:8" x14ac:dyDescent="0.2">
      <c r="A1360" s="1" t="s">
        <v>194</v>
      </c>
      <c r="B1360" s="2" t="str">
        <f t="array" ref="B1360">IF(A1360:A2359="","",VLOOKUP(A1360:A2359,Reference_dataset_SpeciesList_species_code[],2,FALSE))</f>
        <v>Ruscus aculeatus</v>
      </c>
      <c r="C1360" s="1" t="s">
        <v>464</v>
      </c>
      <c r="D1360" s="1" t="s">
        <v>2034</v>
      </c>
      <c r="E1360" s="2" t="str">
        <f t="array" ref="E1360">IF(D1360:D2359="","",VLOOKUP(D1360:D2359,Reference_dataset_Pressures_code[],2,FALSE))</f>
        <v>Species exploitation - Harvesting or collecting of wild plants, fungi and animals on terrestrial land</v>
      </c>
      <c r="F1360" s="1" t="s">
        <v>1984</v>
      </c>
      <c r="G1360" s="1" t="s">
        <v>1987</v>
      </c>
      <c r="H1360" s="1" t="s">
        <v>1034</v>
      </c>
    </row>
    <row r="1361" spans="1:11" x14ac:dyDescent="0.2">
      <c r="A1361" s="1" t="s">
        <v>190</v>
      </c>
      <c r="B1361" s="2" t="str">
        <f t="array" ref="B1361">IF(A1361:A2360="","",VLOOKUP(A1361:A2360,Reference_dataset_SpeciesList_species_code[],2,FALSE))</f>
        <v>Aquilegia lucensis</v>
      </c>
      <c r="C1361" s="1" t="s">
        <v>469</v>
      </c>
      <c r="D1361" s="1" t="s">
        <v>2027</v>
      </c>
      <c r="E1361" s="2" t="str">
        <f t="array" ref="E1361">IF(D1361:D2360="","",VLOOKUP(D1361:D2360,Reference_dataset_Pressures_code[],2,FALSE))</f>
        <v>Extraction - Extraction of minerals</v>
      </c>
      <c r="F1361" s="1" t="s">
        <v>1984</v>
      </c>
      <c r="G1361" s="1" t="s">
        <v>1992</v>
      </c>
      <c r="H1361" s="1" t="s">
        <v>1015</v>
      </c>
    </row>
    <row r="1362" spans="1:11" x14ac:dyDescent="0.2">
      <c r="A1362" s="1" t="s">
        <v>190</v>
      </c>
      <c r="B1362" s="2" t="str">
        <f t="array" ref="B1362">IF(A1362:A2361="","",VLOOKUP(A1362:A2361,Reference_dataset_SpeciesList_species_code[],2,FALSE))</f>
        <v>Aquilegia lucensis</v>
      </c>
      <c r="C1362" s="1" t="s">
        <v>469</v>
      </c>
      <c r="D1362" s="1" t="s">
        <v>2015</v>
      </c>
      <c r="E1362" s="2" t="str">
        <f t="array" ref="E1362">IF(D1362:D2361="","",VLOOKUP(D1362:D2361,Reference_dataset_Pressures_code[],2,FALSE))</f>
        <v>Natural - Natural processes without direct or indirect influence from human activities or climate change</v>
      </c>
      <c r="F1362" s="1" t="s">
        <v>1984</v>
      </c>
      <c r="G1362" s="1" t="s">
        <v>1992</v>
      </c>
      <c r="H1362" s="1" t="s">
        <v>1015</v>
      </c>
    </row>
    <row r="1363" spans="1:11" x14ac:dyDescent="0.2">
      <c r="A1363" s="1" t="s">
        <v>196</v>
      </c>
      <c r="B1363" s="2" t="str">
        <f t="array" ref="B1363">IF(A1363:A2362="","",VLOOKUP(A1363:A2362,Reference_dataset_SpeciesList_species_code[],2,FALSE))</f>
        <v>Gentiana ligustica</v>
      </c>
      <c r="C1363" s="1" t="s">
        <v>464</v>
      </c>
      <c r="D1363" s="1" t="s">
        <v>2034</v>
      </c>
      <c r="E1363" s="2" t="str">
        <f t="array" ref="E1363">IF(D1363:D2362="","",VLOOKUP(D1363:D2362,Reference_dataset_Pressures_code[],2,FALSE))</f>
        <v>Species exploitation - Harvesting or collecting of wild plants, fungi and animals on terrestrial land</v>
      </c>
      <c r="F1363" s="1" t="s">
        <v>1984</v>
      </c>
      <c r="G1363" s="1" t="s">
        <v>1987</v>
      </c>
      <c r="H1363" s="1" t="s">
        <v>1034</v>
      </c>
    </row>
    <row r="1364" spans="1:11" x14ac:dyDescent="0.2">
      <c r="A1364" s="1" t="s">
        <v>196</v>
      </c>
      <c r="B1364" s="2" t="str">
        <f t="array" ref="B1364">IF(A1364:A2363="","",VLOOKUP(A1364:A2363,Reference_dataset_SpeciesList_species_code[],2,FALSE))</f>
        <v>Gentiana ligustica</v>
      </c>
      <c r="C1364" s="1" t="s">
        <v>464</v>
      </c>
      <c r="D1364" s="1" t="s">
        <v>2013</v>
      </c>
      <c r="E1364" s="2" t="str">
        <f t="array" ref="E1364">IF(D1364:D2363="","",VLOOKUP(D1364:D2363,Reference_dataset_Pressures_code[],2,FALSE))</f>
        <v>Problematic species - Problematic native species</v>
      </c>
      <c r="F1364" s="1" t="s">
        <v>1984</v>
      </c>
      <c r="G1364" s="1" t="s">
        <v>1992</v>
      </c>
      <c r="H1364" s="1" t="s">
        <v>1015</v>
      </c>
    </row>
    <row r="1365" spans="1:11" x14ac:dyDescent="0.2">
      <c r="A1365" s="1" t="s">
        <v>196</v>
      </c>
      <c r="B1365" s="2" t="str">
        <f t="array" ref="B1365">IF(A1365:A2364="","",VLOOKUP(A1365:A2364,Reference_dataset_SpeciesList_species_code[],2,FALSE))</f>
        <v>Gentiana ligustica</v>
      </c>
      <c r="C1365" s="1" t="s">
        <v>464</v>
      </c>
      <c r="D1365" s="1" t="s">
        <v>2032</v>
      </c>
      <c r="E1365" s="2" t="str">
        <f t="array" ref="E1365">IF(D1365:D2364="","",VLOOKUP(D1365:D2364,Reference_dataset_Pressures_code[],2,FALSE))</f>
        <v>Climate change - Temperature changes and extremes</v>
      </c>
      <c r="F1365" s="1" t="s">
        <v>2007</v>
      </c>
    </row>
    <row r="1366" spans="1:11" x14ac:dyDescent="0.2">
      <c r="A1366" s="1" t="s">
        <v>196</v>
      </c>
      <c r="B1366" s="2" t="str">
        <f t="array" ref="B1366">IF(A1366:A2365="","",VLOOKUP(A1366:A2365,Reference_dataset_SpeciesList_species_code[],2,FALSE))</f>
        <v>Gentiana ligustica</v>
      </c>
      <c r="C1366" s="1" t="s">
        <v>464</v>
      </c>
      <c r="D1366" s="1" t="s">
        <v>1983</v>
      </c>
      <c r="E1366" s="2" t="str">
        <f t="array" ref="E1366">IF(D1366:D2365="","",VLOOKUP(D1366:D2365,Reference_dataset_Pressures_code[],2,FALSE))</f>
        <v>Climate change - Changes in precipitation regimes</v>
      </c>
      <c r="F1366" s="1" t="s">
        <v>2007</v>
      </c>
    </row>
    <row r="1367" spans="1:11" x14ac:dyDescent="0.2">
      <c r="A1367" s="1" t="s">
        <v>196</v>
      </c>
      <c r="B1367" s="2" t="str">
        <f t="array" ref="B1367">IF(A1367:A2366="","",VLOOKUP(A1367:A2366,Reference_dataset_SpeciesList_species_code[],2,FALSE))</f>
        <v>Gentiana ligustica</v>
      </c>
      <c r="C1367" s="1" t="s">
        <v>464</v>
      </c>
      <c r="D1367" s="1" t="s">
        <v>1994</v>
      </c>
      <c r="E1367" s="2" t="str">
        <f t="array" ref="E1367">IF(D1367:D2366="","",VLOOKUP(D1367:D2366,Reference_dataset_Pressures_code[],2,FALSE))</f>
        <v>Agriculture - Abandonment of management/use of grasslands and other agricultural and agroforestry systems</v>
      </c>
      <c r="F1367" s="1" t="s">
        <v>1984</v>
      </c>
      <c r="G1367" s="1" t="s">
        <v>1992</v>
      </c>
      <c r="H1367" s="1" t="s">
        <v>1015</v>
      </c>
    </row>
    <row r="1368" spans="1:11" x14ac:dyDescent="0.2">
      <c r="A1368" s="1" t="s">
        <v>196</v>
      </c>
      <c r="B1368" s="2" t="str">
        <f t="array" ref="B1368">IF(A1368:A2367="","",VLOOKUP(A1368:A2367,Reference_dataset_SpeciesList_species_code[],2,FALSE))</f>
        <v>Gentiana ligustica</v>
      </c>
      <c r="C1368" s="1" t="s">
        <v>467</v>
      </c>
      <c r="D1368" s="1" t="s">
        <v>2034</v>
      </c>
      <c r="E1368" s="2" t="str">
        <f t="array" ref="E1368">IF(D1368:D2367="","",VLOOKUP(D1368:D2367,Reference_dataset_Pressures_code[],2,FALSE))</f>
        <v>Species exploitation - Harvesting or collecting of wild plants, fungi and animals on terrestrial land</v>
      </c>
      <c r="F1368" s="1" t="s">
        <v>1984</v>
      </c>
      <c r="G1368" s="1" t="s">
        <v>1987</v>
      </c>
      <c r="H1368" s="1" t="s">
        <v>1034</v>
      </c>
    </row>
    <row r="1369" spans="1:11" x14ac:dyDescent="0.2">
      <c r="A1369" s="1" t="s">
        <v>196</v>
      </c>
      <c r="B1369" s="2" t="str">
        <f t="array" ref="B1369">IF(A1369:A2368="","",VLOOKUP(A1369:A2368,Reference_dataset_SpeciesList_species_code[],2,FALSE))</f>
        <v>Gentiana ligustica</v>
      </c>
      <c r="C1369" s="1" t="s">
        <v>467</v>
      </c>
      <c r="D1369" s="1" t="s">
        <v>1994</v>
      </c>
      <c r="E1369" s="2" t="str">
        <f t="array" ref="E1369">IF(D1369:D2368="","",VLOOKUP(D1369:D2368,Reference_dataset_Pressures_code[],2,FALSE))</f>
        <v>Agriculture - Abandonment of management/use of grasslands and other agricultural and agroforestry systems</v>
      </c>
      <c r="F1369" s="1" t="s">
        <v>1984</v>
      </c>
      <c r="G1369" s="1" t="s">
        <v>1992</v>
      </c>
      <c r="H1369" s="1" t="s">
        <v>1015</v>
      </c>
    </row>
    <row r="1370" spans="1:11" x14ac:dyDescent="0.2">
      <c r="A1370" s="1" t="s">
        <v>197</v>
      </c>
      <c r="B1370" s="2" t="str">
        <f t="array" ref="B1370">IF(A1370:A2369="","",VLOOKUP(A1370:A2369,Reference_dataset_SpeciesList_species_code[],2,FALSE))</f>
        <v>Acis nicaeensis</v>
      </c>
      <c r="C1370" s="1" t="s">
        <v>464</v>
      </c>
      <c r="D1370" s="1" t="s">
        <v>2078</v>
      </c>
      <c r="E1370" s="2" t="str">
        <f t="array" ref="E1370">IF(D1370:D2369="","",VLOOKUP(D1370:D2369,Reference_dataset_Pressures_code[],2,FALSE))</f>
        <v>Safety - Other human intrusions or disturbance not mentioned above</v>
      </c>
      <c r="F1370" s="1" t="s">
        <v>1984</v>
      </c>
      <c r="G1370" s="1" t="s">
        <v>1992</v>
      </c>
      <c r="H1370" s="1" t="s">
        <v>1034</v>
      </c>
    </row>
    <row r="1371" spans="1:11" x14ac:dyDescent="0.2">
      <c r="A1371" s="1" t="s">
        <v>197</v>
      </c>
      <c r="B1371" s="2" t="str">
        <f t="array" ref="B1371">IF(A1371:A2370="","",VLOOKUP(A1371:A2370,Reference_dataset_SpeciesList_species_code[],2,FALSE))</f>
        <v>Acis nicaeensis</v>
      </c>
      <c r="C1371" s="1" t="s">
        <v>464</v>
      </c>
      <c r="D1371" s="1" t="s">
        <v>1986</v>
      </c>
      <c r="E1371" s="2" t="str">
        <f t="array" ref="E1371">IF(D1371:D2370="","",VLOOKUP(D1371:D2370,Reference_dataset_Pressures_code[],2,FALSE))</f>
        <v>Problematic species - Other invasive alien species (other than species of Union concern)</v>
      </c>
      <c r="F1371" s="1" t="s">
        <v>1984</v>
      </c>
      <c r="G1371" s="1" t="s">
        <v>1992</v>
      </c>
      <c r="H1371" s="1" t="s">
        <v>1034</v>
      </c>
      <c r="K1371" t="s">
        <v>2137</v>
      </c>
    </row>
    <row r="1372" spans="1:11" x14ac:dyDescent="0.2">
      <c r="A1372" s="1" t="s">
        <v>197</v>
      </c>
      <c r="B1372" s="2" t="str">
        <f t="array" ref="B1372">IF(A1372:A2371="","",VLOOKUP(A1372:A2371,Reference_dataset_SpeciesList_species_code[],2,FALSE))</f>
        <v>Acis nicaeensis</v>
      </c>
      <c r="C1372" s="1" t="s">
        <v>464</v>
      </c>
      <c r="D1372" s="1" t="s">
        <v>2013</v>
      </c>
      <c r="E1372" s="2" t="str">
        <f t="array" ref="E1372">IF(D1372:D2371="","",VLOOKUP(D1372:D2371,Reference_dataset_Pressures_code[],2,FALSE))</f>
        <v>Problematic species - Problematic native species</v>
      </c>
      <c r="F1372" s="1" t="s">
        <v>1984</v>
      </c>
      <c r="G1372" s="1" t="s">
        <v>1992</v>
      </c>
      <c r="H1372" s="1" t="s">
        <v>1015</v>
      </c>
    </row>
    <row r="1373" spans="1:11" x14ac:dyDescent="0.2">
      <c r="A1373" s="1" t="s">
        <v>197</v>
      </c>
      <c r="B1373" s="2" t="str">
        <f t="array" ref="B1373">IF(A1373:A2372="","",VLOOKUP(A1373:A2372,Reference_dataset_SpeciesList_species_code[],2,FALSE))</f>
        <v>Acis nicaeensis</v>
      </c>
      <c r="C1373" s="1" t="s">
        <v>464</v>
      </c>
      <c r="D1373" s="1" t="s">
        <v>2065</v>
      </c>
      <c r="E1373" s="2" t="str">
        <f t="array" ref="E1373">IF(D1373:D2372="","",VLOOKUP(D1373:D2372,Reference_dataset_Pressures_code[],2,FALSE))</f>
        <v>Agriculture - Mowing or cutting of grasslands</v>
      </c>
      <c r="F1373" s="1" t="s">
        <v>2017</v>
      </c>
      <c r="G1373" s="1" t="s">
        <v>1992</v>
      </c>
      <c r="H1373" s="1" t="s">
        <v>996</v>
      </c>
    </row>
    <row r="1374" spans="1:11" x14ac:dyDescent="0.2">
      <c r="A1374" s="1" t="s">
        <v>197</v>
      </c>
      <c r="B1374" s="2" t="str">
        <f t="array" ref="B1374">IF(A1374:A2373="","",VLOOKUP(A1374:A2373,Reference_dataset_SpeciesList_species_code[],2,FALSE))</f>
        <v>Acis nicaeensis</v>
      </c>
      <c r="C1374" s="1" t="s">
        <v>464</v>
      </c>
      <c r="D1374" s="1" t="s">
        <v>2015</v>
      </c>
      <c r="E1374" s="2" t="str">
        <f t="array" ref="E1374">IF(D1374:D2373="","",VLOOKUP(D1374:D2373,Reference_dataset_Pressures_code[],2,FALSE))</f>
        <v>Natural - Natural processes without direct or indirect influence from human activities or climate change</v>
      </c>
      <c r="F1374" s="1" t="s">
        <v>1984</v>
      </c>
      <c r="G1374" s="1" t="s">
        <v>1992</v>
      </c>
      <c r="H1374" s="1" t="s">
        <v>996</v>
      </c>
    </row>
    <row r="1375" spans="1:11" x14ac:dyDescent="0.2">
      <c r="A1375" s="1" t="s">
        <v>198</v>
      </c>
      <c r="B1375" s="2" t="str">
        <f t="array" ref="B1375">IF(A1375:A2374="","",VLOOKUP(A1375:A2374,Reference_dataset_SpeciesList_species_code[],2,FALSE))</f>
        <v>Campanula sabatia</v>
      </c>
      <c r="C1375" s="1" t="s">
        <v>464</v>
      </c>
      <c r="D1375" s="1" t="s">
        <v>2078</v>
      </c>
      <c r="E1375" s="2" t="str">
        <f t="array" ref="E1375">IF(D1375:D2374="","",VLOOKUP(D1375:D2374,Reference_dataset_Pressures_code[],2,FALSE))</f>
        <v>Safety - Other human intrusions or disturbance not mentioned above</v>
      </c>
      <c r="F1375" s="1" t="s">
        <v>1984</v>
      </c>
      <c r="G1375" s="1" t="s">
        <v>1987</v>
      </c>
      <c r="H1375" s="1" t="s">
        <v>1015</v>
      </c>
    </row>
    <row r="1376" spans="1:11" x14ac:dyDescent="0.2">
      <c r="A1376" s="1" t="s">
        <v>198</v>
      </c>
      <c r="B1376" s="2" t="str">
        <f t="array" ref="B1376">IF(A1376:A2375="","",VLOOKUP(A1376:A2375,Reference_dataset_SpeciesList_species_code[],2,FALSE))</f>
        <v>Campanula sabatia</v>
      </c>
      <c r="C1376" s="1" t="s">
        <v>464</v>
      </c>
      <c r="D1376" s="1" t="s">
        <v>2138</v>
      </c>
      <c r="E1376" s="2" t="str">
        <f t="array" ref="E1376">IF(D1376:D2375="","",VLOOKUP(D1376:D2375,Reference_dataset_Pressures_code[],2,FALSE))</f>
        <v>Safety - Tree surgery, felling/removal of roadside trees and vegetation for public safety</v>
      </c>
      <c r="F1376" s="1" t="s">
        <v>1984</v>
      </c>
      <c r="G1376" s="1" t="s">
        <v>1992</v>
      </c>
      <c r="H1376" s="1" t="s">
        <v>1015</v>
      </c>
    </row>
    <row r="1377" spans="1:8" x14ac:dyDescent="0.2">
      <c r="A1377" s="1" t="s">
        <v>198</v>
      </c>
      <c r="B1377" s="2" t="str">
        <f t="array" ref="B1377">IF(A1377:A2376="","",VLOOKUP(A1377:A2376,Reference_dataset_SpeciesList_species_code[],2,FALSE))</f>
        <v>Campanula sabatia</v>
      </c>
      <c r="C1377" s="1" t="s">
        <v>464</v>
      </c>
      <c r="D1377" s="1" t="s">
        <v>2015</v>
      </c>
      <c r="E1377" s="2" t="str">
        <f t="array" ref="E1377">IF(D1377:D2376="","",VLOOKUP(D1377:D2376,Reference_dataset_Pressures_code[],2,FALSE))</f>
        <v>Natural - Natural processes without direct or indirect influence from human activities or climate change</v>
      </c>
      <c r="F1377" s="1" t="s">
        <v>1984</v>
      </c>
      <c r="G1377" s="1" t="s">
        <v>1992</v>
      </c>
      <c r="H1377" s="1" t="s">
        <v>1015</v>
      </c>
    </row>
    <row r="1378" spans="1:8" x14ac:dyDescent="0.2">
      <c r="A1378" s="1" t="s">
        <v>198</v>
      </c>
      <c r="B1378" s="2" t="str">
        <f t="array" ref="B1378">IF(A1378:A2377="","",VLOOKUP(A1378:A2377,Reference_dataset_SpeciesList_species_code[],2,FALSE))</f>
        <v>Campanula sabatia</v>
      </c>
      <c r="C1378" s="1" t="s">
        <v>464</v>
      </c>
      <c r="D1378" s="1" t="s">
        <v>2065</v>
      </c>
      <c r="E1378" s="2" t="str">
        <f t="array" ref="E1378">IF(D1378:D2377="","",VLOOKUP(D1378:D2377,Reference_dataset_Pressures_code[],2,FALSE))</f>
        <v>Agriculture - Mowing or cutting of grasslands</v>
      </c>
      <c r="F1378" s="1" t="s">
        <v>2017</v>
      </c>
      <c r="G1378" s="1" t="s">
        <v>1992</v>
      </c>
      <c r="H1378" s="1" t="s">
        <v>1015</v>
      </c>
    </row>
    <row r="1379" spans="1:8" x14ac:dyDescent="0.2">
      <c r="A1379" s="1" t="s">
        <v>198</v>
      </c>
      <c r="B1379" s="2" t="str">
        <f t="array" ref="B1379">IF(A1379:A2378="","",VLOOKUP(A1379:A2378,Reference_dataset_SpeciesList_species_code[],2,FALSE))</f>
        <v>Campanula sabatia</v>
      </c>
      <c r="C1379" s="1" t="s">
        <v>464</v>
      </c>
      <c r="D1379" s="1" t="s">
        <v>2010</v>
      </c>
      <c r="E1379" s="2" t="str">
        <f t="array" ref="E1379">IF(D1379:D2378="","",VLOOKUP(D1379:D2378,Reference_dataset_Pressures_code[],2,FALSE))</f>
        <v>Transport - Roads, paths, railroads and related infrastructure</v>
      </c>
      <c r="F1379" s="1" t="s">
        <v>2017</v>
      </c>
      <c r="G1379" s="1" t="s">
        <v>1992</v>
      </c>
      <c r="H1379" s="1" t="s">
        <v>1015</v>
      </c>
    </row>
    <row r="1380" spans="1:8" x14ac:dyDescent="0.2">
      <c r="A1380" s="1" t="s">
        <v>198</v>
      </c>
      <c r="B1380" s="2" t="str">
        <f t="array" ref="B1380">IF(A1380:A2379="","",VLOOKUP(A1380:A2379,Reference_dataset_SpeciesList_species_code[],2,FALSE))</f>
        <v>Campanula sabatia</v>
      </c>
      <c r="C1380" s="1" t="s">
        <v>467</v>
      </c>
      <c r="D1380" s="1" t="s">
        <v>2138</v>
      </c>
      <c r="E1380" s="2" t="str">
        <f t="array" ref="E1380">IF(D1380:D2379="","",VLOOKUP(D1380:D2379,Reference_dataset_Pressures_code[],2,FALSE))</f>
        <v>Safety - Tree surgery, felling/removal of roadside trees and vegetation for public safety</v>
      </c>
      <c r="F1380" s="1" t="s">
        <v>1984</v>
      </c>
      <c r="G1380" s="1" t="s">
        <v>1992</v>
      </c>
      <c r="H1380" s="1" t="s">
        <v>1015</v>
      </c>
    </row>
    <row r="1381" spans="1:8" x14ac:dyDescent="0.2">
      <c r="A1381" s="1" t="s">
        <v>198</v>
      </c>
      <c r="B1381" s="2" t="str">
        <f t="array" ref="B1381">IF(A1381:A2380="","",VLOOKUP(A1381:A2380,Reference_dataset_SpeciesList_species_code[],2,FALSE))</f>
        <v>Campanula sabatia</v>
      </c>
      <c r="C1381" s="1" t="s">
        <v>467</v>
      </c>
      <c r="D1381" s="1" t="s">
        <v>2015</v>
      </c>
      <c r="E1381" s="2" t="str">
        <f t="array" ref="E1381">IF(D1381:D2380="","",VLOOKUP(D1381:D2380,Reference_dataset_Pressures_code[],2,FALSE))</f>
        <v>Natural - Natural processes without direct or indirect influence from human activities or climate change</v>
      </c>
      <c r="F1381" s="1" t="s">
        <v>1984</v>
      </c>
      <c r="G1381" s="1" t="s">
        <v>1992</v>
      </c>
      <c r="H1381" s="1" t="s">
        <v>1015</v>
      </c>
    </row>
    <row r="1382" spans="1:8" x14ac:dyDescent="0.2">
      <c r="A1382" s="1" t="s">
        <v>198</v>
      </c>
      <c r="B1382" s="2" t="str">
        <f t="array" ref="B1382">IF(A1382:A2381="","",VLOOKUP(A1382:A2381,Reference_dataset_SpeciesList_species_code[],2,FALSE))</f>
        <v>Campanula sabatia</v>
      </c>
      <c r="C1382" s="1" t="s">
        <v>467</v>
      </c>
      <c r="D1382" s="1" t="s">
        <v>2065</v>
      </c>
      <c r="E1382" s="2" t="str">
        <f t="array" ref="E1382">IF(D1382:D2381="","",VLOOKUP(D1382:D2381,Reference_dataset_Pressures_code[],2,FALSE))</f>
        <v>Agriculture - Mowing or cutting of grasslands</v>
      </c>
      <c r="F1382" s="1" t="s">
        <v>2017</v>
      </c>
      <c r="G1382" s="1" t="s">
        <v>1992</v>
      </c>
      <c r="H1382" s="1" t="s">
        <v>1015</v>
      </c>
    </row>
    <row r="1383" spans="1:8" x14ac:dyDescent="0.2">
      <c r="A1383" s="1" t="s">
        <v>198</v>
      </c>
      <c r="B1383" s="2" t="str">
        <f t="array" ref="B1383">IF(A1383:A2382="","",VLOOKUP(A1383:A2382,Reference_dataset_SpeciesList_species_code[],2,FALSE))</f>
        <v>Campanula sabatia</v>
      </c>
      <c r="C1383" s="1" t="s">
        <v>467</v>
      </c>
      <c r="D1383" s="1" t="s">
        <v>2010</v>
      </c>
      <c r="E1383" s="2" t="str">
        <f t="array" ref="E1383">IF(D1383:D2382="","",VLOOKUP(D1383:D2382,Reference_dataset_Pressures_code[],2,FALSE))</f>
        <v>Transport - Roads, paths, railroads and related infrastructure</v>
      </c>
      <c r="F1383" s="1" t="s">
        <v>2017</v>
      </c>
      <c r="G1383" s="1" t="s">
        <v>1992</v>
      </c>
      <c r="H1383" s="1" t="s">
        <v>1015</v>
      </c>
    </row>
    <row r="1384" spans="1:8" x14ac:dyDescent="0.2">
      <c r="A1384" s="1" t="s">
        <v>199</v>
      </c>
      <c r="B1384" s="2" t="str">
        <f t="array" ref="B1384">IF(A1384:A2383="","",VLOOKUP(A1384:A2383,Reference_dataset_SpeciesList_species_code[],2,FALSE))</f>
        <v>Lilium pomponium</v>
      </c>
      <c r="C1384" s="1" t="s">
        <v>464</v>
      </c>
      <c r="D1384" s="1" t="s">
        <v>1995</v>
      </c>
      <c r="E1384" s="2" t="str">
        <f t="array" ref="E1384">IF(D1384:D2383="","",VLOOKUP(D1384:D2383,Reference_dataset_Pressures_code[],2,FALSE))</f>
        <v>Agriculture - Intensive grazing or overgrazing by livestock</v>
      </c>
      <c r="F1384" s="1" t="s">
        <v>2017</v>
      </c>
      <c r="G1384" s="1" t="s">
        <v>1987</v>
      </c>
      <c r="H1384" s="1" t="s">
        <v>1034</v>
      </c>
    </row>
    <row r="1385" spans="1:8" x14ac:dyDescent="0.2">
      <c r="A1385" s="1" t="s">
        <v>199</v>
      </c>
      <c r="B1385" s="2" t="str">
        <f t="array" ref="B1385">IF(A1385:A2384="","",VLOOKUP(A1385:A2384,Reference_dataset_SpeciesList_species_code[],2,FALSE))</f>
        <v>Lilium pomponium</v>
      </c>
      <c r="C1385" s="1" t="s">
        <v>464</v>
      </c>
      <c r="D1385" s="1" t="s">
        <v>2013</v>
      </c>
      <c r="E1385" s="2" t="str">
        <f t="array" ref="E1385">IF(D1385:D2384="","",VLOOKUP(D1385:D2384,Reference_dataset_Pressures_code[],2,FALSE))</f>
        <v>Problematic species - Problematic native species</v>
      </c>
      <c r="F1385" s="1" t="s">
        <v>1984</v>
      </c>
      <c r="G1385" s="1" t="s">
        <v>1992</v>
      </c>
      <c r="H1385" s="1" t="s">
        <v>996</v>
      </c>
    </row>
    <row r="1386" spans="1:8" x14ac:dyDescent="0.2">
      <c r="A1386" s="1" t="s">
        <v>199</v>
      </c>
      <c r="B1386" s="2" t="str">
        <f t="array" ref="B1386">IF(A1386:A2385="","",VLOOKUP(A1386:A2385,Reference_dataset_SpeciesList_species_code[],2,FALSE))</f>
        <v>Lilium pomponium</v>
      </c>
      <c r="C1386" s="1" t="s">
        <v>464</v>
      </c>
      <c r="D1386" s="1" t="s">
        <v>2015</v>
      </c>
      <c r="E1386" s="2" t="str">
        <f t="array" ref="E1386">IF(D1386:D2385="","",VLOOKUP(D1386:D2385,Reference_dataset_Pressures_code[],2,FALSE))</f>
        <v>Natural - Natural processes without direct or indirect influence from human activities or climate change</v>
      </c>
      <c r="F1386" s="1" t="s">
        <v>1984</v>
      </c>
      <c r="G1386" s="1" t="s">
        <v>1992</v>
      </c>
      <c r="H1386" s="1" t="s">
        <v>1015</v>
      </c>
    </row>
    <row r="1387" spans="1:8" x14ac:dyDescent="0.2">
      <c r="A1387" s="1" t="s">
        <v>199</v>
      </c>
      <c r="B1387" s="2" t="str">
        <f t="array" ref="B1387">IF(A1387:A2386="","",VLOOKUP(A1387:A2386,Reference_dataset_SpeciesList_species_code[],2,FALSE))</f>
        <v>Lilium pomponium</v>
      </c>
      <c r="C1387" s="1" t="s">
        <v>464</v>
      </c>
      <c r="D1387" s="1" t="s">
        <v>1994</v>
      </c>
      <c r="E1387" s="2" t="str">
        <f t="array" ref="E1387">IF(D1387:D2386="","",VLOOKUP(D1387:D2386,Reference_dataset_Pressures_code[],2,FALSE))</f>
        <v>Agriculture - Abandonment of management/use of grasslands and other agricultural and agroforestry systems</v>
      </c>
      <c r="F1387" s="1" t="s">
        <v>1984</v>
      </c>
      <c r="G1387" s="1" t="s">
        <v>1992</v>
      </c>
      <c r="H1387" s="1" t="s">
        <v>1015</v>
      </c>
    </row>
    <row r="1388" spans="1:8" x14ac:dyDescent="0.2">
      <c r="A1388" s="1" t="s">
        <v>199</v>
      </c>
      <c r="B1388" s="2" t="str">
        <f t="array" ref="B1388">IF(A1388:A2387="","",VLOOKUP(A1388:A2387,Reference_dataset_SpeciesList_species_code[],2,FALSE))</f>
        <v>Lilium pomponium</v>
      </c>
      <c r="C1388" s="1" t="s">
        <v>464</v>
      </c>
      <c r="D1388" s="1" t="s">
        <v>1991</v>
      </c>
      <c r="E1388" s="2" t="str">
        <f t="array" ref="E1388">IF(D1388:D2387="","",VLOOKUP(D1388:D2387,Reference_dataset_Pressures_code[],2,FALSE))</f>
        <v>Problematic species - Plant and animal diseases, pathogens and pests</v>
      </c>
      <c r="F1388" s="1" t="s">
        <v>2017</v>
      </c>
      <c r="G1388" s="1" t="s">
        <v>1987</v>
      </c>
      <c r="H1388" s="1" t="s">
        <v>1034</v>
      </c>
    </row>
    <row r="1389" spans="1:8" x14ac:dyDescent="0.2">
      <c r="A1389" s="1" t="s">
        <v>199</v>
      </c>
      <c r="B1389" s="2" t="str">
        <f t="array" ref="B1389">IF(A1389:A2388="","",VLOOKUP(A1389:A2388,Reference_dataset_SpeciesList_species_code[],2,FALSE))</f>
        <v>Lilium pomponium</v>
      </c>
      <c r="C1389" s="1" t="s">
        <v>464</v>
      </c>
      <c r="D1389" s="1" t="s">
        <v>2034</v>
      </c>
      <c r="E1389" s="2" t="str">
        <f t="array" ref="E1389">IF(D1389:D2388="","",VLOOKUP(D1389:D2388,Reference_dataset_Pressures_code[],2,FALSE))</f>
        <v>Species exploitation - Harvesting or collecting of wild plants, fungi and animals on terrestrial land</v>
      </c>
      <c r="F1389" s="1" t="s">
        <v>2017</v>
      </c>
      <c r="G1389" s="1" t="s">
        <v>1987</v>
      </c>
      <c r="H1389" s="1" t="s">
        <v>1034</v>
      </c>
    </row>
    <row r="1390" spans="1:8" x14ac:dyDescent="0.2">
      <c r="A1390" s="1" t="s">
        <v>199</v>
      </c>
      <c r="B1390" s="2" t="str">
        <f t="array" ref="B1390">IF(A1390:A2389="","",VLOOKUP(A1390:A2389,Reference_dataset_SpeciesList_species_code[],2,FALSE))</f>
        <v>Lilium pomponium</v>
      </c>
      <c r="C1390" s="1" t="s">
        <v>467</v>
      </c>
      <c r="D1390" s="1" t="s">
        <v>1995</v>
      </c>
      <c r="E1390" s="2" t="str">
        <f t="array" ref="E1390">IF(D1390:D2389="","",VLOOKUP(D1390:D2389,Reference_dataset_Pressures_code[],2,FALSE))</f>
        <v>Agriculture - Intensive grazing or overgrazing by livestock</v>
      </c>
      <c r="F1390" s="1" t="s">
        <v>2017</v>
      </c>
      <c r="G1390" s="1" t="s">
        <v>1987</v>
      </c>
      <c r="H1390" s="1" t="s">
        <v>1034</v>
      </c>
    </row>
    <row r="1391" spans="1:8" x14ac:dyDescent="0.2">
      <c r="A1391" s="1" t="s">
        <v>199</v>
      </c>
      <c r="B1391" s="2" t="str">
        <f t="array" ref="B1391">IF(A1391:A2390="","",VLOOKUP(A1391:A2390,Reference_dataset_SpeciesList_species_code[],2,FALSE))</f>
        <v>Lilium pomponium</v>
      </c>
      <c r="C1391" s="1" t="s">
        <v>467</v>
      </c>
      <c r="D1391" s="1" t="s">
        <v>2013</v>
      </c>
      <c r="E1391" s="2" t="str">
        <f t="array" ref="E1391">IF(D1391:D2390="","",VLOOKUP(D1391:D2390,Reference_dataset_Pressures_code[],2,FALSE))</f>
        <v>Problematic species - Problematic native species</v>
      </c>
      <c r="F1391" s="1" t="s">
        <v>1984</v>
      </c>
      <c r="G1391" s="1" t="s">
        <v>1992</v>
      </c>
      <c r="H1391" s="1" t="s">
        <v>996</v>
      </c>
    </row>
    <row r="1392" spans="1:8" x14ac:dyDescent="0.2">
      <c r="A1392" s="1" t="s">
        <v>199</v>
      </c>
      <c r="B1392" s="2" t="str">
        <f t="array" ref="B1392">IF(A1392:A2391="","",VLOOKUP(A1392:A2391,Reference_dataset_SpeciesList_species_code[],2,FALSE))</f>
        <v>Lilium pomponium</v>
      </c>
      <c r="C1392" s="1" t="s">
        <v>467</v>
      </c>
      <c r="D1392" s="1" t="s">
        <v>2015</v>
      </c>
      <c r="E1392" s="2" t="str">
        <f t="array" ref="E1392">IF(D1392:D2391="","",VLOOKUP(D1392:D2391,Reference_dataset_Pressures_code[],2,FALSE))</f>
        <v>Natural - Natural processes without direct or indirect influence from human activities or climate change</v>
      </c>
      <c r="F1392" s="1" t="s">
        <v>1984</v>
      </c>
      <c r="G1392" s="1" t="s">
        <v>1992</v>
      </c>
      <c r="H1392" s="1" t="s">
        <v>1015</v>
      </c>
    </row>
    <row r="1393" spans="1:8" x14ac:dyDescent="0.2">
      <c r="A1393" s="1" t="s">
        <v>199</v>
      </c>
      <c r="B1393" s="2" t="str">
        <f t="array" ref="B1393">IF(A1393:A2392="","",VLOOKUP(A1393:A2392,Reference_dataset_SpeciesList_species_code[],2,FALSE))</f>
        <v>Lilium pomponium</v>
      </c>
      <c r="C1393" s="1" t="s">
        <v>467</v>
      </c>
      <c r="D1393" s="1" t="s">
        <v>1994</v>
      </c>
      <c r="E1393" s="2" t="str">
        <f t="array" ref="E1393">IF(D1393:D2392="","",VLOOKUP(D1393:D2392,Reference_dataset_Pressures_code[],2,FALSE))</f>
        <v>Agriculture - Abandonment of management/use of grasslands and other agricultural and agroforestry systems</v>
      </c>
      <c r="F1393" s="1" t="s">
        <v>1984</v>
      </c>
      <c r="G1393" s="1" t="s">
        <v>1992</v>
      </c>
      <c r="H1393" s="1" t="s">
        <v>1015</v>
      </c>
    </row>
    <row r="1394" spans="1:8" x14ac:dyDescent="0.2">
      <c r="A1394" s="1" t="s">
        <v>199</v>
      </c>
      <c r="B1394" s="2" t="str">
        <f t="array" ref="B1394">IF(A1394:A2393="","",VLOOKUP(A1394:A2393,Reference_dataset_SpeciesList_species_code[],2,FALSE))</f>
        <v>Lilium pomponium</v>
      </c>
      <c r="C1394" s="1" t="s">
        <v>467</v>
      </c>
      <c r="D1394" s="1" t="s">
        <v>1991</v>
      </c>
      <c r="E1394" s="2" t="str">
        <f t="array" ref="E1394">IF(D1394:D2393="","",VLOOKUP(D1394:D2393,Reference_dataset_Pressures_code[],2,FALSE))</f>
        <v>Problematic species - Plant and animal diseases, pathogens and pests</v>
      </c>
      <c r="F1394" s="1" t="s">
        <v>2017</v>
      </c>
      <c r="G1394" s="1" t="s">
        <v>1987</v>
      </c>
      <c r="H1394" s="1" t="s">
        <v>1034</v>
      </c>
    </row>
    <row r="1395" spans="1:8" x14ac:dyDescent="0.2">
      <c r="A1395" s="1" t="s">
        <v>199</v>
      </c>
      <c r="B1395" s="2" t="str">
        <f t="array" ref="B1395">IF(A1395:A2394="","",VLOOKUP(A1395:A2394,Reference_dataset_SpeciesList_species_code[],2,FALSE))</f>
        <v>Lilium pomponium</v>
      </c>
      <c r="C1395" s="1" t="s">
        <v>467</v>
      </c>
      <c r="D1395" s="1" t="s">
        <v>2034</v>
      </c>
      <c r="E1395" s="2" t="str">
        <f t="array" ref="E1395">IF(D1395:D2394="","",VLOOKUP(D1395:D2394,Reference_dataset_Pressures_code[],2,FALSE))</f>
        <v>Species exploitation - Harvesting or collecting of wild plants, fungi and animals on terrestrial land</v>
      </c>
      <c r="F1395" s="1" t="s">
        <v>2017</v>
      </c>
      <c r="G1395" s="1" t="s">
        <v>1987</v>
      </c>
      <c r="H1395" s="1" t="s">
        <v>1034</v>
      </c>
    </row>
    <row r="1396" spans="1:8" x14ac:dyDescent="0.2">
      <c r="A1396" s="1" t="s">
        <v>195</v>
      </c>
      <c r="B1396" s="2" t="str">
        <f t="array" ref="B1396">IF(A1396:A2395="","",VLOOKUP(A1396:A2395,Reference_dataset_SpeciesList_species_code[],2,FALSE))</f>
        <v>Aquilegia ophiolitica</v>
      </c>
      <c r="C1396" s="1" t="s">
        <v>464</v>
      </c>
      <c r="D1396" s="1" t="s">
        <v>2034</v>
      </c>
      <c r="E1396" s="2" t="str">
        <f t="array" ref="E1396">IF(D1396:D2395="","",VLOOKUP(D1396:D2395,Reference_dataset_Pressures_code[],2,FALSE))</f>
        <v>Species exploitation - Harvesting or collecting of wild plants, fungi and animals on terrestrial land</v>
      </c>
      <c r="F1396" s="1" t="s">
        <v>1984</v>
      </c>
      <c r="G1396" s="1" t="s">
        <v>1992</v>
      </c>
      <c r="H1396" s="1" t="s">
        <v>1034</v>
      </c>
    </row>
    <row r="1397" spans="1:8" x14ac:dyDescent="0.2">
      <c r="A1397" s="1" t="s">
        <v>195</v>
      </c>
      <c r="B1397" s="2" t="str">
        <f t="array" ref="B1397">IF(A1397:A2396="","",VLOOKUP(A1397:A2396,Reference_dataset_SpeciesList_species_code[],2,FALSE))</f>
        <v>Aquilegia ophiolitica</v>
      </c>
      <c r="C1397" s="1" t="s">
        <v>464</v>
      </c>
      <c r="D1397" s="1" t="s">
        <v>2015</v>
      </c>
      <c r="E1397" s="2" t="str">
        <f t="array" ref="E1397">IF(D1397:D2396="","",VLOOKUP(D1397:D2396,Reference_dataset_Pressures_code[],2,FALSE))</f>
        <v>Natural - Natural processes without direct or indirect influence from human activities or climate change</v>
      </c>
      <c r="F1397" s="1" t="s">
        <v>1984</v>
      </c>
      <c r="G1397" s="1" t="s">
        <v>1987</v>
      </c>
      <c r="H1397" s="1" t="s">
        <v>1034</v>
      </c>
    </row>
    <row r="1398" spans="1:8" x14ac:dyDescent="0.2">
      <c r="A1398" s="1" t="s">
        <v>201</v>
      </c>
      <c r="B1398" s="2" t="str">
        <f t="array" ref="B1398">IF(A1398:A2397="","",VLOOKUP(A1398:A2397,Reference_dataset_SpeciesList_species_code[],2,FALSE))</f>
        <v>Aquilegia alpina</v>
      </c>
      <c r="C1398" s="1" t="s">
        <v>467</v>
      </c>
      <c r="D1398" s="1" t="s">
        <v>1995</v>
      </c>
      <c r="E1398" s="2" t="str">
        <f t="array" ref="E1398">IF(D1398:D2397="","",VLOOKUP(D1398:D2397,Reference_dataset_Pressures_code[],2,FALSE))</f>
        <v>Agriculture - Intensive grazing or overgrazing by livestock</v>
      </c>
      <c r="F1398" s="1" t="s">
        <v>1984</v>
      </c>
      <c r="G1398" s="1" t="s">
        <v>1987</v>
      </c>
      <c r="H1398" s="1" t="s">
        <v>1015</v>
      </c>
    </row>
    <row r="1399" spans="1:8" x14ac:dyDescent="0.2">
      <c r="A1399" s="1" t="s">
        <v>201</v>
      </c>
      <c r="B1399" s="2" t="str">
        <f t="array" ref="B1399">IF(A1399:A2398="","",VLOOKUP(A1399:A2398,Reference_dataset_SpeciesList_species_code[],2,FALSE))</f>
        <v>Aquilegia alpina</v>
      </c>
      <c r="C1399" s="1" t="s">
        <v>467</v>
      </c>
      <c r="D1399" s="1" t="s">
        <v>1994</v>
      </c>
      <c r="E1399" s="2" t="str">
        <f t="array" ref="E1399">IF(D1399:D2398="","",VLOOKUP(D1399:D2398,Reference_dataset_Pressures_code[],2,FALSE))</f>
        <v>Agriculture - Abandonment of management/use of grasslands and other agricultural and agroforestry systems</v>
      </c>
      <c r="F1399" s="1" t="s">
        <v>2007</v>
      </c>
    </row>
    <row r="1400" spans="1:8" x14ac:dyDescent="0.2">
      <c r="A1400" s="1" t="s">
        <v>201</v>
      </c>
      <c r="B1400" s="2" t="str">
        <f t="array" ref="B1400">IF(A1400:A2399="","",VLOOKUP(A1400:A2399,Reference_dataset_SpeciesList_species_code[],2,FALSE))</f>
        <v>Aquilegia alpina</v>
      </c>
      <c r="C1400" s="1" t="s">
        <v>467</v>
      </c>
      <c r="D1400" s="1" t="s">
        <v>1998</v>
      </c>
      <c r="E1400" s="2" t="str">
        <f t="array" ref="E1400">IF(D1400:D2399="","",VLOOKUP(D1400:D2399,Reference_dataset_Pressures_code[],2,FALSE))</f>
        <v>Agriculture - Active abstraction of water for agriculture</v>
      </c>
      <c r="F1400" s="1" t="s">
        <v>2007</v>
      </c>
    </row>
    <row r="1401" spans="1:8" x14ac:dyDescent="0.2">
      <c r="A1401" s="1" t="s">
        <v>201</v>
      </c>
      <c r="B1401" s="2" t="str">
        <f t="array" ref="B1401">IF(A1401:A2400="","",VLOOKUP(A1401:A2400,Reference_dataset_SpeciesList_species_code[],2,FALSE))</f>
        <v>Aquilegia alpina</v>
      </c>
      <c r="C1401" s="1" t="s">
        <v>467</v>
      </c>
      <c r="D1401" s="1" t="s">
        <v>2015</v>
      </c>
      <c r="E1401" s="2" t="str">
        <f t="array" ref="E1401">IF(D1401:D2400="","",VLOOKUP(D1401:D2400,Reference_dataset_Pressures_code[],2,FALSE))</f>
        <v>Natural - Natural processes without direct or indirect influence from human activities or climate change</v>
      </c>
      <c r="F1401" s="1" t="s">
        <v>1984</v>
      </c>
      <c r="G1401" s="1" t="s">
        <v>1992</v>
      </c>
      <c r="H1401" s="1" t="s">
        <v>1015</v>
      </c>
    </row>
    <row r="1402" spans="1:8" x14ac:dyDescent="0.2">
      <c r="A1402" s="1" t="s">
        <v>201</v>
      </c>
      <c r="B1402" s="2" t="str">
        <f t="array" ref="B1402">IF(A1402:A2401="","",VLOOKUP(A1402:A2401,Reference_dataset_SpeciesList_species_code[],2,FALSE))</f>
        <v>Aquilegia alpina</v>
      </c>
      <c r="C1402" s="1" t="s">
        <v>467</v>
      </c>
      <c r="D1402" s="1" t="s">
        <v>2035</v>
      </c>
      <c r="E1402" s="2" t="str">
        <f t="array" ref="E1402">IF(D1402:D2401="","",VLOOKUP(D1402:D2401,Reference_dataset_Pressures_code[],2,FALSE))</f>
        <v>Species exploitation - Illegal harvesting, collecting and taking</v>
      </c>
      <c r="F1402" s="1" t="s">
        <v>1984</v>
      </c>
      <c r="G1402" s="1" t="s">
        <v>1987</v>
      </c>
      <c r="H1402" s="1" t="s">
        <v>1034</v>
      </c>
    </row>
    <row r="1403" spans="1:8" x14ac:dyDescent="0.2">
      <c r="A1403" s="1" t="s">
        <v>201</v>
      </c>
      <c r="B1403" s="2" t="str">
        <f t="array" ref="B1403">IF(A1403:A2402="","",VLOOKUP(A1403:A2402,Reference_dataset_SpeciesList_species_code[],2,FALSE))</f>
        <v>Aquilegia alpina</v>
      </c>
      <c r="C1403" s="1" t="s">
        <v>467</v>
      </c>
      <c r="D1403" s="1" t="s">
        <v>2032</v>
      </c>
      <c r="E1403" s="2" t="str">
        <f t="array" ref="E1403">IF(D1403:D2402="","",VLOOKUP(D1403:D2402,Reference_dataset_Pressures_code[],2,FALSE))</f>
        <v>Climate change - Temperature changes and extremes</v>
      </c>
      <c r="F1403" s="1" t="s">
        <v>2007</v>
      </c>
    </row>
    <row r="1404" spans="1:8" x14ac:dyDescent="0.2">
      <c r="A1404" s="1" t="s">
        <v>201</v>
      </c>
      <c r="B1404" s="2" t="str">
        <f t="array" ref="B1404">IF(A1404:A2403="","",VLOOKUP(A1404:A2403,Reference_dataset_SpeciesList_species_code[],2,FALSE))</f>
        <v>Aquilegia alpina</v>
      </c>
      <c r="C1404" s="1" t="s">
        <v>467</v>
      </c>
      <c r="D1404" s="1" t="s">
        <v>1983</v>
      </c>
      <c r="E1404" s="2" t="str">
        <f t="array" ref="E1404">IF(D1404:D2403="","",VLOOKUP(D1404:D2403,Reference_dataset_Pressures_code[],2,FALSE))</f>
        <v>Climate change - Changes in precipitation regimes</v>
      </c>
      <c r="F1404" s="1" t="s">
        <v>2007</v>
      </c>
    </row>
    <row r="1405" spans="1:8" x14ac:dyDescent="0.2">
      <c r="A1405" s="1" t="s">
        <v>201</v>
      </c>
      <c r="B1405" s="2" t="str">
        <f t="array" ref="B1405">IF(A1405:A2404="","",VLOOKUP(A1405:A2404,Reference_dataset_SpeciesList_species_code[],2,FALSE))</f>
        <v>Aquilegia alpina</v>
      </c>
      <c r="C1405" s="1" t="s">
        <v>467</v>
      </c>
      <c r="D1405" s="1" t="s">
        <v>2010</v>
      </c>
      <c r="E1405" s="2" t="str">
        <f t="array" ref="E1405">IF(D1405:D2404="","",VLOOKUP(D1405:D2404,Reference_dataset_Pressures_code[],2,FALSE))</f>
        <v>Transport - Roads, paths, railroads and related infrastructure</v>
      </c>
      <c r="F1405" s="1" t="s">
        <v>2007</v>
      </c>
    </row>
    <row r="1406" spans="1:8" x14ac:dyDescent="0.2">
      <c r="A1406" s="1" t="s">
        <v>202</v>
      </c>
      <c r="B1406" s="2" t="str">
        <f t="array" ref="B1406">IF(A1406:A2405="","",VLOOKUP(A1406:A2405,Reference_dataset_SpeciesList_species_code[],2,FALSE))</f>
        <v>Adenophora lilifolia</v>
      </c>
      <c r="C1406" s="1" t="s">
        <v>467</v>
      </c>
      <c r="D1406" s="1" t="s">
        <v>1994</v>
      </c>
      <c r="E1406" s="2" t="str">
        <f t="array" ref="E1406">IF(D1406:D2405="","",VLOOKUP(D1406:D2405,Reference_dataset_Pressures_code[],2,FALSE))</f>
        <v>Agriculture - Abandonment of management/use of grasslands and other agricultural and agroforestry systems</v>
      </c>
      <c r="F1406" s="1" t="s">
        <v>1984</v>
      </c>
      <c r="G1406" s="1" t="s">
        <v>1987</v>
      </c>
      <c r="H1406" s="1" t="s">
        <v>1015</v>
      </c>
    </row>
    <row r="1407" spans="1:8" x14ac:dyDescent="0.2">
      <c r="A1407" s="1" t="s">
        <v>202</v>
      </c>
      <c r="B1407" s="2" t="str">
        <f t="array" ref="B1407">IF(A1407:A2406="","",VLOOKUP(A1407:A2406,Reference_dataset_SpeciesList_species_code[],2,FALSE))</f>
        <v>Adenophora lilifolia</v>
      </c>
      <c r="C1407" s="1" t="s">
        <v>467</v>
      </c>
      <c r="D1407" s="1" t="s">
        <v>2015</v>
      </c>
      <c r="E1407" s="2" t="str">
        <f t="array" ref="E1407">IF(D1407:D2406="","",VLOOKUP(D1407:D2406,Reference_dataset_Pressures_code[],2,FALSE))</f>
        <v>Natural - Natural processes without direct or indirect influence from human activities or climate change</v>
      </c>
      <c r="F1407" s="1" t="s">
        <v>1984</v>
      </c>
      <c r="G1407" s="1" t="s">
        <v>1992</v>
      </c>
      <c r="H1407" s="1" t="s">
        <v>996</v>
      </c>
    </row>
    <row r="1408" spans="1:8" x14ac:dyDescent="0.2">
      <c r="A1408" s="1" t="s">
        <v>202</v>
      </c>
      <c r="B1408" s="2" t="str">
        <f t="array" ref="B1408">IF(A1408:A2407="","",VLOOKUP(A1408:A2407,Reference_dataset_SpeciesList_species_code[],2,FALSE))</f>
        <v>Adenophora lilifolia</v>
      </c>
      <c r="C1408" s="1" t="s">
        <v>467</v>
      </c>
      <c r="D1408" s="1" t="s">
        <v>2043</v>
      </c>
      <c r="E1408" s="2" t="str">
        <f t="array" ref="E1408">IF(D1408:D2407="","",VLOOKUP(D1408:D2407,Reference_dataset_Pressures_code[],2,FALSE))</f>
        <v>Forestry - Abandonment of traditional forest management</v>
      </c>
      <c r="F1408" s="1" t="s">
        <v>1984</v>
      </c>
      <c r="G1408" s="1" t="s">
        <v>1987</v>
      </c>
      <c r="H1408" s="1" t="s">
        <v>1034</v>
      </c>
    </row>
    <row r="1409" spans="1:11" x14ac:dyDescent="0.2">
      <c r="A1409" s="1" t="s">
        <v>202</v>
      </c>
      <c r="B1409" s="2" t="str">
        <f t="array" ref="B1409">IF(A1409:A2408="","",VLOOKUP(A1409:A2408,Reference_dataset_SpeciesList_species_code[],2,FALSE))</f>
        <v>Adenophora lilifolia</v>
      </c>
      <c r="C1409" s="1" t="s">
        <v>467</v>
      </c>
      <c r="D1409" s="1" t="s">
        <v>2010</v>
      </c>
      <c r="E1409" s="2" t="str">
        <f t="array" ref="E1409">IF(D1409:D2408="","",VLOOKUP(D1409:D2408,Reference_dataset_Pressures_code[],2,FALSE))</f>
        <v>Transport - Roads, paths, railroads and related infrastructure</v>
      </c>
      <c r="F1409" s="1" t="s">
        <v>2007</v>
      </c>
    </row>
    <row r="1410" spans="1:11" x14ac:dyDescent="0.2">
      <c r="A1410" s="1" t="s">
        <v>202</v>
      </c>
      <c r="B1410" s="2" t="str">
        <f t="array" ref="B1410">IF(A1410:A2409="","",VLOOKUP(A1410:A2409,Reference_dataset_SpeciesList_species_code[],2,FALSE))</f>
        <v>Adenophora lilifolia</v>
      </c>
      <c r="C1410" s="1" t="s">
        <v>467</v>
      </c>
      <c r="D1410" s="1" t="s">
        <v>2055</v>
      </c>
      <c r="E1410" s="2" t="str">
        <f t="array" ref="E1410">IF(D1410:D2409="","",VLOOKUP(D1410:D2409,Reference_dataset_Pressures_code[],2,FALSE))</f>
        <v>Infrastructure - Conversion from other land uses to built-up areas</v>
      </c>
      <c r="F1410" s="1" t="s">
        <v>1984</v>
      </c>
      <c r="G1410" s="1" t="s">
        <v>1987</v>
      </c>
      <c r="H1410" s="1" t="s">
        <v>1015</v>
      </c>
    </row>
    <row r="1411" spans="1:11" x14ac:dyDescent="0.2">
      <c r="A1411" s="1" t="s">
        <v>202</v>
      </c>
      <c r="B1411" s="2" t="str">
        <f t="array" ref="B1411">IF(A1411:A2410="","",VLOOKUP(A1411:A2410,Reference_dataset_SpeciesList_species_code[],2,FALSE))</f>
        <v>Adenophora lilifolia</v>
      </c>
      <c r="C1411" s="1" t="s">
        <v>467</v>
      </c>
      <c r="D1411" s="1" t="s">
        <v>2040</v>
      </c>
      <c r="E1411" s="2" t="str">
        <f t="array" ref="E1411">IF(D1411:D2410="","",VLOOKUP(D1411:D2410,Reference_dataset_Pressures_code[],2,FALSE))</f>
        <v>Infrastructure - Creation of development of sports, tourism and leisure infrastructure</v>
      </c>
      <c r="F1411" s="1" t="s">
        <v>1984</v>
      </c>
      <c r="G1411" s="1" t="s">
        <v>1987</v>
      </c>
      <c r="H1411" s="1" t="s">
        <v>1015</v>
      </c>
    </row>
    <row r="1412" spans="1:11" x14ac:dyDescent="0.2">
      <c r="A1412" s="1" t="s">
        <v>202</v>
      </c>
      <c r="B1412" s="2" t="str">
        <f t="array" ref="B1412">IF(A1412:A2411="","",VLOOKUP(A1412:A2411,Reference_dataset_SpeciesList_species_code[],2,FALSE))</f>
        <v>Adenophora lilifolia</v>
      </c>
      <c r="C1412" s="1" t="s">
        <v>467</v>
      </c>
      <c r="D1412" s="1" t="s">
        <v>2013</v>
      </c>
      <c r="E1412" s="2" t="str">
        <f t="array" ref="E1412">IF(D1412:D2411="","",VLOOKUP(D1412:D2411,Reference_dataset_Pressures_code[],2,FALSE))</f>
        <v>Problematic species - Problematic native species</v>
      </c>
      <c r="F1412" s="1" t="s">
        <v>1984</v>
      </c>
      <c r="G1412" s="1" t="s">
        <v>1987</v>
      </c>
      <c r="H1412" s="1" t="s">
        <v>1034</v>
      </c>
    </row>
    <row r="1413" spans="1:11" x14ac:dyDescent="0.2">
      <c r="A1413" s="1" t="s">
        <v>202</v>
      </c>
      <c r="B1413" s="2" t="str">
        <f t="array" ref="B1413">IF(A1413:A2412="","",VLOOKUP(A1413:A2412,Reference_dataset_SpeciesList_species_code[],2,FALSE))</f>
        <v>Adenophora lilifolia</v>
      </c>
      <c r="C1413" s="1" t="s">
        <v>469</v>
      </c>
      <c r="D1413" s="1" t="s">
        <v>2015</v>
      </c>
      <c r="E1413" s="2" t="str">
        <f t="array" ref="E1413">IF(D1413:D2412="","",VLOOKUP(D1413:D2412,Reference_dataset_Pressures_code[],2,FALSE))</f>
        <v>Natural - Natural processes without direct or indirect influence from human activities or climate change</v>
      </c>
      <c r="F1413" s="1" t="s">
        <v>1984</v>
      </c>
      <c r="G1413" s="1" t="s">
        <v>1992</v>
      </c>
      <c r="H1413" s="1" t="s">
        <v>1015</v>
      </c>
    </row>
    <row r="1414" spans="1:11" x14ac:dyDescent="0.2">
      <c r="A1414" s="1" t="s">
        <v>202</v>
      </c>
      <c r="B1414" s="2" t="str">
        <f t="array" ref="B1414">IF(A1414:A2413="","",VLOOKUP(A1414:A2413,Reference_dataset_SpeciesList_species_code[],2,FALSE))</f>
        <v>Adenophora lilifolia</v>
      </c>
      <c r="C1414" s="1" t="s">
        <v>469</v>
      </c>
      <c r="D1414" s="1" t="s">
        <v>1994</v>
      </c>
      <c r="E1414" s="2" t="str">
        <f t="array" ref="E1414">IF(D1414:D2413="","",VLOOKUP(D1414:D2413,Reference_dataset_Pressures_code[],2,FALSE))</f>
        <v>Agriculture - Abandonment of management/use of grasslands and other agricultural and agroforestry systems</v>
      </c>
      <c r="F1414" s="1" t="s">
        <v>1984</v>
      </c>
      <c r="G1414" s="1" t="s">
        <v>1992</v>
      </c>
      <c r="H1414" s="1" t="s">
        <v>1015</v>
      </c>
    </row>
    <row r="1415" spans="1:11" x14ac:dyDescent="0.2">
      <c r="A1415" s="1" t="s">
        <v>202</v>
      </c>
      <c r="B1415" s="2" t="str">
        <f t="array" ref="B1415">IF(A1415:A2414="","",VLOOKUP(A1415:A2414,Reference_dataset_SpeciesList_species_code[],2,FALSE))</f>
        <v>Adenophora lilifolia</v>
      </c>
      <c r="C1415" s="1" t="s">
        <v>469</v>
      </c>
      <c r="D1415" s="1" t="s">
        <v>2043</v>
      </c>
      <c r="E1415" s="2" t="str">
        <f t="array" ref="E1415">IF(D1415:D2414="","",VLOOKUP(D1415:D2414,Reference_dataset_Pressures_code[],2,FALSE))</f>
        <v>Forestry - Abandonment of traditional forest management</v>
      </c>
      <c r="F1415" s="1" t="s">
        <v>1984</v>
      </c>
      <c r="G1415" s="1" t="s">
        <v>1992</v>
      </c>
      <c r="H1415" s="1" t="s">
        <v>1015</v>
      </c>
    </row>
    <row r="1416" spans="1:11" x14ac:dyDescent="0.2">
      <c r="A1416" s="1" t="s">
        <v>203</v>
      </c>
      <c r="B1416" s="2" t="str">
        <f t="array" ref="B1416">IF(A1416:A2415="","",VLOOKUP(A1416:A2415,Reference_dataset_SpeciesList_species_code[],2,FALSE))</f>
        <v>Artemisia genipi</v>
      </c>
      <c r="C1416" s="1" t="s">
        <v>467</v>
      </c>
      <c r="D1416" s="1" t="s">
        <v>2034</v>
      </c>
      <c r="E1416" s="2" t="str">
        <f t="array" ref="E1416">IF(D1416:D2415="","",VLOOKUP(D1416:D2415,Reference_dataset_Pressures_code[],2,FALSE))</f>
        <v>Species exploitation - Harvesting or collecting of wild plants, fungi and animals on terrestrial land</v>
      </c>
      <c r="F1416" s="1" t="s">
        <v>1984</v>
      </c>
      <c r="G1416" s="1" t="s">
        <v>1992</v>
      </c>
      <c r="H1416" s="1" t="s">
        <v>1015</v>
      </c>
    </row>
    <row r="1417" spans="1:11" x14ac:dyDescent="0.2">
      <c r="A1417" s="1" t="s">
        <v>203</v>
      </c>
      <c r="B1417" s="2" t="str">
        <f t="array" ref="B1417">IF(A1417:A2416="","",VLOOKUP(A1417:A2416,Reference_dataset_SpeciesList_species_code[],2,FALSE))</f>
        <v>Artemisia genipi</v>
      </c>
      <c r="C1417" s="1" t="s">
        <v>467</v>
      </c>
      <c r="D1417" s="1" t="s">
        <v>2035</v>
      </c>
      <c r="E1417" s="2" t="str">
        <f t="array" ref="E1417">IF(D1417:D2416="","",VLOOKUP(D1417:D2416,Reference_dataset_Pressures_code[],2,FALSE))</f>
        <v>Species exploitation - Illegal harvesting, collecting and taking</v>
      </c>
      <c r="F1417" s="1" t="s">
        <v>1984</v>
      </c>
      <c r="G1417" s="1" t="s">
        <v>1992</v>
      </c>
      <c r="H1417" s="1" t="s">
        <v>1015</v>
      </c>
    </row>
    <row r="1418" spans="1:11" x14ac:dyDescent="0.2">
      <c r="A1418" s="1" t="s">
        <v>203</v>
      </c>
      <c r="B1418" s="2" t="str">
        <f t="array" ref="B1418">IF(A1418:A2417="","",VLOOKUP(A1418:A2417,Reference_dataset_SpeciesList_species_code[],2,FALSE))</f>
        <v>Artemisia genipi</v>
      </c>
      <c r="C1418" s="1" t="s">
        <v>467</v>
      </c>
      <c r="D1418" s="1" t="s">
        <v>2032</v>
      </c>
      <c r="E1418" s="2" t="str">
        <f t="array" ref="E1418">IF(D1418:D2417="","",VLOOKUP(D1418:D2417,Reference_dataset_Pressures_code[],2,FALSE))</f>
        <v>Climate change - Temperature changes and extremes</v>
      </c>
      <c r="F1418" s="1" t="s">
        <v>2007</v>
      </c>
    </row>
    <row r="1419" spans="1:11" x14ac:dyDescent="0.2">
      <c r="A1419" s="1" t="s">
        <v>204</v>
      </c>
      <c r="B1419" s="2" t="str">
        <f t="array" ref="B1419">IF(A1419:A2418="","",VLOOKUP(A1419:A2418,Reference_dataset_SpeciesList_species_code[],2,FALSE))</f>
        <v>Astragalus alopecurus</v>
      </c>
      <c r="C1419" s="1" t="s">
        <v>467</v>
      </c>
      <c r="D1419" s="1" t="s">
        <v>1994</v>
      </c>
      <c r="E1419" s="2" t="str">
        <f t="array" ref="E1419">IF(D1419:D2418="","",VLOOKUP(D1419:D2418,Reference_dataset_Pressures_code[],2,FALSE))</f>
        <v>Agriculture - Abandonment of management/use of grasslands and other agricultural and agroforestry systems</v>
      </c>
      <c r="F1419" s="1" t="s">
        <v>2007</v>
      </c>
    </row>
    <row r="1420" spans="1:11" x14ac:dyDescent="0.2">
      <c r="A1420" s="1" t="s">
        <v>204</v>
      </c>
      <c r="B1420" s="2" t="str">
        <f t="array" ref="B1420">IF(A1420:A2419="","",VLOOKUP(A1420:A2419,Reference_dataset_SpeciesList_species_code[],2,FALSE))</f>
        <v>Astragalus alopecurus</v>
      </c>
      <c r="C1420" s="1" t="s">
        <v>467</v>
      </c>
      <c r="D1420" s="1" t="s">
        <v>1986</v>
      </c>
      <c r="E1420" s="2" t="str">
        <f t="array" ref="E1420">IF(D1420:D2419="","",VLOOKUP(D1420:D2419,Reference_dataset_Pressures_code[],2,FALSE))</f>
        <v>Problematic species - Other invasive alien species (other than species of Union concern)</v>
      </c>
      <c r="F1420" s="1" t="s">
        <v>2007</v>
      </c>
      <c r="K1420" t="s">
        <v>2100</v>
      </c>
    </row>
    <row r="1421" spans="1:11" x14ac:dyDescent="0.2">
      <c r="A1421" s="1" t="s">
        <v>205</v>
      </c>
      <c r="B1421" s="2" t="str">
        <f t="array" ref="B1421">IF(A1421:A2420="","",VLOOKUP(A1421:A2420,Reference_dataset_SpeciesList_species_code[],2,FALSE))</f>
        <v>Dracocephalum austriacum</v>
      </c>
      <c r="C1421" s="1" t="s">
        <v>467</v>
      </c>
      <c r="D1421" s="1" t="s">
        <v>2013</v>
      </c>
      <c r="E1421" s="2" t="str">
        <f t="array" ref="E1421">IF(D1421:D2420="","",VLOOKUP(D1421:D2420,Reference_dataset_Pressures_code[],2,FALSE))</f>
        <v>Problematic species - Problematic native species</v>
      </c>
      <c r="F1421" s="1" t="s">
        <v>1984</v>
      </c>
      <c r="G1421" s="1" t="s">
        <v>1987</v>
      </c>
      <c r="H1421" s="1" t="s">
        <v>1015</v>
      </c>
    </row>
    <row r="1422" spans="1:11" x14ac:dyDescent="0.2">
      <c r="A1422" s="1" t="s">
        <v>205</v>
      </c>
      <c r="B1422" s="2" t="str">
        <f t="array" ref="B1422">IF(A1422:A2421="","",VLOOKUP(A1422:A2421,Reference_dataset_SpeciesList_species_code[],2,FALSE))</f>
        <v>Dracocephalum austriacum</v>
      </c>
      <c r="C1422" s="1" t="s">
        <v>467</v>
      </c>
      <c r="D1422" s="1" t="s">
        <v>1995</v>
      </c>
      <c r="E1422" s="2" t="str">
        <f t="array" ref="E1422">IF(D1422:D2421="","",VLOOKUP(D1422:D2421,Reference_dataset_Pressures_code[],2,FALSE))</f>
        <v>Agriculture - Intensive grazing or overgrazing by livestock</v>
      </c>
      <c r="F1422" s="1" t="s">
        <v>2007</v>
      </c>
    </row>
    <row r="1423" spans="1:11" x14ac:dyDescent="0.2">
      <c r="A1423" s="1" t="s">
        <v>205</v>
      </c>
      <c r="B1423" s="2" t="str">
        <f t="array" ref="B1423">IF(A1423:A2422="","",VLOOKUP(A1423:A2422,Reference_dataset_SpeciesList_species_code[],2,FALSE))</f>
        <v>Dracocephalum austriacum</v>
      </c>
      <c r="C1423" s="1" t="s">
        <v>467</v>
      </c>
      <c r="D1423" s="1" t="s">
        <v>2035</v>
      </c>
      <c r="E1423" s="2" t="str">
        <f t="array" ref="E1423">IF(D1423:D2422="","",VLOOKUP(D1423:D2422,Reference_dataset_Pressures_code[],2,FALSE))</f>
        <v>Species exploitation - Illegal harvesting, collecting and taking</v>
      </c>
      <c r="F1423" s="1" t="s">
        <v>1984</v>
      </c>
      <c r="G1423" s="1" t="s">
        <v>1987</v>
      </c>
      <c r="H1423" s="1" t="s">
        <v>1034</v>
      </c>
    </row>
    <row r="1424" spans="1:11" x14ac:dyDescent="0.2">
      <c r="A1424" s="1" t="s">
        <v>205</v>
      </c>
      <c r="B1424" s="2" t="str">
        <f t="array" ref="B1424">IF(A1424:A2423="","",VLOOKUP(A1424:A2423,Reference_dataset_SpeciesList_species_code[],2,FALSE))</f>
        <v>Dracocephalum austriacum</v>
      </c>
      <c r="C1424" s="1" t="s">
        <v>467</v>
      </c>
      <c r="D1424" s="1" t="s">
        <v>2032</v>
      </c>
      <c r="E1424" s="2" t="str">
        <f t="array" ref="E1424">IF(D1424:D2423="","",VLOOKUP(D1424:D2423,Reference_dataset_Pressures_code[],2,FALSE))</f>
        <v>Climate change - Temperature changes and extremes</v>
      </c>
      <c r="F1424" s="1" t="s">
        <v>2007</v>
      </c>
    </row>
    <row r="1425" spans="1:9" x14ac:dyDescent="0.2">
      <c r="A1425" s="1" t="s">
        <v>205</v>
      </c>
      <c r="B1425" s="2" t="str">
        <f t="array" ref="B1425">IF(A1425:A2424="","",VLOOKUP(A1425:A2424,Reference_dataset_SpeciesList_species_code[],2,FALSE))</f>
        <v>Dracocephalum austriacum</v>
      </c>
      <c r="C1425" s="1" t="s">
        <v>467</v>
      </c>
      <c r="D1425" s="1" t="s">
        <v>1983</v>
      </c>
      <c r="E1425" s="2" t="str">
        <f t="array" ref="E1425">IF(D1425:D2424="","",VLOOKUP(D1425:D2424,Reference_dataset_Pressures_code[],2,FALSE))</f>
        <v>Climate change - Changes in precipitation regimes</v>
      </c>
      <c r="F1425" s="1" t="s">
        <v>2007</v>
      </c>
    </row>
    <row r="1426" spans="1:9" x14ac:dyDescent="0.2">
      <c r="A1426" s="1" t="s">
        <v>205</v>
      </c>
      <c r="B1426" s="2" t="str">
        <f t="array" ref="B1426">IF(A1426:A2425="","",VLOOKUP(A1426:A2425,Reference_dataset_SpeciesList_species_code[],2,FALSE))</f>
        <v>Dracocephalum austriacum</v>
      </c>
      <c r="C1426" s="1" t="s">
        <v>467</v>
      </c>
      <c r="D1426" s="1" t="s">
        <v>2096</v>
      </c>
      <c r="E1426" s="2" t="str">
        <f t="array" ref="E1426">IF(D1426:D2425="","",VLOOKUP(D1426:D2425,Reference_dataset_Pressures_code[],2,FALSE))</f>
        <v>Natural - Avalanches, landslides and collapse of terrain</v>
      </c>
      <c r="F1426" s="1" t="s">
        <v>2007</v>
      </c>
    </row>
    <row r="1427" spans="1:9" x14ac:dyDescent="0.2">
      <c r="A1427" s="1" t="s">
        <v>205</v>
      </c>
      <c r="B1427" s="2" t="str">
        <f t="array" ref="B1427">IF(A1427:A2426="","",VLOOKUP(A1427:A2426,Reference_dataset_SpeciesList_species_code[],2,FALSE))</f>
        <v>Dracocephalum austriacum</v>
      </c>
      <c r="C1427" s="1" t="s">
        <v>467</v>
      </c>
      <c r="D1427" s="1" t="s">
        <v>2015</v>
      </c>
      <c r="E1427" s="2" t="str">
        <f t="array" ref="E1427">IF(D1427:D2426="","",VLOOKUP(D1427:D2426,Reference_dataset_Pressures_code[],2,FALSE))</f>
        <v>Natural - Natural processes without direct or indirect influence from human activities or climate change</v>
      </c>
      <c r="F1427" s="1" t="s">
        <v>2017</v>
      </c>
      <c r="G1427" s="1" t="s">
        <v>1992</v>
      </c>
      <c r="H1427" s="1" t="s">
        <v>996</v>
      </c>
    </row>
    <row r="1428" spans="1:9" x14ac:dyDescent="0.2">
      <c r="A1428" s="1" t="s">
        <v>206</v>
      </c>
      <c r="B1428" s="2" t="str">
        <f t="array" ref="B1428">IF(A1428:A2427="","",VLOOKUP(A1428:A2427,Reference_dataset_SpeciesList_species_code[],2,FALSE))</f>
        <v>Isoetes malinverniana</v>
      </c>
      <c r="C1428" s="1" t="s">
        <v>469</v>
      </c>
      <c r="D1428" s="1" t="s">
        <v>2054</v>
      </c>
      <c r="E1428" s="2" t="str">
        <f t="array" ref="E1428">IF(D1428:D2427="","",VLOOKUP(D1428:D2427,Reference_dataset_Pressures_code[],2,FALSE))</f>
        <v>Agriculture - Application of natural or synthetic fertilsers</v>
      </c>
      <c r="F1428" s="1" t="s">
        <v>1984</v>
      </c>
      <c r="G1428" s="1" t="s">
        <v>1985</v>
      </c>
      <c r="H1428" s="1" t="s">
        <v>996</v>
      </c>
    </row>
    <row r="1429" spans="1:9" x14ac:dyDescent="0.2">
      <c r="A1429" s="1" t="s">
        <v>206</v>
      </c>
      <c r="B1429" s="2" t="str">
        <f t="array" ref="B1429">IF(A1429:A2428="","",VLOOKUP(A1429:A2428,Reference_dataset_SpeciesList_species_code[],2,FALSE))</f>
        <v>Isoetes malinverniana</v>
      </c>
      <c r="C1429" s="1" t="s">
        <v>469</v>
      </c>
      <c r="D1429" s="1" t="s">
        <v>2025</v>
      </c>
      <c r="E1429" s="2" t="str">
        <f t="array" ref="E1429">IF(D1429:D2428="","",VLOOKUP(D1429:D2428,Reference_dataset_Pressures_code[],2,FALSE))</f>
        <v>Agriculture - Use of plant protection chemicals</v>
      </c>
      <c r="F1429" s="1" t="s">
        <v>1984</v>
      </c>
      <c r="G1429" s="1" t="s">
        <v>1985</v>
      </c>
      <c r="H1429" s="1" t="s">
        <v>996</v>
      </c>
    </row>
    <row r="1430" spans="1:9" x14ac:dyDescent="0.2">
      <c r="A1430" s="1" t="s">
        <v>206</v>
      </c>
      <c r="B1430" s="2" t="str">
        <f t="array" ref="B1430">IF(A1430:A2429="","",VLOOKUP(A1430:A2429,Reference_dataset_SpeciesList_species_code[],2,FALSE))</f>
        <v>Isoetes malinverniana</v>
      </c>
      <c r="C1430" s="1" t="s">
        <v>469</v>
      </c>
      <c r="D1430" s="1" t="s">
        <v>1998</v>
      </c>
      <c r="E1430" s="2" t="str">
        <f t="array" ref="E1430">IF(D1430:D2429="","",VLOOKUP(D1430:D2429,Reference_dataset_Pressures_code[],2,FALSE))</f>
        <v>Agriculture - Active abstraction of water for agriculture</v>
      </c>
      <c r="F1430" s="1" t="s">
        <v>1984</v>
      </c>
      <c r="G1430" s="1" t="s">
        <v>1985</v>
      </c>
      <c r="H1430" s="1" t="s">
        <v>996</v>
      </c>
    </row>
    <row r="1431" spans="1:9" x14ac:dyDescent="0.2">
      <c r="A1431" s="1" t="s">
        <v>206</v>
      </c>
      <c r="B1431" s="2" t="str">
        <f t="array" ref="B1431">IF(A1431:A2430="","",VLOOKUP(A1431:A2430,Reference_dataset_SpeciesList_species_code[],2,FALSE))</f>
        <v>Isoetes malinverniana</v>
      </c>
      <c r="C1431" s="1" t="s">
        <v>469</v>
      </c>
      <c r="D1431" s="1" t="s">
        <v>2056</v>
      </c>
      <c r="E1431" s="2" t="str">
        <f t="array" ref="E1431">IF(D1431:D2430="","",VLOOKUP(D1431:D2430,Reference_dataset_Pressures_code[],2,FALSE))</f>
        <v>Agriculture - Physical alteration of water bodies</v>
      </c>
      <c r="F1431" s="1" t="s">
        <v>1984</v>
      </c>
      <c r="G1431" s="1" t="s">
        <v>1992</v>
      </c>
      <c r="H1431" s="1" t="s">
        <v>996</v>
      </c>
    </row>
    <row r="1432" spans="1:9" x14ac:dyDescent="0.2">
      <c r="A1432" s="1" t="s">
        <v>206</v>
      </c>
      <c r="B1432" s="2" t="str">
        <f t="array" ref="B1432">IF(A1432:A2431="","",VLOOKUP(A1432:A2431,Reference_dataset_SpeciesList_species_code[],2,FALSE))</f>
        <v>Isoetes malinverniana</v>
      </c>
      <c r="C1432" s="1" t="s">
        <v>469</v>
      </c>
      <c r="D1432" s="1" t="s">
        <v>2020</v>
      </c>
      <c r="E1432" s="2" t="str">
        <f t="array" ref="E1432">IF(D1432:D2431="","",VLOOKUP(D1432:D2431,Reference_dataset_Pressures_code[],2,FALSE))</f>
        <v>Agriculture - Agriculture activities not referred to above</v>
      </c>
      <c r="F1432" s="1" t="s">
        <v>1984</v>
      </c>
      <c r="G1432" s="1" t="s">
        <v>1987</v>
      </c>
      <c r="H1432" s="1" t="s">
        <v>1015</v>
      </c>
    </row>
    <row r="1433" spans="1:9" x14ac:dyDescent="0.2">
      <c r="A1433" s="1" t="s">
        <v>206</v>
      </c>
      <c r="B1433" s="2" t="str">
        <f t="array" ref="B1433">IF(A1433:A2432="","",VLOOKUP(A1433:A2432,Reference_dataset_SpeciesList_species_code[],2,FALSE))</f>
        <v>Isoetes malinverniana</v>
      </c>
      <c r="C1433" s="1" t="s">
        <v>469</v>
      </c>
      <c r="D1433" s="1" t="s">
        <v>2005</v>
      </c>
      <c r="E1433" s="2" t="str">
        <f t="array" ref="E1433">IF(D1433:D2432="","",VLOOKUP(D1433:D2432,Reference_dataset_Pressures_code[],2,FALSE))</f>
        <v>Problematic species - Invasive alien species of Union concern</v>
      </c>
      <c r="F1433" s="1" t="s">
        <v>2017</v>
      </c>
      <c r="G1433" s="1" t="s">
        <v>1992</v>
      </c>
      <c r="H1433" s="1" t="s">
        <v>1015</v>
      </c>
      <c r="I1433" s="6" t="s">
        <v>2139</v>
      </c>
    </row>
    <row r="1434" spans="1:9" x14ac:dyDescent="0.2">
      <c r="A1434" s="1" t="s">
        <v>208</v>
      </c>
      <c r="B1434" s="2" t="str">
        <f t="array" ref="B1434">IF(A1434:A2433="","",VLOOKUP(A1434:A2433,Reference_dataset_SpeciesList_species_code[],2,FALSE))</f>
        <v>Saxifraga valdensis</v>
      </c>
      <c r="C1434" s="1" t="s">
        <v>467</v>
      </c>
      <c r="D1434" s="1" t="s">
        <v>2035</v>
      </c>
      <c r="E1434" s="2" t="str">
        <f t="array" ref="E1434">IF(D1434:D2433="","",VLOOKUP(D1434:D2433,Reference_dataset_Pressures_code[],2,FALSE))</f>
        <v>Species exploitation - Illegal harvesting, collecting and taking</v>
      </c>
      <c r="F1434" s="1" t="s">
        <v>2007</v>
      </c>
    </row>
    <row r="1435" spans="1:9" x14ac:dyDescent="0.2">
      <c r="A1435" s="1" t="s">
        <v>208</v>
      </c>
      <c r="B1435" s="2" t="str">
        <f t="array" ref="B1435">IF(A1435:A2434="","",VLOOKUP(A1435:A2434,Reference_dataset_SpeciesList_species_code[],2,FALSE))</f>
        <v>Saxifraga valdensis</v>
      </c>
      <c r="C1435" s="1" t="s">
        <v>467</v>
      </c>
      <c r="D1435" s="1" t="s">
        <v>1990</v>
      </c>
      <c r="E1435" s="2" t="str">
        <f t="array" ref="E1435">IF(D1435:D2434="","",VLOOKUP(D1435:D2434,Reference_dataset_Pressures_code[],2,FALSE))</f>
        <v>Infrastructure - Sports, tourism and leisure activities</v>
      </c>
      <c r="F1435" s="1" t="s">
        <v>2007</v>
      </c>
    </row>
    <row r="1436" spans="1:9" x14ac:dyDescent="0.2">
      <c r="A1436" s="1" t="s">
        <v>207</v>
      </c>
      <c r="B1436" s="2" t="str">
        <f t="array" ref="B1436">IF(A1436:A2435="","",VLOOKUP(A1436:A2435,Reference_dataset_SpeciesList_species_code[],2,FALSE))</f>
        <v>Saxifraga florulenta</v>
      </c>
      <c r="C1436" s="1" t="s">
        <v>467</v>
      </c>
      <c r="D1436" s="1" t="s">
        <v>2035</v>
      </c>
      <c r="E1436" s="2" t="str">
        <f t="array" ref="E1436">IF(D1436:D2435="","",VLOOKUP(D1436:D2435,Reference_dataset_Pressures_code[],2,FALSE))</f>
        <v>Species exploitation - Illegal harvesting, collecting and taking</v>
      </c>
      <c r="F1436" s="1" t="s">
        <v>1984</v>
      </c>
      <c r="G1436" s="1" t="s">
        <v>1987</v>
      </c>
      <c r="H1436" s="1" t="s">
        <v>1034</v>
      </c>
    </row>
    <row r="1437" spans="1:9" x14ac:dyDescent="0.2">
      <c r="A1437" s="1" t="s">
        <v>207</v>
      </c>
      <c r="B1437" s="2" t="str">
        <f t="array" ref="B1437">IF(A1437:A2436="","",VLOOKUP(A1437:A2436,Reference_dataset_SpeciesList_species_code[],2,FALSE))</f>
        <v>Saxifraga florulenta</v>
      </c>
      <c r="C1437" s="1" t="s">
        <v>467</v>
      </c>
      <c r="D1437" s="1" t="s">
        <v>2015</v>
      </c>
      <c r="E1437" s="2" t="str">
        <f t="array" ref="E1437">IF(D1437:D2436="","",VLOOKUP(D1437:D2436,Reference_dataset_Pressures_code[],2,FALSE))</f>
        <v>Natural - Natural processes without direct or indirect influence from human activities or climate change</v>
      </c>
      <c r="F1437" s="1" t="s">
        <v>1984</v>
      </c>
      <c r="G1437" s="1" t="s">
        <v>1987</v>
      </c>
      <c r="H1437" s="1" t="s">
        <v>1034</v>
      </c>
    </row>
    <row r="1438" spans="1:9" x14ac:dyDescent="0.2">
      <c r="A1438" s="1" t="s">
        <v>207</v>
      </c>
      <c r="B1438" s="2" t="str">
        <f t="array" ref="B1438">IF(A1438:A2437="","",VLOOKUP(A1438:A2437,Reference_dataset_SpeciesList_species_code[],2,FALSE))</f>
        <v>Saxifraga florulenta</v>
      </c>
      <c r="C1438" s="1" t="s">
        <v>467</v>
      </c>
      <c r="D1438" s="1" t="s">
        <v>1990</v>
      </c>
      <c r="E1438" s="2" t="str">
        <f t="array" ref="E1438">IF(D1438:D2437="","",VLOOKUP(D1438:D2437,Reference_dataset_Pressures_code[],2,FALSE))</f>
        <v>Infrastructure - Sports, tourism and leisure activities</v>
      </c>
      <c r="F1438" s="1" t="s">
        <v>2007</v>
      </c>
    </row>
    <row r="1439" spans="1:9" x14ac:dyDescent="0.2">
      <c r="A1439" s="1" t="s">
        <v>209</v>
      </c>
      <c r="B1439" s="2" t="str">
        <f t="array" ref="B1439">IF(A1439:A2438="","",VLOOKUP(A1439:A2438,Reference_dataset_SpeciesList_species_code[],2,FALSE))</f>
        <v>Trifolium saxatile</v>
      </c>
      <c r="C1439" s="1" t="s">
        <v>467</v>
      </c>
      <c r="D1439" s="1" t="s">
        <v>2015</v>
      </c>
      <c r="E1439" s="2" t="str">
        <f t="array" ref="E1439">IF(D1439:D2438="","",VLOOKUP(D1439:D2438,Reference_dataset_Pressures_code[],2,FALSE))</f>
        <v>Natural - Natural processes without direct or indirect influence from human activities or climate change</v>
      </c>
      <c r="F1439" s="1" t="s">
        <v>1984</v>
      </c>
      <c r="G1439" s="1" t="s">
        <v>1987</v>
      </c>
      <c r="H1439" s="1" t="s">
        <v>1034</v>
      </c>
    </row>
    <row r="1440" spans="1:9" x14ac:dyDescent="0.2">
      <c r="A1440" s="1" t="s">
        <v>209</v>
      </c>
      <c r="B1440" s="2" t="str">
        <f t="array" ref="B1440">IF(A1440:A2439="","",VLOOKUP(A1440:A2439,Reference_dataset_SpeciesList_species_code[],2,FALSE))</f>
        <v>Trifolium saxatile</v>
      </c>
      <c r="C1440" s="1" t="s">
        <v>467</v>
      </c>
      <c r="D1440" s="1" t="s">
        <v>1990</v>
      </c>
      <c r="E1440" s="2" t="str">
        <f t="array" ref="E1440">IF(D1440:D2439="","",VLOOKUP(D1440:D2439,Reference_dataset_Pressures_code[],2,FALSE))</f>
        <v>Infrastructure - Sports, tourism and leisure activities</v>
      </c>
      <c r="F1440" s="1" t="s">
        <v>1984</v>
      </c>
      <c r="G1440" s="1" t="s">
        <v>1987</v>
      </c>
      <c r="H1440" s="1" t="s">
        <v>1034</v>
      </c>
    </row>
    <row r="1441" spans="1:8" x14ac:dyDescent="0.2">
      <c r="A1441" s="1" t="s">
        <v>209</v>
      </c>
      <c r="B1441" s="2" t="str">
        <f t="array" ref="B1441">IF(A1441:A2440="","",VLOOKUP(A1441:A2440,Reference_dataset_SpeciesList_species_code[],2,FALSE))</f>
        <v>Trifolium saxatile</v>
      </c>
      <c r="C1441" s="1" t="s">
        <v>467</v>
      </c>
      <c r="D1441" s="1" t="s">
        <v>2076</v>
      </c>
      <c r="E1441" s="2" t="str">
        <f t="array" ref="E1441">IF(D1441:D2440="","",VLOOKUP(D1441:D2440,Reference_dataset_Pressures_code[],2,FALSE))</f>
        <v>Infrastructure - Modification of flooding regimes, flood protection for built-up areas</v>
      </c>
      <c r="F1441" s="1" t="s">
        <v>2007</v>
      </c>
    </row>
    <row r="1442" spans="1:8" x14ac:dyDescent="0.2">
      <c r="A1442" s="1" t="s">
        <v>209</v>
      </c>
      <c r="B1442" s="2" t="str">
        <f t="array" ref="B1442">IF(A1442:A2441="","",VLOOKUP(A1442:A2441,Reference_dataset_SpeciesList_species_code[],2,FALSE))</f>
        <v>Trifolium saxatile</v>
      </c>
      <c r="C1442" s="1" t="s">
        <v>467</v>
      </c>
      <c r="D1442" s="1" t="s">
        <v>1983</v>
      </c>
      <c r="E1442" s="2" t="str">
        <f t="array" ref="E1442">IF(D1442:D2441="","",VLOOKUP(D1442:D2441,Reference_dataset_Pressures_code[],2,FALSE))</f>
        <v>Climate change - Changes in precipitation regimes</v>
      </c>
      <c r="F1442" s="1" t="s">
        <v>2007</v>
      </c>
    </row>
    <row r="1443" spans="1:8" x14ac:dyDescent="0.2">
      <c r="A1443" s="1" t="s">
        <v>209</v>
      </c>
      <c r="B1443" s="2" t="str">
        <f t="array" ref="B1443">IF(A1443:A2442="","",VLOOKUP(A1443:A2442,Reference_dataset_SpeciesList_species_code[],2,FALSE))</f>
        <v>Trifolium saxatile</v>
      </c>
      <c r="C1443" s="1" t="s">
        <v>467</v>
      </c>
      <c r="D1443" s="1" t="s">
        <v>2032</v>
      </c>
      <c r="E1443" s="2" t="str">
        <f t="array" ref="E1443">IF(D1443:D2442="","",VLOOKUP(D1443:D2442,Reference_dataset_Pressures_code[],2,FALSE))</f>
        <v>Climate change - Temperature changes and extremes</v>
      </c>
      <c r="F1443" s="1" t="s">
        <v>2007</v>
      </c>
    </row>
    <row r="1444" spans="1:8" x14ac:dyDescent="0.2">
      <c r="A1444" s="1" t="s">
        <v>200</v>
      </c>
      <c r="B1444" s="2" t="str">
        <f t="array" ref="B1444">IF(A1444:A2443="","",VLOOKUP(A1444:A2443,Reference_dataset_SpeciesList_species_code[],2,FALSE))</f>
        <v>Asplenium adulterinum</v>
      </c>
      <c r="C1444" s="1" t="s">
        <v>469</v>
      </c>
      <c r="D1444" s="1" t="s">
        <v>2015</v>
      </c>
      <c r="E1444" s="2" t="str">
        <f t="array" ref="E1444">IF(D1444:D2443="","",VLOOKUP(D1444:D2443,Reference_dataset_Pressures_code[],2,FALSE))</f>
        <v>Natural - Natural processes without direct or indirect influence from human activities or climate change</v>
      </c>
      <c r="F1444" s="1" t="s">
        <v>1984</v>
      </c>
      <c r="G1444" s="1" t="s">
        <v>1992</v>
      </c>
      <c r="H1444" s="1" t="s">
        <v>1034</v>
      </c>
    </row>
    <row r="1445" spans="1:8" x14ac:dyDescent="0.2">
      <c r="A1445" s="1" t="s">
        <v>200</v>
      </c>
      <c r="B1445" s="2" t="str">
        <f t="array" ref="B1445">IF(A1445:A2444="","",VLOOKUP(A1445:A2444,Reference_dataset_SpeciesList_species_code[],2,FALSE))</f>
        <v>Asplenium adulterinum</v>
      </c>
      <c r="C1445" s="1" t="s">
        <v>469</v>
      </c>
      <c r="D1445" s="1" t="s">
        <v>2034</v>
      </c>
      <c r="E1445" s="2" t="str">
        <f t="array" ref="E1445">IF(D1445:D2444="","",VLOOKUP(D1445:D2444,Reference_dataset_Pressures_code[],2,FALSE))</f>
        <v>Species exploitation - Harvesting or collecting of wild plants, fungi and animals on terrestrial land</v>
      </c>
      <c r="F1445" s="1" t="s">
        <v>1984</v>
      </c>
      <c r="G1445" s="1" t="s">
        <v>1992</v>
      </c>
      <c r="H1445" s="1" t="s">
        <v>1034</v>
      </c>
    </row>
    <row r="1446" spans="1:8" x14ac:dyDescent="0.2">
      <c r="A1446" s="1" t="s">
        <v>200</v>
      </c>
      <c r="B1446" s="2" t="str">
        <f t="array" ref="B1446">IF(A1446:A2445="","",VLOOKUP(A1446:A2445,Reference_dataset_SpeciesList_species_code[],2,FALSE))</f>
        <v>Asplenium adulterinum</v>
      </c>
      <c r="C1446" s="1" t="s">
        <v>469</v>
      </c>
      <c r="D1446" s="1" t="s">
        <v>2105</v>
      </c>
      <c r="E1446" s="2" t="str">
        <f t="array" ref="E1446">IF(D1446:D2445="","",VLOOKUP(D1446:D2445,Reference_dataset_Pressures_code[],2,FALSE))</f>
        <v>Agriculture - Extensive grazing or undergrazing by livestock</v>
      </c>
      <c r="F1446" s="1" t="s">
        <v>1984</v>
      </c>
      <c r="G1446" s="1" t="s">
        <v>1987</v>
      </c>
      <c r="H1446" s="1" t="s">
        <v>1034</v>
      </c>
    </row>
    <row r="1447" spans="1:8" x14ac:dyDescent="0.2">
      <c r="A1447" s="1" t="s">
        <v>200</v>
      </c>
      <c r="B1447" s="2" t="str">
        <f t="array" ref="B1447">IF(A1447:A2446="","",VLOOKUP(A1447:A2446,Reference_dataset_SpeciesList_species_code[],2,FALSE))</f>
        <v>Asplenium adulterinum</v>
      </c>
      <c r="C1447" s="1" t="s">
        <v>469</v>
      </c>
      <c r="D1447" s="1" t="s">
        <v>1993</v>
      </c>
      <c r="E1447" s="2" t="str">
        <f t="array" ref="E1447">IF(D1447:D2446="","",VLOOKUP(D1447:D2446,Reference_dataset_Pressures_code[],2,FALSE))</f>
        <v>Agriculture - Removal of small landscape features for agricultural land parcel consolidation</v>
      </c>
      <c r="F1447" s="1" t="s">
        <v>1984</v>
      </c>
      <c r="G1447" s="1" t="s">
        <v>1992</v>
      </c>
      <c r="H1447" s="1" t="s">
        <v>1015</v>
      </c>
    </row>
    <row r="1448" spans="1:8" x14ac:dyDescent="0.2">
      <c r="A1448" s="1" t="s">
        <v>200</v>
      </c>
      <c r="B1448" s="2" t="str">
        <f t="array" ref="B1448">IF(A1448:A2447="","",VLOOKUP(A1448:A2447,Reference_dataset_SpeciesList_species_code[],2,FALSE))</f>
        <v>Asplenium adulterinum</v>
      </c>
      <c r="C1448" s="1" t="s">
        <v>469</v>
      </c>
      <c r="D1448" s="1" t="s">
        <v>2010</v>
      </c>
      <c r="E1448" s="2" t="str">
        <f t="array" ref="E1448">IF(D1448:D2447="","",VLOOKUP(D1448:D2447,Reference_dataset_Pressures_code[],2,FALSE))</f>
        <v>Transport - Roads, paths, railroads and related infrastructure</v>
      </c>
      <c r="F1448" s="1" t="s">
        <v>2007</v>
      </c>
    </row>
    <row r="1449" spans="1:8" x14ac:dyDescent="0.2">
      <c r="A1449" s="1" t="s">
        <v>200</v>
      </c>
      <c r="B1449" s="2" t="str">
        <f t="array" ref="B1449">IF(A1449:A2448="","",VLOOKUP(A1449:A2448,Reference_dataset_SpeciesList_species_code[],2,FALSE))</f>
        <v>Asplenium adulterinum</v>
      </c>
      <c r="C1449" s="1" t="s">
        <v>469</v>
      </c>
      <c r="D1449" s="1" t="s">
        <v>2096</v>
      </c>
      <c r="E1449" s="2" t="str">
        <f t="array" ref="E1449">IF(D1449:D2448="","",VLOOKUP(D1449:D2448,Reference_dataset_Pressures_code[],2,FALSE))</f>
        <v>Natural - Avalanches, landslides and collapse of terrain</v>
      </c>
      <c r="F1449" s="1" t="s">
        <v>1984</v>
      </c>
      <c r="G1449" s="1" t="s">
        <v>1992</v>
      </c>
      <c r="H1449" s="1" t="s">
        <v>1015</v>
      </c>
    </row>
    <row r="1450" spans="1:8" x14ac:dyDescent="0.2">
      <c r="A1450" s="1" t="s">
        <v>200</v>
      </c>
      <c r="B1450" s="2" t="str">
        <f t="array" ref="B1450">IF(A1450:A2449="","",VLOOKUP(A1450:A2449,Reference_dataset_SpeciesList_species_code[],2,FALSE))</f>
        <v>Asplenium adulterinum</v>
      </c>
      <c r="C1450" s="1" t="s">
        <v>467</v>
      </c>
      <c r="D1450" s="1" t="s">
        <v>2032</v>
      </c>
      <c r="E1450" s="2" t="str">
        <f t="array" ref="E1450">IF(D1450:D2449="","",VLOOKUP(D1450:D2449,Reference_dataset_Pressures_code[],2,FALSE))</f>
        <v>Climate change - Temperature changes and extremes</v>
      </c>
      <c r="F1450" s="1" t="s">
        <v>2007</v>
      </c>
    </row>
    <row r="1451" spans="1:8" x14ac:dyDescent="0.2">
      <c r="A1451" s="1" t="s">
        <v>200</v>
      </c>
      <c r="B1451" s="2" t="str">
        <f t="array" ref="B1451">IF(A1451:A2450="","",VLOOKUP(A1451:A2450,Reference_dataset_SpeciesList_species_code[],2,FALSE))</f>
        <v>Asplenium adulterinum</v>
      </c>
      <c r="C1451" s="1" t="s">
        <v>467</v>
      </c>
      <c r="D1451" s="1" t="s">
        <v>1983</v>
      </c>
      <c r="E1451" s="2" t="str">
        <f t="array" ref="E1451">IF(D1451:D2450="","",VLOOKUP(D1451:D2450,Reference_dataset_Pressures_code[],2,FALSE))</f>
        <v>Climate change - Changes in precipitation regimes</v>
      </c>
      <c r="F1451" s="1" t="s">
        <v>1984</v>
      </c>
      <c r="G1451" s="1" t="s">
        <v>1987</v>
      </c>
      <c r="H1451" s="1" t="s">
        <v>1034</v>
      </c>
    </row>
    <row r="1452" spans="1:8" x14ac:dyDescent="0.2">
      <c r="A1452" s="1" t="s">
        <v>200</v>
      </c>
      <c r="B1452" s="2" t="str">
        <f t="array" ref="B1452">IF(A1452:A2451="","",VLOOKUP(A1452:A2451,Reference_dataset_SpeciesList_species_code[],2,FALSE))</f>
        <v>Asplenium adulterinum</v>
      </c>
      <c r="C1452" s="1" t="s">
        <v>467</v>
      </c>
      <c r="D1452" s="1" t="s">
        <v>2015</v>
      </c>
      <c r="E1452" s="2" t="str">
        <f t="array" ref="E1452">IF(D1452:D2451="","",VLOOKUP(D1452:D2451,Reference_dataset_Pressures_code[],2,FALSE))</f>
        <v>Natural - Natural processes without direct or indirect influence from human activities or climate change</v>
      </c>
      <c r="F1452" s="1" t="s">
        <v>1984</v>
      </c>
      <c r="G1452" s="1" t="s">
        <v>1987</v>
      </c>
      <c r="H1452" s="1" t="s">
        <v>1015</v>
      </c>
    </row>
    <row r="1453" spans="1:8" x14ac:dyDescent="0.2">
      <c r="A1453" s="1" t="s">
        <v>200</v>
      </c>
      <c r="B1453" s="2" t="str">
        <f t="array" ref="B1453">IF(A1453:A2452="","",VLOOKUP(A1453:A2452,Reference_dataset_SpeciesList_species_code[],2,FALSE))</f>
        <v>Asplenium adulterinum</v>
      </c>
      <c r="C1453" s="1" t="s">
        <v>467</v>
      </c>
      <c r="D1453" s="1" t="s">
        <v>2035</v>
      </c>
      <c r="E1453" s="2" t="str">
        <f t="array" ref="E1453">IF(D1453:D2452="","",VLOOKUP(D1453:D2452,Reference_dataset_Pressures_code[],2,FALSE))</f>
        <v>Species exploitation - Illegal harvesting, collecting and taking</v>
      </c>
      <c r="F1453" s="1" t="s">
        <v>1984</v>
      </c>
      <c r="G1453" s="1" t="s">
        <v>1992</v>
      </c>
      <c r="H1453" s="1" t="s">
        <v>996</v>
      </c>
    </row>
    <row r="1454" spans="1:8" x14ac:dyDescent="0.2">
      <c r="A1454" s="1" t="s">
        <v>200</v>
      </c>
      <c r="B1454" s="2" t="str">
        <f t="array" ref="B1454">IF(A1454:A2453="","",VLOOKUP(A1454:A2453,Reference_dataset_SpeciesList_species_code[],2,FALSE))</f>
        <v>Asplenium adulterinum</v>
      </c>
      <c r="C1454" s="1" t="s">
        <v>467</v>
      </c>
      <c r="D1454" s="1" t="s">
        <v>2040</v>
      </c>
      <c r="E1454" s="2" t="str">
        <f t="array" ref="E1454">IF(D1454:D2453="","",VLOOKUP(D1454:D2453,Reference_dataset_Pressures_code[],2,FALSE))</f>
        <v>Infrastructure - Creation of development of sports, tourism and leisure infrastructure</v>
      </c>
      <c r="F1454" s="1" t="s">
        <v>2007</v>
      </c>
    </row>
    <row r="1455" spans="1:8" x14ac:dyDescent="0.2">
      <c r="A1455" s="1" t="s">
        <v>133</v>
      </c>
      <c r="B1455" s="2" t="str">
        <f t="array" ref="B1455">IF(A1455:A2454="","",VLOOKUP(A1455:A2454,Reference_dataset_SpeciesList_species_code[],2,FALSE))</f>
        <v>Campanula zoysii</v>
      </c>
      <c r="C1455" s="1" t="s">
        <v>467</v>
      </c>
      <c r="D1455" s="1" t="s">
        <v>2069</v>
      </c>
      <c r="E1455" s="2" t="str">
        <f t="array" ref="E1455">IF(D1455:D2454="","",VLOOKUP(D1455:D2454,Reference_dataset_Pressures_code[],2,FALSE))</f>
        <v>Unknown - No pressures or threats</v>
      </c>
    </row>
    <row r="1456" spans="1:8" x14ac:dyDescent="0.2">
      <c r="A1456" s="1" t="s">
        <v>132</v>
      </c>
      <c r="B1456" s="2" t="str">
        <f t="array" ref="B1456">IF(A1456:A2455="","",VLOOKUP(A1456:A2455,Reference_dataset_SpeciesList_species_code[],2,FALSE))</f>
        <v>Paeonia officinalis subsp. banatica</v>
      </c>
      <c r="C1456" s="1" t="s">
        <v>469</v>
      </c>
      <c r="D1456" s="1" t="s">
        <v>2069</v>
      </c>
      <c r="E1456" s="2" t="str">
        <f t="array" ref="E1456">IF(D1456:D2455="","",VLOOKUP(D1456:D2455,Reference_dataset_Pressures_code[],2,FALSE))</f>
        <v>Unknown - No pressures or threats</v>
      </c>
    </row>
    <row r="1457" spans="1:9" x14ac:dyDescent="0.2">
      <c r="A1457" s="1" t="s">
        <v>189</v>
      </c>
      <c r="B1457" s="2" t="str">
        <f t="array" ref="B1457">IF(A1457:A2456="","",VLOOKUP(A1457:A2456,Reference_dataset_SpeciesList_species_code[],2,FALSE))</f>
        <v>Crocus ilvensis</v>
      </c>
      <c r="C1457" s="1" t="s">
        <v>464</v>
      </c>
      <c r="D1457" s="1" t="s">
        <v>2016</v>
      </c>
      <c r="E1457" s="2" t="str">
        <f t="array" ref="E1457">IF(D1457:D2456="","",VLOOKUP(D1457:D2456,Reference_dataset_Pressures_code[],2,FALSE))</f>
        <v>Agriculture - Conversion into agricultural land</v>
      </c>
      <c r="F1457" s="1" t="s">
        <v>1984</v>
      </c>
      <c r="G1457" s="1" t="s">
        <v>1992</v>
      </c>
      <c r="H1457" s="1" t="s">
        <v>1015</v>
      </c>
    </row>
    <row r="1458" spans="1:9" x14ac:dyDescent="0.2">
      <c r="A1458" s="1" t="s">
        <v>189</v>
      </c>
      <c r="B1458" s="2" t="str">
        <f t="array" ref="B1458">IF(A1458:A2457="","",VLOOKUP(A1458:A2457,Reference_dataset_SpeciesList_species_code[],2,FALSE))</f>
        <v>Crocus ilvensis</v>
      </c>
      <c r="C1458" s="1" t="s">
        <v>464</v>
      </c>
      <c r="D1458" s="1" t="s">
        <v>2055</v>
      </c>
      <c r="E1458" s="2" t="str">
        <f t="array" ref="E1458">IF(D1458:D2457="","",VLOOKUP(D1458:D2457,Reference_dataset_Pressures_code[],2,FALSE))</f>
        <v>Infrastructure - Conversion from other land uses to built-up areas</v>
      </c>
      <c r="F1458" s="1" t="s">
        <v>1984</v>
      </c>
      <c r="G1458" s="1" t="s">
        <v>1992</v>
      </c>
      <c r="H1458" s="1" t="s">
        <v>1015</v>
      </c>
    </row>
    <row r="1459" spans="1:9" x14ac:dyDescent="0.2">
      <c r="A1459" s="1" t="s">
        <v>189</v>
      </c>
      <c r="B1459" s="2" t="str">
        <f t="array" ref="B1459">IF(A1459:A2458="","",VLOOKUP(A1459:A2458,Reference_dataset_SpeciesList_species_code[],2,FALSE))</f>
        <v>Crocus ilvensis</v>
      </c>
      <c r="C1459" s="1" t="s">
        <v>464</v>
      </c>
      <c r="D1459" s="1" t="s">
        <v>2105</v>
      </c>
      <c r="E1459" s="2" t="str">
        <f t="array" ref="E1459">IF(D1459:D2458="","",VLOOKUP(D1459:D2458,Reference_dataset_Pressures_code[],2,FALSE))</f>
        <v>Agriculture - Extensive grazing or undergrazing by livestock</v>
      </c>
      <c r="F1459" s="1" t="s">
        <v>1984</v>
      </c>
      <c r="G1459" s="1" t="s">
        <v>1987</v>
      </c>
      <c r="H1459" s="1" t="s">
        <v>1034</v>
      </c>
    </row>
    <row r="1460" spans="1:9" x14ac:dyDescent="0.2">
      <c r="A1460" s="1" t="s">
        <v>98</v>
      </c>
      <c r="B1460" s="2" t="str">
        <f t="array" ref="B1460">IF(A1460:A2459="","",VLOOKUP(A1460:A2459,Reference_dataset_SpeciesList_species_code[],2,FALSE))</f>
        <v>Kosteletzkya pentacarpos</v>
      </c>
      <c r="C1460" s="1" t="s">
        <v>469</v>
      </c>
      <c r="D1460" s="1" t="s">
        <v>2054</v>
      </c>
      <c r="E1460" s="2" t="str">
        <f t="array" ref="E1460">IF(D1460:D2459="","",VLOOKUP(D1460:D2459,Reference_dataset_Pressures_code[],2,FALSE))</f>
        <v>Agriculture - Application of natural or synthetic fertilsers</v>
      </c>
      <c r="F1460" s="1" t="s">
        <v>1984</v>
      </c>
      <c r="G1460" s="1" t="s">
        <v>1992</v>
      </c>
      <c r="H1460" s="1" t="s">
        <v>996</v>
      </c>
    </row>
    <row r="1461" spans="1:9" x14ac:dyDescent="0.2">
      <c r="A1461" s="1" t="s">
        <v>98</v>
      </c>
      <c r="B1461" s="2" t="str">
        <f t="array" ref="B1461">IF(A1461:A2460="","",VLOOKUP(A1461:A2460,Reference_dataset_SpeciesList_species_code[],2,FALSE))</f>
        <v>Kosteletzkya pentacarpos</v>
      </c>
      <c r="C1461" s="1" t="s">
        <v>469</v>
      </c>
      <c r="D1461" s="1" t="s">
        <v>2010</v>
      </c>
      <c r="E1461" s="2" t="str">
        <f t="array" ref="E1461">IF(D1461:D2460="","",VLOOKUP(D1461:D2460,Reference_dataset_Pressures_code[],2,FALSE))</f>
        <v>Transport - Roads, paths, railroads and related infrastructure</v>
      </c>
      <c r="F1461" s="1" t="s">
        <v>1984</v>
      </c>
      <c r="G1461" s="1" t="s">
        <v>1992</v>
      </c>
      <c r="H1461" s="1" t="s">
        <v>1015</v>
      </c>
    </row>
    <row r="1462" spans="1:9" x14ac:dyDescent="0.2">
      <c r="A1462" s="1" t="s">
        <v>210</v>
      </c>
      <c r="B1462" s="2" t="str">
        <f t="array" ref="B1462">IF(A1462:A2461="","",VLOOKUP(A1462:A2461,Reference_dataset_SpeciesList_species_code[],2,FALSE))</f>
        <v>Austropotamobius pallipes</v>
      </c>
      <c r="C1462" s="1" t="s">
        <v>467</v>
      </c>
      <c r="D1462" s="1" t="s">
        <v>2005</v>
      </c>
      <c r="E1462" s="2" t="str">
        <f t="array" ref="E1462">IF(D1462:D2461="","",VLOOKUP(D1462:D2461,Reference_dataset_Pressures_code[],2,FALSE))</f>
        <v>Problematic species - Invasive alien species of Union concern</v>
      </c>
      <c r="F1462" s="1" t="s">
        <v>2017</v>
      </c>
      <c r="G1462" s="1" t="s">
        <v>1992</v>
      </c>
      <c r="H1462" s="1" t="s">
        <v>996</v>
      </c>
      <c r="I1462" s="6" t="s">
        <v>2049</v>
      </c>
    </row>
    <row r="1463" spans="1:9" x14ac:dyDescent="0.2">
      <c r="A1463" s="1" t="s">
        <v>210</v>
      </c>
      <c r="B1463" s="2" t="str">
        <f t="array" ref="B1463">IF(A1463:A2462="","",VLOOKUP(A1463:A2462,Reference_dataset_SpeciesList_species_code[],2,FALSE))</f>
        <v>Austropotamobius pallipes</v>
      </c>
      <c r="C1463" s="1" t="s">
        <v>469</v>
      </c>
      <c r="D1463" s="1" t="s">
        <v>2005</v>
      </c>
      <c r="E1463" s="2" t="str">
        <f t="array" ref="E1463">IF(D1463:D2462="","",VLOOKUP(D1463:D2462,Reference_dataset_Pressures_code[],2,FALSE))</f>
        <v>Problematic species - Invasive alien species of Union concern</v>
      </c>
      <c r="F1463" s="1" t="s">
        <v>2017</v>
      </c>
      <c r="G1463" s="1" t="s">
        <v>1992</v>
      </c>
      <c r="H1463" s="1" t="s">
        <v>996</v>
      </c>
      <c r="I1463" s="6" t="s">
        <v>2049</v>
      </c>
    </row>
    <row r="1464" spans="1:9" x14ac:dyDescent="0.2">
      <c r="A1464" s="1" t="s">
        <v>210</v>
      </c>
      <c r="B1464" s="2" t="str">
        <f t="array" ref="B1464">IF(A1464:A2463="","",VLOOKUP(A1464:A2463,Reference_dataset_SpeciesList_species_code[],2,FALSE))</f>
        <v>Austropotamobius pallipes</v>
      </c>
      <c r="C1464" s="1" t="s">
        <v>464</v>
      </c>
      <c r="D1464" s="1" t="s">
        <v>2005</v>
      </c>
      <c r="E1464" s="2" t="str">
        <f t="array" ref="E1464">IF(D1464:D2463="","",VLOOKUP(D1464:D2463,Reference_dataset_Pressures_code[],2,FALSE))</f>
        <v>Problematic species - Invasive alien species of Union concern</v>
      </c>
      <c r="F1464" s="1" t="s">
        <v>2017</v>
      </c>
      <c r="G1464" s="1" t="s">
        <v>1992</v>
      </c>
      <c r="H1464" s="1" t="s">
        <v>996</v>
      </c>
      <c r="I1464" s="6" t="s">
        <v>2049</v>
      </c>
    </row>
    <row r="1465" spans="1:9" x14ac:dyDescent="0.2">
      <c r="A1465" s="1" t="s">
        <v>211</v>
      </c>
      <c r="B1465" s="2" t="str">
        <f t="array" ref="B1465">IF(A1465:A2464="","",VLOOKUP(A1465:A2464,Reference_dataset_SpeciesList_species_code[],2,FALSE))</f>
        <v>Austropotamobius torrentium</v>
      </c>
      <c r="C1465" s="1" t="s">
        <v>467</v>
      </c>
      <c r="D1465" s="1" t="s">
        <v>2005</v>
      </c>
      <c r="E1465" s="2" t="str">
        <f t="array" ref="E1465">IF(D1465:D2464="","",VLOOKUP(D1465:D2464,Reference_dataset_Pressures_code[],2,FALSE))</f>
        <v>Problematic species - Invasive alien species of Union concern</v>
      </c>
      <c r="F1465" s="1" t="s">
        <v>2017</v>
      </c>
      <c r="G1465" s="1" t="s">
        <v>1992</v>
      </c>
      <c r="H1465" s="1" t="s">
        <v>996</v>
      </c>
      <c r="I1465" s="6" t="s">
        <v>2049</v>
      </c>
    </row>
    <row r="1466" spans="1:9" x14ac:dyDescent="0.2">
      <c r="A1466" s="1" t="s">
        <v>212</v>
      </c>
      <c r="B1466" s="2" t="str">
        <f t="array" ref="B1466">IF(A1466:A2465="","",VLOOKUP(A1466:A2465,Reference_dataset_SpeciesList_species_code[],2,FALSE))</f>
        <v>Cordulegaster trinacriae</v>
      </c>
      <c r="C1466" s="1" t="s">
        <v>464</v>
      </c>
      <c r="D1466" s="1" t="s">
        <v>1997</v>
      </c>
      <c r="E1466" s="2" t="str">
        <f t="array" ref="E1466">IF(D1466:D2465="","",VLOOKUP(D1466:D2465,Reference_dataset_Pressures_code[],2,FALSE))</f>
        <v>Agriculture - Agricultural activities generating pollution to surface or ground waters</v>
      </c>
      <c r="F1466" s="1" t="s">
        <v>1984</v>
      </c>
      <c r="G1466" s="1" t="s">
        <v>1987</v>
      </c>
      <c r="H1466" s="1" t="s">
        <v>996</v>
      </c>
    </row>
    <row r="1467" spans="1:9" x14ac:dyDescent="0.2">
      <c r="A1467" s="1" t="s">
        <v>212</v>
      </c>
      <c r="B1467" s="2" t="str">
        <f t="array" ref="B1467">IF(A1467:A2466="","",VLOOKUP(A1467:A2466,Reference_dataset_SpeciesList_species_code[],2,FALSE))</f>
        <v>Cordulegaster trinacriae</v>
      </c>
      <c r="C1467" s="1" t="s">
        <v>464</v>
      </c>
      <c r="D1467" s="1" t="s">
        <v>1998</v>
      </c>
      <c r="E1467" s="2" t="str">
        <f t="array" ref="E1467">IF(D1467:D2466="","",VLOOKUP(D1467:D2466,Reference_dataset_Pressures_code[],2,FALSE))</f>
        <v>Agriculture - Active abstraction of water for agriculture</v>
      </c>
      <c r="F1467" s="1" t="s">
        <v>1984</v>
      </c>
      <c r="G1467" s="1" t="s">
        <v>1987</v>
      </c>
      <c r="H1467" s="1" t="s">
        <v>996</v>
      </c>
    </row>
    <row r="1468" spans="1:9" x14ac:dyDescent="0.2">
      <c r="A1468" s="1" t="s">
        <v>212</v>
      </c>
      <c r="B1468" s="2" t="str">
        <f t="array" ref="B1468">IF(A1468:A2467="","",VLOOKUP(A1468:A2467,Reference_dataset_SpeciesList_species_code[],2,FALSE))</f>
        <v>Cordulegaster trinacriae</v>
      </c>
      <c r="C1468" s="1" t="s">
        <v>464</v>
      </c>
      <c r="D1468" s="1" t="s">
        <v>1999</v>
      </c>
      <c r="E1468" s="2" t="str">
        <f t="array" ref="E1468">IF(D1468:D2467="","",VLOOKUP(D1468:D2467,Reference_dataset_Pressures_code[],2,FALSE))</f>
        <v>Forestry - Logging or thinning (excl. clear cutting)</v>
      </c>
      <c r="F1468" s="1" t="s">
        <v>2007</v>
      </c>
    </row>
    <row r="1469" spans="1:9" x14ac:dyDescent="0.2">
      <c r="A1469" s="1" t="s">
        <v>212</v>
      </c>
      <c r="B1469" s="2" t="str">
        <f t="array" ref="B1469">IF(A1469:A2468="","",VLOOKUP(A1469:A2468,Reference_dataset_SpeciesList_species_code[],2,FALSE))</f>
        <v>Cordulegaster trinacriae</v>
      </c>
      <c r="C1469" s="1" t="s">
        <v>464</v>
      </c>
      <c r="D1469" s="1" t="s">
        <v>2009</v>
      </c>
      <c r="E1469" s="2" t="str">
        <f t="array" ref="E1469">IF(D1469:D2468="","",VLOOKUP(D1469:D2468,Reference_dataset_Pressures_code[],2,FALSE))</f>
        <v>Water regimes - Modification of hydrological flow</v>
      </c>
      <c r="F1469" s="1" t="s">
        <v>1984</v>
      </c>
      <c r="G1469" s="1" t="s">
        <v>1987</v>
      </c>
      <c r="H1469" s="1" t="s">
        <v>1015</v>
      </c>
    </row>
    <row r="1470" spans="1:9" x14ac:dyDescent="0.2">
      <c r="A1470" s="1" t="s">
        <v>214</v>
      </c>
      <c r="B1470" s="2" t="str">
        <f t="array" ref="B1470">IF(A1470:A2469="","",VLOOKUP(A1470:A2469,Reference_dataset_SpeciesList_species_code[],2,FALSE))</f>
        <v>Lindenia tetraphylla</v>
      </c>
      <c r="C1470" s="1" t="s">
        <v>464</v>
      </c>
      <c r="D1470" s="1" t="s">
        <v>2008</v>
      </c>
      <c r="E1470" s="2" t="str">
        <f t="array" ref="E1470">IF(D1470:D2469="","",VLOOKUP(D1470:D2469,Reference_dataset_Pressures_code[],2,FALSE))</f>
        <v>Water regimes - Abstraction from groundwater, surface water or mixed water</v>
      </c>
      <c r="F1470" s="1" t="s">
        <v>1984</v>
      </c>
      <c r="G1470" s="1" t="s">
        <v>1992</v>
      </c>
      <c r="H1470" s="1" t="s">
        <v>1015</v>
      </c>
    </row>
    <row r="1471" spans="1:9" x14ac:dyDescent="0.2">
      <c r="A1471" s="1" t="s">
        <v>214</v>
      </c>
      <c r="B1471" s="2" t="str">
        <f t="array" ref="B1471">IF(A1471:A2470="","",VLOOKUP(A1471:A2470,Reference_dataset_SpeciesList_species_code[],2,FALSE))</f>
        <v>Lindenia tetraphylla</v>
      </c>
      <c r="C1471" s="1" t="s">
        <v>464</v>
      </c>
      <c r="D1471" s="1" t="s">
        <v>1989</v>
      </c>
      <c r="E1471" s="2" t="str">
        <f t="array" ref="E1471">IF(D1471:D2470="","",VLOOKUP(D1471:D2470,Reference_dataset_Pressures_code[],2,FALSE))</f>
        <v>Water regimes - Physical alteration of water bodies</v>
      </c>
      <c r="F1471" s="1" t="s">
        <v>1984</v>
      </c>
      <c r="G1471" s="1" t="s">
        <v>1992</v>
      </c>
      <c r="H1471" s="1" t="s">
        <v>1015</v>
      </c>
    </row>
    <row r="1472" spans="1:9" x14ac:dyDescent="0.2">
      <c r="A1472" s="1" t="s">
        <v>214</v>
      </c>
      <c r="B1472" s="2" t="str">
        <f t="array" ref="B1472">IF(A1472:A2471="","",VLOOKUP(A1472:A2471,Reference_dataset_SpeciesList_species_code[],2,FALSE))</f>
        <v>Lindenia tetraphylla</v>
      </c>
      <c r="C1472" s="1" t="s">
        <v>464</v>
      </c>
      <c r="D1472" s="1" t="s">
        <v>1997</v>
      </c>
      <c r="E1472" s="2" t="str">
        <f t="array" ref="E1472">IF(D1472:D2471="","",VLOOKUP(D1472:D2471,Reference_dataset_Pressures_code[],2,FALSE))</f>
        <v>Agriculture - Agricultural activities generating pollution to surface or ground waters</v>
      </c>
      <c r="F1472" s="1" t="s">
        <v>1984</v>
      </c>
      <c r="G1472" s="1" t="s">
        <v>1992</v>
      </c>
      <c r="H1472" s="1" t="s">
        <v>996</v>
      </c>
    </row>
    <row r="1473" spans="1:9" x14ac:dyDescent="0.2">
      <c r="A1473" s="1" t="s">
        <v>214</v>
      </c>
      <c r="B1473" s="2" t="str">
        <f t="array" ref="B1473">IF(A1473:A2472="","",VLOOKUP(A1473:A2472,Reference_dataset_SpeciesList_species_code[],2,FALSE))</f>
        <v>Lindenia tetraphylla</v>
      </c>
      <c r="C1473" s="1" t="s">
        <v>464</v>
      </c>
      <c r="D1473" s="1" t="s">
        <v>1998</v>
      </c>
      <c r="E1473" s="2" t="str">
        <f t="array" ref="E1473">IF(D1473:D2472="","",VLOOKUP(D1473:D2472,Reference_dataset_Pressures_code[],2,FALSE))</f>
        <v>Agriculture - Active abstraction of water for agriculture</v>
      </c>
      <c r="F1473" s="1" t="s">
        <v>1984</v>
      </c>
      <c r="G1473" s="1" t="s">
        <v>1992</v>
      </c>
      <c r="H1473" s="1" t="s">
        <v>1015</v>
      </c>
    </row>
    <row r="1474" spans="1:9" x14ac:dyDescent="0.2">
      <c r="A1474" s="1" t="s">
        <v>214</v>
      </c>
      <c r="B1474" s="2" t="str">
        <f t="array" ref="B1474">IF(A1474:A2473="","",VLOOKUP(A1474:A2473,Reference_dataset_SpeciesList_species_code[],2,FALSE))</f>
        <v>Lindenia tetraphylla</v>
      </c>
      <c r="C1474" s="1" t="s">
        <v>464</v>
      </c>
      <c r="D1474" s="1" t="s">
        <v>2005</v>
      </c>
      <c r="E1474" s="2" t="str">
        <f t="array" ref="E1474">IF(D1474:D2473="","",VLOOKUP(D1474:D2473,Reference_dataset_Pressures_code[],2,FALSE))</f>
        <v>Problematic species - Invasive alien species of Union concern</v>
      </c>
      <c r="F1474" s="1" t="s">
        <v>1984</v>
      </c>
      <c r="G1474" s="1" t="s">
        <v>1985</v>
      </c>
      <c r="H1474" s="1" t="s">
        <v>1015</v>
      </c>
      <c r="I1474" s="6" t="s">
        <v>2049</v>
      </c>
    </row>
    <row r="1475" spans="1:9" x14ac:dyDescent="0.2">
      <c r="A1475" s="1" t="s">
        <v>215</v>
      </c>
      <c r="B1475" s="2" t="str">
        <f t="array" ref="B1475">IF(A1475:A2474="","",VLOOKUP(A1475:A2474,Reference_dataset_SpeciesList_species_code[],2,FALSE))</f>
        <v>Ophiogomphus cecilia</v>
      </c>
      <c r="C1475" s="1" t="s">
        <v>469</v>
      </c>
      <c r="D1475" s="1" t="s">
        <v>2025</v>
      </c>
      <c r="E1475" s="2" t="str">
        <f t="array" ref="E1475">IF(D1475:D2474="","",VLOOKUP(D1475:D2474,Reference_dataset_Pressures_code[],2,FALSE))</f>
        <v>Agriculture - Use of plant protection chemicals</v>
      </c>
      <c r="F1475" s="1" t="s">
        <v>1984</v>
      </c>
      <c r="G1475" s="1" t="s">
        <v>1987</v>
      </c>
      <c r="H1475" s="1" t="s">
        <v>1034</v>
      </c>
    </row>
    <row r="1476" spans="1:9" x14ac:dyDescent="0.2">
      <c r="A1476" s="1" t="s">
        <v>215</v>
      </c>
      <c r="B1476" s="2" t="str">
        <f t="array" ref="B1476">IF(A1476:A2475="","",VLOOKUP(A1476:A2475,Reference_dataset_SpeciesList_species_code[],2,FALSE))</f>
        <v>Ophiogomphus cecilia</v>
      </c>
      <c r="C1476" s="1" t="s">
        <v>469</v>
      </c>
      <c r="D1476" s="1" t="s">
        <v>1997</v>
      </c>
      <c r="E1476" s="2" t="str">
        <f t="array" ref="E1476">IF(D1476:D2475="","",VLOOKUP(D1476:D2475,Reference_dataset_Pressures_code[],2,FALSE))</f>
        <v>Agriculture - Agricultural activities generating pollution to surface or ground waters</v>
      </c>
      <c r="F1476" s="1" t="s">
        <v>1984</v>
      </c>
      <c r="G1476" s="1" t="s">
        <v>1992</v>
      </c>
      <c r="H1476" s="1" t="s">
        <v>1015</v>
      </c>
    </row>
    <row r="1477" spans="1:9" x14ac:dyDescent="0.2">
      <c r="A1477" s="1" t="s">
        <v>215</v>
      </c>
      <c r="B1477" s="2" t="str">
        <f t="array" ref="B1477">IF(A1477:A2476="","",VLOOKUP(A1477:A2476,Reference_dataset_SpeciesList_species_code[],2,FALSE))</f>
        <v>Ophiogomphus cecilia</v>
      </c>
      <c r="C1477" s="1" t="s">
        <v>469</v>
      </c>
      <c r="D1477" s="1" t="s">
        <v>2005</v>
      </c>
      <c r="E1477" s="2" t="str">
        <f t="array" ref="E1477">IF(D1477:D2476="","",VLOOKUP(D1477:D2476,Reference_dataset_Pressures_code[],2,FALSE))</f>
        <v>Problematic species - Invasive alien species of Union concern</v>
      </c>
      <c r="F1477" s="1" t="s">
        <v>1984</v>
      </c>
      <c r="G1477" s="1" t="s">
        <v>1985</v>
      </c>
      <c r="H1477" s="1" t="s">
        <v>1015</v>
      </c>
      <c r="I1477" s="6" t="s">
        <v>2049</v>
      </c>
    </row>
    <row r="1478" spans="1:9" x14ac:dyDescent="0.2">
      <c r="A1478" s="1" t="s">
        <v>215</v>
      </c>
      <c r="B1478" s="2" t="str">
        <f t="array" ref="B1478">IF(A1478:A2477="","",VLOOKUP(A1478:A2477,Reference_dataset_SpeciesList_species_code[],2,FALSE))</f>
        <v>Ophiogomphus cecilia</v>
      </c>
      <c r="C1478" s="1" t="s">
        <v>469</v>
      </c>
      <c r="D1478" s="1" t="s">
        <v>1983</v>
      </c>
      <c r="E1478" s="2" t="str">
        <f t="array" ref="E1478">IF(D1478:D2477="","",VLOOKUP(D1478:D2477,Reference_dataset_Pressures_code[],2,FALSE))</f>
        <v>Climate change - Changes in precipitation regimes</v>
      </c>
      <c r="F1478" s="1" t="s">
        <v>1984</v>
      </c>
      <c r="G1478" s="1" t="s">
        <v>1985</v>
      </c>
      <c r="H1478" s="1" t="s">
        <v>1015</v>
      </c>
    </row>
    <row r="1479" spans="1:9" x14ac:dyDescent="0.2">
      <c r="A1479" s="1" t="s">
        <v>215</v>
      </c>
      <c r="B1479" s="2" t="str">
        <f t="array" ref="B1479">IF(A1479:A2478="","",VLOOKUP(A1479:A2478,Reference_dataset_SpeciesList_species_code[],2,FALSE))</f>
        <v>Ophiogomphus cecilia</v>
      </c>
      <c r="C1479" s="1" t="s">
        <v>469</v>
      </c>
      <c r="D1479" s="1" t="s">
        <v>1989</v>
      </c>
      <c r="E1479" s="2" t="str">
        <f t="array" ref="E1479">IF(D1479:D2478="","",VLOOKUP(D1479:D2478,Reference_dataset_Pressures_code[],2,FALSE))</f>
        <v>Water regimes - Physical alteration of water bodies</v>
      </c>
      <c r="F1479" s="1" t="s">
        <v>1984</v>
      </c>
      <c r="G1479" s="1" t="s">
        <v>1992</v>
      </c>
      <c r="H1479" s="1" t="s">
        <v>996</v>
      </c>
    </row>
    <row r="1480" spans="1:9" x14ac:dyDescent="0.2">
      <c r="A1480" s="1" t="s">
        <v>216</v>
      </c>
      <c r="B1480" s="2" t="str">
        <f t="array" ref="B1480">IF(A1480:A2479="","",VLOOKUP(A1480:A2479,Reference_dataset_SpeciesList_species_code[],2,FALSE))</f>
        <v>Stylurus flavipes</v>
      </c>
      <c r="C1480" s="1" t="s">
        <v>469</v>
      </c>
      <c r="D1480" s="1" t="s">
        <v>1997</v>
      </c>
      <c r="E1480" s="2" t="str">
        <f t="array" ref="E1480">IF(D1480:D2479="","",VLOOKUP(D1480:D2479,Reference_dataset_Pressures_code[],2,FALSE))</f>
        <v>Agriculture - Agricultural activities generating pollution to surface or ground waters</v>
      </c>
      <c r="F1480" s="1" t="s">
        <v>2017</v>
      </c>
      <c r="G1480" s="1" t="s">
        <v>1992</v>
      </c>
      <c r="H1480" s="1" t="s">
        <v>1015</v>
      </c>
    </row>
    <row r="1481" spans="1:9" x14ac:dyDescent="0.2">
      <c r="A1481" s="1" t="s">
        <v>216</v>
      </c>
      <c r="B1481" s="2" t="str">
        <f t="array" ref="B1481">IF(A1481:A2480="","",VLOOKUP(A1481:A2480,Reference_dataset_SpeciesList_species_code[],2,FALSE))</f>
        <v>Stylurus flavipes</v>
      </c>
      <c r="C1481" s="1" t="s">
        <v>469</v>
      </c>
      <c r="D1481" s="1" t="s">
        <v>2005</v>
      </c>
      <c r="E1481" s="2" t="str">
        <f t="array" ref="E1481">IF(D1481:D2480="","",VLOOKUP(D1481:D2480,Reference_dataset_Pressures_code[],2,FALSE))</f>
        <v>Problematic species - Invasive alien species of Union concern</v>
      </c>
      <c r="F1481" s="1" t="s">
        <v>2017</v>
      </c>
      <c r="G1481" s="1" t="s">
        <v>1985</v>
      </c>
      <c r="H1481" s="1" t="s">
        <v>1015</v>
      </c>
      <c r="I1481" s="6" t="s">
        <v>2049</v>
      </c>
    </row>
    <row r="1482" spans="1:9" x14ac:dyDescent="0.2">
      <c r="A1482" s="1" t="s">
        <v>216</v>
      </c>
      <c r="B1482" s="2" t="str">
        <f t="array" ref="B1482">IF(A1482:A2481="","",VLOOKUP(A1482:A2481,Reference_dataset_SpeciesList_species_code[],2,FALSE))</f>
        <v>Stylurus flavipes</v>
      </c>
      <c r="C1482" s="1" t="s">
        <v>469</v>
      </c>
      <c r="D1482" s="1" t="s">
        <v>1983</v>
      </c>
      <c r="E1482" s="2" t="str">
        <f t="array" ref="E1482">IF(D1482:D2481="","",VLOOKUP(D1482:D2481,Reference_dataset_Pressures_code[],2,FALSE))</f>
        <v>Climate change - Changes in precipitation regimes</v>
      </c>
      <c r="F1482" s="1" t="s">
        <v>2017</v>
      </c>
      <c r="G1482" s="1" t="s">
        <v>1992</v>
      </c>
      <c r="H1482" s="1" t="s">
        <v>1015</v>
      </c>
    </row>
    <row r="1483" spans="1:9" x14ac:dyDescent="0.2">
      <c r="A1483" s="1" t="s">
        <v>219</v>
      </c>
      <c r="B1483" s="2" t="str">
        <f t="array" ref="B1483">IF(A1483:A2482="","",VLOOKUP(A1483:A2482,Reference_dataset_SpeciesList_species_code[],2,FALSE))</f>
        <v>Cordulegaster heros</v>
      </c>
      <c r="C1483" s="1" t="s">
        <v>469</v>
      </c>
      <c r="D1483" s="1" t="s">
        <v>2009</v>
      </c>
      <c r="E1483" s="2" t="str">
        <f t="array" ref="E1483">IF(D1483:D2482="","",VLOOKUP(D1483:D2482,Reference_dataset_Pressures_code[],2,FALSE))</f>
        <v>Water regimes - Modification of hydrological flow</v>
      </c>
      <c r="F1483" s="1" t="s">
        <v>1984</v>
      </c>
      <c r="G1483" s="1" t="s">
        <v>1987</v>
      </c>
      <c r="H1483" s="1" t="s">
        <v>996</v>
      </c>
    </row>
    <row r="1484" spans="1:9" x14ac:dyDescent="0.2">
      <c r="A1484" s="1" t="s">
        <v>219</v>
      </c>
      <c r="B1484" s="2" t="str">
        <f t="array" ref="B1484">IF(A1484:A2483="","",VLOOKUP(A1484:A2483,Reference_dataset_SpeciesList_species_code[],2,FALSE))</f>
        <v>Cordulegaster heros</v>
      </c>
      <c r="C1484" s="1" t="s">
        <v>469</v>
      </c>
      <c r="D1484" s="1" t="s">
        <v>2140</v>
      </c>
      <c r="E1484" s="2" t="str">
        <f t="array" ref="E1484">IF(D1484:D2483="","",VLOOKUP(D1484:D2483,Reference_dataset_Pressures_code[],2,FALSE))</f>
        <v>Energy - Abstraction of surface and ground water for energy production (excl. hydropower)</v>
      </c>
      <c r="F1484" s="1" t="s">
        <v>1984</v>
      </c>
      <c r="G1484" s="1" t="s">
        <v>1987</v>
      </c>
      <c r="H1484" s="1" t="s">
        <v>996</v>
      </c>
    </row>
    <row r="1485" spans="1:9" x14ac:dyDescent="0.2">
      <c r="A1485" s="1" t="s">
        <v>219</v>
      </c>
      <c r="B1485" s="2" t="str">
        <f t="array" ref="B1485">IF(A1485:A2484="","",VLOOKUP(A1485:A2484,Reference_dataset_SpeciesList_species_code[],2,FALSE))</f>
        <v>Cordulegaster heros</v>
      </c>
      <c r="C1485" s="1" t="s">
        <v>469</v>
      </c>
      <c r="D1485" s="1" t="s">
        <v>2044</v>
      </c>
      <c r="E1485" s="2" t="str">
        <f t="array" ref="E1485">IF(D1485:D2484="","",VLOOKUP(D1485:D2484,Reference_dataset_Pressures_code[],2,FALSE))</f>
        <v>Forestry - Forest management reducing old growth forests</v>
      </c>
      <c r="F1485" s="1" t="s">
        <v>1984</v>
      </c>
      <c r="G1485" s="1" t="s">
        <v>1987</v>
      </c>
      <c r="H1485" s="1" t="s">
        <v>1015</v>
      </c>
    </row>
    <row r="1486" spans="1:9" x14ac:dyDescent="0.2">
      <c r="A1486" s="1" t="s">
        <v>219</v>
      </c>
      <c r="B1486" s="2" t="str">
        <f t="array" ref="B1486">IF(A1486:A2485="","",VLOOKUP(A1486:A2485,Reference_dataset_SpeciesList_species_code[],2,FALSE))</f>
        <v>Cordulegaster heros</v>
      </c>
      <c r="C1486" s="1" t="s">
        <v>469</v>
      </c>
      <c r="D1486" s="1" t="s">
        <v>2054</v>
      </c>
      <c r="E1486" s="2" t="str">
        <f t="array" ref="E1486">IF(D1486:D2485="","",VLOOKUP(D1486:D2485,Reference_dataset_Pressures_code[],2,FALSE))</f>
        <v>Agriculture - Application of natural or synthetic fertilsers</v>
      </c>
      <c r="F1486" s="1" t="s">
        <v>1984</v>
      </c>
      <c r="G1486" s="1" t="s">
        <v>1985</v>
      </c>
      <c r="H1486" s="1" t="s">
        <v>996</v>
      </c>
    </row>
    <row r="1487" spans="1:9" x14ac:dyDescent="0.2">
      <c r="A1487" s="1" t="s">
        <v>218</v>
      </c>
      <c r="B1487" s="2" t="str">
        <f t="array" ref="B1487">IF(A1487:A2486="","",VLOOKUP(A1487:A2486,Reference_dataset_SpeciesList_species_code[],2,FALSE))</f>
        <v>Leucorrhinia pectoralis</v>
      </c>
      <c r="C1487" s="1" t="s">
        <v>467</v>
      </c>
      <c r="D1487" s="1" t="s">
        <v>2051</v>
      </c>
      <c r="E1487" s="2" t="str">
        <f t="array" ref="E1487">IF(D1487:D2486="","",VLOOKUP(D1487:D2486,Reference_dataset_Pressures_code[],2,FALSE))</f>
        <v>Infrastructure - Drainage, land reclamation and conversion of wetlands, marshes, bogs, etc. for built-up areas</v>
      </c>
      <c r="F1487" s="1" t="s">
        <v>1984</v>
      </c>
      <c r="G1487" s="1" t="s">
        <v>1985</v>
      </c>
      <c r="H1487" s="1" t="s">
        <v>996</v>
      </c>
    </row>
    <row r="1488" spans="1:9" x14ac:dyDescent="0.2">
      <c r="A1488" s="1" t="s">
        <v>218</v>
      </c>
      <c r="B1488" s="2" t="str">
        <f t="array" ref="B1488">IF(A1488:A2487="","",VLOOKUP(A1488:A2487,Reference_dataset_SpeciesList_species_code[],2,FALSE))</f>
        <v>Leucorrhinia pectoralis</v>
      </c>
      <c r="C1488" s="1" t="s">
        <v>467</v>
      </c>
      <c r="D1488" s="1" t="s">
        <v>2013</v>
      </c>
      <c r="E1488" s="2" t="str">
        <f t="array" ref="E1488">IF(D1488:D2487="","",VLOOKUP(D1488:D2487,Reference_dataset_Pressures_code[],2,FALSE))</f>
        <v>Problematic species - Problematic native species</v>
      </c>
      <c r="F1488" s="1" t="s">
        <v>1984</v>
      </c>
      <c r="G1488" s="1" t="s">
        <v>1987</v>
      </c>
      <c r="H1488" s="1" t="s">
        <v>1015</v>
      </c>
    </row>
    <row r="1489" spans="1:9" x14ac:dyDescent="0.2">
      <c r="A1489" s="1" t="s">
        <v>218</v>
      </c>
      <c r="B1489" s="2" t="str">
        <f t="array" ref="B1489">IF(A1489:A2488="","",VLOOKUP(A1489:A2488,Reference_dataset_SpeciesList_species_code[],2,FALSE))</f>
        <v>Leucorrhinia pectoralis</v>
      </c>
      <c r="C1489" s="1" t="s">
        <v>467</v>
      </c>
      <c r="D1489" s="1" t="s">
        <v>1989</v>
      </c>
      <c r="E1489" s="2" t="str">
        <f t="array" ref="E1489">IF(D1489:D2488="","",VLOOKUP(D1489:D2488,Reference_dataset_Pressures_code[],2,FALSE))</f>
        <v>Water regimes - Physical alteration of water bodies</v>
      </c>
      <c r="F1489" s="1" t="s">
        <v>2042</v>
      </c>
    </row>
    <row r="1490" spans="1:9" x14ac:dyDescent="0.2">
      <c r="A1490" s="1" t="s">
        <v>218</v>
      </c>
      <c r="B1490" s="2" t="str">
        <f t="array" ref="B1490">IF(A1490:A2489="","",VLOOKUP(A1490:A2489,Reference_dataset_SpeciesList_species_code[],2,FALSE))</f>
        <v>Leucorrhinia pectoralis</v>
      </c>
      <c r="C1490" s="1" t="s">
        <v>467</v>
      </c>
      <c r="D1490" s="1" t="s">
        <v>2024</v>
      </c>
      <c r="E1490" s="2" t="str">
        <f t="array" ref="E1490">IF(D1490:D2489="","",VLOOKUP(D1490:D2489,Reference_dataset_Pressures_code[],2,FALSE))</f>
        <v>Climate change - Change of habitat location, size and/or quality</v>
      </c>
      <c r="F1490" s="1" t="s">
        <v>1984</v>
      </c>
      <c r="G1490" s="1" t="s">
        <v>1985</v>
      </c>
      <c r="H1490" s="1" t="s">
        <v>1015</v>
      </c>
    </row>
    <row r="1491" spans="1:9" x14ac:dyDescent="0.2">
      <c r="A1491" s="1" t="s">
        <v>218</v>
      </c>
      <c r="B1491" s="2" t="str">
        <f t="array" ref="B1491">IF(A1491:A2490="","",VLOOKUP(A1491:A2490,Reference_dataset_SpeciesList_species_code[],2,FALSE))</f>
        <v>Leucorrhinia pectoralis</v>
      </c>
      <c r="C1491" s="1" t="s">
        <v>467</v>
      </c>
      <c r="D1491" s="1" t="s">
        <v>2008</v>
      </c>
      <c r="E1491" s="2" t="str">
        <f t="array" ref="E1491">IF(D1491:D2490="","",VLOOKUP(D1491:D2490,Reference_dataset_Pressures_code[],2,FALSE))</f>
        <v>Water regimes - Abstraction from groundwater, surface water or mixed water</v>
      </c>
      <c r="F1491" s="1" t="s">
        <v>2042</v>
      </c>
    </row>
    <row r="1492" spans="1:9" x14ac:dyDescent="0.2">
      <c r="A1492" s="1" t="s">
        <v>218</v>
      </c>
      <c r="B1492" s="2" t="str">
        <f t="array" ref="B1492">IF(A1492:A2491="","",VLOOKUP(A1492:A2491,Reference_dataset_SpeciesList_species_code[],2,FALSE))</f>
        <v>Leucorrhinia pectoralis</v>
      </c>
      <c r="C1492" s="1" t="s">
        <v>467</v>
      </c>
      <c r="D1492" s="1" t="s">
        <v>1995</v>
      </c>
      <c r="E1492" s="2" t="str">
        <f t="array" ref="E1492">IF(D1492:D2491="","",VLOOKUP(D1492:D2491,Reference_dataset_Pressures_code[],2,FALSE))</f>
        <v>Agriculture - Intensive grazing or overgrazing by livestock</v>
      </c>
      <c r="F1492" s="1" t="s">
        <v>2017</v>
      </c>
      <c r="G1492" s="1" t="s">
        <v>1987</v>
      </c>
      <c r="H1492" s="1" t="s">
        <v>1015</v>
      </c>
    </row>
    <row r="1493" spans="1:9" x14ac:dyDescent="0.2">
      <c r="A1493" s="1" t="s">
        <v>218</v>
      </c>
      <c r="B1493" s="2" t="str">
        <f t="array" ref="B1493">IF(A1493:A2492="","",VLOOKUP(A1493:A2492,Reference_dataset_SpeciesList_species_code[],2,FALSE))</f>
        <v>Leucorrhinia pectoralis</v>
      </c>
      <c r="C1493" s="1" t="s">
        <v>467</v>
      </c>
      <c r="D1493" s="1" t="s">
        <v>1998</v>
      </c>
      <c r="E1493" s="2" t="str">
        <f t="array" ref="E1493">IF(D1493:D2492="","",VLOOKUP(D1493:D2492,Reference_dataset_Pressures_code[],2,FALSE))</f>
        <v>Agriculture - Active abstraction of water for agriculture</v>
      </c>
      <c r="F1493" s="1" t="s">
        <v>2017</v>
      </c>
      <c r="G1493" s="1" t="s">
        <v>1987</v>
      </c>
      <c r="H1493" s="1" t="s">
        <v>1015</v>
      </c>
    </row>
    <row r="1494" spans="1:9" x14ac:dyDescent="0.2">
      <c r="A1494" s="1" t="s">
        <v>218</v>
      </c>
      <c r="B1494" s="2" t="str">
        <f t="array" ref="B1494">IF(A1494:A2493="","",VLOOKUP(A1494:A2493,Reference_dataset_SpeciesList_species_code[],2,FALSE))</f>
        <v>Leucorrhinia pectoralis</v>
      </c>
      <c r="C1494" s="1" t="s">
        <v>467</v>
      </c>
      <c r="D1494" s="1" t="s">
        <v>2048</v>
      </c>
      <c r="E1494" s="2" t="str">
        <f t="array" ref="E1494">IF(D1494:D2493="","",VLOOKUP(D1494:D2493,Reference_dataset_Pressures_code[],2,FALSE))</f>
        <v>Agriculture - Drainage for use as agricultural land</v>
      </c>
      <c r="F1494" s="1" t="s">
        <v>2017</v>
      </c>
      <c r="G1494" s="1" t="s">
        <v>1987</v>
      </c>
      <c r="H1494" s="1" t="s">
        <v>1015</v>
      </c>
    </row>
    <row r="1495" spans="1:9" x14ac:dyDescent="0.2">
      <c r="A1495" s="1" t="s">
        <v>218</v>
      </c>
      <c r="B1495" s="2" t="str">
        <f t="array" ref="B1495">IF(A1495:A2494="","",VLOOKUP(A1495:A2494,Reference_dataset_SpeciesList_species_code[],2,FALSE))</f>
        <v>Leucorrhinia pectoralis</v>
      </c>
      <c r="C1495" s="1" t="s">
        <v>467</v>
      </c>
      <c r="D1495" s="1" t="s">
        <v>2005</v>
      </c>
      <c r="E1495" s="2" t="str">
        <f t="array" ref="E1495">IF(D1495:D2494="","",VLOOKUP(D1495:D2494,Reference_dataset_Pressures_code[],2,FALSE))</f>
        <v>Problematic species - Invasive alien species of Union concern</v>
      </c>
      <c r="F1495" s="1" t="s">
        <v>2017</v>
      </c>
      <c r="G1495" s="1" t="s">
        <v>1987</v>
      </c>
      <c r="H1495" s="1" t="s">
        <v>1015</v>
      </c>
      <c r="I1495" s="6" t="s">
        <v>2068</v>
      </c>
    </row>
    <row r="1496" spans="1:9" x14ac:dyDescent="0.2">
      <c r="A1496" s="1" t="s">
        <v>218</v>
      </c>
      <c r="B1496" s="2" t="str">
        <f t="array" ref="B1496">IF(A1496:A2495="","",VLOOKUP(A1496:A2495,Reference_dataset_SpeciesList_species_code[],2,FALSE))</f>
        <v>Leucorrhinia pectoralis</v>
      </c>
      <c r="C1496" s="1" t="s">
        <v>467</v>
      </c>
      <c r="D1496" s="1" t="s">
        <v>2015</v>
      </c>
      <c r="E1496" s="2" t="str">
        <f t="array" ref="E1496">IF(D1496:D2495="","",VLOOKUP(D1496:D2495,Reference_dataset_Pressures_code[],2,FALSE))</f>
        <v>Natural - Natural processes without direct or indirect influence from human activities or climate change</v>
      </c>
      <c r="F1496" s="1" t="s">
        <v>2017</v>
      </c>
      <c r="G1496" s="1" t="s">
        <v>1992</v>
      </c>
      <c r="H1496" s="1" t="s">
        <v>1015</v>
      </c>
    </row>
    <row r="1497" spans="1:9" x14ac:dyDescent="0.2">
      <c r="A1497" s="1" t="s">
        <v>218</v>
      </c>
      <c r="B1497" s="2" t="str">
        <f t="array" ref="B1497">IF(A1497:A2496="","",VLOOKUP(A1497:A2496,Reference_dataset_SpeciesList_species_code[],2,FALSE))</f>
        <v>Leucorrhinia pectoralis</v>
      </c>
      <c r="C1497" s="1" t="s">
        <v>467</v>
      </c>
      <c r="D1497" s="1" t="s">
        <v>2014</v>
      </c>
      <c r="E1497" s="2" t="str">
        <f t="array" ref="E1497">IF(D1497:D2496="","",VLOOKUP(D1497:D2496,Reference_dataset_Pressures_code[],2,FALSE))</f>
        <v>Water regimes - Drainage</v>
      </c>
      <c r="F1497" s="1" t="s">
        <v>2017</v>
      </c>
      <c r="G1497" s="1" t="s">
        <v>1992</v>
      </c>
      <c r="H1497" s="1" t="s">
        <v>1015</v>
      </c>
    </row>
    <row r="1498" spans="1:9" x14ac:dyDescent="0.2">
      <c r="A1498" s="1" t="s">
        <v>218</v>
      </c>
      <c r="B1498" s="2" t="str">
        <f t="array" ref="B1498">IF(A1498:A2497="","",VLOOKUP(A1498:A2497,Reference_dataset_SpeciesList_species_code[],2,FALSE))</f>
        <v>Leucorrhinia pectoralis</v>
      </c>
      <c r="C1498" s="1" t="s">
        <v>467</v>
      </c>
      <c r="D1498" s="1" t="s">
        <v>2141</v>
      </c>
      <c r="E1498" s="2" t="str">
        <f t="array" ref="E1498">IF(D1498:D2497="","",VLOOKUP(D1498:D2497,Reference_dataset_Pressures_code[],2,FALSE))</f>
        <v>Species exploitation - Introduction and spread of new species in aquaculture</v>
      </c>
      <c r="F1498" s="1" t="s">
        <v>2017</v>
      </c>
      <c r="G1498" s="1" t="s">
        <v>1992</v>
      </c>
      <c r="H1498" s="1" t="s">
        <v>1015</v>
      </c>
    </row>
    <row r="1499" spans="1:9" x14ac:dyDescent="0.2">
      <c r="A1499" s="1" t="s">
        <v>220</v>
      </c>
      <c r="B1499" s="2" t="str">
        <f t="array" ref="B1499">IF(A1499:A2498="","",VLOOKUP(A1499:A2498,Reference_dataset_SpeciesList_species_code[],2,FALSE))</f>
        <v>Oxygastra curtisii</v>
      </c>
      <c r="C1499" s="1" t="s">
        <v>467</v>
      </c>
      <c r="D1499" s="1" t="s">
        <v>1983</v>
      </c>
      <c r="E1499" s="2" t="str">
        <f t="array" ref="E1499">IF(D1499:D2498="","",VLOOKUP(D1499:D2498,Reference_dataset_Pressures_code[],2,FALSE))</f>
        <v>Climate change - Changes in precipitation regimes</v>
      </c>
      <c r="F1499" s="1" t="s">
        <v>1984</v>
      </c>
      <c r="G1499" s="1" t="s">
        <v>1992</v>
      </c>
      <c r="H1499" s="1" t="s">
        <v>1015</v>
      </c>
    </row>
    <row r="1500" spans="1:9" x14ac:dyDescent="0.2">
      <c r="A1500" s="1" t="s">
        <v>220</v>
      </c>
      <c r="B1500" s="2" t="str">
        <f t="array" ref="B1500">IF(A1500:A2499="","",VLOOKUP(A1500:A2499,Reference_dataset_SpeciesList_species_code[],2,FALSE))</f>
        <v>Oxygastra curtisii</v>
      </c>
      <c r="C1500" s="1" t="s">
        <v>467</v>
      </c>
      <c r="D1500" s="1" t="s">
        <v>2033</v>
      </c>
      <c r="E1500" s="2" t="str">
        <f t="array" ref="E1500">IF(D1500:D2499="","",VLOOKUP(D1500:D2499,Reference_dataset_Pressures_code[],2,FALSE))</f>
        <v>Pollution - Mixed source pollution to surface and ground waters (limnic and terrestrial)</v>
      </c>
      <c r="F1500" s="1" t="s">
        <v>1984</v>
      </c>
      <c r="G1500" s="1" t="s">
        <v>1992</v>
      </c>
      <c r="H1500" s="1" t="s">
        <v>1015</v>
      </c>
    </row>
    <row r="1501" spans="1:9" x14ac:dyDescent="0.2">
      <c r="A1501" s="1" t="s">
        <v>220</v>
      </c>
      <c r="B1501" s="2" t="str">
        <f t="array" ref="B1501">IF(A1501:A2500="","",VLOOKUP(A1501:A2500,Reference_dataset_SpeciesList_species_code[],2,FALSE))</f>
        <v>Oxygastra curtisii</v>
      </c>
      <c r="C1501" s="1" t="s">
        <v>469</v>
      </c>
      <c r="D1501" s="1" t="s">
        <v>1997</v>
      </c>
      <c r="E1501" s="2" t="str">
        <f t="array" ref="E1501">IF(D1501:D2500="","",VLOOKUP(D1501:D2500,Reference_dataset_Pressures_code[],2,FALSE))</f>
        <v>Agriculture - Agricultural activities generating pollution to surface or ground waters</v>
      </c>
      <c r="F1501" s="1" t="s">
        <v>1984</v>
      </c>
      <c r="G1501" s="1" t="s">
        <v>1992</v>
      </c>
      <c r="H1501" s="1" t="s">
        <v>1015</v>
      </c>
    </row>
    <row r="1502" spans="1:9" x14ac:dyDescent="0.2">
      <c r="A1502" s="1" t="s">
        <v>220</v>
      </c>
      <c r="B1502" s="2" t="str">
        <f t="array" ref="B1502">IF(A1502:A2501="","",VLOOKUP(A1502:A2501,Reference_dataset_SpeciesList_species_code[],2,FALSE))</f>
        <v>Oxygastra curtisii</v>
      </c>
      <c r="C1502" s="1" t="s">
        <v>469</v>
      </c>
      <c r="D1502" s="1" t="s">
        <v>1999</v>
      </c>
      <c r="E1502" s="2" t="str">
        <f t="array" ref="E1502">IF(D1502:D2501="","",VLOOKUP(D1502:D2501,Reference_dataset_Pressures_code[],2,FALSE))</f>
        <v>Forestry - Logging or thinning (excl. clear cutting)</v>
      </c>
      <c r="F1502" s="1" t="s">
        <v>1984</v>
      </c>
      <c r="G1502" s="1" t="s">
        <v>1992</v>
      </c>
      <c r="H1502" s="1" t="s">
        <v>1015</v>
      </c>
    </row>
    <row r="1503" spans="1:9" x14ac:dyDescent="0.2">
      <c r="A1503" s="1" t="s">
        <v>220</v>
      </c>
      <c r="B1503" s="2" t="str">
        <f t="array" ref="B1503">IF(A1503:A2502="","",VLOOKUP(A1503:A2502,Reference_dataset_SpeciesList_species_code[],2,FALSE))</f>
        <v>Oxygastra curtisii</v>
      </c>
      <c r="C1503" s="1" t="s">
        <v>469</v>
      </c>
      <c r="D1503" s="1" t="s">
        <v>2005</v>
      </c>
      <c r="E1503" s="2" t="str">
        <f t="array" ref="E1503">IF(D1503:D2502="","",VLOOKUP(D1503:D2502,Reference_dataset_Pressures_code[],2,FALSE))</f>
        <v>Problematic species - Invasive alien species of Union concern</v>
      </c>
      <c r="F1503" s="1" t="s">
        <v>1984</v>
      </c>
      <c r="G1503" s="1" t="s">
        <v>1985</v>
      </c>
      <c r="H1503" s="1" t="s">
        <v>1015</v>
      </c>
      <c r="I1503" s="6" t="s">
        <v>2049</v>
      </c>
    </row>
    <row r="1504" spans="1:9" x14ac:dyDescent="0.2">
      <c r="A1504" s="1" t="s">
        <v>220</v>
      </c>
      <c r="B1504" s="2" t="str">
        <f t="array" ref="B1504">IF(A1504:A2503="","",VLOOKUP(A1504:A2503,Reference_dataset_SpeciesList_species_code[],2,FALSE))</f>
        <v>Oxygastra curtisii</v>
      </c>
      <c r="C1504" s="1" t="s">
        <v>469</v>
      </c>
      <c r="D1504" s="1" t="s">
        <v>1983</v>
      </c>
      <c r="E1504" s="2" t="str">
        <f t="array" ref="E1504">IF(D1504:D2503="","",VLOOKUP(D1504:D2503,Reference_dataset_Pressures_code[],2,FALSE))</f>
        <v>Climate change - Changes in precipitation regimes</v>
      </c>
      <c r="F1504" s="1" t="s">
        <v>1984</v>
      </c>
      <c r="G1504" s="1" t="s">
        <v>1985</v>
      </c>
      <c r="H1504" s="1" t="s">
        <v>1015</v>
      </c>
    </row>
    <row r="1505" spans="1:8" x14ac:dyDescent="0.2">
      <c r="A1505" s="1" t="s">
        <v>220</v>
      </c>
      <c r="B1505" s="2" t="str">
        <f t="array" ref="B1505">IF(A1505:A2504="","",VLOOKUP(A1505:A2504,Reference_dataset_SpeciesList_species_code[],2,FALSE))</f>
        <v>Oxygastra curtisii</v>
      </c>
      <c r="C1505" s="1" t="s">
        <v>469</v>
      </c>
      <c r="D1505" s="1" t="s">
        <v>1989</v>
      </c>
      <c r="E1505" s="2" t="str">
        <f t="array" ref="E1505">IF(D1505:D2504="","",VLOOKUP(D1505:D2504,Reference_dataset_Pressures_code[],2,FALSE))</f>
        <v>Water regimes - Physical alteration of water bodies</v>
      </c>
      <c r="F1505" s="1" t="s">
        <v>1984</v>
      </c>
      <c r="G1505" s="1" t="s">
        <v>1987</v>
      </c>
      <c r="H1505" s="1" t="s">
        <v>996</v>
      </c>
    </row>
    <row r="1506" spans="1:8" x14ac:dyDescent="0.2">
      <c r="A1506" s="1" t="s">
        <v>220</v>
      </c>
      <c r="B1506" s="2" t="str">
        <f t="array" ref="B1506">IF(A1506:A2505="","",VLOOKUP(A1506:A2505,Reference_dataset_SpeciesList_species_code[],2,FALSE))</f>
        <v>Oxygastra curtisii</v>
      </c>
      <c r="C1506" s="1" t="s">
        <v>464</v>
      </c>
      <c r="D1506" s="1" t="s">
        <v>1989</v>
      </c>
      <c r="E1506" s="2" t="str">
        <f t="array" ref="E1506">IF(D1506:D2505="","",VLOOKUP(D1506:D2505,Reference_dataset_Pressures_code[],2,FALSE))</f>
        <v>Water regimes - Physical alteration of water bodies</v>
      </c>
      <c r="F1506" s="1" t="s">
        <v>2017</v>
      </c>
      <c r="G1506" s="1" t="s">
        <v>1992</v>
      </c>
      <c r="H1506" s="1" t="s">
        <v>1015</v>
      </c>
    </row>
    <row r="1507" spans="1:8" x14ac:dyDescent="0.2">
      <c r="A1507" s="1" t="s">
        <v>221</v>
      </c>
      <c r="B1507" s="2" t="str">
        <f t="array" ref="B1507">IF(A1507:A2506="","",VLOOKUP(A1507:A2506,Reference_dataset_SpeciesList_species_code[],2,FALSE))</f>
        <v>Coenagrion mercuriale</v>
      </c>
      <c r="C1507" s="1" t="s">
        <v>464</v>
      </c>
      <c r="D1507" s="1" t="s">
        <v>1994</v>
      </c>
      <c r="E1507" s="2" t="str">
        <f t="array" ref="E1507">IF(D1507:D2506="","",VLOOKUP(D1507:D2506,Reference_dataset_Pressures_code[],2,FALSE))</f>
        <v>Agriculture - Abandonment of management/use of grasslands and other agricultural and agroforestry systems</v>
      </c>
      <c r="F1507" s="1" t="s">
        <v>1984</v>
      </c>
      <c r="G1507" s="1" t="s">
        <v>1985</v>
      </c>
      <c r="H1507" s="1" t="s">
        <v>1015</v>
      </c>
    </row>
    <row r="1508" spans="1:8" x14ac:dyDescent="0.2">
      <c r="A1508" s="1" t="s">
        <v>221</v>
      </c>
      <c r="B1508" s="2" t="str">
        <f t="array" ref="B1508">IF(A1508:A2507="","",VLOOKUP(A1508:A2507,Reference_dataset_SpeciesList_species_code[],2,FALSE))</f>
        <v>Coenagrion mercuriale</v>
      </c>
      <c r="C1508" s="1" t="s">
        <v>464</v>
      </c>
      <c r="D1508" s="1" t="s">
        <v>1997</v>
      </c>
      <c r="E1508" s="2" t="str">
        <f t="array" ref="E1508">IF(D1508:D2507="","",VLOOKUP(D1508:D2507,Reference_dataset_Pressures_code[],2,FALSE))</f>
        <v>Agriculture - Agricultural activities generating pollution to surface or ground waters</v>
      </c>
      <c r="F1508" s="1" t="s">
        <v>1984</v>
      </c>
      <c r="G1508" s="1" t="s">
        <v>1987</v>
      </c>
      <c r="H1508" s="1" t="s">
        <v>996</v>
      </c>
    </row>
    <row r="1509" spans="1:8" x14ac:dyDescent="0.2">
      <c r="A1509" s="1" t="s">
        <v>221</v>
      </c>
      <c r="B1509" s="2" t="str">
        <f t="array" ref="B1509">IF(A1509:A2508="","",VLOOKUP(A1509:A2508,Reference_dataset_SpeciesList_species_code[],2,FALSE))</f>
        <v>Coenagrion mercuriale</v>
      </c>
      <c r="C1509" s="1" t="s">
        <v>464</v>
      </c>
      <c r="D1509" s="1" t="s">
        <v>1998</v>
      </c>
      <c r="E1509" s="2" t="str">
        <f t="array" ref="E1509">IF(D1509:D2508="","",VLOOKUP(D1509:D2508,Reference_dataset_Pressures_code[],2,FALSE))</f>
        <v>Agriculture - Active abstraction of water for agriculture</v>
      </c>
      <c r="F1509" s="1" t="s">
        <v>1984</v>
      </c>
      <c r="G1509" s="1" t="s">
        <v>1987</v>
      </c>
      <c r="H1509" s="1" t="s">
        <v>996</v>
      </c>
    </row>
    <row r="1510" spans="1:8" x14ac:dyDescent="0.2">
      <c r="A1510" s="1" t="s">
        <v>221</v>
      </c>
      <c r="B1510" s="2" t="str">
        <f t="array" ref="B1510">IF(A1510:A2509="","",VLOOKUP(A1510:A2509,Reference_dataset_SpeciesList_species_code[],2,FALSE))</f>
        <v>Coenagrion mercuriale</v>
      </c>
      <c r="C1510" s="1" t="s">
        <v>464</v>
      </c>
      <c r="D1510" s="1" t="s">
        <v>2033</v>
      </c>
      <c r="E1510" s="2" t="str">
        <f t="array" ref="E1510">IF(D1510:D2509="","",VLOOKUP(D1510:D2509,Reference_dataset_Pressures_code[],2,FALSE))</f>
        <v>Pollution - Mixed source pollution to surface and ground waters (limnic and terrestrial)</v>
      </c>
      <c r="F1510" s="1" t="s">
        <v>2007</v>
      </c>
    </row>
    <row r="1511" spans="1:8" x14ac:dyDescent="0.2">
      <c r="A1511" s="1" t="s">
        <v>221</v>
      </c>
      <c r="B1511" s="2" t="str">
        <f t="array" ref="B1511">IF(A1511:A2510="","",VLOOKUP(A1511:A2510,Reference_dataset_SpeciesList_species_code[],2,FALSE))</f>
        <v>Coenagrion mercuriale</v>
      </c>
      <c r="C1511" s="1" t="s">
        <v>464</v>
      </c>
      <c r="D1511" s="1" t="s">
        <v>2119</v>
      </c>
      <c r="E1511" s="2" t="str">
        <f t="array" ref="E1511">IF(D1511:D2510="","",VLOOKUP(D1511:D2510,Reference_dataset_Pressures_code[],2,FALSE))</f>
        <v>Pollution - Mixed source soil pollution and solid waste (excl. discharges)</v>
      </c>
      <c r="F1511" s="1" t="s">
        <v>1984</v>
      </c>
      <c r="G1511" s="1" t="s">
        <v>1992</v>
      </c>
      <c r="H1511" s="1" t="s">
        <v>1034</v>
      </c>
    </row>
    <row r="1512" spans="1:8" x14ac:dyDescent="0.2">
      <c r="A1512" s="1" t="s">
        <v>221</v>
      </c>
      <c r="B1512" s="2" t="str">
        <f t="array" ref="B1512">IF(A1512:A2511="","",VLOOKUP(A1512:A2511,Reference_dataset_SpeciesList_species_code[],2,FALSE))</f>
        <v>Coenagrion mercuriale</v>
      </c>
      <c r="C1512" s="1" t="s">
        <v>464</v>
      </c>
      <c r="D1512" s="1" t="s">
        <v>2008</v>
      </c>
      <c r="E1512" s="2" t="str">
        <f t="array" ref="E1512">IF(D1512:D2511="","",VLOOKUP(D1512:D2511,Reference_dataset_Pressures_code[],2,FALSE))</f>
        <v>Water regimes - Abstraction from groundwater, surface water or mixed water</v>
      </c>
      <c r="F1512" s="1" t="s">
        <v>1984</v>
      </c>
      <c r="G1512" s="1" t="s">
        <v>1985</v>
      </c>
      <c r="H1512" s="1" t="s">
        <v>1015</v>
      </c>
    </row>
    <row r="1513" spans="1:8" x14ac:dyDescent="0.2">
      <c r="A1513" s="1" t="s">
        <v>221</v>
      </c>
      <c r="B1513" s="2" t="str">
        <f t="array" ref="B1513">IF(A1513:A2512="","",VLOOKUP(A1513:A2512,Reference_dataset_SpeciesList_species_code[],2,FALSE))</f>
        <v>Coenagrion mercuriale</v>
      </c>
      <c r="C1513" s="1" t="s">
        <v>464</v>
      </c>
      <c r="D1513" s="1" t="s">
        <v>2014</v>
      </c>
      <c r="E1513" s="2" t="str">
        <f t="array" ref="E1513">IF(D1513:D2512="","",VLOOKUP(D1513:D2512,Reference_dataset_Pressures_code[],2,FALSE))</f>
        <v>Water regimes - Drainage</v>
      </c>
      <c r="F1513" s="1" t="s">
        <v>1984</v>
      </c>
      <c r="G1513" s="1" t="s">
        <v>1985</v>
      </c>
      <c r="H1513" s="1" t="s">
        <v>1015</v>
      </c>
    </row>
    <row r="1514" spans="1:8" x14ac:dyDescent="0.2">
      <c r="A1514" s="1" t="s">
        <v>221</v>
      </c>
      <c r="B1514" s="2" t="str">
        <f t="array" ref="B1514">IF(A1514:A2513="","",VLOOKUP(A1514:A2513,Reference_dataset_SpeciesList_species_code[],2,FALSE))</f>
        <v>Coenagrion mercuriale</v>
      </c>
      <c r="C1514" s="1" t="s">
        <v>464</v>
      </c>
      <c r="D1514" s="1" t="s">
        <v>1989</v>
      </c>
      <c r="E1514" s="2" t="str">
        <f t="array" ref="E1514">IF(D1514:D2513="","",VLOOKUP(D1514:D2513,Reference_dataset_Pressures_code[],2,FALSE))</f>
        <v>Water regimes - Physical alteration of water bodies</v>
      </c>
      <c r="F1514" s="1" t="s">
        <v>2017</v>
      </c>
      <c r="G1514" s="1" t="s">
        <v>1992</v>
      </c>
      <c r="H1514" s="1" t="s">
        <v>1015</v>
      </c>
    </row>
    <row r="1515" spans="1:8" x14ac:dyDescent="0.2">
      <c r="A1515" s="1" t="s">
        <v>221</v>
      </c>
      <c r="B1515" s="2" t="str">
        <f t="array" ref="B1515">IF(A1515:A2514="","",VLOOKUP(A1515:A2514,Reference_dataset_SpeciesList_species_code[],2,FALSE))</f>
        <v>Coenagrion mercuriale</v>
      </c>
      <c r="C1515" s="1" t="s">
        <v>469</v>
      </c>
      <c r="D1515" s="1" t="s">
        <v>2071</v>
      </c>
      <c r="E1515" s="2" t="str">
        <f t="array" ref="E1515">IF(D1515:D2514="","",VLOOKUP(D1515:D2514,Reference_dataset_Pressures_code[],2,FALSE))</f>
        <v>Agriculture - Soil management practices in agriculture</v>
      </c>
      <c r="F1515" s="1" t="s">
        <v>2017</v>
      </c>
      <c r="G1515" s="1" t="s">
        <v>1992</v>
      </c>
      <c r="H1515" s="1" t="s">
        <v>996</v>
      </c>
    </row>
    <row r="1516" spans="1:8" x14ac:dyDescent="0.2">
      <c r="A1516" s="1" t="s">
        <v>221</v>
      </c>
      <c r="B1516" s="2" t="str">
        <f t="array" ref="B1516">IF(A1516:A2515="","",VLOOKUP(A1516:A2515,Reference_dataset_SpeciesList_species_code[],2,FALSE))</f>
        <v>Coenagrion mercuriale</v>
      </c>
      <c r="C1516" s="1" t="s">
        <v>469</v>
      </c>
      <c r="D1516" s="1" t="s">
        <v>1997</v>
      </c>
      <c r="E1516" s="2" t="str">
        <f t="array" ref="E1516">IF(D1516:D2515="","",VLOOKUP(D1516:D2515,Reference_dataset_Pressures_code[],2,FALSE))</f>
        <v>Agriculture - Agricultural activities generating pollution to surface or ground waters</v>
      </c>
      <c r="F1516" s="1" t="s">
        <v>1984</v>
      </c>
      <c r="G1516" s="1" t="s">
        <v>1992</v>
      </c>
      <c r="H1516" s="1" t="s">
        <v>1015</v>
      </c>
    </row>
    <row r="1517" spans="1:8" x14ac:dyDescent="0.2">
      <c r="A1517" s="1" t="s">
        <v>221</v>
      </c>
      <c r="B1517" s="2" t="str">
        <f t="array" ref="B1517">IF(A1517:A2516="","",VLOOKUP(A1517:A2516,Reference_dataset_SpeciesList_species_code[],2,FALSE))</f>
        <v>Coenagrion mercuriale</v>
      </c>
      <c r="C1517" s="1" t="s">
        <v>469</v>
      </c>
      <c r="D1517" s="1" t="s">
        <v>2026</v>
      </c>
      <c r="E1517" s="2" t="str">
        <f t="array" ref="E1517">IF(D1517:D2516="","",VLOOKUP(D1517:D2516,Reference_dataset_Pressures_code[],2,FALSE))</f>
        <v>Agriculture - Live stock farming generating pollution</v>
      </c>
      <c r="F1517" s="1" t="s">
        <v>1984</v>
      </c>
      <c r="G1517" s="1" t="s">
        <v>1992</v>
      </c>
      <c r="H1517" s="1" t="s">
        <v>1015</v>
      </c>
    </row>
    <row r="1518" spans="1:8" x14ac:dyDescent="0.2">
      <c r="A1518" s="1" t="s">
        <v>221</v>
      </c>
      <c r="B1518" s="2" t="str">
        <f t="array" ref="B1518">IF(A1518:A2517="","",VLOOKUP(A1518:A2517,Reference_dataset_SpeciesList_species_code[],2,FALSE))</f>
        <v>Coenagrion mercuriale</v>
      </c>
      <c r="C1518" s="1" t="s">
        <v>469</v>
      </c>
      <c r="D1518" s="1" t="s">
        <v>1998</v>
      </c>
      <c r="E1518" s="2" t="str">
        <f t="array" ref="E1518">IF(D1518:D2517="","",VLOOKUP(D1518:D2517,Reference_dataset_Pressures_code[],2,FALSE))</f>
        <v>Agriculture - Active abstraction of water for agriculture</v>
      </c>
      <c r="F1518" s="1" t="s">
        <v>1984</v>
      </c>
      <c r="G1518" s="1" t="s">
        <v>1992</v>
      </c>
      <c r="H1518" s="1" t="s">
        <v>1015</v>
      </c>
    </row>
    <row r="1519" spans="1:8" x14ac:dyDescent="0.2">
      <c r="A1519" s="1" t="s">
        <v>221</v>
      </c>
      <c r="B1519" s="2" t="str">
        <f t="array" ref="B1519">IF(A1519:A2518="","",VLOOKUP(A1519:A2518,Reference_dataset_SpeciesList_species_code[],2,FALSE))</f>
        <v>Coenagrion mercuriale</v>
      </c>
      <c r="C1519" s="1" t="s">
        <v>469</v>
      </c>
      <c r="D1519" s="1" t="s">
        <v>1983</v>
      </c>
      <c r="E1519" s="2" t="str">
        <f t="array" ref="E1519">IF(D1519:D2518="","",VLOOKUP(D1519:D2518,Reference_dataset_Pressures_code[],2,FALSE))</f>
        <v>Climate change - Changes in precipitation regimes</v>
      </c>
      <c r="F1519" s="1" t="s">
        <v>2007</v>
      </c>
    </row>
    <row r="1520" spans="1:8" x14ac:dyDescent="0.2">
      <c r="A1520" s="1" t="s">
        <v>221</v>
      </c>
      <c r="B1520" s="2" t="str">
        <f t="array" ref="B1520">IF(A1520:A2519="","",VLOOKUP(A1520:A2519,Reference_dataset_SpeciesList_species_code[],2,FALSE))</f>
        <v>Coenagrion mercuriale</v>
      </c>
      <c r="C1520" s="1" t="s">
        <v>469</v>
      </c>
      <c r="D1520" s="1" t="s">
        <v>1989</v>
      </c>
      <c r="E1520" s="2" t="str">
        <f t="array" ref="E1520">IF(D1520:D2519="","",VLOOKUP(D1520:D2519,Reference_dataset_Pressures_code[],2,FALSE))</f>
        <v>Water regimes - Physical alteration of water bodies</v>
      </c>
      <c r="F1520" s="1" t="s">
        <v>1984</v>
      </c>
      <c r="G1520" s="1" t="s">
        <v>1992</v>
      </c>
      <c r="H1520" s="1" t="s">
        <v>996</v>
      </c>
    </row>
    <row r="1521" spans="1:11" x14ac:dyDescent="0.2">
      <c r="A1521" s="1" t="s">
        <v>227</v>
      </c>
      <c r="B1521" s="2" t="str">
        <f t="array" ref="B1521">IF(A1521:A2520="","",VLOOKUP(A1521:A2520,Reference_dataset_SpeciesList_species_code[],2,FALSE))</f>
        <v>Unio elongatulus</v>
      </c>
      <c r="C1521" s="1" t="s">
        <v>467</v>
      </c>
      <c r="D1521" s="1" t="s">
        <v>2054</v>
      </c>
      <c r="E1521" s="2" t="str">
        <f t="array" ref="E1521">IF(D1521:D2520="","",VLOOKUP(D1521:D2520,Reference_dataset_Pressures_code[],2,FALSE))</f>
        <v>Agriculture - Application of natural or synthetic fertilsers</v>
      </c>
      <c r="F1521" s="1" t="s">
        <v>1984</v>
      </c>
      <c r="G1521" s="1" t="s">
        <v>1992</v>
      </c>
      <c r="H1521" s="1" t="s">
        <v>1015</v>
      </c>
    </row>
    <row r="1522" spans="1:11" x14ac:dyDescent="0.2">
      <c r="A1522" s="1" t="s">
        <v>227</v>
      </c>
      <c r="B1522" s="2" t="str">
        <f t="array" ref="B1522">IF(A1522:A2521="","",VLOOKUP(A1522:A2521,Reference_dataset_SpeciesList_species_code[],2,FALSE))</f>
        <v>Unio elongatulus</v>
      </c>
      <c r="C1522" s="1" t="s">
        <v>467</v>
      </c>
      <c r="D1522" s="1" t="s">
        <v>2026</v>
      </c>
      <c r="E1522" s="2" t="str">
        <f t="array" ref="E1522">IF(D1522:D2521="","",VLOOKUP(D1522:D2521,Reference_dataset_Pressures_code[],2,FALSE))</f>
        <v>Agriculture - Live stock farming generating pollution</v>
      </c>
      <c r="F1522" s="1" t="s">
        <v>1984</v>
      </c>
      <c r="G1522" s="1" t="s">
        <v>1992</v>
      </c>
      <c r="H1522" s="1" t="s">
        <v>1015</v>
      </c>
    </row>
    <row r="1523" spans="1:11" x14ac:dyDescent="0.2">
      <c r="A1523" s="1" t="s">
        <v>227</v>
      </c>
      <c r="B1523" s="2" t="str">
        <f t="array" ref="B1523">IF(A1523:A2522="","",VLOOKUP(A1523:A2522,Reference_dataset_SpeciesList_species_code[],2,FALSE))</f>
        <v>Unio elongatulus</v>
      </c>
      <c r="C1523" s="1" t="s">
        <v>467</v>
      </c>
      <c r="D1523" s="1" t="s">
        <v>2122</v>
      </c>
      <c r="E1523" s="2" t="str">
        <f t="array" ref="E1523">IF(D1523:D2522="","",VLOOKUP(D1523:D2522,Reference_dataset_Pressures_code[],2,FALSE))</f>
        <v>Forestry - Application of natural or synthetic fertilisers</v>
      </c>
      <c r="F1523" s="1" t="s">
        <v>1984</v>
      </c>
      <c r="G1523" s="1" t="s">
        <v>1992</v>
      </c>
      <c r="H1523" s="1" t="s">
        <v>1015</v>
      </c>
    </row>
    <row r="1524" spans="1:11" x14ac:dyDescent="0.2">
      <c r="A1524" s="1" t="s">
        <v>227</v>
      </c>
      <c r="B1524" s="2" t="str">
        <f t="array" ref="B1524">IF(A1524:A2523="","",VLOOKUP(A1524:A2523,Reference_dataset_SpeciesList_species_code[],2,FALSE))</f>
        <v>Unio elongatulus</v>
      </c>
      <c r="C1524" s="1" t="s">
        <v>467</v>
      </c>
      <c r="D1524" s="1" t="s">
        <v>2074</v>
      </c>
      <c r="E1524" s="2" t="str">
        <f t="array" ref="E1524">IF(D1524:D2523="","",VLOOKUP(D1524:D2523,Reference_dataset_Pressures_code[],2,FALSE))</f>
        <v>Energy - Hydropower (dams, weirs, run-off the river and infrastructure)</v>
      </c>
      <c r="F1524" s="1" t="s">
        <v>1984</v>
      </c>
      <c r="G1524" s="1" t="s">
        <v>1992</v>
      </c>
      <c r="H1524" s="1" t="s">
        <v>1015</v>
      </c>
    </row>
    <row r="1525" spans="1:11" x14ac:dyDescent="0.2">
      <c r="A1525" s="1" t="s">
        <v>227</v>
      </c>
      <c r="B1525" s="2" t="str">
        <f t="array" ref="B1525">IF(A1525:A2524="","",VLOOKUP(A1525:A2524,Reference_dataset_SpeciesList_species_code[],2,FALSE))</f>
        <v>Unio elongatulus</v>
      </c>
      <c r="C1525" s="1" t="s">
        <v>467</v>
      </c>
      <c r="D1525" s="1" t="s">
        <v>2142</v>
      </c>
      <c r="E1525" s="2" t="str">
        <f t="array" ref="E1525">IF(D1525:D2524="","",VLOOKUP(D1525:D2524,Reference_dataset_Pressures_code[],2,FALSE))</f>
        <v>Species exploitation - Freshwater fish and shellfish harvesting (professional)</v>
      </c>
      <c r="F1525" s="1" t="s">
        <v>1984</v>
      </c>
      <c r="G1525" s="1" t="s">
        <v>1992</v>
      </c>
      <c r="H1525" s="1" t="s">
        <v>1015</v>
      </c>
    </row>
    <row r="1526" spans="1:11" x14ac:dyDescent="0.2">
      <c r="A1526" s="1" t="s">
        <v>227</v>
      </c>
      <c r="B1526" s="2" t="str">
        <f t="array" ref="B1526">IF(A1526:A2525="","",VLOOKUP(A1526:A2525,Reference_dataset_SpeciesList_species_code[],2,FALSE))</f>
        <v>Unio elongatulus</v>
      </c>
      <c r="C1526" s="1" t="s">
        <v>467</v>
      </c>
      <c r="D1526" s="1" t="s">
        <v>2143</v>
      </c>
      <c r="E1526" s="2" t="str">
        <f t="array" ref="E1526">IF(D1526:D2525="","",VLOOKUP(D1526:D2525,Reference_dataset_Pressures_code[],2,FALSE))</f>
        <v>Species exploitation - Freshwater fish and shellfish harvesting (recreational)</v>
      </c>
      <c r="F1526" s="1" t="s">
        <v>1984</v>
      </c>
      <c r="G1526" s="1" t="s">
        <v>1992</v>
      </c>
      <c r="H1526" s="1" t="s">
        <v>1015</v>
      </c>
    </row>
    <row r="1527" spans="1:11" x14ac:dyDescent="0.2">
      <c r="A1527" s="1" t="s">
        <v>227</v>
      </c>
      <c r="B1527" s="2" t="str">
        <f t="array" ref="B1527">IF(A1527:A2526="","",VLOOKUP(A1527:A2526,Reference_dataset_SpeciesList_species_code[],2,FALSE))</f>
        <v>Unio elongatulus</v>
      </c>
      <c r="C1527" s="1" t="s">
        <v>467</v>
      </c>
      <c r="D1527" s="1" t="s">
        <v>2021</v>
      </c>
      <c r="E1527" s="2" t="str">
        <f t="array" ref="E1527">IF(D1527:D2526="","",VLOOKUP(D1527:D2526,Reference_dataset_Pressures_code[],2,FALSE))</f>
        <v>Species exploitation - Management of fishing stocks and game</v>
      </c>
      <c r="F1527" s="1" t="s">
        <v>1984</v>
      </c>
      <c r="G1527" s="1" t="s">
        <v>1992</v>
      </c>
      <c r="H1527" s="1" t="s">
        <v>1015</v>
      </c>
    </row>
    <row r="1528" spans="1:11" x14ac:dyDescent="0.2">
      <c r="A1528" s="1" t="s">
        <v>227</v>
      </c>
      <c r="B1528" s="2" t="str">
        <f t="array" ref="B1528">IF(A1528:A2527="","",VLOOKUP(A1528:A2527,Reference_dataset_SpeciesList_species_code[],2,FALSE))</f>
        <v>Unio elongatulus</v>
      </c>
      <c r="C1528" s="1" t="s">
        <v>467</v>
      </c>
      <c r="D1528" s="1" t="s">
        <v>2063</v>
      </c>
      <c r="E1528" s="2" t="str">
        <f t="array" ref="E1528">IF(D1528:D2527="","",VLOOKUP(D1528:D2527,Reference_dataset_Pressures_code[],2,FALSE))</f>
        <v>Species exploitation - Bycatch and incidental killing (due to fishing and hunting)</v>
      </c>
      <c r="F1528" s="1" t="s">
        <v>1984</v>
      </c>
      <c r="G1528" s="1" t="s">
        <v>1992</v>
      </c>
      <c r="H1528" s="1" t="s">
        <v>1015</v>
      </c>
    </row>
    <row r="1529" spans="1:11" x14ac:dyDescent="0.2">
      <c r="A1529" s="1" t="s">
        <v>227</v>
      </c>
      <c r="B1529" s="2" t="str">
        <f t="array" ref="B1529">IF(A1529:A2528="","",VLOOKUP(A1529:A2528,Reference_dataset_SpeciesList_species_code[],2,FALSE))</f>
        <v>Unio elongatulus</v>
      </c>
      <c r="C1529" s="1" t="s">
        <v>467</v>
      </c>
      <c r="D1529" s="1" t="s">
        <v>2141</v>
      </c>
      <c r="E1529" s="2" t="str">
        <f t="array" ref="E1529">IF(D1529:D2528="","",VLOOKUP(D1529:D2528,Reference_dataset_Pressures_code[],2,FALSE))</f>
        <v>Species exploitation - Introduction and spread of new species in aquaculture</v>
      </c>
      <c r="F1529" s="1" t="s">
        <v>1984</v>
      </c>
      <c r="G1529" s="1" t="s">
        <v>1992</v>
      </c>
      <c r="H1529" s="1" t="s">
        <v>1015</v>
      </c>
    </row>
    <row r="1530" spans="1:11" x14ac:dyDescent="0.2">
      <c r="A1530" s="1" t="s">
        <v>227</v>
      </c>
      <c r="B1530" s="2" t="str">
        <f t="array" ref="B1530">IF(A1530:A2529="","",VLOOKUP(A1530:A2529,Reference_dataset_SpeciesList_species_code[],2,FALSE))</f>
        <v>Unio elongatulus</v>
      </c>
      <c r="C1530" s="1" t="s">
        <v>467</v>
      </c>
      <c r="D1530" s="1" t="s">
        <v>2005</v>
      </c>
      <c r="E1530" s="2" t="str">
        <f t="array" ref="E1530">IF(D1530:D2529="","",VLOOKUP(D1530:D2529,Reference_dataset_Pressures_code[],2,FALSE))</f>
        <v>Problematic species - Invasive alien species of Union concern</v>
      </c>
      <c r="F1530" s="1" t="s">
        <v>1984</v>
      </c>
      <c r="G1530" s="1" t="s">
        <v>1992</v>
      </c>
      <c r="H1530" s="1" t="s">
        <v>996</v>
      </c>
      <c r="I1530" s="6" t="s">
        <v>2144</v>
      </c>
    </row>
    <row r="1531" spans="1:11" x14ac:dyDescent="0.2">
      <c r="A1531" s="1" t="s">
        <v>227</v>
      </c>
      <c r="B1531" s="2" t="str">
        <f t="array" ref="B1531">IF(A1531:A2530="","",VLOOKUP(A1531:A2530,Reference_dataset_SpeciesList_species_code[],2,FALSE))</f>
        <v>Unio elongatulus</v>
      </c>
      <c r="C1531" s="1" t="s">
        <v>467</v>
      </c>
      <c r="D1531" s="1" t="s">
        <v>1986</v>
      </c>
      <c r="E1531" s="2" t="str">
        <f t="array" ref="E1531">IF(D1531:D2530="","",VLOOKUP(D1531:D2530,Reference_dataset_Pressures_code[],2,FALSE))</f>
        <v>Problematic species - Other invasive alien species (other than species of Union concern)</v>
      </c>
      <c r="F1531" s="1" t="s">
        <v>1984</v>
      </c>
      <c r="G1531" s="1" t="s">
        <v>1992</v>
      </c>
      <c r="H1531" s="1" t="s">
        <v>996</v>
      </c>
      <c r="K1531" t="s">
        <v>2145</v>
      </c>
    </row>
    <row r="1532" spans="1:11" x14ac:dyDescent="0.2">
      <c r="A1532" s="1" t="s">
        <v>227</v>
      </c>
      <c r="B1532" s="2" t="str">
        <f t="array" ref="B1532">IF(A1532:A2531="","",VLOOKUP(A1532:A2531,Reference_dataset_SpeciesList_species_code[],2,FALSE))</f>
        <v>Unio elongatulus</v>
      </c>
      <c r="C1532" s="1" t="s">
        <v>467</v>
      </c>
      <c r="D1532" s="1" t="s">
        <v>2032</v>
      </c>
      <c r="E1532" s="2" t="str">
        <f t="array" ref="E1532">IF(D1532:D2531="","",VLOOKUP(D1532:D2531,Reference_dataset_Pressures_code[],2,FALSE))</f>
        <v>Climate change - Temperature changes and extremes</v>
      </c>
      <c r="F1532" s="1" t="s">
        <v>1984</v>
      </c>
      <c r="G1532" s="1" t="s">
        <v>1992</v>
      </c>
      <c r="H1532" s="1" t="s">
        <v>1015</v>
      </c>
    </row>
    <row r="1533" spans="1:11" x14ac:dyDescent="0.2">
      <c r="A1533" s="1" t="s">
        <v>227</v>
      </c>
      <c r="B1533" s="2" t="str">
        <f t="array" ref="B1533">IF(A1533:A2532="","",VLOOKUP(A1533:A2532,Reference_dataset_SpeciesList_species_code[],2,FALSE))</f>
        <v>Unio elongatulus</v>
      </c>
      <c r="C1533" s="1" t="s">
        <v>467</v>
      </c>
      <c r="D1533" s="1" t="s">
        <v>1983</v>
      </c>
      <c r="E1533" s="2" t="str">
        <f t="array" ref="E1533">IF(D1533:D2532="","",VLOOKUP(D1533:D2532,Reference_dataset_Pressures_code[],2,FALSE))</f>
        <v>Climate change - Changes in precipitation regimes</v>
      </c>
      <c r="F1533" s="1" t="s">
        <v>1984</v>
      </c>
      <c r="G1533" s="1" t="s">
        <v>1992</v>
      </c>
      <c r="H1533" s="1" t="s">
        <v>1015</v>
      </c>
    </row>
    <row r="1534" spans="1:11" x14ac:dyDescent="0.2">
      <c r="A1534" s="1" t="s">
        <v>227</v>
      </c>
      <c r="B1534" s="2" t="str">
        <f t="array" ref="B1534">IF(A1534:A2533="","",VLOOKUP(A1534:A2533,Reference_dataset_SpeciesList_species_code[],2,FALSE))</f>
        <v>Unio elongatulus</v>
      </c>
      <c r="C1534" s="1" t="s">
        <v>467</v>
      </c>
      <c r="D1534" s="1" t="s">
        <v>2033</v>
      </c>
      <c r="E1534" s="2" t="str">
        <f t="array" ref="E1534">IF(D1534:D2533="","",VLOOKUP(D1534:D2533,Reference_dataset_Pressures_code[],2,FALSE))</f>
        <v>Pollution - Mixed source pollution to surface and ground waters (limnic and terrestrial)</v>
      </c>
      <c r="F1534" s="1" t="s">
        <v>1984</v>
      </c>
      <c r="G1534" s="1" t="s">
        <v>1992</v>
      </c>
      <c r="H1534" s="1" t="s">
        <v>1015</v>
      </c>
    </row>
    <row r="1535" spans="1:11" x14ac:dyDescent="0.2">
      <c r="A1535" s="1" t="s">
        <v>227</v>
      </c>
      <c r="B1535" s="2" t="str">
        <f t="array" ref="B1535">IF(A1535:A2534="","",VLOOKUP(A1535:A2534,Reference_dataset_SpeciesList_species_code[],2,FALSE))</f>
        <v>Unio elongatulus</v>
      </c>
      <c r="C1535" s="1" t="s">
        <v>467</v>
      </c>
      <c r="D1535" s="1" t="s">
        <v>2008</v>
      </c>
      <c r="E1535" s="2" t="str">
        <f t="array" ref="E1535">IF(D1535:D2534="","",VLOOKUP(D1535:D2534,Reference_dataset_Pressures_code[],2,FALSE))</f>
        <v>Water regimes - Abstraction from groundwater, surface water or mixed water</v>
      </c>
      <c r="F1535" s="1" t="s">
        <v>1984</v>
      </c>
      <c r="G1535" s="1" t="s">
        <v>1992</v>
      </c>
      <c r="H1535" s="1" t="s">
        <v>996</v>
      </c>
    </row>
    <row r="1536" spans="1:11" x14ac:dyDescent="0.2">
      <c r="A1536" s="1" t="s">
        <v>227</v>
      </c>
      <c r="B1536" s="2" t="str">
        <f t="array" ref="B1536">IF(A1536:A2535="","",VLOOKUP(A1536:A2535,Reference_dataset_SpeciesList_species_code[],2,FALSE))</f>
        <v>Unio elongatulus</v>
      </c>
      <c r="C1536" s="1" t="s">
        <v>467</v>
      </c>
      <c r="D1536" s="1" t="s">
        <v>2014</v>
      </c>
      <c r="E1536" s="2" t="str">
        <f t="array" ref="E1536">IF(D1536:D2535="","",VLOOKUP(D1536:D2535,Reference_dataset_Pressures_code[],2,FALSE))</f>
        <v>Water regimes - Drainage</v>
      </c>
      <c r="F1536" s="1" t="s">
        <v>1984</v>
      </c>
      <c r="G1536" s="1" t="s">
        <v>1992</v>
      </c>
      <c r="H1536" s="1" t="s">
        <v>996</v>
      </c>
    </row>
    <row r="1537" spans="1:11" x14ac:dyDescent="0.2">
      <c r="A1537" s="1" t="s">
        <v>227</v>
      </c>
      <c r="B1537" s="2" t="str">
        <f t="array" ref="B1537">IF(A1537:A2536="","",VLOOKUP(A1537:A2536,Reference_dataset_SpeciesList_species_code[],2,FALSE))</f>
        <v>Unio elongatulus</v>
      </c>
      <c r="C1537" s="1" t="s">
        <v>467</v>
      </c>
      <c r="D1537" s="1" t="s">
        <v>2037</v>
      </c>
      <c r="E1537" s="2" t="str">
        <f t="array" ref="E1537">IF(D1537:D2536="","",VLOOKUP(D1537:D2536,Reference_dataset_Pressures_code[],2,FALSE))</f>
        <v>Water regimes - Develpment and operation of dams</v>
      </c>
      <c r="F1537" s="1" t="s">
        <v>1984</v>
      </c>
      <c r="G1537" s="1" t="s">
        <v>1992</v>
      </c>
      <c r="H1537" s="1" t="s">
        <v>996</v>
      </c>
    </row>
    <row r="1538" spans="1:11" x14ac:dyDescent="0.2">
      <c r="A1538" s="1" t="s">
        <v>227</v>
      </c>
      <c r="B1538" s="2" t="str">
        <f t="array" ref="B1538">IF(A1538:A2537="","",VLOOKUP(A1538:A2537,Reference_dataset_SpeciesList_species_code[],2,FALSE))</f>
        <v>Unio elongatulus</v>
      </c>
      <c r="C1538" s="1" t="s">
        <v>467</v>
      </c>
      <c r="D1538" s="1" t="s">
        <v>2009</v>
      </c>
      <c r="E1538" s="2" t="str">
        <f t="array" ref="E1538">IF(D1538:D2537="","",VLOOKUP(D1538:D2537,Reference_dataset_Pressures_code[],2,FALSE))</f>
        <v>Water regimes - Modification of hydrological flow</v>
      </c>
      <c r="F1538" s="1" t="s">
        <v>1984</v>
      </c>
      <c r="G1538" s="1" t="s">
        <v>1992</v>
      </c>
      <c r="H1538" s="1" t="s">
        <v>996</v>
      </c>
    </row>
    <row r="1539" spans="1:11" x14ac:dyDescent="0.2">
      <c r="A1539" s="1" t="s">
        <v>227</v>
      </c>
      <c r="B1539" s="2" t="str">
        <f t="array" ref="B1539">IF(A1539:A2538="","",VLOOKUP(A1539:A2538,Reference_dataset_SpeciesList_species_code[],2,FALSE))</f>
        <v>Unio elongatulus</v>
      </c>
      <c r="C1539" s="1" t="s">
        <v>467</v>
      </c>
      <c r="D1539" s="1" t="s">
        <v>1989</v>
      </c>
      <c r="E1539" s="2" t="str">
        <f t="array" ref="E1539">IF(D1539:D2538="","",VLOOKUP(D1539:D2538,Reference_dataset_Pressures_code[],2,FALSE))</f>
        <v>Water regimes - Physical alteration of water bodies</v>
      </c>
      <c r="F1539" s="1" t="s">
        <v>1984</v>
      </c>
      <c r="G1539" s="1" t="s">
        <v>1992</v>
      </c>
      <c r="H1539" s="1" t="s">
        <v>996</v>
      </c>
    </row>
    <row r="1540" spans="1:11" x14ac:dyDescent="0.2">
      <c r="A1540" s="1" t="s">
        <v>227</v>
      </c>
      <c r="B1540" s="2" t="str">
        <f t="array" ref="B1540">IF(A1540:A2539="","",VLOOKUP(A1540:A2539,Reference_dataset_SpeciesList_species_code[],2,FALSE))</f>
        <v>Unio elongatulus</v>
      </c>
      <c r="C1540" s="1" t="s">
        <v>467</v>
      </c>
      <c r="D1540" s="1" t="s">
        <v>2015</v>
      </c>
      <c r="E1540" s="2" t="str">
        <f t="array" ref="E1540">IF(D1540:D2539="","",VLOOKUP(D1540:D2539,Reference_dataset_Pressures_code[],2,FALSE))</f>
        <v>Natural - Natural processes without direct or indirect influence from human activities or climate change</v>
      </c>
      <c r="F1540" s="1" t="s">
        <v>1984</v>
      </c>
      <c r="G1540" s="1" t="s">
        <v>1992</v>
      </c>
      <c r="H1540" s="1" t="s">
        <v>1015</v>
      </c>
    </row>
    <row r="1541" spans="1:11" x14ac:dyDescent="0.2">
      <c r="A1541" s="1" t="s">
        <v>227</v>
      </c>
      <c r="B1541" s="2" t="str">
        <f t="array" ref="B1541">IF(A1541:A2540="","",VLOOKUP(A1541:A2540,Reference_dataset_SpeciesList_species_code[],2,FALSE))</f>
        <v>Unio elongatulus</v>
      </c>
      <c r="C1541" s="1" t="s">
        <v>469</v>
      </c>
      <c r="D1541" s="1" t="s">
        <v>2054</v>
      </c>
      <c r="E1541" s="2" t="str">
        <f t="array" ref="E1541">IF(D1541:D2540="","",VLOOKUP(D1541:D2540,Reference_dataset_Pressures_code[],2,FALSE))</f>
        <v>Agriculture - Application of natural or synthetic fertilsers</v>
      </c>
      <c r="F1541" s="1" t="s">
        <v>1984</v>
      </c>
      <c r="G1541" s="1" t="s">
        <v>1992</v>
      </c>
      <c r="H1541" s="1" t="s">
        <v>1015</v>
      </c>
    </row>
    <row r="1542" spans="1:11" x14ac:dyDescent="0.2">
      <c r="A1542" s="1" t="s">
        <v>227</v>
      </c>
      <c r="B1542" s="2" t="str">
        <f t="array" ref="B1542">IF(A1542:A2541="","",VLOOKUP(A1542:A2541,Reference_dataset_SpeciesList_species_code[],2,FALSE))</f>
        <v>Unio elongatulus</v>
      </c>
      <c r="C1542" s="1" t="s">
        <v>469</v>
      </c>
      <c r="D1542" s="1" t="s">
        <v>2026</v>
      </c>
      <c r="E1542" s="2" t="str">
        <f t="array" ref="E1542">IF(D1542:D2541="","",VLOOKUP(D1542:D2541,Reference_dataset_Pressures_code[],2,FALSE))</f>
        <v>Agriculture - Live stock farming generating pollution</v>
      </c>
      <c r="F1542" s="1" t="s">
        <v>1984</v>
      </c>
      <c r="G1542" s="1" t="s">
        <v>1992</v>
      </c>
      <c r="H1542" s="1" t="s">
        <v>1015</v>
      </c>
    </row>
    <row r="1543" spans="1:11" x14ac:dyDescent="0.2">
      <c r="A1543" s="1" t="s">
        <v>227</v>
      </c>
      <c r="B1543" s="2" t="str">
        <f t="array" ref="B1543">IF(A1543:A2542="","",VLOOKUP(A1543:A2542,Reference_dataset_SpeciesList_species_code[],2,FALSE))</f>
        <v>Unio elongatulus</v>
      </c>
      <c r="C1543" s="1" t="s">
        <v>469</v>
      </c>
      <c r="D1543" s="1" t="s">
        <v>2122</v>
      </c>
      <c r="E1543" s="2" t="str">
        <f t="array" ref="E1543">IF(D1543:D2542="","",VLOOKUP(D1543:D2542,Reference_dataset_Pressures_code[],2,FALSE))</f>
        <v>Forestry - Application of natural or synthetic fertilisers</v>
      </c>
      <c r="F1543" s="1" t="s">
        <v>1984</v>
      </c>
      <c r="G1543" s="1" t="s">
        <v>1992</v>
      </c>
      <c r="H1543" s="1" t="s">
        <v>1015</v>
      </c>
    </row>
    <row r="1544" spans="1:11" x14ac:dyDescent="0.2">
      <c r="A1544" s="1" t="s">
        <v>227</v>
      </c>
      <c r="B1544" s="2" t="str">
        <f t="array" ref="B1544">IF(A1544:A2543="","",VLOOKUP(A1544:A2543,Reference_dataset_SpeciesList_species_code[],2,FALSE))</f>
        <v>Unio elongatulus</v>
      </c>
      <c r="C1544" s="1" t="s">
        <v>469</v>
      </c>
      <c r="D1544" s="1" t="s">
        <v>2074</v>
      </c>
      <c r="E1544" s="2" t="str">
        <f t="array" ref="E1544">IF(D1544:D2543="","",VLOOKUP(D1544:D2543,Reference_dataset_Pressures_code[],2,FALSE))</f>
        <v>Energy - Hydropower (dams, weirs, run-off the river and infrastructure)</v>
      </c>
      <c r="F1544" s="1" t="s">
        <v>1984</v>
      </c>
      <c r="G1544" s="1" t="s">
        <v>1992</v>
      </c>
      <c r="H1544" s="1" t="s">
        <v>1015</v>
      </c>
    </row>
    <row r="1545" spans="1:11" x14ac:dyDescent="0.2">
      <c r="A1545" s="1" t="s">
        <v>227</v>
      </c>
      <c r="B1545" s="2" t="str">
        <f t="array" ref="B1545">IF(A1545:A2544="","",VLOOKUP(A1545:A2544,Reference_dataset_SpeciesList_species_code[],2,FALSE))</f>
        <v>Unio elongatulus</v>
      </c>
      <c r="C1545" s="1" t="s">
        <v>469</v>
      </c>
      <c r="D1545" s="1" t="s">
        <v>2142</v>
      </c>
      <c r="E1545" s="2" t="str">
        <f t="array" ref="E1545">IF(D1545:D2544="","",VLOOKUP(D1545:D2544,Reference_dataset_Pressures_code[],2,FALSE))</f>
        <v>Species exploitation - Freshwater fish and shellfish harvesting (professional)</v>
      </c>
      <c r="F1545" s="1" t="s">
        <v>1984</v>
      </c>
      <c r="G1545" s="1" t="s">
        <v>1992</v>
      </c>
      <c r="H1545" s="1" t="s">
        <v>1015</v>
      </c>
    </row>
    <row r="1546" spans="1:11" x14ac:dyDescent="0.2">
      <c r="A1546" s="1" t="s">
        <v>227</v>
      </c>
      <c r="B1546" s="2" t="str">
        <f t="array" ref="B1546">IF(A1546:A2545="","",VLOOKUP(A1546:A2545,Reference_dataset_SpeciesList_species_code[],2,FALSE))</f>
        <v>Unio elongatulus</v>
      </c>
      <c r="C1546" s="1" t="s">
        <v>469</v>
      </c>
      <c r="D1546" s="1" t="s">
        <v>2143</v>
      </c>
      <c r="E1546" s="2" t="str">
        <f t="array" ref="E1546">IF(D1546:D2545="","",VLOOKUP(D1546:D2545,Reference_dataset_Pressures_code[],2,FALSE))</f>
        <v>Species exploitation - Freshwater fish and shellfish harvesting (recreational)</v>
      </c>
      <c r="F1546" s="1" t="s">
        <v>1984</v>
      </c>
      <c r="G1546" s="1" t="s">
        <v>1992</v>
      </c>
      <c r="H1546" s="1" t="s">
        <v>1015</v>
      </c>
    </row>
    <row r="1547" spans="1:11" x14ac:dyDescent="0.2">
      <c r="A1547" s="1" t="s">
        <v>227</v>
      </c>
      <c r="B1547" s="2" t="str">
        <f t="array" ref="B1547">IF(A1547:A2546="","",VLOOKUP(A1547:A2546,Reference_dataset_SpeciesList_species_code[],2,FALSE))</f>
        <v>Unio elongatulus</v>
      </c>
      <c r="C1547" s="1" t="s">
        <v>469</v>
      </c>
      <c r="D1547" s="1" t="s">
        <v>2021</v>
      </c>
      <c r="E1547" s="2" t="str">
        <f t="array" ref="E1547">IF(D1547:D2546="","",VLOOKUP(D1547:D2546,Reference_dataset_Pressures_code[],2,FALSE))</f>
        <v>Species exploitation - Management of fishing stocks and game</v>
      </c>
      <c r="F1547" s="1" t="s">
        <v>1984</v>
      </c>
      <c r="G1547" s="1" t="s">
        <v>1992</v>
      </c>
      <c r="H1547" s="1" t="s">
        <v>1015</v>
      </c>
    </row>
    <row r="1548" spans="1:11" x14ac:dyDescent="0.2">
      <c r="A1548" s="1" t="s">
        <v>227</v>
      </c>
      <c r="B1548" s="2" t="str">
        <f t="array" ref="B1548">IF(A1548:A2547="","",VLOOKUP(A1548:A2547,Reference_dataset_SpeciesList_species_code[],2,FALSE))</f>
        <v>Unio elongatulus</v>
      </c>
      <c r="C1548" s="1" t="s">
        <v>469</v>
      </c>
      <c r="D1548" s="1" t="s">
        <v>2063</v>
      </c>
      <c r="E1548" s="2" t="str">
        <f t="array" ref="E1548">IF(D1548:D2547="","",VLOOKUP(D1548:D2547,Reference_dataset_Pressures_code[],2,FALSE))</f>
        <v>Species exploitation - Bycatch and incidental killing (due to fishing and hunting)</v>
      </c>
      <c r="F1548" s="1" t="s">
        <v>1984</v>
      </c>
      <c r="G1548" s="1" t="s">
        <v>1992</v>
      </c>
      <c r="H1548" s="1" t="s">
        <v>1015</v>
      </c>
    </row>
    <row r="1549" spans="1:11" x14ac:dyDescent="0.2">
      <c r="A1549" s="1" t="s">
        <v>227</v>
      </c>
      <c r="B1549" s="2" t="str">
        <f t="array" ref="B1549">IF(A1549:A2548="","",VLOOKUP(A1549:A2548,Reference_dataset_SpeciesList_species_code[],2,FALSE))</f>
        <v>Unio elongatulus</v>
      </c>
      <c r="C1549" s="1" t="s">
        <v>469</v>
      </c>
      <c r="D1549" s="1" t="s">
        <v>2141</v>
      </c>
      <c r="E1549" s="2" t="str">
        <f t="array" ref="E1549">IF(D1549:D2548="","",VLOOKUP(D1549:D2548,Reference_dataset_Pressures_code[],2,FALSE))</f>
        <v>Species exploitation - Introduction and spread of new species in aquaculture</v>
      </c>
      <c r="F1549" s="1" t="s">
        <v>1984</v>
      </c>
      <c r="G1549" s="1" t="s">
        <v>1992</v>
      </c>
      <c r="H1549" s="1" t="s">
        <v>1015</v>
      </c>
    </row>
    <row r="1550" spans="1:11" x14ac:dyDescent="0.2">
      <c r="A1550" s="1" t="s">
        <v>227</v>
      </c>
      <c r="B1550" s="2" t="str">
        <f t="array" ref="B1550">IF(A1550:A2549="","",VLOOKUP(A1550:A2549,Reference_dataset_SpeciesList_species_code[],2,FALSE))</f>
        <v>Unio elongatulus</v>
      </c>
      <c r="C1550" s="1" t="s">
        <v>469</v>
      </c>
      <c r="D1550" s="1" t="s">
        <v>2005</v>
      </c>
      <c r="E1550" s="2" t="str">
        <f t="array" ref="E1550">IF(D1550:D2549="","",VLOOKUP(D1550:D2549,Reference_dataset_Pressures_code[],2,FALSE))</f>
        <v>Problematic species - Invasive alien species of Union concern</v>
      </c>
      <c r="F1550" s="1" t="s">
        <v>1984</v>
      </c>
      <c r="G1550" s="1" t="s">
        <v>1992</v>
      </c>
      <c r="H1550" s="1" t="s">
        <v>996</v>
      </c>
      <c r="I1550" s="6" t="s">
        <v>2144</v>
      </c>
    </row>
    <row r="1551" spans="1:11" x14ac:dyDescent="0.2">
      <c r="A1551" s="1" t="s">
        <v>227</v>
      </c>
      <c r="B1551" s="2" t="str">
        <f t="array" ref="B1551">IF(A1551:A2550="","",VLOOKUP(A1551:A2550,Reference_dataset_SpeciesList_species_code[],2,FALSE))</f>
        <v>Unio elongatulus</v>
      </c>
      <c r="C1551" s="1" t="s">
        <v>469</v>
      </c>
      <c r="D1551" s="1" t="s">
        <v>1986</v>
      </c>
      <c r="E1551" s="2" t="str">
        <f t="array" ref="E1551">IF(D1551:D2550="","",VLOOKUP(D1551:D2550,Reference_dataset_Pressures_code[],2,FALSE))</f>
        <v>Problematic species - Other invasive alien species (other than species of Union concern)</v>
      </c>
      <c r="F1551" s="1" t="s">
        <v>1984</v>
      </c>
      <c r="G1551" s="1" t="s">
        <v>1992</v>
      </c>
      <c r="H1551" s="1" t="s">
        <v>996</v>
      </c>
      <c r="K1551" t="s">
        <v>2145</v>
      </c>
    </row>
    <row r="1552" spans="1:11" x14ac:dyDescent="0.2">
      <c r="A1552" s="1" t="s">
        <v>227</v>
      </c>
      <c r="B1552" s="2" t="str">
        <f t="array" ref="B1552">IF(A1552:A2551="","",VLOOKUP(A1552:A2551,Reference_dataset_SpeciesList_species_code[],2,FALSE))</f>
        <v>Unio elongatulus</v>
      </c>
      <c r="C1552" s="1" t="s">
        <v>469</v>
      </c>
      <c r="D1552" s="1" t="s">
        <v>2032</v>
      </c>
      <c r="E1552" s="2" t="str">
        <f t="array" ref="E1552">IF(D1552:D2551="","",VLOOKUP(D1552:D2551,Reference_dataset_Pressures_code[],2,FALSE))</f>
        <v>Climate change - Temperature changes and extremes</v>
      </c>
      <c r="F1552" s="1" t="s">
        <v>1984</v>
      </c>
      <c r="G1552" s="1" t="s">
        <v>1992</v>
      </c>
      <c r="H1552" s="1" t="s">
        <v>1015</v>
      </c>
    </row>
    <row r="1553" spans="1:8" x14ac:dyDescent="0.2">
      <c r="A1553" s="1" t="s">
        <v>227</v>
      </c>
      <c r="B1553" s="2" t="str">
        <f t="array" ref="B1553">IF(A1553:A2552="","",VLOOKUP(A1553:A2552,Reference_dataset_SpeciesList_species_code[],2,FALSE))</f>
        <v>Unio elongatulus</v>
      </c>
      <c r="C1553" s="1" t="s">
        <v>469</v>
      </c>
      <c r="D1553" s="1" t="s">
        <v>1983</v>
      </c>
      <c r="E1553" s="2" t="str">
        <f t="array" ref="E1553">IF(D1553:D2552="","",VLOOKUP(D1553:D2552,Reference_dataset_Pressures_code[],2,FALSE))</f>
        <v>Climate change - Changes in precipitation regimes</v>
      </c>
      <c r="F1553" s="1" t="s">
        <v>1984</v>
      </c>
      <c r="G1553" s="1" t="s">
        <v>1992</v>
      </c>
      <c r="H1553" s="1" t="s">
        <v>1015</v>
      </c>
    </row>
    <row r="1554" spans="1:8" x14ac:dyDescent="0.2">
      <c r="A1554" s="1" t="s">
        <v>227</v>
      </c>
      <c r="B1554" s="2" t="str">
        <f t="array" ref="B1554">IF(A1554:A2553="","",VLOOKUP(A1554:A2553,Reference_dataset_SpeciesList_species_code[],2,FALSE))</f>
        <v>Unio elongatulus</v>
      </c>
      <c r="C1554" s="1" t="s">
        <v>469</v>
      </c>
      <c r="D1554" s="1" t="s">
        <v>2033</v>
      </c>
      <c r="E1554" s="2" t="str">
        <f t="array" ref="E1554">IF(D1554:D2553="","",VLOOKUP(D1554:D2553,Reference_dataset_Pressures_code[],2,FALSE))</f>
        <v>Pollution - Mixed source pollution to surface and ground waters (limnic and terrestrial)</v>
      </c>
      <c r="F1554" s="1" t="s">
        <v>1984</v>
      </c>
      <c r="G1554" s="1" t="s">
        <v>1992</v>
      </c>
      <c r="H1554" s="1" t="s">
        <v>1015</v>
      </c>
    </row>
    <row r="1555" spans="1:8" x14ac:dyDescent="0.2">
      <c r="A1555" s="1" t="s">
        <v>227</v>
      </c>
      <c r="B1555" s="2" t="str">
        <f t="array" ref="B1555">IF(A1555:A2554="","",VLOOKUP(A1555:A2554,Reference_dataset_SpeciesList_species_code[],2,FALSE))</f>
        <v>Unio elongatulus</v>
      </c>
      <c r="C1555" s="1" t="s">
        <v>469</v>
      </c>
      <c r="D1555" s="1" t="s">
        <v>2008</v>
      </c>
      <c r="E1555" s="2" t="str">
        <f t="array" ref="E1555">IF(D1555:D2554="","",VLOOKUP(D1555:D2554,Reference_dataset_Pressures_code[],2,FALSE))</f>
        <v>Water regimes - Abstraction from groundwater, surface water or mixed water</v>
      </c>
      <c r="F1555" s="1" t="s">
        <v>1984</v>
      </c>
      <c r="G1555" s="1" t="s">
        <v>1992</v>
      </c>
      <c r="H1555" s="1" t="s">
        <v>996</v>
      </c>
    </row>
    <row r="1556" spans="1:8" x14ac:dyDescent="0.2">
      <c r="A1556" s="1" t="s">
        <v>227</v>
      </c>
      <c r="B1556" s="2" t="str">
        <f t="array" ref="B1556">IF(A1556:A2555="","",VLOOKUP(A1556:A2555,Reference_dataset_SpeciesList_species_code[],2,FALSE))</f>
        <v>Unio elongatulus</v>
      </c>
      <c r="C1556" s="1" t="s">
        <v>469</v>
      </c>
      <c r="D1556" s="1" t="s">
        <v>2014</v>
      </c>
      <c r="E1556" s="2" t="str">
        <f t="array" ref="E1556">IF(D1556:D2555="","",VLOOKUP(D1556:D2555,Reference_dataset_Pressures_code[],2,FALSE))</f>
        <v>Water regimes - Drainage</v>
      </c>
      <c r="F1556" s="1" t="s">
        <v>1984</v>
      </c>
      <c r="G1556" s="1" t="s">
        <v>1992</v>
      </c>
      <c r="H1556" s="1" t="s">
        <v>996</v>
      </c>
    </row>
    <row r="1557" spans="1:8" x14ac:dyDescent="0.2">
      <c r="A1557" s="1" t="s">
        <v>227</v>
      </c>
      <c r="B1557" s="2" t="str">
        <f t="array" ref="B1557">IF(A1557:A2556="","",VLOOKUP(A1557:A2556,Reference_dataset_SpeciesList_species_code[],2,FALSE))</f>
        <v>Unio elongatulus</v>
      </c>
      <c r="C1557" s="1" t="s">
        <v>469</v>
      </c>
      <c r="D1557" s="1" t="s">
        <v>2037</v>
      </c>
      <c r="E1557" s="2" t="str">
        <f t="array" ref="E1557">IF(D1557:D2556="","",VLOOKUP(D1557:D2556,Reference_dataset_Pressures_code[],2,FALSE))</f>
        <v>Water regimes - Develpment and operation of dams</v>
      </c>
      <c r="F1557" s="1" t="s">
        <v>1984</v>
      </c>
      <c r="G1557" s="1" t="s">
        <v>1992</v>
      </c>
      <c r="H1557" s="1" t="s">
        <v>996</v>
      </c>
    </row>
    <row r="1558" spans="1:8" x14ac:dyDescent="0.2">
      <c r="A1558" s="1" t="s">
        <v>227</v>
      </c>
      <c r="B1558" s="2" t="str">
        <f t="array" ref="B1558">IF(A1558:A2557="","",VLOOKUP(A1558:A2557,Reference_dataset_SpeciesList_species_code[],2,FALSE))</f>
        <v>Unio elongatulus</v>
      </c>
      <c r="C1558" s="1" t="s">
        <v>469</v>
      </c>
      <c r="D1558" s="1" t="s">
        <v>2009</v>
      </c>
      <c r="E1558" s="2" t="str">
        <f t="array" ref="E1558">IF(D1558:D2557="","",VLOOKUP(D1558:D2557,Reference_dataset_Pressures_code[],2,FALSE))</f>
        <v>Water regimes - Modification of hydrological flow</v>
      </c>
      <c r="F1558" s="1" t="s">
        <v>1984</v>
      </c>
      <c r="G1558" s="1" t="s">
        <v>1992</v>
      </c>
      <c r="H1558" s="1" t="s">
        <v>996</v>
      </c>
    </row>
    <row r="1559" spans="1:8" x14ac:dyDescent="0.2">
      <c r="A1559" s="1" t="s">
        <v>227</v>
      </c>
      <c r="B1559" s="2" t="str">
        <f t="array" ref="B1559">IF(A1559:A2558="","",VLOOKUP(A1559:A2558,Reference_dataset_SpeciesList_species_code[],2,FALSE))</f>
        <v>Unio elongatulus</v>
      </c>
      <c r="C1559" s="1" t="s">
        <v>469</v>
      </c>
      <c r="D1559" s="1" t="s">
        <v>1989</v>
      </c>
      <c r="E1559" s="2" t="str">
        <f t="array" ref="E1559">IF(D1559:D2558="","",VLOOKUP(D1559:D2558,Reference_dataset_Pressures_code[],2,FALSE))</f>
        <v>Water regimes - Physical alteration of water bodies</v>
      </c>
      <c r="F1559" s="1" t="s">
        <v>1984</v>
      </c>
      <c r="G1559" s="1" t="s">
        <v>1992</v>
      </c>
      <c r="H1559" s="1" t="s">
        <v>996</v>
      </c>
    </row>
    <row r="1560" spans="1:8" x14ac:dyDescent="0.2">
      <c r="A1560" s="1" t="s">
        <v>227</v>
      </c>
      <c r="B1560" s="2" t="str">
        <f t="array" ref="B1560">IF(A1560:A2559="","",VLOOKUP(A1560:A2559,Reference_dataset_SpeciesList_species_code[],2,FALSE))</f>
        <v>Unio elongatulus</v>
      </c>
      <c r="C1560" s="1" t="s">
        <v>469</v>
      </c>
      <c r="D1560" s="1" t="s">
        <v>2015</v>
      </c>
      <c r="E1560" s="2" t="str">
        <f t="array" ref="E1560">IF(D1560:D2559="","",VLOOKUP(D1560:D2559,Reference_dataset_Pressures_code[],2,FALSE))</f>
        <v>Natural - Natural processes without direct or indirect influence from human activities or climate change</v>
      </c>
      <c r="F1560" s="1" t="s">
        <v>1984</v>
      </c>
      <c r="G1560" s="1" t="s">
        <v>1992</v>
      </c>
      <c r="H1560" s="1" t="s">
        <v>1015</v>
      </c>
    </row>
    <row r="1561" spans="1:8" x14ac:dyDescent="0.2">
      <c r="A1561" s="1" t="s">
        <v>227</v>
      </c>
      <c r="B1561" s="2" t="str">
        <f t="array" ref="B1561">IF(A1561:A2560="","",VLOOKUP(A1561:A2560,Reference_dataset_SpeciesList_species_code[],2,FALSE))</f>
        <v>Unio elongatulus</v>
      </c>
      <c r="C1561" s="1" t="s">
        <v>464</v>
      </c>
      <c r="D1561" s="1" t="s">
        <v>2054</v>
      </c>
      <c r="E1561" s="2" t="str">
        <f t="array" ref="E1561">IF(D1561:D2560="","",VLOOKUP(D1561:D2560,Reference_dataset_Pressures_code[],2,FALSE))</f>
        <v>Agriculture - Application of natural or synthetic fertilsers</v>
      </c>
      <c r="F1561" s="1" t="s">
        <v>1984</v>
      </c>
      <c r="G1561" s="1" t="s">
        <v>1992</v>
      </c>
      <c r="H1561" s="1" t="s">
        <v>1015</v>
      </c>
    </row>
    <row r="1562" spans="1:8" x14ac:dyDescent="0.2">
      <c r="A1562" s="1" t="s">
        <v>227</v>
      </c>
      <c r="B1562" s="2" t="str">
        <f t="array" ref="B1562">IF(A1562:A2561="","",VLOOKUP(A1562:A2561,Reference_dataset_SpeciesList_species_code[],2,FALSE))</f>
        <v>Unio elongatulus</v>
      </c>
      <c r="C1562" s="1" t="s">
        <v>464</v>
      </c>
      <c r="D1562" s="1" t="s">
        <v>2026</v>
      </c>
      <c r="E1562" s="2" t="str">
        <f t="array" ref="E1562">IF(D1562:D2561="","",VLOOKUP(D1562:D2561,Reference_dataset_Pressures_code[],2,FALSE))</f>
        <v>Agriculture - Live stock farming generating pollution</v>
      </c>
      <c r="F1562" s="1" t="s">
        <v>1984</v>
      </c>
      <c r="G1562" s="1" t="s">
        <v>1992</v>
      </c>
      <c r="H1562" s="1" t="s">
        <v>1015</v>
      </c>
    </row>
    <row r="1563" spans="1:8" x14ac:dyDescent="0.2">
      <c r="A1563" s="1" t="s">
        <v>227</v>
      </c>
      <c r="B1563" s="2" t="str">
        <f t="array" ref="B1563">IF(A1563:A2562="","",VLOOKUP(A1563:A2562,Reference_dataset_SpeciesList_species_code[],2,FALSE))</f>
        <v>Unio elongatulus</v>
      </c>
      <c r="C1563" s="1" t="s">
        <v>464</v>
      </c>
      <c r="D1563" s="1" t="s">
        <v>2122</v>
      </c>
      <c r="E1563" s="2" t="str">
        <f t="array" ref="E1563">IF(D1563:D2562="","",VLOOKUP(D1563:D2562,Reference_dataset_Pressures_code[],2,FALSE))</f>
        <v>Forestry - Application of natural or synthetic fertilisers</v>
      </c>
      <c r="F1563" s="1" t="s">
        <v>1984</v>
      </c>
      <c r="G1563" s="1" t="s">
        <v>1992</v>
      </c>
      <c r="H1563" s="1" t="s">
        <v>1015</v>
      </c>
    </row>
    <row r="1564" spans="1:8" x14ac:dyDescent="0.2">
      <c r="A1564" s="1" t="s">
        <v>227</v>
      </c>
      <c r="B1564" s="2" t="str">
        <f t="array" ref="B1564">IF(A1564:A2563="","",VLOOKUP(A1564:A2563,Reference_dataset_SpeciesList_species_code[],2,FALSE))</f>
        <v>Unio elongatulus</v>
      </c>
      <c r="C1564" s="1" t="s">
        <v>464</v>
      </c>
      <c r="D1564" s="1" t="s">
        <v>2074</v>
      </c>
      <c r="E1564" s="2" t="str">
        <f t="array" ref="E1564">IF(D1564:D2563="","",VLOOKUP(D1564:D2563,Reference_dataset_Pressures_code[],2,FALSE))</f>
        <v>Energy - Hydropower (dams, weirs, run-off the river and infrastructure)</v>
      </c>
      <c r="F1564" s="1" t="s">
        <v>1984</v>
      </c>
      <c r="G1564" s="1" t="s">
        <v>1992</v>
      </c>
      <c r="H1564" s="1" t="s">
        <v>1015</v>
      </c>
    </row>
    <row r="1565" spans="1:8" x14ac:dyDescent="0.2">
      <c r="A1565" s="1" t="s">
        <v>227</v>
      </c>
      <c r="B1565" s="2" t="str">
        <f t="array" ref="B1565">IF(A1565:A2564="","",VLOOKUP(A1565:A2564,Reference_dataset_SpeciesList_species_code[],2,FALSE))</f>
        <v>Unio elongatulus</v>
      </c>
      <c r="C1565" s="1" t="s">
        <v>464</v>
      </c>
      <c r="D1565" s="1" t="s">
        <v>2142</v>
      </c>
      <c r="E1565" s="2" t="str">
        <f t="array" ref="E1565">IF(D1565:D2564="","",VLOOKUP(D1565:D2564,Reference_dataset_Pressures_code[],2,FALSE))</f>
        <v>Species exploitation - Freshwater fish and shellfish harvesting (professional)</v>
      </c>
      <c r="F1565" s="1" t="s">
        <v>1984</v>
      </c>
      <c r="G1565" s="1" t="s">
        <v>1992</v>
      </c>
      <c r="H1565" s="1" t="s">
        <v>1015</v>
      </c>
    </row>
    <row r="1566" spans="1:8" x14ac:dyDescent="0.2">
      <c r="A1566" s="1" t="s">
        <v>227</v>
      </c>
      <c r="B1566" s="2" t="str">
        <f t="array" ref="B1566">IF(A1566:A2565="","",VLOOKUP(A1566:A2565,Reference_dataset_SpeciesList_species_code[],2,FALSE))</f>
        <v>Unio elongatulus</v>
      </c>
      <c r="C1566" s="1" t="s">
        <v>464</v>
      </c>
      <c r="D1566" s="1" t="s">
        <v>2143</v>
      </c>
      <c r="E1566" s="2" t="str">
        <f t="array" ref="E1566">IF(D1566:D2565="","",VLOOKUP(D1566:D2565,Reference_dataset_Pressures_code[],2,FALSE))</f>
        <v>Species exploitation - Freshwater fish and shellfish harvesting (recreational)</v>
      </c>
      <c r="F1566" s="1" t="s">
        <v>1984</v>
      </c>
      <c r="G1566" s="1" t="s">
        <v>1992</v>
      </c>
      <c r="H1566" s="1" t="s">
        <v>1015</v>
      </c>
    </row>
    <row r="1567" spans="1:8" x14ac:dyDescent="0.2">
      <c r="A1567" s="1" t="s">
        <v>227</v>
      </c>
      <c r="B1567" s="2" t="str">
        <f t="array" ref="B1567">IF(A1567:A2566="","",VLOOKUP(A1567:A2566,Reference_dataset_SpeciesList_species_code[],2,FALSE))</f>
        <v>Unio elongatulus</v>
      </c>
      <c r="C1567" s="1" t="s">
        <v>464</v>
      </c>
      <c r="D1567" s="1" t="s">
        <v>2021</v>
      </c>
      <c r="E1567" s="2" t="str">
        <f t="array" ref="E1567">IF(D1567:D2566="","",VLOOKUP(D1567:D2566,Reference_dataset_Pressures_code[],2,FALSE))</f>
        <v>Species exploitation - Management of fishing stocks and game</v>
      </c>
      <c r="F1567" s="1" t="s">
        <v>1984</v>
      </c>
      <c r="G1567" s="1" t="s">
        <v>1992</v>
      </c>
      <c r="H1567" s="1" t="s">
        <v>1015</v>
      </c>
    </row>
    <row r="1568" spans="1:8" x14ac:dyDescent="0.2">
      <c r="A1568" s="1" t="s">
        <v>227</v>
      </c>
      <c r="B1568" s="2" t="str">
        <f t="array" ref="B1568">IF(A1568:A2567="","",VLOOKUP(A1568:A2567,Reference_dataset_SpeciesList_species_code[],2,FALSE))</f>
        <v>Unio elongatulus</v>
      </c>
      <c r="C1568" s="1" t="s">
        <v>464</v>
      </c>
      <c r="D1568" s="1" t="s">
        <v>2063</v>
      </c>
      <c r="E1568" s="2" t="str">
        <f t="array" ref="E1568">IF(D1568:D2567="","",VLOOKUP(D1568:D2567,Reference_dataset_Pressures_code[],2,FALSE))</f>
        <v>Species exploitation - Bycatch and incidental killing (due to fishing and hunting)</v>
      </c>
      <c r="F1568" s="1" t="s">
        <v>1984</v>
      </c>
      <c r="G1568" s="1" t="s">
        <v>1992</v>
      </c>
      <c r="H1568" s="1" t="s">
        <v>1015</v>
      </c>
    </row>
    <row r="1569" spans="1:11" x14ac:dyDescent="0.2">
      <c r="A1569" s="1" t="s">
        <v>227</v>
      </c>
      <c r="B1569" s="2" t="str">
        <f t="array" ref="B1569">IF(A1569:A2568="","",VLOOKUP(A1569:A2568,Reference_dataset_SpeciesList_species_code[],2,FALSE))</f>
        <v>Unio elongatulus</v>
      </c>
      <c r="C1569" s="1" t="s">
        <v>464</v>
      </c>
      <c r="D1569" s="1" t="s">
        <v>2141</v>
      </c>
      <c r="E1569" s="2" t="str">
        <f t="array" ref="E1569">IF(D1569:D2568="","",VLOOKUP(D1569:D2568,Reference_dataset_Pressures_code[],2,FALSE))</f>
        <v>Species exploitation - Introduction and spread of new species in aquaculture</v>
      </c>
      <c r="F1569" s="1" t="s">
        <v>1984</v>
      </c>
      <c r="G1569" s="1" t="s">
        <v>1992</v>
      </c>
      <c r="H1569" s="1" t="s">
        <v>1015</v>
      </c>
    </row>
    <row r="1570" spans="1:11" x14ac:dyDescent="0.2">
      <c r="A1570" s="1" t="s">
        <v>227</v>
      </c>
      <c r="B1570" s="2" t="str">
        <f t="array" ref="B1570">IF(A1570:A2569="","",VLOOKUP(A1570:A2569,Reference_dataset_SpeciesList_species_code[],2,FALSE))</f>
        <v>Unio elongatulus</v>
      </c>
      <c r="C1570" s="1" t="s">
        <v>464</v>
      </c>
      <c r="D1570" s="1" t="s">
        <v>2005</v>
      </c>
      <c r="E1570" s="2" t="str">
        <f t="array" ref="E1570">IF(D1570:D2569="","",VLOOKUP(D1570:D2569,Reference_dataset_Pressures_code[],2,FALSE))</f>
        <v>Problematic species - Invasive alien species of Union concern</v>
      </c>
      <c r="F1570" s="1" t="s">
        <v>1984</v>
      </c>
      <c r="G1570" s="1" t="s">
        <v>1992</v>
      </c>
      <c r="H1570" s="1" t="s">
        <v>996</v>
      </c>
      <c r="I1570" s="6" t="s">
        <v>2144</v>
      </c>
    </row>
    <row r="1571" spans="1:11" x14ac:dyDescent="0.2">
      <c r="A1571" s="1" t="s">
        <v>227</v>
      </c>
      <c r="B1571" s="2" t="str">
        <f t="array" ref="B1571">IF(A1571:A2570="","",VLOOKUP(A1571:A2570,Reference_dataset_SpeciesList_species_code[],2,FALSE))</f>
        <v>Unio elongatulus</v>
      </c>
      <c r="C1571" s="1" t="s">
        <v>464</v>
      </c>
      <c r="D1571" s="1" t="s">
        <v>1986</v>
      </c>
      <c r="E1571" s="2" t="str">
        <f t="array" ref="E1571">IF(D1571:D2570="","",VLOOKUP(D1571:D2570,Reference_dataset_Pressures_code[],2,FALSE))</f>
        <v>Problematic species - Other invasive alien species (other than species of Union concern)</v>
      </c>
      <c r="F1571" s="1" t="s">
        <v>1984</v>
      </c>
      <c r="G1571" s="1" t="s">
        <v>1992</v>
      </c>
      <c r="H1571" s="1" t="s">
        <v>996</v>
      </c>
      <c r="K1571" t="s">
        <v>2145</v>
      </c>
    </row>
    <row r="1572" spans="1:11" x14ac:dyDescent="0.2">
      <c r="A1572" s="1" t="s">
        <v>227</v>
      </c>
      <c r="B1572" s="2" t="str">
        <f t="array" ref="B1572">IF(A1572:A2571="","",VLOOKUP(A1572:A2571,Reference_dataset_SpeciesList_species_code[],2,FALSE))</f>
        <v>Unio elongatulus</v>
      </c>
      <c r="C1572" s="1" t="s">
        <v>464</v>
      </c>
      <c r="D1572" s="1" t="s">
        <v>2032</v>
      </c>
      <c r="E1572" s="2" t="str">
        <f t="array" ref="E1572">IF(D1572:D2571="","",VLOOKUP(D1572:D2571,Reference_dataset_Pressures_code[],2,FALSE))</f>
        <v>Climate change - Temperature changes and extremes</v>
      </c>
      <c r="F1572" s="1" t="s">
        <v>1984</v>
      </c>
      <c r="G1572" s="1" t="s">
        <v>1992</v>
      </c>
      <c r="H1572" s="1" t="s">
        <v>1015</v>
      </c>
    </row>
    <row r="1573" spans="1:11" x14ac:dyDescent="0.2">
      <c r="A1573" s="1" t="s">
        <v>227</v>
      </c>
      <c r="B1573" s="2" t="str">
        <f t="array" ref="B1573">IF(A1573:A2572="","",VLOOKUP(A1573:A2572,Reference_dataset_SpeciesList_species_code[],2,FALSE))</f>
        <v>Unio elongatulus</v>
      </c>
      <c r="C1573" s="1" t="s">
        <v>464</v>
      </c>
      <c r="D1573" s="1" t="s">
        <v>1983</v>
      </c>
      <c r="E1573" s="2" t="str">
        <f t="array" ref="E1573">IF(D1573:D2572="","",VLOOKUP(D1573:D2572,Reference_dataset_Pressures_code[],2,FALSE))</f>
        <v>Climate change - Changes in precipitation regimes</v>
      </c>
      <c r="F1573" s="1" t="s">
        <v>1984</v>
      </c>
      <c r="G1573" s="1" t="s">
        <v>1992</v>
      </c>
      <c r="H1573" s="1" t="s">
        <v>1015</v>
      </c>
    </row>
    <row r="1574" spans="1:11" x14ac:dyDescent="0.2">
      <c r="A1574" s="1" t="s">
        <v>227</v>
      </c>
      <c r="B1574" s="2" t="str">
        <f t="array" ref="B1574">IF(A1574:A2573="","",VLOOKUP(A1574:A2573,Reference_dataset_SpeciesList_species_code[],2,FALSE))</f>
        <v>Unio elongatulus</v>
      </c>
      <c r="C1574" s="1" t="s">
        <v>464</v>
      </c>
      <c r="D1574" s="1" t="s">
        <v>2033</v>
      </c>
      <c r="E1574" s="2" t="str">
        <f t="array" ref="E1574">IF(D1574:D2573="","",VLOOKUP(D1574:D2573,Reference_dataset_Pressures_code[],2,FALSE))</f>
        <v>Pollution - Mixed source pollution to surface and ground waters (limnic and terrestrial)</v>
      </c>
      <c r="F1574" s="1" t="s">
        <v>1984</v>
      </c>
      <c r="G1574" s="1" t="s">
        <v>1992</v>
      </c>
      <c r="H1574" s="1" t="s">
        <v>1015</v>
      </c>
    </row>
    <row r="1575" spans="1:11" x14ac:dyDescent="0.2">
      <c r="A1575" s="1" t="s">
        <v>227</v>
      </c>
      <c r="B1575" s="2" t="str">
        <f t="array" ref="B1575">IF(A1575:A2574="","",VLOOKUP(A1575:A2574,Reference_dataset_SpeciesList_species_code[],2,FALSE))</f>
        <v>Unio elongatulus</v>
      </c>
      <c r="C1575" s="1" t="s">
        <v>464</v>
      </c>
      <c r="D1575" s="1" t="s">
        <v>2008</v>
      </c>
      <c r="E1575" s="2" t="str">
        <f t="array" ref="E1575">IF(D1575:D2574="","",VLOOKUP(D1575:D2574,Reference_dataset_Pressures_code[],2,FALSE))</f>
        <v>Water regimes - Abstraction from groundwater, surface water or mixed water</v>
      </c>
      <c r="F1575" s="1" t="s">
        <v>1984</v>
      </c>
      <c r="G1575" s="1" t="s">
        <v>1992</v>
      </c>
      <c r="H1575" s="1" t="s">
        <v>996</v>
      </c>
    </row>
    <row r="1576" spans="1:11" x14ac:dyDescent="0.2">
      <c r="A1576" s="1" t="s">
        <v>227</v>
      </c>
      <c r="B1576" s="2" t="str">
        <f t="array" ref="B1576">IF(A1576:A2575="","",VLOOKUP(A1576:A2575,Reference_dataset_SpeciesList_species_code[],2,FALSE))</f>
        <v>Unio elongatulus</v>
      </c>
      <c r="C1576" s="1" t="s">
        <v>464</v>
      </c>
      <c r="D1576" s="1" t="s">
        <v>2014</v>
      </c>
      <c r="E1576" s="2" t="str">
        <f t="array" ref="E1576">IF(D1576:D2575="","",VLOOKUP(D1576:D2575,Reference_dataset_Pressures_code[],2,FALSE))</f>
        <v>Water regimes - Drainage</v>
      </c>
      <c r="F1576" s="1" t="s">
        <v>1984</v>
      </c>
      <c r="G1576" s="1" t="s">
        <v>1992</v>
      </c>
      <c r="H1576" s="1" t="s">
        <v>996</v>
      </c>
    </row>
    <row r="1577" spans="1:11" x14ac:dyDescent="0.2">
      <c r="A1577" s="1" t="s">
        <v>227</v>
      </c>
      <c r="B1577" s="2" t="str">
        <f t="array" ref="B1577">IF(A1577:A2576="","",VLOOKUP(A1577:A2576,Reference_dataset_SpeciesList_species_code[],2,FALSE))</f>
        <v>Unio elongatulus</v>
      </c>
      <c r="C1577" s="1" t="s">
        <v>464</v>
      </c>
      <c r="D1577" s="1" t="s">
        <v>2037</v>
      </c>
      <c r="E1577" s="2" t="str">
        <f t="array" ref="E1577">IF(D1577:D2576="","",VLOOKUP(D1577:D2576,Reference_dataset_Pressures_code[],2,FALSE))</f>
        <v>Water regimes - Develpment and operation of dams</v>
      </c>
      <c r="F1577" s="1" t="s">
        <v>1984</v>
      </c>
      <c r="G1577" s="1" t="s">
        <v>1992</v>
      </c>
      <c r="H1577" s="1" t="s">
        <v>996</v>
      </c>
    </row>
    <row r="1578" spans="1:11" x14ac:dyDescent="0.2">
      <c r="A1578" s="1" t="s">
        <v>227</v>
      </c>
      <c r="B1578" s="2" t="str">
        <f t="array" ref="B1578">IF(A1578:A2577="","",VLOOKUP(A1578:A2577,Reference_dataset_SpeciesList_species_code[],2,FALSE))</f>
        <v>Unio elongatulus</v>
      </c>
      <c r="C1578" s="1" t="s">
        <v>464</v>
      </c>
      <c r="D1578" s="1" t="s">
        <v>2009</v>
      </c>
      <c r="E1578" s="2" t="str">
        <f t="array" ref="E1578">IF(D1578:D2577="","",VLOOKUP(D1578:D2577,Reference_dataset_Pressures_code[],2,FALSE))</f>
        <v>Water regimes - Modification of hydrological flow</v>
      </c>
      <c r="F1578" s="1" t="s">
        <v>1984</v>
      </c>
      <c r="G1578" s="1" t="s">
        <v>1992</v>
      </c>
      <c r="H1578" s="1" t="s">
        <v>996</v>
      </c>
    </row>
    <row r="1579" spans="1:11" x14ac:dyDescent="0.2">
      <c r="A1579" s="1" t="s">
        <v>227</v>
      </c>
      <c r="B1579" s="2" t="str">
        <f t="array" ref="B1579">IF(A1579:A2578="","",VLOOKUP(A1579:A2578,Reference_dataset_SpeciesList_species_code[],2,FALSE))</f>
        <v>Unio elongatulus</v>
      </c>
      <c r="C1579" s="1" t="s">
        <v>464</v>
      </c>
      <c r="D1579" s="1" t="s">
        <v>1989</v>
      </c>
      <c r="E1579" s="2" t="str">
        <f t="array" ref="E1579">IF(D1579:D2578="","",VLOOKUP(D1579:D2578,Reference_dataset_Pressures_code[],2,FALSE))</f>
        <v>Water regimes - Physical alteration of water bodies</v>
      </c>
      <c r="F1579" s="1" t="s">
        <v>1984</v>
      </c>
      <c r="G1579" s="1" t="s">
        <v>1992</v>
      </c>
      <c r="H1579" s="1" t="s">
        <v>996</v>
      </c>
    </row>
    <row r="1580" spans="1:11" x14ac:dyDescent="0.2">
      <c r="A1580" s="1" t="s">
        <v>227</v>
      </c>
      <c r="B1580" s="2" t="str">
        <f t="array" ref="B1580">IF(A1580:A2579="","",VLOOKUP(A1580:A2579,Reference_dataset_SpeciesList_species_code[],2,FALSE))</f>
        <v>Unio elongatulus</v>
      </c>
      <c r="C1580" s="1" t="s">
        <v>464</v>
      </c>
      <c r="D1580" s="1" t="s">
        <v>2015</v>
      </c>
      <c r="E1580" s="2" t="str">
        <f t="array" ref="E1580">IF(D1580:D2579="","",VLOOKUP(D1580:D2579,Reference_dataset_Pressures_code[],2,FALSE))</f>
        <v>Natural - Natural processes without direct or indirect influence from human activities or climate change</v>
      </c>
      <c r="F1580" s="1" t="s">
        <v>1984</v>
      </c>
      <c r="G1580" s="1" t="s">
        <v>1992</v>
      </c>
      <c r="H1580" s="1" t="s">
        <v>1015</v>
      </c>
    </row>
    <row r="1581" spans="1:11" x14ac:dyDescent="0.2">
      <c r="A1581" s="1" t="s">
        <v>228</v>
      </c>
      <c r="B1581" s="2" t="str">
        <f t="array" ref="B1581">IF(A1581:A2580="","",VLOOKUP(A1581:A2580,Reference_dataset_SpeciesList_species_code[],2,FALSE))</f>
        <v>Papilio alexanor</v>
      </c>
      <c r="C1581" s="1" t="s">
        <v>467</v>
      </c>
      <c r="D1581" s="1" t="s">
        <v>2035</v>
      </c>
      <c r="E1581" s="2" t="str">
        <f t="array" ref="E1581">IF(D1581:D2580="","",VLOOKUP(D1581:D2580,Reference_dataset_Pressures_code[],2,FALSE))</f>
        <v>Species exploitation - Illegal harvesting, collecting and taking</v>
      </c>
      <c r="F1581" s="1" t="s">
        <v>1984</v>
      </c>
      <c r="G1581" s="1" t="s">
        <v>1987</v>
      </c>
      <c r="H1581" s="1" t="s">
        <v>1034</v>
      </c>
    </row>
    <row r="1582" spans="1:11" x14ac:dyDescent="0.2">
      <c r="A1582" s="1" t="s">
        <v>228</v>
      </c>
      <c r="B1582" s="2" t="str">
        <f t="array" ref="B1582">IF(A1582:A2581="","",VLOOKUP(A1582:A2581,Reference_dataset_SpeciesList_species_code[],2,FALSE))</f>
        <v>Papilio alexanor</v>
      </c>
      <c r="C1582" s="1" t="s">
        <v>467</v>
      </c>
      <c r="D1582" s="1" t="s">
        <v>1994</v>
      </c>
      <c r="E1582" s="2" t="str">
        <f t="array" ref="E1582">IF(D1582:D2581="","",VLOOKUP(D1582:D2581,Reference_dataset_Pressures_code[],2,FALSE))</f>
        <v>Agriculture - Abandonment of management/use of grasslands and other agricultural and agroforestry systems</v>
      </c>
      <c r="F1582" s="1" t="s">
        <v>1984</v>
      </c>
      <c r="G1582" s="1" t="s">
        <v>1987</v>
      </c>
      <c r="H1582" s="1" t="s">
        <v>1015</v>
      </c>
    </row>
    <row r="1583" spans="1:11" x14ac:dyDescent="0.2">
      <c r="A1583" s="1" t="s">
        <v>228</v>
      </c>
      <c r="B1583" s="2" t="str">
        <f t="array" ref="B1583">IF(A1583:A2582="","",VLOOKUP(A1583:A2582,Reference_dataset_SpeciesList_species_code[],2,FALSE))</f>
        <v>Papilio alexanor</v>
      </c>
      <c r="C1583" s="1" t="s">
        <v>467</v>
      </c>
      <c r="D1583" s="1" t="s">
        <v>2109</v>
      </c>
      <c r="E1583" s="2" t="str">
        <f t="array" ref="E1583">IF(D1583:D2582="","",VLOOKUP(D1583:D2582,Reference_dataset_Pressures_code[],2,FALSE))</f>
        <v>Extraction - Mining and extraction activities not referred to above</v>
      </c>
      <c r="F1583" s="1" t="s">
        <v>1984</v>
      </c>
      <c r="G1583" s="1" t="s">
        <v>1987</v>
      </c>
      <c r="H1583" s="1" t="s">
        <v>1015</v>
      </c>
    </row>
    <row r="1584" spans="1:11" x14ac:dyDescent="0.2">
      <c r="A1584" s="1" t="s">
        <v>230</v>
      </c>
      <c r="B1584" s="2" t="str">
        <f t="array" ref="B1584">IF(A1584:A2583="","",VLOOKUP(A1584:A2583,Reference_dataset_SpeciesList_species_code[],2,FALSE))</f>
        <v>Fabriciana elisa</v>
      </c>
      <c r="C1584" s="1" t="s">
        <v>464</v>
      </c>
      <c r="D1584" s="1" t="s">
        <v>1994</v>
      </c>
      <c r="E1584" s="2" t="str">
        <f t="array" ref="E1584">IF(D1584:D2583="","",VLOOKUP(D1584:D2583,Reference_dataset_Pressures_code[],2,FALSE))</f>
        <v>Agriculture - Abandonment of management/use of grasslands and other agricultural and agroforestry systems</v>
      </c>
      <c r="F1584" s="1" t="s">
        <v>1984</v>
      </c>
      <c r="G1584" s="1" t="s">
        <v>1992</v>
      </c>
      <c r="H1584" s="1" t="s">
        <v>1034</v>
      </c>
    </row>
    <row r="1585" spans="1:9" x14ac:dyDescent="0.2">
      <c r="A1585" s="1" t="s">
        <v>231</v>
      </c>
      <c r="B1585" s="2" t="str">
        <f t="array" ref="B1585">IF(A1585:A2584="","",VLOOKUP(A1585:A2584,Reference_dataset_SpeciesList_species_code[],2,FALSE))</f>
        <v>Erebia calcaria</v>
      </c>
      <c r="C1585" s="1" t="s">
        <v>467</v>
      </c>
      <c r="D1585" s="1" t="s">
        <v>1995</v>
      </c>
      <c r="E1585" s="2" t="str">
        <f t="array" ref="E1585">IF(D1585:D2584="","",VLOOKUP(D1585:D2584,Reference_dataset_Pressures_code[],2,FALSE))</f>
        <v>Agriculture - Intensive grazing or overgrazing by livestock</v>
      </c>
      <c r="F1585" s="1" t="s">
        <v>1984</v>
      </c>
      <c r="G1585" s="1" t="s">
        <v>1992</v>
      </c>
      <c r="H1585" s="1" t="s">
        <v>1015</v>
      </c>
    </row>
    <row r="1586" spans="1:9" x14ac:dyDescent="0.2">
      <c r="A1586" s="1" t="s">
        <v>231</v>
      </c>
      <c r="B1586" s="2" t="str">
        <f t="array" ref="B1586">IF(A1586:A2585="","",VLOOKUP(A1586:A2585,Reference_dataset_SpeciesList_species_code[],2,FALSE))</f>
        <v>Erebia calcaria</v>
      </c>
      <c r="C1586" s="1" t="s">
        <v>467</v>
      </c>
      <c r="D1586" s="1" t="s">
        <v>1994</v>
      </c>
      <c r="E1586" s="2" t="str">
        <f t="array" ref="E1586">IF(D1586:D2585="","",VLOOKUP(D1586:D2585,Reference_dataset_Pressures_code[],2,FALSE))</f>
        <v>Agriculture - Abandonment of management/use of grasslands and other agricultural and agroforestry systems</v>
      </c>
      <c r="F1586" s="1" t="s">
        <v>1984</v>
      </c>
      <c r="G1586" s="1" t="s">
        <v>1992</v>
      </c>
      <c r="H1586" s="1" t="s">
        <v>1015</v>
      </c>
    </row>
    <row r="1587" spans="1:9" x14ac:dyDescent="0.2">
      <c r="A1587" s="1" t="s">
        <v>231</v>
      </c>
      <c r="B1587" s="2" t="str">
        <f t="array" ref="B1587">IF(A1587:A2586="","",VLOOKUP(A1587:A2586,Reference_dataset_SpeciesList_species_code[],2,FALSE))</f>
        <v>Erebia calcaria</v>
      </c>
      <c r="C1587" s="1" t="s">
        <v>467</v>
      </c>
      <c r="D1587" s="1" t="s">
        <v>2016</v>
      </c>
      <c r="E1587" s="2" t="str">
        <f t="array" ref="E1587">IF(D1587:D2586="","",VLOOKUP(D1587:D2586,Reference_dataset_Pressures_code[],2,FALSE))</f>
        <v>Agriculture - Conversion into agricultural land</v>
      </c>
      <c r="F1587" s="1" t="s">
        <v>1984</v>
      </c>
      <c r="G1587" s="1" t="s">
        <v>1992</v>
      </c>
      <c r="H1587" s="1" t="s">
        <v>996</v>
      </c>
    </row>
    <row r="1588" spans="1:9" x14ac:dyDescent="0.2">
      <c r="A1588" s="1" t="s">
        <v>232</v>
      </c>
      <c r="B1588" s="2" t="str">
        <f t="array" ref="B1588">IF(A1588:A2587="","",VLOOKUP(A1588:A2587,Reference_dataset_SpeciesList_species_code[],2,FALSE))</f>
        <v>Erebia christi</v>
      </c>
      <c r="C1588" s="1" t="s">
        <v>467</v>
      </c>
      <c r="D1588" s="1" t="s">
        <v>2034</v>
      </c>
      <c r="E1588" s="2" t="str">
        <f t="array" ref="E1588">IF(D1588:D2587="","",VLOOKUP(D1588:D2587,Reference_dataset_Pressures_code[],2,FALSE))</f>
        <v>Species exploitation - Harvesting or collecting of wild plants, fungi and animals on terrestrial land</v>
      </c>
      <c r="F1588" s="1" t="s">
        <v>1984</v>
      </c>
      <c r="G1588" s="1" t="s">
        <v>1985</v>
      </c>
      <c r="H1588" s="1" t="s">
        <v>1034</v>
      </c>
    </row>
    <row r="1589" spans="1:9" x14ac:dyDescent="0.2">
      <c r="A1589" s="1" t="s">
        <v>232</v>
      </c>
      <c r="B1589" s="2" t="str">
        <f t="array" ref="B1589">IF(A1589:A2588="","",VLOOKUP(A1589:A2588,Reference_dataset_SpeciesList_species_code[],2,FALSE))</f>
        <v>Erebia christi</v>
      </c>
      <c r="C1589" s="1" t="s">
        <v>467</v>
      </c>
      <c r="D1589" s="1" t="s">
        <v>1983</v>
      </c>
      <c r="E1589" s="2" t="str">
        <f t="array" ref="E1589">IF(D1589:D2588="","",VLOOKUP(D1589:D2588,Reference_dataset_Pressures_code[],2,FALSE))</f>
        <v>Climate change - Changes in precipitation regimes</v>
      </c>
      <c r="F1589" s="1" t="s">
        <v>1984</v>
      </c>
      <c r="G1589" s="1" t="s">
        <v>1985</v>
      </c>
      <c r="H1589" s="1" t="s">
        <v>1015</v>
      </c>
    </row>
    <row r="1590" spans="1:9" x14ac:dyDescent="0.2">
      <c r="A1590" s="1" t="s">
        <v>233</v>
      </c>
      <c r="B1590" s="2" t="str">
        <f t="array" ref="B1590">IF(A1590:A2589="","",VLOOKUP(A1590:A2589,Reference_dataset_SpeciesList_species_code[],2,FALSE))</f>
        <v>Carabus olympiae</v>
      </c>
      <c r="C1590" s="1" t="s">
        <v>467</v>
      </c>
      <c r="D1590" s="1" t="s">
        <v>1983</v>
      </c>
      <c r="E1590" s="2" t="str">
        <f t="array" ref="E1590">IF(D1590:D2589="","",VLOOKUP(D1590:D2589,Reference_dataset_Pressures_code[],2,FALSE))</f>
        <v>Climate change - Changes in precipitation regimes</v>
      </c>
      <c r="F1590" s="1" t="s">
        <v>1984</v>
      </c>
      <c r="G1590" s="1" t="s">
        <v>1985</v>
      </c>
      <c r="H1590" s="1" t="s">
        <v>1015</v>
      </c>
    </row>
    <row r="1591" spans="1:9" x14ac:dyDescent="0.2">
      <c r="A1591" s="1" t="s">
        <v>233</v>
      </c>
      <c r="B1591" s="2" t="str">
        <f t="array" ref="B1591">IF(A1591:A2590="","",VLOOKUP(A1591:A2590,Reference_dataset_SpeciesList_species_code[],2,FALSE))</f>
        <v>Carabus olympiae</v>
      </c>
      <c r="C1591" s="1" t="s">
        <v>467</v>
      </c>
      <c r="D1591" s="1" t="s">
        <v>2043</v>
      </c>
      <c r="E1591" s="2" t="str">
        <f t="array" ref="E1591">IF(D1591:D2590="","",VLOOKUP(D1591:D2590,Reference_dataset_Pressures_code[],2,FALSE))</f>
        <v>Forestry - Abandonment of traditional forest management</v>
      </c>
      <c r="F1591" s="1" t="s">
        <v>1984</v>
      </c>
      <c r="G1591" s="1" t="s">
        <v>1985</v>
      </c>
      <c r="H1591" s="1" t="s">
        <v>1015</v>
      </c>
    </row>
    <row r="1592" spans="1:9" x14ac:dyDescent="0.2">
      <c r="A1592" s="1" t="s">
        <v>233</v>
      </c>
      <c r="B1592" s="2" t="str">
        <f t="array" ref="B1592">IF(A1592:A2591="","",VLOOKUP(A1592:A2591,Reference_dataset_SpeciesList_species_code[],2,FALSE))</f>
        <v>Carabus olympiae</v>
      </c>
      <c r="C1592" s="1" t="s">
        <v>467</v>
      </c>
      <c r="D1592" s="1" t="s">
        <v>2055</v>
      </c>
      <c r="E1592" s="2" t="str">
        <f t="array" ref="E1592">IF(D1592:D2591="","",VLOOKUP(D1592:D2591,Reference_dataset_Pressures_code[],2,FALSE))</f>
        <v>Infrastructure - Conversion from other land uses to built-up areas</v>
      </c>
      <c r="F1592" s="1" t="s">
        <v>1984</v>
      </c>
      <c r="G1592" s="1" t="s">
        <v>1985</v>
      </c>
      <c r="H1592" s="1" t="s">
        <v>1015</v>
      </c>
    </row>
    <row r="1593" spans="1:9" x14ac:dyDescent="0.2">
      <c r="A1593" s="1" t="s">
        <v>234</v>
      </c>
      <c r="B1593" s="2" t="str">
        <f t="array" ref="B1593">IF(A1593:A2592="","",VLOOKUP(A1593:A2592,Reference_dataset_SpeciesList_species_code[],2,FALSE))</f>
        <v>Graphoderus bilineatus</v>
      </c>
      <c r="C1593" s="1" t="s">
        <v>469</v>
      </c>
      <c r="D1593" s="1" t="s">
        <v>2035</v>
      </c>
      <c r="E1593" s="2" t="str">
        <f t="array" ref="E1593">IF(D1593:D2592="","",VLOOKUP(D1593:D2592,Reference_dataset_Pressures_code[],2,FALSE))</f>
        <v>Species exploitation - Illegal harvesting, collecting and taking</v>
      </c>
      <c r="F1593" s="1" t="s">
        <v>1984</v>
      </c>
      <c r="G1593" s="1" t="s">
        <v>1992</v>
      </c>
      <c r="H1593" s="1" t="s">
        <v>1015</v>
      </c>
    </row>
    <row r="1594" spans="1:9" x14ac:dyDescent="0.2">
      <c r="A1594" s="1" t="s">
        <v>234</v>
      </c>
      <c r="B1594" s="2" t="str">
        <f t="array" ref="B1594">IF(A1594:A2593="","",VLOOKUP(A1594:A2593,Reference_dataset_SpeciesList_species_code[],2,FALSE))</f>
        <v>Graphoderus bilineatus</v>
      </c>
      <c r="C1594" s="1" t="s">
        <v>469</v>
      </c>
      <c r="D1594" s="1" t="s">
        <v>2005</v>
      </c>
      <c r="E1594" s="2" t="str">
        <f t="array" ref="E1594">IF(D1594:D2593="","",VLOOKUP(D1594:D2593,Reference_dataset_Pressures_code[],2,FALSE))</f>
        <v>Problematic species - Invasive alien species of Union concern</v>
      </c>
      <c r="F1594" s="1" t="s">
        <v>1984</v>
      </c>
      <c r="G1594" s="1" t="s">
        <v>1992</v>
      </c>
      <c r="H1594" s="1" t="s">
        <v>996</v>
      </c>
      <c r="I1594" s="6" t="s">
        <v>2049</v>
      </c>
    </row>
    <row r="1595" spans="1:9" x14ac:dyDescent="0.2">
      <c r="A1595" s="1" t="s">
        <v>234</v>
      </c>
      <c r="B1595" s="2" t="str">
        <f t="array" ref="B1595">IF(A1595:A2594="","",VLOOKUP(A1595:A2594,Reference_dataset_SpeciesList_species_code[],2,FALSE))</f>
        <v>Graphoderus bilineatus</v>
      </c>
      <c r="C1595" s="1" t="s">
        <v>469</v>
      </c>
      <c r="D1595" s="1" t="s">
        <v>2009</v>
      </c>
      <c r="E1595" s="2" t="str">
        <f t="array" ref="E1595">IF(D1595:D2594="","",VLOOKUP(D1595:D2594,Reference_dataset_Pressures_code[],2,FALSE))</f>
        <v>Water regimes - Modification of hydrological flow</v>
      </c>
      <c r="F1595" s="1" t="s">
        <v>1984</v>
      </c>
      <c r="G1595" s="1" t="s">
        <v>1992</v>
      </c>
      <c r="H1595" s="1" t="s">
        <v>1015</v>
      </c>
    </row>
    <row r="1596" spans="1:9" x14ac:dyDescent="0.2">
      <c r="A1596" s="1" t="s">
        <v>235</v>
      </c>
      <c r="B1596" s="2" t="str">
        <f t="array" ref="B1596">IF(A1596:A2595="","",VLOOKUP(A1596:A2595,Reference_dataset_SpeciesList_species_code[],2,FALSE))</f>
        <v>Stephanopachys substriatus</v>
      </c>
      <c r="C1596" s="1" t="s">
        <v>467</v>
      </c>
      <c r="D1596" s="1" t="s">
        <v>2134</v>
      </c>
      <c r="E1596" s="2" t="str">
        <f t="array" ref="E1596">IF(D1596:D2595="","",VLOOKUP(D1596:D2595,Reference_dataset_Pressures_code[],2,FALSE))</f>
        <v>Forestry - Conversion from one type of forestry land use to another</v>
      </c>
      <c r="F1596" s="1" t="s">
        <v>2017</v>
      </c>
      <c r="G1596" s="1" t="s">
        <v>1987</v>
      </c>
      <c r="H1596" s="1" t="s">
        <v>996</v>
      </c>
    </row>
    <row r="1597" spans="1:9" x14ac:dyDescent="0.2">
      <c r="A1597" s="1" t="s">
        <v>235</v>
      </c>
      <c r="B1597" s="2" t="str">
        <f t="array" ref="B1597">IF(A1597:A2596="","",VLOOKUP(A1597:A2596,Reference_dataset_SpeciesList_species_code[],2,FALSE))</f>
        <v>Stephanopachys substriatus</v>
      </c>
      <c r="C1597" s="1" t="s">
        <v>467</v>
      </c>
      <c r="D1597" s="1" t="s">
        <v>1999</v>
      </c>
      <c r="E1597" s="2" t="str">
        <f t="array" ref="E1597">IF(D1597:D2596="","",VLOOKUP(D1597:D2596,Reference_dataset_Pressures_code[],2,FALSE))</f>
        <v>Forestry - Logging or thinning (excl. clear cutting)</v>
      </c>
      <c r="F1597" s="1" t="s">
        <v>2017</v>
      </c>
      <c r="G1597" s="1" t="s">
        <v>1987</v>
      </c>
      <c r="H1597" s="1" t="s">
        <v>1015</v>
      </c>
    </row>
    <row r="1598" spans="1:9" x14ac:dyDescent="0.2">
      <c r="A1598" s="1" t="s">
        <v>235</v>
      </c>
      <c r="B1598" s="2" t="str">
        <f t="array" ref="B1598">IF(A1598:A2597="","",VLOOKUP(A1598:A2597,Reference_dataset_SpeciesList_species_code[],2,FALSE))</f>
        <v>Stephanopachys substriatus</v>
      </c>
      <c r="C1598" s="1" t="s">
        <v>467</v>
      </c>
      <c r="D1598" s="1" t="s">
        <v>2000</v>
      </c>
      <c r="E1598" s="2" t="str">
        <f t="array" ref="E1598">IF(D1598:D2597="","",VLOOKUP(D1598:D2597,Reference_dataset_Pressures_code[],2,FALSE))</f>
        <v>Forestry - Removal of dead and dying trees (incl. debris)</v>
      </c>
      <c r="F1598" s="1" t="s">
        <v>2017</v>
      </c>
      <c r="G1598" s="1" t="s">
        <v>1992</v>
      </c>
      <c r="H1598" s="1" t="s">
        <v>996</v>
      </c>
    </row>
    <row r="1599" spans="1:9" x14ac:dyDescent="0.2">
      <c r="A1599" s="1" t="s">
        <v>235</v>
      </c>
      <c r="B1599" s="2" t="str">
        <f t="array" ref="B1599">IF(A1599:A2598="","",VLOOKUP(A1599:A2598,Reference_dataset_SpeciesList_species_code[],2,FALSE))</f>
        <v>Stephanopachys substriatus</v>
      </c>
      <c r="C1599" s="1" t="s">
        <v>467</v>
      </c>
      <c r="D1599" s="1" t="s">
        <v>2001</v>
      </c>
      <c r="E1599" s="2" t="str">
        <f t="array" ref="E1599">IF(D1599:D2598="","",VLOOKUP(D1599:D2598,Reference_dataset_Pressures_code[],2,FALSE))</f>
        <v>Forestry - Removal of old trees (excl. dead or dying trees)</v>
      </c>
      <c r="F1599" s="1" t="s">
        <v>2017</v>
      </c>
      <c r="G1599" s="1" t="s">
        <v>1987</v>
      </c>
      <c r="H1599" s="1" t="s">
        <v>996</v>
      </c>
    </row>
    <row r="1600" spans="1:9" x14ac:dyDescent="0.2">
      <c r="A1600" s="1" t="s">
        <v>235</v>
      </c>
      <c r="B1600" s="2" t="str">
        <f t="array" ref="B1600">IF(A1600:A2599="","",VLOOKUP(A1600:A2599,Reference_dataset_SpeciesList_species_code[],2,FALSE))</f>
        <v>Stephanopachys substriatus</v>
      </c>
      <c r="C1600" s="1" t="s">
        <v>467</v>
      </c>
      <c r="D1600" s="1" t="s">
        <v>2002</v>
      </c>
      <c r="E1600" s="2" t="str">
        <f t="array" ref="E1600">IF(D1600:D2599="","",VLOOKUP(D1600:D2599,Reference_dataset_Pressures_code[],2,FALSE))</f>
        <v>Forestry - Clear-cutting, removal of all trees</v>
      </c>
      <c r="F1600" s="1" t="s">
        <v>2017</v>
      </c>
      <c r="G1600" s="1" t="s">
        <v>1987</v>
      </c>
      <c r="H1600" s="1" t="s">
        <v>996</v>
      </c>
    </row>
    <row r="1601" spans="1:8" x14ac:dyDescent="0.2">
      <c r="A1601" s="1" t="s">
        <v>237</v>
      </c>
      <c r="B1601" s="2" t="str">
        <f t="array" ref="B1601">IF(A1601:A2600="","",VLOOKUP(A1601:A2600,Reference_dataset_SpeciesList_species_code[],2,FALSE))</f>
        <v>Leptodirus hochenwartii</v>
      </c>
      <c r="C1601" s="1" t="s">
        <v>469</v>
      </c>
      <c r="D1601" s="1" t="s">
        <v>1990</v>
      </c>
      <c r="E1601" s="2" t="str">
        <f t="array" ref="E1601">IF(D1601:D2600="","",VLOOKUP(D1601:D2600,Reference_dataset_Pressures_code[],2,FALSE))</f>
        <v>Infrastructure - Sports, tourism and leisure activities</v>
      </c>
      <c r="F1601" s="1" t="s">
        <v>1984</v>
      </c>
      <c r="G1601" s="1" t="s">
        <v>1985</v>
      </c>
      <c r="H1601" s="1" t="s">
        <v>1034</v>
      </c>
    </row>
    <row r="1602" spans="1:8" x14ac:dyDescent="0.2">
      <c r="A1602" s="1" t="s">
        <v>237</v>
      </c>
      <c r="B1602" s="2" t="str">
        <f t="array" ref="B1602">IF(A1602:A2601="","",VLOOKUP(A1602:A2601,Reference_dataset_SpeciesList_species_code[],2,FALSE))</f>
        <v>Leptodirus hochenwartii</v>
      </c>
      <c r="C1602" s="1" t="s">
        <v>469</v>
      </c>
      <c r="D1602" s="1" t="s">
        <v>2035</v>
      </c>
      <c r="E1602" s="2" t="str">
        <f t="array" ref="E1602">IF(D1602:D2601="","",VLOOKUP(D1602:D2601,Reference_dataset_Pressures_code[],2,FALSE))</f>
        <v>Species exploitation - Illegal harvesting, collecting and taking</v>
      </c>
      <c r="F1602" s="1" t="s">
        <v>2042</v>
      </c>
    </row>
    <row r="1603" spans="1:8" x14ac:dyDescent="0.2">
      <c r="A1603" s="1" t="s">
        <v>237</v>
      </c>
      <c r="B1603" s="2" t="str">
        <f t="array" ref="B1603">IF(A1603:A2602="","",VLOOKUP(A1603:A2602,Reference_dataset_SpeciesList_species_code[],2,FALSE))</f>
        <v>Leptodirus hochenwartii</v>
      </c>
      <c r="C1603" s="1" t="s">
        <v>469</v>
      </c>
      <c r="D1603" s="1" t="s">
        <v>2119</v>
      </c>
      <c r="E1603" s="2" t="str">
        <f t="array" ref="E1603">IF(D1603:D2602="","",VLOOKUP(D1603:D2602,Reference_dataset_Pressures_code[],2,FALSE))</f>
        <v>Pollution - Mixed source soil pollution and solid waste (excl. discharges)</v>
      </c>
      <c r="F1603" s="1" t="s">
        <v>1984</v>
      </c>
      <c r="G1603" s="1" t="s">
        <v>1985</v>
      </c>
      <c r="H1603" s="1" t="s">
        <v>1015</v>
      </c>
    </row>
    <row r="1604" spans="1:8" x14ac:dyDescent="0.2">
      <c r="A1604" s="1" t="s">
        <v>238</v>
      </c>
      <c r="B1604" s="2" t="str">
        <f t="array" ref="B1604">IF(A1604:A2603="","",VLOOKUP(A1604:A2603,Reference_dataset_SpeciesList_species_code[],2,FALSE))</f>
        <v>Arytrura musculus</v>
      </c>
      <c r="C1604" s="1" t="s">
        <v>469</v>
      </c>
      <c r="D1604" s="1" t="s">
        <v>2016</v>
      </c>
      <c r="E1604" s="2" t="str">
        <f t="array" ref="E1604">IF(D1604:D2603="","",VLOOKUP(D1604:D2603,Reference_dataset_Pressures_code[],2,FALSE))</f>
        <v>Agriculture - Conversion into agricultural land</v>
      </c>
      <c r="F1604" s="1" t="s">
        <v>2042</v>
      </c>
    </row>
    <row r="1605" spans="1:8" x14ac:dyDescent="0.2">
      <c r="A1605" s="1" t="s">
        <v>238</v>
      </c>
      <c r="B1605" s="2" t="str">
        <f t="array" ref="B1605">IF(A1605:A2604="","",VLOOKUP(A1605:A2604,Reference_dataset_SpeciesList_species_code[],2,FALSE))</f>
        <v>Arytrura musculus</v>
      </c>
      <c r="C1605" s="1" t="s">
        <v>469</v>
      </c>
      <c r="D1605" s="1" t="s">
        <v>2014</v>
      </c>
      <c r="E1605" s="2" t="str">
        <f t="array" ref="E1605">IF(D1605:D2604="","",VLOOKUP(D1605:D2604,Reference_dataset_Pressures_code[],2,FALSE))</f>
        <v>Water regimes - Drainage</v>
      </c>
      <c r="F1605" s="1" t="s">
        <v>2042</v>
      </c>
    </row>
    <row r="1606" spans="1:8" x14ac:dyDescent="0.2">
      <c r="A1606" s="1" t="s">
        <v>238</v>
      </c>
      <c r="B1606" s="2" t="str">
        <f t="array" ref="B1606">IF(A1606:A2605="","",VLOOKUP(A1606:A2605,Reference_dataset_SpeciesList_species_code[],2,FALSE))</f>
        <v>Arytrura musculus</v>
      </c>
      <c r="C1606" s="1" t="s">
        <v>469</v>
      </c>
      <c r="D1606" s="1" t="s">
        <v>2048</v>
      </c>
      <c r="E1606" s="2" t="str">
        <f t="array" ref="E1606">IF(D1606:D2605="","",VLOOKUP(D1606:D2605,Reference_dataset_Pressures_code[],2,FALSE))</f>
        <v>Agriculture - Drainage for use as agricultural land</v>
      </c>
      <c r="F1606" s="1" t="s">
        <v>1984</v>
      </c>
      <c r="G1606" s="1" t="s">
        <v>1992</v>
      </c>
      <c r="H1606" s="1" t="s">
        <v>1015</v>
      </c>
    </row>
    <row r="1607" spans="1:8" x14ac:dyDescent="0.2">
      <c r="A1607" s="1" t="s">
        <v>238</v>
      </c>
      <c r="B1607" s="2" t="str">
        <f t="array" ref="B1607">IF(A1607:A2606="","",VLOOKUP(A1607:A2606,Reference_dataset_SpeciesList_species_code[],2,FALSE))</f>
        <v>Arytrura musculus</v>
      </c>
      <c r="C1607" s="1" t="s">
        <v>469</v>
      </c>
      <c r="D1607" s="1" t="s">
        <v>2051</v>
      </c>
      <c r="E1607" s="2" t="str">
        <f t="array" ref="E1607">IF(D1607:D2606="","",VLOOKUP(D1607:D2606,Reference_dataset_Pressures_code[],2,FALSE))</f>
        <v>Infrastructure - Drainage, land reclamation and conversion of wetlands, marshes, bogs, etc. for built-up areas</v>
      </c>
      <c r="F1607" s="1" t="s">
        <v>1984</v>
      </c>
      <c r="G1607" s="1" t="s">
        <v>1992</v>
      </c>
      <c r="H1607" s="1" t="s">
        <v>1015</v>
      </c>
    </row>
    <row r="1608" spans="1:8" x14ac:dyDescent="0.2">
      <c r="A1608" s="1" t="s">
        <v>238</v>
      </c>
      <c r="B1608" s="2" t="str">
        <f t="array" ref="B1608">IF(A1608:A2607="","",VLOOKUP(A1608:A2607,Reference_dataset_SpeciesList_species_code[],2,FALSE))</f>
        <v>Arytrura musculus</v>
      </c>
      <c r="C1608" s="1" t="s">
        <v>469</v>
      </c>
      <c r="D1608" s="1" t="s">
        <v>2025</v>
      </c>
      <c r="E1608" s="2" t="str">
        <f t="array" ref="E1608">IF(D1608:D2607="","",VLOOKUP(D1608:D2607,Reference_dataset_Pressures_code[],2,FALSE))</f>
        <v>Agriculture - Use of plant protection chemicals</v>
      </c>
      <c r="F1608" s="1" t="s">
        <v>1984</v>
      </c>
      <c r="G1608" s="1" t="s">
        <v>1992</v>
      </c>
      <c r="H1608" s="1" t="s">
        <v>996</v>
      </c>
    </row>
    <row r="1609" spans="1:8" x14ac:dyDescent="0.2">
      <c r="A1609" s="1" t="s">
        <v>238</v>
      </c>
      <c r="B1609" s="2" t="str">
        <f t="array" ref="B1609">IF(A1609:A2608="","",VLOOKUP(A1609:A2608,Reference_dataset_SpeciesList_species_code[],2,FALSE))</f>
        <v>Arytrura musculus</v>
      </c>
      <c r="C1609" s="1" t="s">
        <v>469</v>
      </c>
      <c r="D1609" s="1" t="s">
        <v>2061</v>
      </c>
      <c r="E1609" s="2" t="str">
        <f t="array" ref="E1609">IF(D1609:D2608="","",VLOOKUP(D1609:D2608,Reference_dataset_Pressures_code[],2,FALSE))</f>
        <v>Forestry - Logging without replanting or natural regrowth</v>
      </c>
      <c r="F1609" s="1" t="s">
        <v>1984</v>
      </c>
      <c r="G1609" s="1" t="s">
        <v>1992</v>
      </c>
      <c r="H1609" s="1" t="s">
        <v>1015</v>
      </c>
    </row>
    <row r="1610" spans="1:8" x14ac:dyDescent="0.2">
      <c r="A1610" s="1" t="s">
        <v>239</v>
      </c>
      <c r="B1610" s="2" t="str">
        <f t="array" ref="B1610">IF(A1610:A2609="","",VLOOKUP(A1610:A2609,Reference_dataset_SpeciesList_species_code[],2,FALSE))</f>
        <v>Brachytrupes megacephalus</v>
      </c>
      <c r="C1610" s="1" t="s">
        <v>464</v>
      </c>
      <c r="D1610" s="1" t="s">
        <v>2016</v>
      </c>
      <c r="E1610" s="2" t="str">
        <f t="array" ref="E1610">IF(D1610:D2609="","",VLOOKUP(D1610:D2609,Reference_dataset_Pressures_code[],2,FALSE))</f>
        <v>Agriculture - Conversion into agricultural land</v>
      </c>
      <c r="F1610" s="1" t="s">
        <v>1984</v>
      </c>
      <c r="G1610" s="1" t="s">
        <v>1992</v>
      </c>
      <c r="H1610" s="1" t="s">
        <v>1015</v>
      </c>
    </row>
    <row r="1611" spans="1:8" x14ac:dyDescent="0.2">
      <c r="A1611" s="1" t="s">
        <v>239</v>
      </c>
      <c r="B1611" s="2" t="str">
        <f t="array" ref="B1611">IF(A1611:A2610="","",VLOOKUP(A1611:A2610,Reference_dataset_SpeciesList_species_code[],2,FALSE))</f>
        <v>Brachytrupes megacephalus</v>
      </c>
      <c r="C1611" s="1" t="s">
        <v>464</v>
      </c>
      <c r="D1611" s="1" t="s">
        <v>2025</v>
      </c>
      <c r="E1611" s="2" t="str">
        <f t="array" ref="E1611">IF(D1611:D2610="","",VLOOKUP(D1611:D2610,Reference_dataset_Pressures_code[],2,FALSE))</f>
        <v>Agriculture - Use of plant protection chemicals</v>
      </c>
      <c r="F1611" s="1" t="s">
        <v>1984</v>
      </c>
      <c r="G1611" s="1" t="s">
        <v>1992</v>
      </c>
      <c r="H1611" s="1" t="s">
        <v>1015</v>
      </c>
    </row>
    <row r="1612" spans="1:8" x14ac:dyDescent="0.2">
      <c r="A1612" s="1" t="s">
        <v>239</v>
      </c>
      <c r="B1612" s="2" t="str">
        <f t="array" ref="B1612">IF(A1612:A2611="","",VLOOKUP(A1612:A2611,Reference_dataset_SpeciesList_species_code[],2,FALSE))</f>
        <v>Brachytrupes megacephalus</v>
      </c>
      <c r="C1612" s="1" t="s">
        <v>464</v>
      </c>
      <c r="D1612" s="1" t="s">
        <v>2108</v>
      </c>
      <c r="E1612" s="2" t="str">
        <f t="array" ref="E1612">IF(D1612:D2611="","",VLOOKUP(D1612:D2611,Reference_dataset_Pressures_code[],2,FALSE))</f>
        <v>Infrastructure - Development and maintenance of beach areas for tourism and recreation</v>
      </c>
      <c r="F1612" s="1" t="s">
        <v>1984</v>
      </c>
      <c r="G1612" s="1" t="s">
        <v>1992</v>
      </c>
      <c r="H1612" s="1" t="s">
        <v>1015</v>
      </c>
    </row>
    <row r="1613" spans="1:8" x14ac:dyDescent="0.2">
      <c r="A1613" s="1" t="s">
        <v>240</v>
      </c>
      <c r="B1613" s="2" t="str">
        <f t="array" ref="B1613">IF(A1613:A2612="","",VLOOKUP(A1613:A2612,Reference_dataset_SpeciesList_species_code[],2,FALSE))</f>
        <v>Myrmecophilus baronii</v>
      </c>
      <c r="C1613" s="1" t="s">
        <v>464</v>
      </c>
      <c r="D1613" s="1" t="s">
        <v>2025</v>
      </c>
      <c r="E1613" s="2" t="str">
        <f t="array" ref="E1613">IF(D1613:D2612="","",VLOOKUP(D1613:D2612,Reference_dataset_Pressures_code[],2,FALSE))</f>
        <v>Agriculture - Use of plant protection chemicals</v>
      </c>
      <c r="F1613" s="1" t="s">
        <v>2017</v>
      </c>
      <c r="G1613" s="1" t="s">
        <v>1987</v>
      </c>
      <c r="H1613" s="1" t="s">
        <v>1015</v>
      </c>
    </row>
    <row r="1614" spans="1:8" x14ac:dyDescent="0.2">
      <c r="A1614" s="1" t="s">
        <v>242</v>
      </c>
      <c r="B1614" s="2" t="str">
        <f t="array" ref="B1614">IF(A1614:A2613="","",VLOOKUP(A1614:A2613,Reference_dataset_SpeciesList_species_code[],2,FALSE))</f>
        <v>Euphydryas maturna</v>
      </c>
      <c r="C1614" s="1" t="s">
        <v>467</v>
      </c>
      <c r="D1614" s="1" t="s">
        <v>1994</v>
      </c>
      <c r="E1614" s="2" t="str">
        <f t="array" ref="E1614">IF(D1614:D2613="","",VLOOKUP(D1614:D2613,Reference_dataset_Pressures_code[],2,FALSE))</f>
        <v>Agriculture - Abandonment of management/use of grasslands and other agricultural and agroforestry systems</v>
      </c>
      <c r="F1614" s="1" t="s">
        <v>1984</v>
      </c>
      <c r="G1614" s="1" t="s">
        <v>1985</v>
      </c>
      <c r="H1614" s="1" t="s">
        <v>996</v>
      </c>
    </row>
    <row r="1615" spans="1:8" x14ac:dyDescent="0.2">
      <c r="A1615" s="1" t="s">
        <v>242</v>
      </c>
      <c r="B1615" s="2" t="str">
        <f t="array" ref="B1615">IF(A1615:A2614="","",VLOOKUP(A1615:A2614,Reference_dataset_SpeciesList_species_code[],2,FALSE))</f>
        <v>Euphydryas maturna</v>
      </c>
      <c r="C1615" s="1" t="s">
        <v>467</v>
      </c>
      <c r="D1615" s="1" t="s">
        <v>2043</v>
      </c>
      <c r="E1615" s="2" t="str">
        <f t="array" ref="E1615">IF(D1615:D2614="","",VLOOKUP(D1615:D2614,Reference_dataset_Pressures_code[],2,FALSE))</f>
        <v>Forestry - Abandonment of traditional forest management</v>
      </c>
      <c r="F1615" s="1" t="s">
        <v>1984</v>
      </c>
      <c r="G1615" s="1" t="s">
        <v>1985</v>
      </c>
      <c r="H1615" s="1" t="s">
        <v>996</v>
      </c>
    </row>
    <row r="1616" spans="1:8" x14ac:dyDescent="0.2">
      <c r="A1616" s="1" t="s">
        <v>242</v>
      </c>
      <c r="B1616" s="2" t="str">
        <f t="array" ref="B1616">IF(A1616:A2615="","",VLOOKUP(A1616:A2615,Reference_dataset_SpeciesList_species_code[],2,FALSE))</f>
        <v>Euphydryas maturna</v>
      </c>
      <c r="C1616" s="1" t="s">
        <v>467</v>
      </c>
      <c r="D1616" s="1" t="s">
        <v>2034</v>
      </c>
      <c r="E1616" s="2" t="str">
        <f t="array" ref="E1616">IF(D1616:D2615="","",VLOOKUP(D1616:D2615,Reference_dataset_Pressures_code[],2,FALSE))</f>
        <v>Species exploitation - Harvesting or collecting of wild plants, fungi and animals on terrestrial land</v>
      </c>
      <c r="F1616" s="1" t="s">
        <v>1984</v>
      </c>
      <c r="G1616" s="1" t="s">
        <v>1985</v>
      </c>
      <c r="H1616" s="1" t="s">
        <v>1015</v>
      </c>
    </row>
    <row r="1617" spans="1:8" x14ac:dyDescent="0.2">
      <c r="A1617" s="1" t="s">
        <v>243</v>
      </c>
      <c r="B1617" s="2" t="str">
        <f t="array" ref="B1617">IF(A1617:A2616="","",VLOOKUP(A1617:A2616,Reference_dataset_SpeciesList_species_code[],2,FALSE))</f>
        <v>Hirudo verbana</v>
      </c>
      <c r="C1617" s="1" t="s">
        <v>467</v>
      </c>
      <c r="D1617" s="1" t="s">
        <v>1989</v>
      </c>
      <c r="E1617" s="2" t="str">
        <f t="array" ref="E1617">IF(D1617:D2616="","",VLOOKUP(D1617:D2616,Reference_dataset_Pressures_code[],2,FALSE))</f>
        <v>Water regimes - Physical alteration of water bodies</v>
      </c>
      <c r="F1617" s="1" t="s">
        <v>1984</v>
      </c>
      <c r="G1617" s="1" t="s">
        <v>1992</v>
      </c>
      <c r="H1617" s="1" t="s">
        <v>996</v>
      </c>
    </row>
    <row r="1618" spans="1:8" x14ac:dyDescent="0.2">
      <c r="A1618" s="1" t="s">
        <v>243</v>
      </c>
      <c r="B1618" s="2" t="str">
        <f t="array" ref="B1618">IF(A1618:A2617="","",VLOOKUP(A1618:A2617,Reference_dataset_SpeciesList_species_code[],2,FALSE))</f>
        <v>Hirudo verbana</v>
      </c>
      <c r="C1618" s="1" t="s">
        <v>467</v>
      </c>
      <c r="D1618" s="1" t="s">
        <v>1983</v>
      </c>
      <c r="E1618" s="2" t="str">
        <f t="array" ref="E1618">IF(D1618:D2617="","",VLOOKUP(D1618:D2617,Reference_dataset_Pressures_code[],2,FALSE))</f>
        <v>Climate change - Changes in precipitation regimes</v>
      </c>
      <c r="F1618" s="1" t="s">
        <v>1984</v>
      </c>
      <c r="G1618" s="1" t="s">
        <v>1992</v>
      </c>
      <c r="H1618" s="1" t="s">
        <v>996</v>
      </c>
    </row>
    <row r="1619" spans="1:8" x14ac:dyDescent="0.2">
      <c r="A1619" s="1" t="s">
        <v>243</v>
      </c>
      <c r="B1619" s="2" t="str">
        <f t="array" ref="B1619">IF(A1619:A2618="","",VLOOKUP(A1619:A2618,Reference_dataset_SpeciesList_species_code[],2,FALSE))</f>
        <v>Hirudo verbana</v>
      </c>
      <c r="C1619" s="1" t="s">
        <v>467</v>
      </c>
      <c r="D1619" s="1" t="s">
        <v>2146</v>
      </c>
      <c r="E1619" s="2" t="str">
        <f t="array" ref="E1619">IF(D1619:D2618="","",VLOOKUP(D1619:D2618,Reference_dataset_Pressures_code[],2,FALSE))</f>
        <v>Climate change - Decline or extinction of related species</v>
      </c>
      <c r="F1619" s="1" t="s">
        <v>1984</v>
      </c>
      <c r="G1619" s="1" t="s">
        <v>1992</v>
      </c>
      <c r="H1619" s="1" t="s">
        <v>996</v>
      </c>
    </row>
    <row r="1620" spans="1:8" x14ac:dyDescent="0.2">
      <c r="A1620" s="1" t="s">
        <v>243</v>
      </c>
      <c r="B1620" s="2" t="str">
        <f t="array" ref="B1620">IF(A1620:A2619="","",VLOOKUP(A1620:A2619,Reference_dataset_SpeciesList_species_code[],2,FALSE))</f>
        <v>Hirudo verbana</v>
      </c>
      <c r="C1620" s="1" t="s">
        <v>467</v>
      </c>
      <c r="D1620" s="1" t="s">
        <v>2024</v>
      </c>
      <c r="E1620" s="2" t="str">
        <f t="array" ref="E1620">IF(D1620:D2619="","",VLOOKUP(D1620:D2619,Reference_dataset_Pressures_code[],2,FALSE))</f>
        <v>Climate change - Change of habitat location, size and/or quality</v>
      </c>
      <c r="F1620" s="1" t="s">
        <v>1984</v>
      </c>
      <c r="G1620" s="1" t="s">
        <v>1992</v>
      </c>
      <c r="H1620" s="1" t="s">
        <v>996</v>
      </c>
    </row>
    <row r="1621" spans="1:8" x14ac:dyDescent="0.2">
      <c r="A1621" s="1" t="s">
        <v>243</v>
      </c>
      <c r="B1621" s="2" t="str">
        <f t="array" ref="B1621">IF(A1621:A2620="","",VLOOKUP(A1621:A2620,Reference_dataset_SpeciesList_species_code[],2,FALSE))</f>
        <v>Hirudo verbana</v>
      </c>
      <c r="C1621" s="1" t="s">
        <v>467</v>
      </c>
      <c r="D1621" s="1" t="s">
        <v>2141</v>
      </c>
      <c r="E1621" s="2" t="str">
        <f t="array" ref="E1621">IF(D1621:D2620="","",VLOOKUP(D1621:D2620,Reference_dataset_Pressures_code[],2,FALSE))</f>
        <v>Species exploitation - Introduction and spread of new species in aquaculture</v>
      </c>
      <c r="F1621" s="1" t="s">
        <v>1984</v>
      </c>
      <c r="G1621" s="1" t="s">
        <v>1992</v>
      </c>
      <c r="H1621" s="1" t="s">
        <v>996</v>
      </c>
    </row>
    <row r="1622" spans="1:8" x14ac:dyDescent="0.2">
      <c r="A1622" s="1" t="s">
        <v>243</v>
      </c>
      <c r="B1622" s="2" t="str">
        <f t="array" ref="B1622">IF(A1622:A2621="","",VLOOKUP(A1622:A2621,Reference_dataset_SpeciesList_species_code[],2,FALSE))</f>
        <v>Hirudo verbana</v>
      </c>
      <c r="C1622" s="1" t="s">
        <v>469</v>
      </c>
      <c r="D1622" s="1" t="s">
        <v>2147</v>
      </c>
      <c r="E1622" s="2" t="str">
        <f t="array" ref="E1622">IF(D1622:D2621="","",VLOOKUP(D1622:D2621,Reference_dataset_Pressures_code[],2,FALSE))</f>
        <v>Species exploitation - Abandonment of aquaculture</v>
      </c>
      <c r="F1622" s="1" t="s">
        <v>1984</v>
      </c>
      <c r="G1622" s="1" t="s">
        <v>1992</v>
      </c>
      <c r="H1622" s="1" t="s">
        <v>996</v>
      </c>
    </row>
    <row r="1623" spans="1:8" x14ac:dyDescent="0.2">
      <c r="A1623" s="1" t="s">
        <v>243</v>
      </c>
      <c r="B1623" s="2" t="str">
        <f t="array" ref="B1623">IF(A1623:A2622="","",VLOOKUP(A1623:A2622,Reference_dataset_SpeciesList_species_code[],2,FALSE))</f>
        <v>Hirudo verbana</v>
      </c>
      <c r="C1623" s="1" t="s">
        <v>469</v>
      </c>
      <c r="D1623" s="1" t="s">
        <v>1989</v>
      </c>
      <c r="E1623" s="2" t="str">
        <f t="array" ref="E1623">IF(D1623:D2622="","",VLOOKUP(D1623:D2622,Reference_dataset_Pressures_code[],2,FALSE))</f>
        <v>Water regimes - Physical alteration of water bodies</v>
      </c>
      <c r="F1623" s="1" t="s">
        <v>1984</v>
      </c>
      <c r="G1623" s="1" t="s">
        <v>1992</v>
      </c>
      <c r="H1623" s="1" t="s">
        <v>996</v>
      </c>
    </row>
    <row r="1624" spans="1:8" x14ac:dyDescent="0.2">
      <c r="A1624" s="1" t="s">
        <v>243</v>
      </c>
      <c r="B1624" s="2" t="str">
        <f t="array" ref="B1624">IF(A1624:A2623="","",VLOOKUP(A1624:A2623,Reference_dataset_SpeciesList_species_code[],2,FALSE))</f>
        <v>Hirudo verbana</v>
      </c>
      <c r="C1624" s="1" t="s">
        <v>469</v>
      </c>
      <c r="D1624" s="1" t="s">
        <v>1983</v>
      </c>
      <c r="E1624" s="2" t="str">
        <f t="array" ref="E1624">IF(D1624:D2623="","",VLOOKUP(D1624:D2623,Reference_dataset_Pressures_code[],2,FALSE))</f>
        <v>Climate change - Changes in precipitation regimes</v>
      </c>
      <c r="F1624" s="1" t="s">
        <v>1984</v>
      </c>
      <c r="G1624" s="1" t="s">
        <v>1992</v>
      </c>
      <c r="H1624" s="1" t="s">
        <v>996</v>
      </c>
    </row>
    <row r="1625" spans="1:8" x14ac:dyDescent="0.2">
      <c r="A1625" s="1" t="s">
        <v>243</v>
      </c>
      <c r="B1625" s="2" t="str">
        <f t="array" ref="B1625">IF(A1625:A2624="","",VLOOKUP(A1625:A2624,Reference_dataset_SpeciesList_species_code[],2,FALSE))</f>
        <v>Hirudo verbana</v>
      </c>
      <c r="C1625" s="1" t="s">
        <v>469</v>
      </c>
      <c r="D1625" s="1" t="s">
        <v>2146</v>
      </c>
      <c r="E1625" s="2" t="str">
        <f t="array" ref="E1625">IF(D1625:D2624="","",VLOOKUP(D1625:D2624,Reference_dataset_Pressures_code[],2,FALSE))</f>
        <v>Climate change - Decline or extinction of related species</v>
      </c>
      <c r="F1625" s="1" t="s">
        <v>1984</v>
      </c>
      <c r="G1625" s="1" t="s">
        <v>1992</v>
      </c>
      <c r="H1625" s="1" t="s">
        <v>996</v>
      </c>
    </row>
    <row r="1626" spans="1:8" x14ac:dyDescent="0.2">
      <c r="A1626" s="1" t="s">
        <v>243</v>
      </c>
      <c r="B1626" s="2" t="str">
        <f t="array" ref="B1626">IF(A1626:A2625="","",VLOOKUP(A1626:A2625,Reference_dataset_SpeciesList_species_code[],2,FALSE))</f>
        <v>Hirudo verbana</v>
      </c>
      <c r="C1626" s="1" t="s">
        <v>469</v>
      </c>
      <c r="D1626" s="1" t="s">
        <v>2024</v>
      </c>
      <c r="E1626" s="2" t="str">
        <f t="array" ref="E1626">IF(D1626:D2625="","",VLOOKUP(D1626:D2625,Reference_dataset_Pressures_code[],2,FALSE))</f>
        <v>Climate change - Change of habitat location, size and/or quality</v>
      </c>
      <c r="F1626" s="1" t="s">
        <v>1984</v>
      </c>
      <c r="G1626" s="1" t="s">
        <v>1992</v>
      </c>
      <c r="H1626" s="1" t="s">
        <v>996</v>
      </c>
    </row>
    <row r="1627" spans="1:8" x14ac:dyDescent="0.2">
      <c r="A1627" s="1" t="s">
        <v>243</v>
      </c>
      <c r="B1627" s="2" t="str">
        <f t="array" ref="B1627">IF(A1627:A2626="","",VLOOKUP(A1627:A2626,Reference_dataset_SpeciesList_species_code[],2,FALSE))</f>
        <v>Hirudo verbana</v>
      </c>
      <c r="C1627" s="1" t="s">
        <v>464</v>
      </c>
      <c r="D1627" s="1" t="s">
        <v>2148</v>
      </c>
      <c r="E1627" s="2" t="str">
        <f t="array" ref="E1627">IF(D1627:D2626="","",VLOOKUP(D1627:D2626,Reference_dataset_Pressures_code[],2,FALSE))</f>
        <v>Species exploitation - Other activities related to aquaculture and extraction or cultivation of biological living resources not referred to above</v>
      </c>
      <c r="F1627" s="1" t="s">
        <v>1984</v>
      </c>
      <c r="G1627" s="1" t="s">
        <v>1992</v>
      </c>
      <c r="H1627" s="1" t="s">
        <v>996</v>
      </c>
    </row>
    <row r="1628" spans="1:8" x14ac:dyDescent="0.2">
      <c r="A1628" s="1" t="s">
        <v>243</v>
      </c>
      <c r="B1628" s="2" t="str">
        <f t="array" ref="B1628">IF(A1628:A2627="","",VLOOKUP(A1628:A2627,Reference_dataset_SpeciesList_species_code[],2,FALSE))</f>
        <v>Hirudo verbana</v>
      </c>
      <c r="C1628" s="1" t="s">
        <v>464</v>
      </c>
      <c r="D1628" s="1" t="s">
        <v>1989</v>
      </c>
      <c r="E1628" s="2" t="str">
        <f t="array" ref="E1628">IF(D1628:D2627="","",VLOOKUP(D1628:D2627,Reference_dataset_Pressures_code[],2,FALSE))</f>
        <v>Water regimes - Physical alteration of water bodies</v>
      </c>
      <c r="F1628" s="1" t="s">
        <v>1984</v>
      </c>
      <c r="G1628" s="1" t="s">
        <v>1992</v>
      </c>
      <c r="H1628" s="1" t="s">
        <v>996</v>
      </c>
    </row>
    <row r="1629" spans="1:8" x14ac:dyDescent="0.2">
      <c r="A1629" s="1" t="s">
        <v>243</v>
      </c>
      <c r="B1629" s="2" t="str">
        <f t="array" ref="B1629">IF(A1629:A2628="","",VLOOKUP(A1629:A2628,Reference_dataset_SpeciesList_species_code[],2,FALSE))</f>
        <v>Hirudo verbana</v>
      </c>
      <c r="C1629" s="1" t="s">
        <v>464</v>
      </c>
      <c r="D1629" s="1" t="s">
        <v>1983</v>
      </c>
      <c r="E1629" s="2" t="str">
        <f t="array" ref="E1629">IF(D1629:D2628="","",VLOOKUP(D1629:D2628,Reference_dataset_Pressures_code[],2,FALSE))</f>
        <v>Climate change - Changes in precipitation regimes</v>
      </c>
      <c r="F1629" s="1" t="s">
        <v>1984</v>
      </c>
      <c r="G1629" s="1" t="s">
        <v>1992</v>
      </c>
      <c r="H1629" s="1" t="s">
        <v>996</v>
      </c>
    </row>
    <row r="1630" spans="1:8" x14ac:dyDescent="0.2">
      <c r="A1630" s="1" t="s">
        <v>243</v>
      </c>
      <c r="B1630" s="2" t="str">
        <f t="array" ref="B1630">IF(A1630:A2629="","",VLOOKUP(A1630:A2629,Reference_dataset_SpeciesList_species_code[],2,FALSE))</f>
        <v>Hirudo verbana</v>
      </c>
      <c r="C1630" s="1" t="s">
        <v>464</v>
      </c>
      <c r="D1630" s="1" t="s">
        <v>2146</v>
      </c>
      <c r="E1630" s="2" t="str">
        <f t="array" ref="E1630">IF(D1630:D2629="","",VLOOKUP(D1630:D2629,Reference_dataset_Pressures_code[],2,FALSE))</f>
        <v>Climate change - Decline or extinction of related species</v>
      </c>
      <c r="F1630" s="1" t="s">
        <v>1984</v>
      </c>
      <c r="G1630" s="1" t="s">
        <v>1992</v>
      </c>
      <c r="H1630" s="1" t="s">
        <v>996</v>
      </c>
    </row>
    <row r="1631" spans="1:8" x14ac:dyDescent="0.2">
      <c r="A1631" s="1" t="s">
        <v>243</v>
      </c>
      <c r="B1631" s="2" t="str">
        <f t="array" ref="B1631">IF(A1631:A2630="","",VLOOKUP(A1631:A2630,Reference_dataset_SpeciesList_species_code[],2,FALSE))</f>
        <v>Hirudo verbana</v>
      </c>
      <c r="C1631" s="1" t="s">
        <v>464</v>
      </c>
      <c r="D1631" s="1" t="s">
        <v>2024</v>
      </c>
      <c r="E1631" s="2" t="str">
        <f t="array" ref="E1631">IF(D1631:D2630="","",VLOOKUP(D1631:D2630,Reference_dataset_Pressures_code[],2,FALSE))</f>
        <v>Climate change - Change of habitat location, size and/or quality</v>
      </c>
      <c r="F1631" s="1" t="s">
        <v>1984</v>
      </c>
      <c r="G1631" s="1" t="s">
        <v>1992</v>
      </c>
      <c r="H1631" s="1" t="s">
        <v>996</v>
      </c>
    </row>
    <row r="1632" spans="1:8" x14ac:dyDescent="0.2">
      <c r="A1632" s="1" t="s">
        <v>246</v>
      </c>
      <c r="B1632" s="2" t="str">
        <f t="array" ref="B1632">IF(A1632:A2631="","",VLOOKUP(A1632:A2631,Reference_dataset_SpeciesList_species_code[],2,FALSE))</f>
        <v>Cucujus cinnaberinus</v>
      </c>
      <c r="C1632" s="1" t="s">
        <v>464</v>
      </c>
      <c r="D1632" s="1" t="s">
        <v>2134</v>
      </c>
      <c r="E1632" s="2" t="str">
        <f t="array" ref="E1632">IF(D1632:D2631="","",VLOOKUP(D1632:D2631,Reference_dataset_Pressures_code[],2,FALSE))</f>
        <v>Forestry - Conversion from one type of forestry land use to another</v>
      </c>
      <c r="F1632" s="1" t="s">
        <v>1984</v>
      </c>
      <c r="G1632" s="1" t="s">
        <v>1987</v>
      </c>
      <c r="H1632" s="1" t="s">
        <v>1015</v>
      </c>
    </row>
    <row r="1633" spans="1:8" x14ac:dyDescent="0.2">
      <c r="A1633" s="1" t="s">
        <v>246</v>
      </c>
      <c r="B1633" s="2" t="str">
        <f t="array" ref="B1633">IF(A1633:A2632="","",VLOOKUP(A1633:A2632,Reference_dataset_SpeciesList_species_code[],2,FALSE))</f>
        <v>Cucujus cinnaberinus</v>
      </c>
      <c r="C1633" s="1" t="s">
        <v>464</v>
      </c>
      <c r="D1633" s="1" t="s">
        <v>2043</v>
      </c>
      <c r="E1633" s="2" t="str">
        <f t="array" ref="E1633">IF(D1633:D2632="","",VLOOKUP(D1633:D2632,Reference_dataset_Pressures_code[],2,FALSE))</f>
        <v>Forestry - Abandonment of traditional forest management</v>
      </c>
      <c r="F1633" s="1" t="s">
        <v>1984</v>
      </c>
      <c r="G1633" s="1" t="s">
        <v>1987</v>
      </c>
      <c r="H1633" s="1" t="s">
        <v>1015</v>
      </c>
    </row>
    <row r="1634" spans="1:8" x14ac:dyDescent="0.2">
      <c r="A1634" s="1" t="s">
        <v>246</v>
      </c>
      <c r="B1634" s="2" t="str">
        <f t="array" ref="B1634">IF(A1634:A2633="","",VLOOKUP(A1634:A2633,Reference_dataset_SpeciesList_species_code[],2,FALSE))</f>
        <v>Cucujus cinnaberinus</v>
      </c>
      <c r="C1634" s="1" t="s">
        <v>464</v>
      </c>
      <c r="D1634" s="1" t="s">
        <v>2061</v>
      </c>
      <c r="E1634" s="2" t="str">
        <f t="array" ref="E1634">IF(D1634:D2633="","",VLOOKUP(D1634:D2633,Reference_dataset_Pressures_code[],2,FALSE))</f>
        <v>Forestry - Logging without replanting or natural regrowth</v>
      </c>
      <c r="F1634" s="1" t="s">
        <v>1984</v>
      </c>
      <c r="G1634" s="1" t="s">
        <v>1987</v>
      </c>
      <c r="H1634" s="1" t="s">
        <v>1015</v>
      </c>
    </row>
    <row r="1635" spans="1:8" x14ac:dyDescent="0.2">
      <c r="A1635" s="1" t="s">
        <v>246</v>
      </c>
      <c r="B1635" s="2" t="str">
        <f t="array" ref="B1635">IF(A1635:A2634="","",VLOOKUP(A1635:A2634,Reference_dataset_SpeciesList_species_code[],2,FALSE))</f>
        <v>Cucujus cinnaberinus</v>
      </c>
      <c r="C1635" s="1" t="s">
        <v>464</v>
      </c>
      <c r="D1635" s="1" t="s">
        <v>1999</v>
      </c>
      <c r="E1635" s="2" t="str">
        <f t="array" ref="E1635">IF(D1635:D2634="","",VLOOKUP(D1635:D2634,Reference_dataset_Pressures_code[],2,FALSE))</f>
        <v>Forestry - Logging or thinning (excl. clear cutting)</v>
      </c>
      <c r="F1635" s="1" t="s">
        <v>1984</v>
      </c>
      <c r="G1635" s="1" t="s">
        <v>1987</v>
      </c>
      <c r="H1635" s="1" t="s">
        <v>996</v>
      </c>
    </row>
    <row r="1636" spans="1:8" x14ac:dyDescent="0.2">
      <c r="A1636" s="1" t="s">
        <v>246</v>
      </c>
      <c r="B1636" s="2" t="str">
        <f t="array" ref="B1636">IF(A1636:A2635="","",VLOOKUP(A1636:A2635,Reference_dataset_SpeciesList_species_code[],2,FALSE))</f>
        <v>Cucujus cinnaberinus</v>
      </c>
      <c r="C1636" s="1" t="s">
        <v>464</v>
      </c>
      <c r="D1636" s="1" t="s">
        <v>2000</v>
      </c>
      <c r="E1636" s="2" t="str">
        <f t="array" ref="E1636">IF(D1636:D2635="","",VLOOKUP(D1636:D2635,Reference_dataset_Pressures_code[],2,FALSE))</f>
        <v>Forestry - Removal of dead and dying trees (incl. debris)</v>
      </c>
      <c r="F1636" s="1" t="s">
        <v>1984</v>
      </c>
      <c r="G1636" s="1" t="s">
        <v>1987</v>
      </c>
      <c r="H1636" s="1" t="s">
        <v>996</v>
      </c>
    </row>
    <row r="1637" spans="1:8" x14ac:dyDescent="0.2">
      <c r="A1637" s="1" t="s">
        <v>246</v>
      </c>
      <c r="B1637" s="2" t="str">
        <f t="array" ref="B1637">IF(A1637:A2636="","",VLOOKUP(A1637:A2636,Reference_dataset_SpeciesList_species_code[],2,FALSE))</f>
        <v>Cucujus cinnaberinus</v>
      </c>
      <c r="C1637" s="1" t="s">
        <v>464</v>
      </c>
      <c r="D1637" s="1" t="s">
        <v>2001</v>
      </c>
      <c r="E1637" s="2" t="str">
        <f t="array" ref="E1637">IF(D1637:D2636="","",VLOOKUP(D1637:D2636,Reference_dataset_Pressures_code[],2,FALSE))</f>
        <v>Forestry - Removal of old trees (excl. dead or dying trees)</v>
      </c>
      <c r="F1637" s="1" t="s">
        <v>1984</v>
      </c>
      <c r="G1637" s="1" t="s">
        <v>1987</v>
      </c>
      <c r="H1637" s="1" t="s">
        <v>996</v>
      </c>
    </row>
    <row r="1638" spans="1:8" x14ac:dyDescent="0.2">
      <c r="A1638" s="1" t="s">
        <v>246</v>
      </c>
      <c r="B1638" s="2" t="str">
        <f t="array" ref="B1638">IF(A1638:A2637="","",VLOOKUP(A1638:A2637,Reference_dataset_SpeciesList_species_code[],2,FALSE))</f>
        <v>Cucujus cinnaberinus</v>
      </c>
      <c r="C1638" s="1" t="s">
        <v>464</v>
      </c>
      <c r="D1638" s="1" t="s">
        <v>2002</v>
      </c>
      <c r="E1638" s="2" t="str">
        <f t="array" ref="E1638">IF(D1638:D2637="","",VLOOKUP(D1638:D2637,Reference_dataset_Pressures_code[],2,FALSE))</f>
        <v>Forestry - Clear-cutting, removal of all trees</v>
      </c>
      <c r="F1638" s="1" t="s">
        <v>1984</v>
      </c>
      <c r="G1638" s="1" t="s">
        <v>1987</v>
      </c>
      <c r="H1638" s="1" t="s">
        <v>1015</v>
      </c>
    </row>
    <row r="1639" spans="1:8" x14ac:dyDescent="0.2">
      <c r="A1639" s="1" t="s">
        <v>246</v>
      </c>
      <c r="B1639" s="2" t="str">
        <f t="array" ref="B1639">IF(A1639:A2638="","",VLOOKUP(A1639:A2638,Reference_dataset_SpeciesList_species_code[],2,FALSE))</f>
        <v>Cucujus cinnaberinus</v>
      </c>
      <c r="C1639" s="1" t="s">
        <v>464</v>
      </c>
      <c r="D1639" s="1" t="s">
        <v>2044</v>
      </c>
      <c r="E1639" s="2" t="str">
        <f t="array" ref="E1639">IF(D1639:D2638="","",VLOOKUP(D1639:D2638,Reference_dataset_Pressures_code[],2,FALSE))</f>
        <v>Forestry - Forest management reducing old growth forests</v>
      </c>
      <c r="F1639" s="1" t="s">
        <v>1984</v>
      </c>
      <c r="G1639" s="1" t="s">
        <v>1987</v>
      </c>
      <c r="H1639" s="1" t="s">
        <v>1015</v>
      </c>
    </row>
    <row r="1640" spans="1:8" x14ac:dyDescent="0.2">
      <c r="A1640" s="1" t="s">
        <v>246</v>
      </c>
      <c r="B1640" s="2" t="str">
        <f t="array" ref="B1640">IF(A1640:A2639="","",VLOOKUP(A1640:A2639,Reference_dataset_SpeciesList_species_code[],2,FALSE))</f>
        <v>Cucujus cinnaberinus</v>
      </c>
      <c r="C1640" s="1" t="s">
        <v>464</v>
      </c>
      <c r="D1640" s="1" t="s">
        <v>2123</v>
      </c>
      <c r="E1640" s="2" t="str">
        <f t="array" ref="E1640">IF(D1640:D2639="","",VLOOKUP(D1640:D2639,Reference_dataset_Pressures_code[],2,FALSE))</f>
        <v>Forestry - Use of plant protection chemicals</v>
      </c>
      <c r="F1640" s="1" t="s">
        <v>1984</v>
      </c>
      <c r="G1640" s="1" t="s">
        <v>1987</v>
      </c>
      <c r="H1640" s="1" t="s">
        <v>1015</v>
      </c>
    </row>
    <row r="1641" spans="1:8" x14ac:dyDescent="0.2">
      <c r="A1641" s="1" t="s">
        <v>246</v>
      </c>
      <c r="B1641" s="2" t="str">
        <f t="array" ref="B1641">IF(A1641:A2640="","",VLOOKUP(A1641:A2640,Reference_dataset_SpeciesList_species_code[],2,FALSE))</f>
        <v>Cucujus cinnaberinus</v>
      </c>
      <c r="C1641" s="1" t="s">
        <v>464</v>
      </c>
      <c r="D1641" s="1" t="s">
        <v>1983</v>
      </c>
      <c r="E1641" s="2" t="str">
        <f t="array" ref="E1641">IF(D1641:D2640="","",VLOOKUP(D1641:D2640,Reference_dataset_Pressures_code[],2,FALSE))</f>
        <v>Climate change - Changes in precipitation regimes</v>
      </c>
      <c r="F1641" s="1" t="s">
        <v>1984</v>
      </c>
      <c r="G1641" s="1" t="s">
        <v>1987</v>
      </c>
      <c r="H1641" s="1" t="s">
        <v>996</v>
      </c>
    </row>
    <row r="1642" spans="1:8" x14ac:dyDescent="0.2">
      <c r="A1642" s="1" t="s">
        <v>247</v>
      </c>
      <c r="B1642" s="2" t="str">
        <f t="array" ref="B1642">IF(A1642:A2641="","",VLOOKUP(A1642:A2641,Reference_dataset_SpeciesList_species_code[],2,FALSE))</f>
        <v>Osmoderma cristinae</v>
      </c>
      <c r="C1642" s="1" t="s">
        <v>464</v>
      </c>
      <c r="D1642" s="1" t="s">
        <v>2134</v>
      </c>
      <c r="E1642" s="2" t="str">
        <f t="array" ref="E1642">IF(D1642:D2641="","",VLOOKUP(D1642:D2641,Reference_dataset_Pressures_code[],2,FALSE))</f>
        <v>Forestry - Conversion from one type of forestry land use to another</v>
      </c>
      <c r="F1642" s="1" t="s">
        <v>1984</v>
      </c>
      <c r="G1642" s="1" t="s">
        <v>1987</v>
      </c>
      <c r="H1642" s="1" t="s">
        <v>1015</v>
      </c>
    </row>
    <row r="1643" spans="1:8" x14ac:dyDescent="0.2">
      <c r="A1643" s="1" t="s">
        <v>247</v>
      </c>
      <c r="B1643" s="2" t="str">
        <f t="array" ref="B1643">IF(A1643:A2642="","",VLOOKUP(A1643:A2642,Reference_dataset_SpeciesList_species_code[],2,FALSE))</f>
        <v>Osmoderma cristinae</v>
      </c>
      <c r="C1643" s="1" t="s">
        <v>464</v>
      </c>
      <c r="D1643" s="1" t="s">
        <v>2043</v>
      </c>
      <c r="E1643" s="2" t="str">
        <f t="array" ref="E1643">IF(D1643:D2642="","",VLOOKUP(D1643:D2642,Reference_dataset_Pressures_code[],2,FALSE))</f>
        <v>Forestry - Abandonment of traditional forest management</v>
      </c>
      <c r="F1643" s="1" t="s">
        <v>1984</v>
      </c>
      <c r="G1643" s="1" t="s">
        <v>1987</v>
      </c>
      <c r="H1643" s="1" t="s">
        <v>1015</v>
      </c>
    </row>
    <row r="1644" spans="1:8" x14ac:dyDescent="0.2">
      <c r="A1644" s="1" t="s">
        <v>247</v>
      </c>
      <c r="B1644" s="2" t="str">
        <f t="array" ref="B1644">IF(A1644:A2643="","",VLOOKUP(A1644:A2643,Reference_dataset_SpeciesList_species_code[],2,FALSE))</f>
        <v>Osmoderma cristinae</v>
      </c>
      <c r="C1644" s="1" t="s">
        <v>464</v>
      </c>
      <c r="D1644" s="1" t="s">
        <v>2061</v>
      </c>
      <c r="E1644" s="2" t="str">
        <f t="array" ref="E1644">IF(D1644:D2643="","",VLOOKUP(D1644:D2643,Reference_dataset_Pressures_code[],2,FALSE))</f>
        <v>Forestry - Logging without replanting or natural regrowth</v>
      </c>
      <c r="F1644" s="1" t="s">
        <v>1984</v>
      </c>
      <c r="G1644" s="1" t="s">
        <v>1987</v>
      </c>
      <c r="H1644" s="1" t="s">
        <v>1015</v>
      </c>
    </row>
    <row r="1645" spans="1:8" x14ac:dyDescent="0.2">
      <c r="A1645" s="1" t="s">
        <v>247</v>
      </c>
      <c r="B1645" s="2" t="str">
        <f t="array" ref="B1645">IF(A1645:A2644="","",VLOOKUP(A1645:A2644,Reference_dataset_SpeciesList_species_code[],2,FALSE))</f>
        <v>Osmoderma cristinae</v>
      </c>
      <c r="C1645" s="1" t="s">
        <v>464</v>
      </c>
      <c r="D1645" s="1" t="s">
        <v>1999</v>
      </c>
      <c r="E1645" s="2" t="str">
        <f t="array" ref="E1645">IF(D1645:D2644="","",VLOOKUP(D1645:D2644,Reference_dataset_Pressures_code[],2,FALSE))</f>
        <v>Forestry - Logging or thinning (excl. clear cutting)</v>
      </c>
      <c r="F1645" s="1" t="s">
        <v>1984</v>
      </c>
      <c r="G1645" s="1" t="s">
        <v>1987</v>
      </c>
      <c r="H1645" s="1" t="s">
        <v>996</v>
      </c>
    </row>
    <row r="1646" spans="1:8" x14ac:dyDescent="0.2">
      <c r="A1646" s="1" t="s">
        <v>247</v>
      </c>
      <c r="B1646" s="2" t="str">
        <f t="array" ref="B1646">IF(A1646:A2645="","",VLOOKUP(A1646:A2645,Reference_dataset_SpeciesList_species_code[],2,FALSE))</f>
        <v>Osmoderma cristinae</v>
      </c>
      <c r="C1646" s="1" t="s">
        <v>464</v>
      </c>
      <c r="D1646" s="1" t="s">
        <v>2000</v>
      </c>
      <c r="E1646" s="2" t="str">
        <f t="array" ref="E1646">IF(D1646:D2645="","",VLOOKUP(D1646:D2645,Reference_dataset_Pressures_code[],2,FALSE))</f>
        <v>Forestry - Removal of dead and dying trees (incl. debris)</v>
      </c>
      <c r="F1646" s="1" t="s">
        <v>1984</v>
      </c>
      <c r="G1646" s="1" t="s">
        <v>1987</v>
      </c>
      <c r="H1646" s="1" t="s">
        <v>996</v>
      </c>
    </row>
    <row r="1647" spans="1:8" x14ac:dyDescent="0.2">
      <c r="A1647" s="1" t="s">
        <v>247</v>
      </c>
      <c r="B1647" s="2" t="str">
        <f t="array" ref="B1647">IF(A1647:A2646="","",VLOOKUP(A1647:A2646,Reference_dataset_SpeciesList_species_code[],2,FALSE))</f>
        <v>Osmoderma cristinae</v>
      </c>
      <c r="C1647" s="1" t="s">
        <v>464</v>
      </c>
      <c r="D1647" s="1" t="s">
        <v>2001</v>
      </c>
      <c r="E1647" s="2" t="str">
        <f t="array" ref="E1647">IF(D1647:D2646="","",VLOOKUP(D1647:D2646,Reference_dataset_Pressures_code[],2,FALSE))</f>
        <v>Forestry - Removal of old trees (excl. dead or dying trees)</v>
      </c>
      <c r="F1647" s="1" t="s">
        <v>1984</v>
      </c>
      <c r="G1647" s="1" t="s">
        <v>1987</v>
      </c>
      <c r="H1647" s="1" t="s">
        <v>996</v>
      </c>
    </row>
    <row r="1648" spans="1:8" x14ac:dyDescent="0.2">
      <c r="A1648" s="1" t="s">
        <v>247</v>
      </c>
      <c r="B1648" s="2" t="str">
        <f t="array" ref="B1648">IF(A1648:A2647="","",VLOOKUP(A1648:A2647,Reference_dataset_SpeciesList_species_code[],2,FALSE))</f>
        <v>Osmoderma cristinae</v>
      </c>
      <c r="C1648" s="1" t="s">
        <v>464</v>
      </c>
      <c r="D1648" s="1" t="s">
        <v>2002</v>
      </c>
      <c r="E1648" s="2" t="str">
        <f t="array" ref="E1648">IF(D1648:D2647="","",VLOOKUP(D1648:D2647,Reference_dataset_Pressures_code[],2,FALSE))</f>
        <v>Forestry - Clear-cutting, removal of all trees</v>
      </c>
      <c r="F1648" s="1" t="s">
        <v>1984</v>
      </c>
      <c r="G1648" s="1" t="s">
        <v>1987</v>
      </c>
      <c r="H1648" s="1" t="s">
        <v>1015</v>
      </c>
    </row>
    <row r="1649" spans="1:8" x14ac:dyDescent="0.2">
      <c r="A1649" s="1" t="s">
        <v>247</v>
      </c>
      <c r="B1649" s="2" t="str">
        <f t="array" ref="B1649">IF(A1649:A2648="","",VLOOKUP(A1649:A2648,Reference_dataset_SpeciesList_species_code[],2,FALSE))</f>
        <v>Osmoderma cristinae</v>
      </c>
      <c r="C1649" s="1" t="s">
        <v>464</v>
      </c>
      <c r="D1649" s="1" t="s">
        <v>2044</v>
      </c>
      <c r="E1649" s="2" t="str">
        <f t="array" ref="E1649">IF(D1649:D2648="","",VLOOKUP(D1649:D2648,Reference_dataset_Pressures_code[],2,FALSE))</f>
        <v>Forestry - Forest management reducing old growth forests</v>
      </c>
      <c r="F1649" s="1" t="s">
        <v>1984</v>
      </c>
      <c r="G1649" s="1" t="s">
        <v>1987</v>
      </c>
      <c r="H1649" s="1" t="s">
        <v>1015</v>
      </c>
    </row>
    <row r="1650" spans="1:8" x14ac:dyDescent="0.2">
      <c r="A1650" s="1" t="s">
        <v>247</v>
      </c>
      <c r="B1650" s="2" t="str">
        <f t="array" ref="B1650">IF(A1650:A2649="","",VLOOKUP(A1650:A2649,Reference_dataset_SpeciesList_species_code[],2,FALSE))</f>
        <v>Osmoderma cristinae</v>
      </c>
      <c r="C1650" s="1" t="s">
        <v>464</v>
      </c>
      <c r="D1650" s="1" t="s">
        <v>2123</v>
      </c>
      <c r="E1650" s="2" t="str">
        <f t="array" ref="E1650">IF(D1650:D2649="","",VLOOKUP(D1650:D2649,Reference_dataset_Pressures_code[],2,FALSE))</f>
        <v>Forestry - Use of plant protection chemicals</v>
      </c>
      <c r="F1650" s="1" t="s">
        <v>1984</v>
      </c>
      <c r="G1650" s="1" t="s">
        <v>1987</v>
      </c>
      <c r="H1650" s="1" t="s">
        <v>1015</v>
      </c>
    </row>
    <row r="1651" spans="1:8" x14ac:dyDescent="0.2">
      <c r="A1651" s="1" t="s">
        <v>247</v>
      </c>
      <c r="B1651" s="2" t="str">
        <f t="array" ref="B1651">IF(A1651:A2650="","",VLOOKUP(A1651:A2650,Reference_dataset_SpeciesList_species_code[],2,FALSE))</f>
        <v>Osmoderma cristinae</v>
      </c>
      <c r="C1651" s="1" t="s">
        <v>464</v>
      </c>
      <c r="D1651" s="1" t="s">
        <v>1983</v>
      </c>
      <c r="E1651" s="2" t="str">
        <f t="array" ref="E1651">IF(D1651:D2650="","",VLOOKUP(D1651:D2650,Reference_dataset_Pressures_code[],2,FALSE))</f>
        <v>Climate change - Changes in precipitation regimes</v>
      </c>
      <c r="F1651" s="1" t="s">
        <v>1984</v>
      </c>
      <c r="G1651" s="1" t="s">
        <v>1987</v>
      </c>
      <c r="H1651" s="1" t="s">
        <v>996</v>
      </c>
    </row>
    <row r="1652" spans="1:8" x14ac:dyDescent="0.2">
      <c r="A1652" s="1" t="s">
        <v>248</v>
      </c>
      <c r="B1652" s="2" t="str">
        <f t="array" ref="B1652">IF(A1652:A2651="","",VLOOKUP(A1652:A2651,Reference_dataset_SpeciesList_species_code[],2,FALSE))</f>
        <v>Morimus asper funereus</v>
      </c>
      <c r="C1652" s="1" t="s">
        <v>469</v>
      </c>
      <c r="D1652" s="1" t="s">
        <v>2134</v>
      </c>
      <c r="E1652" s="2" t="str">
        <f t="array" ref="E1652">IF(D1652:D2651="","",VLOOKUP(D1652:D2651,Reference_dataset_Pressures_code[],2,FALSE))</f>
        <v>Forestry - Conversion from one type of forestry land use to another</v>
      </c>
      <c r="F1652" s="1" t="s">
        <v>1984</v>
      </c>
      <c r="G1652" s="1" t="s">
        <v>1987</v>
      </c>
      <c r="H1652" s="1" t="s">
        <v>1015</v>
      </c>
    </row>
    <row r="1653" spans="1:8" x14ac:dyDescent="0.2">
      <c r="A1653" s="1" t="s">
        <v>248</v>
      </c>
      <c r="B1653" s="2" t="str">
        <f t="array" ref="B1653">IF(A1653:A2652="","",VLOOKUP(A1653:A2652,Reference_dataset_SpeciesList_species_code[],2,FALSE))</f>
        <v>Morimus asper funereus</v>
      </c>
      <c r="C1653" s="1" t="s">
        <v>469</v>
      </c>
      <c r="D1653" s="1" t="s">
        <v>2043</v>
      </c>
      <c r="E1653" s="2" t="str">
        <f t="array" ref="E1653">IF(D1653:D2652="","",VLOOKUP(D1653:D2652,Reference_dataset_Pressures_code[],2,FALSE))</f>
        <v>Forestry - Abandonment of traditional forest management</v>
      </c>
      <c r="F1653" s="1" t="s">
        <v>1984</v>
      </c>
      <c r="G1653" s="1" t="s">
        <v>1987</v>
      </c>
      <c r="H1653" s="1" t="s">
        <v>1015</v>
      </c>
    </row>
    <row r="1654" spans="1:8" x14ac:dyDescent="0.2">
      <c r="A1654" s="1" t="s">
        <v>248</v>
      </c>
      <c r="B1654" s="2" t="str">
        <f t="array" ref="B1654">IF(A1654:A2653="","",VLOOKUP(A1654:A2653,Reference_dataset_SpeciesList_species_code[],2,FALSE))</f>
        <v>Morimus asper funereus</v>
      </c>
      <c r="C1654" s="1" t="s">
        <v>469</v>
      </c>
      <c r="D1654" s="1" t="s">
        <v>2061</v>
      </c>
      <c r="E1654" s="2" t="str">
        <f t="array" ref="E1654">IF(D1654:D2653="","",VLOOKUP(D1654:D2653,Reference_dataset_Pressures_code[],2,FALSE))</f>
        <v>Forestry - Logging without replanting or natural regrowth</v>
      </c>
      <c r="F1654" s="1" t="s">
        <v>1984</v>
      </c>
      <c r="G1654" s="1" t="s">
        <v>1987</v>
      </c>
      <c r="H1654" s="1" t="s">
        <v>1015</v>
      </c>
    </row>
    <row r="1655" spans="1:8" x14ac:dyDescent="0.2">
      <c r="A1655" s="1" t="s">
        <v>248</v>
      </c>
      <c r="B1655" s="2" t="str">
        <f t="array" ref="B1655">IF(A1655:A2654="","",VLOOKUP(A1655:A2654,Reference_dataset_SpeciesList_species_code[],2,FALSE))</f>
        <v>Morimus asper funereus</v>
      </c>
      <c r="C1655" s="1" t="s">
        <v>469</v>
      </c>
      <c r="D1655" s="1" t="s">
        <v>1999</v>
      </c>
      <c r="E1655" s="2" t="str">
        <f t="array" ref="E1655">IF(D1655:D2654="","",VLOOKUP(D1655:D2654,Reference_dataset_Pressures_code[],2,FALSE))</f>
        <v>Forestry - Logging or thinning (excl. clear cutting)</v>
      </c>
      <c r="F1655" s="1" t="s">
        <v>1984</v>
      </c>
      <c r="G1655" s="1" t="s">
        <v>1987</v>
      </c>
      <c r="H1655" s="1" t="s">
        <v>996</v>
      </c>
    </row>
    <row r="1656" spans="1:8" x14ac:dyDescent="0.2">
      <c r="A1656" s="1" t="s">
        <v>248</v>
      </c>
      <c r="B1656" s="2" t="str">
        <f t="array" ref="B1656">IF(A1656:A2655="","",VLOOKUP(A1656:A2655,Reference_dataset_SpeciesList_species_code[],2,FALSE))</f>
        <v>Morimus asper funereus</v>
      </c>
      <c r="C1656" s="1" t="s">
        <v>469</v>
      </c>
      <c r="D1656" s="1" t="s">
        <v>2000</v>
      </c>
      <c r="E1656" s="2" t="str">
        <f t="array" ref="E1656">IF(D1656:D2655="","",VLOOKUP(D1656:D2655,Reference_dataset_Pressures_code[],2,FALSE))</f>
        <v>Forestry - Removal of dead and dying trees (incl. debris)</v>
      </c>
      <c r="F1656" s="1" t="s">
        <v>1984</v>
      </c>
      <c r="G1656" s="1" t="s">
        <v>1987</v>
      </c>
      <c r="H1656" s="1" t="s">
        <v>996</v>
      </c>
    </row>
    <row r="1657" spans="1:8" x14ac:dyDescent="0.2">
      <c r="A1657" s="1" t="s">
        <v>248</v>
      </c>
      <c r="B1657" s="2" t="str">
        <f t="array" ref="B1657">IF(A1657:A2656="","",VLOOKUP(A1657:A2656,Reference_dataset_SpeciesList_species_code[],2,FALSE))</f>
        <v>Morimus asper funereus</v>
      </c>
      <c r="C1657" s="1" t="s">
        <v>469</v>
      </c>
      <c r="D1657" s="1" t="s">
        <v>2001</v>
      </c>
      <c r="E1657" s="2" t="str">
        <f t="array" ref="E1657">IF(D1657:D2656="","",VLOOKUP(D1657:D2656,Reference_dataset_Pressures_code[],2,FALSE))</f>
        <v>Forestry - Removal of old trees (excl. dead or dying trees)</v>
      </c>
      <c r="F1657" s="1" t="s">
        <v>1984</v>
      </c>
      <c r="G1657" s="1" t="s">
        <v>1987</v>
      </c>
      <c r="H1657" s="1" t="s">
        <v>996</v>
      </c>
    </row>
    <row r="1658" spans="1:8" x14ac:dyDescent="0.2">
      <c r="A1658" s="1" t="s">
        <v>248</v>
      </c>
      <c r="B1658" s="2" t="str">
        <f t="array" ref="B1658">IF(A1658:A2657="","",VLOOKUP(A1658:A2657,Reference_dataset_SpeciesList_species_code[],2,FALSE))</f>
        <v>Morimus asper funereus</v>
      </c>
      <c r="C1658" s="1" t="s">
        <v>469</v>
      </c>
      <c r="D1658" s="1" t="s">
        <v>2002</v>
      </c>
      <c r="E1658" s="2" t="str">
        <f t="array" ref="E1658">IF(D1658:D2657="","",VLOOKUP(D1658:D2657,Reference_dataset_Pressures_code[],2,FALSE))</f>
        <v>Forestry - Clear-cutting, removal of all trees</v>
      </c>
      <c r="F1658" s="1" t="s">
        <v>1984</v>
      </c>
      <c r="G1658" s="1" t="s">
        <v>1987</v>
      </c>
      <c r="H1658" s="1" t="s">
        <v>1015</v>
      </c>
    </row>
    <row r="1659" spans="1:8" x14ac:dyDescent="0.2">
      <c r="A1659" s="1" t="s">
        <v>248</v>
      </c>
      <c r="B1659" s="2" t="str">
        <f t="array" ref="B1659">IF(A1659:A2658="","",VLOOKUP(A1659:A2658,Reference_dataset_SpeciesList_species_code[],2,FALSE))</f>
        <v>Morimus asper funereus</v>
      </c>
      <c r="C1659" s="1" t="s">
        <v>469</v>
      </c>
      <c r="D1659" s="1" t="s">
        <v>2044</v>
      </c>
      <c r="E1659" s="2" t="str">
        <f t="array" ref="E1659">IF(D1659:D2658="","",VLOOKUP(D1659:D2658,Reference_dataset_Pressures_code[],2,FALSE))</f>
        <v>Forestry - Forest management reducing old growth forests</v>
      </c>
      <c r="F1659" s="1" t="s">
        <v>1984</v>
      </c>
      <c r="G1659" s="1" t="s">
        <v>1987</v>
      </c>
      <c r="H1659" s="1" t="s">
        <v>1015</v>
      </c>
    </row>
    <row r="1660" spans="1:8" x14ac:dyDescent="0.2">
      <c r="A1660" s="1" t="s">
        <v>248</v>
      </c>
      <c r="B1660" s="2" t="str">
        <f t="array" ref="B1660">IF(A1660:A2659="","",VLOOKUP(A1660:A2659,Reference_dataset_SpeciesList_species_code[],2,FALSE))</f>
        <v>Morimus asper funereus</v>
      </c>
      <c r="C1660" s="1" t="s">
        <v>469</v>
      </c>
      <c r="D1660" s="1" t="s">
        <v>2123</v>
      </c>
      <c r="E1660" s="2" t="str">
        <f t="array" ref="E1660">IF(D1660:D2659="","",VLOOKUP(D1660:D2659,Reference_dataset_Pressures_code[],2,FALSE))</f>
        <v>Forestry - Use of plant protection chemicals</v>
      </c>
      <c r="F1660" s="1" t="s">
        <v>1984</v>
      </c>
      <c r="G1660" s="1" t="s">
        <v>1987</v>
      </c>
      <c r="H1660" s="1" t="s">
        <v>1015</v>
      </c>
    </row>
    <row r="1661" spans="1:8" x14ac:dyDescent="0.2">
      <c r="A1661" s="1" t="s">
        <v>248</v>
      </c>
      <c r="B1661" s="2" t="str">
        <f t="array" ref="B1661">IF(A1661:A2660="","",VLOOKUP(A1661:A2660,Reference_dataset_SpeciesList_species_code[],2,FALSE))</f>
        <v>Morimus asper funereus</v>
      </c>
      <c r="C1661" s="1" t="s">
        <v>469</v>
      </c>
      <c r="D1661" s="1" t="s">
        <v>1983</v>
      </c>
      <c r="E1661" s="2" t="str">
        <f t="array" ref="E1661">IF(D1661:D2660="","",VLOOKUP(D1661:D2660,Reference_dataset_Pressures_code[],2,FALSE))</f>
        <v>Climate change - Changes in precipitation regimes</v>
      </c>
      <c r="F1661" s="1" t="s">
        <v>1984</v>
      </c>
      <c r="G1661" s="1" t="s">
        <v>1987</v>
      </c>
      <c r="H1661" s="1" t="s">
        <v>996</v>
      </c>
    </row>
    <row r="1662" spans="1:8" x14ac:dyDescent="0.2">
      <c r="A1662" s="1" t="s">
        <v>245</v>
      </c>
      <c r="B1662" s="2" t="str">
        <f t="array" ref="B1662">IF(A1662:A2661="","",VLOOKUP(A1662:A2661,Reference_dataset_SpeciesList_species_code[],2,FALSE))</f>
        <v>Buprestis splendens</v>
      </c>
      <c r="C1662" s="1" t="s">
        <v>464</v>
      </c>
      <c r="D1662" s="1" t="s">
        <v>2134</v>
      </c>
      <c r="E1662" s="2" t="str">
        <f t="array" ref="E1662">IF(D1662:D2661="","",VLOOKUP(D1662:D2661,Reference_dataset_Pressures_code[],2,FALSE))</f>
        <v>Forestry - Conversion from one type of forestry land use to another</v>
      </c>
      <c r="F1662" s="1" t="s">
        <v>1984</v>
      </c>
      <c r="G1662" s="1" t="s">
        <v>1987</v>
      </c>
      <c r="H1662" s="1" t="s">
        <v>1015</v>
      </c>
    </row>
    <row r="1663" spans="1:8" x14ac:dyDescent="0.2">
      <c r="A1663" s="1" t="s">
        <v>245</v>
      </c>
      <c r="B1663" s="2" t="str">
        <f t="array" ref="B1663">IF(A1663:A2662="","",VLOOKUP(A1663:A2662,Reference_dataset_SpeciesList_species_code[],2,FALSE))</f>
        <v>Buprestis splendens</v>
      </c>
      <c r="C1663" s="1" t="s">
        <v>464</v>
      </c>
      <c r="D1663" s="1" t="s">
        <v>2043</v>
      </c>
      <c r="E1663" s="2" t="str">
        <f t="array" ref="E1663">IF(D1663:D2662="","",VLOOKUP(D1663:D2662,Reference_dataset_Pressures_code[],2,FALSE))</f>
        <v>Forestry - Abandonment of traditional forest management</v>
      </c>
      <c r="F1663" s="1" t="s">
        <v>1984</v>
      </c>
      <c r="G1663" s="1" t="s">
        <v>1987</v>
      </c>
      <c r="H1663" s="1" t="s">
        <v>1015</v>
      </c>
    </row>
    <row r="1664" spans="1:8" x14ac:dyDescent="0.2">
      <c r="A1664" s="1" t="s">
        <v>245</v>
      </c>
      <c r="B1664" s="2" t="str">
        <f t="array" ref="B1664">IF(A1664:A2663="","",VLOOKUP(A1664:A2663,Reference_dataset_SpeciesList_species_code[],2,FALSE))</f>
        <v>Buprestis splendens</v>
      </c>
      <c r="C1664" s="1" t="s">
        <v>464</v>
      </c>
      <c r="D1664" s="1" t="s">
        <v>2061</v>
      </c>
      <c r="E1664" s="2" t="str">
        <f t="array" ref="E1664">IF(D1664:D2663="","",VLOOKUP(D1664:D2663,Reference_dataset_Pressures_code[],2,FALSE))</f>
        <v>Forestry - Logging without replanting or natural regrowth</v>
      </c>
      <c r="F1664" s="1" t="s">
        <v>1984</v>
      </c>
      <c r="G1664" s="1" t="s">
        <v>1987</v>
      </c>
      <c r="H1664" s="1" t="s">
        <v>1015</v>
      </c>
    </row>
    <row r="1665" spans="1:8" x14ac:dyDescent="0.2">
      <c r="A1665" s="1" t="s">
        <v>245</v>
      </c>
      <c r="B1665" s="2" t="str">
        <f t="array" ref="B1665">IF(A1665:A2664="","",VLOOKUP(A1665:A2664,Reference_dataset_SpeciesList_species_code[],2,FALSE))</f>
        <v>Buprestis splendens</v>
      </c>
      <c r="C1665" s="1" t="s">
        <v>464</v>
      </c>
      <c r="D1665" s="1" t="s">
        <v>1999</v>
      </c>
      <c r="E1665" s="2" t="str">
        <f t="array" ref="E1665">IF(D1665:D2664="","",VLOOKUP(D1665:D2664,Reference_dataset_Pressures_code[],2,FALSE))</f>
        <v>Forestry - Logging or thinning (excl. clear cutting)</v>
      </c>
      <c r="F1665" s="1" t="s">
        <v>1984</v>
      </c>
      <c r="G1665" s="1" t="s">
        <v>1987</v>
      </c>
      <c r="H1665" s="1" t="s">
        <v>996</v>
      </c>
    </row>
    <row r="1666" spans="1:8" x14ac:dyDescent="0.2">
      <c r="A1666" s="1" t="s">
        <v>245</v>
      </c>
      <c r="B1666" s="2" t="str">
        <f t="array" ref="B1666">IF(A1666:A2665="","",VLOOKUP(A1666:A2665,Reference_dataset_SpeciesList_species_code[],2,FALSE))</f>
        <v>Buprestis splendens</v>
      </c>
      <c r="C1666" s="1" t="s">
        <v>464</v>
      </c>
      <c r="D1666" s="1" t="s">
        <v>2000</v>
      </c>
      <c r="E1666" s="2" t="str">
        <f t="array" ref="E1666">IF(D1666:D2665="","",VLOOKUP(D1666:D2665,Reference_dataset_Pressures_code[],2,FALSE))</f>
        <v>Forestry - Removal of dead and dying trees (incl. debris)</v>
      </c>
      <c r="F1666" s="1" t="s">
        <v>1984</v>
      </c>
      <c r="G1666" s="1" t="s">
        <v>1987</v>
      </c>
      <c r="H1666" s="1" t="s">
        <v>996</v>
      </c>
    </row>
    <row r="1667" spans="1:8" x14ac:dyDescent="0.2">
      <c r="A1667" s="1" t="s">
        <v>245</v>
      </c>
      <c r="B1667" s="2" t="str">
        <f t="array" ref="B1667">IF(A1667:A2666="","",VLOOKUP(A1667:A2666,Reference_dataset_SpeciesList_species_code[],2,FALSE))</f>
        <v>Buprestis splendens</v>
      </c>
      <c r="C1667" s="1" t="s">
        <v>464</v>
      </c>
      <c r="D1667" s="1" t="s">
        <v>2001</v>
      </c>
      <c r="E1667" s="2" t="str">
        <f t="array" ref="E1667">IF(D1667:D2666="","",VLOOKUP(D1667:D2666,Reference_dataset_Pressures_code[],2,FALSE))</f>
        <v>Forestry - Removal of old trees (excl. dead or dying trees)</v>
      </c>
      <c r="F1667" s="1" t="s">
        <v>1984</v>
      </c>
      <c r="G1667" s="1" t="s">
        <v>1987</v>
      </c>
      <c r="H1667" s="1" t="s">
        <v>996</v>
      </c>
    </row>
    <row r="1668" spans="1:8" x14ac:dyDescent="0.2">
      <c r="A1668" s="1" t="s">
        <v>245</v>
      </c>
      <c r="B1668" s="2" t="str">
        <f t="array" ref="B1668">IF(A1668:A2667="","",VLOOKUP(A1668:A2667,Reference_dataset_SpeciesList_species_code[],2,FALSE))</f>
        <v>Buprestis splendens</v>
      </c>
      <c r="C1668" s="1" t="s">
        <v>464</v>
      </c>
      <c r="D1668" s="1" t="s">
        <v>2002</v>
      </c>
      <c r="E1668" s="2" t="str">
        <f t="array" ref="E1668">IF(D1668:D2667="","",VLOOKUP(D1668:D2667,Reference_dataset_Pressures_code[],2,FALSE))</f>
        <v>Forestry - Clear-cutting, removal of all trees</v>
      </c>
      <c r="F1668" s="1" t="s">
        <v>1984</v>
      </c>
      <c r="G1668" s="1" t="s">
        <v>1987</v>
      </c>
      <c r="H1668" s="1" t="s">
        <v>1015</v>
      </c>
    </row>
    <row r="1669" spans="1:8" x14ac:dyDescent="0.2">
      <c r="A1669" s="1" t="s">
        <v>245</v>
      </c>
      <c r="B1669" s="2" t="str">
        <f t="array" ref="B1669">IF(A1669:A2668="","",VLOOKUP(A1669:A2668,Reference_dataset_SpeciesList_species_code[],2,FALSE))</f>
        <v>Buprestis splendens</v>
      </c>
      <c r="C1669" s="1" t="s">
        <v>464</v>
      </c>
      <c r="D1669" s="1" t="s">
        <v>2044</v>
      </c>
      <c r="E1669" s="2" t="str">
        <f t="array" ref="E1669">IF(D1669:D2668="","",VLOOKUP(D1669:D2668,Reference_dataset_Pressures_code[],2,FALSE))</f>
        <v>Forestry - Forest management reducing old growth forests</v>
      </c>
      <c r="F1669" s="1" t="s">
        <v>1984</v>
      </c>
      <c r="G1669" s="1" t="s">
        <v>1987</v>
      </c>
      <c r="H1669" s="1" t="s">
        <v>1015</v>
      </c>
    </row>
    <row r="1670" spans="1:8" x14ac:dyDescent="0.2">
      <c r="A1670" s="1" t="s">
        <v>245</v>
      </c>
      <c r="B1670" s="2" t="str">
        <f t="array" ref="B1670">IF(A1670:A2669="","",VLOOKUP(A1670:A2669,Reference_dataset_SpeciesList_species_code[],2,FALSE))</f>
        <v>Buprestis splendens</v>
      </c>
      <c r="C1670" s="1" t="s">
        <v>464</v>
      </c>
      <c r="D1670" s="1" t="s">
        <v>2123</v>
      </c>
      <c r="E1670" s="2" t="str">
        <f t="array" ref="E1670">IF(D1670:D2669="","",VLOOKUP(D1670:D2669,Reference_dataset_Pressures_code[],2,FALSE))</f>
        <v>Forestry - Use of plant protection chemicals</v>
      </c>
      <c r="F1670" s="1" t="s">
        <v>1984</v>
      </c>
      <c r="G1670" s="1" t="s">
        <v>1987</v>
      </c>
      <c r="H1670" s="1" t="s">
        <v>1015</v>
      </c>
    </row>
    <row r="1671" spans="1:8" x14ac:dyDescent="0.2">
      <c r="A1671" s="1" t="s">
        <v>245</v>
      </c>
      <c r="B1671" s="2" t="str">
        <f t="array" ref="B1671">IF(A1671:A2670="","",VLOOKUP(A1671:A2670,Reference_dataset_SpeciesList_species_code[],2,FALSE))</f>
        <v>Buprestis splendens</v>
      </c>
      <c r="C1671" s="1" t="s">
        <v>464</v>
      </c>
      <c r="D1671" s="1" t="s">
        <v>1983</v>
      </c>
      <c r="E1671" s="2" t="str">
        <f t="array" ref="E1671">IF(D1671:D2670="","",VLOOKUP(D1671:D2670,Reference_dataset_Pressures_code[],2,FALSE))</f>
        <v>Climate change - Changes in precipitation regimes</v>
      </c>
      <c r="F1671" s="1" t="s">
        <v>1984</v>
      </c>
      <c r="G1671" s="1" t="s">
        <v>1987</v>
      </c>
      <c r="H1671" s="1" t="s">
        <v>996</v>
      </c>
    </row>
    <row r="1672" spans="1:8" x14ac:dyDescent="0.2">
      <c r="A1672" s="1" t="s">
        <v>244</v>
      </c>
      <c r="B1672" s="2" t="str">
        <f t="array" ref="B1672">IF(A1672:A2671="","",VLOOKUP(A1672:A2671,Reference_dataset_SpeciesList_species_code[],2,FALSE))</f>
        <v>Microcondylaea bonellii</v>
      </c>
      <c r="C1672" s="1" t="s">
        <v>469</v>
      </c>
      <c r="D1672" s="1" t="s">
        <v>2054</v>
      </c>
      <c r="E1672" s="2" t="str">
        <f t="array" ref="E1672">IF(D1672:D2671="","",VLOOKUP(D1672:D2671,Reference_dataset_Pressures_code[],2,FALSE))</f>
        <v>Agriculture - Application of natural or synthetic fertilsers</v>
      </c>
      <c r="F1672" s="1" t="s">
        <v>1984</v>
      </c>
      <c r="G1672" s="1" t="s">
        <v>1992</v>
      </c>
      <c r="H1672" s="1" t="s">
        <v>1015</v>
      </c>
    </row>
    <row r="1673" spans="1:8" x14ac:dyDescent="0.2">
      <c r="A1673" s="1" t="s">
        <v>244</v>
      </c>
      <c r="B1673" s="2" t="str">
        <f t="array" ref="B1673">IF(A1673:A2672="","",VLOOKUP(A1673:A2672,Reference_dataset_SpeciesList_species_code[],2,FALSE))</f>
        <v>Microcondylaea bonellii</v>
      </c>
      <c r="C1673" s="1" t="s">
        <v>469</v>
      </c>
      <c r="D1673" s="1" t="s">
        <v>2026</v>
      </c>
      <c r="E1673" s="2" t="str">
        <f t="array" ref="E1673">IF(D1673:D2672="","",VLOOKUP(D1673:D2672,Reference_dataset_Pressures_code[],2,FALSE))</f>
        <v>Agriculture - Live stock farming generating pollution</v>
      </c>
      <c r="F1673" s="1" t="s">
        <v>1984</v>
      </c>
      <c r="G1673" s="1" t="s">
        <v>1992</v>
      </c>
      <c r="H1673" s="1" t="s">
        <v>1015</v>
      </c>
    </row>
    <row r="1674" spans="1:8" x14ac:dyDescent="0.2">
      <c r="A1674" s="1" t="s">
        <v>244</v>
      </c>
      <c r="B1674" s="2" t="str">
        <f t="array" ref="B1674">IF(A1674:A2673="","",VLOOKUP(A1674:A2673,Reference_dataset_SpeciesList_species_code[],2,FALSE))</f>
        <v>Microcondylaea bonellii</v>
      </c>
      <c r="C1674" s="1" t="s">
        <v>469</v>
      </c>
      <c r="D1674" s="1" t="s">
        <v>2122</v>
      </c>
      <c r="E1674" s="2" t="str">
        <f t="array" ref="E1674">IF(D1674:D2673="","",VLOOKUP(D1674:D2673,Reference_dataset_Pressures_code[],2,FALSE))</f>
        <v>Forestry - Application of natural or synthetic fertilisers</v>
      </c>
      <c r="F1674" s="1" t="s">
        <v>1984</v>
      </c>
      <c r="G1674" s="1" t="s">
        <v>1992</v>
      </c>
      <c r="H1674" s="1" t="s">
        <v>1015</v>
      </c>
    </row>
    <row r="1675" spans="1:8" x14ac:dyDescent="0.2">
      <c r="A1675" s="1" t="s">
        <v>244</v>
      </c>
      <c r="B1675" s="2" t="str">
        <f t="array" ref="B1675">IF(A1675:A2674="","",VLOOKUP(A1675:A2674,Reference_dataset_SpeciesList_species_code[],2,FALSE))</f>
        <v>Microcondylaea bonellii</v>
      </c>
      <c r="C1675" s="1" t="s">
        <v>469</v>
      </c>
      <c r="D1675" s="1" t="s">
        <v>2074</v>
      </c>
      <c r="E1675" s="2" t="str">
        <f t="array" ref="E1675">IF(D1675:D2674="","",VLOOKUP(D1675:D2674,Reference_dataset_Pressures_code[],2,FALSE))</f>
        <v>Energy - Hydropower (dams, weirs, run-off the river and infrastructure)</v>
      </c>
      <c r="F1675" s="1" t="s">
        <v>1984</v>
      </c>
      <c r="G1675" s="1" t="s">
        <v>1992</v>
      </c>
      <c r="H1675" s="1" t="s">
        <v>1015</v>
      </c>
    </row>
    <row r="1676" spans="1:8" x14ac:dyDescent="0.2">
      <c r="A1676" s="1" t="s">
        <v>244</v>
      </c>
      <c r="B1676" s="2" t="str">
        <f t="array" ref="B1676">IF(A1676:A2675="","",VLOOKUP(A1676:A2675,Reference_dataset_SpeciesList_species_code[],2,FALSE))</f>
        <v>Microcondylaea bonellii</v>
      </c>
      <c r="C1676" s="1" t="s">
        <v>469</v>
      </c>
      <c r="D1676" s="1" t="s">
        <v>2142</v>
      </c>
      <c r="E1676" s="2" t="str">
        <f t="array" ref="E1676">IF(D1676:D2675="","",VLOOKUP(D1676:D2675,Reference_dataset_Pressures_code[],2,FALSE))</f>
        <v>Species exploitation - Freshwater fish and shellfish harvesting (professional)</v>
      </c>
      <c r="F1676" s="1" t="s">
        <v>1984</v>
      </c>
      <c r="G1676" s="1" t="s">
        <v>1992</v>
      </c>
      <c r="H1676" s="1" t="s">
        <v>1015</v>
      </c>
    </row>
    <row r="1677" spans="1:8" x14ac:dyDescent="0.2">
      <c r="A1677" s="1" t="s">
        <v>244</v>
      </c>
      <c r="B1677" s="2" t="str">
        <f t="array" ref="B1677">IF(A1677:A2676="","",VLOOKUP(A1677:A2676,Reference_dataset_SpeciesList_species_code[],2,FALSE))</f>
        <v>Microcondylaea bonellii</v>
      </c>
      <c r="C1677" s="1" t="s">
        <v>469</v>
      </c>
      <c r="D1677" s="1" t="s">
        <v>2143</v>
      </c>
      <c r="E1677" s="2" t="str">
        <f t="array" ref="E1677">IF(D1677:D2676="","",VLOOKUP(D1677:D2676,Reference_dataset_Pressures_code[],2,FALSE))</f>
        <v>Species exploitation - Freshwater fish and shellfish harvesting (recreational)</v>
      </c>
      <c r="F1677" s="1" t="s">
        <v>1984</v>
      </c>
      <c r="G1677" s="1" t="s">
        <v>1992</v>
      </c>
      <c r="H1677" s="1" t="s">
        <v>1015</v>
      </c>
    </row>
    <row r="1678" spans="1:8" x14ac:dyDescent="0.2">
      <c r="A1678" s="1" t="s">
        <v>244</v>
      </c>
      <c r="B1678" s="2" t="str">
        <f t="array" ref="B1678">IF(A1678:A2677="","",VLOOKUP(A1678:A2677,Reference_dataset_SpeciesList_species_code[],2,FALSE))</f>
        <v>Microcondylaea bonellii</v>
      </c>
      <c r="C1678" s="1" t="s">
        <v>469</v>
      </c>
      <c r="D1678" s="1" t="s">
        <v>2021</v>
      </c>
      <c r="E1678" s="2" t="str">
        <f t="array" ref="E1678">IF(D1678:D2677="","",VLOOKUP(D1678:D2677,Reference_dataset_Pressures_code[],2,FALSE))</f>
        <v>Species exploitation - Management of fishing stocks and game</v>
      </c>
      <c r="F1678" s="1" t="s">
        <v>1984</v>
      </c>
      <c r="G1678" s="1" t="s">
        <v>1992</v>
      </c>
      <c r="H1678" s="1" t="s">
        <v>1015</v>
      </c>
    </row>
    <row r="1679" spans="1:8" x14ac:dyDescent="0.2">
      <c r="A1679" s="1" t="s">
        <v>244</v>
      </c>
      <c r="B1679" s="2" t="str">
        <f t="array" ref="B1679">IF(A1679:A2678="","",VLOOKUP(A1679:A2678,Reference_dataset_SpeciesList_species_code[],2,FALSE))</f>
        <v>Microcondylaea bonellii</v>
      </c>
      <c r="C1679" s="1" t="s">
        <v>469</v>
      </c>
      <c r="D1679" s="1" t="s">
        <v>2063</v>
      </c>
      <c r="E1679" s="2" t="str">
        <f t="array" ref="E1679">IF(D1679:D2678="","",VLOOKUP(D1679:D2678,Reference_dataset_Pressures_code[],2,FALSE))</f>
        <v>Species exploitation - Bycatch and incidental killing (due to fishing and hunting)</v>
      </c>
      <c r="F1679" s="1" t="s">
        <v>1984</v>
      </c>
      <c r="G1679" s="1" t="s">
        <v>1992</v>
      </c>
      <c r="H1679" s="1" t="s">
        <v>1015</v>
      </c>
    </row>
    <row r="1680" spans="1:8" x14ac:dyDescent="0.2">
      <c r="A1680" s="1" t="s">
        <v>244</v>
      </c>
      <c r="B1680" s="2" t="str">
        <f t="array" ref="B1680">IF(A1680:A2679="","",VLOOKUP(A1680:A2679,Reference_dataset_SpeciesList_species_code[],2,FALSE))</f>
        <v>Microcondylaea bonellii</v>
      </c>
      <c r="C1680" s="1" t="s">
        <v>469</v>
      </c>
      <c r="D1680" s="1" t="s">
        <v>2141</v>
      </c>
      <c r="E1680" s="2" t="str">
        <f t="array" ref="E1680">IF(D1680:D2679="","",VLOOKUP(D1680:D2679,Reference_dataset_Pressures_code[],2,FALSE))</f>
        <v>Species exploitation - Introduction and spread of new species in aquaculture</v>
      </c>
      <c r="F1680" s="1" t="s">
        <v>1984</v>
      </c>
      <c r="G1680" s="1" t="s">
        <v>1992</v>
      </c>
      <c r="H1680" s="1" t="s">
        <v>1015</v>
      </c>
    </row>
    <row r="1681" spans="1:11" x14ac:dyDescent="0.2">
      <c r="A1681" s="1" t="s">
        <v>244</v>
      </c>
      <c r="B1681" s="2" t="str">
        <f t="array" ref="B1681">IF(A1681:A2680="","",VLOOKUP(A1681:A2680,Reference_dataset_SpeciesList_species_code[],2,FALSE))</f>
        <v>Microcondylaea bonellii</v>
      </c>
      <c r="C1681" s="1" t="s">
        <v>469</v>
      </c>
      <c r="D1681" s="1" t="s">
        <v>2005</v>
      </c>
      <c r="E1681" s="2" t="str">
        <f t="array" ref="E1681">IF(D1681:D2680="","",VLOOKUP(D1681:D2680,Reference_dataset_Pressures_code[],2,FALSE))</f>
        <v>Problematic species - Invasive alien species of Union concern</v>
      </c>
      <c r="F1681" s="1" t="s">
        <v>1984</v>
      </c>
      <c r="G1681" s="1" t="s">
        <v>1992</v>
      </c>
      <c r="H1681" s="1" t="s">
        <v>996</v>
      </c>
      <c r="I1681" s="6" t="s">
        <v>2144</v>
      </c>
    </row>
    <row r="1682" spans="1:11" x14ac:dyDescent="0.2">
      <c r="A1682" s="1" t="s">
        <v>244</v>
      </c>
      <c r="B1682" s="2" t="str">
        <f t="array" ref="B1682">IF(A1682:A2681="","",VLOOKUP(A1682:A2681,Reference_dataset_SpeciesList_species_code[],2,FALSE))</f>
        <v>Microcondylaea bonellii</v>
      </c>
      <c r="C1682" s="1" t="s">
        <v>469</v>
      </c>
      <c r="D1682" s="1" t="s">
        <v>1986</v>
      </c>
      <c r="E1682" s="2" t="str">
        <f t="array" ref="E1682">IF(D1682:D2681="","",VLOOKUP(D1682:D2681,Reference_dataset_Pressures_code[],2,FALSE))</f>
        <v>Problematic species - Other invasive alien species (other than species of Union concern)</v>
      </c>
      <c r="F1682" s="1" t="s">
        <v>1984</v>
      </c>
      <c r="G1682" s="1" t="s">
        <v>1992</v>
      </c>
      <c r="H1682" s="1" t="s">
        <v>996</v>
      </c>
      <c r="K1682" t="s">
        <v>2145</v>
      </c>
    </row>
    <row r="1683" spans="1:11" x14ac:dyDescent="0.2">
      <c r="A1683" s="1" t="s">
        <v>244</v>
      </c>
      <c r="B1683" s="2" t="str">
        <f t="array" ref="B1683">IF(A1683:A2682="","",VLOOKUP(A1683:A2682,Reference_dataset_SpeciesList_species_code[],2,FALSE))</f>
        <v>Microcondylaea bonellii</v>
      </c>
      <c r="C1683" s="1" t="s">
        <v>469</v>
      </c>
      <c r="D1683" s="1" t="s">
        <v>2032</v>
      </c>
      <c r="E1683" s="2" t="str">
        <f t="array" ref="E1683">IF(D1683:D2682="","",VLOOKUP(D1683:D2682,Reference_dataset_Pressures_code[],2,FALSE))</f>
        <v>Climate change - Temperature changes and extremes</v>
      </c>
      <c r="F1683" s="1" t="s">
        <v>1984</v>
      </c>
      <c r="G1683" s="1" t="s">
        <v>1992</v>
      </c>
      <c r="H1683" s="1" t="s">
        <v>1015</v>
      </c>
    </row>
    <row r="1684" spans="1:11" x14ac:dyDescent="0.2">
      <c r="A1684" s="1" t="s">
        <v>244</v>
      </c>
      <c r="B1684" s="2" t="str">
        <f t="array" ref="B1684">IF(A1684:A2683="","",VLOOKUP(A1684:A2683,Reference_dataset_SpeciesList_species_code[],2,FALSE))</f>
        <v>Microcondylaea bonellii</v>
      </c>
      <c r="C1684" s="1" t="s">
        <v>469</v>
      </c>
      <c r="D1684" s="1" t="s">
        <v>1983</v>
      </c>
      <c r="E1684" s="2" t="str">
        <f t="array" ref="E1684">IF(D1684:D2683="","",VLOOKUP(D1684:D2683,Reference_dataset_Pressures_code[],2,FALSE))</f>
        <v>Climate change - Changes in precipitation regimes</v>
      </c>
      <c r="F1684" s="1" t="s">
        <v>1984</v>
      </c>
      <c r="G1684" s="1" t="s">
        <v>1992</v>
      </c>
      <c r="H1684" s="1" t="s">
        <v>1015</v>
      </c>
    </row>
    <row r="1685" spans="1:11" x14ac:dyDescent="0.2">
      <c r="A1685" s="1" t="s">
        <v>244</v>
      </c>
      <c r="B1685" s="2" t="str">
        <f t="array" ref="B1685">IF(A1685:A2684="","",VLOOKUP(A1685:A2684,Reference_dataset_SpeciesList_species_code[],2,FALSE))</f>
        <v>Microcondylaea bonellii</v>
      </c>
      <c r="C1685" s="1" t="s">
        <v>469</v>
      </c>
      <c r="D1685" s="1" t="s">
        <v>2033</v>
      </c>
      <c r="E1685" s="2" t="str">
        <f t="array" ref="E1685">IF(D1685:D2684="","",VLOOKUP(D1685:D2684,Reference_dataset_Pressures_code[],2,FALSE))</f>
        <v>Pollution - Mixed source pollution to surface and ground waters (limnic and terrestrial)</v>
      </c>
      <c r="F1685" s="1" t="s">
        <v>1984</v>
      </c>
      <c r="G1685" s="1" t="s">
        <v>1992</v>
      </c>
      <c r="H1685" s="1" t="s">
        <v>1015</v>
      </c>
    </row>
    <row r="1686" spans="1:11" x14ac:dyDescent="0.2">
      <c r="A1686" s="1" t="s">
        <v>244</v>
      </c>
      <c r="B1686" s="2" t="str">
        <f t="array" ref="B1686">IF(A1686:A2685="","",VLOOKUP(A1686:A2685,Reference_dataset_SpeciesList_species_code[],2,FALSE))</f>
        <v>Microcondylaea bonellii</v>
      </c>
      <c r="C1686" s="1" t="s">
        <v>469</v>
      </c>
      <c r="D1686" s="1" t="s">
        <v>2008</v>
      </c>
      <c r="E1686" s="2" t="str">
        <f t="array" ref="E1686">IF(D1686:D2685="","",VLOOKUP(D1686:D2685,Reference_dataset_Pressures_code[],2,FALSE))</f>
        <v>Water regimes - Abstraction from groundwater, surface water or mixed water</v>
      </c>
      <c r="F1686" s="1" t="s">
        <v>1984</v>
      </c>
      <c r="G1686" s="1" t="s">
        <v>1992</v>
      </c>
      <c r="H1686" s="1" t="s">
        <v>996</v>
      </c>
    </row>
    <row r="1687" spans="1:11" x14ac:dyDescent="0.2">
      <c r="A1687" s="1" t="s">
        <v>244</v>
      </c>
      <c r="B1687" s="2" t="str">
        <f t="array" ref="B1687">IF(A1687:A2686="","",VLOOKUP(A1687:A2686,Reference_dataset_SpeciesList_species_code[],2,FALSE))</f>
        <v>Microcondylaea bonellii</v>
      </c>
      <c r="C1687" s="1" t="s">
        <v>469</v>
      </c>
      <c r="D1687" s="1" t="s">
        <v>2014</v>
      </c>
      <c r="E1687" s="2" t="str">
        <f t="array" ref="E1687">IF(D1687:D2686="","",VLOOKUP(D1687:D2686,Reference_dataset_Pressures_code[],2,FALSE))</f>
        <v>Water regimes - Drainage</v>
      </c>
      <c r="F1687" s="1" t="s">
        <v>1984</v>
      </c>
      <c r="G1687" s="1" t="s">
        <v>1992</v>
      </c>
      <c r="H1687" s="1" t="s">
        <v>996</v>
      </c>
    </row>
    <row r="1688" spans="1:11" x14ac:dyDescent="0.2">
      <c r="A1688" s="1" t="s">
        <v>244</v>
      </c>
      <c r="B1688" s="2" t="str">
        <f t="array" ref="B1688">IF(A1688:A2687="","",VLOOKUP(A1688:A2687,Reference_dataset_SpeciesList_species_code[],2,FALSE))</f>
        <v>Microcondylaea bonellii</v>
      </c>
      <c r="C1688" s="1" t="s">
        <v>469</v>
      </c>
      <c r="D1688" s="1" t="s">
        <v>2037</v>
      </c>
      <c r="E1688" s="2" t="str">
        <f t="array" ref="E1688">IF(D1688:D2687="","",VLOOKUP(D1688:D2687,Reference_dataset_Pressures_code[],2,FALSE))</f>
        <v>Water regimes - Develpment and operation of dams</v>
      </c>
      <c r="F1688" s="1" t="s">
        <v>1984</v>
      </c>
      <c r="G1688" s="1" t="s">
        <v>1992</v>
      </c>
      <c r="H1688" s="1" t="s">
        <v>996</v>
      </c>
    </row>
    <row r="1689" spans="1:11" x14ac:dyDescent="0.2">
      <c r="A1689" s="1" t="s">
        <v>244</v>
      </c>
      <c r="B1689" s="2" t="str">
        <f t="array" ref="B1689">IF(A1689:A2688="","",VLOOKUP(A1689:A2688,Reference_dataset_SpeciesList_species_code[],2,FALSE))</f>
        <v>Microcondylaea bonellii</v>
      </c>
      <c r="C1689" s="1" t="s">
        <v>469</v>
      </c>
      <c r="D1689" s="1" t="s">
        <v>2009</v>
      </c>
      <c r="E1689" s="2" t="str">
        <f t="array" ref="E1689">IF(D1689:D2688="","",VLOOKUP(D1689:D2688,Reference_dataset_Pressures_code[],2,FALSE))</f>
        <v>Water regimes - Modification of hydrological flow</v>
      </c>
      <c r="F1689" s="1" t="s">
        <v>1984</v>
      </c>
      <c r="G1689" s="1" t="s">
        <v>1992</v>
      </c>
      <c r="H1689" s="1" t="s">
        <v>996</v>
      </c>
    </row>
    <row r="1690" spans="1:11" x14ac:dyDescent="0.2">
      <c r="A1690" s="1" t="s">
        <v>244</v>
      </c>
      <c r="B1690" s="2" t="str">
        <f t="array" ref="B1690">IF(A1690:A2689="","",VLOOKUP(A1690:A2689,Reference_dataset_SpeciesList_species_code[],2,FALSE))</f>
        <v>Microcondylaea bonellii</v>
      </c>
      <c r="C1690" s="1" t="s">
        <v>469</v>
      </c>
      <c r="D1690" s="1" t="s">
        <v>1989</v>
      </c>
      <c r="E1690" s="2" t="str">
        <f t="array" ref="E1690">IF(D1690:D2689="","",VLOOKUP(D1690:D2689,Reference_dataset_Pressures_code[],2,FALSE))</f>
        <v>Water regimes - Physical alteration of water bodies</v>
      </c>
      <c r="F1690" s="1" t="s">
        <v>1984</v>
      </c>
      <c r="G1690" s="1" t="s">
        <v>1992</v>
      </c>
      <c r="H1690" s="1" t="s">
        <v>996</v>
      </c>
    </row>
    <row r="1691" spans="1:11" x14ac:dyDescent="0.2">
      <c r="A1691" s="1" t="s">
        <v>244</v>
      </c>
      <c r="B1691" s="2" t="str">
        <f t="array" ref="B1691">IF(A1691:A2690="","",VLOOKUP(A1691:A2690,Reference_dataset_SpeciesList_species_code[],2,FALSE))</f>
        <v>Microcondylaea bonellii</v>
      </c>
      <c r="C1691" s="1" t="s">
        <v>469</v>
      </c>
      <c r="D1691" s="1" t="s">
        <v>2015</v>
      </c>
      <c r="E1691" s="2" t="str">
        <f t="array" ref="E1691">IF(D1691:D2690="","",VLOOKUP(D1691:D2690,Reference_dataset_Pressures_code[],2,FALSE))</f>
        <v>Natural - Natural processes without direct or indirect influence from human activities or climate change</v>
      </c>
      <c r="F1691" s="1" t="s">
        <v>1984</v>
      </c>
      <c r="G1691" s="1" t="s">
        <v>1992</v>
      </c>
      <c r="H1691" s="1" t="s">
        <v>1015</v>
      </c>
    </row>
    <row r="1692" spans="1:11" x14ac:dyDescent="0.2">
      <c r="A1692" s="1" t="s">
        <v>229</v>
      </c>
      <c r="B1692" s="2" t="str">
        <f t="array" ref="B1692">IF(A1692:A2691="","",VLOOKUP(A1692:A2691,Reference_dataset_SpeciesList_species_code[],2,FALSE))</f>
        <v>Papilio hospiton</v>
      </c>
      <c r="C1692" s="1" t="s">
        <v>464</v>
      </c>
      <c r="D1692" s="1" t="s">
        <v>1995</v>
      </c>
      <c r="E1692" s="2" t="str">
        <f t="array" ref="E1692">IF(D1692:D2691="","",VLOOKUP(D1692:D2691,Reference_dataset_Pressures_code[],2,FALSE))</f>
        <v>Agriculture - Intensive grazing or overgrazing by livestock</v>
      </c>
      <c r="F1692" s="1" t="s">
        <v>1984</v>
      </c>
      <c r="G1692" s="1" t="s">
        <v>1992</v>
      </c>
      <c r="H1692" s="1" t="s">
        <v>1015</v>
      </c>
    </row>
    <row r="1693" spans="1:11" x14ac:dyDescent="0.2">
      <c r="A1693" s="1" t="s">
        <v>229</v>
      </c>
      <c r="B1693" s="2" t="str">
        <f t="array" ref="B1693">IF(A1693:A2692="","",VLOOKUP(A1693:A2692,Reference_dataset_SpeciesList_species_code[],2,FALSE))</f>
        <v>Papilio hospiton</v>
      </c>
      <c r="C1693" s="1" t="s">
        <v>464</v>
      </c>
      <c r="D1693" s="1" t="s">
        <v>2034</v>
      </c>
      <c r="E1693" s="2" t="str">
        <f t="array" ref="E1693">IF(D1693:D2692="","",VLOOKUP(D1693:D2692,Reference_dataset_Pressures_code[],2,FALSE))</f>
        <v>Species exploitation - Harvesting or collecting of wild plants, fungi and animals on terrestrial land</v>
      </c>
      <c r="F1693" s="1" t="s">
        <v>1984</v>
      </c>
      <c r="G1693" s="1" t="s">
        <v>1992</v>
      </c>
      <c r="H1693" s="1" t="s">
        <v>1015</v>
      </c>
    </row>
    <row r="1694" spans="1:11" x14ac:dyDescent="0.2">
      <c r="A1694" s="1" t="s">
        <v>229</v>
      </c>
      <c r="B1694" s="2" t="str">
        <f t="array" ref="B1694">IF(A1694:A2693="","",VLOOKUP(A1694:A2693,Reference_dataset_SpeciesList_species_code[],2,FALSE))</f>
        <v>Papilio hospiton</v>
      </c>
      <c r="C1694" s="1" t="s">
        <v>464</v>
      </c>
      <c r="D1694" s="1" t="s">
        <v>2067</v>
      </c>
      <c r="E1694" s="2" t="str">
        <f t="array" ref="E1694">IF(D1694:D2693="","",VLOOKUP(D1694:D2693,Reference_dataset_Pressures_code[],2,FALSE))</f>
        <v>Safety - Vandalism or arson (incl. Human-introduced wild fire)</v>
      </c>
      <c r="F1694" s="1" t="s">
        <v>1984</v>
      </c>
      <c r="G1694" s="1" t="s">
        <v>1992</v>
      </c>
      <c r="H1694" s="1" t="s">
        <v>1015</v>
      </c>
    </row>
    <row r="1695" spans="1:11" x14ac:dyDescent="0.2">
      <c r="A1695" s="1" t="s">
        <v>229</v>
      </c>
      <c r="B1695" s="2" t="str">
        <f t="array" ref="B1695">IF(A1695:A2694="","",VLOOKUP(A1695:A2694,Reference_dataset_SpeciesList_species_code[],2,FALSE))</f>
        <v>Papilio hospiton</v>
      </c>
      <c r="C1695" s="1" t="s">
        <v>464</v>
      </c>
      <c r="D1695" s="1" t="s">
        <v>1983</v>
      </c>
      <c r="E1695" s="2" t="str">
        <f t="array" ref="E1695">IF(D1695:D2694="","",VLOOKUP(D1695:D2694,Reference_dataset_Pressures_code[],2,FALSE))</f>
        <v>Climate change - Changes in precipitation regimes</v>
      </c>
      <c r="F1695" s="1" t="s">
        <v>1984</v>
      </c>
      <c r="G1695" s="1" t="s">
        <v>1992</v>
      </c>
      <c r="H1695" s="1" t="s">
        <v>1015</v>
      </c>
    </row>
    <row r="1696" spans="1:11" x14ac:dyDescent="0.2">
      <c r="A1696" s="1" t="s">
        <v>229</v>
      </c>
      <c r="B1696" s="2" t="str">
        <f t="array" ref="B1696">IF(A1696:A2695="","",VLOOKUP(A1696:A2695,Reference_dataset_SpeciesList_species_code[],2,FALSE))</f>
        <v>Papilio hospiton</v>
      </c>
      <c r="C1696" s="1" t="s">
        <v>464</v>
      </c>
      <c r="D1696" s="1" t="s">
        <v>2070</v>
      </c>
      <c r="E1696" s="2" t="str">
        <f t="array" ref="E1696">IF(D1696:D2695="","",VLOOKUP(D1696:D2695,Reference_dataset_Pressures_code[],2,FALSE))</f>
        <v>Natural - Natural wild fires</v>
      </c>
      <c r="F1696" s="1" t="s">
        <v>1984</v>
      </c>
      <c r="G1696" s="1" t="s">
        <v>1992</v>
      </c>
      <c r="H1696" s="1" t="s">
        <v>1015</v>
      </c>
    </row>
    <row r="1697" spans="1:9" x14ac:dyDescent="0.2">
      <c r="A1697" s="1" t="s">
        <v>225</v>
      </c>
      <c r="B1697" s="2" t="str">
        <f t="array" ref="B1697">IF(A1697:A2696="","",VLOOKUP(A1697:A2696,Reference_dataset_SpeciesList_species_code[],2,FALSE))</f>
        <v>Vertigo moulinsiana</v>
      </c>
      <c r="C1697" s="1" t="s">
        <v>467</v>
      </c>
      <c r="D1697" s="1" t="s">
        <v>2056</v>
      </c>
      <c r="E1697" s="2" t="str">
        <f t="array" ref="E1697">IF(D1697:D2696="","",VLOOKUP(D1697:D2696,Reference_dataset_Pressures_code[],2,FALSE))</f>
        <v>Agriculture - Physical alteration of water bodies</v>
      </c>
      <c r="F1697" s="1" t="s">
        <v>1984</v>
      </c>
      <c r="G1697" s="1" t="s">
        <v>1992</v>
      </c>
      <c r="H1697" s="1" t="s">
        <v>996</v>
      </c>
    </row>
    <row r="1698" spans="1:9" x14ac:dyDescent="0.2">
      <c r="A1698" s="1" t="s">
        <v>225</v>
      </c>
      <c r="B1698" s="2" t="str">
        <f t="array" ref="B1698">IF(A1698:A2697="","",VLOOKUP(A1698:A2697,Reference_dataset_SpeciesList_species_code[],2,FALSE))</f>
        <v>Vertigo moulinsiana</v>
      </c>
      <c r="C1698" s="1" t="s">
        <v>467</v>
      </c>
      <c r="D1698" s="1" t="s">
        <v>2051</v>
      </c>
      <c r="E1698" s="2" t="str">
        <f t="array" ref="E1698">IF(D1698:D2697="","",VLOOKUP(D1698:D2697,Reference_dataset_Pressures_code[],2,FALSE))</f>
        <v>Infrastructure - Drainage, land reclamation and conversion of wetlands, marshes, bogs, etc. for built-up areas</v>
      </c>
      <c r="F1698" s="1" t="s">
        <v>1984</v>
      </c>
      <c r="G1698" s="1" t="s">
        <v>1992</v>
      </c>
      <c r="H1698" s="1" t="s">
        <v>1015</v>
      </c>
    </row>
    <row r="1699" spans="1:9" x14ac:dyDescent="0.2">
      <c r="A1699" s="1" t="s">
        <v>225</v>
      </c>
      <c r="B1699" s="2" t="str">
        <f t="array" ref="B1699">IF(A1699:A2698="","",VLOOKUP(A1699:A2698,Reference_dataset_SpeciesList_species_code[],2,FALSE))</f>
        <v>Vertigo moulinsiana</v>
      </c>
      <c r="C1699" s="1" t="s">
        <v>467</v>
      </c>
      <c r="D1699" s="1" t="s">
        <v>2024</v>
      </c>
      <c r="E1699" s="2" t="str">
        <f t="array" ref="E1699">IF(D1699:D2698="","",VLOOKUP(D1699:D2698,Reference_dataset_Pressures_code[],2,FALSE))</f>
        <v>Climate change - Change of habitat location, size and/or quality</v>
      </c>
      <c r="F1699" s="1" t="s">
        <v>1984</v>
      </c>
      <c r="G1699" s="1" t="s">
        <v>1992</v>
      </c>
      <c r="H1699" s="1" t="s">
        <v>996</v>
      </c>
    </row>
    <row r="1700" spans="1:9" x14ac:dyDescent="0.2">
      <c r="A1700" s="1" t="s">
        <v>225</v>
      </c>
      <c r="B1700" s="2" t="str">
        <f t="array" ref="B1700">IF(A1700:A2699="","",VLOOKUP(A1700:A2699,Reference_dataset_SpeciesList_species_code[],2,FALSE))</f>
        <v>Vertigo moulinsiana</v>
      </c>
      <c r="C1700" s="1" t="s">
        <v>467</v>
      </c>
      <c r="D1700" s="1" t="s">
        <v>2033</v>
      </c>
      <c r="E1700" s="2" t="str">
        <f t="array" ref="E1700">IF(D1700:D2699="","",VLOOKUP(D1700:D2699,Reference_dataset_Pressures_code[],2,FALSE))</f>
        <v>Pollution - Mixed source pollution to surface and ground waters (limnic and terrestrial)</v>
      </c>
      <c r="F1700" s="1" t="s">
        <v>1984</v>
      </c>
      <c r="G1700" s="1" t="s">
        <v>1987</v>
      </c>
      <c r="H1700" s="1" t="s">
        <v>996</v>
      </c>
    </row>
    <row r="1701" spans="1:9" x14ac:dyDescent="0.2">
      <c r="A1701" s="1" t="s">
        <v>225</v>
      </c>
      <c r="B1701" s="2" t="str">
        <f t="array" ref="B1701">IF(A1701:A2700="","",VLOOKUP(A1701:A2700,Reference_dataset_SpeciesList_species_code[],2,FALSE))</f>
        <v>Vertigo moulinsiana</v>
      </c>
      <c r="C1701" s="1" t="s">
        <v>467</v>
      </c>
      <c r="D1701" s="1" t="s">
        <v>2014</v>
      </c>
      <c r="E1701" s="2" t="str">
        <f t="array" ref="E1701">IF(D1701:D2700="","",VLOOKUP(D1701:D2700,Reference_dataset_Pressures_code[],2,FALSE))</f>
        <v>Water regimes - Drainage</v>
      </c>
      <c r="F1701" s="1" t="s">
        <v>1984</v>
      </c>
      <c r="G1701" s="1" t="s">
        <v>1987</v>
      </c>
      <c r="H1701" s="1" t="s">
        <v>996</v>
      </c>
    </row>
    <row r="1702" spans="1:9" x14ac:dyDescent="0.2">
      <c r="A1702" s="1" t="s">
        <v>225</v>
      </c>
      <c r="B1702" s="2" t="str">
        <f t="array" ref="B1702">IF(A1702:A2701="","",VLOOKUP(A1702:A2701,Reference_dataset_SpeciesList_species_code[],2,FALSE))</f>
        <v>Vertigo moulinsiana</v>
      </c>
      <c r="C1702" s="1" t="s">
        <v>467</v>
      </c>
      <c r="D1702" s="1" t="s">
        <v>2015</v>
      </c>
      <c r="E1702" s="2" t="str">
        <f t="array" ref="E1702">IF(D1702:D2701="","",VLOOKUP(D1702:D2701,Reference_dataset_Pressures_code[],2,FALSE))</f>
        <v>Natural - Natural processes without direct or indirect influence from human activities or climate change</v>
      </c>
      <c r="F1702" s="1" t="s">
        <v>1984</v>
      </c>
      <c r="G1702" s="1" t="s">
        <v>1992</v>
      </c>
      <c r="H1702" s="1" t="s">
        <v>1015</v>
      </c>
    </row>
    <row r="1703" spans="1:9" x14ac:dyDescent="0.2">
      <c r="A1703" s="1" t="s">
        <v>225</v>
      </c>
      <c r="B1703" s="2" t="str">
        <f t="array" ref="B1703">IF(A1703:A2702="","",VLOOKUP(A1703:A2702,Reference_dataset_SpeciesList_species_code[],2,FALSE))</f>
        <v>Vertigo moulinsiana</v>
      </c>
      <c r="C1703" s="1" t="s">
        <v>469</v>
      </c>
      <c r="D1703" s="1" t="s">
        <v>1998</v>
      </c>
      <c r="E1703" s="2" t="str">
        <f t="array" ref="E1703">IF(D1703:D2702="","",VLOOKUP(D1703:D2702,Reference_dataset_Pressures_code[],2,FALSE))</f>
        <v>Agriculture - Active abstraction of water for agriculture</v>
      </c>
      <c r="F1703" s="1" t="s">
        <v>1984</v>
      </c>
      <c r="G1703" s="1" t="s">
        <v>1992</v>
      </c>
      <c r="H1703" s="1" t="s">
        <v>1015</v>
      </c>
    </row>
    <row r="1704" spans="1:9" x14ac:dyDescent="0.2">
      <c r="A1704" s="1" t="s">
        <v>225</v>
      </c>
      <c r="B1704" s="2" t="str">
        <f t="array" ref="B1704">IF(A1704:A2703="","",VLOOKUP(A1704:A2703,Reference_dataset_SpeciesList_species_code[],2,FALSE))</f>
        <v>Vertigo moulinsiana</v>
      </c>
      <c r="C1704" s="1" t="s">
        <v>469</v>
      </c>
      <c r="D1704" s="1" t="s">
        <v>2051</v>
      </c>
      <c r="E1704" s="2" t="str">
        <f t="array" ref="E1704">IF(D1704:D2703="","",VLOOKUP(D1704:D2703,Reference_dataset_Pressures_code[],2,FALSE))</f>
        <v>Infrastructure - Drainage, land reclamation and conversion of wetlands, marshes, bogs, etc. for built-up areas</v>
      </c>
      <c r="F1704" s="1" t="s">
        <v>1984</v>
      </c>
      <c r="G1704" s="1" t="s">
        <v>1992</v>
      </c>
      <c r="H1704" s="1" t="s">
        <v>1015</v>
      </c>
    </row>
    <row r="1705" spans="1:9" x14ac:dyDescent="0.2">
      <c r="A1705" s="1" t="s">
        <v>225</v>
      </c>
      <c r="B1705" s="2" t="str">
        <f t="array" ref="B1705">IF(A1705:A2704="","",VLOOKUP(A1705:A2704,Reference_dataset_SpeciesList_species_code[],2,FALSE))</f>
        <v>Vertigo moulinsiana</v>
      </c>
      <c r="C1705" s="1" t="s">
        <v>469</v>
      </c>
      <c r="D1705" s="1" t="s">
        <v>2024</v>
      </c>
      <c r="E1705" s="2" t="str">
        <f t="array" ref="E1705">IF(D1705:D2704="","",VLOOKUP(D1705:D2704,Reference_dataset_Pressures_code[],2,FALSE))</f>
        <v>Climate change - Change of habitat location, size and/or quality</v>
      </c>
      <c r="F1705" s="1" t="s">
        <v>1984</v>
      </c>
      <c r="G1705" s="1" t="s">
        <v>1992</v>
      </c>
      <c r="H1705" s="1" t="s">
        <v>1015</v>
      </c>
    </row>
    <row r="1706" spans="1:9" x14ac:dyDescent="0.2">
      <c r="A1706" s="1" t="s">
        <v>225</v>
      </c>
      <c r="B1706" s="2" t="str">
        <f t="array" ref="B1706">IF(A1706:A2705="","",VLOOKUP(A1706:A2705,Reference_dataset_SpeciesList_species_code[],2,FALSE))</f>
        <v>Vertigo moulinsiana</v>
      </c>
      <c r="C1706" s="1" t="s">
        <v>469</v>
      </c>
      <c r="D1706" s="1" t="s">
        <v>2056</v>
      </c>
      <c r="E1706" s="2" t="str">
        <f t="array" ref="E1706">IF(D1706:D2705="","",VLOOKUP(D1706:D2705,Reference_dataset_Pressures_code[],2,FALSE))</f>
        <v>Agriculture - Physical alteration of water bodies</v>
      </c>
      <c r="F1706" s="1" t="s">
        <v>1984</v>
      </c>
      <c r="G1706" s="1" t="s">
        <v>1992</v>
      </c>
      <c r="H1706" s="1" t="s">
        <v>996</v>
      </c>
    </row>
    <row r="1707" spans="1:9" x14ac:dyDescent="0.2">
      <c r="A1707" s="1" t="s">
        <v>225</v>
      </c>
      <c r="B1707" s="2" t="str">
        <f t="array" ref="B1707">IF(A1707:A2706="","",VLOOKUP(A1707:A2706,Reference_dataset_SpeciesList_species_code[],2,FALSE))</f>
        <v>Vertigo moulinsiana</v>
      </c>
      <c r="C1707" s="1" t="s">
        <v>469</v>
      </c>
      <c r="D1707" s="1" t="s">
        <v>2005</v>
      </c>
      <c r="E1707" s="2" t="str">
        <f t="array" ref="E1707">IF(D1707:D2706="","",VLOOKUP(D1707:D2706,Reference_dataset_Pressures_code[],2,FALSE))</f>
        <v>Problematic species - Invasive alien species of Union concern</v>
      </c>
      <c r="F1707" s="1" t="s">
        <v>1984</v>
      </c>
      <c r="G1707" s="1" t="s">
        <v>1992</v>
      </c>
      <c r="H1707" s="1" t="s">
        <v>1015</v>
      </c>
      <c r="I1707" s="6" t="s">
        <v>2144</v>
      </c>
    </row>
    <row r="1708" spans="1:9" x14ac:dyDescent="0.2">
      <c r="A1708" s="1" t="s">
        <v>225</v>
      </c>
      <c r="B1708" s="2" t="str">
        <f t="array" ref="B1708">IF(A1708:A2707="","",VLOOKUP(A1708:A2707,Reference_dataset_SpeciesList_species_code[],2,FALSE))</f>
        <v>Vertigo moulinsiana</v>
      </c>
      <c r="C1708" s="1" t="s">
        <v>464</v>
      </c>
      <c r="D1708" s="1" t="s">
        <v>2056</v>
      </c>
      <c r="E1708" s="2" t="str">
        <f t="array" ref="E1708">IF(D1708:D2707="","",VLOOKUP(D1708:D2707,Reference_dataset_Pressures_code[],2,FALSE))</f>
        <v>Agriculture - Physical alteration of water bodies</v>
      </c>
      <c r="F1708" s="1" t="s">
        <v>1984</v>
      </c>
      <c r="G1708" s="1" t="s">
        <v>1992</v>
      </c>
      <c r="H1708" s="1" t="s">
        <v>996</v>
      </c>
    </row>
    <row r="1709" spans="1:9" x14ac:dyDescent="0.2">
      <c r="A1709" s="1" t="s">
        <v>225</v>
      </c>
      <c r="B1709" s="2" t="str">
        <f t="array" ref="B1709">IF(A1709:A2708="","",VLOOKUP(A1709:A2708,Reference_dataset_SpeciesList_species_code[],2,FALSE))</f>
        <v>Vertigo moulinsiana</v>
      </c>
      <c r="C1709" s="1" t="s">
        <v>464</v>
      </c>
      <c r="D1709" s="1" t="s">
        <v>2051</v>
      </c>
      <c r="E1709" s="2" t="str">
        <f t="array" ref="E1709">IF(D1709:D2708="","",VLOOKUP(D1709:D2708,Reference_dataset_Pressures_code[],2,FALSE))</f>
        <v>Infrastructure - Drainage, land reclamation and conversion of wetlands, marshes, bogs, etc. for built-up areas</v>
      </c>
      <c r="F1709" s="1" t="s">
        <v>1984</v>
      </c>
      <c r="G1709" s="1" t="s">
        <v>1992</v>
      </c>
      <c r="H1709" s="1" t="s">
        <v>1015</v>
      </c>
    </row>
    <row r="1710" spans="1:9" x14ac:dyDescent="0.2">
      <c r="A1710" s="1" t="s">
        <v>225</v>
      </c>
      <c r="B1710" s="2" t="str">
        <f t="array" ref="B1710">IF(A1710:A2709="","",VLOOKUP(A1710:A2709,Reference_dataset_SpeciesList_species_code[],2,FALSE))</f>
        <v>Vertigo moulinsiana</v>
      </c>
      <c r="C1710" s="1" t="s">
        <v>464</v>
      </c>
      <c r="D1710" s="1" t="s">
        <v>2024</v>
      </c>
      <c r="E1710" s="2" t="str">
        <f t="array" ref="E1710">IF(D1710:D2709="","",VLOOKUP(D1710:D2709,Reference_dataset_Pressures_code[],2,FALSE))</f>
        <v>Climate change - Change of habitat location, size and/or quality</v>
      </c>
      <c r="F1710" s="1" t="s">
        <v>1984</v>
      </c>
      <c r="G1710" s="1" t="s">
        <v>1992</v>
      </c>
      <c r="H1710" s="1" t="s">
        <v>1015</v>
      </c>
    </row>
    <row r="1711" spans="1:9" x14ac:dyDescent="0.2">
      <c r="A1711" s="1" t="s">
        <v>222</v>
      </c>
      <c r="B1711" s="2" t="str">
        <f t="array" ref="B1711">IF(A1711:A2710="","",VLOOKUP(A1711:A2710,Reference_dataset_SpeciesList_species_code[],2,FALSE))</f>
        <v>Vertigo geyeri</v>
      </c>
      <c r="C1711" s="1" t="s">
        <v>467</v>
      </c>
      <c r="D1711" s="1" t="s">
        <v>1995</v>
      </c>
      <c r="E1711" s="2" t="str">
        <f t="array" ref="E1711">IF(D1711:D2710="","",VLOOKUP(D1711:D2710,Reference_dataset_Pressures_code[],2,FALSE))</f>
        <v>Agriculture - Intensive grazing or overgrazing by livestock</v>
      </c>
      <c r="F1711" s="1" t="s">
        <v>1984</v>
      </c>
      <c r="G1711" s="1" t="s">
        <v>1987</v>
      </c>
      <c r="H1711" s="1" t="s">
        <v>1015</v>
      </c>
    </row>
    <row r="1712" spans="1:9" x14ac:dyDescent="0.2">
      <c r="A1712" s="1" t="s">
        <v>222</v>
      </c>
      <c r="B1712" s="2" t="str">
        <f t="array" ref="B1712">IF(A1712:A2711="","",VLOOKUP(A1712:A2711,Reference_dataset_SpeciesList_species_code[],2,FALSE))</f>
        <v>Vertigo geyeri</v>
      </c>
      <c r="C1712" s="1" t="s">
        <v>467</v>
      </c>
      <c r="D1712" s="1" t="s">
        <v>2054</v>
      </c>
      <c r="E1712" s="2" t="str">
        <f t="array" ref="E1712">IF(D1712:D2711="","",VLOOKUP(D1712:D2711,Reference_dataset_Pressures_code[],2,FALSE))</f>
        <v>Agriculture - Application of natural or synthetic fertilsers</v>
      </c>
      <c r="F1712" s="1" t="s">
        <v>1984</v>
      </c>
      <c r="G1712" s="1" t="s">
        <v>1987</v>
      </c>
      <c r="H1712" s="1" t="s">
        <v>1015</v>
      </c>
    </row>
    <row r="1713" spans="1:8" x14ac:dyDescent="0.2">
      <c r="A1713" s="1" t="s">
        <v>222</v>
      </c>
      <c r="B1713" s="2" t="str">
        <f t="array" ref="B1713">IF(A1713:A2712="","",VLOOKUP(A1713:A2712,Reference_dataset_SpeciesList_species_code[],2,FALSE))</f>
        <v>Vertigo geyeri</v>
      </c>
      <c r="C1713" s="1" t="s">
        <v>467</v>
      </c>
      <c r="D1713" s="1" t="s">
        <v>2056</v>
      </c>
      <c r="E1713" s="2" t="str">
        <f t="array" ref="E1713">IF(D1713:D2712="","",VLOOKUP(D1713:D2712,Reference_dataset_Pressures_code[],2,FALSE))</f>
        <v>Agriculture - Physical alteration of water bodies</v>
      </c>
      <c r="F1713" s="1" t="s">
        <v>1984</v>
      </c>
      <c r="G1713" s="1" t="s">
        <v>1987</v>
      </c>
      <c r="H1713" s="1" t="s">
        <v>1034</v>
      </c>
    </row>
    <row r="1714" spans="1:8" x14ac:dyDescent="0.2">
      <c r="A1714" s="1" t="s">
        <v>222</v>
      </c>
      <c r="B1714" s="2" t="str">
        <f t="array" ref="B1714">IF(A1714:A2713="","",VLOOKUP(A1714:A2713,Reference_dataset_SpeciesList_species_code[],2,FALSE))</f>
        <v>Vertigo geyeri</v>
      </c>
      <c r="C1714" s="1" t="s">
        <v>467</v>
      </c>
      <c r="D1714" s="1" t="s">
        <v>2015</v>
      </c>
      <c r="E1714" s="2" t="str">
        <f t="array" ref="E1714">IF(D1714:D2713="","",VLOOKUP(D1714:D2713,Reference_dataset_Pressures_code[],2,FALSE))</f>
        <v>Natural - Natural processes without direct or indirect influence from human activities or climate change</v>
      </c>
      <c r="F1714" s="1" t="s">
        <v>1984</v>
      </c>
      <c r="G1714" s="1" t="s">
        <v>1987</v>
      </c>
      <c r="H1714" s="1" t="s">
        <v>1034</v>
      </c>
    </row>
    <row r="1715" spans="1:8" x14ac:dyDescent="0.2">
      <c r="A1715" s="1" t="s">
        <v>222</v>
      </c>
      <c r="B1715" s="2" t="str">
        <f t="array" ref="B1715">IF(A1715:A2714="","",VLOOKUP(A1715:A2714,Reference_dataset_SpeciesList_species_code[],2,FALSE))</f>
        <v>Vertigo geyeri</v>
      </c>
      <c r="C1715" s="1" t="s">
        <v>467</v>
      </c>
      <c r="D1715" s="1" t="s">
        <v>2032</v>
      </c>
      <c r="E1715" s="2" t="str">
        <f t="array" ref="E1715">IF(D1715:D2714="","",VLOOKUP(D1715:D2714,Reference_dataset_Pressures_code[],2,FALSE))</f>
        <v>Climate change - Temperature changes and extremes</v>
      </c>
      <c r="F1715" s="1" t="s">
        <v>1984</v>
      </c>
      <c r="G1715" s="1" t="s">
        <v>1992</v>
      </c>
      <c r="H1715" s="1" t="s">
        <v>1015</v>
      </c>
    </row>
    <row r="1716" spans="1:8" x14ac:dyDescent="0.2">
      <c r="A1716" s="1" t="s">
        <v>222</v>
      </c>
      <c r="B1716" s="2" t="str">
        <f t="array" ref="B1716">IF(A1716:A2715="","",VLOOKUP(A1716:A2715,Reference_dataset_SpeciesList_species_code[],2,FALSE))</f>
        <v>Vertigo geyeri</v>
      </c>
      <c r="C1716" s="1" t="s">
        <v>467</v>
      </c>
      <c r="D1716" s="1" t="s">
        <v>1983</v>
      </c>
      <c r="E1716" s="2" t="str">
        <f t="array" ref="E1716">IF(D1716:D2715="","",VLOOKUP(D1716:D2715,Reference_dataset_Pressures_code[],2,FALSE))</f>
        <v>Climate change - Changes in precipitation regimes</v>
      </c>
      <c r="F1716" s="1" t="s">
        <v>1984</v>
      </c>
      <c r="G1716" s="1" t="s">
        <v>1992</v>
      </c>
      <c r="H1716" s="1" t="s">
        <v>1015</v>
      </c>
    </row>
    <row r="1717" spans="1:8" x14ac:dyDescent="0.2">
      <c r="A1717" s="1" t="s">
        <v>224</v>
      </c>
      <c r="B1717" s="2" t="str">
        <f t="array" ref="B1717">IF(A1717:A2716="","",VLOOKUP(A1717:A2716,Reference_dataset_SpeciesList_species_code[],2,FALSE))</f>
        <v>Vertigo genesii</v>
      </c>
      <c r="C1717" s="1" t="s">
        <v>467</v>
      </c>
      <c r="D1717" s="1" t="s">
        <v>1995</v>
      </c>
      <c r="E1717" s="2" t="str">
        <f t="array" ref="E1717">IF(D1717:D2716="","",VLOOKUP(D1717:D2716,Reference_dataset_Pressures_code[],2,FALSE))</f>
        <v>Agriculture - Intensive grazing or overgrazing by livestock</v>
      </c>
      <c r="F1717" s="1" t="s">
        <v>1984</v>
      </c>
      <c r="G1717" s="1" t="s">
        <v>1987</v>
      </c>
      <c r="H1717" s="1" t="s">
        <v>1015</v>
      </c>
    </row>
    <row r="1718" spans="1:8" x14ac:dyDescent="0.2">
      <c r="A1718" s="1" t="s">
        <v>224</v>
      </c>
      <c r="B1718" s="2" t="str">
        <f t="array" ref="B1718">IF(A1718:A2717="","",VLOOKUP(A1718:A2717,Reference_dataset_SpeciesList_species_code[],2,FALSE))</f>
        <v>Vertigo genesii</v>
      </c>
      <c r="C1718" s="1" t="s">
        <v>467</v>
      </c>
      <c r="D1718" s="1" t="s">
        <v>2054</v>
      </c>
      <c r="E1718" s="2" t="str">
        <f t="array" ref="E1718">IF(D1718:D2717="","",VLOOKUP(D1718:D2717,Reference_dataset_Pressures_code[],2,FALSE))</f>
        <v>Agriculture - Application of natural or synthetic fertilsers</v>
      </c>
      <c r="F1718" s="1" t="s">
        <v>1984</v>
      </c>
      <c r="G1718" s="1" t="s">
        <v>1987</v>
      </c>
      <c r="H1718" s="1" t="s">
        <v>1034</v>
      </c>
    </row>
    <row r="1719" spans="1:8" x14ac:dyDescent="0.2">
      <c r="A1719" s="1" t="s">
        <v>224</v>
      </c>
      <c r="B1719" s="2" t="str">
        <f t="array" ref="B1719">IF(A1719:A2718="","",VLOOKUP(A1719:A2718,Reference_dataset_SpeciesList_species_code[],2,FALSE))</f>
        <v>Vertigo genesii</v>
      </c>
      <c r="C1719" s="1" t="s">
        <v>467</v>
      </c>
      <c r="D1719" s="1" t="s">
        <v>2048</v>
      </c>
      <c r="E1719" s="2" t="str">
        <f t="array" ref="E1719">IF(D1719:D2718="","",VLOOKUP(D1719:D2718,Reference_dataset_Pressures_code[],2,FALSE))</f>
        <v>Agriculture - Drainage for use as agricultural land</v>
      </c>
      <c r="F1719" s="1" t="s">
        <v>1984</v>
      </c>
      <c r="G1719" s="1" t="s">
        <v>1987</v>
      </c>
      <c r="H1719" s="1" t="s">
        <v>1015</v>
      </c>
    </row>
    <row r="1720" spans="1:8" x14ac:dyDescent="0.2">
      <c r="A1720" s="1" t="s">
        <v>224</v>
      </c>
      <c r="B1720" s="2" t="str">
        <f t="array" ref="B1720">IF(A1720:A2719="","",VLOOKUP(A1720:A2719,Reference_dataset_SpeciesList_species_code[],2,FALSE))</f>
        <v>Vertigo genesii</v>
      </c>
      <c r="C1720" s="1" t="s">
        <v>467</v>
      </c>
      <c r="D1720" s="1" t="s">
        <v>2056</v>
      </c>
      <c r="E1720" s="2" t="str">
        <f t="array" ref="E1720">IF(D1720:D2719="","",VLOOKUP(D1720:D2719,Reference_dataset_Pressures_code[],2,FALSE))</f>
        <v>Agriculture - Physical alteration of water bodies</v>
      </c>
      <c r="F1720" s="1" t="s">
        <v>1984</v>
      </c>
      <c r="G1720" s="1" t="s">
        <v>1987</v>
      </c>
      <c r="H1720" s="1" t="s">
        <v>1034</v>
      </c>
    </row>
    <row r="1721" spans="1:8" x14ac:dyDescent="0.2">
      <c r="A1721" s="1" t="s">
        <v>224</v>
      </c>
      <c r="B1721" s="2" t="str">
        <f t="array" ref="B1721">IF(A1721:A2720="","",VLOOKUP(A1721:A2720,Reference_dataset_SpeciesList_species_code[],2,FALSE))</f>
        <v>Vertigo genesii</v>
      </c>
      <c r="C1721" s="1" t="s">
        <v>467</v>
      </c>
      <c r="D1721" s="1" t="s">
        <v>2015</v>
      </c>
      <c r="E1721" s="2" t="str">
        <f t="array" ref="E1721">IF(D1721:D2720="","",VLOOKUP(D1721:D2720,Reference_dataset_Pressures_code[],2,FALSE))</f>
        <v>Natural - Natural processes without direct or indirect influence from human activities or climate change</v>
      </c>
      <c r="F1721" s="1" t="s">
        <v>1984</v>
      </c>
      <c r="G1721" s="1" t="s">
        <v>1987</v>
      </c>
      <c r="H1721" s="1" t="s">
        <v>1034</v>
      </c>
    </row>
    <row r="1722" spans="1:8" x14ac:dyDescent="0.2">
      <c r="A1722" s="1" t="s">
        <v>224</v>
      </c>
      <c r="B1722" s="2" t="str">
        <f t="array" ref="B1722">IF(A1722:A2721="","",VLOOKUP(A1722:A2721,Reference_dataset_SpeciesList_species_code[],2,FALSE))</f>
        <v>Vertigo genesii</v>
      </c>
      <c r="C1722" s="1" t="s">
        <v>467</v>
      </c>
      <c r="D1722" s="1" t="s">
        <v>2032</v>
      </c>
      <c r="E1722" s="2" t="str">
        <f t="array" ref="E1722">IF(D1722:D2721="","",VLOOKUP(D1722:D2721,Reference_dataset_Pressures_code[],2,FALSE))</f>
        <v>Climate change - Temperature changes and extremes</v>
      </c>
      <c r="F1722" s="1" t="s">
        <v>1984</v>
      </c>
      <c r="G1722" s="1" t="s">
        <v>1992</v>
      </c>
      <c r="H1722" s="1" t="s">
        <v>1015</v>
      </c>
    </row>
    <row r="1723" spans="1:8" x14ac:dyDescent="0.2">
      <c r="A1723" s="1" t="s">
        <v>224</v>
      </c>
      <c r="B1723" s="2" t="str">
        <f t="array" ref="B1723">IF(A1723:A2722="","",VLOOKUP(A1723:A2722,Reference_dataset_SpeciesList_species_code[],2,FALSE))</f>
        <v>Vertigo genesii</v>
      </c>
      <c r="C1723" s="1" t="s">
        <v>467</v>
      </c>
      <c r="D1723" s="1" t="s">
        <v>1983</v>
      </c>
      <c r="E1723" s="2" t="str">
        <f t="array" ref="E1723">IF(D1723:D2722="","",VLOOKUP(D1723:D2722,Reference_dataset_Pressures_code[],2,FALSE))</f>
        <v>Climate change - Changes in precipitation regimes</v>
      </c>
      <c r="F1723" s="1" t="s">
        <v>1984</v>
      </c>
      <c r="G1723" s="1" t="s">
        <v>1992</v>
      </c>
      <c r="H1723" s="1" t="s">
        <v>1015</v>
      </c>
    </row>
    <row r="1724" spans="1:8" x14ac:dyDescent="0.2">
      <c r="A1724" s="1" t="s">
        <v>241</v>
      </c>
      <c r="B1724" s="2" t="str">
        <f t="array" ref="B1724">IF(A1724:A2723="","",VLOOKUP(A1724:A2723,Reference_dataset_SpeciesList_species_code[],2,FALSE))</f>
        <v>Anisus vorticulus</v>
      </c>
      <c r="C1724" s="1" t="s">
        <v>469</v>
      </c>
      <c r="D1724" s="1" t="s">
        <v>2014</v>
      </c>
      <c r="E1724" s="2" t="str">
        <f t="array" ref="E1724">IF(D1724:D2723="","",VLOOKUP(D1724:D2723,Reference_dataset_Pressures_code[],2,FALSE))</f>
        <v>Water regimes - Drainage</v>
      </c>
      <c r="F1724" s="1" t="s">
        <v>2007</v>
      </c>
    </row>
    <row r="1725" spans="1:8" x14ac:dyDescent="0.2">
      <c r="A1725" s="1" t="s">
        <v>241</v>
      </c>
      <c r="B1725" s="2" t="str">
        <f t="array" ref="B1725">IF(A1725:A2724="","",VLOOKUP(A1725:A2724,Reference_dataset_SpeciesList_species_code[],2,FALSE))</f>
        <v>Anisus vorticulus</v>
      </c>
      <c r="C1725" s="1" t="s">
        <v>469</v>
      </c>
      <c r="D1725" s="1" t="s">
        <v>2009</v>
      </c>
      <c r="E1725" s="2" t="str">
        <f t="array" ref="E1725">IF(D1725:D2724="","",VLOOKUP(D1725:D2724,Reference_dataset_Pressures_code[],2,FALSE))</f>
        <v>Water regimes - Modification of hydrological flow</v>
      </c>
      <c r="F1725" s="1" t="s">
        <v>2007</v>
      </c>
    </row>
    <row r="1726" spans="1:8" x14ac:dyDescent="0.2">
      <c r="A1726" s="1" t="s">
        <v>241</v>
      </c>
      <c r="B1726" s="2" t="str">
        <f t="array" ref="B1726">IF(A1726:A2725="","",VLOOKUP(A1726:A2725,Reference_dataset_SpeciesList_species_code[],2,FALSE))</f>
        <v>Anisus vorticulus</v>
      </c>
      <c r="C1726" s="1" t="s">
        <v>469</v>
      </c>
      <c r="D1726" s="1" t="s">
        <v>1989</v>
      </c>
      <c r="E1726" s="2" t="str">
        <f t="array" ref="E1726">IF(D1726:D2725="","",VLOOKUP(D1726:D2725,Reference_dataset_Pressures_code[],2,FALSE))</f>
        <v>Water regimes - Physical alteration of water bodies</v>
      </c>
      <c r="F1726" s="1" t="s">
        <v>2007</v>
      </c>
    </row>
    <row r="1727" spans="1:8" x14ac:dyDescent="0.2">
      <c r="A1727" s="1" t="s">
        <v>241</v>
      </c>
      <c r="B1727" s="2" t="str">
        <f t="array" ref="B1727">IF(A1727:A2726="","",VLOOKUP(A1727:A2726,Reference_dataset_SpeciesList_species_code[],2,FALSE))</f>
        <v>Anisus vorticulus</v>
      </c>
      <c r="C1727" s="1" t="s">
        <v>469</v>
      </c>
      <c r="D1727" s="1" t="s">
        <v>2033</v>
      </c>
      <c r="E1727" s="2" t="str">
        <f t="array" ref="E1727">IF(D1727:D2726="","",VLOOKUP(D1727:D2726,Reference_dataset_Pressures_code[],2,FALSE))</f>
        <v>Pollution - Mixed source pollution to surface and ground waters (limnic and terrestrial)</v>
      </c>
      <c r="F1727" s="1" t="s">
        <v>2007</v>
      </c>
    </row>
    <row r="1728" spans="1:8" x14ac:dyDescent="0.2">
      <c r="A1728" s="1" t="s">
        <v>226</v>
      </c>
      <c r="B1728" s="2" t="str">
        <f t="array" ref="B1728">IF(A1728:A2727="","",VLOOKUP(A1728:A2727,Reference_dataset_SpeciesList_species_code[],2,FALSE))</f>
        <v>Helix pomatia</v>
      </c>
      <c r="C1728" s="1" t="s">
        <v>467</v>
      </c>
      <c r="D1728" s="1" t="s">
        <v>2018</v>
      </c>
      <c r="E1728" s="2" t="str">
        <f t="array" ref="E1728">IF(D1728:D2727="","",VLOOKUP(D1728:D2727,Reference_dataset_Pressures_code[],2,FALSE))</f>
        <v>Agriculture - Conversion from one type of agricultural land use to another</v>
      </c>
      <c r="F1728" s="1" t="s">
        <v>1984</v>
      </c>
      <c r="G1728" s="1" t="s">
        <v>1987</v>
      </c>
      <c r="H1728" s="1" t="s">
        <v>1034</v>
      </c>
    </row>
    <row r="1729" spans="1:8" x14ac:dyDescent="0.2">
      <c r="A1729" s="1" t="s">
        <v>226</v>
      </c>
      <c r="B1729" s="2" t="str">
        <f t="array" ref="B1729">IF(A1729:A2728="","",VLOOKUP(A1729:A2728,Reference_dataset_SpeciesList_species_code[],2,FALSE))</f>
        <v>Helix pomatia</v>
      </c>
      <c r="C1729" s="1" t="s">
        <v>467</v>
      </c>
      <c r="D1729" s="1" t="s">
        <v>1993</v>
      </c>
      <c r="E1729" s="2" t="str">
        <f t="array" ref="E1729">IF(D1729:D2728="","",VLOOKUP(D1729:D2728,Reference_dataset_Pressures_code[],2,FALSE))</f>
        <v>Agriculture - Removal of small landscape features for agricultural land parcel consolidation</v>
      </c>
      <c r="F1729" s="1" t="s">
        <v>1984</v>
      </c>
      <c r="G1729" s="1" t="s">
        <v>1987</v>
      </c>
      <c r="H1729" s="1" t="s">
        <v>1034</v>
      </c>
    </row>
    <row r="1730" spans="1:8" x14ac:dyDescent="0.2">
      <c r="A1730" s="1" t="s">
        <v>226</v>
      </c>
      <c r="B1730" s="2" t="str">
        <f t="array" ref="B1730">IF(A1730:A2729="","",VLOOKUP(A1730:A2729,Reference_dataset_SpeciesList_species_code[],2,FALSE))</f>
        <v>Helix pomatia</v>
      </c>
      <c r="C1730" s="1" t="s">
        <v>467</v>
      </c>
      <c r="D1730" s="1" t="s">
        <v>1994</v>
      </c>
      <c r="E1730" s="2" t="str">
        <f t="array" ref="E1730">IF(D1730:D2729="","",VLOOKUP(D1730:D2729,Reference_dataset_Pressures_code[],2,FALSE))</f>
        <v>Agriculture - Abandonment of management/use of grasslands and other agricultural and agroforestry systems</v>
      </c>
      <c r="F1730" s="1" t="s">
        <v>1984</v>
      </c>
      <c r="G1730" s="1" t="s">
        <v>1987</v>
      </c>
      <c r="H1730" s="1" t="s">
        <v>1034</v>
      </c>
    </row>
    <row r="1731" spans="1:8" x14ac:dyDescent="0.2">
      <c r="A1731" s="1" t="s">
        <v>226</v>
      </c>
      <c r="B1731" s="2" t="str">
        <f t="array" ref="B1731">IF(A1731:A2730="","",VLOOKUP(A1731:A2730,Reference_dataset_SpeciesList_species_code[],2,FALSE))</f>
        <v>Helix pomatia</v>
      </c>
      <c r="C1731" s="1" t="s">
        <v>467</v>
      </c>
      <c r="D1731" s="1" t="s">
        <v>2066</v>
      </c>
      <c r="E1731" s="2" t="str">
        <f t="array" ref="E1731">IF(D1731:D2730="","",VLOOKUP(D1731:D2730,Reference_dataset_Pressures_code[],2,FALSE))</f>
        <v>Agriculture - Agricultural activities generating soil pollution</v>
      </c>
      <c r="F1731" s="1" t="s">
        <v>2017</v>
      </c>
      <c r="G1731" s="1" t="s">
        <v>1987</v>
      </c>
      <c r="H1731" s="1" t="s">
        <v>1034</v>
      </c>
    </row>
    <row r="1732" spans="1:8" x14ac:dyDescent="0.2">
      <c r="A1732" s="1" t="s">
        <v>226</v>
      </c>
      <c r="B1732" s="2" t="str">
        <f t="array" ref="B1732">IF(A1732:A2731="","",VLOOKUP(A1732:A2731,Reference_dataset_SpeciesList_species_code[],2,FALSE))</f>
        <v>Helix pomatia</v>
      </c>
      <c r="C1732" s="1" t="s">
        <v>467</v>
      </c>
      <c r="D1732" s="1" t="s">
        <v>2034</v>
      </c>
      <c r="E1732" s="2" t="str">
        <f t="array" ref="E1732">IF(D1732:D2731="","",VLOOKUP(D1732:D2731,Reference_dataset_Pressures_code[],2,FALSE))</f>
        <v>Species exploitation - Harvesting or collecting of wild plants, fungi and animals on terrestrial land</v>
      </c>
      <c r="F1732" s="1" t="s">
        <v>1984</v>
      </c>
      <c r="G1732" s="1" t="s">
        <v>1987</v>
      </c>
      <c r="H1732" s="1" t="s">
        <v>1015</v>
      </c>
    </row>
    <row r="1733" spans="1:8" x14ac:dyDescent="0.2">
      <c r="A1733" s="1" t="s">
        <v>226</v>
      </c>
      <c r="B1733" s="2" t="str">
        <f t="array" ref="B1733">IF(A1733:A2732="","",VLOOKUP(A1733:A2732,Reference_dataset_SpeciesList_species_code[],2,FALSE))</f>
        <v>Helix pomatia</v>
      </c>
      <c r="C1733" s="1" t="s">
        <v>469</v>
      </c>
      <c r="D1733" s="1" t="s">
        <v>2016</v>
      </c>
      <c r="E1733" s="2" t="str">
        <f t="array" ref="E1733">IF(D1733:D2732="","",VLOOKUP(D1733:D2732,Reference_dataset_Pressures_code[],2,FALSE))</f>
        <v>Agriculture - Conversion into agricultural land</v>
      </c>
      <c r="F1733" s="1" t="s">
        <v>1984</v>
      </c>
      <c r="G1733" s="1" t="s">
        <v>1987</v>
      </c>
      <c r="H1733" s="1" t="s">
        <v>1034</v>
      </c>
    </row>
    <row r="1734" spans="1:8" x14ac:dyDescent="0.2">
      <c r="A1734" s="1" t="s">
        <v>226</v>
      </c>
      <c r="B1734" s="2" t="str">
        <f t="array" ref="B1734">IF(A1734:A2733="","",VLOOKUP(A1734:A2733,Reference_dataset_SpeciesList_species_code[],2,FALSE))</f>
        <v>Helix pomatia</v>
      </c>
      <c r="C1734" s="1" t="s">
        <v>469</v>
      </c>
      <c r="D1734" s="1" t="s">
        <v>1993</v>
      </c>
      <c r="E1734" s="2" t="str">
        <f t="array" ref="E1734">IF(D1734:D2733="","",VLOOKUP(D1734:D2733,Reference_dataset_Pressures_code[],2,FALSE))</f>
        <v>Agriculture - Removal of small landscape features for agricultural land parcel consolidation</v>
      </c>
      <c r="F1734" s="1" t="s">
        <v>1984</v>
      </c>
      <c r="G1734" s="1" t="s">
        <v>1987</v>
      </c>
      <c r="H1734" s="1" t="s">
        <v>1034</v>
      </c>
    </row>
    <row r="1735" spans="1:8" x14ac:dyDescent="0.2">
      <c r="A1735" s="1" t="s">
        <v>249</v>
      </c>
      <c r="B1735" s="2" t="str">
        <f t="array" ref="B1735">IF(A1735:A2734="","",VLOOKUP(A1735:A2734,Reference_dataset_SpeciesList_species_code[],2,FALSE))</f>
        <v>Lucanus cervus</v>
      </c>
      <c r="C1735" s="1" t="s">
        <v>467</v>
      </c>
      <c r="D1735" s="1" t="s">
        <v>2134</v>
      </c>
      <c r="E1735" s="2" t="str">
        <f t="array" ref="E1735">IF(D1735:D2734="","",VLOOKUP(D1735:D2734,Reference_dataset_Pressures_code[],2,FALSE))</f>
        <v>Forestry - Conversion from one type of forestry land use to another</v>
      </c>
      <c r="F1735" s="1" t="s">
        <v>1984</v>
      </c>
      <c r="G1735" s="1" t="s">
        <v>1987</v>
      </c>
      <c r="H1735" s="1" t="s">
        <v>1015</v>
      </c>
    </row>
    <row r="1736" spans="1:8" x14ac:dyDescent="0.2">
      <c r="A1736" s="1" t="s">
        <v>249</v>
      </c>
      <c r="B1736" s="2" t="str">
        <f t="array" ref="B1736">IF(A1736:A2735="","",VLOOKUP(A1736:A2735,Reference_dataset_SpeciesList_species_code[],2,FALSE))</f>
        <v>Lucanus cervus</v>
      </c>
      <c r="C1736" s="1" t="s">
        <v>467</v>
      </c>
      <c r="D1736" s="1" t="s">
        <v>2043</v>
      </c>
      <c r="E1736" s="2" t="str">
        <f t="array" ref="E1736">IF(D1736:D2735="","",VLOOKUP(D1736:D2735,Reference_dataset_Pressures_code[],2,FALSE))</f>
        <v>Forestry - Abandonment of traditional forest management</v>
      </c>
      <c r="F1736" s="1" t="s">
        <v>1984</v>
      </c>
      <c r="G1736" s="1" t="s">
        <v>1987</v>
      </c>
      <c r="H1736" s="1" t="s">
        <v>1015</v>
      </c>
    </row>
    <row r="1737" spans="1:8" x14ac:dyDescent="0.2">
      <c r="A1737" s="1" t="s">
        <v>249</v>
      </c>
      <c r="B1737" s="2" t="str">
        <f t="array" ref="B1737">IF(A1737:A2736="","",VLOOKUP(A1737:A2736,Reference_dataset_SpeciesList_species_code[],2,FALSE))</f>
        <v>Lucanus cervus</v>
      </c>
      <c r="C1737" s="1" t="s">
        <v>467</v>
      </c>
      <c r="D1737" s="1" t="s">
        <v>2061</v>
      </c>
      <c r="E1737" s="2" t="str">
        <f t="array" ref="E1737">IF(D1737:D2736="","",VLOOKUP(D1737:D2736,Reference_dataset_Pressures_code[],2,FALSE))</f>
        <v>Forestry - Logging without replanting or natural regrowth</v>
      </c>
      <c r="F1737" s="1" t="s">
        <v>1984</v>
      </c>
      <c r="G1737" s="1" t="s">
        <v>1987</v>
      </c>
      <c r="H1737" s="1" t="s">
        <v>1015</v>
      </c>
    </row>
    <row r="1738" spans="1:8" x14ac:dyDescent="0.2">
      <c r="A1738" s="1" t="s">
        <v>249</v>
      </c>
      <c r="B1738" s="2" t="str">
        <f t="array" ref="B1738">IF(A1738:A2737="","",VLOOKUP(A1738:A2737,Reference_dataset_SpeciesList_species_code[],2,FALSE))</f>
        <v>Lucanus cervus</v>
      </c>
      <c r="C1738" s="1" t="s">
        <v>467</v>
      </c>
      <c r="D1738" s="1" t="s">
        <v>1999</v>
      </c>
      <c r="E1738" s="2" t="str">
        <f t="array" ref="E1738">IF(D1738:D2737="","",VLOOKUP(D1738:D2737,Reference_dataset_Pressures_code[],2,FALSE))</f>
        <v>Forestry - Logging or thinning (excl. clear cutting)</v>
      </c>
      <c r="F1738" s="1" t="s">
        <v>1984</v>
      </c>
      <c r="G1738" s="1" t="s">
        <v>1987</v>
      </c>
      <c r="H1738" s="1" t="s">
        <v>996</v>
      </c>
    </row>
    <row r="1739" spans="1:8" x14ac:dyDescent="0.2">
      <c r="A1739" s="1" t="s">
        <v>249</v>
      </c>
      <c r="B1739" s="2" t="str">
        <f t="array" ref="B1739">IF(A1739:A2738="","",VLOOKUP(A1739:A2738,Reference_dataset_SpeciesList_species_code[],2,FALSE))</f>
        <v>Lucanus cervus</v>
      </c>
      <c r="C1739" s="1" t="s">
        <v>467</v>
      </c>
      <c r="D1739" s="1" t="s">
        <v>2000</v>
      </c>
      <c r="E1739" s="2" t="str">
        <f t="array" ref="E1739">IF(D1739:D2738="","",VLOOKUP(D1739:D2738,Reference_dataset_Pressures_code[],2,FALSE))</f>
        <v>Forestry - Removal of dead and dying trees (incl. debris)</v>
      </c>
      <c r="F1739" s="1" t="s">
        <v>1984</v>
      </c>
      <c r="G1739" s="1" t="s">
        <v>1987</v>
      </c>
      <c r="H1739" s="1" t="s">
        <v>996</v>
      </c>
    </row>
    <row r="1740" spans="1:8" x14ac:dyDescent="0.2">
      <c r="A1740" s="1" t="s">
        <v>249</v>
      </c>
      <c r="B1740" s="2" t="str">
        <f t="array" ref="B1740">IF(A1740:A2739="","",VLOOKUP(A1740:A2739,Reference_dataset_SpeciesList_species_code[],2,FALSE))</f>
        <v>Lucanus cervus</v>
      </c>
      <c r="C1740" s="1" t="s">
        <v>467</v>
      </c>
      <c r="D1740" s="1" t="s">
        <v>2001</v>
      </c>
      <c r="E1740" s="2" t="str">
        <f t="array" ref="E1740">IF(D1740:D2739="","",VLOOKUP(D1740:D2739,Reference_dataset_Pressures_code[],2,FALSE))</f>
        <v>Forestry - Removal of old trees (excl. dead or dying trees)</v>
      </c>
      <c r="F1740" s="1" t="s">
        <v>1984</v>
      </c>
      <c r="G1740" s="1" t="s">
        <v>1987</v>
      </c>
      <c r="H1740" s="1" t="s">
        <v>996</v>
      </c>
    </row>
    <row r="1741" spans="1:8" x14ac:dyDescent="0.2">
      <c r="A1741" s="1" t="s">
        <v>249</v>
      </c>
      <c r="B1741" s="2" t="str">
        <f t="array" ref="B1741">IF(A1741:A2740="","",VLOOKUP(A1741:A2740,Reference_dataset_SpeciesList_species_code[],2,FALSE))</f>
        <v>Lucanus cervus</v>
      </c>
      <c r="C1741" s="1" t="s">
        <v>467</v>
      </c>
      <c r="D1741" s="1" t="s">
        <v>2002</v>
      </c>
      <c r="E1741" s="2" t="str">
        <f t="array" ref="E1741">IF(D1741:D2740="","",VLOOKUP(D1741:D2740,Reference_dataset_Pressures_code[],2,FALSE))</f>
        <v>Forestry - Clear-cutting, removal of all trees</v>
      </c>
      <c r="F1741" s="1" t="s">
        <v>1984</v>
      </c>
      <c r="G1741" s="1" t="s">
        <v>1987</v>
      </c>
      <c r="H1741" s="1" t="s">
        <v>1015</v>
      </c>
    </row>
    <row r="1742" spans="1:8" x14ac:dyDescent="0.2">
      <c r="A1742" s="1" t="s">
        <v>249</v>
      </c>
      <c r="B1742" s="2" t="str">
        <f t="array" ref="B1742">IF(A1742:A2741="","",VLOOKUP(A1742:A2741,Reference_dataset_SpeciesList_species_code[],2,FALSE))</f>
        <v>Lucanus cervus</v>
      </c>
      <c r="C1742" s="1" t="s">
        <v>467</v>
      </c>
      <c r="D1742" s="1" t="s">
        <v>2044</v>
      </c>
      <c r="E1742" s="2" t="str">
        <f t="array" ref="E1742">IF(D1742:D2741="","",VLOOKUP(D1742:D2741,Reference_dataset_Pressures_code[],2,FALSE))</f>
        <v>Forestry - Forest management reducing old growth forests</v>
      </c>
      <c r="F1742" s="1" t="s">
        <v>1984</v>
      </c>
      <c r="G1742" s="1" t="s">
        <v>1987</v>
      </c>
      <c r="H1742" s="1" t="s">
        <v>1015</v>
      </c>
    </row>
    <row r="1743" spans="1:8" x14ac:dyDescent="0.2">
      <c r="A1743" s="1" t="s">
        <v>249</v>
      </c>
      <c r="B1743" s="2" t="str">
        <f t="array" ref="B1743">IF(A1743:A2742="","",VLOOKUP(A1743:A2742,Reference_dataset_SpeciesList_species_code[],2,FALSE))</f>
        <v>Lucanus cervus</v>
      </c>
      <c r="C1743" s="1" t="s">
        <v>467</v>
      </c>
      <c r="D1743" s="1" t="s">
        <v>2123</v>
      </c>
      <c r="E1743" s="2" t="str">
        <f t="array" ref="E1743">IF(D1743:D2742="","",VLOOKUP(D1743:D2742,Reference_dataset_Pressures_code[],2,FALSE))</f>
        <v>Forestry - Use of plant protection chemicals</v>
      </c>
      <c r="F1743" s="1" t="s">
        <v>1984</v>
      </c>
      <c r="G1743" s="1" t="s">
        <v>1987</v>
      </c>
      <c r="H1743" s="1" t="s">
        <v>1015</v>
      </c>
    </row>
    <row r="1744" spans="1:8" x14ac:dyDescent="0.2">
      <c r="A1744" s="1" t="s">
        <v>249</v>
      </c>
      <c r="B1744" s="2" t="str">
        <f t="array" ref="B1744">IF(A1744:A2743="","",VLOOKUP(A1744:A2743,Reference_dataset_SpeciesList_species_code[],2,FALSE))</f>
        <v>Lucanus cervus</v>
      </c>
      <c r="C1744" s="1" t="s">
        <v>467</v>
      </c>
      <c r="D1744" s="1" t="s">
        <v>1983</v>
      </c>
      <c r="E1744" s="2" t="str">
        <f t="array" ref="E1744">IF(D1744:D2743="","",VLOOKUP(D1744:D2743,Reference_dataset_Pressures_code[],2,FALSE))</f>
        <v>Climate change - Changes in precipitation regimes</v>
      </c>
      <c r="F1744" s="1" t="s">
        <v>1984</v>
      </c>
      <c r="G1744" s="1" t="s">
        <v>1987</v>
      </c>
      <c r="H1744" s="1" t="s">
        <v>996</v>
      </c>
    </row>
    <row r="1745" spans="1:8" x14ac:dyDescent="0.2">
      <c r="A1745" s="1" t="s">
        <v>249</v>
      </c>
      <c r="B1745" s="2" t="str">
        <f t="array" ref="B1745">IF(A1745:A2744="","",VLOOKUP(A1745:A2744,Reference_dataset_SpeciesList_species_code[],2,FALSE))</f>
        <v>Lucanus cervus</v>
      </c>
      <c r="C1745" s="1" t="s">
        <v>469</v>
      </c>
      <c r="D1745" s="1" t="s">
        <v>2134</v>
      </c>
      <c r="E1745" s="2" t="str">
        <f t="array" ref="E1745">IF(D1745:D2744="","",VLOOKUP(D1745:D2744,Reference_dataset_Pressures_code[],2,FALSE))</f>
        <v>Forestry - Conversion from one type of forestry land use to another</v>
      </c>
      <c r="F1745" s="1" t="s">
        <v>1984</v>
      </c>
      <c r="G1745" s="1" t="s">
        <v>1987</v>
      </c>
      <c r="H1745" s="1" t="s">
        <v>1015</v>
      </c>
    </row>
    <row r="1746" spans="1:8" x14ac:dyDescent="0.2">
      <c r="A1746" s="1" t="s">
        <v>249</v>
      </c>
      <c r="B1746" s="2" t="str">
        <f t="array" ref="B1746">IF(A1746:A2745="","",VLOOKUP(A1746:A2745,Reference_dataset_SpeciesList_species_code[],2,FALSE))</f>
        <v>Lucanus cervus</v>
      </c>
      <c r="C1746" s="1" t="s">
        <v>469</v>
      </c>
      <c r="D1746" s="1" t="s">
        <v>2043</v>
      </c>
      <c r="E1746" s="2" t="str">
        <f t="array" ref="E1746">IF(D1746:D2745="","",VLOOKUP(D1746:D2745,Reference_dataset_Pressures_code[],2,FALSE))</f>
        <v>Forestry - Abandonment of traditional forest management</v>
      </c>
      <c r="F1746" s="1" t="s">
        <v>1984</v>
      </c>
      <c r="G1746" s="1" t="s">
        <v>1987</v>
      </c>
      <c r="H1746" s="1" t="s">
        <v>1015</v>
      </c>
    </row>
    <row r="1747" spans="1:8" x14ac:dyDescent="0.2">
      <c r="A1747" s="1" t="s">
        <v>249</v>
      </c>
      <c r="B1747" s="2" t="str">
        <f t="array" ref="B1747">IF(A1747:A2746="","",VLOOKUP(A1747:A2746,Reference_dataset_SpeciesList_species_code[],2,FALSE))</f>
        <v>Lucanus cervus</v>
      </c>
      <c r="C1747" s="1" t="s">
        <v>469</v>
      </c>
      <c r="D1747" s="1" t="s">
        <v>2061</v>
      </c>
      <c r="E1747" s="2" t="str">
        <f t="array" ref="E1747">IF(D1747:D2746="","",VLOOKUP(D1747:D2746,Reference_dataset_Pressures_code[],2,FALSE))</f>
        <v>Forestry - Logging without replanting or natural regrowth</v>
      </c>
      <c r="F1747" s="1" t="s">
        <v>1984</v>
      </c>
      <c r="G1747" s="1" t="s">
        <v>1987</v>
      </c>
      <c r="H1747" s="1" t="s">
        <v>1015</v>
      </c>
    </row>
    <row r="1748" spans="1:8" x14ac:dyDescent="0.2">
      <c r="A1748" s="1" t="s">
        <v>249</v>
      </c>
      <c r="B1748" s="2" t="str">
        <f t="array" ref="B1748">IF(A1748:A2747="","",VLOOKUP(A1748:A2747,Reference_dataset_SpeciesList_species_code[],2,FALSE))</f>
        <v>Lucanus cervus</v>
      </c>
      <c r="C1748" s="1" t="s">
        <v>469</v>
      </c>
      <c r="D1748" s="1" t="s">
        <v>1999</v>
      </c>
      <c r="E1748" s="2" t="str">
        <f t="array" ref="E1748">IF(D1748:D2747="","",VLOOKUP(D1748:D2747,Reference_dataset_Pressures_code[],2,FALSE))</f>
        <v>Forestry - Logging or thinning (excl. clear cutting)</v>
      </c>
      <c r="F1748" s="1" t="s">
        <v>1984</v>
      </c>
      <c r="G1748" s="1" t="s">
        <v>1987</v>
      </c>
      <c r="H1748" s="1" t="s">
        <v>996</v>
      </c>
    </row>
    <row r="1749" spans="1:8" x14ac:dyDescent="0.2">
      <c r="A1749" s="1" t="s">
        <v>249</v>
      </c>
      <c r="B1749" s="2" t="str">
        <f t="array" ref="B1749">IF(A1749:A2748="","",VLOOKUP(A1749:A2748,Reference_dataset_SpeciesList_species_code[],2,FALSE))</f>
        <v>Lucanus cervus</v>
      </c>
      <c r="C1749" s="1" t="s">
        <v>469</v>
      </c>
      <c r="D1749" s="1" t="s">
        <v>2000</v>
      </c>
      <c r="E1749" s="2" t="str">
        <f t="array" ref="E1749">IF(D1749:D2748="","",VLOOKUP(D1749:D2748,Reference_dataset_Pressures_code[],2,FALSE))</f>
        <v>Forestry - Removal of dead and dying trees (incl. debris)</v>
      </c>
      <c r="F1749" s="1" t="s">
        <v>1984</v>
      </c>
      <c r="G1749" s="1" t="s">
        <v>1987</v>
      </c>
      <c r="H1749" s="1" t="s">
        <v>996</v>
      </c>
    </row>
    <row r="1750" spans="1:8" x14ac:dyDescent="0.2">
      <c r="A1750" s="1" t="s">
        <v>249</v>
      </c>
      <c r="B1750" s="2" t="str">
        <f t="array" ref="B1750">IF(A1750:A2749="","",VLOOKUP(A1750:A2749,Reference_dataset_SpeciesList_species_code[],2,FALSE))</f>
        <v>Lucanus cervus</v>
      </c>
      <c r="C1750" s="1" t="s">
        <v>469</v>
      </c>
      <c r="D1750" s="1" t="s">
        <v>2001</v>
      </c>
      <c r="E1750" s="2" t="str">
        <f t="array" ref="E1750">IF(D1750:D2749="","",VLOOKUP(D1750:D2749,Reference_dataset_Pressures_code[],2,FALSE))</f>
        <v>Forestry - Removal of old trees (excl. dead or dying trees)</v>
      </c>
      <c r="F1750" s="1" t="s">
        <v>1984</v>
      </c>
      <c r="G1750" s="1" t="s">
        <v>1987</v>
      </c>
      <c r="H1750" s="1" t="s">
        <v>996</v>
      </c>
    </row>
    <row r="1751" spans="1:8" x14ac:dyDescent="0.2">
      <c r="A1751" s="1" t="s">
        <v>249</v>
      </c>
      <c r="B1751" s="2" t="str">
        <f t="array" ref="B1751">IF(A1751:A2750="","",VLOOKUP(A1751:A2750,Reference_dataset_SpeciesList_species_code[],2,FALSE))</f>
        <v>Lucanus cervus</v>
      </c>
      <c r="C1751" s="1" t="s">
        <v>469</v>
      </c>
      <c r="D1751" s="1" t="s">
        <v>2002</v>
      </c>
      <c r="E1751" s="2" t="str">
        <f t="array" ref="E1751">IF(D1751:D2750="","",VLOOKUP(D1751:D2750,Reference_dataset_Pressures_code[],2,FALSE))</f>
        <v>Forestry - Clear-cutting, removal of all trees</v>
      </c>
      <c r="F1751" s="1" t="s">
        <v>1984</v>
      </c>
      <c r="G1751" s="1" t="s">
        <v>1987</v>
      </c>
      <c r="H1751" s="1" t="s">
        <v>1015</v>
      </c>
    </row>
    <row r="1752" spans="1:8" x14ac:dyDescent="0.2">
      <c r="A1752" s="1" t="s">
        <v>249</v>
      </c>
      <c r="B1752" s="2" t="str">
        <f t="array" ref="B1752">IF(A1752:A2751="","",VLOOKUP(A1752:A2751,Reference_dataset_SpeciesList_species_code[],2,FALSE))</f>
        <v>Lucanus cervus</v>
      </c>
      <c r="C1752" s="1" t="s">
        <v>469</v>
      </c>
      <c r="D1752" s="1" t="s">
        <v>2044</v>
      </c>
      <c r="E1752" s="2" t="str">
        <f t="array" ref="E1752">IF(D1752:D2751="","",VLOOKUP(D1752:D2751,Reference_dataset_Pressures_code[],2,FALSE))</f>
        <v>Forestry - Forest management reducing old growth forests</v>
      </c>
      <c r="F1752" s="1" t="s">
        <v>1984</v>
      </c>
      <c r="G1752" s="1" t="s">
        <v>1987</v>
      </c>
      <c r="H1752" s="1" t="s">
        <v>1015</v>
      </c>
    </row>
    <row r="1753" spans="1:8" x14ac:dyDescent="0.2">
      <c r="A1753" s="1" t="s">
        <v>249</v>
      </c>
      <c r="B1753" s="2" t="str">
        <f t="array" ref="B1753">IF(A1753:A2752="","",VLOOKUP(A1753:A2752,Reference_dataset_SpeciesList_species_code[],2,FALSE))</f>
        <v>Lucanus cervus</v>
      </c>
      <c r="C1753" s="1" t="s">
        <v>469</v>
      </c>
      <c r="D1753" s="1" t="s">
        <v>2123</v>
      </c>
      <c r="E1753" s="2" t="str">
        <f t="array" ref="E1753">IF(D1753:D2752="","",VLOOKUP(D1753:D2752,Reference_dataset_Pressures_code[],2,FALSE))</f>
        <v>Forestry - Use of plant protection chemicals</v>
      </c>
      <c r="F1753" s="1" t="s">
        <v>1984</v>
      </c>
      <c r="G1753" s="1" t="s">
        <v>1987</v>
      </c>
      <c r="H1753" s="1" t="s">
        <v>1015</v>
      </c>
    </row>
    <row r="1754" spans="1:8" x14ac:dyDescent="0.2">
      <c r="A1754" s="1" t="s">
        <v>249</v>
      </c>
      <c r="B1754" s="2" t="str">
        <f t="array" ref="B1754">IF(A1754:A2753="","",VLOOKUP(A1754:A2753,Reference_dataset_SpeciesList_species_code[],2,FALSE))</f>
        <v>Lucanus cervus</v>
      </c>
      <c r="C1754" s="1" t="s">
        <v>469</v>
      </c>
      <c r="D1754" s="1" t="s">
        <v>1983</v>
      </c>
      <c r="E1754" s="2" t="str">
        <f t="array" ref="E1754">IF(D1754:D2753="","",VLOOKUP(D1754:D2753,Reference_dataset_Pressures_code[],2,FALSE))</f>
        <v>Climate change - Changes in precipitation regimes</v>
      </c>
      <c r="F1754" s="1" t="s">
        <v>1984</v>
      </c>
      <c r="G1754" s="1" t="s">
        <v>1987</v>
      </c>
      <c r="H1754" s="1" t="s">
        <v>996</v>
      </c>
    </row>
    <row r="1755" spans="1:8" x14ac:dyDescent="0.2">
      <c r="A1755" s="1" t="s">
        <v>249</v>
      </c>
      <c r="B1755" s="2" t="str">
        <f t="array" ref="B1755">IF(A1755:A2754="","",VLOOKUP(A1755:A2754,Reference_dataset_SpeciesList_species_code[],2,FALSE))</f>
        <v>Lucanus cervus</v>
      </c>
      <c r="C1755" s="1" t="s">
        <v>464</v>
      </c>
      <c r="D1755" s="1" t="s">
        <v>2134</v>
      </c>
      <c r="E1755" s="2" t="str">
        <f t="array" ref="E1755">IF(D1755:D2754="","",VLOOKUP(D1755:D2754,Reference_dataset_Pressures_code[],2,FALSE))</f>
        <v>Forestry - Conversion from one type of forestry land use to another</v>
      </c>
      <c r="F1755" s="1" t="s">
        <v>1984</v>
      </c>
      <c r="G1755" s="1" t="s">
        <v>1987</v>
      </c>
      <c r="H1755" s="1" t="s">
        <v>1015</v>
      </c>
    </row>
    <row r="1756" spans="1:8" x14ac:dyDescent="0.2">
      <c r="A1756" s="1" t="s">
        <v>249</v>
      </c>
      <c r="B1756" s="2" t="str">
        <f t="array" ref="B1756">IF(A1756:A2755="","",VLOOKUP(A1756:A2755,Reference_dataset_SpeciesList_species_code[],2,FALSE))</f>
        <v>Lucanus cervus</v>
      </c>
      <c r="C1756" s="1" t="s">
        <v>464</v>
      </c>
      <c r="D1756" s="1" t="s">
        <v>2043</v>
      </c>
      <c r="E1756" s="2" t="str">
        <f t="array" ref="E1756">IF(D1756:D2755="","",VLOOKUP(D1756:D2755,Reference_dataset_Pressures_code[],2,FALSE))</f>
        <v>Forestry - Abandonment of traditional forest management</v>
      </c>
      <c r="F1756" s="1" t="s">
        <v>1984</v>
      </c>
      <c r="G1756" s="1" t="s">
        <v>1987</v>
      </c>
      <c r="H1756" s="1" t="s">
        <v>1015</v>
      </c>
    </row>
    <row r="1757" spans="1:8" x14ac:dyDescent="0.2">
      <c r="A1757" s="1" t="s">
        <v>249</v>
      </c>
      <c r="B1757" s="2" t="str">
        <f t="array" ref="B1757">IF(A1757:A2756="","",VLOOKUP(A1757:A2756,Reference_dataset_SpeciesList_species_code[],2,FALSE))</f>
        <v>Lucanus cervus</v>
      </c>
      <c r="C1757" s="1" t="s">
        <v>464</v>
      </c>
      <c r="D1757" s="1" t="s">
        <v>2061</v>
      </c>
      <c r="E1757" s="2" t="str">
        <f t="array" ref="E1757">IF(D1757:D2756="","",VLOOKUP(D1757:D2756,Reference_dataset_Pressures_code[],2,FALSE))</f>
        <v>Forestry - Logging without replanting or natural regrowth</v>
      </c>
      <c r="F1757" s="1" t="s">
        <v>1984</v>
      </c>
      <c r="G1757" s="1" t="s">
        <v>1987</v>
      </c>
      <c r="H1757" s="1" t="s">
        <v>1015</v>
      </c>
    </row>
    <row r="1758" spans="1:8" x14ac:dyDescent="0.2">
      <c r="A1758" s="1" t="s">
        <v>249</v>
      </c>
      <c r="B1758" s="2" t="str">
        <f t="array" ref="B1758">IF(A1758:A2757="","",VLOOKUP(A1758:A2757,Reference_dataset_SpeciesList_species_code[],2,FALSE))</f>
        <v>Lucanus cervus</v>
      </c>
      <c r="C1758" s="1" t="s">
        <v>464</v>
      </c>
      <c r="D1758" s="1" t="s">
        <v>1999</v>
      </c>
      <c r="E1758" s="2" t="str">
        <f t="array" ref="E1758">IF(D1758:D2757="","",VLOOKUP(D1758:D2757,Reference_dataset_Pressures_code[],2,FALSE))</f>
        <v>Forestry - Logging or thinning (excl. clear cutting)</v>
      </c>
      <c r="F1758" s="1" t="s">
        <v>1984</v>
      </c>
      <c r="G1758" s="1" t="s">
        <v>1987</v>
      </c>
      <c r="H1758" s="1" t="s">
        <v>996</v>
      </c>
    </row>
    <row r="1759" spans="1:8" x14ac:dyDescent="0.2">
      <c r="A1759" s="1" t="s">
        <v>249</v>
      </c>
      <c r="B1759" s="2" t="str">
        <f t="array" ref="B1759">IF(A1759:A2758="","",VLOOKUP(A1759:A2758,Reference_dataset_SpeciesList_species_code[],2,FALSE))</f>
        <v>Lucanus cervus</v>
      </c>
      <c r="C1759" s="1" t="s">
        <v>464</v>
      </c>
      <c r="D1759" s="1" t="s">
        <v>2000</v>
      </c>
      <c r="E1759" s="2" t="str">
        <f t="array" ref="E1759">IF(D1759:D2758="","",VLOOKUP(D1759:D2758,Reference_dataset_Pressures_code[],2,FALSE))</f>
        <v>Forestry - Removal of dead and dying trees (incl. debris)</v>
      </c>
      <c r="F1759" s="1" t="s">
        <v>1984</v>
      </c>
      <c r="G1759" s="1" t="s">
        <v>1987</v>
      </c>
      <c r="H1759" s="1" t="s">
        <v>996</v>
      </c>
    </row>
    <row r="1760" spans="1:8" x14ac:dyDescent="0.2">
      <c r="A1760" s="1" t="s">
        <v>249</v>
      </c>
      <c r="B1760" s="2" t="str">
        <f t="array" ref="B1760">IF(A1760:A2759="","",VLOOKUP(A1760:A2759,Reference_dataset_SpeciesList_species_code[],2,FALSE))</f>
        <v>Lucanus cervus</v>
      </c>
      <c r="C1760" s="1" t="s">
        <v>464</v>
      </c>
      <c r="D1760" s="1" t="s">
        <v>2001</v>
      </c>
      <c r="E1760" s="2" t="str">
        <f t="array" ref="E1760">IF(D1760:D2759="","",VLOOKUP(D1760:D2759,Reference_dataset_Pressures_code[],2,FALSE))</f>
        <v>Forestry - Removal of old trees (excl. dead or dying trees)</v>
      </c>
      <c r="F1760" s="1" t="s">
        <v>1984</v>
      </c>
      <c r="G1760" s="1" t="s">
        <v>1987</v>
      </c>
      <c r="H1760" s="1" t="s">
        <v>996</v>
      </c>
    </row>
    <row r="1761" spans="1:8" x14ac:dyDescent="0.2">
      <c r="A1761" s="1" t="s">
        <v>249</v>
      </c>
      <c r="B1761" s="2" t="str">
        <f t="array" ref="B1761">IF(A1761:A2760="","",VLOOKUP(A1761:A2760,Reference_dataset_SpeciesList_species_code[],2,FALSE))</f>
        <v>Lucanus cervus</v>
      </c>
      <c r="C1761" s="1" t="s">
        <v>464</v>
      </c>
      <c r="D1761" s="1" t="s">
        <v>2002</v>
      </c>
      <c r="E1761" s="2" t="str">
        <f t="array" ref="E1761">IF(D1761:D2760="","",VLOOKUP(D1761:D2760,Reference_dataset_Pressures_code[],2,FALSE))</f>
        <v>Forestry - Clear-cutting, removal of all trees</v>
      </c>
      <c r="F1761" s="1" t="s">
        <v>1984</v>
      </c>
      <c r="G1761" s="1" t="s">
        <v>1987</v>
      </c>
      <c r="H1761" s="1" t="s">
        <v>1015</v>
      </c>
    </row>
    <row r="1762" spans="1:8" x14ac:dyDescent="0.2">
      <c r="A1762" s="1" t="s">
        <v>249</v>
      </c>
      <c r="B1762" s="2" t="str">
        <f t="array" ref="B1762">IF(A1762:A2761="","",VLOOKUP(A1762:A2761,Reference_dataset_SpeciesList_species_code[],2,FALSE))</f>
        <v>Lucanus cervus</v>
      </c>
      <c r="C1762" s="1" t="s">
        <v>464</v>
      </c>
      <c r="D1762" s="1" t="s">
        <v>2044</v>
      </c>
      <c r="E1762" s="2" t="str">
        <f t="array" ref="E1762">IF(D1762:D2761="","",VLOOKUP(D1762:D2761,Reference_dataset_Pressures_code[],2,FALSE))</f>
        <v>Forestry - Forest management reducing old growth forests</v>
      </c>
      <c r="F1762" s="1" t="s">
        <v>1984</v>
      </c>
      <c r="G1762" s="1" t="s">
        <v>1987</v>
      </c>
      <c r="H1762" s="1" t="s">
        <v>1015</v>
      </c>
    </row>
    <row r="1763" spans="1:8" x14ac:dyDescent="0.2">
      <c r="A1763" s="1" t="s">
        <v>249</v>
      </c>
      <c r="B1763" s="2" t="str">
        <f t="array" ref="B1763">IF(A1763:A2762="","",VLOOKUP(A1763:A2762,Reference_dataset_SpeciesList_species_code[],2,FALSE))</f>
        <v>Lucanus cervus</v>
      </c>
      <c r="C1763" s="1" t="s">
        <v>464</v>
      </c>
      <c r="D1763" s="1" t="s">
        <v>2123</v>
      </c>
      <c r="E1763" s="2" t="str">
        <f t="array" ref="E1763">IF(D1763:D2762="","",VLOOKUP(D1763:D2762,Reference_dataset_Pressures_code[],2,FALSE))</f>
        <v>Forestry - Use of plant protection chemicals</v>
      </c>
      <c r="F1763" s="1" t="s">
        <v>1984</v>
      </c>
      <c r="G1763" s="1" t="s">
        <v>1987</v>
      </c>
      <c r="H1763" s="1" t="s">
        <v>1015</v>
      </c>
    </row>
    <row r="1764" spans="1:8" x14ac:dyDescent="0.2">
      <c r="A1764" s="1" t="s">
        <v>249</v>
      </c>
      <c r="B1764" s="2" t="str">
        <f t="array" ref="B1764">IF(A1764:A2763="","",VLOOKUP(A1764:A2763,Reference_dataset_SpeciesList_species_code[],2,FALSE))</f>
        <v>Lucanus cervus</v>
      </c>
      <c r="C1764" s="1" t="s">
        <v>464</v>
      </c>
      <c r="D1764" s="1" t="s">
        <v>1983</v>
      </c>
      <c r="E1764" s="2" t="str">
        <f t="array" ref="E1764">IF(D1764:D2763="","",VLOOKUP(D1764:D2763,Reference_dataset_Pressures_code[],2,FALSE))</f>
        <v>Climate change - Changes in precipitation regimes</v>
      </c>
      <c r="F1764" s="1" t="s">
        <v>1984</v>
      </c>
      <c r="G1764" s="1" t="s">
        <v>1987</v>
      </c>
      <c r="H1764" s="1" t="s">
        <v>996</v>
      </c>
    </row>
    <row r="1765" spans="1:8" x14ac:dyDescent="0.2">
      <c r="A1765" s="1" t="s">
        <v>250</v>
      </c>
      <c r="B1765" s="2" t="str">
        <f t="array" ref="B1765">IF(A1765:A2764="","",VLOOKUP(A1765:A2764,Reference_dataset_SpeciesList_species_code[],2,FALSE))</f>
        <v>Osmoderma eremita</v>
      </c>
      <c r="C1765" s="1" t="s">
        <v>467</v>
      </c>
      <c r="D1765" s="1" t="s">
        <v>2134</v>
      </c>
      <c r="E1765" s="2" t="str">
        <f t="array" ref="E1765">IF(D1765:D2764="","",VLOOKUP(D1765:D2764,Reference_dataset_Pressures_code[],2,FALSE))</f>
        <v>Forestry - Conversion from one type of forestry land use to another</v>
      </c>
      <c r="F1765" s="1" t="s">
        <v>1984</v>
      </c>
      <c r="G1765" s="1" t="s">
        <v>1987</v>
      </c>
      <c r="H1765" s="1" t="s">
        <v>1015</v>
      </c>
    </row>
    <row r="1766" spans="1:8" x14ac:dyDescent="0.2">
      <c r="A1766" s="1" t="s">
        <v>250</v>
      </c>
      <c r="B1766" s="2" t="str">
        <f t="array" ref="B1766">IF(A1766:A2765="","",VLOOKUP(A1766:A2765,Reference_dataset_SpeciesList_species_code[],2,FALSE))</f>
        <v>Osmoderma eremita</v>
      </c>
      <c r="C1766" s="1" t="s">
        <v>467</v>
      </c>
      <c r="D1766" s="1" t="s">
        <v>2043</v>
      </c>
      <c r="E1766" s="2" t="str">
        <f t="array" ref="E1766">IF(D1766:D2765="","",VLOOKUP(D1766:D2765,Reference_dataset_Pressures_code[],2,FALSE))</f>
        <v>Forestry - Abandonment of traditional forest management</v>
      </c>
      <c r="F1766" s="1" t="s">
        <v>1984</v>
      </c>
      <c r="G1766" s="1" t="s">
        <v>1987</v>
      </c>
      <c r="H1766" s="1" t="s">
        <v>1015</v>
      </c>
    </row>
    <row r="1767" spans="1:8" x14ac:dyDescent="0.2">
      <c r="A1767" s="1" t="s">
        <v>250</v>
      </c>
      <c r="B1767" s="2" t="str">
        <f t="array" ref="B1767">IF(A1767:A2766="","",VLOOKUP(A1767:A2766,Reference_dataset_SpeciesList_species_code[],2,FALSE))</f>
        <v>Osmoderma eremita</v>
      </c>
      <c r="C1767" s="1" t="s">
        <v>467</v>
      </c>
      <c r="D1767" s="1" t="s">
        <v>2061</v>
      </c>
      <c r="E1767" s="2" t="str">
        <f t="array" ref="E1767">IF(D1767:D2766="","",VLOOKUP(D1767:D2766,Reference_dataset_Pressures_code[],2,FALSE))</f>
        <v>Forestry - Logging without replanting or natural regrowth</v>
      </c>
      <c r="F1767" s="1" t="s">
        <v>1984</v>
      </c>
      <c r="G1767" s="1" t="s">
        <v>1987</v>
      </c>
      <c r="H1767" s="1" t="s">
        <v>1015</v>
      </c>
    </row>
    <row r="1768" spans="1:8" x14ac:dyDescent="0.2">
      <c r="A1768" s="1" t="s">
        <v>250</v>
      </c>
      <c r="B1768" s="2" t="str">
        <f t="array" ref="B1768">IF(A1768:A2767="","",VLOOKUP(A1768:A2767,Reference_dataset_SpeciesList_species_code[],2,FALSE))</f>
        <v>Osmoderma eremita</v>
      </c>
      <c r="C1768" s="1" t="s">
        <v>467</v>
      </c>
      <c r="D1768" s="1" t="s">
        <v>1999</v>
      </c>
      <c r="E1768" s="2" t="str">
        <f t="array" ref="E1768">IF(D1768:D2767="","",VLOOKUP(D1768:D2767,Reference_dataset_Pressures_code[],2,FALSE))</f>
        <v>Forestry - Logging or thinning (excl. clear cutting)</v>
      </c>
      <c r="F1768" s="1" t="s">
        <v>1984</v>
      </c>
      <c r="G1768" s="1" t="s">
        <v>1987</v>
      </c>
      <c r="H1768" s="1" t="s">
        <v>996</v>
      </c>
    </row>
    <row r="1769" spans="1:8" x14ac:dyDescent="0.2">
      <c r="A1769" s="1" t="s">
        <v>250</v>
      </c>
      <c r="B1769" s="2" t="str">
        <f t="array" ref="B1769">IF(A1769:A2768="","",VLOOKUP(A1769:A2768,Reference_dataset_SpeciesList_species_code[],2,FALSE))</f>
        <v>Osmoderma eremita</v>
      </c>
      <c r="C1769" s="1" t="s">
        <v>467</v>
      </c>
      <c r="D1769" s="1" t="s">
        <v>2000</v>
      </c>
      <c r="E1769" s="2" t="str">
        <f t="array" ref="E1769">IF(D1769:D2768="","",VLOOKUP(D1769:D2768,Reference_dataset_Pressures_code[],2,FALSE))</f>
        <v>Forestry - Removal of dead and dying trees (incl. debris)</v>
      </c>
      <c r="F1769" s="1" t="s">
        <v>1984</v>
      </c>
      <c r="G1769" s="1" t="s">
        <v>1987</v>
      </c>
      <c r="H1769" s="1" t="s">
        <v>996</v>
      </c>
    </row>
    <row r="1770" spans="1:8" x14ac:dyDescent="0.2">
      <c r="A1770" s="1" t="s">
        <v>250</v>
      </c>
      <c r="B1770" s="2" t="str">
        <f t="array" ref="B1770">IF(A1770:A2769="","",VLOOKUP(A1770:A2769,Reference_dataset_SpeciesList_species_code[],2,FALSE))</f>
        <v>Osmoderma eremita</v>
      </c>
      <c r="C1770" s="1" t="s">
        <v>467</v>
      </c>
      <c r="D1770" s="1" t="s">
        <v>2001</v>
      </c>
      <c r="E1770" s="2" t="str">
        <f t="array" ref="E1770">IF(D1770:D2769="","",VLOOKUP(D1770:D2769,Reference_dataset_Pressures_code[],2,FALSE))</f>
        <v>Forestry - Removal of old trees (excl. dead or dying trees)</v>
      </c>
      <c r="F1770" s="1" t="s">
        <v>1984</v>
      </c>
      <c r="G1770" s="1" t="s">
        <v>1987</v>
      </c>
      <c r="H1770" s="1" t="s">
        <v>996</v>
      </c>
    </row>
    <row r="1771" spans="1:8" x14ac:dyDescent="0.2">
      <c r="A1771" s="1" t="s">
        <v>250</v>
      </c>
      <c r="B1771" s="2" t="str">
        <f t="array" ref="B1771">IF(A1771:A2770="","",VLOOKUP(A1771:A2770,Reference_dataset_SpeciesList_species_code[],2,FALSE))</f>
        <v>Osmoderma eremita</v>
      </c>
      <c r="C1771" s="1" t="s">
        <v>467</v>
      </c>
      <c r="D1771" s="1" t="s">
        <v>2002</v>
      </c>
      <c r="E1771" s="2" t="str">
        <f t="array" ref="E1771">IF(D1771:D2770="","",VLOOKUP(D1771:D2770,Reference_dataset_Pressures_code[],2,FALSE))</f>
        <v>Forestry - Clear-cutting, removal of all trees</v>
      </c>
      <c r="F1771" s="1" t="s">
        <v>1984</v>
      </c>
      <c r="G1771" s="1" t="s">
        <v>1987</v>
      </c>
      <c r="H1771" s="1" t="s">
        <v>1015</v>
      </c>
    </row>
    <row r="1772" spans="1:8" x14ac:dyDescent="0.2">
      <c r="A1772" s="1" t="s">
        <v>250</v>
      </c>
      <c r="B1772" s="2" t="str">
        <f t="array" ref="B1772">IF(A1772:A2771="","",VLOOKUP(A1772:A2771,Reference_dataset_SpeciesList_species_code[],2,FALSE))</f>
        <v>Osmoderma eremita</v>
      </c>
      <c r="C1772" s="1" t="s">
        <v>467</v>
      </c>
      <c r="D1772" s="1" t="s">
        <v>2044</v>
      </c>
      <c r="E1772" s="2" t="str">
        <f t="array" ref="E1772">IF(D1772:D2771="","",VLOOKUP(D1772:D2771,Reference_dataset_Pressures_code[],2,FALSE))</f>
        <v>Forestry - Forest management reducing old growth forests</v>
      </c>
      <c r="F1772" s="1" t="s">
        <v>1984</v>
      </c>
      <c r="G1772" s="1" t="s">
        <v>1987</v>
      </c>
      <c r="H1772" s="1" t="s">
        <v>1015</v>
      </c>
    </row>
    <row r="1773" spans="1:8" x14ac:dyDescent="0.2">
      <c r="A1773" s="1" t="s">
        <v>250</v>
      </c>
      <c r="B1773" s="2" t="str">
        <f t="array" ref="B1773">IF(A1773:A2772="","",VLOOKUP(A1773:A2772,Reference_dataset_SpeciesList_species_code[],2,FALSE))</f>
        <v>Osmoderma eremita</v>
      </c>
      <c r="C1773" s="1" t="s">
        <v>467</v>
      </c>
      <c r="D1773" s="1" t="s">
        <v>2123</v>
      </c>
      <c r="E1773" s="2" t="str">
        <f t="array" ref="E1773">IF(D1773:D2772="","",VLOOKUP(D1773:D2772,Reference_dataset_Pressures_code[],2,FALSE))</f>
        <v>Forestry - Use of plant protection chemicals</v>
      </c>
      <c r="F1773" s="1" t="s">
        <v>1984</v>
      </c>
      <c r="G1773" s="1" t="s">
        <v>1987</v>
      </c>
      <c r="H1773" s="1" t="s">
        <v>1015</v>
      </c>
    </row>
    <row r="1774" spans="1:8" x14ac:dyDescent="0.2">
      <c r="A1774" s="1" t="s">
        <v>250</v>
      </c>
      <c r="B1774" s="2" t="str">
        <f t="array" ref="B1774">IF(A1774:A2773="","",VLOOKUP(A1774:A2773,Reference_dataset_SpeciesList_species_code[],2,FALSE))</f>
        <v>Osmoderma eremita</v>
      </c>
      <c r="C1774" s="1" t="s">
        <v>467</v>
      </c>
      <c r="D1774" s="1" t="s">
        <v>1983</v>
      </c>
      <c r="E1774" s="2" t="str">
        <f t="array" ref="E1774">IF(D1774:D2773="","",VLOOKUP(D1774:D2773,Reference_dataset_Pressures_code[],2,FALSE))</f>
        <v>Climate change - Changes in precipitation regimes</v>
      </c>
      <c r="F1774" s="1" t="s">
        <v>1984</v>
      </c>
      <c r="G1774" s="1" t="s">
        <v>1987</v>
      </c>
      <c r="H1774" s="1" t="s">
        <v>996</v>
      </c>
    </row>
    <row r="1775" spans="1:8" x14ac:dyDescent="0.2">
      <c r="A1775" s="1" t="s">
        <v>250</v>
      </c>
      <c r="B1775" s="2" t="str">
        <f t="array" ref="B1775">IF(A1775:A2774="","",VLOOKUP(A1775:A2774,Reference_dataset_SpeciesList_species_code[],2,FALSE))</f>
        <v>Osmoderma eremita</v>
      </c>
      <c r="C1775" s="1" t="s">
        <v>469</v>
      </c>
      <c r="D1775" s="1" t="s">
        <v>2134</v>
      </c>
      <c r="E1775" s="2" t="str">
        <f t="array" ref="E1775">IF(D1775:D2774="","",VLOOKUP(D1775:D2774,Reference_dataset_Pressures_code[],2,FALSE))</f>
        <v>Forestry - Conversion from one type of forestry land use to another</v>
      </c>
      <c r="F1775" s="1" t="s">
        <v>1984</v>
      </c>
      <c r="G1775" s="1" t="s">
        <v>1987</v>
      </c>
      <c r="H1775" s="1" t="s">
        <v>1015</v>
      </c>
    </row>
    <row r="1776" spans="1:8" x14ac:dyDescent="0.2">
      <c r="A1776" s="1" t="s">
        <v>250</v>
      </c>
      <c r="B1776" s="2" t="str">
        <f t="array" ref="B1776">IF(A1776:A2775="","",VLOOKUP(A1776:A2775,Reference_dataset_SpeciesList_species_code[],2,FALSE))</f>
        <v>Osmoderma eremita</v>
      </c>
      <c r="C1776" s="1" t="s">
        <v>469</v>
      </c>
      <c r="D1776" s="1" t="s">
        <v>2043</v>
      </c>
      <c r="E1776" s="2" t="str">
        <f t="array" ref="E1776">IF(D1776:D2775="","",VLOOKUP(D1776:D2775,Reference_dataset_Pressures_code[],2,FALSE))</f>
        <v>Forestry - Abandonment of traditional forest management</v>
      </c>
      <c r="F1776" s="1" t="s">
        <v>1984</v>
      </c>
      <c r="G1776" s="1" t="s">
        <v>1987</v>
      </c>
      <c r="H1776" s="1" t="s">
        <v>1015</v>
      </c>
    </row>
    <row r="1777" spans="1:8" x14ac:dyDescent="0.2">
      <c r="A1777" s="1" t="s">
        <v>250</v>
      </c>
      <c r="B1777" s="2" t="str">
        <f t="array" ref="B1777">IF(A1777:A2776="","",VLOOKUP(A1777:A2776,Reference_dataset_SpeciesList_species_code[],2,FALSE))</f>
        <v>Osmoderma eremita</v>
      </c>
      <c r="C1777" s="1" t="s">
        <v>469</v>
      </c>
      <c r="D1777" s="1" t="s">
        <v>2061</v>
      </c>
      <c r="E1777" s="2" t="str">
        <f t="array" ref="E1777">IF(D1777:D2776="","",VLOOKUP(D1777:D2776,Reference_dataset_Pressures_code[],2,FALSE))</f>
        <v>Forestry - Logging without replanting or natural regrowth</v>
      </c>
      <c r="F1777" s="1" t="s">
        <v>1984</v>
      </c>
      <c r="G1777" s="1" t="s">
        <v>1987</v>
      </c>
      <c r="H1777" s="1" t="s">
        <v>1015</v>
      </c>
    </row>
    <row r="1778" spans="1:8" x14ac:dyDescent="0.2">
      <c r="A1778" s="1" t="s">
        <v>250</v>
      </c>
      <c r="B1778" s="2" t="str">
        <f t="array" ref="B1778">IF(A1778:A2777="","",VLOOKUP(A1778:A2777,Reference_dataset_SpeciesList_species_code[],2,FALSE))</f>
        <v>Osmoderma eremita</v>
      </c>
      <c r="C1778" s="1" t="s">
        <v>469</v>
      </c>
      <c r="D1778" s="1" t="s">
        <v>1999</v>
      </c>
      <c r="E1778" s="2" t="str">
        <f t="array" ref="E1778">IF(D1778:D2777="","",VLOOKUP(D1778:D2777,Reference_dataset_Pressures_code[],2,FALSE))</f>
        <v>Forestry - Logging or thinning (excl. clear cutting)</v>
      </c>
      <c r="F1778" s="1" t="s">
        <v>1984</v>
      </c>
      <c r="G1778" s="1" t="s">
        <v>1987</v>
      </c>
      <c r="H1778" s="1" t="s">
        <v>996</v>
      </c>
    </row>
    <row r="1779" spans="1:8" x14ac:dyDescent="0.2">
      <c r="A1779" s="1" t="s">
        <v>250</v>
      </c>
      <c r="B1779" s="2" t="str">
        <f t="array" ref="B1779">IF(A1779:A2778="","",VLOOKUP(A1779:A2778,Reference_dataset_SpeciesList_species_code[],2,FALSE))</f>
        <v>Osmoderma eremita</v>
      </c>
      <c r="C1779" s="1" t="s">
        <v>469</v>
      </c>
      <c r="D1779" s="1" t="s">
        <v>2000</v>
      </c>
      <c r="E1779" s="2" t="str">
        <f t="array" ref="E1779">IF(D1779:D2778="","",VLOOKUP(D1779:D2778,Reference_dataset_Pressures_code[],2,FALSE))</f>
        <v>Forestry - Removal of dead and dying trees (incl. debris)</v>
      </c>
      <c r="F1779" s="1" t="s">
        <v>1984</v>
      </c>
      <c r="G1779" s="1" t="s">
        <v>1987</v>
      </c>
      <c r="H1779" s="1" t="s">
        <v>996</v>
      </c>
    </row>
    <row r="1780" spans="1:8" x14ac:dyDescent="0.2">
      <c r="A1780" s="1" t="s">
        <v>250</v>
      </c>
      <c r="B1780" s="2" t="str">
        <f t="array" ref="B1780">IF(A1780:A2779="","",VLOOKUP(A1780:A2779,Reference_dataset_SpeciesList_species_code[],2,FALSE))</f>
        <v>Osmoderma eremita</v>
      </c>
      <c r="C1780" s="1" t="s">
        <v>469</v>
      </c>
      <c r="D1780" s="1" t="s">
        <v>2001</v>
      </c>
      <c r="E1780" s="2" t="str">
        <f t="array" ref="E1780">IF(D1780:D2779="","",VLOOKUP(D1780:D2779,Reference_dataset_Pressures_code[],2,FALSE))</f>
        <v>Forestry - Removal of old trees (excl. dead or dying trees)</v>
      </c>
      <c r="F1780" s="1" t="s">
        <v>1984</v>
      </c>
      <c r="G1780" s="1" t="s">
        <v>1987</v>
      </c>
      <c r="H1780" s="1" t="s">
        <v>996</v>
      </c>
    </row>
    <row r="1781" spans="1:8" x14ac:dyDescent="0.2">
      <c r="A1781" s="1" t="s">
        <v>250</v>
      </c>
      <c r="B1781" s="2" t="str">
        <f t="array" ref="B1781">IF(A1781:A2780="","",VLOOKUP(A1781:A2780,Reference_dataset_SpeciesList_species_code[],2,FALSE))</f>
        <v>Osmoderma eremita</v>
      </c>
      <c r="C1781" s="1" t="s">
        <v>469</v>
      </c>
      <c r="D1781" s="1" t="s">
        <v>2002</v>
      </c>
      <c r="E1781" s="2" t="str">
        <f t="array" ref="E1781">IF(D1781:D2780="","",VLOOKUP(D1781:D2780,Reference_dataset_Pressures_code[],2,FALSE))</f>
        <v>Forestry - Clear-cutting, removal of all trees</v>
      </c>
      <c r="F1781" s="1" t="s">
        <v>1984</v>
      </c>
      <c r="G1781" s="1" t="s">
        <v>1987</v>
      </c>
      <c r="H1781" s="1" t="s">
        <v>1015</v>
      </c>
    </row>
    <row r="1782" spans="1:8" x14ac:dyDescent="0.2">
      <c r="A1782" s="1" t="s">
        <v>250</v>
      </c>
      <c r="B1782" s="2" t="str">
        <f t="array" ref="B1782">IF(A1782:A2781="","",VLOOKUP(A1782:A2781,Reference_dataset_SpeciesList_species_code[],2,FALSE))</f>
        <v>Osmoderma eremita</v>
      </c>
      <c r="C1782" s="1" t="s">
        <v>469</v>
      </c>
      <c r="D1782" s="1" t="s">
        <v>2044</v>
      </c>
      <c r="E1782" s="2" t="str">
        <f t="array" ref="E1782">IF(D1782:D2781="","",VLOOKUP(D1782:D2781,Reference_dataset_Pressures_code[],2,FALSE))</f>
        <v>Forestry - Forest management reducing old growth forests</v>
      </c>
      <c r="F1782" s="1" t="s">
        <v>1984</v>
      </c>
      <c r="G1782" s="1" t="s">
        <v>1987</v>
      </c>
      <c r="H1782" s="1" t="s">
        <v>1015</v>
      </c>
    </row>
    <row r="1783" spans="1:8" x14ac:dyDescent="0.2">
      <c r="A1783" s="1" t="s">
        <v>250</v>
      </c>
      <c r="B1783" s="2" t="str">
        <f t="array" ref="B1783">IF(A1783:A2782="","",VLOOKUP(A1783:A2782,Reference_dataset_SpeciesList_species_code[],2,FALSE))</f>
        <v>Osmoderma eremita</v>
      </c>
      <c r="C1783" s="1" t="s">
        <v>469</v>
      </c>
      <c r="D1783" s="1" t="s">
        <v>2123</v>
      </c>
      <c r="E1783" s="2" t="str">
        <f t="array" ref="E1783">IF(D1783:D2782="","",VLOOKUP(D1783:D2782,Reference_dataset_Pressures_code[],2,FALSE))</f>
        <v>Forestry - Use of plant protection chemicals</v>
      </c>
      <c r="F1783" s="1" t="s">
        <v>1984</v>
      </c>
      <c r="G1783" s="1" t="s">
        <v>1987</v>
      </c>
      <c r="H1783" s="1" t="s">
        <v>1015</v>
      </c>
    </row>
    <row r="1784" spans="1:8" x14ac:dyDescent="0.2">
      <c r="A1784" s="1" t="s">
        <v>250</v>
      </c>
      <c r="B1784" s="2" t="str">
        <f t="array" ref="B1784">IF(A1784:A2783="","",VLOOKUP(A1784:A2783,Reference_dataset_SpeciesList_species_code[],2,FALSE))</f>
        <v>Osmoderma eremita</v>
      </c>
      <c r="C1784" s="1" t="s">
        <v>469</v>
      </c>
      <c r="D1784" s="1" t="s">
        <v>1983</v>
      </c>
      <c r="E1784" s="2" t="str">
        <f t="array" ref="E1784">IF(D1784:D2783="","",VLOOKUP(D1784:D2783,Reference_dataset_Pressures_code[],2,FALSE))</f>
        <v>Climate change - Changes in precipitation regimes</v>
      </c>
      <c r="F1784" s="1" t="s">
        <v>1984</v>
      </c>
      <c r="G1784" s="1" t="s">
        <v>1987</v>
      </c>
      <c r="H1784" s="1" t="s">
        <v>996</v>
      </c>
    </row>
    <row r="1785" spans="1:8" x14ac:dyDescent="0.2">
      <c r="A1785" s="1" t="s">
        <v>250</v>
      </c>
      <c r="B1785" s="2" t="str">
        <f t="array" ref="B1785">IF(A1785:A2784="","",VLOOKUP(A1785:A2784,Reference_dataset_SpeciesList_species_code[],2,FALSE))</f>
        <v>Osmoderma eremita</v>
      </c>
      <c r="C1785" s="1" t="s">
        <v>464</v>
      </c>
      <c r="D1785" s="1" t="s">
        <v>2134</v>
      </c>
      <c r="E1785" s="2" t="str">
        <f t="array" ref="E1785">IF(D1785:D2784="","",VLOOKUP(D1785:D2784,Reference_dataset_Pressures_code[],2,FALSE))</f>
        <v>Forestry - Conversion from one type of forestry land use to another</v>
      </c>
      <c r="F1785" s="1" t="s">
        <v>1984</v>
      </c>
      <c r="G1785" s="1" t="s">
        <v>1987</v>
      </c>
      <c r="H1785" s="1" t="s">
        <v>1015</v>
      </c>
    </row>
    <row r="1786" spans="1:8" x14ac:dyDescent="0.2">
      <c r="A1786" s="1" t="s">
        <v>250</v>
      </c>
      <c r="B1786" s="2" t="str">
        <f t="array" ref="B1786">IF(A1786:A2785="","",VLOOKUP(A1786:A2785,Reference_dataset_SpeciesList_species_code[],2,FALSE))</f>
        <v>Osmoderma eremita</v>
      </c>
      <c r="C1786" s="1" t="s">
        <v>464</v>
      </c>
      <c r="D1786" s="1" t="s">
        <v>2043</v>
      </c>
      <c r="E1786" s="2" t="str">
        <f t="array" ref="E1786">IF(D1786:D2785="","",VLOOKUP(D1786:D2785,Reference_dataset_Pressures_code[],2,FALSE))</f>
        <v>Forestry - Abandonment of traditional forest management</v>
      </c>
      <c r="F1786" s="1" t="s">
        <v>1984</v>
      </c>
      <c r="G1786" s="1" t="s">
        <v>1987</v>
      </c>
      <c r="H1786" s="1" t="s">
        <v>1015</v>
      </c>
    </row>
    <row r="1787" spans="1:8" x14ac:dyDescent="0.2">
      <c r="A1787" s="1" t="s">
        <v>250</v>
      </c>
      <c r="B1787" s="2" t="str">
        <f t="array" ref="B1787">IF(A1787:A2786="","",VLOOKUP(A1787:A2786,Reference_dataset_SpeciesList_species_code[],2,FALSE))</f>
        <v>Osmoderma eremita</v>
      </c>
      <c r="C1787" s="1" t="s">
        <v>464</v>
      </c>
      <c r="D1787" s="1" t="s">
        <v>2061</v>
      </c>
      <c r="E1787" s="2" t="str">
        <f t="array" ref="E1787">IF(D1787:D2786="","",VLOOKUP(D1787:D2786,Reference_dataset_Pressures_code[],2,FALSE))</f>
        <v>Forestry - Logging without replanting or natural regrowth</v>
      </c>
      <c r="F1787" s="1" t="s">
        <v>1984</v>
      </c>
      <c r="G1787" s="1" t="s">
        <v>1987</v>
      </c>
      <c r="H1787" s="1" t="s">
        <v>1015</v>
      </c>
    </row>
    <row r="1788" spans="1:8" x14ac:dyDescent="0.2">
      <c r="A1788" s="1" t="s">
        <v>250</v>
      </c>
      <c r="B1788" s="2" t="str">
        <f t="array" ref="B1788">IF(A1788:A2787="","",VLOOKUP(A1788:A2787,Reference_dataset_SpeciesList_species_code[],2,FALSE))</f>
        <v>Osmoderma eremita</v>
      </c>
      <c r="C1788" s="1" t="s">
        <v>464</v>
      </c>
      <c r="D1788" s="1" t="s">
        <v>1999</v>
      </c>
      <c r="E1788" s="2" t="str">
        <f t="array" ref="E1788">IF(D1788:D2787="","",VLOOKUP(D1788:D2787,Reference_dataset_Pressures_code[],2,FALSE))</f>
        <v>Forestry - Logging or thinning (excl. clear cutting)</v>
      </c>
      <c r="F1788" s="1" t="s">
        <v>1984</v>
      </c>
      <c r="G1788" s="1" t="s">
        <v>1987</v>
      </c>
      <c r="H1788" s="1" t="s">
        <v>996</v>
      </c>
    </row>
    <row r="1789" spans="1:8" x14ac:dyDescent="0.2">
      <c r="A1789" s="1" t="s">
        <v>250</v>
      </c>
      <c r="B1789" s="2" t="str">
        <f t="array" ref="B1789">IF(A1789:A2788="","",VLOOKUP(A1789:A2788,Reference_dataset_SpeciesList_species_code[],2,FALSE))</f>
        <v>Osmoderma eremita</v>
      </c>
      <c r="C1789" s="1" t="s">
        <v>464</v>
      </c>
      <c r="D1789" s="1" t="s">
        <v>2000</v>
      </c>
      <c r="E1789" s="2" t="str">
        <f t="array" ref="E1789">IF(D1789:D2788="","",VLOOKUP(D1789:D2788,Reference_dataset_Pressures_code[],2,FALSE))</f>
        <v>Forestry - Removal of dead and dying trees (incl. debris)</v>
      </c>
      <c r="F1789" s="1" t="s">
        <v>1984</v>
      </c>
      <c r="G1789" s="1" t="s">
        <v>1987</v>
      </c>
      <c r="H1789" s="1" t="s">
        <v>996</v>
      </c>
    </row>
    <row r="1790" spans="1:8" x14ac:dyDescent="0.2">
      <c r="A1790" s="1" t="s">
        <v>250</v>
      </c>
      <c r="B1790" s="2" t="str">
        <f t="array" ref="B1790">IF(A1790:A2789="","",VLOOKUP(A1790:A2789,Reference_dataset_SpeciesList_species_code[],2,FALSE))</f>
        <v>Osmoderma eremita</v>
      </c>
      <c r="C1790" s="1" t="s">
        <v>464</v>
      </c>
      <c r="D1790" s="1" t="s">
        <v>2001</v>
      </c>
      <c r="E1790" s="2" t="str">
        <f t="array" ref="E1790">IF(D1790:D2789="","",VLOOKUP(D1790:D2789,Reference_dataset_Pressures_code[],2,FALSE))</f>
        <v>Forestry - Removal of old trees (excl. dead or dying trees)</v>
      </c>
      <c r="F1790" s="1" t="s">
        <v>1984</v>
      </c>
      <c r="G1790" s="1" t="s">
        <v>1987</v>
      </c>
      <c r="H1790" s="1" t="s">
        <v>996</v>
      </c>
    </row>
    <row r="1791" spans="1:8" x14ac:dyDescent="0.2">
      <c r="A1791" s="1" t="s">
        <v>250</v>
      </c>
      <c r="B1791" s="2" t="str">
        <f t="array" ref="B1791">IF(A1791:A2790="","",VLOOKUP(A1791:A2790,Reference_dataset_SpeciesList_species_code[],2,FALSE))</f>
        <v>Osmoderma eremita</v>
      </c>
      <c r="C1791" s="1" t="s">
        <v>464</v>
      </c>
      <c r="D1791" s="1" t="s">
        <v>2002</v>
      </c>
      <c r="E1791" s="2" t="str">
        <f t="array" ref="E1791">IF(D1791:D2790="","",VLOOKUP(D1791:D2790,Reference_dataset_Pressures_code[],2,FALSE))</f>
        <v>Forestry - Clear-cutting, removal of all trees</v>
      </c>
      <c r="F1791" s="1" t="s">
        <v>1984</v>
      </c>
      <c r="G1791" s="1" t="s">
        <v>1987</v>
      </c>
      <c r="H1791" s="1" t="s">
        <v>1015</v>
      </c>
    </row>
    <row r="1792" spans="1:8" x14ac:dyDescent="0.2">
      <c r="A1792" s="1" t="s">
        <v>250</v>
      </c>
      <c r="B1792" s="2" t="str">
        <f t="array" ref="B1792">IF(A1792:A2791="","",VLOOKUP(A1792:A2791,Reference_dataset_SpeciesList_species_code[],2,FALSE))</f>
        <v>Osmoderma eremita</v>
      </c>
      <c r="C1792" s="1" t="s">
        <v>464</v>
      </c>
      <c r="D1792" s="1" t="s">
        <v>2044</v>
      </c>
      <c r="E1792" s="2" t="str">
        <f t="array" ref="E1792">IF(D1792:D2791="","",VLOOKUP(D1792:D2791,Reference_dataset_Pressures_code[],2,FALSE))</f>
        <v>Forestry - Forest management reducing old growth forests</v>
      </c>
      <c r="F1792" s="1" t="s">
        <v>1984</v>
      </c>
      <c r="G1792" s="1" t="s">
        <v>1987</v>
      </c>
      <c r="H1792" s="1" t="s">
        <v>1015</v>
      </c>
    </row>
    <row r="1793" spans="1:8" x14ac:dyDescent="0.2">
      <c r="A1793" s="1" t="s">
        <v>250</v>
      </c>
      <c r="B1793" s="2" t="str">
        <f t="array" ref="B1793">IF(A1793:A2792="","",VLOOKUP(A1793:A2792,Reference_dataset_SpeciesList_species_code[],2,FALSE))</f>
        <v>Osmoderma eremita</v>
      </c>
      <c r="C1793" s="1" t="s">
        <v>464</v>
      </c>
      <c r="D1793" s="1" t="s">
        <v>2123</v>
      </c>
      <c r="E1793" s="2" t="str">
        <f t="array" ref="E1793">IF(D1793:D2792="","",VLOOKUP(D1793:D2792,Reference_dataset_Pressures_code[],2,FALSE))</f>
        <v>Forestry - Use of plant protection chemicals</v>
      </c>
      <c r="F1793" s="1" t="s">
        <v>1984</v>
      </c>
      <c r="G1793" s="1" t="s">
        <v>1987</v>
      </c>
      <c r="H1793" s="1" t="s">
        <v>1015</v>
      </c>
    </row>
    <row r="1794" spans="1:8" x14ac:dyDescent="0.2">
      <c r="A1794" s="1" t="s">
        <v>250</v>
      </c>
      <c r="B1794" s="2" t="str">
        <f t="array" ref="B1794">IF(A1794:A2793="","",VLOOKUP(A1794:A2793,Reference_dataset_SpeciesList_species_code[],2,FALSE))</f>
        <v>Osmoderma eremita</v>
      </c>
      <c r="C1794" s="1" t="s">
        <v>464</v>
      </c>
      <c r="D1794" s="1" t="s">
        <v>1983</v>
      </c>
      <c r="E1794" s="2" t="str">
        <f t="array" ref="E1794">IF(D1794:D2793="","",VLOOKUP(D1794:D2793,Reference_dataset_Pressures_code[],2,FALSE))</f>
        <v>Climate change - Changes in precipitation regimes</v>
      </c>
      <c r="F1794" s="1" t="s">
        <v>1984</v>
      </c>
      <c r="G1794" s="1" t="s">
        <v>1987</v>
      </c>
      <c r="H1794" s="1" t="s">
        <v>996</v>
      </c>
    </row>
    <row r="1795" spans="1:8" x14ac:dyDescent="0.2">
      <c r="A1795" s="1" t="s">
        <v>251</v>
      </c>
      <c r="B1795" s="2" t="str">
        <f t="array" ref="B1795">IF(A1795:A2794="","",VLOOKUP(A1795:A2794,Reference_dataset_SpeciesList_species_code[],2,FALSE))</f>
        <v>Rosalia alpina</v>
      </c>
      <c r="C1795" s="1" t="s">
        <v>467</v>
      </c>
      <c r="D1795" s="1" t="s">
        <v>2134</v>
      </c>
      <c r="E1795" s="2" t="str">
        <f t="array" ref="E1795">IF(D1795:D2794="","",VLOOKUP(D1795:D2794,Reference_dataset_Pressures_code[],2,FALSE))</f>
        <v>Forestry - Conversion from one type of forestry land use to another</v>
      </c>
      <c r="F1795" s="1" t="s">
        <v>1984</v>
      </c>
      <c r="G1795" s="1" t="s">
        <v>1987</v>
      </c>
      <c r="H1795" s="1" t="s">
        <v>1015</v>
      </c>
    </row>
    <row r="1796" spans="1:8" x14ac:dyDescent="0.2">
      <c r="A1796" s="1" t="s">
        <v>251</v>
      </c>
      <c r="B1796" s="2" t="str">
        <f t="array" ref="B1796">IF(A1796:A2795="","",VLOOKUP(A1796:A2795,Reference_dataset_SpeciesList_species_code[],2,FALSE))</f>
        <v>Rosalia alpina</v>
      </c>
      <c r="C1796" s="1" t="s">
        <v>467</v>
      </c>
      <c r="D1796" s="1" t="s">
        <v>2043</v>
      </c>
      <c r="E1796" s="2" t="str">
        <f t="array" ref="E1796">IF(D1796:D2795="","",VLOOKUP(D1796:D2795,Reference_dataset_Pressures_code[],2,FALSE))</f>
        <v>Forestry - Abandonment of traditional forest management</v>
      </c>
      <c r="F1796" s="1" t="s">
        <v>1984</v>
      </c>
      <c r="G1796" s="1" t="s">
        <v>1987</v>
      </c>
      <c r="H1796" s="1" t="s">
        <v>1015</v>
      </c>
    </row>
    <row r="1797" spans="1:8" x14ac:dyDescent="0.2">
      <c r="A1797" s="1" t="s">
        <v>251</v>
      </c>
      <c r="B1797" s="2" t="str">
        <f t="array" ref="B1797">IF(A1797:A2796="","",VLOOKUP(A1797:A2796,Reference_dataset_SpeciesList_species_code[],2,FALSE))</f>
        <v>Rosalia alpina</v>
      </c>
      <c r="C1797" s="1" t="s">
        <v>467</v>
      </c>
      <c r="D1797" s="1" t="s">
        <v>2061</v>
      </c>
      <c r="E1797" s="2" t="str">
        <f t="array" ref="E1797">IF(D1797:D2796="","",VLOOKUP(D1797:D2796,Reference_dataset_Pressures_code[],2,FALSE))</f>
        <v>Forestry - Logging without replanting or natural regrowth</v>
      </c>
      <c r="F1797" s="1" t="s">
        <v>1984</v>
      </c>
      <c r="G1797" s="1" t="s">
        <v>1987</v>
      </c>
      <c r="H1797" s="1" t="s">
        <v>1015</v>
      </c>
    </row>
    <row r="1798" spans="1:8" x14ac:dyDescent="0.2">
      <c r="A1798" s="1" t="s">
        <v>251</v>
      </c>
      <c r="B1798" s="2" t="str">
        <f t="array" ref="B1798">IF(A1798:A2797="","",VLOOKUP(A1798:A2797,Reference_dataset_SpeciesList_species_code[],2,FALSE))</f>
        <v>Rosalia alpina</v>
      </c>
      <c r="C1798" s="1" t="s">
        <v>467</v>
      </c>
      <c r="D1798" s="1" t="s">
        <v>1999</v>
      </c>
      <c r="E1798" s="2" t="str">
        <f t="array" ref="E1798">IF(D1798:D2797="","",VLOOKUP(D1798:D2797,Reference_dataset_Pressures_code[],2,FALSE))</f>
        <v>Forestry - Logging or thinning (excl. clear cutting)</v>
      </c>
      <c r="F1798" s="1" t="s">
        <v>1984</v>
      </c>
      <c r="G1798" s="1" t="s">
        <v>1987</v>
      </c>
      <c r="H1798" s="1" t="s">
        <v>996</v>
      </c>
    </row>
    <row r="1799" spans="1:8" x14ac:dyDescent="0.2">
      <c r="A1799" s="1" t="s">
        <v>251</v>
      </c>
      <c r="B1799" s="2" t="str">
        <f t="array" ref="B1799">IF(A1799:A2798="","",VLOOKUP(A1799:A2798,Reference_dataset_SpeciesList_species_code[],2,FALSE))</f>
        <v>Rosalia alpina</v>
      </c>
      <c r="C1799" s="1" t="s">
        <v>467</v>
      </c>
      <c r="D1799" s="1" t="s">
        <v>2000</v>
      </c>
      <c r="E1799" s="2" t="str">
        <f t="array" ref="E1799">IF(D1799:D2798="","",VLOOKUP(D1799:D2798,Reference_dataset_Pressures_code[],2,FALSE))</f>
        <v>Forestry - Removal of dead and dying trees (incl. debris)</v>
      </c>
      <c r="F1799" s="1" t="s">
        <v>1984</v>
      </c>
      <c r="G1799" s="1" t="s">
        <v>1987</v>
      </c>
      <c r="H1799" s="1" t="s">
        <v>996</v>
      </c>
    </row>
    <row r="1800" spans="1:8" x14ac:dyDescent="0.2">
      <c r="A1800" s="1" t="s">
        <v>251</v>
      </c>
      <c r="B1800" s="2" t="str">
        <f t="array" ref="B1800">IF(A1800:A2799="","",VLOOKUP(A1800:A2799,Reference_dataset_SpeciesList_species_code[],2,FALSE))</f>
        <v>Rosalia alpina</v>
      </c>
      <c r="C1800" s="1" t="s">
        <v>467</v>
      </c>
      <c r="D1800" s="1" t="s">
        <v>2001</v>
      </c>
      <c r="E1800" s="2" t="str">
        <f t="array" ref="E1800">IF(D1800:D2799="","",VLOOKUP(D1800:D2799,Reference_dataset_Pressures_code[],2,FALSE))</f>
        <v>Forestry - Removal of old trees (excl. dead or dying trees)</v>
      </c>
      <c r="F1800" s="1" t="s">
        <v>1984</v>
      </c>
      <c r="G1800" s="1" t="s">
        <v>1987</v>
      </c>
      <c r="H1800" s="1" t="s">
        <v>996</v>
      </c>
    </row>
    <row r="1801" spans="1:8" x14ac:dyDescent="0.2">
      <c r="A1801" s="1" t="s">
        <v>251</v>
      </c>
      <c r="B1801" s="2" t="str">
        <f t="array" ref="B1801">IF(A1801:A2800="","",VLOOKUP(A1801:A2800,Reference_dataset_SpeciesList_species_code[],2,FALSE))</f>
        <v>Rosalia alpina</v>
      </c>
      <c r="C1801" s="1" t="s">
        <v>467</v>
      </c>
      <c r="D1801" s="1" t="s">
        <v>2002</v>
      </c>
      <c r="E1801" s="2" t="str">
        <f t="array" ref="E1801">IF(D1801:D2800="","",VLOOKUP(D1801:D2800,Reference_dataset_Pressures_code[],2,FALSE))</f>
        <v>Forestry - Clear-cutting, removal of all trees</v>
      </c>
      <c r="F1801" s="1" t="s">
        <v>1984</v>
      </c>
      <c r="G1801" s="1" t="s">
        <v>1987</v>
      </c>
      <c r="H1801" s="1" t="s">
        <v>1015</v>
      </c>
    </row>
    <row r="1802" spans="1:8" x14ac:dyDescent="0.2">
      <c r="A1802" s="1" t="s">
        <v>251</v>
      </c>
      <c r="B1802" s="2" t="str">
        <f t="array" ref="B1802">IF(A1802:A2801="","",VLOOKUP(A1802:A2801,Reference_dataset_SpeciesList_species_code[],2,FALSE))</f>
        <v>Rosalia alpina</v>
      </c>
      <c r="C1802" s="1" t="s">
        <v>467</v>
      </c>
      <c r="D1802" s="1" t="s">
        <v>2044</v>
      </c>
      <c r="E1802" s="2" t="str">
        <f t="array" ref="E1802">IF(D1802:D2801="","",VLOOKUP(D1802:D2801,Reference_dataset_Pressures_code[],2,FALSE))</f>
        <v>Forestry - Forest management reducing old growth forests</v>
      </c>
      <c r="F1802" s="1" t="s">
        <v>1984</v>
      </c>
      <c r="G1802" s="1" t="s">
        <v>1987</v>
      </c>
      <c r="H1802" s="1" t="s">
        <v>1015</v>
      </c>
    </row>
    <row r="1803" spans="1:8" x14ac:dyDescent="0.2">
      <c r="A1803" s="1" t="s">
        <v>251</v>
      </c>
      <c r="B1803" s="2" t="str">
        <f t="array" ref="B1803">IF(A1803:A2802="","",VLOOKUP(A1803:A2802,Reference_dataset_SpeciesList_species_code[],2,FALSE))</f>
        <v>Rosalia alpina</v>
      </c>
      <c r="C1803" s="1" t="s">
        <v>467</v>
      </c>
      <c r="D1803" s="1" t="s">
        <v>2123</v>
      </c>
      <c r="E1803" s="2" t="str">
        <f t="array" ref="E1803">IF(D1803:D2802="","",VLOOKUP(D1803:D2802,Reference_dataset_Pressures_code[],2,FALSE))</f>
        <v>Forestry - Use of plant protection chemicals</v>
      </c>
      <c r="F1803" s="1" t="s">
        <v>1984</v>
      </c>
      <c r="G1803" s="1" t="s">
        <v>1987</v>
      </c>
      <c r="H1803" s="1" t="s">
        <v>1015</v>
      </c>
    </row>
    <row r="1804" spans="1:8" x14ac:dyDescent="0.2">
      <c r="A1804" s="1" t="s">
        <v>251</v>
      </c>
      <c r="B1804" s="2" t="str">
        <f t="array" ref="B1804">IF(A1804:A2803="","",VLOOKUP(A1804:A2803,Reference_dataset_SpeciesList_species_code[],2,FALSE))</f>
        <v>Rosalia alpina</v>
      </c>
      <c r="C1804" s="1" t="s">
        <v>467</v>
      </c>
      <c r="D1804" s="1" t="s">
        <v>1983</v>
      </c>
      <c r="E1804" s="2" t="str">
        <f t="array" ref="E1804">IF(D1804:D2803="","",VLOOKUP(D1804:D2803,Reference_dataset_Pressures_code[],2,FALSE))</f>
        <v>Climate change - Changes in precipitation regimes</v>
      </c>
      <c r="F1804" s="1" t="s">
        <v>1984</v>
      </c>
      <c r="G1804" s="1" t="s">
        <v>1987</v>
      </c>
      <c r="H1804" s="1" t="s">
        <v>996</v>
      </c>
    </row>
    <row r="1805" spans="1:8" x14ac:dyDescent="0.2">
      <c r="A1805" s="1" t="s">
        <v>251</v>
      </c>
      <c r="B1805" s="2" t="str">
        <f t="array" ref="B1805">IF(A1805:A2804="","",VLOOKUP(A1805:A2804,Reference_dataset_SpeciesList_species_code[],2,FALSE))</f>
        <v>Rosalia alpina</v>
      </c>
      <c r="C1805" s="1" t="s">
        <v>469</v>
      </c>
      <c r="D1805" s="1" t="s">
        <v>2134</v>
      </c>
      <c r="E1805" s="2" t="str">
        <f t="array" ref="E1805">IF(D1805:D2804="","",VLOOKUP(D1805:D2804,Reference_dataset_Pressures_code[],2,FALSE))</f>
        <v>Forestry - Conversion from one type of forestry land use to another</v>
      </c>
      <c r="F1805" s="1" t="s">
        <v>1984</v>
      </c>
      <c r="G1805" s="1" t="s">
        <v>1987</v>
      </c>
      <c r="H1805" s="1" t="s">
        <v>1015</v>
      </c>
    </row>
    <row r="1806" spans="1:8" x14ac:dyDescent="0.2">
      <c r="A1806" s="1" t="s">
        <v>251</v>
      </c>
      <c r="B1806" s="2" t="str">
        <f t="array" ref="B1806">IF(A1806:A2805="","",VLOOKUP(A1806:A2805,Reference_dataset_SpeciesList_species_code[],2,FALSE))</f>
        <v>Rosalia alpina</v>
      </c>
      <c r="C1806" s="1" t="s">
        <v>469</v>
      </c>
      <c r="D1806" s="1" t="s">
        <v>2043</v>
      </c>
      <c r="E1806" s="2" t="str">
        <f t="array" ref="E1806">IF(D1806:D2805="","",VLOOKUP(D1806:D2805,Reference_dataset_Pressures_code[],2,FALSE))</f>
        <v>Forestry - Abandonment of traditional forest management</v>
      </c>
      <c r="F1806" s="1" t="s">
        <v>1984</v>
      </c>
      <c r="G1806" s="1" t="s">
        <v>1987</v>
      </c>
      <c r="H1806" s="1" t="s">
        <v>1015</v>
      </c>
    </row>
    <row r="1807" spans="1:8" x14ac:dyDescent="0.2">
      <c r="A1807" s="1" t="s">
        <v>251</v>
      </c>
      <c r="B1807" s="2" t="str">
        <f t="array" ref="B1807">IF(A1807:A2806="","",VLOOKUP(A1807:A2806,Reference_dataset_SpeciesList_species_code[],2,FALSE))</f>
        <v>Rosalia alpina</v>
      </c>
      <c r="C1807" s="1" t="s">
        <v>469</v>
      </c>
      <c r="D1807" s="1" t="s">
        <v>2061</v>
      </c>
      <c r="E1807" s="2" t="str">
        <f t="array" ref="E1807">IF(D1807:D2806="","",VLOOKUP(D1807:D2806,Reference_dataset_Pressures_code[],2,FALSE))</f>
        <v>Forestry - Logging without replanting or natural regrowth</v>
      </c>
      <c r="F1807" s="1" t="s">
        <v>1984</v>
      </c>
      <c r="G1807" s="1" t="s">
        <v>1987</v>
      </c>
      <c r="H1807" s="1" t="s">
        <v>1015</v>
      </c>
    </row>
    <row r="1808" spans="1:8" x14ac:dyDescent="0.2">
      <c r="A1808" s="1" t="s">
        <v>251</v>
      </c>
      <c r="B1808" s="2" t="str">
        <f t="array" ref="B1808">IF(A1808:A2807="","",VLOOKUP(A1808:A2807,Reference_dataset_SpeciesList_species_code[],2,FALSE))</f>
        <v>Rosalia alpina</v>
      </c>
      <c r="C1808" s="1" t="s">
        <v>469</v>
      </c>
      <c r="D1808" s="1" t="s">
        <v>1999</v>
      </c>
      <c r="E1808" s="2" t="str">
        <f t="array" ref="E1808">IF(D1808:D2807="","",VLOOKUP(D1808:D2807,Reference_dataset_Pressures_code[],2,FALSE))</f>
        <v>Forestry - Logging or thinning (excl. clear cutting)</v>
      </c>
      <c r="F1808" s="1" t="s">
        <v>1984</v>
      </c>
      <c r="G1808" s="1" t="s">
        <v>1987</v>
      </c>
      <c r="H1808" s="1" t="s">
        <v>996</v>
      </c>
    </row>
    <row r="1809" spans="1:8" x14ac:dyDescent="0.2">
      <c r="A1809" s="1" t="s">
        <v>251</v>
      </c>
      <c r="B1809" s="2" t="str">
        <f t="array" ref="B1809">IF(A1809:A2808="","",VLOOKUP(A1809:A2808,Reference_dataset_SpeciesList_species_code[],2,FALSE))</f>
        <v>Rosalia alpina</v>
      </c>
      <c r="C1809" s="1" t="s">
        <v>469</v>
      </c>
      <c r="D1809" s="1" t="s">
        <v>2000</v>
      </c>
      <c r="E1809" s="2" t="str">
        <f t="array" ref="E1809">IF(D1809:D2808="","",VLOOKUP(D1809:D2808,Reference_dataset_Pressures_code[],2,FALSE))</f>
        <v>Forestry - Removal of dead and dying trees (incl. debris)</v>
      </c>
      <c r="F1809" s="1" t="s">
        <v>1984</v>
      </c>
      <c r="G1809" s="1" t="s">
        <v>1987</v>
      </c>
      <c r="H1809" s="1" t="s">
        <v>996</v>
      </c>
    </row>
    <row r="1810" spans="1:8" x14ac:dyDescent="0.2">
      <c r="A1810" s="1" t="s">
        <v>251</v>
      </c>
      <c r="B1810" s="2" t="str">
        <f t="array" ref="B1810">IF(A1810:A2809="","",VLOOKUP(A1810:A2809,Reference_dataset_SpeciesList_species_code[],2,FALSE))</f>
        <v>Rosalia alpina</v>
      </c>
      <c r="C1810" s="1" t="s">
        <v>469</v>
      </c>
      <c r="D1810" s="1" t="s">
        <v>2001</v>
      </c>
      <c r="E1810" s="2" t="str">
        <f t="array" ref="E1810">IF(D1810:D2809="","",VLOOKUP(D1810:D2809,Reference_dataset_Pressures_code[],2,FALSE))</f>
        <v>Forestry - Removal of old trees (excl. dead or dying trees)</v>
      </c>
      <c r="F1810" s="1" t="s">
        <v>1984</v>
      </c>
      <c r="G1810" s="1" t="s">
        <v>1987</v>
      </c>
      <c r="H1810" s="1" t="s">
        <v>996</v>
      </c>
    </row>
    <row r="1811" spans="1:8" x14ac:dyDescent="0.2">
      <c r="A1811" s="1" t="s">
        <v>251</v>
      </c>
      <c r="B1811" s="2" t="str">
        <f t="array" ref="B1811">IF(A1811:A2810="","",VLOOKUP(A1811:A2810,Reference_dataset_SpeciesList_species_code[],2,FALSE))</f>
        <v>Rosalia alpina</v>
      </c>
      <c r="C1811" s="1" t="s">
        <v>469</v>
      </c>
      <c r="D1811" s="1" t="s">
        <v>2002</v>
      </c>
      <c r="E1811" s="2" t="str">
        <f t="array" ref="E1811">IF(D1811:D2810="","",VLOOKUP(D1811:D2810,Reference_dataset_Pressures_code[],2,FALSE))</f>
        <v>Forestry - Clear-cutting, removal of all trees</v>
      </c>
      <c r="F1811" s="1" t="s">
        <v>1984</v>
      </c>
      <c r="G1811" s="1" t="s">
        <v>1987</v>
      </c>
      <c r="H1811" s="1" t="s">
        <v>1015</v>
      </c>
    </row>
    <row r="1812" spans="1:8" x14ac:dyDescent="0.2">
      <c r="A1812" s="1" t="s">
        <v>251</v>
      </c>
      <c r="B1812" s="2" t="str">
        <f t="array" ref="B1812">IF(A1812:A2811="","",VLOOKUP(A1812:A2811,Reference_dataset_SpeciesList_species_code[],2,FALSE))</f>
        <v>Rosalia alpina</v>
      </c>
      <c r="C1812" s="1" t="s">
        <v>469</v>
      </c>
      <c r="D1812" s="1" t="s">
        <v>2044</v>
      </c>
      <c r="E1812" s="2" t="str">
        <f t="array" ref="E1812">IF(D1812:D2811="","",VLOOKUP(D1812:D2811,Reference_dataset_Pressures_code[],2,FALSE))</f>
        <v>Forestry - Forest management reducing old growth forests</v>
      </c>
      <c r="F1812" s="1" t="s">
        <v>1984</v>
      </c>
      <c r="G1812" s="1" t="s">
        <v>1987</v>
      </c>
      <c r="H1812" s="1" t="s">
        <v>1015</v>
      </c>
    </row>
    <row r="1813" spans="1:8" x14ac:dyDescent="0.2">
      <c r="A1813" s="1" t="s">
        <v>251</v>
      </c>
      <c r="B1813" s="2" t="str">
        <f t="array" ref="B1813">IF(A1813:A2812="","",VLOOKUP(A1813:A2812,Reference_dataset_SpeciesList_species_code[],2,FALSE))</f>
        <v>Rosalia alpina</v>
      </c>
      <c r="C1813" s="1" t="s">
        <v>469</v>
      </c>
      <c r="D1813" s="1" t="s">
        <v>2123</v>
      </c>
      <c r="E1813" s="2" t="str">
        <f t="array" ref="E1813">IF(D1813:D2812="","",VLOOKUP(D1813:D2812,Reference_dataset_Pressures_code[],2,FALSE))</f>
        <v>Forestry - Use of plant protection chemicals</v>
      </c>
      <c r="F1813" s="1" t="s">
        <v>1984</v>
      </c>
      <c r="G1813" s="1" t="s">
        <v>1987</v>
      </c>
      <c r="H1813" s="1" t="s">
        <v>1015</v>
      </c>
    </row>
    <row r="1814" spans="1:8" x14ac:dyDescent="0.2">
      <c r="A1814" s="1" t="s">
        <v>251</v>
      </c>
      <c r="B1814" s="2" t="str">
        <f t="array" ref="B1814">IF(A1814:A2813="","",VLOOKUP(A1814:A2813,Reference_dataset_SpeciesList_species_code[],2,FALSE))</f>
        <v>Rosalia alpina</v>
      </c>
      <c r="C1814" s="1" t="s">
        <v>469</v>
      </c>
      <c r="D1814" s="1" t="s">
        <v>1983</v>
      </c>
      <c r="E1814" s="2" t="str">
        <f t="array" ref="E1814">IF(D1814:D2813="","",VLOOKUP(D1814:D2813,Reference_dataset_Pressures_code[],2,FALSE))</f>
        <v>Climate change - Changes in precipitation regimes</v>
      </c>
      <c r="F1814" s="1" t="s">
        <v>1984</v>
      </c>
      <c r="G1814" s="1" t="s">
        <v>1987</v>
      </c>
      <c r="H1814" s="1" t="s">
        <v>996</v>
      </c>
    </row>
    <row r="1815" spans="1:8" x14ac:dyDescent="0.2">
      <c r="A1815" s="1" t="s">
        <v>251</v>
      </c>
      <c r="B1815" s="2" t="str">
        <f t="array" ref="B1815">IF(A1815:A2814="","",VLOOKUP(A1815:A2814,Reference_dataset_SpeciesList_species_code[],2,FALSE))</f>
        <v>Rosalia alpina</v>
      </c>
      <c r="C1815" s="1" t="s">
        <v>464</v>
      </c>
      <c r="D1815" s="1" t="s">
        <v>2134</v>
      </c>
      <c r="E1815" s="2" t="str">
        <f t="array" ref="E1815">IF(D1815:D2814="","",VLOOKUP(D1815:D2814,Reference_dataset_Pressures_code[],2,FALSE))</f>
        <v>Forestry - Conversion from one type of forestry land use to another</v>
      </c>
      <c r="F1815" s="1" t="s">
        <v>1984</v>
      </c>
      <c r="G1815" s="1" t="s">
        <v>1987</v>
      </c>
      <c r="H1815" s="1" t="s">
        <v>1015</v>
      </c>
    </row>
    <row r="1816" spans="1:8" x14ac:dyDescent="0.2">
      <c r="A1816" s="1" t="s">
        <v>251</v>
      </c>
      <c r="B1816" s="2" t="str">
        <f t="array" ref="B1816">IF(A1816:A2815="","",VLOOKUP(A1816:A2815,Reference_dataset_SpeciesList_species_code[],2,FALSE))</f>
        <v>Rosalia alpina</v>
      </c>
      <c r="C1816" s="1" t="s">
        <v>464</v>
      </c>
      <c r="D1816" s="1" t="s">
        <v>2043</v>
      </c>
      <c r="E1816" s="2" t="str">
        <f t="array" ref="E1816">IF(D1816:D2815="","",VLOOKUP(D1816:D2815,Reference_dataset_Pressures_code[],2,FALSE))</f>
        <v>Forestry - Abandonment of traditional forest management</v>
      </c>
      <c r="F1816" s="1" t="s">
        <v>1984</v>
      </c>
      <c r="G1816" s="1" t="s">
        <v>1987</v>
      </c>
      <c r="H1816" s="1" t="s">
        <v>1015</v>
      </c>
    </row>
    <row r="1817" spans="1:8" x14ac:dyDescent="0.2">
      <c r="A1817" s="1" t="s">
        <v>251</v>
      </c>
      <c r="B1817" s="2" t="str">
        <f t="array" ref="B1817">IF(A1817:A2816="","",VLOOKUP(A1817:A2816,Reference_dataset_SpeciesList_species_code[],2,FALSE))</f>
        <v>Rosalia alpina</v>
      </c>
      <c r="C1817" s="1" t="s">
        <v>464</v>
      </c>
      <c r="D1817" s="1" t="s">
        <v>2061</v>
      </c>
      <c r="E1817" s="2" t="str">
        <f t="array" ref="E1817">IF(D1817:D2816="","",VLOOKUP(D1817:D2816,Reference_dataset_Pressures_code[],2,FALSE))</f>
        <v>Forestry - Logging without replanting or natural regrowth</v>
      </c>
      <c r="F1817" s="1" t="s">
        <v>1984</v>
      </c>
      <c r="G1817" s="1" t="s">
        <v>1987</v>
      </c>
      <c r="H1817" s="1" t="s">
        <v>1015</v>
      </c>
    </row>
    <row r="1818" spans="1:8" x14ac:dyDescent="0.2">
      <c r="A1818" s="1" t="s">
        <v>251</v>
      </c>
      <c r="B1818" s="2" t="str">
        <f t="array" ref="B1818">IF(A1818:A2817="","",VLOOKUP(A1818:A2817,Reference_dataset_SpeciesList_species_code[],2,FALSE))</f>
        <v>Rosalia alpina</v>
      </c>
      <c r="C1818" s="1" t="s">
        <v>464</v>
      </c>
      <c r="D1818" s="1" t="s">
        <v>1999</v>
      </c>
      <c r="E1818" s="2" t="str">
        <f t="array" ref="E1818">IF(D1818:D2817="","",VLOOKUP(D1818:D2817,Reference_dataset_Pressures_code[],2,FALSE))</f>
        <v>Forestry - Logging or thinning (excl. clear cutting)</v>
      </c>
      <c r="F1818" s="1" t="s">
        <v>1984</v>
      </c>
      <c r="G1818" s="1" t="s">
        <v>1987</v>
      </c>
      <c r="H1818" s="1" t="s">
        <v>996</v>
      </c>
    </row>
    <row r="1819" spans="1:8" x14ac:dyDescent="0.2">
      <c r="A1819" s="1" t="s">
        <v>251</v>
      </c>
      <c r="B1819" s="2" t="str">
        <f t="array" ref="B1819">IF(A1819:A2818="","",VLOOKUP(A1819:A2818,Reference_dataset_SpeciesList_species_code[],2,FALSE))</f>
        <v>Rosalia alpina</v>
      </c>
      <c r="C1819" s="1" t="s">
        <v>464</v>
      </c>
      <c r="D1819" s="1" t="s">
        <v>2000</v>
      </c>
      <c r="E1819" s="2" t="str">
        <f t="array" ref="E1819">IF(D1819:D2818="","",VLOOKUP(D1819:D2818,Reference_dataset_Pressures_code[],2,FALSE))</f>
        <v>Forestry - Removal of dead and dying trees (incl. debris)</v>
      </c>
      <c r="F1819" s="1" t="s">
        <v>1984</v>
      </c>
      <c r="G1819" s="1" t="s">
        <v>1987</v>
      </c>
      <c r="H1819" s="1" t="s">
        <v>996</v>
      </c>
    </row>
    <row r="1820" spans="1:8" x14ac:dyDescent="0.2">
      <c r="A1820" s="1" t="s">
        <v>251</v>
      </c>
      <c r="B1820" s="2" t="str">
        <f t="array" ref="B1820">IF(A1820:A2819="","",VLOOKUP(A1820:A2819,Reference_dataset_SpeciesList_species_code[],2,FALSE))</f>
        <v>Rosalia alpina</v>
      </c>
      <c r="C1820" s="1" t="s">
        <v>464</v>
      </c>
      <c r="D1820" s="1" t="s">
        <v>2001</v>
      </c>
      <c r="E1820" s="2" t="str">
        <f t="array" ref="E1820">IF(D1820:D2819="","",VLOOKUP(D1820:D2819,Reference_dataset_Pressures_code[],2,FALSE))</f>
        <v>Forestry - Removal of old trees (excl. dead or dying trees)</v>
      </c>
      <c r="F1820" s="1" t="s">
        <v>1984</v>
      </c>
      <c r="G1820" s="1" t="s">
        <v>1987</v>
      </c>
      <c r="H1820" s="1" t="s">
        <v>996</v>
      </c>
    </row>
    <row r="1821" spans="1:8" x14ac:dyDescent="0.2">
      <c r="A1821" s="1" t="s">
        <v>251</v>
      </c>
      <c r="B1821" s="2" t="str">
        <f t="array" ref="B1821">IF(A1821:A2820="","",VLOOKUP(A1821:A2820,Reference_dataset_SpeciesList_species_code[],2,FALSE))</f>
        <v>Rosalia alpina</v>
      </c>
      <c r="C1821" s="1" t="s">
        <v>464</v>
      </c>
      <c r="D1821" s="1" t="s">
        <v>2002</v>
      </c>
      <c r="E1821" s="2" t="str">
        <f t="array" ref="E1821">IF(D1821:D2820="","",VLOOKUP(D1821:D2820,Reference_dataset_Pressures_code[],2,FALSE))</f>
        <v>Forestry - Clear-cutting, removal of all trees</v>
      </c>
      <c r="F1821" s="1" t="s">
        <v>1984</v>
      </c>
      <c r="G1821" s="1" t="s">
        <v>1987</v>
      </c>
      <c r="H1821" s="1" t="s">
        <v>1015</v>
      </c>
    </row>
    <row r="1822" spans="1:8" x14ac:dyDescent="0.2">
      <c r="A1822" s="1" t="s">
        <v>251</v>
      </c>
      <c r="B1822" s="2" t="str">
        <f t="array" ref="B1822">IF(A1822:A2821="","",VLOOKUP(A1822:A2821,Reference_dataset_SpeciesList_species_code[],2,FALSE))</f>
        <v>Rosalia alpina</v>
      </c>
      <c r="C1822" s="1" t="s">
        <v>464</v>
      </c>
      <c r="D1822" s="1" t="s">
        <v>2044</v>
      </c>
      <c r="E1822" s="2" t="str">
        <f t="array" ref="E1822">IF(D1822:D2821="","",VLOOKUP(D1822:D2821,Reference_dataset_Pressures_code[],2,FALSE))</f>
        <v>Forestry - Forest management reducing old growth forests</v>
      </c>
      <c r="F1822" s="1" t="s">
        <v>1984</v>
      </c>
      <c r="G1822" s="1" t="s">
        <v>1987</v>
      </c>
      <c r="H1822" s="1" t="s">
        <v>1015</v>
      </c>
    </row>
    <row r="1823" spans="1:8" x14ac:dyDescent="0.2">
      <c r="A1823" s="1" t="s">
        <v>251</v>
      </c>
      <c r="B1823" s="2" t="str">
        <f t="array" ref="B1823">IF(A1823:A2822="","",VLOOKUP(A1823:A2822,Reference_dataset_SpeciesList_species_code[],2,FALSE))</f>
        <v>Rosalia alpina</v>
      </c>
      <c r="C1823" s="1" t="s">
        <v>464</v>
      </c>
      <c r="D1823" s="1" t="s">
        <v>2123</v>
      </c>
      <c r="E1823" s="2" t="str">
        <f t="array" ref="E1823">IF(D1823:D2822="","",VLOOKUP(D1823:D2822,Reference_dataset_Pressures_code[],2,FALSE))</f>
        <v>Forestry - Use of plant protection chemicals</v>
      </c>
      <c r="F1823" s="1" t="s">
        <v>1984</v>
      </c>
      <c r="G1823" s="1" t="s">
        <v>1987</v>
      </c>
      <c r="H1823" s="1" t="s">
        <v>1015</v>
      </c>
    </row>
    <row r="1824" spans="1:8" x14ac:dyDescent="0.2">
      <c r="A1824" s="1" t="s">
        <v>251</v>
      </c>
      <c r="B1824" s="2" t="str">
        <f t="array" ref="B1824">IF(A1824:A2823="","",VLOOKUP(A1824:A2823,Reference_dataset_SpeciesList_species_code[],2,FALSE))</f>
        <v>Rosalia alpina</v>
      </c>
      <c r="C1824" s="1" t="s">
        <v>464</v>
      </c>
      <c r="D1824" s="1" t="s">
        <v>1983</v>
      </c>
      <c r="E1824" s="2" t="str">
        <f t="array" ref="E1824">IF(D1824:D2823="","",VLOOKUP(D1824:D2823,Reference_dataset_Pressures_code[],2,FALSE))</f>
        <v>Climate change - Changes in precipitation regimes</v>
      </c>
      <c r="F1824" s="1" t="s">
        <v>1984</v>
      </c>
      <c r="G1824" s="1" t="s">
        <v>1987</v>
      </c>
      <c r="H1824" s="1" t="s">
        <v>996</v>
      </c>
    </row>
    <row r="1825" spans="1:8" x14ac:dyDescent="0.2">
      <c r="A1825" s="1" t="s">
        <v>252</v>
      </c>
      <c r="B1825" s="2" t="str">
        <f t="array" ref="B1825">IF(A1825:A2824="","",VLOOKUP(A1825:A2824,Reference_dataset_SpeciesList_species_code[],2,FALSE))</f>
        <v>Cerambyx cerdo</v>
      </c>
      <c r="C1825" s="1" t="s">
        <v>467</v>
      </c>
      <c r="D1825" s="1" t="s">
        <v>2134</v>
      </c>
      <c r="E1825" s="2" t="str">
        <f t="array" ref="E1825">IF(D1825:D2824="","",VLOOKUP(D1825:D2824,Reference_dataset_Pressures_code[],2,FALSE))</f>
        <v>Forestry - Conversion from one type of forestry land use to another</v>
      </c>
      <c r="F1825" s="1" t="s">
        <v>1984</v>
      </c>
      <c r="G1825" s="1" t="s">
        <v>1987</v>
      </c>
      <c r="H1825" s="1" t="s">
        <v>1015</v>
      </c>
    </row>
    <row r="1826" spans="1:8" x14ac:dyDescent="0.2">
      <c r="A1826" s="1" t="s">
        <v>252</v>
      </c>
      <c r="B1826" s="2" t="str">
        <f t="array" ref="B1826">IF(A1826:A2825="","",VLOOKUP(A1826:A2825,Reference_dataset_SpeciesList_species_code[],2,FALSE))</f>
        <v>Cerambyx cerdo</v>
      </c>
      <c r="C1826" s="1" t="s">
        <v>467</v>
      </c>
      <c r="D1826" s="1" t="s">
        <v>2043</v>
      </c>
      <c r="E1826" s="2" t="str">
        <f t="array" ref="E1826">IF(D1826:D2825="","",VLOOKUP(D1826:D2825,Reference_dataset_Pressures_code[],2,FALSE))</f>
        <v>Forestry - Abandonment of traditional forest management</v>
      </c>
      <c r="F1826" s="1" t="s">
        <v>1984</v>
      </c>
      <c r="G1826" s="1" t="s">
        <v>1987</v>
      </c>
      <c r="H1826" s="1" t="s">
        <v>1015</v>
      </c>
    </row>
    <row r="1827" spans="1:8" x14ac:dyDescent="0.2">
      <c r="A1827" s="1" t="s">
        <v>252</v>
      </c>
      <c r="B1827" s="2" t="str">
        <f t="array" ref="B1827">IF(A1827:A2826="","",VLOOKUP(A1827:A2826,Reference_dataset_SpeciesList_species_code[],2,FALSE))</f>
        <v>Cerambyx cerdo</v>
      </c>
      <c r="C1827" s="1" t="s">
        <v>467</v>
      </c>
      <c r="D1827" s="1" t="s">
        <v>2061</v>
      </c>
      <c r="E1827" s="2" t="str">
        <f t="array" ref="E1827">IF(D1827:D2826="","",VLOOKUP(D1827:D2826,Reference_dataset_Pressures_code[],2,FALSE))</f>
        <v>Forestry - Logging without replanting or natural regrowth</v>
      </c>
      <c r="F1827" s="1" t="s">
        <v>1984</v>
      </c>
      <c r="G1827" s="1" t="s">
        <v>1987</v>
      </c>
      <c r="H1827" s="1" t="s">
        <v>1015</v>
      </c>
    </row>
    <row r="1828" spans="1:8" x14ac:dyDescent="0.2">
      <c r="A1828" s="1" t="s">
        <v>252</v>
      </c>
      <c r="B1828" s="2" t="str">
        <f t="array" ref="B1828">IF(A1828:A2827="","",VLOOKUP(A1828:A2827,Reference_dataset_SpeciesList_species_code[],2,FALSE))</f>
        <v>Cerambyx cerdo</v>
      </c>
      <c r="C1828" s="1" t="s">
        <v>467</v>
      </c>
      <c r="D1828" s="1" t="s">
        <v>1999</v>
      </c>
      <c r="E1828" s="2" t="str">
        <f t="array" ref="E1828">IF(D1828:D2827="","",VLOOKUP(D1828:D2827,Reference_dataset_Pressures_code[],2,FALSE))</f>
        <v>Forestry - Logging or thinning (excl. clear cutting)</v>
      </c>
      <c r="F1828" s="1" t="s">
        <v>1984</v>
      </c>
      <c r="G1828" s="1" t="s">
        <v>1987</v>
      </c>
      <c r="H1828" s="1" t="s">
        <v>996</v>
      </c>
    </row>
    <row r="1829" spans="1:8" x14ac:dyDescent="0.2">
      <c r="A1829" s="1" t="s">
        <v>252</v>
      </c>
      <c r="B1829" s="2" t="str">
        <f t="array" ref="B1829">IF(A1829:A2828="","",VLOOKUP(A1829:A2828,Reference_dataset_SpeciesList_species_code[],2,FALSE))</f>
        <v>Cerambyx cerdo</v>
      </c>
      <c r="C1829" s="1" t="s">
        <v>467</v>
      </c>
      <c r="D1829" s="1" t="s">
        <v>2000</v>
      </c>
      <c r="E1829" s="2" t="str">
        <f t="array" ref="E1829">IF(D1829:D2828="","",VLOOKUP(D1829:D2828,Reference_dataset_Pressures_code[],2,FALSE))</f>
        <v>Forestry - Removal of dead and dying trees (incl. debris)</v>
      </c>
      <c r="F1829" s="1" t="s">
        <v>1984</v>
      </c>
      <c r="G1829" s="1" t="s">
        <v>1987</v>
      </c>
      <c r="H1829" s="1" t="s">
        <v>996</v>
      </c>
    </row>
    <row r="1830" spans="1:8" x14ac:dyDescent="0.2">
      <c r="A1830" s="1" t="s">
        <v>252</v>
      </c>
      <c r="B1830" s="2" t="str">
        <f t="array" ref="B1830">IF(A1830:A2829="","",VLOOKUP(A1830:A2829,Reference_dataset_SpeciesList_species_code[],2,FALSE))</f>
        <v>Cerambyx cerdo</v>
      </c>
      <c r="C1830" s="1" t="s">
        <v>467</v>
      </c>
      <c r="D1830" s="1" t="s">
        <v>2001</v>
      </c>
      <c r="E1830" s="2" t="str">
        <f t="array" ref="E1830">IF(D1830:D2829="","",VLOOKUP(D1830:D2829,Reference_dataset_Pressures_code[],2,FALSE))</f>
        <v>Forestry - Removal of old trees (excl. dead or dying trees)</v>
      </c>
      <c r="F1830" s="1" t="s">
        <v>1984</v>
      </c>
      <c r="G1830" s="1" t="s">
        <v>1987</v>
      </c>
      <c r="H1830" s="1" t="s">
        <v>996</v>
      </c>
    </row>
    <row r="1831" spans="1:8" x14ac:dyDescent="0.2">
      <c r="A1831" s="1" t="s">
        <v>252</v>
      </c>
      <c r="B1831" s="2" t="str">
        <f t="array" ref="B1831">IF(A1831:A2830="","",VLOOKUP(A1831:A2830,Reference_dataset_SpeciesList_species_code[],2,FALSE))</f>
        <v>Cerambyx cerdo</v>
      </c>
      <c r="C1831" s="1" t="s">
        <v>467</v>
      </c>
      <c r="D1831" s="1" t="s">
        <v>2002</v>
      </c>
      <c r="E1831" s="2" t="str">
        <f t="array" ref="E1831">IF(D1831:D2830="","",VLOOKUP(D1831:D2830,Reference_dataset_Pressures_code[],2,FALSE))</f>
        <v>Forestry - Clear-cutting, removal of all trees</v>
      </c>
      <c r="F1831" s="1" t="s">
        <v>1984</v>
      </c>
      <c r="G1831" s="1" t="s">
        <v>1987</v>
      </c>
      <c r="H1831" s="1" t="s">
        <v>1015</v>
      </c>
    </row>
    <row r="1832" spans="1:8" x14ac:dyDescent="0.2">
      <c r="A1832" s="1" t="s">
        <v>252</v>
      </c>
      <c r="B1832" s="2" t="str">
        <f t="array" ref="B1832">IF(A1832:A2831="","",VLOOKUP(A1832:A2831,Reference_dataset_SpeciesList_species_code[],2,FALSE))</f>
        <v>Cerambyx cerdo</v>
      </c>
      <c r="C1832" s="1" t="s">
        <v>467</v>
      </c>
      <c r="D1832" s="1" t="s">
        <v>2044</v>
      </c>
      <c r="E1832" s="2" t="str">
        <f t="array" ref="E1832">IF(D1832:D2831="","",VLOOKUP(D1832:D2831,Reference_dataset_Pressures_code[],2,FALSE))</f>
        <v>Forestry - Forest management reducing old growth forests</v>
      </c>
      <c r="F1832" s="1" t="s">
        <v>1984</v>
      </c>
      <c r="G1832" s="1" t="s">
        <v>1987</v>
      </c>
      <c r="H1832" s="1" t="s">
        <v>1015</v>
      </c>
    </row>
    <row r="1833" spans="1:8" x14ac:dyDescent="0.2">
      <c r="A1833" s="1" t="s">
        <v>252</v>
      </c>
      <c r="B1833" s="2" t="str">
        <f t="array" ref="B1833">IF(A1833:A2832="","",VLOOKUP(A1833:A2832,Reference_dataset_SpeciesList_species_code[],2,FALSE))</f>
        <v>Cerambyx cerdo</v>
      </c>
      <c r="C1833" s="1" t="s">
        <v>467</v>
      </c>
      <c r="D1833" s="1" t="s">
        <v>2123</v>
      </c>
      <c r="E1833" s="2" t="str">
        <f t="array" ref="E1833">IF(D1833:D2832="","",VLOOKUP(D1833:D2832,Reference_dataset_Pressures_code[],2,FALSE))</f>
        <v>Forestry - Use of plant protection chemicals</v>
      </c>
      <c r="F1833" s="1" t="s">
        <v>1984</v>
      </c>
      <c r="G1833" s="1" t="s">
        <v>1987</v>
      </c>
      <c r="H1833" s="1" t="s">
        <v>1015</v>
      </c>
    </row>
    <row r="1834" spans="1:8" x14ac:dyDescent="0.2">
      <c r="A1834" s="1" t="s">
        <v>252</v>
      </c>
      <c r="B1834" s="2" t="str">
        <f t="array" ref="B1834">IF(A1834:A2833="","",VLOOKUP(A1834:A2833,Reference_dataset_SpeciesList_species_code[],2,FALSE))</f>
        <v>Cerambyx cerdo</v>
      </c>
      <c r="C1834" s="1" t="s">
        <v>467</v>
      </c>
      <c r="D1834" s="1" t="s">
        <v>1983</v>
      </c>
      <c r="E1834" s="2" t="str">
        <f t="array" ref="E1834">IF(D1834:D2833="","",VLOOKUP(D1834:D2833,Reference_dataset_Pressures_code[],2,FALSE))</f>
        <v>Climate change - Changes in precipitation regimes</v>
      </c>
      <c r="F1834" s="1" t="s">
        <v>1984</v>
      </c>
      <c r="G1834" s="1" t="s">
        <v>1987</v>
      </c>
      <c r="H1834" s="1" t="s">
        <v>996</v>
      </c>
    </row>
    <row r="1835" spans="1:8" x14ac:dyDescent="0.2">
      <c r="A1835" s="1" t="s">
        <v>252</v>
      </c>
      <c r="B1835" s="2" t="str">
        <f t="array" ref="B1835">IF(A1835:A2834="","",VLOOKUP(A1835:A2834,Reference_dataset_SpeciesList_species_code[],2,FALSE))</f>
        <v>Cerambyx cerdo</v>
      </c>
      <c r="C1835" s="1" t="s">
        <v>469</v>
      </c>
      <c r="D1835" s="1" t="s">
        <v>2134</v>
      </c>
      <c r="E1835" s="2" t="str">
        <f t="array" ref="E1835">IF(D1835:D2834="","",VLOOKUP(D1835:D2834,Reference_dataset_Pressures_code[],2,FALSE))</f>
        <v>Forestry - Conversion from one type of forestry land use to another</v>
      </c>
      <c r="F1835" s="1" t="s">
        <v>1984</v>
      </c>
      <c r="G1835" s="1" t="s">
        <v>1987</v>
      </c>
      <c r="H1835" s="1" t="s">
        <v>1015</v>
      </c>
    </row>
    <row r="1836" spans="1:8" x14ac:dyDescent="0.2">
      <c r="A1836" s="1" t="s">
        <v>252</v>
      </c>
      <c r="B1836" s="2" t="str">
        <f t="array" ref="B1836">IF(A1836:A2835="","",VLOOKUP(A1836:A2835,Reference_dataset_SpeciesList_species_code[],2,FALSE))</f>
        <v>Cerambyx cerdo</v>
      </c>
      <c r="C1836" s="1" t="s">
        <v>469</v>
      </c>
      <c r="D1836" s="1" t="s">
        <v>2043</v>
      </c>
      <c r="E1836" s="2" t="str">
        <f t="array" ref="E1836">IF(D1836:D2835="","",VLOOKUP(D1836:D2835,Reference_dataset_Pressures_code[],2,FALSE))</f>
        <v>Forestry - Abandonment of traditional forest management</v>
      </c>
      <c r="F1836" s="1" t="s">
        <v>1984</v>
      </c>
      <c r="G1836" s="1" t="s">
        <v>1987</v>
      </c>
      <c r="H1836" s="1" t="s">
        <v>1015</v>
      </c>
    </row>
    <row r="1837" spans="1:8" x14ac:dyDescent="0.2">
      <c r="A1837" s="1" t="s">
        <v>252</v>
      </c>
      <c r="B1837" s="2" t="str">
        <f t="array" ref="B1837">IF(A1837:A2836="","",VLOOKUP(A1837:A2836,Reference_dataset_SpeciesList_species_code[],2,FALSE))</f>
        <v>Cerambyx cerdo</v>
      </c>
      <c r="C1837" s="1" t="s">
        <v>469</v>
      </c>
      <c r="D1837" s="1" t="s">
        <v>2061</v>
      </c>
      <c r="E1837" s="2" t="str">
        <f t="array" ref="E1837">IF(D1837:D2836="","",VLOOKUP(D1837:D2836,Reference_dataset_Pressures_code[],2,FALSE))</f>
        <v>Forestry - Logging without replanting or natural regrowth</v>
      </c>
      <c r="F1837" s="1" t="s">
        <v>1984</v>
      </c>
      <c r="G1837" s="1" t="s">
        <v>1987</v>
      </c>
      <c r="H1837" s="1" t="s">
        <v>1015</v>
      </c>
    </row>
    <row r="1838" spans="1:8" x14ac:dyDescent="0.2">
      <c r="A1838" s="1" t="s">
        <v>252</v>
      </c>
      <c r="B1838" s="2" t="str">
        <f t="array" ref="B1838">IF(A1838:A2837="","",VLOOKUP(A1838:A2837,Reference_dataset_SpeciesList_species_code[],2,FALSE))</f>
        <v>Cerambyx cerdo</v>
      </c>
      <c r="C1838" s="1" t="s">
        <v>469</v>
      </c>
      <c r="D1838" s="1" t="s">
        <v>1999</v>
      </c>
      <c r="E1838" s="2" t="str">
        <f t="array" ref="E1838">IF(D1838:D2837="","",VLOOKUP(D1838:D2837,Reference_dataset_Pressures_code[],2,FALSE))</f>
        <v>Forestry - Logging or thinning (excl. clear cutting)</v>
      </c>
      <c r="F1838" s="1" t="s">
        <v>1984</v>
      </c>
      <c r="G1838" s="1" t="s">
        <v>1987</v>
      </c>
      <c r="H1838" s="1" t="s">
        <v>996</v>
      </c>
    </row>
    <row r="1839" spans="1:8" x14ac:dyDescent="0.2">
      <c r="A1839" s="1" t="s">
        <v>252</v>
      </c>
      <c r="B1839" s="2" t="str">
        <f t="array" ref="B1839">IF(A1839:A2838="","",VLOOKUP(A1839:A2838,Reference_dataset_SpeciesList_species_code[],2,FALSE))</f>
        <v>Cerambyx cerdo</v>
      </c>
      <c r="C1839" s="1" t="s">
        <v>469</v>
      </c>
      <c r="D1839" s="1" t="s">
        <v>2000</v>
      </c>
      <c r="E1839" s="2" t="str">
        <f t="array" ref="E1839">IF(D1839:D2838="","",VLOOKUP(D1839:D2838,Reference_dataset_Pressures_code[],2,FALSE))</f>
        <v>Forestry - Removal of dead and dying trees (incl. debris)</v>
      </c>
      <c r="F1839" s="1" t="s">
        <v>1984</v>
      </c>
      <c r="G1839" s="1" t="s">
        <v>1987</v>
      </c>
      <c r="H1839" s="1" t="s">
        <v>996</v>
      </c>
    </row>
    <row r="1840" spans="1:8" x14ac:dyDescent="0.2">
      <c r="A1840" s="1" t="s">
        <v>252</v>
      </c>
      <c r="B1840" s="2" t="str">
        <f t="array" ref="B1840">IF(A1840:A2839="","",VLOOKUP(A1840:A2839,Reference_dataset_SpeciesList_species_code[],2,FALSE))</f>
        <v>Cerambyx cerdo</v>
      </c>
      <c r="C1840" s="1" t="s">
        <v>469</v>
      </c>
      <c r="D1840" s="1" t="s">
        <v>2001</v>
      </c>
      <c r="E1840" s="2" t="str">
        <f t="array" ref="E1840">IF(D1840:D2839="","",VLOOKUP(D1840:D2839,Reference_dataset_Pressures_code[],2,FALSE))</f>
        <v>Forestry - Removal of old trees (excl. dead or dying trees)</v>
      </c>
      <c r="F1840" s="1" t="s">
        <v>1984</v>
      </c>
      <c r="G1840" s="1" t="s">
        <v>1987</v>
      </c>
      <c r="H1840" s="1" t="s">
        <v>996</v>
      </c>
    </row>
    <row r="1841" spans="1:8" x14ac:dyDescent="0.2">
      <c r="A1841" s="1" t="s">
        <v>252</v>
      </c>
      <c r="B1841" s="2" t="str">
        <f t="array" ref="B1841">IF(A1841:A2840="","",VLOOKUP(A1841:A2840,Reference_dataset_SpeciesList_species_code[],2,FALSE))</f>
        <v>Cerambyx cerdo</v>
      </c>
      <c r="C1841" s="1" t="s">
        <v>469</v>
      </c>
      <c r="D1841" s="1" t="s">
        <v>2002</v>
      </c>
      <c r="E1841" s="2" t="str">
        <f t="array" ref="E1841">IF(D1841:D2840="","",VLOOKUP(D1841:D2840,Reference_dataset_Pressures_code[],2,FALSE))</f>
        <v>Forestry - Clear-cutting, removal of all trees</v>
      </c>
      <c r="F1841" s="1" t="s">
        <v>1984</v>
      </c>
      <c r="G1841" s="1" t="s">
        <v>1987</v>
      </c>
      <c r="H1841" s="1" t="s">
        <v>1015</v>
      </c>
    </row>
    <row r="1842" spans="1:8" x14ac:dyDescent="0.2">
      <c r="A1842" s="1" t="s">
        <v>252</v>
      </c>
      <c r="B1842" s="2" t="str">
        <f t="array" ref="B1842">IF(A1842:A2841="","",VLOOKUP(A1842:A2841,Reference_dataset_SpeciesList_species_code[],2,FALSE))</f>
        <v>Cerambyx cerdo</v>
      </c>
      <c r="C1842" s="1" t="s">
        <v>469</v>
      </c>
      <c r="D1842" s="1" t="s">
        <v>2044</v>
      </c>
      <c r="E1842" s="2" t="str">
        <f t="array" ref="E1842">IF(D1842:D2841="","",VLOOKUP(D1842:D2841,Reference_dataset_Pressures_code[],2,FALSE))</f>
        <v>Forestry - Forest management reducing old growth forests</v>
      </c>
      <c r="F1842" s="1" t="s">
        <v>1984</v>
      </c>
      <c r="G1842" s="1" t="s">
        <v>1987</v>
      </c>
      <c r="H1842" s="1" t="s">
        <v>1015</v>
      </c>
    </row>
    <row r="1843" spans="1:8" x14ac:dyDescent="0.2">
      <c r="A1843" s="1" t="s">
        <v>252</v>
      </c>
      <c r="B1843" s="2" t="str">
        <f t="array" ref="B1843">IF(A1843:A2842="","",VLOOKUP(A1843:A2842,Reference_dataset_SpeciesList_species_code[],2,FALSE))</f>
        <v>Cerambyx cerdo</v>
      </c>
      <c r="C1843" s="1" t="s">
        <v>469</v>
      </c>
      <c r="D1843" s="1" t="s">
        <v>2123</v>
      </c>
      <c r="E1843" s="2" t="str">
        <f t="array" ref="E1843">IF(D1843:D2842="","",VLOOKUP(D1843:D2842,Reference_dataset_Pressures_code[],2,FALSE))</f>
        <v>Forestry - Use of plant protection chemicals</v>
      </c>
      <c r="F1843" s="1" t="s">
        <v>1984</v>
      </c>
      <c r="G1843" s="1" t="s">
        <v>1987</v>
      </c>
      <c r="H1843" s="1" t="s">
        <v>1015</v>
      </c>
    </row>
    <row r="1844" spans="1:8" x14ac:dyDescent="0.2">
      <c r="A1844" s="1" t="s">
        <v>252</v>
      </c>
      <c r="B1844" s="2" t="str">
        <f t="array" ref="B1844">IF(A1844:A2843="","",VLOOKUP(A1844:A2843,Reference_dataset_SpeciesList_species_code[],2,FALSE))</f>
        <v>Cerambyx cerdo</v>
      </c>
      <c r="C1844" s="1" t="s">
        <v>469</v>
      </c>
      <c r="D1844" s="1" t="s">
        <v>1983</v>
      </c>
      <c r="E1844" s="2" t="str">
        <f t="array" ref="E1844">IF(D1844:D2843="","",VLOOKUP(D1844:D2843,Reference_dataset_Pressures_code[],2,FALSE))</f>
        <v>Climate change - Changes in precipitation regimes</v>
      </c>
      <c r="F1844" s="1" t="s">
        <v>1984</v>
      </c>
      <c r="G1844" s="1" t="s">
        <v>1987</v>
      </c>
      <c r="H1844" s="1" t="s">
        <v>996</v>
      </c>
    </row>
    <row r="1845" spans="1:8" x14ac:dyDescent="0.2">
      <c r="A1845" s="1" t="s">
        <v>252</v>
      </c>
      <c r="B1845" s="2" t="str">
        <f t="array" ref="B1845">IF(A1845:A2844="","",VLOOKUP(A1845:A2844,Reference_dataset_SpeciesList_species_code[],2,FALSE))</f>
        <v>Cerambyx cerdo</v>
      </c>
      <c r="C1845" s="1" t="s">
        <v>464</v>
      </c>
      <c r="D1845" s="1" t="s">
        <v>2134</v>
      </c>
      <c r="E1845" s="2" t="str">
        <f t="array" ref="E1845">IF(D1845:D2844="","",VLOOKUP(D1845:D2844,Reference_dataset_Pressures_code[],2,FALSE))</f>
        <v>Forestry - Conversion from one type of forestry land use to another</v>
      </c>
      <c r="F1845" s="1" t="s">
        <v>1984</v>
      </c>
      <c r="G1845" s="1" t="s">
        <v>1987</v>
      </c>
      <c r="H1845" s="1" t="s">
        <v>1015</v>
      </c>
    </row>
    <row r="1846" spans="1:8" x14ac:dyDescent="0.2">
      <c r="A1846" s="1" t="s">
        <v>252</v>
      </c>
      <c r="B1846" s="2" t="str">
        <f t="array" ref="B1846">IF(A1846:A2845="","",VLOOKUP(A1846:A2845,Reference_dataset_SpeciesList_species_code[],2,FALSE))</f>
        <v>Cerambyx cerdo</v>
      </c>
      <c r="C1846" s="1" t="s">
        <v>464</v>
      </c>
      <c r="D1846" s="1" t="s">
        <v>2043</v>
      </c>
      <c r="E1846" s="2" t="str">
        <f t="array" ref="E1846">IF(D1846:D2845="","",VLOOKUP(D1846:D2845,Reference_dataset_Pressures_code[],2,FALSE))</f>
        <v>Forestry - Abandonment of traditional forest management</v>
      </c>
      <c r="F1846" s="1" t="s">
        <v>1984</v>
      </c>
      <c r="G1846" s="1" t="s">
        <v>1987</v>
      </c>
      <c r="H1846" s="1" t="s">
        <v>1015</v>
      </c>
    </row>
    <row r="1847" spans="1:8" x14ac:dyDescent="0.2">
      <c r="A1847" s="1" t="s">
        <v>252</v>
      </c>
      <c r="B1847" s="2" t="str">
        <f t="array" ref="B1847">IF(A1847:A2846="","",VLOOKUP(A1847:A2846,Reference_dataset_SpeciesList_species_code[],2,FALSE))</f>
        <v>Cerambyx cerdo</v>
      </c>
      <c r="C1847" s="1" t="s">
        <v>464</v>
      </c>
      <c r="D1847" s="1" t="s">
        <v>2061</v>
      </c>
      <c r="E1847" s="2" t="str">
        <f t="array" ref="E1847">IF(D1847:D2846="","",VLOOKUP(D1847:D2846,Reference_dataset_Pressures_code[],2,FALSE))</f>
        <v>Forestry - Logging without replanting or natural regrowth</v>
      </c>
      <c r="F1847" s="1" t="s">
        <v>1984</v>
      </c>
      <c r="G1847" s="1" t="s">
        <v>1987</v>
      </c>
      <c r="H1847" s="1" t="s">
        <v>1015</v>
      </c>
    </row>
    <row r="1848" spans="1:8" x14ac:dyDescent="0.2">
      <c r="A1848" s="1" t="s">
        <v>252</v>
      </c>
      <c r="B1848" s="2" t="str">
        <f t="array" ref="B1848">IF(A1848:A2847="","",VLOOKUP(A1848:A2847,Reference_dataset_SpeciesList_species_code[],2,FALSE))</f>
        <v>Cerambyx cerdo</v>
      </c>
      <c r="C1848" s="1" t="s">
        <v>464</v>
      </c>
      <c r="D1848" s="1" t="s">
        <v>1999</v>
      </c>
      <c r="E1848" s="2" t="str">
        <f t="array" ref="E1848">IF(D1848:D2847="","",VLOOKUP(D1848:D2847,Reference_dataset_Pressures_code[],2,FALSE))</f>
        <v>Forestry - Logging or thinning (excl. clear cutting)</v>
      </c>
      <c r="F1848" s="1" t="s">
        <v>1984</v>
      </c>
      <c r="G1848" s="1" t="s">
        <v>1987</v>
      </c>
      <c r="H1848" s="1" t="s">
        <v>996</v>
      </c>
    </row>
    <row r="1849" spans="1:8" x14ac:dyDescent="0.2">
      <c r="A1849" s="1" t="s">
        <v>252</v>
      </c>
      <c r="B1849" s="2" t="str">
        <f t="array" ref="B1849">IF(A1849:A2848="","",VLOOKUP(A1849:A2848,Reference_dataset_SpeciesList_species_code[],2,FALSE))</f>
        <v>Cerambyx cerdo</v>
      </c>
      <c r="C1849" s="1" t="s">
        <v>464</v>
      </c>
      <c r="D1849" s="1" t="s">
        <v>2000</v>
      </c>
      <c r="E1849" s="2" t="str">
        <f t="array" ref="E1849">IF(D1849:D2848="","",VLOOKUP(D1849:D2848,Reference_dataset_Pressures_code[],2,FALSE))</f>
        <v>Forestry - Removal of dead and dying trees (incl. debris)</v>
      </c>
      <c r="F1849" s="1" t="s">
        <v>1984</v>
      </c>
      <c r="G1849" s="1" t="s">
        <v>1987</v>
      </c>
      <c r="H1849" s="1" t="s">
        <v>996</v>
      </c>
    </row>
    <row r="1850" spans="1:8" x14ac:dyDescent="0.2">
      <c r="A1850" s="1" t="s">
        <v>252</v>
      </c>
      <c r="B1850" s="2" t="str">
        <f t="array" ref="B1850">IF(A1850:A2849="","",VLOOKUP(A1850:A2849,Reference_dataset_SpeciesList_species_code[],2,FALSE))</f>
        <v>Cerambyx cerdo</v>
      </c>
      <c r="C1850" s="1" t="s">
        <v>464</v>
      </c>
      <c r="D1850" s="1" t="s">
        <v>2001</v>
      </c>
      <c r="E1850" s="2" t="str">
        <f t="array" ref="E1850">IF(D1850:D2849="","",VLOOKUP(D1850:D2849,Reference_dataset_Pressures_code[],2,FALSE))</f>
        <v>Forestry - Removal of old trees (excl. dead or dying trees)</v>
      </c>
      <c r="F1850" s="1" t="s">
        <v>1984</v>
      </c>
      <c r="G1850" s="1" t="s">
        <v>1987</v>
      </c>
      <c r="H1850" s="1" t="s">
        <v>996</v>
      </c>
    </row>
    <row r="1851" spans="1:8" x14ac:dyDescent="0.2">
      <c r="A1851" s="1" t="s">
        <v>252</v>
      </c>
      <c r="B1851" s="2" t="str">
        <f t="array" ref="B1851">IF(A1851:A2850="","",VLOOKUP(A1851:A2850,Reference_dataset_SpeciesList_species_code[],2,FALSE))</f>
        <v>Cerambyx cerdo</v>
      </c>
      <c r="C1851" s="1" t="s">
        <v>464</v>
      </c>
      <c r="D1851" s="1" t="s">
        <v>2002</v>
      </c>
      <c r="E1851" s="2" t="str">
        <f t="array" ref="E1851">IF(D1851:D2850="","",VLOOKUP(D1851:D2850,Reference_dataset_Pressures_code[],2,FALSE))</f>
        <v>Forestry - Clear-cutting, removal of all trees</v>
      </c>
      <c r="F1851" s="1" t="s">
        <v>1984</v>
      </c>
      <c r="G1851" s="1" t="s">
        <v>1987</v>
      </c>
      <c r="H1851" s="1" t="s">
        <v>1015</v>
      </c>
    </row>
    <row r="1852" spans="1:8" x14ac:dyDescent="0.2">
      <c r="A1852" s="1" t="s">
        <v>252</v>
      </c>
      <c r="B1852" s="2" t="str">
        <f t="array" ref="B1852">IF(A1852:A2851="","",VLOOKUP(A1852:A2851,Reference_dataset_SpeciesList_species_code[],2,FALSE))</f>
        <v>Cerambyx cerdo</v>
      </c>
      <c r="C1852" s="1" t="s">
        <v>464</v>
      </c>
      <c r="D1852" s="1" t="s">
        <v>2044</v>
      </c>
      <c r="E1852" s="2" t="str">
        <f t="array" ref="E1852">IF(D1852:D2851="","",VLOOKUP(D1852:D2851,Reference_dataset_Pressures_code[],2,FALSE))</f>
        <v>Forestry - Forest management reducing old growth forests</v>
      </c>
      <c r="F1852" s="1" t="s">
        <v>1984</v>
      </c>
      <c r="G1852" s="1" t="s">
        <v>1987</v>
      </c>
      <c r="H1852" s="1" t="s">
        <v>1015</v>
      </c>
    </row>
    <row r="1853" spans="1:8" x14ac:dyDescent="0.2">
      <c r="A1853" s="1" t="s">
        <v>252</v>
      </c>
      <c r="B1853" s="2" t="str">
        <f t="array" ref="B1853">IF(A1853:A2852="","",VLOOKUP(A1853:A2852,Reference_dataset_SpeciesList_species_code[],2,FALSE))</f>
        <v>Cerambyx cerdo</v>
      </c>
      <c r="C1853" s="1" t="s">
        <v>464</v>
      </c>
      <c r="D1853" s="1" t="s">
        <v>2123</v>
      </c>
      <c r="E1853" s="2" t="str">
        <f t="array" ref="E1853">IF(D1853:D2852="","",VLOOKUP(D1853:D2852,Reference_dataset_Pressures_code[],2,FALSE))</f>
        <v>Forestry - Use of plant protection chemicals</v>
      </c>
      <c r="F1853" s="1" t="s">
        <v>1984</v>
      </c>
      <c r="G1853" s="1" t="s">
        <v>1987</v>
      </c>
      <c r="H1853" s="1" t="s">
        <v>1015</v>
      </c>
    </row>
    <row r="1854" spans="1:8" x14ac:dyDescent="0.2">
      <c r="A1854" s="1" t="s">
        <v>252</v>
      </c>
      <c r="B1854" s="2" t="str">
        <f t="array" ref="B1854">IF(A1854:A2853="","",VLOOKUP(A1854:A2853,Reference_dataset_SpeciesList_species_code[],2,FALSE))</f>
        <v>Cerambyx cerdo</v>
      </c>
      <c r="C1854" s="1" t="s">
        <v>464</v>
      </c>
      <c r="D1854" s="1" t="s">
        <v>1983</v>
      </c>
      <c r="E1854" s="2" t="str">
        <f t="array" ref="E1854">IF(D1854:D2853="","",VLOOKUP(D1854:D2853,Reference_dataset_Pressures_code[],2,FALSE))</f>
        <v>Climate change - Changes in precipitation regimes</v>
      </c>
      <c r="F1854" s="1" t="s">
        <v>1984</v>
      </c>
      <c r="G1854" s="1" t="s">
        <v>1987</v>
      </c>
      <c r="H1854" s="1" t="s">
        <v>996</v>
      </c>
    </row>
    <row r="1855" spans="1:8" x14ac:dyDescent="0.2">
      <c r="A1855" s="1" t="s">
        <v>253</v>
      </c>
      <c r="B1855" s="2" t="str">
        <f t="array" ref="B1855">IF(A1855:A2854="","",VLOOKUP(A1855:A2854,Reference_dataset_SpeciesList_species_code[],2,FALSE))</f>
        <v>Osmoderma italicum</v>
      </c>
      <c r="C1855" s="1" t="s">
        <v>464</v>
      </c>
      <c r="D1855" s="1" t="s">
        <v>2134</v>
      </c>
      <c r="E1855" s="2" t="str">
        <f t="array" ref="E1855">IF(D1855:D2854="","",VLOOKUP(D1855:D2854,Reference_dataset_Pressures_code[],2,FALSE))</f>
        <v>Forestry - Conversion from one type of forestry land use to another</v>
      </c>
      <c r="F1855" s="1" t="s">
        <v>1984</v>
      </c>
      <c r="G1855" s="1" t="s">
        <v>1987</v>
      </c>
      <c r="H1855" s="1" t="s">
        <v>1015</v>
      </c>
    </row>
    <row r="1856" spans="1:8" x14ac:dyDescent="0.2">
      <c r="A1856" s="1" t="s">
        <v>253</v>
      </c>
      <c r="B1856" s="2" t="str">
        <f t="array" ref="B1856">IF(A1856:A2855="","",VLOOKUP(A1856:A2855,Reference_dataset_SpeciesList_species_code[],2,FALSE))</f>
        <v>Osmoderma italicum</v>
      </c>
      <c r="C1856" s="1" t="s">
        <v>464</v>
      </c>
      <c r="D1856" s="1" t="s">
        <v>2043</v>
      </c>
      <c r="E1856" s="2" t="str">
        <f t="array" ref="E1856">IF(D1856:D2855="","",VLOOKUP(D1856:D2855,Reference_dataset_Pressures_code[],2,FALSE))</f>
        <v>Forestry - Abandonment of traditional forest management</v>
      </c>
      <c r="F1856" s="1" t="s">
        <v>1984</v>
      </c>
      <c r="G1856" s="1" t="s">
        <v>1987</v>
      </c>
      <c r="H1856" s="1" t="s">
        <v>1015</v>
      </c>
    </row>
    <row r="1857" spans="1:8" x14ac:dyDescent="0.2">
      <c r="A1857" s="1" t="s">
        <v>253</v>
      </c>
      <c r="B1857" s="2" t="str">
        <f t="array" ref="B1857">IF(A1857:A2856="","",VLOOKUP(A1857:A2856,Reference_dataset_SpeciesList_species_code[],2,FALSE))</f>
        <v>Osmoderma italicum</v>
      </c>
      <c r="C1857" s="1" t="s">
        <v>464</v>
      </c>
      <c r="D1857" s="1" t="s">
        <v>2061</v>
      </c>
      <c r="E1857" s="2" t="str">
        <f t="array" ref="E1857">IF(D1857:D2856="","",VLOOKUP(D1857:D2856,Reference_dataset_Pressures_code[],2,FALSE))</f>
        <v>Forestry - Logging without replanting or natural regrowth</v>
      </c>
      <c r="F1857" s="1" t="s">
        <v>1984</v>
      </c>
      <c r="G1857" s="1" t="s">
        <v>1987</v>
      </c>
      <c r="H1857" s="1" t="s">
        <v>1015</v>
      </c>
    </row>
    <row r="1858" spans="1:8" x14ac:dyDescent="0.2">
      <c r="A1858" s="1" t="s">
        <v>253</v>
      </c>
      <c r="B1858" s="2" t="str">
        <f t="array" ref="B1858">IF(A1858:A2857="","",VLOOKUP(A1858:A2857,Reference_dataset_SpeciesList_species_code[],2,FALSE))</f>
        <v>Osmoderma italicum</v>
      </c>
      <c r="C1858" s="1" t="s">
        <v>464</v>
      </c>
      <c r="D1858" s="1" t="s">
        <v>1999</v>
      </c>
      <c r="E1858" s="2" t="str">
        <f t="array" ref="E1858">IF(D1858:D2857="","",VLOOKUP(D1858:D2857,Reference_dataset_Pressures_code[],2,FALSE))</f>
        <v>Forestry - Logging or thinning (excl. clear cutting)</v>
      </c>
      <c r="F1858" s="1" t="s">
        <v>1984</v>
      </c>
      <c r="G1858" s="1" t="s">
        <v>1987</v>
      </c>
      <c r="H1858" s="1" t="s">
        <v>996</v>
      </c>
    </row>
    <row r="1859" spans="1:8" x14ac:dyDescent="0.2">
      <c r="A1859" s="1" t="s">
        <v>253</v>
      </c>
      <c r="B1859" s="2" t="str">
        <f t="array" ref="B1859">IF(A1859:A2858="","",VLOOKUP(A1859:A2858,Reference_dataset_SpeciesList_species_code[],2,FALSE))</f>
        <v>Osmoderma italicum</v>
      </c>
      <c r="C1859" s="1" t="s">
        <v>464</v>
      </c>
      <c r="D1859" s="1" t="s">
        <v>2000</v>
      </c>
      <c r="E1859" s="2" t="str">
        <f t="array" ref="E1859">IF(D1859:D2858="","",VLOOKUP(D1859:D2858,Reference_dataset_Pressures_code[],2,FALSE))</f>
        <v>Forestry - Removal of dead and dying trees (incl. debris)</v>
      </c>
      <c r="F1859" s="1" t="s">
        <v>1984</v>
      </c>
      <c r="G1859" s="1" t="s">
        <v>1987</v>
      </c>
      <c r="H1859" s="1" t="s">
        <v>996</v>
      </c>
    </row>
    <row r="1860" spans="1:8" x14ac:dyDescent="0.2">
      <c r="A1860" s="1" t="s">
        <v>253</v>
      </c>
      <c r="B1860" s="2" t="str">
        <f t="array" ref="B1860">IF(A1860:A2859="","",VLOOKUP(A1860:A2859,Reference_dataset_SpeciesList_species_code[],2,FALSE))</f>
        <v>Osmoderma italicum</v>
      </c>
      <c r="C1860" s="1" t="s">
        <v>464</v>
      </c>
      <c r="D1860" s="1" t="s">
        <v>2001</v>
      </c>
      <c r="E1860" s="2" t="str">
        <f t="array" ref="E1860">IF(D1860:D2859="","",VLOOKUP(D1860:D2859,Reference_dataset_Pressures_code[],2,FALSE))</f>
        <v>Forestry - Removal of old trees (excl. dead or dying trees)</v>
      </c>
      <c r="F1860" s="1" t="s">
        <v>1984</v>
      </c>
      <c r="G1860" s="1" t="s">
        <v>1987</v>
      </c>
      <c r="H1860" s="1" t="s">
        <v>996</v>
      </c>
    </row>
    <row r="1861" spans="1:8" x14ac:dyDescent="0.2">
      <c r="A1861" s="1" t="s">
        <v>253</v>
      </c>
      <c r="B1861" s="2" t="str">
        <f t="array" ref="B1861">IF(A1861:A2860="","",VLOOKUP(A1861:A2860,Reference_dataset_SpeciesList_species_code[],2,FALSE))</f>
        <v>Osmoderma italicum</v>
      </c>
      <c r="C1861" s="1" t="s">
        <v>464</v>
      </c>
      <c r="D1861" s="1" t="s">
        <v>2002</v>
      </c>
      <c r="E1861" s="2" t="str">
        <f t="array" ref="E1861">IF(D1861:D2860="","",VLOOKUP(D1861:D2860,Reference_dataset_Pressures_code[],2,FALSE))</f>
        <v>Forestry - Clear-cutting, removal of all trees</v>
      </c>
      <c r="F1861" s="1" t="s">
        <v>1984</v>
      </c>
      <c r="G1861" s="1" t="s">
        <v>1987</v>
      </c>
      <c r="H1861" s="1" t="s">
        <v>1015</v>
      </c>
    </row>
    <row r="1862" spans="1:8" x14ac:dyDescent="0.2">
      <c r="A1862" s="1" t="s">
        <v>253</v>
      </c>
      <c r="B1862" s="2" t="str">
        <f t="array" ref="B1862">IF(A1862:A2861="","",VLOOKUP(A1862:A2861,Reference_dataset_SpeciesList_species_code[],2,FALSE))</f>
        <v>Osmoderma italicum</v>
      </c>
      <c r="C1862" s="1" t="s">
        <v>464</v>
      </c>
      <c r="D1862" s="1" t="s">
        <v>2044</v>
      </c>
      <c r="E1862" s="2" t="str">
        <f t="array" ref="E1862">IF(D1862:D2861="","",VLOOKUP(D1862:D2861,Reference_dataset_Pressures_code[],2,FALSE))</f>
        <v>Forestry - Forest management reducing old growth forests</v>
      </c>
      <c r="F1862" s="1" t="s">
        <v>1984</v>
      </c>
      <c r="G1862" s="1" t="s">
        <v>1987</v>
      </c>
      <c r="H1862" s="1" t="s">
        <v>1015</v>
      </c>
    </row>
    <row r="1863" spans="1:8" x14ac:dyDescent="0.2">
      <c r="A1863" s="1" t="s">
        <v>253</v>
      </c>
      <c r="B1863" s="2" t="str">
        <f t="array" ref="B1863">IF(A1863:A2862="","",VLOOKUP(A1863:A2862,Reference_dataset_SpeciesList_species_code[],2,FALSE))</f>
        <v>Osmoderma italicum</v>
      </c>
      <c r="C1863" s="1" t="s">
        <v>464</v>
      </c>
      <c r="D1863" s="1" t="s">
        <v>2123</v>
      </c>
      <c r="E1863" s="2" t="str">
        <f t="array" ref="E1863">IF(D1863:D2862="","",VLOOKUP(D1863:D2862,Reference_dataset_Pressures_code[],2,FALSE))</f>
        <v>Forestry - Use of plant protection chemicals</v>
      </c>
      <c r="F1863" s="1" t="s">
        <v>1984</v>
      </c>
      <c r="G1863" s="1" t="s">
        <v>1987</v>
      </c>
      <c r="H1863" s="1" t="s">
        <v>1015</v>
      </c>
    </row>
    <row r="1864" spans="1:8" x14ac:dyDescent="0.2">
      <c r="A1864" s="1" t="s">
        <v>253</v>
      </c>
      <c r="B1864" s="2" t="str">
        <f t="array" ref="B1864">IF(A1864:A2863="","",VLOOKUP(A1864:A2863,Reference_dataset_SpeciesList_species_code[],2,FALSE))</f>
        <v>Osmoderma italicum</v>
      </c>
      <c r="C1864" s="1" t="s">
        <v>464</v>
      </c>
      <c r="D1864" s="1" t="s">
        <v>1983</v>
      </c>
      <c r="E1864" s="2" t="str">
        <f t="array" ref="E1864">IF(D1864:D2863="","",VLOOKUP(D1864:D2863,Reference_dataset_Pressures_code[],2,FALSE))</f>
        <v>Climate change - Changes in precipitation regimes</v>
      </c>
      <c r="F1864" s="1" t="s">
        <v>1984</v>
      </c>
      <c r="G1864" s="1" t="s">
        <v>1987</v>
      </c>
      <c r="H1864" s="1" t="s">
        <v>996</v>
      </c>
    </row>
    <row r="1865" spans="1:8" x14ac:dyDescent="0.2">
      <c r="A1865" s="1" t="s">
        <v>254</v>
      </c>
      <c r="B1865" s="2" t="str">
        <f t="array" ref="B1865">IF(A1865:A2864="","",VLOOKUP(A1865:A2864,Reference_dataset_SpeciesList_species_code[],2,FALSE))</f>
        <v>Saga pedo</v>
      </c>
      <c r="C1865" s="1" t="s">
        <v>467</v>
      </c>
      <c r="D1865" s="1" t="s">
        <v>1994</v>
      </c>
      <c r="E1865" s="2" t="str">
        <f t="array" ref="E1865">IF(D1865:D2864="","",VLOOKUP(D1865:D2864,Reference_dataset_Pressures_code[],2,FALSE))</f>
        <v>Agriculture - Abandonment of management/use of grasslands and other agricultural and agroforestry systems</v>
      </c>
      <c r="F1865" s="1" t="s">
        <v>1984</v>
      </c>
      <c r="G1865" s="1" t="s">
        <v>1987</v>
      </c>
      <c r="H1865" s="1" t="s">
        <v>1015</v>
      </c>
    </row>
    <row r="1866" spans="1:8" x14ac:dyDescent="0.2">
      <c r="A1866" s="1" t="s">
        <v>254</v>
      </c>
      <c r="B1866" s="2" t="str">
        <f t="array" ref="B1866">IF(A1866:A2865="","",VLOOKUP(A1866:A2865,Reference_dataset_SpeciesList_species_code[],2,FALSE))</f>
        <v>Saga pedo</v>
      </c>
      <c r="C1866" s="1" t="s">
        <v>467</v>
      </c>
      <c r="D1866" s="1" t="s">
        <v>1995</v>
      </c>
      <c r="E1866" s="2" t="str">
        <f t="array" ref="E1866">IF(D1866:D2865="","",VLOOKUP(D1866:D2865,Reference_dataset_Pressures_code[],2,FALSE))</f>
        <v>Agriculture - Intensive grazing or overgrazing by livestock</v>
      </c>
      <c r="F1866" s="1" t="s">
        <v>1984</v>
      </c>
      <c r="G1866" s="1" t="s">
        <v>1987</v>
      </c>
      <c r="H1866" s="1" t="s">
        <v>1015</v>
      </c>
    </row>
    <row r="1867" spans="1:8" x14ac:dyDescent="0.2">
      <c r="A1867" s="1" t="s">
        <v>254</v>
      </c>
      <c r="B1867" s="2" t="str">
        <f t="array" ref="B1867">IF(A1867:A2866="","",VLOOKUP(A1867:A2866,Reference_dataset_SpeciesList_species_code[],2,FALSE))</f>
        <v>Saga pedo</v>
      </c>
      <c r="C1867" s="1" t="s">
        <v>467</v>
      </c>
      <c r="D1867" s="1" t="s">
        <v>1996</v>
      </c>
      <c r="E1867" s="2" t="str">
        <f t="array" ref="E1867">IF(D1867:D2866="","",VLOOKUP(D1867:D2866,Reference_dataset_Pressures_code[],2,FALSE))</f>
        <v>Agriculture - Burning for agriculture</v>
      </c>
      <c r="F1867" s="1" t="s">
        <v>1984</v>
      </c>
      <c r="G1867" s="1" t="s">
        <v>1987</v>
      </c>
      <c r="H1867" s="1" t="s">
        <v>1015</v>
      </c>
    </row>
    <row r="1868" spans="1:8" x14ac:dyDescent="0.2">
      <c r="A1868" s="1" t="s">
        <v>254</v>
      </c>
      <c r="B1868" s="2" t="str">
        <f t="array" ref="B1868">IF(A1868:A2867="","",VLOOKUP(A1868:A2867,Reference_dataset_SpeciesList_species_code[],2,FALSE))</f>
        <v>Saga pedo</v>
      </c>
      <c r="C1868" s="1" t="s">
        <v>467</v>
      </c>
      <c r="D1868" s="1" t="s">
        <v>2025</v>
      </c>
      <c r="E1868" s="2" t="str">
        <f t="array" ref="E1868">IF(D1868:D2867="","",VLOOKUP(D1868:D2867,Reference_dataset_Pressures_code[],2,FALSE))</f>
        <v>Agriculture - Use of plant protection chemicals</v>
      </c>
      <c r="F1868" s="1" t="s">
        <v>1984</v>
      </c>
      <c r="G1868" s="1" t="s">
        <v>1987</v>
      </c>
      <c r="H1868" s="1" t="s">
        <v>1015</v>
      </c>
    </row>
    <row r="1869" spans="1:8" x14ac:dyDescent="0.2">
      <c r="A1869" s="1" t="s">
        <v>254</v>
      </c>
      <c r="B1869" s="2" t="str">
        <f t="array" ref="B1869">IF(A1869:A2868="","",VLOOKUP(A1869:A2868,Reference_dataset_SpeciesList_species_code[],2,FALSE))</f>
        <v>Saga pedo</v>
      </c>
      <c r="C1869" s="1" t="s">
        <v>467</v>
      </c>
      <c r="D1869" s="1" t="s">
        <v>1983</v>
      </c>
      <c r="E1869" s="2" t="str">
        <f t="array" ref="E1869">IF(D1869:D2868="","",VLOOKUP(D1869:D2868,Reference_dataset_Pressures_code[],2,FALSE))</f>
        <v>Climate change - Changes in precipitation regimes</v>
      </c>
      <c r="F1869" s="1" t="s">
        <v>1984</v>
      </c>
      <c r="G1869" s="1" t="s">
        <v>1987</v>
      </c>
      <c r="H1869" s="1" t="s">
        <v>1015</v>
      </c>
    </row>
    <row r="1870" spans="1:8" x14ac:dyDescent="0.2">
      <c r="A1870" s="1" t="s">
        <v>254</v>
      </c>
      <c r="B1870" s="2" t="str">
        <f t="array" ref="B1870">IF(A1870:A2869="","",VLOOKUP(A1870:A2869,Reference_dataset_SpeciesList_species_code[],2,FALSE))</f>
        <v>Saga pedo</v>
      </c>
      <c r="C1870" s="1" t="s">
        <v>469</v>
      </c>
      <c r="D1870" s="1" t="s">
        <v>1994</v>
      </c>
      <c r="E1870" s="2" t="str">
        <f t="array" ref="E1870">IF(D1870:D2869="","",VLOOKUP(D1870:D2869,Reference_dataset_Pressures_code[],2,FALSE))</f>
        <v>Agriculture - Abandonment of management/use of grasslands and other agricultural and agroforestry systems</v>
      </c>
      <c r="F1870" s="1" t="s">
        <v>1984</v>
      </c>
      <c r="G1870" s="1" t="s">
        <v>1987</v>
      </c>
      <c r="H1870" s="1" t="s">
        <v>1015</v>
      </c>
    </row>
    <row r="1871" spans="1:8" x14ac:dyDescent="0.2">
      <c r="A1871" s="1" t="s">
        <v>254</v>
      </c>
      <c r="B1871" s="2" t="str">
        <f t="array" ref="B1871">IF(A1871:A2870="","",VLOOKUP(A1871:A2870,Reference_dataset_SpeciesList_species_code[],2,FALSE))</f>
        <v>Saga pedo</v>
      </c>
      <c r="C1871" s="1" t="s">
        <v>469</v>
      </c>
      <c r="D1871" s="1" t="s">
        <v>1995</v>
      </c>
      <c r="E1871" s="2" t="str">
        <f t="array" ref="E1871">IF(D1871:D2870="","",VLOOKUP(D1871:D2870,Reference_dataset_Pressures_code[],2,FALSE))</f>
        <v>Agriculture - Intensive grazing or overgrazing by livestock</v>
      </c>
      <c r="F1871" s="1" t="s">
        <v>1984</v>
      </c>
      <c r="G1871" s="1" t="s">
        <v>1987</v>
      </c>
      <c r="H1871" s="1" t="s">
        <v>1015</v>
      </c>
    </row>
    <row r="1872" spans="1:8" x14ac:dyDescent="0.2">
      <c r="A1872" s="1" t="s">
        <v>254</v>
      </c>
      <c r="B1872" s="2" t="str">
        <f t="array" ref="B1872">IF(A1872:A2871="","",VLOOKUP(A1872:A2871,Reference_dataset_SpeciesList_species_code[],2,FALSE))</f>
        <v>Saga pedo</v>
      </c>
      <c r="C1872" s="1" t="s">
        <v>469</v>
      </c>
      <c r="D1872" s="1" t="s">
        <v>1996</v>
      </c>
      <c r="E1872" s="2" t="str">
        <f t="array" ref="E1872">IF(D1872:D2871="","",VLOOKUP(D1872:D2871,Reference_dataset_Pressures_code[],2,FALSE))</f>
        <v>Agriculture - Burning for agriculture</v>
      </c>
      <c r="F1872" s="1" t="s">
        <v>1984</v>
      </c>
      <c r="G1872" s="1" t="s">
        <v>1987</v>
      </c>
      <c r="H1872" s="1" t="s">
        <v>1015</v>
      </c>
    </row>
    <row r="1873" spans="1:8" x14ac:dyDescent="0.2">
      <c r="A1873" s="1" t="s">
        <v>254</v>
      </c>
      <c r="B1873" s="2" t="str">
        <f t="array" ref="B1873">IF(A1873:A2872="","",VLOOKUP(A1873:A2872,Reference_dataset_SpeciesList_species_code[],2,FALSE))</f>
        <v>Saga pedo</v>
      </c>
      <c r="C1873" s="1" t="s">
        <v>469</v>
      </c>
      <c r="D1873" s="1" t="s">
        <v>2025</v>
      </c>
      <c r="E1873" s="2" t="str">
        <f t="array" ref="E1873">IF(D1873:D2872="","",VLOOKUP(D1873:D2872,Reference_dataset_Pressures_code[],2,FALSE))</f>
        <v>Agriculture - Use of plant protection chemicals</v>
      </c>
      <c r="F1873" s="1" t="s">
        <v>1984</v>
      </c>
      <c r="G1873" s="1" t="s">
        <v>1987</v>
      </c>
      <c r="H1873" s="1" t="s">
        <v>1015</v>
      </c>
    </row>
    <row r="1874" spans="1:8" x14ac:dyDescent="0.2">
      <c r="A1874" s="1" t="s">
        <v>254</v>
      </c>
      <c r="B1874" s="2" t="str">
        <f t="array" ref="B1874">IF(A1874:A2873="","",VLOOKUP(A1874:A2873,Reference_dataset_SpeciesList_species_code[],2,FALSE))</f>
        <v>Saga pedo</v>
      </c>
      <c r="C1874" s="1" t="s">
        <v>469</v>
      </c>
      <c r="D1874" s="1" t="s">
        <v>1983</v>
      </c>
      <c r="E1874" s="2" t="str">
        <f t="array" ref="E1874">IF(D1874:D2873="","",VLOOKUP(D1874:D2873,Reference_dataset_Pressures_code[],2,FALSE))</f>
        <v>Climate change - Changes in precipitation regimes</v>
      </c>
      <c r="F1874" s="1" t="s">
        <v>1984</v>
      </c>
      <c r="G1874" s="1" t="s">
        <v>1987</v>
      </c>
      <c r="H1874" s="1" t="s">
        <v>1015</v>
      </c>
    </row>
    <row r="1875" spans="1:8" x14ac:dyDescent="0.2">
      <c r="A1875" s="1" t="s">
        <v>254</v>
      </c>
      <c r="B1875" s="2" t="str">
        <f t="array" ref="B1875">IF(A1875:A2874="","",VLOOKUP(A1875:A2874,Reference_dataset_SpeciesList_species_code[],2,FALSE))</f>
        <v>Saga pedo</v>
      </c>
      <c r="C1875" s="1" t="s">
        <v>464</v>
      </c>
      <c r="D1875" s="1" t="s">
        <v>1994</v>
      </c>
      <c r="E1875" s="2" t="str">
        <f t="array" ref="E1875">IF(D1875:D2874="","",VLOOKUP(D1875:D2874,Reference_dataset_Pressures_code[],2,FALSE))</f>
        <v>Agriculture - Abandonment of management/use of grasslands and other agricultural and agroforestry systems</v>
      </c>
      <c r="F1875" s="1" t="s">
        <v>1984</v>
      </c>
      <c r="G1875" s="1" t="s">
        <v>1987</v>
      </c>
      <c r="H1875" s="1" t="s">
        <v>1015</v>
      </c>
    </row>
    <row r="1876" spans="1:8" x14ac:dyDescent="0.2">
      <c r="A1876" s="1" t="s">
        <v>254</v>
      </c>
      <c r="B1876" s="2" t="str">
        <f t="array" ref="B1876">IF(A1876:A2875="","",VLOOKUP(A1876:A2875,Reference_dataset_SpeciesList_species_code[],2,FALSE))</f>
        <v>Saga pedo</v>
      </c>
      <c r="C1876" s="1" t="s">
        <v>464</v>
      </c>
      <c r="D1876" s="1" t="s">
        <v>1995</v>
      </c>
      <c r="E1876" s="2" t="str">
        <f t="array" ref="E1876">IF(D1876:D2875="","",VLOOKUP(D1876:D2875,Reference_dataset_Pressures_code[],2,FALSE))</f>
        <v>Agriculture - Intensive grazing or overgrazing by livestock</v>
      </c>
      <c r="F1876" s="1" t="s">
        <v>1984</v>
      </c>
      <c r="G1876" s="1" t="s">
        <v>1987</v>
      </c>
      <c r="H1876" s="1" t="s">
        <v>1015</v>
      </c>
    </row>
    <row r="1877" spans="1:8" x14ac:dyDescent="0.2">
      <c r="A1877" s="1" t="s">
        <v>254</v>
      </c>
      <c r="B1877" s="2" t="str">
        <f t="array" ref="B1877">IF(A1877:A2876="","",VLOOKUP(A1877:A2876,Reference_dataset_SpeciesList_species_code[],2,FALSE))</f>
        <v>Saga pedo</v>
      </c>
      <c r="C1877" s="1" t="s">
        <v>464</v>
      </c>
      <c r="D1877" s="1" t="s">
        <v>1996</v>
      </c>
      <c r="E1877" s="2" t="str">
        <f t="array" ref="E1877">IF(D1877:D2876="","",VLOOKUP(D1877:D2876,Reference_dataset_Pressures_code[],2,FALSE))</f>
        <v>Agriculture - Burning for agriculture</v>
      </c>
      <c r="F1877" s="1" t="s">
        <v>1984</v>
      </c>
      <c r="G1877" s="1" t="s">
        <v>1987</v>
      </c>
      <c r="H1877" s="1" t="s">
        <v>1015</v>
      </c>
    </row>
    <row r="1878" spans="1:8" x14ac:dyDescent="0.2">
      <c r="A1878" s="1" t="s">
        <v>254</v>
      </c>
      <c r="B1878" s="2" t="str">
        <f t="array" ref="B1878">IF(A1878:A2877="","",VLOOKUP(A1878:A2877,Reference_dataset_SpeciesList_species_code[],2,FALSE))</f>
        <v>Saga pedo</v>
      </c>
      <c r="C1878" s="1" t="s">
        <v>464</v>
      </c>
      <c r="D1878" s="1" t="s">
        <v>2025</v>
      </c>
      <c r="E1878" s="2" t="str">
        <f t="array" ref="E1878">IF(D1878:D2877="","",VLOOKUP(D1878:D2877,Reference_dataset_Pressures_code[],2,FALSE))</f>
        <v>Agriculture - Use of plant protection chemicals</v>
      </c>
      <c r="F1878" s="1" t="s">
        <v>1984</v>
      </c>
      <c r="G1878" s="1" t="s">
        <v>1987</v>
      </c>
      <c r="H1878" s="1" t="s">
        <v>1015</v>
      </c>
    </row>
    <row r="1879" spans="1:8" x14ac:dyDescent="0.2">
      <c r="A1879" s="1" t="s">
        <v>254</v>
      </c>
      <c r="B1879" s="2" t="str">
        <f t="array" ref="B1879">IF(A1879:A2878="","",VLOOKUP(A1879:A2878,Reference_dataset_SpeciesList_species_code[],2,FALSE))</f>
        <v>Saga pedo</v>
      </c>
      <c r="C1879" s="1" t="s">
        <v>464</v>
      </c>
      <c r="D1879" s="1" t="s">
        <v>1983</v>
      </c>
      <c r="E1879" s="2" t="str">
        <f t="array" ref="E1879">IF(D1879:D2878="","",VLOOKUP(D1879:D2878,Reference_dataset_Pressures_code[],2,FALSE))</f>
        <v>Climate change - Changes in precipitation regimes</v>
      </c>
      <c r="F1879" s="1" t="s">
        <v>1984</v>
      </c>
      <c r="G1879" s="1" t="s">
        <v>1987</v>
      </c>
      <c r="H1879" s="1" t="s">
        <v>1015</v>
      </c>
    </row>
    <row r="1880" spans="1:8" x14ac:dyDescent="0.2">
      <c r="A1880" s="1" t="s">
        <v>255</v>
      </c>
      <c r="B1880" s="2" t="str">
        <f t="array" ref="B1880">IF(A1880:A2879="","",VLOOKUP(A1880:A2879,Reference_dataset_SpeciesList_species_code[],2,FALSE))</f>
        <v>Rhysodes sulcatus</v>
      </c>
      <c r="C1880" s="1" t="s">
        <v>467</v>
      </c>
      <c r="D1880" s="1" t="s">
        <v>2000</v>
      </c>
      <c r="E1880" s="2" t="str">
        <f t="array" ref="E1880">IF(D1880:D2879="","",VLOOKUP(D1880:D2879,Reference_dataset_Pressures_code[],2,FALSE))</f>
        <v>Forestry - Removal of dead and dying trees (incl. debris)</v>
      </c>
      <c r="F1880" s="1" t="s">
        <v>1984</v>
      </c>
      <c r="G1880" s="1" t="s">
        <v>1992</v>
      </c>
      <c r="H1880" s="1" t="s">
        <v>1015</v>
      </c>
    </row>
    <row r="1881" spans="1:8" x14ac:dyDescent="0.2">
      <c r="A1881" s="1" t="s">
        <v>255</v>
      </c>
      <c r="B1881" s="2" t="str">
        <f t="array" ref="B1881">IF(A1881:A2880="","",VLOOKUP(A1881:A2880,Reference_dataset_SpeciesList_species_code[],2,FALSE))</f>
        <v>Rhysodes sulcatus</v>
      </c>
      <c r="C1881" s="1" t="s">
        <v>467</v>
      </c>
      <c r="D1881" s="1" t="s">
        <v>1983</v>
      </c>
      <c r="E1881" s="2" t="str">
        <f t="array" ref="E1881">IF(D1881:D2880="","",VLOOKUP(D1881:D2880,Reference_dataset_Pressures_code[],2,FALSE))</f>
        <v>Climate change - Changes in precipitation regimes</v>
      </c>
      <c r="F1881" s="1" t="s">
        <v>2007</v>
      </c>
    </row>
    <row r="1882" spans="1:8" x14ac:dyDescent="0.2">
      <c r="A1882" s="1" t="s">
        <v>255</v>
      </c>
      <c r="B1882" s="2" t="str">
        <f t="array" ref="B1882">IF(A1882:A2881="","",VLOOKUP(A1882:A2881,Reference_dataset_SpeciesList_species_code[],2,FALSE))</f>
        <v>Rhysodes sulcatus</v>
      </c>
      <c r="C1882" s="1" t="s">
        <v>469</v>
      </c>
      <c r="D1882" s="1" t="s">
        <v>2000</v>
      </c>
      <c r="E1882" s="2" t="str">
        <f t="array" ref="E1882">IF(D1882:D2881="","",VLOOKUP(D1882:D2881,Reference_dataset_Pressures_code[],2,FALSE))</f>
        <v>Forestry - Removal of dead and dying trees (incl. debris)</v>
      </c>
      <c r="F1882" s="1" t="s">
        <v>1984</v>
      </c>
      <c r="G1882" s="1" t="s">
        <v>1992</v>
      </c>
      <c r="H1882" s="1" t="s">
        <v>1015</v>
      </c>
    </row>
    <row r="1883" spans="1:8" x14ac:dyDescent="0.2">
      <c r="A1883" s="1" t="s">
        <v>255</v>
      </c>
      <c r="B1883" s="2" t="str">
        <f t="array" ref="B1883">IF(A1883:A2882="","",VLOOKUP(A1883:A2882,Reference_dataset_SpeciesList_species_code[],2,FALSE))</f>
        <v>Rhysodes sulcatus</v>
      </c>
      <c r="C1883" s="1" t="s">
        <v>469</v>
      </c>
      <c r="D1883" s="1" t="s">
        <v>1983</v>
      </c>
      <c r="E1883" s="2" t="str">
        <f t="array" ref="E1883">IF(D1883:D2882="","",VLOOKUP(D1883:D2882,Reference_dataset_Pressures_code[],2,FALSE))</f>
        <v>Climate change - Changes in precipitation regimes</v>
      </c>
      <c r="F1883" s="1" t="s">
        <v>2007</v>
      </c>
    </row>
    <row r="1884" spans="1:8" x14ac:dyDescent="0.2">
      <c r="A1884" s="1" t="s">
        <v>255</v>
      </c>
      <c r="B1884" s="2" t="str">
        <f t="array" ref="B1884">IF(A1884:A2883="","",VLOOKUP(A1884:A2883,Reference_dataset_SpeciesList_species_code[],2,FALSE))</f>
        <v>Rhysodes sulcatus</v>
      </c>
      <c r="C1884" s="1" t="s">
        <v>464</v>
      </c>
      <c r="D1884" s="1" t="s">
        <v>2000</v>
      </c>
      <c r="E1884" s="2" t="str">
        <f t="array" ref="E1884">IF(D1884:D2883="","",VLOOKUP(D1884:D2883,Reference_dataset_Pressures_code[],2,FALSE))</f>
        <v>Forestry - Removal of dead and dying trees (incl. debris)</v>
      </c>
      <c r="F1884" s="1" t="s">
        <v>1984</v>
      </c>
      <c r="G1884" s="1" t="s">
        <v>1992</v>
      </c>
      <c r="H1884" s="1" t="s">
        <v>1015</v>
      </c>
    </row>
    <row r="1885" spans="1:8" x14ac:dyDescent="0.2">
      <c r="A1885" s="1" t="s">
        <v>255</v>
      </c>
      <c r="B1885" s="2" t="str">
        <f t="array" ref="B1885">IF(A1885:A2884="","",VLOOKUP(A1885:A2884,Reference_dataset_SpeciesList_species_code[],2,FALSE))</f>
        <v>Rhysodes sulcatus</v>
      </c>
      <c r="C1885" s="1" t="s">
        <v>464</v>
      </c>
      <c r="D1885" s="1" t="s">
        <v>1983</v>
      </c>
      <c r="E1885" s="2" t="str">
        <f t="array" ref="E1885">IF(D1885:D2884="","",VLOOKUP(D1885:D2884,Reference_dataset_Pressures_code[],2,FALSE))</f>
        <v>Climate change - Changes in precipitation regimes</v>
      </c>
      <c r="F1885" s="1" t="s">
        <v>2007</v>
      </c>
    </row>
    <row r="1886" spans="1:8" x14ac:dyDescent="0.2">
      <c r="A1886" s="1" t="s">
        <v>256</v>
      </c>
      <c r="B1886" s="2" t="str">
        <f t="array" ref="B1886">IF(A1886:A2885="","",VLOOKUP(A1886:A2885,Reference_dataset_SpeciesList_species_code[],2,FALSE))</f>
        <v>Erannis ankeraria</v>
      </c>
      <c r="C1886" s="1" t="s">
        <v>464</v>
      </c>
      <c r="D1886" s="1" t="s">
        <v>2061</v>
      </c>
      <c r="E1886" s="2" t="str">
        <f t="array" ref="E1886">IF(D1886:D2885="","",VLOOKUP(D1886:D2885,Reference_dataset_Pressures_code[],2,FALSE))</f>
        <v>Forestry - Logging without replanting or natural regrowth</v>
      </c>
      <c r="F1886" s="1" t="s">
        <v>1984</v>
      </c>
      <c r="G1886" s="1" t="s">
        <v>1992</v>
      </c>
      <c r="H1886" s="1" t="s">
        <v>1015</v>
      </c>
    </row>
    <row r="1887" spans="1:8" x14ac:dyDescent="0.2">
      <c r="A1887" s="1" t="s">
        <v>256</v>
      </c>
      <c r="B1887" s="2" t="str">
        <f t="array" ref="B1887">IF(A1887:A2886="","",VLOOKUP(A1887:A2886,Reference_dataset_SpeciesList_species_code[],2,FALSE))</f>
        <v>Erannis ankeraria</v>
      </c>
      <c r="C1887" s="1" t="s">
        <v>469</v>
      </c>
      <c r="D1887" s="1" t="s">
        <v>2061</v>
      </c>
      <c r="E1887" s="2" t="str">
        <f t="array" ref="E1887">IF(D1887:D2886="","",VLOOKUP(D1887:D2886,Reference_dataset_Pressures_code[],2,FALSE))</f>
        <v>Forestry - Logging without replanting or natural regrowth</v>
      </c>
      <c r="F1887" s="1" t="s">
        <v>1984</v>
      </c>
      <c r="G1887" s="1" t="s">
        <v>1992</v>
      </c>
      <c r="H1887" s="1" t="s">
        <v>1015</v>
      </c>
    </row>
    <row r="1888" spans="1:8" x14ac:dyDescent="0.2">
      <c r="A1888" s="1" t="s">
        <v>223</v>
      </c>
      <c r="B1888" s="2" t="str">
        <f t="array" ref="B1888">IF(A1888:A2887="","",VLOOKUP(A1888:A2887,Reference_dataset_SpeciesList_species_code[],2,FALSE))</f>
        <v>Vertigo angustior</v>
      </c>
      <c r="C1888" s="1" t="s">
        <v>467</v>
      </c>
      <c r="D1888" s="1" t="s">
        <v>2016</v>
      </c>
      <c r="E1888" s="2" t="str">
        <f t="array" ref="E1888">IF(D1888:D2887="","",VLOOKUP(D1888:D2887,Reference_dataset_Pressures_code[],2,FALSE))</f>
        <v>Agriculture - Conversion into agricultural land</v>
      </c>
      <c r="F1888" s="1" t="s">
        <v>1984</v>
      </c>
      <c r="G1888" s="1" t="s">
        <v>1987</v>
      </c>
      <c r="H1888" s="1" t="s">
        <v>1015</v>
      </c>
    </row>
    <row r="1889" spans="1:8" x14ac:dyDescent="0.2">
      <c r="A1889" s="1" t="s">
        <v>223</v>
      </c>
      <c r="B1889" s="2" t="str">
        <f t="array" ref="B1889">IF(A1889:A2888="","",VLOOKUP(A1889:A2888,Reference_dataset_SpeciesList_species_code[],2,FALSE))</f>
        <v>Vertigo angustior</v>
      </c>
      <c r="C1889" s="1" t="s">
        <v>467</v>
      </c>
      <c r="D1889" s="1" t="s">
        <v>1993</v>
      </c>
      <c r="E1889" s="2" t="str">
        <f t="array" ref="E1889">IF(D1889:D2888="","",VLOOKUP(D1889:D2888,Reference_dataset_Pressures_code[],2,FALSE))</f>
        <v>Agriculture - Removal of small landscape features for agricultural land parcel consolidation</v>
      </c>
      <c r="F1889" s="1" t="s">
        <v>1984</v>
      </c>
      <c r="G1889" s="1" t="s">
        <v>1987</v>
      </c>
      <c r="H1889" s="1" t="s">
        <v>1015</v>
      </c>
    </row>
    <row r="1890" spans="1:8" x14ac:dyDescent="0.2">
      <c r="A1890" s="1" t="s">
        <v>223</v>
      </c>
      <c r="B1890" s="2" t="str">
        <f t="array" ref="B1890">IF(A1890:A2889="","",VLOOKUP(A1890:A2889,Reference_dataset_SpeciesList_species_code[],2,FALSE))</f>
        <v>Vertigo angustior</v>
      </c>
      <c r="C1890" s="1" t="s">
        <v>467</v>
      </c>
      <c r="D1890" s="1" t="s">
        <v>2054</v>
      </c>
      <c r="E1890" s="2" t="str">
        <f t="array" ref="E1890">IF(D1890:D2889="","",VLOOKUP(D1890:D2889,Reference_dataset_Pressures_code[],2,FALSE))</f>
        <v>Agriculture - Application of natural or synthetic fertilsers</v>
      </c>
      <c r="F1890" s="1" t="s">
        <v>1984</v>
      </c>
      <c r="G1890" s="1" t="s">
        <v>1992</v>
      </c>
      <c r="H1890" s="1" t="s">
        <v>1034</v>
      </c>
    </row>
    <row r="1891" spans="1:8" x14ac:dyDescent="0.2">
      <c r="A1891" s="1" t="s">
        <v>223</v>
      </c>
      <c r="B1891" s="2" t="str">
        <f t="array" ref="B1891">IF(A1891:A2890="","",VLOOKUP(A1891:A2890,Reference_dataset_SpeciesList_species_code[],2,FALSE))</f>
        <v>Vertigo angustior</v>
      </c>
      <c r="C1891" s="1" t="s">
        <v>467</v>
      </c>
      <c r="D1891" s="1" t="s">
        <v>2025</v>
      </c>
      <c r="E1891" s="2" t="str">
        <f t="array" ref="E1891">IF(D1891:D2890="","",VLOOKUP(D1891:D2890,Reference_dataset_Pressures_code[],2,FALSE))</f>
        <v>Agriculture - Use of plant protection chemicals</v>
      </c>
      <c r="F1891" s="1" t="s">
        <v>1984</v>
      </c>
      <c r="G1891" s="1" t="s">
        <v>1992</v>
      </c>
      <c r="H1891" s="1" t="s">
        <v>1034</v>
      </c>
    </row>
    <row r="1892" spans="1:8" x14ac:dyDescent="0.2">
      <c r="A1892" s="1" t="s">
        <v>223</v>
      </c>
      <c r="B1892" s="2" t="str">
        <f t="array" ref="B1892">IF(A1892:A2891="","",VLOOKUP(A1892:A2891,Reference_dataset_SpeciesList_species_code[],2,FALSE))</f>
        <v>Vertigo angustior</v>
      </c>
      <c r="C1892" s="1" t="s">
        <v>467</v>
      </c>
      <c r="D1892" s="1" t="s">
        <v>2048</v>
      </c>
      <c r="E1892" s="2" t="str">
        <f t="array" ref="E1892">IF(D1892:D2891="","",VLOOKUP(D1892:D2891,Reference_dataset_Pressures_code[],2,FALSE))</f>
        <v>Agriculture - Drainage for use as agricultural land</v>
      </c>
      <c r="F1892" s="1" t="s">
        <v>1984</v>
      </c>
      <c r="G1892" s="1" t="s">
        <v>1987</v>
      </c>
      <c r="H1892" s="1" t="s">
        <v>996</v>
      </c>
    </row>
    <row r="1893" spans="1:8" x14ac:dyDescent="0.2">
      <c r="A1893" s="1" t="s">
        <v>223</v>
      </c>
      <c r="B1893" s="2" t="str">
        <f t="array" ref="B1893">IF(A1893:A2892="","",VLOOKUP(A1893:A2892,Reference_dataset_SpeciesList_species_code[],2,FALSE))</f>
        <v>Vertigo angustior</v>
      </c>
      <c r="C1893" s="1" t="s">
        <v>467</v>
      </c>
      <c r="D1893" s="1" t="s">
        <v>2056</v>
      </c>
      <c r="E1893" s="2" t="str">
        <f t="array" ref="E1893">IF(D1893:D2892="","",VLOOKUP(D1893:D2892,Reference_dataset_Pressures_code[],2,FALSE))</f>
        <v>Agriculture - Physical alteration of water bodies</v>
      </c>
      <c r="F1893" s="1" t="s">
        <v>1984</v>
      </c>
      <c r="G1893" s="1" t="s">
        <v>1987</v>
      </c>
      <c r="H1893" s="1" t="s">
        <v>996</v>
      </c>
    </row>
    <row r="1894" spans="1:8" x14ac:dyDescent="0.2">
      <c r="A1894" s="1" t="s">
        <v>223</v>
      </c>
      <c r="B1894" s="2" t="str">
        <f t="array" ref="B1894">IF(A1894:A2893="","",VLOOKUP(A1894:A2893,Reference_dataset_SpeciesList_species_code[],2,FALSE))</f>
        <v>Vertigo angustior</v>
      </c>
      <c r="C1894" s="1" t="s">
        <v>467</v>
      </c>
      <c r="D1894" s="1" t="s">
        <v>2033</v>
      </c>
      <c r="E1894" s="2" t="str">
        <f t="array" ref="E1894">IF(D1894:D2893="","",VLOOKUP(D1894:D2893,Reference_dataset_Pressures_code[],2,FALSE))</f>
        <v>Pollution - Mixed source pollution to surface and ground waters (limnic and terrestrial)</v>
      </c>
      <c r="F1894" s="1" t="s">
        <v>1984</v>
      </c>
      <c r="G1894" s="1" t="s">
        <v>1987</v>
      </c>
      <c r="H1894" s="1" t="s">
        <v>1034</v>
      </c>
    </row>
    <row r="1895" spans="1:8" x14ac:dyDescent="0.2">
      <c r="A1895" s="1" t="s">
        <v>223</v>
      </c>
      <c r="B1895" s="2" t="str">
        <f t="array" ref="B1895">IF(A1895:A2894="","",VLOOKUP(A1895:A2894,Reference_dataset_SpeciesList_species_code[],2,FALSE))</f>
        <v>Vertigo angustior</v>
      </c>
      <c r="C1895" s="1" t="s">
        <v>467</v>
      </c>
      <c r="D1895" s="1" t="s">
        <v>2008</v>
      </c>
      <c r="E1895" s="2" t="str">
        <f t="array" ref="E1895">IF(D1895:D2894="","",VLOOKUP(D1895:D2894,Reference_dataset_Pressures_code[],2,FALSE))</f>
        <v>Water regimes - Abstraction from groundwater, surface water or mixed water</v>
      </c>
      <c r="F1895" s="1" t="s">
        <v>1984</v>
      </c>
      <c r="G1895" s="1" t="s">
        <v>1992</v>
      </c>
      <c r="H1895" s="1" t="s">
        <v>996</v>
      </c>
    </row>
    <row r="1896" spans="1:8" x14ac:dyDescent="0.2">
      <c r="A1896" s="1" t="s">
        <v>223</v>
      </c>
      <c r="B1896" s="2" t="str">
        <f t="array" ref="B1896">IF(A1896:A2895="","",VLOOKUP(A1896:A2895,Reference_dataset_SpeciesList_species_code[],2,FALSE))</f>
        <v>Vertigo angustior</v>
      </c>
      <c r="C1896" s="1" t="s">
        <v>467</v>
      </c>
      <c r="D1896" s="1" t="s">
        <v>2014</v>
      </c>
      <c r="E1896" s="2" t="str">
        <f t="array" ref="E1896">IF(D1896:D2895="","",VLOOKUP(D1896:D2895,Reference_dataset_Pressures_code[],2,FALSE))</f>
        <v>Water regimes - Drainage</v>
      </c>
      <c r="F1896" s="1" t="s">
        <v>1984</v>
      </c>
      <c r="G1896" s="1" t="s">
        <v>1987</v>
      </c>
      <c r="H1896" s="1" t="s">
        <v>996</v>
      </c>
    </row>
    <row r="1897" spans="1:8" x14ac:dyDescent="0.2">
      <c r="A1897" s="1" t="s">
        <v>223</v>
      </c>
      <c r="B1897" s="2" t="str">
        <f t="array" ref="B1897">IF(A1897:A2896="","",VLOOKUP(A1897:A2896,Reference_dataset_SpeciesList_species_code[],2,FALSE))</f>
        <v>Vertigo angustior</v>
      </c>
      <c r="C1897" s="1" t="s">
        <v>467</v>
      </c>
      <c r="D1897" s="1" t="s">
        <v>2009</v>
      </c>
      <c r="E1897" s="2" t="str">
        <f t="array" ref="E1897">IF(D1897:D2896="","",VLOOKUP(D1897:D2896,Reference_dataset_Pressures_code[],2,FALSE))</f>
        <v>Water regimes - Modification of hydrological flow</v>
      </c>
      <c r="F1897" s="1" t="s">
        <v>1984</v>
      </c>
      <c r="G1897" s="1" t="s">
        <v>1992</v>
      </c>
      <c r="H1897" s="1" t="s">
        <v>996</v>
      </c>
    </row>
    <row r="1898" spans="1:8" x14ac:dyDescent="0.2">
      <c r="A1898" s="1" t="s">
        <v>223</v>
      </c>
      <c r="B1898" s="2" t="str">
        <f t="array" ref="B1898">IF(A1898:A2897="","",VLOOKUP(A1898:A2897,Reference_dataset_SpeciesList_species_code[],2,FALSE))</f>
        <v>Vertigo angustior</v>
      </c>
      <c r="C1898" s="1" t="s">
        <v>467</v>
      </c>
      <c r="D1898" s="1" t="s">
        <v>1989</v>
      </c>
      <c r="E1898" s="2" t="str">
        <f t="array" ref="E1898">IF(D1898:D2897="","",VLOOKUP(D1898:D2897,Reference_dataset_Pressures_code[],2,FALSE))</f>
        <v>Water regimes - Physical alteration of water bodies</v>
      </c>
      <c r="F1898" s="1" t="s">
        <v>1984</v>
      </c>
      <c r="G1898" s="1" t="s">
        <v>1992</v>
      </c>
      <c r="H1898" s="1" t="s">
        <v>996</v>
      </c>
    </row>
    <row r="1899" spans="1:8" x14ac:dyDescent="0.2">
      <c r="A1899" s="1" t="s">
        <v>223</v>
      </c>
      <c r="B1899" s="2" t="str">
        <f t="array" ref="B1899">IF(A1899:A2898="","",VLOOKUP(A1899:A2898,Reference_dataset_SpeciesList_species_code[],2,FALSE))</f>
        <v>Vertigo angustior</v>
      </c>
      <c r="C1899" s="1" t="s">
        <v>467</v>
      </c>
      <c r="D1899" s="1" t="s">
        <v>2015</v>
      </c>
      <c r="E1899" s="2" t="str">
        <f t="array" ref="E1899">IF(D1899:D2898="","",VLOOKUP(D1899:D2898,Reference_dataset_Pressures_code[],2,FALSE))</f>
        <v>Natural - Natural processes without direct or indirect influence from human activities or climate change</v>
      </c>
      <c r="F1899" s="1" t="s">
        <v>1984</v>
      </c>
      <c r="G1899" s="1" t="s">
        <v>1987</v>
      </c>
      <c r="H1899" s="1" t="s">
        <v>1015</v>
      </c>
    </row>
    <row r="1900" spans="1:8" x14ac:dyDescent="0.2">
      <c r="A1900" s="1" t="s">
        <v>223</v>
      </c>
      <c r="B1900" s="2" t="str">
        <f t="array" ref="B1900">IF(A1900:A2899="","",VLOOKUP(A1900:A2899,Reference_dataset_SpeciesList_species_code[],2,FALSE))</f>
        <v>Vertigo angustior</v>
      </c>
      <c r="C1900" s="1" t="s">
        <v>469</v>
      </c>
      <c r="D1900" s="1" t="s">
        <v>2016</v>
      </c>
      <c r="E1900" s="2" t="str">
        <f t="array" ref="E1900">IF(D1900:D2899="","",VLOOKUP(D1900:D2899,Reference_dataset_Pressures_code[],2,FALSE))</f>
        <v>Agriculture - Conversion into agricultural land</v>
      </c>
      <c r="F1900" s="1" t="s">
        <v>1984</v>
      </c>
      <c r="G1900" s="1" t="s">
        <v>1987</v>
      </c>
      <c r="H1900" s="1" t="s">
        <v>1015</v>
      </c>
    </row>
    <row r="1901" spans="1:8" x14ac:dyDescent="0.2">
      <c r="A1901" s="1" t="s">
        <v>223</v>
      </c>
      <c r="B1901" s="2" t="str">
        <f t="array" ref="B1901">IF(A1901:A2900="","",VLOOKUP(A1901:A2900,Reference_dataset_SpeciesList_species_code[],2,FALSE))</f>
        <v>Vertigo angustior</v>
      </c>
      <c r="C1901" s="1" t="s">
        <v>469</v>
      </c>
      <c r="D1901" s="1" t="s">
        <v>2025</v>
      </c>
      <c r="E1901" s="2" t="str">
        <f t="array" ref="E1901">IF(D1901:D2900="","",VLOOKUP(D1901:D2900,Reference_dataset_Pressures_code[],2,FALSE))</f>
        <v>Agriculture - Use of plant protection chemicals</v>
      </c>
      <c r="F1901" s="1" t="s">
        <v>1984</v>
      </c>
      <c r="G1901" s="1" t="s">
        <v>1992</v>
      </c>
      <c r="H1901" s="1" t="s">
        <v>1034</v>
      </c>
    </row>
    <row r="1902" spans="1:8" x14ac:dyDescent="0.2">
      <c r="A1902" s="1" t="s">
        <v>223</v>
      </c>
      <c r="B1902" s="2" t="str">
        <f t="array" ref="B1902">IF(A1902:A2901="","",VLOOKUP(A1902:A2901,Reference_dataset_SpeciesList_species_code[],2,FALSE))</f>
        <v>Vertigo angustior</v>
      </c>
      <c r="C1902" s="1" t="s">
        <v>469</v>
      </c>
      <c r="D1902" s="1" t="s">
        <v>2008</v>
      </c>
      <c r="E1902" s="2" t="str">
        <f t="array" ref="E1902">IF(D1902:D2901="","",VLOOKUP(D1902:D2901,Reference_dataset_Pressures_code[],2,FALSE))</f>
        <v>Water regimes - Abstraction from groundwater, surface water or mixed water</v>
      </c>
      <c r="F1902" s="1" t="s">
        <v>1984</v>
      </c>
      <c r="G1902" s="1" t="s">
        <v>1992</v>
      </c>
      <c r="H1902" s="1" t="s">
        <v>996</v>
      </c>
    </row>
    <row r="1903" spans="1:8" x14ac:dyDescent="0.2">
      <c r="A1903" s="1" t="s">
        <v>223</v>
      </c>
      <c r="B1903" s="2" t="str">
        <f t="array" ref="B1903">IF(A1903:A2902="","",VLOOKUP(A1903:A2902,Reference_dataset_SpeciesList_species_code[],2,FALSE))</f>
        <v>Vertigo angustior</v>
      </c>
      <c r="C1903" s="1" t="s">
        <v>469</v>
      </c>
      <c r="D1903" s="1" t="s">
        <v>2048</v>
      </c>
      <c r="E1903" s="2" t="str">
        <f t="array" ref="E1903">IF(D1903:D2902="","",VLOOKUP(D1903:D2902,Reference_dataset_Pressures_code[],2,FALSE))</f>
        <v>Agriculture - Drainage for use as agricultural land</v>
      </c>
      <c r="F1903" s="1" t="s">
        <v>1984</v>
      </c>
      <c r="G1903" s="1" t="s">
        <v>1987</v>
      </c>
      <c r="H1903" s="1" t="s">
        <v>996</v>
      </c>
    </row>
    <row r="1904" spans="1:8" x14ac:dyDescent="0.2">
      <c r="A1904" s="1" t="s">
        <v>223</v>
      </c>
      <c r="B1904" s="2" t="str">
        <f t="array" ref="B1904">IF(A1904:A2903="","",VLOOKUP(A1904:A2903,Reference_dataset_SpeciesList_species_code[],2,FALSE))</f>
        <v>Vertigo angustior</v>
      </c>
      <c r="C1904" s="1" t="s">
        <v>469</v>
      </c>
      <c r="D1904" s="1" t="s">
        <v>1989</v>
      </c>
      <c r="E1904" s="2" t="str">
        <f t="array" ref="E1904">IF(D1904:D2903="","",VLOOKUP(D1904:D2903,Reference_dataset_Pressures_code[],2,FALSE))</f>
        <v>Water regimes - Physical alteration of water bodies</v>
      </c>
      <c r="F1904" s="1" t="s">
        <v>1984</v>
      </c>
      <c r="G1904" s="1" t="s">
        <v>1992</v>
      </c>
      <c r="H1904" s="1" t="s">
        <v>996</v>
      </c>
    </row>
    <row r="1905" spans="1:8" x14ac:dyDescent="0.2">
      <c r="A1905" s="1" t="s">
        <v>223</v>
      </c>
      <c r="B1905" s="2" t="str">
        <f t="array" ref="B1905">IF(A1905:A2904="","",VLOOKUP(A1905:A2904,Reference_dataset_SpeciesList_species_code[],2,FALSE))</f>
        <v>Vertigo angustior</v>
      </c>
      <c r="C1905" s="1" t="s">
        <v>464</v>
      </c>
      <c r="D1905" s="1" t="s">
        <v>2016</v>
      </c>
      <c r="E1905" s="2" t="str">
        <f t="array" ref="E1905">IF(D1905:D2904="","",VLOOKUP(D1905:D2904,Reference_dataset_Pressures_code[],2,FALSE))</f>
        <v>Agriculture - Conversion into agricultural land</v>
      </c>
      <c r="F1905" s="1" t="s">
        <v>1984</v>
      </c>
      <c r="G1905" s="1" t="s">
        <v>1987</v>
      </c>
      <c r="H1905" s="1" t="s">
        <v>1015</v>
      </c>
    </row>
    <row r="1906" spans="1:8" x14ac:dyDescent="0.2">
      <c r="A1906" s="1" t="s">
        <v>223</v>
      </c>
      <c r="B1906" s="2" t="str">
        <f t="array" ref="B1906">IF(A1906:A2905="","",VLOOKUP(A1906:A2905,Reference_dataset_SpeciesList_species_code[],2,FALSE))</f>
        <v>Vertigo angustior</v>
      </c>
      <c r="C1906" s="1" t="s">
        <v>464</v>
      </c>
      <c r="D1906" s="1" t="s">
        <v>1997</v>
      </c>
      <c r="E1906" s="2" t="str">
        <f t="array" ref="E1906">IF(D1906:D2905="","",VLOOKUP(D1906:D2905,Reference_dataset_Pressures_code[],2,FALSE))</f>
        <v>Agriculture - Agricultural activities generating pollution to surface or ground waters</v>
      </c>
      <c r="F1906" s="1" t="s">
        <v>1984</v>
      </c>
      <c r="G1906" s="1" t="s">
        <v>1987</v>
      </c>
      <c r="H1906" s="1" t="s">
        <v>1034</v>
      </c>
    </row>
    <row r="1907" spans="1:8" x14ac:dyDescent="0.2">
      <c r="A1907" s="1" t="s">
        <v>223</v>
      </c>
      <c r="B1907" s="2" t="str">
        <f t="array" ref="B1907">IF(A1907:A2906="","",VLOOKUP(A1907:A2906,Reference_dataset_SpeciesList_species_code[],2,FALSE))</f>
        <v>Vertigo angustior</v>
      </c>
      <c r="C1907" s="1" t="s">
        <v>464</v>
      </c>
      <c r="D1907" s="1" t="s">
        <v>1999</v>
      </c>
      <c r="E1907" s="2" t="str">
        <f t="array" ref="E1907">IF(D1907:D2906="","",VLOOKUP(D1907:D2906,Reference_dataset_Pressures_code[],2,FALSE))</f>
        <v>Forestry - Logging or thinning (excl. clear cutting)</v>
      </c>
      <c r="F1907" s="1" t="s">
        <v>1984</v>
      </c>
      <c r="G1907" s="1" t="s">
        <v>1987</v>
      </c>
      <c r="H1907" s="1" t="s">
        <v>1034</v>
      </c>
    </row>
    <row r="1908" spans="1:8" x14ac:dyDescent="0.2">
      <c r="A1908" s="1" t="s">
        <v>223</v>
      </c>
      <c r="B1908" s="2" t="str">
        <f t="array" ref="B1908">IF(A1908:A2907="","",VLOOKUP(A1908:A2907,Reference_dataset_SpeciesList_species_code[],2,FALSE))</f>
        <v>Vertigo angustior</v>
      </c>
      <c r="C1908" s="1" t="s">
        <v>464</v>
      </c>
      <c r="D1908" s="1" t="s">
        <v>2002</v>
      </c>
      <c r="E1908" s="2" t="str">
        <f t="array" ref="E1908">IF(D1908:D2907="","",VLOOKUP(D1908:D2907,Reference_dataset_Pressures_code[],2,FALSE))</f>
        <v>Forestry - Clear-cutting, removal of all trees</v>
      </c>
      <c r="F1908" s="1" t="s">
        <v>1984</v>
      </c>
      <c r="G1908" s="1" t="s">
        <v>1987</v>
      </c>
      <c r="H1908" s="1" t="s">
        <v>1034</v>
      </c>
    </row>
    <row r="1909" spans="1:8" x14ac:dyDescent="0.2">
      <c r="A1909" s="1" t="s">
        <v>223</v>
      </c>
      <c r="B1909" s="2" t="str">
        <f t="array" ref="B1909">IF(A1909:A2908="","",VLOOKUP(A1909:A2908,Reference_dataset_SpeciesList_species_code[],2,FALSE))</f>
        <v>Vertigo angustior</v>
      </c>
      <c r="C1909" s="1" t="s">
        <v>464</v>
      </c>
      <c r="D1909" s="1" t="s">
        <v>1983</v>
      </c>
      <c r="E1909" s="2" t="str">
        <f t="array" ref="E1909">IF(D1909:D2908="","",VLOOKUP(D1909:D2908,Reference_dataset_Pressures_code[],2,FALSE))</f>
        <v>Climate change - Changes in precipitation regimes</v>
      </c>
      <c r="F1909" s="1" t="s">
        <v>1984</v>
      </c>
      <c r="G1909" s="1" t="s">
        <v>1987</v>
      </c>
      <c r="H1909" s="1" t="s">
        <v>1034</v>
      </c>
    </row>
    <row r="1910" spans="1:8" x14ac:dyDescent="0.2">
      <c r="A1910" s="1" t="s">
        <v>223</v>
      </c>
      <c r="B1910" s="2" t="str">
        <f t="array" ref="B1910">IF(A1910:A2909="","",VLOOKUP(A1910:A2909,Reference_dataset_SpeciesList_species_code[],2,FALSE))</f>
        <v>Vertigo angustior</v>
      </c>
      <c r="C1910" s="1" t="s">
        <v>464</v>
      </c>
      <c r="D1910" s="1" t="s">
        <v>2033</v>
      </c>
      <c r="E1910" s="2" t="str">
        <f t="array" ref="E1910">IF(D1910:D2909="","",VLOOKUP(D1910:D2909,Reference_dataset_Pressures_code[],2,FALSE))</f>
        <v>Pollution - Mixed source pollution to surface and ground waters (limnic and terrestrial)</v>
      </c>
      <c r="F1910" s="1" t="s">
        <v>1984</v>
      </c>
      <c r="G1910" s="1" t="s">
        <v>1987</v>
      </c>
      <c r="H1910" s="1" t="s">
        <v>1034</v>
      </c>
    </row>
    <row r="1911" spans="1:8" x14ac:dyDescent="0.2">
      <c r="A1911" s="1" t="s">
        <v>223</v>
      </c>
      <c r="B1911" s="2" t="str">
        <f t="array" ref="B1911">IF(A1911:A2910="","",VLOOKUP(A1911:A2910,Reference_dataset_SpeciesList_species_code[],2,FALSE))</f>
        <v>Vertigo angustior</v>
      </c>
      <c r="C1911" s="1" t="s">
        <v>464</v>
      </c>
      <c r="D1911" s="1" t="s">
        <v>2008</v>
      </c>
      <c r="E1911" s="2" t="str">
        <f t="array" ref="E1911">IF(D1911:D2910="","",VLOOKUP(D1911:D2910,Reference_dataset_Pressures_code[],2,FALSE))</f>
        <v>Water regimes - Abstraction from groundwater, surface water or mixed water</v>
      </c>
      <c r="F1911" s="1" t="s">
        <v>1984</v>
      </c>
      <c r="G1911" s="1" t="s">
        <v>1992</v>
      </c>
      <c r="H1911" s="1" t="s">
        <v>996</v>
      </c>
    </row>
    <row r="1912" spans="1:8" x14ac:dyDescent="0.2">
      <c r="A1912" s="1" t="s">
        <v>223</v>
      </c>
      <c r="B1912" s="2" t="str">
        <f t="array" ref="B1912">IF(A1912:A2911="","",VLOOKUP(A1912:A2911,Reference_dataset_SpeciesList_species_code[],2,FALSE))</f>
        <v>Vertigo angustior</v>
      </c>
      <c r="C1912" s="1" t="s">
        <v>464</v>
      </c>
      <c r="D1912" s="1" t="s">
        <v>2009</v>
      </c>
      <c r="E1912" s="2" t="str">
        <f t="array" ref="E1912">IF(D1912:D2911="","",VLOOKUP(D1912:D2911,Reference_dataset_Pressures_code[],2,FALSE))</f>
        <v>Water regimes - Modification of hydrological flow</v>
      </c>
      <c r="F1912" s="1" t="s">
        <v>1984</v>
      </c>
      <c r="G1912" s="1" t="s">
        <v>1987</v>
      </c>
      <c r="H1912" s="1" t="s">
        <v>1034</v>
      </c>
    </row>
    <row r="1913" spans="1:8" x14ac:dyDescent="0.2">
      <c r="A1913" s="1" t="s">
        <v>223</v>
      </c>
      <c r="B1913" s="2" t="str">
        <f t="array" ref="B1913">IF(A1913:A2912="","",VLOOKUP(A1913:A2912,Reference_dataset_SpeciesList_species_code[],2,FALSE))</f>
        <v>Vertigo angustior</v>
      </c>
      <c r="C1913" s="1" t="s">
        <v>464</v>
      </c>
      <c r="D1913" s="1" t="s">
        <v>1989</v>
      </c>
      <c r="E1913" s="2" t="str">
        <f t="array" ref="E1913">IF(D1913:D2912="","",VLOOKUP(D1913:D2912,Reference_dataset_Pressures_code[],2,FALSE))</f>
        <v>Water regimes - Physical alteration of water bodies</v>
      </c>
      <c r="F1913" s="1" t="s">
        <v>1984</v>
      </c>
      <c r="G1913" s="1" t="s">
        <v>1992</v>
      </c>
      <c r="H1913" s="1" t="s">
        <v>996</v>
      </c>
    </row>
    <row r="1914" spans="1:8" x14ac:dyDescent="0.2">
      <c r="A1914" s="1" t="s">
        <v>223</v>
      </c>
      <c r="B1914" s="2" t="str">
        <f t="array" ref="B1914">IF(A1914:A2913="","",VLOOKUP(A1914:A2913,Reference_dataset_SpeciesList_species_code[],2,FALSE))</f>
        <v>Vertigo angustior</v>
      </c>
      <c r="C1914" s="1" t="s">
        <v>469</v>
      </c>
      <c r="D1914" s="1" t="s">
        <v>1993</v>
      </c>
      <c r="E1914" s="2" t="str">
        <f t="array" ref="E1914">IF(D1914:D2913="","",VLOOKUP(D1914:D2913,Reference_dataset_Pressures_code[],2,FALSE))</f>
        <v>Agriculture - Removal of small landscape features for agricultural land parcel consolidation</v>
      </c>
      <c r="F1914" s="1" t="s">
        <v>1984</v>
      </c>
      <c r="G1914" s="1" t="s">
        <v>1987</v>
      </c>
      <c r="H1914" s="1" t="s">
        <v>996</v>
      </c>
    </row>
    <row r="1915" spans="1:8" x14ac:dyDescent="0.2">
      <c r="A1915" s="1" t="s">
        <v>223</v>
      </c>
      <c r="B1915" s="2" t="str">
        <f t="array" ref="B1915">IF(A1915:A2914="","",VLOOKUP(A1915:A2914,Reference_dataset_SpeciesList_species_code[],2,FALSE))</f>
        <v>Vertigo angustior</v>
      </c>
      <c r="C1915" s="1" t="s">
        <v>464</v>
      </c>
      <c r="D1915" s="1" t="s">
        <v>1993</v>
      </c>
      <c r="E1915" s="2" t="str">
        <f t="array" ref="E1915">IF(D1915:D2914="","",VLOOKUP(D1915:D2914,Reference_dataset_Pressures_code[],2,FALSE))</f>
        <v>Agriculture - Removal of small landscape features for agricultural land parcel consolidation</v>
      </c>
      <c r="F1915" s="1" t="s">
        <v>1984</v>
      </c>
      <c r="G1915" s="1" t="s">
        <v>1987</v>
      </c>
      <c r="H1915" s="1" t="s">
        <v>996</v>
      </c>
    </row>
    <row r="1916" spans="1:8" x14ac:dyDescent="0.2">
      <c r="A1916" s="1" t="s">
        <v>257</v>
      </c>
      <c r="B1916" s="2" t="str">
        <f t="array" ref="B1916">IF(A1916:A2915="","",VLOOKUP(A1916:A2915,Reference_dataset_SpeciesList_species_code[],2,FALSE))</f>
        <v>Maculinea teleius</v>
      </c>
      <c r="C1916" s="1" t="s">
        <v>467</v>
      </c>
      <c r="D1916" s="1" t="s">
        <v>1994</v>
      </c>
      <c r="E1916" s="2" t="str">
        <f t="array" ref="E1916">IF(D1916:D2915="","",VLOOKUP(D1916:D2915,Reference_dataset_Pressures_code[],2,FALSE))</f>
        <v>Agriculture - Abandonment of management/use of grasslands and other agricultural and agroforestry systems</v>
      </c>
      <c r="F1916" s="1" t="s">
        <v>1984</v>
      </c>
      <c r="G1916" s="1" t="s">
        <v>1992</v>
      </c>
      <c r="H1916" s="1" t="s">
        <v>1015</v>
      </c>
    </row>
    <row r="1917" spans="1:8" x14ac:dyDescent="0.2">
      <c r="A1917" s="1" t="s">
        <v>257</v>
      </c>
      <c r="B1917" s="2" t="str">
        <f t="array" ref="B1917">IF(A1917:A2916="","",VLOOKUP(A1917:A2916,Reference_dataset_SpeciesList_species_code[],2,FALSE))</f>
        <v>Maculinea teleius</v>
      </c>
      <c r="C1917" s="1" t="s">
        <v>467</v>
      </c>
      <c r="D1917" s="1" t="s">
        <v>2065</v>
      </c>
      <c r="E1917" s="2" t="str">
        <f t="array" ref="E1917">IF(D1917:D2916="","",VLOOKUP(D1917:D2916,Reference_dataset_Pressures_code[],2,FALSE))</f>
        <v>Agriculture - Mowing or cutting of grasslands</v>
      </c>
      <c r="F1917" s="1" t="s">
        <v>1984</v>
      </c>
      <c r="G1917" s="1" t="s">
        <v>1992</v>
      </c>
      <c r="H1917" s="1" t="s">
        <v>1015</v>
      </c>
    </row>
    <row r="1918" spans="1:8" x14ac:dyDescent="0.2">
      <c r="A1918" s="1" t="s">
        <v>257</v>
      </c>
      <c r="B1918" s="2" t="str">
        <f t="array" ref="B1918">IF(A1918:A2917="","",VLOOKUP(A1918:A2917,Reference_dataset_SpeciesList_species_code[],2,FALSE))</f>
        <v>Maculinea teleius</v>
      </c>
      <c r="C1918" s="1" t="s">
        <v>467</v>
      </c>
      <c r="D1918" s="1" t="s">
        <v>2032</v>
      </c>
      <c r="E1918" s="2" t="str">
        <f t="array" ref="E1918">IF(D1918:D2917="","",VLOOKUP(D1918:D2917,Reference_dataset_Pressures_code[],2,FALSE))</f>
        <v>Climate change - Temperature changes and extremes</v>
      </c>
      <c r="F1918" s="1" t="s">
        <v>1984</v>
      </c>
      <c r="G1918" s="1" t="s">
        <v>1992</v>
      </c>
      <c r="H1918" s="1" t="s">
        <v>1015</v>
      </c>
    </row>
    <row r="1919" spans="1:8" x14ac:dyDescent="0.2">
      <c r="A1919" s="1" t="s">
        <v>257</v>
      </c>
      <c r="B1919" s="2" t="str">
        <f t="array" ref="B1919">IF(A1919:A2918="","",VLOOKUP(A1919:A2918,Reference_dataset_SpeciesList_species_code[],2,FALSE))</f>
        <v>Maculinea teleius</v>
      </c>
      <c r="C1919" s="1" t="s">
        <v>467</v>
      </c>
      <c r="D1919" s="1" t="s">
        <v>1983</v>
      </c>
      <c r="E1919" s="2" t="str">
        <f t="array" ref="E1919">IF(D1919:D2918="","",VLOOKUP(D1919:D2918,Reference_dataset_Pressures_code[],2,FALSE))</f>
        <v>Climate change - Changes in precipitation regimes</v>
      </c>
      <c r="F1919" s="1" t="s">
        <v>1984</v>
      </c>
      <c r="G1919" s="1" t="s">
        <v>1992</v>
      </c>
      <c r="H1919" s="1" t="s">
        <v>1015</v>
      </c>
    </row>
    <row r="1920" spans="1:8" x14ac:dyDescent="0.2">
      <c r="A1920" s="1" t="s">
        <v>257</v>
      </c>
      <c r="B1920" s="2" t="str">
        <f t="array" ref="B1920">IF(A1920:A2919="","",VLOOKUP(A1920:A2919,Reference_dataset_SpeciesList_species_code[],2,FALSE))</f>
        <v>Maculinea teleius</v>
      </c>
      <c r="C1920" s="1" t="s">
        <v>467</v>
      </c>
      <c r="D1920" s="1" t="s">
        <v>2047</v>
      </c>
      <c r="E1920" s="2" t="str">
        <f t="array" ref="E1920">IF(D1920:D2919="","",VLOOKUP(D1920:D2919,Reference_dataset_Pressures_code[],2,FALSE))</f>
        <v>Climate change - Desynchronisation of biological/ecological processes</v>
      </c>
      <c r="F1920" s="1" t="s">
        <v>1984</v>
      </c>
      <c r="G1920" s="1" t="s">
        <v>1992</v>
      </c>
      <c r="H1920" s="1" t="s">
        <v>1015</v>
      </c>
    </row>
    <row r="1921" spans="1:8" x14ac:dyDescent="0.2">
      <c r="A1921" s="1" t="s">
        <v>257</v>
      </c>
      <c r="B1921" s="2" t="str">
        <f t="array" ref="B1921">IF(A1921:A2920="","",VLOOKUP(A1921:A2920,Reference_dataset_SpeciesList_species_code[],2,FALSE))</f>
        <v>Maculinea teleius</v>
      </c>
      <c r="C1921" s="1" t="s">
        <v>467</v>
      </c>
      <c r="D1921" s="1" t="s">
        <v>2014</v>
      </c>
      <c r="E1921" s="2" t="str">
        <f t="array" ref="E1921">IF(D1921:D2920="","",VLOOKUP(D1921:D2920,Reference_dataset_Pressures_code[],2,FALSE))</f>
        <v>Water regimes - Drainage</v>
      </c>
      <c r="F1921" s="1" t="s">
        <v>1984</v>
      </c>
      <c r="G1921" s="1" t="s">
        <v>1992</v>
      </c>
      <c r="H1921" s="1" t="s">
        <v>1015</v>
      </c>
    </row>
    <row r="1922" spans="1:8" x14ac:dyDescent="0.2">
      <c r="A1922" s="1" t="s">
        <v>257</v>
      </c>
      <c r="B1922" s="2" t="str">
        <f t="array" ref="B1922">IF(A1922:A2921="","",VLOOKUP(A1922:A2921,Reference_dataset_SpeciesList_species_code[],2,FALSE))</f>
        <v>Maculinea teleius</v>
      </c>
      <c r="C1922" s="1" t="s">
        <v>469</v>
      </c>
      <c r="D1922" s="1" t="s">
        <v>2018</v>
      </c>
      <c r="E1922" s="2" t="str">
        <f t="array" ref="E1922">IF(D1922:D2921="","",VLOOKUP(D1922:D2921,Reference_dataset_Pressures_code[],2,FALSE))</f>
        <v>Agriculture - Conversion from one type of agricultural land use to another</v>
      </c>
      <c r="F1922" s="1" t="s">
        <v>1984</v>
      </c>
      <c r="G1922" s="1" t="s">
        <v>1992</v>
      </c>
      <c r="H1922" s="1" t="s">
        <v>1015</v>
      </c>
    </row>
    <row r="1923" spans="1:8" x14ac:dyDescent="0.2">
      <c r="A1923" s="1" t="s">
        <v>257</v>
      </c>
      <c r="B1923" s="2" t="str">
        <f t="array" ref="B1923">IF(A1923:A2922="","",VLOOKUP(A1923:A2922,Reference_dataset_SpeciesList_species_code[],2,FALSE))</f>
        <v>Maculinea teleius</v>
      </c>
      <c r="C1923" s="1" t="s">
        <v>469</v>
      </c>
      <c r="D1923" s="1" t="s">
        <v>2065</v>
      </c>
      <c r="E1923" s="2" t="str">
        <f t="array" ref="E1923">IF(D1923:D2922="","",VLOOKUP(D1923:D2922,Reference_dataset_Pressures_code[],2,FALSE))</f>
        <v>Agriculture - Mowing or cutting of grasslands</v>
      </c>
      <c r="F1923" s="1" t="s">
        <v>1984</v>
      </c>
      <c r="G1923" s="1" t="s">
        <v>1992</v>
      </c>
      <c r="H1923" s="1" t="s">
        <v>1015</v>
      </c>
    </row>
    <row r="1924" spans="1:8" x14ac:dyDescent="0.2">
      <c r="A1924" s="1" t="s">
        <v>257</v>
      </c>
      <c r="B1924" s="2" t="str">
        <f t="array" ref="B1924">IF(A1924:A2923="","",VLOOKUP(A1924:A2923,Reference_dataset_SpeciesList_species_code[],2,FALSE))</f>
        <v>Maculinea teleius</v>
      </c>
      <c r="C1924" s="1" t="s">
        <v>469</v>
      </c>
      <c r="D1924" s="1" t="s">
        <v>2032</v>
      </c>
      <c r="E1924" s="2" t="str">
        <f t="array" ref="E1924">IF(D1924:D2923="","",VLOOKUP(D1924:D2923,Reference_dataset_Pressures_code[],2,FALSE))</f>
        <v>Climate change - Temperature changes and extremes</v>
      </c>
      <c r="F1924" s="1" t="s">
        <v>1984</v>
      </c>
      <c r="G1924" s="1" t="s">
        <v>1992</v>
      </c>
      <c r="H1924" s="1" t="s">
        <v>1015</v>
      </c>
    </row>
    <row r="1925" spans="1:8" x14ac:dyDescent="0.2">
      <c r="A1925" s="1" t="s">
        <v>257</v>
      </c>
      <c r="B1925" s="2" t="str">
        <f t="array" ref="B1925">IF(A1925:A2924="","",VLOOKUP(A1925:A2924,Reference_dataset_SpeciesList_species_code[],2,FALSE))</f>
        <v>Maculinea teleius</v>
      </c>
      <c r="C1925" s="1" t="s">
        <v>469</v>
      </c>
      <c r="D1925" s="1" t="s">
        <v>1983</v>
      </c>
      <c r="E1925" s="2" t="str">
        <f t="array" ref="E1925">IF(D1925:D2924="","",VLOOKUP(D1925:D2924,Reference_dataset_Pressures_code[],2,FALSE))</f>
        <v>Climate change - Changes in precipitation regimes</v>
      </c>
      <c r="F1925" s="1" t="s">
        <v>1984</v>
      </c>
      <c r="G1925" s="1" t="s">
        <v>1992</v>
      </c>
      <c r="H1925" s="1" t="s">
        <v>1015</v>
      </c>
    </row>
    <row r="1926" spans="1:8" x14ac:dyDescent="0.2">
      <c r="A1926" s="1" t="s">
        <v>258</v>
      </c>
      <c r="B1926" s="2" t="str">
        <f t="array" ref="B1926">IF(A1926:A2925="","",VLOOKUP(A1926:A2925,Reference_dataset_SpeciesList_species_code[],2,FALSE))</f>
        <v>Coenonympha oedippus</v>
      </c>
      <c r="C1926" s="1" t="s">
        <v>469</v>
      </c>
      <c r="D1926" s="1" t="s">
        <v>2016</v>
      </c>
      <c r="E1926" s="2" t="str">
        <f t="array" ref="E1926">IF(D1926:D2925="","",VLOOKUP(D1926:D2925,Reference_dataset_Pressures_code[],2,FALSE))</f>
        <v>Agriculture - Conversion into agricultural land</v>
      </c>
      <c r="F1926" s="1" t="s">
        <v>1984</v>
      </c>
      <c r="G1926" s="1" t="s">
        <v>1992</v>
      </c>
      <c r="H1926" s="1" t="s">
        <v>996</v>
      </c>
    </row>
    <row r="1927" spans="1:8" x14ac:dyDescent="0.2">
      <c r="A1927" s="1" t="s">
        <v>258</v>
      </c>
      <c r="B1927" s="2" t="str">
        <f t="array" ref="B1927">IF(A1927:A2926="","",VLOOKUP(A1927:A2926,Reference_dataset_SpeciesList_species_code[],2,FALSE))</f>
        <v>Coenonympha oedippus</v>
      </c>
      <c r="C1927" s="1" t="s">
        <v>469</v>
      </c>
      <c r="D1927" s="1" t="s">
        <v>1994</v>
      </c>
      <c r="E1927" s="2" t="str">
        <f t="array" ref="E1927">IF(D1927:D2926="","",VLOOKUP(D1927:D2926,Reference_dataset_Pressures_code[],2,FALSE))</f>
        <v>Agriculture - Abandonment of management/use of grasslands and other agricultural and agroforestry systems</v>
      </c>
      <c r="F1927" s="1" t="s">
        <v>1984</v>
      </c>
      <c r="G1927" s="1" t="s">
        <v>1992</v>
      </c>
      <c r="H1927" s="1" t="s">
        <v>996</v>
      </c>
    </row>
    <row r="1928" spans="1:8" x14ac:dyDescent="0.2">
      <c r="A1928" s="1" t="s">
        <v>258</v>
      </c>
      <c r="B1928" s="2" t="str">
        <f t="array" ref="B1928">IF(A1928:A2927="","",VLOOKUP(A1928:A2927,Reference_dataset_SpeciesList_species_code[],2,FALSE))</f>
        <v>Coenonympha oedippus</v>
      </c>
      <c r="C1928" s="1" t="s">
        <v>469</v>
      </c>
      <c r="D1928" s="1" t="s">
        <v>2025</v>
      </c>
      <c r="E1928" s="2" t="str">
        <f t="array" ref="E1928">IF(D1928:D2927="","",VLOOKUP(D1928:D2927,Reference_dataset_Pressures_code[],2,FALSE))</f>
        <v>Agriculture - Use of plant protection chemicals</v>
      </c>
      <c r="F1928" s="1" t="s">
        <v>1984</v>
      </c>
      <c r="G1928" s="1" t="s">
        <v>1992</v>
      </c>
      <c r="H1928" s="1" t="s">
        <v>996</v>
      </c>
    </row>
    <row r="1929" spans="1:8" x14ac:dyDescent="0.2">
      <c r="A1929" s="1" t="s">
        <v>258</v>
      </c>
      <c r="B1929" s="2" t="str">
        <f t="array" ref="B1929">IF(A1929:A2928="","",VLOOKUP(A1929:A2928,Reference_dataset_SpeciesList_species_code[],2,FALSE))</f>
        <v>Coenonympha oedippus</v>
      </c>
      <c r="C1929" s="1" t="s">
        <v>469</v>
      </c>
      <c r="D1929" s="1" t="s">
        <v>2149</v>
      </c>
      <c r="E1929" s="2" t="str">
        <f t="array" ref="E1929">IF(D1929:D2928="","",VLOOKUP(D1929:D2928,Reference_dataset_Pressures_code[],2,FALSE))</f>
        <v>Transport - Land, water and air transport activities not referred to above</v>
      </c>
      <c r="F1929" s="1" t="s">
        <v>1984</v>
      </c>
      <c r="G1929" s="1" t="s">
        <v>1992</v>
      </c>
      <c r="H1929" s="1" t="s">
        <v>996</v>
      </c>
    </row>
    <row r="1930" spans="1:8" x14ac:dyDescent="0.2">
      <c r="A1930" s="1" t="s">
        <v>258</v>
      </c>
      <c r="B1930" s="2" t="str">
        <f t="array" ref="B1930">IF(A1930:A2929="","",VLOOKUP(A1930:A2929,Reference_dataset_SpeciesList_species_code[],2,FALSE))</f>
        <v>Coenonympha oedippus</v>
      </c>
      <c r="C1930" s="1" t="s">
        <v>469</v>
      </c>
      <c r="D1930" s="1" t="s">
        <v>2015</v>
      </c>
      <c r="E1930" s="2" t="str">
        <f t="array" ref="E1930">IF(D1930:D2929="","",VLOOKUP(D1930:D2929,Reference_dataset_Pressures_code[],2,FALSE))</f>
        <v>Natural - Natural processes without direct or indirect influence from human activities or climate change</v>
      </c>
      <c r="F1930" s="1" t="s">
        <v>1984</v>
      </c>
      <c r="G1930" s="1" t="s">
        <v>1992</v>
      </c>
      <c r="H1930" s="1" t="s">
        <v>996</v>
      </c>
    </row>
    <row r="1931" spans="1:8" x14ac:dyDescent="0.2">
      <c r="A1931" s="1" t="s">
        <v>258</v>
      </c>
      <c r="B1931" s="2" t="str">
        <f t="array" ref="B1931">IF(A1931:A2930="","",VLOOKUP(A1931:A2930,Reference_dataset_SpeciesList_species_code[],2,FALSE))</f>
        <v>Coenonympha oedippus</v>
      </c>
      <c r="C1931" s="1" t="s">
        <v>467</v>
      </c>
      <c r="D1931" s="1" t="s">
        <v>2016</v>
      </c>
      <c r="E1931" s="2" t="str">
        <f t="array" ref="E1931">IF(D1931:D2930="","",VLOOKUP(D1931:D2930,Reference_dataset_Pressures_code[],2,FALSE))</f>
        <v>Agriculture - Conversion into agricultural land</v>
      </c>
      <c r="F1931" s="1" t="s">
        <v>1984</v>
      </c>
      <c r="G1931" s="1" t="s">
        <v>1992</v>
      </c>
      <c r="H1931" s="1" t="s">
        <v>996</v>
      </c>
    </row>
    <row r="1932" spans="1:8" x14ac:dyDescent="0.2">
      <c r="A1932" s="1" t="s">
        <v>258</v>
      </c>
      <c r="B1932" s="2" t="str">
        <f t="array" ref="B1932">IF(A1932:A2931="","",VLOOKUP(A1932:A2931,Reference_dataset_SpeciesList_species_code[],2,FALSE))</f>
        <v>Coenonympha oedippus</v>
      </c>
      <c r="C1932" s="1" t="s">
        <v>467</v>
      </c>
      <c r="D1932" s="1" t="s">
        <v>1994</v>
      </c>
      <c r="E1932" s="2" t="str">
        <f t="array" ref="E1932">IF(D1932:D2931="","",VLOOKUP(D1932:D2931,Reference_dataset_Pressures_code[],2,FALSE))</f>
        <v>Agriculture - Abandonment of management/use of grasslands and other agricultural and agroforestry systems</v>
      </c>
      <c r="F1932" s="1" t="s">
        <v>1984</v>
      </c>
      <c r="G1932" s="1" t="s">
        <v>1992</v>
      </c>
      <c r="H1932" s="1" t="s">
        <v>996</v>
      </c>
    </row>
    <row r="1933" spans="1:8" x14ac:dyDescent="0.2">
      <c r="A1933" s="1" t="s">
        <v>258</v>
      </c>
      <c r="B1933" s="2" t="str">
        <f t="array" ref="B1933">IF(A1933:A2932="","",VLOOKUP(A1933:A2932,Reference_dataset_SpeciesList_species_code[],2,FALSE))</f>
        <v>Coenonympha oedippus</v>
      </c>
      <c r="C1933" s="1" t="s">
        <v>467</v>
      </c>
      <c r="D1933" s="1" t="s">
        <v>2065</v>
      </c>
      <c r="E1933" s="2" t="str">
        <f t="array" ref="E1933">IF(D1933:D2932="","",VLOOKUP(D1933:D2932,Reference_dataset_Pressures_code[],2,FALSE))</f>
        <v>Agriculture - Mowing or cutting of grasslands</v>
      </c>
      <c r="F1933" s="1" t="s">
        <v>1984</v>
      </c>
      <c r="G1933" s="1" t="s">
        <v>1992</v>
      </c>
      <c r="H1933" s="1" t="s">
        <v>996</v>
      </c>
    </row>
    <row r="1934" spans="1:8" x14ac:dyDescent="0.2">
      <c r="A1934" s="1" t="s">
        <v>258</v>
      </c>
      <c r="B1934" s="2" t="str">
        <f t="array" ref="B1934">IF(A1934:A2933="","",VLOOKUP(A1934:A2933,Reference_dataset_SpeciesList_species_code[],2,FALSE))</f>
        <v>Coenonympha oedippus</v>
      </c>
      <c r="C1934" s="1" t="s">
        <v>467</v>
      </c>
      <c r="D1934" s="1" t="s">
        <v>1995</v>
      </c>
      <c r="E1934" s="2" t="str">
        <f t="array" ref="E1934">IF(D1934:D2933="","",VLOOKUP(D1934:D2933,Reference_dataset_Pressures_code[],2,FALSE))</f>
        <v>Agriculture - Intensive grazing or overgrazing by livestock</v>
      </c>
      <c r="F1934" s="1" t="s">
        <v>1984</v>
      </c>
      <c r="G1934" s="1" t="s">
        <v>1992</v>
      </c>
      <c r="H1934" s="1" t="s">
        <v>996</v>
      </c>
    </row>
    <row r="1935" spans="1:8" x14ac:dyDescent="0.2">
      <c r="A1935" s="1" t="s">
        <v>258</v>
      </c>
      <c r="B1935" s="2" t="str">
        <f t="array" ref="B1935">IF(A1935:A2934="","",VLOOKUP(A1935:A2934,Reference_dataset_SpeciesList_species_code[],2,FALSE))</f>
        <v>Coenonympha oedippus</v>
      </c>
      <c r="C1935" s="1" t="s">
        <v>467</v>
      </c>
      <c r="D1935" s="1" t="s">
        <v>2020</v>
      </c>
      <c r="E1935" s="2" t="str">
        <f t="array" ref="E1935">IF(D1935:D2934="","",VLOOKUP(D1935:D2934,Reference_dataset_Pressures_code[],2,FALSE))</f>
        <v>Agriculture - Agriculture activities not referred to above</v>
      </c>
      <c r="F1935" s="1" t="s">
        <v>1984</v>
      </c>
      <c r="G1935" s="1" t="s">
        <v>1992</v>
      </c>
      <c r="H1935" s="1" t="s">
        <v>996</v>
      </c>
    </row>
    <row r="1936" spans="1:8" x14ac:dyDescent="0.2">
      <c r="A1936" s="1" t="s">
        <v>258</v>
      </c>
      <c r="B1936" s="2" t="str">
        <f t="array" ref="B1936">IF(A1936:A2935="","",VLOOKUP(A1936:A2935,Reference_dataset_SpeciesList_species_code[],2,FALSE))</f>
        <v>Coenonympha oedippus</v>
      </c>
      <c r="C1936" s="1" t="s">
        <v>467</v>
      </c>
      <c r="D1936" s="1" t="s">
        <v>2055</v>
      </c>
      <c r="E1936" s="2" t="str">
        <f t="array" ref="E1936">IF(D1936:D2935="","",VLOOKUP(D1936:D2935,Reference_dataset_Pressures_code[],2,FALSE))</f>
        <v>Infrastructure - Conversion from other land uses to built-up areas</v>
      </c>
      <c r="F1936" s="1" t="s">
        <v>1984</v>
      </c>
      <c r="G1936" s="1" t="s">
        <v>1992</v>
      </c>
      <c r="H1936" s="1" t="s">
        <v>996</v>
      </c>
    </row>
    <row r="1937" spans="1:8" x14ac:dyDescent="0.2">
      <c r="A1937" s="1" t="s">
        <v>258</v>
      </c>
      <c r="B1937" s="2" t="str">
        <f t="array" ref="B1937">IF(A1937:A2936="","",VLOOKUP(A1937:A2936,Reference_dataset_SpeciesList_species_code[],2,FALSE))</f>
        <v>Coenonympha oedippus</v>
      </c>
      <c r="C1937" s="1" t="s">
        <v>467</v>
      </c>
      <c r="D1937" s="1" t="s">
        <v>2034</v>
      </c>
      <c r="E1937" s="2" t="str">
        <f t="array" ref="E1937">IF(D1937:D2936="","",VLOOKUP(D1937:D2936,Reference_dataset_Pressures_code[],2,FALSE))</f>
        <v>Species exploitation - Harvesting or collecting of wild plants, fungi and animals on terrestrial land</v>
      </c>
      <c r="F1937" s="1" t="s">
        <v>1984</v>
      </c>
      <c r="G1937" s="1" t="s">
        <v>1992</v>
      </c>
      <c r="H1937" s="1" t="s">
        <v>996</v>
      </c>
    </row>
    <row r="1938" spans="1:8" x14ac:dyDescent="0.2">
      <c r="A1938" s="1" t="s">
        <v>258</v>
      </c>
      <c r="B1938" s="2" t="str">
        <f t="array" ref="B1938">IF(A1938:A2937="","",VLOOKUP(A1938:A2937,Reference_dataset_SpeciesList_species_code[],2,FALSE))</f>
        <v>Coenonympha oedippus</v>
      </c>
      <c r="C1938" s="1" t="s">
        <v>467</v>
      </c>
      <c r="D1938" s="1" t="s">
        <v>2024</v>
      </c>
      <c r="E1938" s="2" t="str">
        <f t="array" ref="E1938">IF(D1938:D2937="","",VLOOKUP(D1938:D2937,Reference_dataset_Pressures_code[],2,FALSE))</f>
        <v>Climate change - Change of habitat location, size and/or quality</v>
      </c>
      <c r="F1938" s="1" t="s">
        <v>1984</v>
      </c>
      <c r="G1938" s="1" t="s">
        <v>1992</v>
      </c>
      <c r="H1938" s="1" t="s">
        <v>996</v>
      </c>
    </row>
    <row r="1939" spans="1:8" x14ac:dyDescent="0.2">
      <c r="A1939" s="1" t="s">
        <v>258</v>
      </c>
      <c r="B1939" s="2" t="str">
        <f t="array" ref="B1939">IF(A1939:A2938="","",VLOOKUP(A1939:A2938,Reference_dataset_SpeciesList_species_code[],2,FALSE))</f>
        <v>Coenonympha oedippus</v>
      </c>
      <c r="C1939" s="1" t="s">
        <v>467</v>
      </c>
      <c r="D1939" s="1" t="s">
        <v>2014</v>
      </c>
      <c r="E1939" s="2" t="str">
        <f t="array" ref="E1939">IF(D1939:D2938="","",VLOOKUP(D1939:D2938,Reference_dataset_Pressures_code[],2,FALSE))</f>
        <v>Water regimes - Drainage</v>
      </c>
      <c r="F1939" s="1" t="s">
        <v>1984</v>
      </c>
      <c r="G1939" s="1" t="s">
        <v>1992</v>
      </c>
      <c r="H1939" s="1" t="s">
        <v>996</v>
      </c>
    </row>
    <row r="1940" spans="1:8" x14ac:dyDescent="0.2">
      <c r="A1940" s="1" t="s">
        <v>258</v>
      </c>
      <c r="B1940" s="2" t="str">
        <f t="array" ref="B1940">IF(A1940:A2939="","",VLOOKUP(A1940:A2939,Reference_dataset_SpeciesList_species_code[],2,FALSE))</f>
        <v>Coenonympha oedippus</v>
      </c>
      <c r="C1940" s="1" t="s">
        <v>467</v>
      </c>
      <c r="D1940" s="1" t="s">
        <v>2015</v>
      </c>
      <c r="E1940" s="2" t="str">
        <f t="array" ref="E1940">IF(D1940:D2939="","",VLOOKUP(D1940:D2939,Reference_dataset_Pressures_code[],2,FALSE))</f>
        <v>Natural - Natural processes without direct or indirect influence from human activities or climate change</v>
      </c>
      <c r="F1940" s="1" t="s">
        <v>1984</v>
      </c>
      <c r="G1940" s="1" t="s">
        <v>1992</v>
      </c>
      <c r="H1940" s="1" t="s">
        <v>996</v>
      </c>
    </row>
    <row r="1941" spans="1:8" x14ac:dyDescent="0.2">
      <c r="A1941" s="1" t="s">
        <v>259</v>
      </c>
      <c r="B1941" s="2" t="str">
        <f t="array" ref="B1941">IF(A1941:A2940="","",VLOOKUP(A1941:A2940,Reference_dataset_SpeciesList_species_code[],2,FALSE))</f>
        <v>Lopinga achine</v>
      </c>
      <c r="C1941" s="1" t="s">
        <v>467</v>
      </c>
      <c r="D1941" s="1" t="s">
        <v>1994</v>
      </c>
      <c r="E1941" s="2" t="str">
        <f t="array" ref="E1941">IF(D1941:D2940="","",VLOOKUP(D1941:D2940,Reference_dataset_Pressures_code[],2,FALSE))</f>
        <v>Agriculture - Abandonment of management/use of grasslands and other agricultural and agroforestry systems</v>
      </c>
      <c r="F1941" s="1" t="s">
        <v>1984</v>
      </c>
      <c r="G1941" s="1" t="s">
        <v>1992</v>
      </c>
      <c r="H1941" s="1" t="s">
        <v>996</v>
      </c>
    </row>
    <row r="1942" spans="1:8" x14ac:dyDescent="0.2">
      <c r="A1942" s="1" t="s">
        <v>259</v>
      </c>
      <c r="B1942" s="2" t="str">
        <f t="array" ref="B1942">IF(A1942:A2941="","",VLOOKUP(A1942:A2941,Reference_dataset_SpeciesList_species_code[],2,FALSE))</f>
        <v>Lopinga achine</v>
      </c>
      <c r="C1942" s="1" t="s">
        <v>467</v>
      </c>
      <c r="D1942" s="1" t="s">
        <v>2065</v>
      </c>
      <c r="E1942" s="2" t="str">
        <f t="array" ref="E1942">IF(D1942:D2941="","",VLOOKUP(D1942:D2941,Reference_dataset_Pressures_code[],2,FALSE))</f>
        <v>Agriculture - Mowing or cutting of grasslands</v>
      </c>
      <c r="F1942" s="1" t="s">
        <v>2017</v>
      </c>
      <c r="G1942" s="1" t="s">
        <v>1992</v>
      </c>
      <c r="H1942" s="1" t="s">
        <v>996</v>
      </c>
    </row>
    <row r="1943" spans="1:8" x14ac:dyDescent="0.2">
      <c r="A1943" s="1" t="s">
        <v>259</v>
      </c>
      <c r="B1943" s="2" t="str">
        <f t="array" ref="B1943">IF(A1943:A2942="","",VLOOKUP(A1943:A2942,Reference_dataset_SpeciesList_species_code[],2,FALSE))</f>
        <v>Lopinga achine</v>
      </c>
      <c r="C1943" s="1" t="s">
        <v>467</v>
      </c>
      <c r="D1943" s="1" t="s">
        <v>1995</v>
      </c>
      <c r="E1943" s="2" t="str">
        <f t="array" ref="E1943">IF(D1943:D2942="","",VLOOKUP(D1943:D2942,Reference_dataset_Pressures_code[],2,FALSE))</f>
        <v>Agriculture - Intensive grazing or overgrazing by livestock</v>
      </c>
      <c r="F1943" s="1" t="s">
        <v>1984</v>
      </c>
      <c r="G1943" s="1" t="s">
        <v>1992</v>
      </c>
      <c r="H1943" s="1" t="s">
        <v>996</v>
      </c>
    </row>
    <row r="1944" spans="1:8" x14ac:dyDescent="0.2">
      <c r="A1944" s="1" t="s">
        <v>259</v>
      </c>
      <c r="B1944" s="2" t="str">
        <f t="array" ref="B1944">IF(A1944:A2943="","",VLOOKUP(A1944:A2943,Reference_dataset_SpeciesList_species_code[],2,FALSE))</f>
        <v>Lopinga achine</v>
      </c>
      <c r="C1944" s="1" t="s">
        <v>467</v>
      </c>
      <c r="D1944" s="1" t="s">
        <v>2079</v>
      </c>
      <c r="E1944" s="2" t="str">
        <f t="array" ref="E1944">IF(D1944:D2943="","",VLOOKUP(D1944:D2943,Reference_dataset_Pressures_code[],2,FALSE))</f>
        <v>Forestry - Conversion to forest from other land uses, or afforestiation</v>
      </c>
      <c r="F1944" s="1" t="s">
        <v>2017</v>
      </c>
      <c r="G1944" s="1" t="s">
        <v>1992</v>
      </c>
      <c r="H1944" s="1" t="s">
        <v>996</v>
      </c>
    </row>
    <row r="1945" spans="1:8" x14ac:dyDescent="0.2">
      <c r="A1945" s="1" t="s">
        <v>259</v>
      </c>
      <c r="B1945" s="2" t="str">
        <f t="array" ref="B1945">IF(A1945:A2944="","",VLOOKUP(A1945:A2944,Reference_dataset_SpeciesList_species_code[],2,FALSE))</f>
        <v>Lopinga achine</v>
      </c>
      <c r="C1945" s="1" t="s">
        <v>467</v>
      </c>
      <c r="D1945" s="1" t="s">
        <v>2043</v>
      </c>
      <c r="E1945" s="2" t="str">
        <f t="array" ref="E1945">IF(D1945:D2944="","",VLOOKUP(D1945:D2944,Reference_dataset_Pressures_code[],2,FALSE))</f>
        <v>Forestry - Abandonment of traditional forest management</v>
      </c>
      <c r="F1945" s="1" t="s">
        <v>1984</v>
      </c>
      <c r="G1945" s="1" t="s">
        <v>1985</v>
      </c>
      <c r="H1945" s="1" t="s">
        <v>1015</v>
      </c>
    </row>
    <row r="1946" spans="1:8" x14ac:dyDescent="0.2">
      <c r="A1946" s="1" t="s">
        <v>259</v>
      </c>
      <c r="B1946" s="2" t="str">
        <f t="array" ref="B1946">IF(A1946:A2945="","",VLOOKUP(A1946:A2945,Reference_dataset_SpeciesList_species_code[],2,FALSE))</f>
        <v>Lopinga achine</v>
      </c>
      <c r="C1946" s="1" t="s">
        <v>467</v>
      </c>
      <c r="D1946" s="1" t="s">
        <v>2055</v>
      </c>
      <c r="E1946" s="2" t="str">
        <f t="array" ref="E1946">IF(D1946:D2945="","",VLOOKUP(D1946:D2945,Reference_dataset_Pressures_code[],2,FALSE))</f>
        <v>Infrastructure - Conversion from other land uses to built-up areas</v>
      </c>
      <c r="F1946" s="1" t="s">
        <v>2017</v>
      </c>
      <c r="G1946" s="1" t="s">
        <v>1992</v>
      </c>
      <c r="H1946" s="1" t="s">
        <v>996</v>
      </c>
    </row>
    <row r="1947" spans="1:8" x14ac:dyDescent="0.2">
      <c r="A1947" s="1" t="s">
        <v>259</v>
      </c>
      <c r="B1947" s="2" t="str">
        <f t="array" ref="B1947">IF(A1947:A2946="","",VLOOKUP(A1947:A2946,Reference_dataset_SpeciesList_species_code[],2,FALSE))</f>
        <v>Lopinga achine</v>
      </c>
      <c r="C1947" s="1" t="s">
        <v>467</v>
      </c>
      <c r="D1947" s="1" t="s">
        <v>2014</v>
      </c>
      <c r="E1947" s="2" t="str">
        <f t="array" ref="E1947">IF(D1947:D2946="","",VLOOKUP(D1947:D2946,Reference_dataset_Pressures_code[],2,FALSE))</f>
        <v>Water regimes - Drainage</v>
      </c>
      <c r="F1947" s="1" t="s">
        <v>2017</v>
      </c>
      <c r="G1947" s="1" t="s">
        <v>1987</v>
      </c>
      <c r="H1947" s="1" t="s">
        <v>996</v>
      </c>
    </row>
    <row r="1948" spans="1:8" x14ac:dyDescent="0.2">
      <c r="A1948" s="1" t="s">
        <v>259</v>
      </c>
      <c r="B1948" s="2" t="str">
        <f t="array" ref="B1948">IF(A1948:A2947="","",VLOOKUP(A1948:A2947,Reference_dataset_SpeciesList_species_code[],2,FALSE))</f>
        <v>Lopinga achine</v>
      </c>
      <c r="C1948" s="1" t="s">
        <v>469</v>
      </c>
      <c r="D1948" s="1" t="s">
        <v>1995</v>
      </c>
      <c r="E1948" s="2" t="str">
        <f t="array" ref="E1948">IF(D1948:D2947="","",VLOOKUP(D1948:D2947,Reference_dataset_Pressures_code[],2,FALSE))</f>
        <v>Agriculture - Intensive grazing or overgrazing by livestock</v>
      </c>
      <c r="F1948" s="1" t="s">
        <v>1984</v>
      </c>
      <c r="G1948" s="1" t="s">
        <v>1992</v>
      </c>
      <c r="H1948" s="1" t="s">
        <v>1034</v>
      </c>
    </row>
    <row r="1949" spans="1:8" x14ac:dyDescent="0.2">
      <c r="A1949" s="1" t="s">
        <v>259</v>
      </c>
      <c r="B1949" s="2" t="str">
        <f t="array" ref="B1949">IF(A1949:A2948="","",VLOOKUP(A1949:A2948,Reference_dataset_SpeciesList_species_code[],2,FALSE))</f>
        <v>Lopinga achine</v>
      </c>
      <c r="C1949" s="1" t="s">
        <v>469</v>
      </c>
      <c r="D1949" s="1" t="s">
        <v>2043</v>
      </c>
      <c r="E1949" s="2" t="str">
        <f t="array" ref="E1949">IF(D1949:D2948="","",VLOOKUP(D1949:D2948,Reference_dataset_Pressures_code[],2,FALSE))</f>
        <v>Forestry - Abandonment of traditional forest management</v>
      </c>
      <c r="F1949" s="1" t="s">
        <v>1984</v>
      </c>
      <c r="G1949" s="1" t="s">
        <v>1992</v>
      </c>
      <c r="H1949" s="1" t="s">
        <v>1015</v>
      </c>
    </row>
    <row r="1950" spans="1:8" x14ac:dyDescent="0.2">
      <c r="A1950" s="1" t="s">
        <v>260</v>
      </c>
      <c r="B1950" s="2" t="str">
        <f t="array" ref="B1950">IF(A1950:A2949="","",VLOOKUP(A1950:A2949,Reference_dataset_SpeciesList_species_code[],2,FALSE))</f>
        <v>Eriogaster catax</v>
      </c>
      <c r="C1950" s="1" t="s">
        <v>467</v>
      </c>
      <c r="D1950" s="1" t="s">
        <v>2016</v>
      </c>
      <c r="E1950" s="2" t="str">
        <f t="array" ref="E1950">IF(D1950:D2949="","",VLOOKUP(D1950:D2949,Reference_dataset_Pressures_code[],2,FALSE))</f>
        <v>Agriculture - Conversion into agricultural land</v>
      </c>
      <c r="F1950" s="1" t="s">
        <v>2017</v>
      </c>
      <c r="G1950" s="1" t="s">
        <v>1987</v>
      </c>
      <c r="H1950" s="1" t="s">
        <v>996</v>
      </c>
    </row>
    <row r="1951" spans="1:8" x14ac:dyDescent="0.2">
      <c r="A1951" s="1" t="s">
        <v>260</v>
      </c>
      <c r="B1951" s="2" t="str">
        <f t="array" ref="B1951">IF(A1951:A2950="","",VLOOKUP(A1951:A2950,Reference_dataset_SpeciesList_species_code[],2,FALSE))</f>
        <v>Eriogaster catax</v>
      </c>
      <c r="C1951" s="1" t="s">
        <v>467</v>
      </c>
      <c r="D1951" s="1" t="s">
        <v>1993</v>
      </c>
      <c r="E1951" s="2" t="str">
        <f t="array" ref="E1951">IF(D1951:D2950="","",VLOOKUP(D1951:D2950,Reference_dataset_Pressures_code[],2,FALSE))</f>
        <v>Agriculture - Removal of small landscape features for agricultural land parcel consolidation</v>
      </c>
      <c r="F1951" s="1" t="s">
        <v>1984</v>
      </c>
      <c r="G1951" s="1" t="s">
        <v>1992</v>
      </c>
      <c r="H1951" s="1" t="s">
        <v>996</v>
      </c>
    </row>
    <row r="1952" spans="1:8" x14ac:dyDescent="0.2">
      <c r="A1952" s="1" t="s">
        <v>260</v>
      </c>
      <c r="B1952" s="2" t="str">
        <f t="array" ref="B1952">IF(A1952:A2951="","",VLOOKUP(A1952:A2951,Reference_dataset_SpeciesList_species_code[],2,FALSE))</f>
        <v>Eriogaster catax</v>
      </c>
      <c r="C1952" s="1" t="s">
        <v>467</v>
      </c>
      <c r="D1952" s="1" t="s">
        <v>1994</v>
      </c>
      <c r="E1952" s="2" t="str">
        <f t="array" ref="E1952">IF(D1952:D2951="","",VLOOKUP(D1952:D2951,Reference_dataset_Pressures_code[],2,FALSE))</f>
        <v>Agriculture - Abandonment of management/use of grasslands and other agricultural and agroforestry systems</v>
      </c>
      <c r="F1952" s="1" t="s">
        <v>2017</v>
      </c>
      <c r="G1952" s="1" t="s">
        <v>1987</v>
      </c>
      <c r="H1952" s="1" t="s">
        <v>1015</v>
      </c>
    </row>
    <row r="1953" spans="1:8" x14ac:dyDescent="0.2">
      <c r="A1953" s="1" t="s">
        <v>260</v>
      </c>
      <c r="B1953" s="2" t="str">
        <f t="array" ref="B1953">IF(A1953:A2952="","",VLOOKUP(A1953:A2952,Reference_dataset_SpeciesList_species_code[],2,FALSE))</f>
        <v>Eriogaster catax</v>
      </c>
      <c r="C1953" s="1" t="s">
        <v>467</v>
      </c>
      <c r="D1953" s="1" t="s">
        <v>2002</v>
      </c>
      <c r="E1953" s="2" t="str">
        <f t="array" ref="E1953">IF(D1953:D2952="","",VLOOKUP(D1953:D2952,Reference_dataset_Pressures_code[],2,FALSE))</f>
        <v>Forestry - Clear-cutting, removal of all trees</v>
      </c>
      <c r="F1953" s="1" t="s">
        <v>2017</v>
      </c>
      <c r="G1953" s="1" t="s">
        <v>1987</v>
      </c>
      <c r="H1953" s="1" t="s">
        <v>996</v>
      </c>
    </row>
    <row r="1954" spans="1:8" x14ac:dyDescent="0.2">
      <c r="A1954" s="1" t="s">
        <v>260</v>
      </c>
      <c r="B1954" s="2" t="str">
        <f t="array" ref="B1954">IF(A1954:A2953="","",VLOOKUP(A1954:A2953,Reference_dataset_SpeciesList_species_code[],2,FALSE))</f>
        <v>Eriogaster catax</v>
      </c>
      <c r="C1954" s="1" t="s">
        <v>467</v>
      </c>
      <c r="D1954" s="1" t="s">
        <v>2055</v>
      </c>
      <c r="E1954" s="2" t="str">
        <f t="array" ref="E1954">IF(D1954:D2953="","",VLOOKUP(D1954:D2953,Reference_dataset_Pressures_code[],2,FALSE))</f>
        <v>Infrastructure - Conversion from other land uses to built-up areas</v>
      </c>
      <c r="F1954" s="1" t="s">
        <v>1984</v>
      </c>
      <c r="G1954" s="1" t="s">
        <v>1987</v>
      </c>
      <c r="H1954" s="1" t="s">
        <v>1015</v>
      </c>
    </row>
    <row r="1955" spans="1:8" x14ac:dyDescent="0.2">
      <c r="A1955" s="1" t="s">
        <v>260</v>
      </c>
      <c r="B1955" s="2" t="str">
        <f t="array" ref="B1955">IF(A1955:A2954="","",VLOOKUP(A1955:A2954,Reference_dataset_SpeciesList_species_code[],2,FALSE))</f>
        <v>Eriogaster catax</v>
      </c>
      <c r="C1955" s="1" t="s">
        <v>467</v>
      </c>
      <c r="D1955" s="1" t="s">
        <v>2112</v>
      </c>
      <c r="E1955" s="2" t="str">
        <f t="array" ref="E1955">IF(D1955:D2954="","",VLOOKUP(D1955:D2954,Reference_dataset_Pressures_code[],2,FALSE))</f>
        <v>Infrastructure - Residential, commercial and industrial  activities and structures generating noise, light, heat or other forms of pollution</v>
      </c>
      <c r="F1955" s="1" t="s">
        <v>2017</v>
      </c>
      <c r="G1955" s="1" t="s">
        <v>1987</v>
      </c>
      <c r="H1955" s="1" t="s">
        <v>996</v>
      </c>
    </row>
    <row r="1956" spans="1:8" x14ac:dyDescent="0.2">
      <c r="A1956" s="1" t="s">
        <v>260</v>
      </c>
      <c r="B1956" s="2" t="str">
        <f t="array" ref="B1956">IF(A1956:A2955="","",VLOOKUP(A1956:A2955,Reference_dataset_SpeciesList_species_code[],2,FALSE))</f>
        <v>Eriogaster catax</v>
      </c>
      <c r="C1956" s="1" t="s">
        <v>469</v>
      </c>
      <c r="D1956" s="1" t="s">
        <v>1993</v>
      </c>
      <c r="E1956" s="2" t="str">
        <f t="array" ref="E1956">IF(D1956:D2955="","",VLOOKUP(D1956:D2955,Reference_dataset_Pressures_code[],2,FALSE))</f>
        <v>Agriculture - Removal of small landscape features for agricultural land parcel consolidation</v>
      </c>
      <c r="F1956" s="1" t="s">
        <v>1984</v>
      </c>
      <c r="G1956" s="1" t="s">
        <v>1992</v>
      </c>
      <c r="H1956" s="1" t="s">
        <v>1015</v>
      </c>
    </row>
    <row r="1957" spans="1:8" x14ac:dyDescent="0.2">
      <c r="A1957" s="1" t="s">
        <v>260</v>
      </c>
      <c r="B1957" s="2" t="str">
        <f t="array" ref="B1957">IF(A1957:A2956="","",VLOOKUP(A1957:A2956,Reference_dataset_SpeciesList_species_code[],2,FALSE))</f>
        <v>Eriogaster catax</v>
      </c>
      <c r="C1957" s="1" t="s">
        <v>469</v>
      </c>
      <c r="D1957" s="1" t="s">
        <v>2025</v>
      </c>
      <c r="E1957" s="2" t="str">
        <f t="array" ref="E1957">IF(D1957:D2956="","",VLOOKUP(D1957:D2956,Reference_dataset_Pressures_code[],2,FALSE))</f>
        <v>Agriculture - Use of plant protection chemicals</v>
      </c>
      <c r="F1957" s="1" t="s">
        <v>1984</v>
      </c>
      <c r="G1957" s="1" t="s">
        <v>1992</v>
      </c>
      <c r="H1957" s="1" t="s">
        <v>1015</v>
      </c>
    </row>
    <row r="1958" spans="1:8" x14ac:dyDescent="0.2">
      <c r="A1958" s="1" t="s">
        <v>260</v>
      </c>
      <c r="B1958" s="2" t="str">
        <f t="array" ref="B1958">IF(A1958:A2957="","",VLOOKUP(A1958:A2957,Reference_dataset_SpeciesList_species_code[],2,FALSE))</f>
        <v>Eriogaster catax</v>
      </c>
      <c r="C1958" s="1" t="s">
        <v>469</v>
      </c>
      <c r="D1958" s="1" t="s">
        <v>2002</v>
      </c>
      <c r="E1958" s="2" t="str">
        <f t="array" ref="E1958">IF(D1958:D2957="","",VLOOKUP(D1958:D2957,Reference_dataset_Pressures_code[],2,FALSE))</f>
        <v>Forestry - Clear-cutting, removal of all trees</v>
      </c>
      <c r="F1958" s="1" t="s">
        <v>1984</v>
      </c>
      <c r="G1958" s="1" t="s">
        <v>1992</v>
      </c>
      <c r="H1958" s="1" t="s">
        <v>1015</v>
      </c>
    </row>
    <row r="1959" spans="1:8" x14ac:dyDescent="0.2">
      <c r="A1959" s="1" t="s">
        <v>260</v>
      </c>
      <c r="B1959" s="2" t="str">
        <f t="array" ref="B1959">IF(A1959:A2958="","",VLOOKUP(A1959:A2958,Reference_dataset_SpeciesList_species_code[],2,FALSE))</f>
        <v>Eriogaster catax</v>
      </c>
      <c r="C1959" s="1" t="s">
        <v>469</v>
      </c>
      <c r="D1959" s="1" t="s">
        <v>2150</v>
      </c>
      <c r="E1959" s="2" t="str">
        <f t="array" ref="E1959">IF(D1959:D2958="","",VLOOKUP(D1959:D2958,Reference_dataset_Pressures_code[],2,FALSE))</f>
        <v>Forestry - Burning for forestry</v>
      </c>
      <c r="F1959" s="1" t="s">
        <v>1984</v>
      </c>
      <c r="G1959" s="1" t="s">
        <v>1992</v>
      </c>
      <c r="H1959" s="1" t="s">
        <v>1015</v>
      </c>
    </row>
    <row r="1960" spans="1:8" x14ac:dyDescent="0.2">
      <c r="A1960" s="1" t="s">
        <v>260</v>
      </c>
      <c r="B1960" s="2" t="str">
        <f t="array" ref="B1960">IF(A1960:A2959="","",VLOOKUP(A1960:A2959,Reference_dataset_SpeciesList_species_code[],2,FALSE))</f>
        <v>Eriogaster catax</v>
      </c>
      <c r="C1960" s="1" t="s">
        <v>469</v>
      </c>
      <c r="D1960" s="1" t="s">
        <v>2067</v>
      </c>
      <c r="E1960" s="2" t="str">
        <f t="array" ref="E1960">IF(D1960:D2959="","",VLOOKUP(D1960:D2959,Reference_dataset_Pressures_code[],2,FALSE))</f>
        <v>Safety - Vandalism or arson (incl. Human-introduced wild fire)</v>
      </c>
      <c r="F1960" s="1" t="s">
        <v>1984</v>
      </c>
      <c r="G1960" s="1" t="s">
        <v>1992</v>
      </c>
      <c r="H1960" s="1" t="s">
        <v>1015</v>
      </c>
    </row>
    <row r="1961" spans="1:8" x14ac:dyDescent="0.2">
      <c r="A1961" s="1" t="s">
        <v>260</v>
      </c>
      <c r="B1961" s="2" t="str">
        <f t="array" ref="B1961">IF(A1961:A2960="","",VLOOKUP(A1961:A2960,Reference_dataset_SpeciesList_species_code[],2,FALSE))</f>
        <v>Eriogaster catax</v>
      </c>
      <c r="C1961" s="1" t="s">
        <v>469</v>
      </c>
      <c r="D1961" s="1" t="s">
        <v>2032</v>
      </c>
      <c r="E1961" s="2" t="str">
        <f t="array" ref="E1961">IF(D1961:D2960="","",VLOOKUP(D1961:D2960,Reference_dataset_Pressures_code[],2,FALSE))</f>
        <v>Climate change - Temperature changes and extremes</v>
      </c>
      <c r="F1961" s="1" t="s">
        <v>2007</v>
      </c>
    </row>
    <row r="1962" spans="1:8" x14ac:dyDescent="0.2">
      <c r="A1962" s="1" t="s">
        <v>260</v>
      </c>
      <c r="B1962" s="2" t="str">
        <f t="array" ref="B1962">IF(A1962:A2961="","",VLOOKUP(A1962:A2961,Reference_dataset_SpeciesList_species_code[],2,FALSE))</f>
        <v>Eriogaster catax</v>
      </c>
      <c r="C1962" s="1" t="s">
        <v>464</v>
      </c>
      <c r="D1962" s="1" t="s">
        <v>1993</v>
      </c>
      <c r="E1962" s="2" t="str">
        <f t="array" ref="E1962">IF(D1962:D2961="","",VLOOKUP(D1962:D2961,Reference_dataset_Pressures_code[],2,FALSE))</f>
        <v>Agriculture - Removal of small landscape features for agricultural land parcel consolidation</v>
      </c>
      <c r="F1962" s="1" t="s">
        <v>1984</v>
      </c>
      <c r="G1962" s="1" t="s">
        <v>1987</v>
      </c>
      <c r="H1962" s="1" t="s">
        <v>996</v>
      </c>
    </row>
    <row r="1963" spans="1:8" x14ac:dyDescent="0.2">
      <c r="A1963" s="1" t="s">
        <v>260</v>
      </c>
      <c r="B1963" s="2" t="str">
        <f t="array" ref="B1963">IF(A1963:A2962="","",VLOOKUP(A1963:A2962,Reference_dataset_SpeciesList_species_code[],2,FALSE))</f>
        <v>Eriogaster catax</v>
      </c>
      <c r="C1963" s="1" t="s">
        <v>464</v>
      </c>
      <c r="D1963" s="1" t="s">
        <v>1994</v>
      </c>
      <c r="E1963" s="2" t="str">
        <f t="array" ref="E1963">IF(D1963:D2962="","",VLOOKUP(D1963:D2962,Reference_dataset_Pressures_code[],2,FALSE))</f>
        <v>Agriculture - Abandonment of management/use of grasslands and other agricultural and agroforestry systems</v>
      </c>
      <c r="F1963" s="1" t="s">
        <v>1984</v>
      </c>
      <c r="G1963" s="1" t="s">
        <v>1985</v>
      </c>
      <c r="H1963" s="1" t="s">
        <v>1015</v>
      </c>
    </row>
    <row r="1964" spans="1:8" x14ac:dyDescent="0.2">
      <c r="A1964" s="1" t="s">
        <v>260</v>
      </c>
      <c r="B1964" s="2" t="str">
        <f t="array" ref="B1964">IF(A1964:A2963="","",VLOOKUP(A1964:A2963,Reference_dataset_SpeciesList_species_code[],2,FALSE))</f>
        <v>Eriogaster catax</v>
      </c>
      <c r="C1964" s="1" t="s">
        <v>464</v>
      </c>
      <c r="D1964" s="1" t="s">
        <v>2067</v>
      </c>
      <c r="E1964" s="2" t="str">
        <f t="array" ref="E1964">IF(D1964:D2963="","",VLOOKUP(D1964:D2963,Reference_dataset_Pressures_code[],2,FALSE))</f>
        <v>Safety - Vandalism or arson (incl. Human-introduced wild fire)</v>
      </c>
      <c r="F1964" s="1" t="s">
        <v>1984</v>
      </c>
      <c r="G1964" s="1" t="s">
        <v>1985</v>
      </c>
      <c r="H1964" s="1" t="s">
        <v>1034</v>
      </c>
    </row>
    <row r="1965" spans="1:8" x14ac:dyDescent="0.2">
      <c r="A1965" s="1" t="s">
        <v>260</v>
      </c>
      <c r="B1965" s="2" t="str">
        <f t="array" ref="B1965">IF(A1965:A2964="","",VLOOKUP(A1965:A2964,Reference_dataset_SpeciesList_species_code[],2,FALSE))</f>
        <v>Eriogaster catax</v>
      </c>
      <c r="C1965" s="1" t="s">
        <v>469</v>
      </c>
      <c r="D1965" s="1" t="s">
        <v>2055</v>
      </c>
      <c r="E1965" s="2" t="str">
        <f t="array" ref="E1965">IF(D1965:D2964="","",VLOOKUP(D1965:D2964,Reference_dataset_Pressures_code[],2,FALSE))</f>
        <v>Infrastructure - Conversion from other land uses to built-up areas</v>
      </c>
      <c r="F1965" s="1" t="s">
        <v>1984</v>
      </c>
      <c r="G1965" s="1" t="s">
        <v>1987</v>
      </c>
      <c r="H1965" s="1" t="s">
        <v>1015</v>
      </c>
    </row>
    <row r="1966" spans="1:8" x14ac:dyDescent="0.2">
      <c r="A1966" s="1" t="s">
        <v>260</v>
      </c>
      <c r="B1966" s="2" t="str">
        <f t="array" ref="B1966">IF(A1966:A2965="","",VLOOKUP(A1966:A2965,Reference_dataset_SpeciesList_species_code[],2,FALSE))</f>
        <v>Eriogaster catax</v>
      </c>
      <c r="C1966" s="1" t="s">
        <v>464</v>
      </c>
      <c r="D1966" s="1" t="s">
        <v>2055</v>
      </c>
      <c r="E1966" s="2" t="str">
        <f t="array" ref="E1966">IF(D1966:D2965="","",VLOOKUP(D1966:D2965,Reference_dataset_Pressures_code[],2,FALSE))</f>
        <v>Infrastructure - Conversion from other land uses to built-up areas</v>
      </c>
      <c r="F1966" s="1" t="s">
        <v>1984</v>
      </c>
      <c r="G1966" s="1" t="s">
        <v>1987</v>
      </c>
      <c r="H1966" s="1" t="s">
        <v>1015</v>
      </c>
    </row>
    <row r="1967" spans="1:8" x14ac:dyDescent="0.2">
      <c r="A1967" s="1" t="s">
        <v>261</v>
      </c>
      <c r="B1967" s="2" t="str">
        <f t="array" ref="B1967">IF(A1967:A2966="","",VLOOKUP(A1967:A2966,Reference_dataset_SpeciesList_species_code[],2,FALSE))</f>
        <v>Proserpinus proserpina</v>
      </c>
      <c r="C1967" s="1" t="s">
        <v>467</v>
      </c>
      <c r="D1967" s="1" t="s">
        <v>2016</v>
      </c>
      <c r="E1967" s="2" t="str">
        <f t="array" ref="E1967">IF(D1967:D2966="","",VLOOKUP(D1967:D2966,Reference_dataset_Pressures_code[],2,FALSE))</f>
        <v>Agriculture - Conversion into agricultural land</v>
      </c>
      <c r="F1967" s="1" t="s">
        <v>2017</v>
      </c>
      <c r="G1967" s="1" t="s">
        <v>1987</v>
      </c>
      <c r="H1967" s="1" t="s">
        <v>996</v>
      </c>
    </row>
    <row r="1968" spans="1:8" x14ac:dyDescent="0.2">
      <c r="A1968" s="1" t="s">
        <v>261</v>
      </c>
      <c r="B1968" s="2" t="str">
        <f t="array" ref="B1968">IF(A1968:A2967="","",VLOOKUP(A1968:A2967,Reference_dataset_SpeciesList_species_code[],2,FALSE))</f>
        <v>Proserpinus proserpina</v>
      </c>
      <c r="C1968" s="1" t="s">
        <v>467</v>
      </c>
      <c r="D1968" s="1" t="s">
        <v>1994</v>
      </c>
      <c r="E1968" s="2" t="str">
        <f t="array" ref="E1968">IF(D1968:D2967="","",VLOOKUP(D1968:D2967,Reference_dataset_Pressures_code[],2,FALSE))</f>
        <v>Agriculture - Abandonment of management/use of grasslands and other agricultural and agroforestry systems</v>
      </c>
      <c r="F1968" s="1" t="s">
        <v>1984</v>
      </c>
      <c r="G1968" s="1" t="s">
        <v>1987</v>
      </c>
      <c r="H1968" s="1" t="s">
        <v>1034</v>
      </c>
    </row>
    <row r="1969" spans="1:8" x14ac:dyDescent="0.2">
      <c r="A1969" s="1" t="s">
        <v>261</v>
      </c>
      <c r="B1969" s="2" t="str">
        <f t="array" ref="B1969">IF(A1969:A2968="","",VLOOKUP(A1969:A2968,Reference_dataset_SpeciesList_species_code[],2,FALSE))</f>
        <v>Proserpinus proserpina</v>
      </c>
      <c r="C1969" s="1" t="s">
        <v>467</v>
      </c>
      <c r="D1969" s="1" t="s">
        <v>2056</v>
      </c>
      <c r="E1969" s="2" t="str">
        <f t="array" ref="E1969">IF(D1969:D2968="","",VLOOKUP(D1969:D2968,Reference_dataset_Pressures_code[],2,FALSE))</f>
        <v>Agriculture - Physical alteration of water bodies</v>
      </c>
      <c r="F1969" s="1" t="s">
        <v>2007</v>
      </c>
    </row>
    <row r="1970" spans="1:8" x14ac:dyDescent="0.2">
      <c r="A1970" s="1" t="s">
        <v>261</v>
      </c>
      <c r="B1970" s="2" t="str">
        <f t="array" ref="B1970">IF(A1970:A2969="","",VLOOKUP(A1970:A2969,Reference_dataset_SpeciesList_species_code[],2,FALSE))</f>
        <v>Proserpinus proserpina</v>
      </c>
      <c r="C1970" s="1" t="s">
        <v>467</v>
      </c>
      <c r="D1970" s="1" t="s">
        <v>2079</v>
      </c>
      <c r="E1970" s="2" t="str">
        <f t="array" ref="E1970">IF(D1970:D2969="","",VLOOKUP(D1970:D2969,Reference_dataset_Pressures_code[],2,FALSE))</f>
        <v>Forestry - Conversion to forest from other land uses, or afforestiation</v>
      </c>
      <c r="F1970" s="1" t="s">
        <v>2017</v>
      </c>
      <c r="G1970" s="1" t="s">
        <v>1987</v>
      </c>
      <c r="H1970" s="1" t="s">
        <v>1015</v>
      </c>
    </row>
    <row r="1971" spans="1:8" x14ac:dyDescent="0.2">
      <c r="A1971" s="1" t="s">
        <v>261</v>
      </c>
      <c r="B1971" s="2" t="str">
        <f t="array" ref="B1971">IF(A1971:A2970="","",VLOOKUP(A1971:A2970,Reference_dataset_SpeciesList_species_code[],2,FALSE))</f>
        <v>Proserpinus proserpina</v>
      </c>
      <c r="C1971" s="1" t="s">
        <v>467</v>
      </c>
      <c r="D1971" s="1" t="s">
        <v>2043</v>
      </c>
      <c r="E1971" s="2" t="str">
        <f t="array" ref="E1971">IF(D1971:D2970="","",VLOOKUP(D1971:D2970,Reference_dataset_Pressures_code[],2,FALSE))</f>
        <v>Forestry - Abandonment of traditional forest management</v>
      </c>
      <c r="F1971" s="1" t="s">
        <v>2007</v>
      </c>
    </row>
    <row r="1972" spans="1:8" x14ac:dyDescent="0.2">
      <c r="A1972" s="1" t="s">
        <v>261</v>
      </c>
      <c r="B1972" s="2" t="str">
        <f t="array" ref="B1972">IF(A1972:A2971="","",VLOOKUP(A1972:A2971,Reference_dataset_SpeciesList_species_code[],2,FALSE))</f>
        <v>Proserpinus proserpina</v>
      </c>
      <c r="C1972" s="1" t="s">
        <v>467</v>
      </c>
      <c r="D1972" s="1" t="s">
        <v>2055</v>
      </c>
      <c r="E1972" s="2" t="str">
        <f t="array" ref="E1972">IF(D1972:D2971="","",VLOOKUP(D1972:D2971,Reference_dataset_Pressures_code[],2,FALSE))</f>
        <v>Infrastructure - Conversion from other land uses to built-up areas</v>
      </c>
      <c r="F1972" s="1" t="s">
        <v>2017</v>
      </c>
      <c r="G1972" s="1" t="s">
        <v>1987</v>
      </c>
      <c r="H1972" s="1" t="s">
        <v>996</v>
      </c>
    </row>
    <row r="1973" spans="1:8" x14ac:dyDescent="0.2">
      <c r="A1973" s="1" t="s">
        <v>261</v>
      </c>
      <c r="B1973" s="2" t="str">
        <f t="array" ref="B1973">IF(A1973:A2972="","",VLOOKUP(A1973:A2972,Reference_dataset_SpeciesList_species_code[],2,FALSE))</f>
        <v>Proserpinus proserpina</v>
      </c>
      <c r="C1973" s="1" t="s">
        <v>467</v>
      </c>
      <c r="D1973" s="1" t="s">
        <v>2040</v>
      </c>
      <c r="E1973" s="2" t="str">
        <f t="array" ref="E1973">IF(D1973:D2972="","",VLOOKUP(D1973:D2972,Reference_dataset_Pressures_code[],2,FALSE))</f>
        <v>Infrastructure - Creation of development of sports, tourism and leisure infrastructure</v>
      </c>
      <c r="F1973" s="1" t="s">
        <v>2007</v>
      </c>
    </row>
    <row r="1974" spans="1:8" x14ac:dyDescent="0.2">
      <c r="A1974" s="1" t="s">
        <v>261</v>
      </c>
      <c r="B1974" s="2" t="str">
        <f t="array" ref="B1974">IF(A1974:A2973="","",VLOOKUP(A1974:A2973,Reference_dataset_SpeciesList_species_code[],2,FALSE))</f>
        <v>Proserpinus proserpina</v>
      </c>
      <c r="C1974" s="1" t="s">
        <v>469</v>
      </c>
      <c r="D1974" s="1" t="s">
        <v>2016</v>
      </c>
      <c r="E1974" s="2" t="str">
        <f t="array" ref="E1974">IF(D1974:D2973="","",VLOOKUP(D1974:D2973,Reference_dataset_Pressures_code[],2,FALSE))</f>
        <v>Agriculture - Conversion into agricultural land</v>
      </c>
      <c r="F1974" s="1" t="s">
        <v>1984</v>
      </c>
      <c r="G1974" s="1" t="s">
        <v>1992</v>
      </c>
      <c r="H1974" s="1" t="s">
        <v>1015</v>
      </c>
    </row>
    <row r="1975" spans="1:8" x14ac:dyDescent="0.2">
      <c r="A1975" s="1" t="s">
        <v>261</v>
      </c>
      <c r="B1975" s="2" t="str">
        <f t="array" ref="B1975">IF(A1975:A2974="","",VLOOKUP(A1975:A2974,Reference_dataset_SpeciesList_species_code[],2,FALSE))</f>
        <v>Proserpinus proserpina</v>
      </c>
      <c r="C1975" s="1" t="s">
        <v>469</v>
      </c>
      <c r="D1975" s="1" t="s">
        <v>2019</v>
      </c>
      <c r="E1975" s="2" t="str">
        <f t="array" ref="E1975">IF(D1975:D2974="","",VLOOKUP(D1975:D2974,Reference_dataset_Pressures_code[],2,FALSE))</f>
        <v>Agriculture - Conversion from mixed farming and agroforestry systems to specialised production</v>
      </c>
      <c r="F1975" s="1" t="s">
        <v>1984</v>
      </c>
      <c r="G1975" s="1" t="s">
        <v>1992</v>
      </c>
      <c r="H1975" s="1" t="s">
        <v>996</v>
      </c>
    </row>
    <row r="1976" spans="1:8" x14ac:dyDescent="0.2">
      <c r="A1976" s="1" t="s">
        <v>261</v>
      </c>
      <c r="B1976" s="2" t="str">
        <f t="array" ref="B1976">IF(A1976:A2975="","",VLOOKUP(A1976:A2975,Reference_dataset_SpeciesList_species_code[],2,FALSE))</f>
        <v>Proserpinus proserpina</v>
      </c>
      <c r="C1976" s="1" t="s">
        <v>469</v>
      </c>
      <c r="D1976" s="1" t="s">
        <v>1993</v>
      </c>
      <c r="E1976" s="2" t="str">
        <f t="array" ref="E1976">IF(D1976:D2975="","",VLOOKUP(D1976:D2975,Reference_dataset_Pressures_code[],2,FALSE))</f>
        <v>Agriculture - Removal of small landscape features for agricultural land parcel consolidation</v>
      </c>
      <c r="F1976" s="1" t="s">
        <v>1984</v>
      </c>
      <c r="G1976" s="1" t="s">
        <v>1992</v>
      </c>
      <c r="H1976" s="1" t="s">
        <v>996</v>
      </c>
    </row>
    <row r="1977" spans="1:8" x14ac:dyDescent="0.2">
      <c r="A1977" s="1" t="s">
        <v>261</v>
      </c>
      <c r="B1977" s="2" t="str">
        <f t="array" ref="B1977">IF(A1977:A2976="","",VLOOKUP(A1977:A2976,Reference_dataset_SpeciesList_species_code[],2,FALSE))</f>
        <v>Proserpinus proserpina</v>
      </c>
      <c r="C1977" s="1" t="s">
        <v>464</v>
      </c>
      <c r="D1977" s="1" t="s">
        <v>1993</v>
      </c>
      <c r="E1977" s="2" t="str">
        <f t="array" ref="E1977">IF(D1977:D2976="","",VLOOKUP(D1977:D2976,Reference_dataset_Pressures_code[],2,FALSE))</f>
        <v>Agriculture - Removal of small landscape features for agricultural land parcel consolidation</v>
      </c>
      <c r="F1977" s="1" t="s">
        <v>1984</v>
      </c>
      <c r="G1977" s="1" t="s">
        <v>1987</v>
      </c>
      <c r="H1977" s="1" t="s">
        <v>996</v>
      </c>
    </row>
    <row r="1978" spans="1:8" x14ac:dyDescent="0.2">
      <c r="A1978" s="1" t="s">
        <v>261</v>
      </c>
      <c r="B1978" s="2" t="str">
        <f t="array" ref="B1978">IF(A1978:A2977="","",VLOOKUP(A1978:A2977,Reference_dataset_SpeciesList_species_code[],2,FALSE))</f>
        <v>Proserpinus proserpina</v>
      </c>
      <c r="C1978" s="1" t="s">
        <v>464</v>
      </c>
      <c r="D1978" s="1" t="s">
        <v>1996</v>
      </c>
      <c r="E1978" s="2" t="str">
        <f t="array" ref="E1978">IF(D1978:D2977="","",VLOOKUP(D1978:D2977,Reference_dataset_Pressures_code[],2,FALSE))</f>
        <v>Agriculture - Burning for agriculture</v>
      </c>
      <c r="F1978" s="1" t="s">
        <v>1984</v>
      </c>
      <c r="G1978" s="1" t="s">
        <v>1992</v>
      </c>
      <c r="H1978" s="1" t="s">
        <v>996</v>
      </c>
    </row>
    <row r="1979" spans="1:8" x14ac:dyDescent="0.2">
      <c r="A1979" s="1" t="s">
        <v>261</v>
      </c>
      <c r="B1979" s="2" t="str">
        <f t="array" ref="B1979">IF(A1979:A2978="","",VLOOKUP(A1979:A2978,Reference_dataset_SpeciesList_species_code[],2,FALSE))</f>
        <v>Proserpinus proserpina</v>
      </c>
      <c r="C1979" s="1" t="s">
        <v>469</v>
      </c>
      <c r="D1979" s="1" t="s">
        <v>1996</v>
      </c>
      <c r="E1979" s="2" t="str">
        <f t="array" ref="E1979">IF(D1979:D2978="","",VLOOKUP(D1979:D2978,Reference_dataset_Pressures_code[],2,FALSE))</f>
        <v>Agriculture - Burning for agriculture</v>
      </c>
      <c r="F1979" s="1" t="s">
        <v>1984</v>
      </c>
      <c r="G1979" s="1" t="s">
        <v>1992</v>
      </c>
      <c r="H1979" s="1" t="s">
        <v>996</v>
      </c>
    </row>
    <row r="1980" spans="1:8" x14ac:dyDescent="0.2">
      <c r="A1980" s="1" t="s">
        <v>261</v>
      </c>
      <c r="B1980" s="2" t="str">
        <f t="array" ref="B1980">IF(A1980:A2979="","",VLOOKUP(A1980:A2979,Reference_dataset_SpeciesList_species_code[],2,FALSE))</f>
        <v>Proserpinus proserpina</v>
      </c>
      <c r="C1980" s="1" t="s">
        <v>469</v>
      </c>
      <c r="D1980" s="1" t="s">
        <v>1995</v>
      </c>
      <c r="E1980" s="2" t="str">
        <f t="array" ref="E1980">IF(D1980:D2979="","",VLOOKUP(D1980:D2979,Reference_dataset_Pressures_code[],2,FALSE))</f>
        <v>Agriculture - Intensive grazing or overgrazing by livestock</v>
      </c>
      <c r="F1980" s="1" t="s">
        <v>1984</v>
      </c>
      <c r="G1980" s="1" t="s">
        <v>1992</v>
      </c>
      <c r="H1980" s="1" t="s">
        <v>996</v>
      </c>
    </row>
    <row r="1981" spans="1:8" x14ac:dyDescent="0.2">
      <c r="A1981" s="1" t="s">
        <v>261</v>
      </c>
      <c r="B1981" s="2" t="str">
        <f t="array" ref="B1981">IF(A1981:A2980="","",VLOOKUP(A1981:A2980,Reference_dataset_SpeciesList_species_code[],2,FALSE))</f>
        <v>Proserpinus proserpina</v>
      </c>
      <c r="C1981" s="1" t="s">
        <v>464</v>
      </c>
      <c r="D1981" s="1" t="s">
        <v>1995</v>
      </c>
      <c r="E1981" s="2" t="str">
        <f t="array" ref="E1981">IF(D1981:D2980="","",VLOOKUP(D1981:D2980,Reference_dataset_Pressures_code[],2,FALSE))</f>
        <v>Agriculture - Intensive grazing or overgrazing by livestock</v>
      </c>
      <c r="F1981" s="1" t="s">
        <v>1984</v>
      </c>
      <c r="G1981" s="1" t="s">
        <v>1992</v>
      </c>
      <c r="H1981" s="1" t="s">
        <v>996</v>
      </c>
    </row>
    <row r="1982" spans="1:8" x14ac:dyDescent="0.2">
      <c r="A1982" s="1" t="s">
        <v>262</v>
      </c>
      <c r="B1982" s="2" t="str">
        <f t="array" ref="B1982">IF(A1982:A2981="","",VLOOKUP(A1982:A2981,Reference_dataset_SpeciesList_species_code[],2,FALSE))</f>
        <v>Hyles hippophaes</v>
      </c>
      <c r="C1982" s="1" t="s">
        <v>467</v>
      </c>
      <c r="D1982" s="1" t="s">
        <v>1998</v>
      </c>
      <c r="E1982" s="2" t="str">
        <f t="array" ref="E1982">IF(D1982:D2981="","",VLOOKUP(D1982:D2981,Reference_dataset_Pressures_code[],2,FALSE))</f>
        <v>Agriculture - Active abstraction of water for agriculture</v>
      </c>
      <c r="F1982" s="1" t="s">
        <v>2017</v>
      </c>
      <c r="G1982" s="1" t="s">
        <v>1987</v>
      </c>
      <c r="H1982" s="1" t="s">
        <v>996</v>
      </c>
    </row>
    <row r="1983" spans="1:8" x14ac:dyDescent="0.2">
      <c r="A1983" s="1" t="s">
        <v>262</v>
      </c>
      <c r="B1983" s="2" t="str">
        <f t="array" ref="B1983">IF(A1983:A2982="","",VLOOKUP(A1983:A2982,Reference_dataset_SpeciesList_species_code[],2,FALSE))</f>
        <v>Hyles hippophaes</v>
      </c>
      <c r="C1983" s="1" t="s">
        <v>467</v>
      </c>
      <c r="D1983" s="1" t="s">
        <v>2151</v>
      </c>
      <c r="E1983" s="2" t="str">
        <f t="array" ref="E1983">IF(D1983:D2982="","",VLOOKUP(D1983:D2982,Reference_dataset_Pressures_code[],2,FALSE))</f>
        <v>Forestry - Forest plantations for renewable energy production</v>
      </c>
      <c r="F1983" s="1" t="s">
        <v>2017</v>
      </c>
      <c r="G1983" s="1" t="s">
        <v>1987</v>
      </c>
      <c r="H1983" s="1" t="s">
        <v>996</v>
      </c>
    </row>
    <row r="1984" spans="1:8" x14ac:dyDescent="0.2">
      <c r="A1984" s="1" t="s">
        <v>262</v>
      </c>
      <c r="B1984" s="2" t="str">
        <f t="array" ref="B1984">IF(A1984:A2983="","",VLOOKUP(A1984:A2983,Reference_dataset_SpeciesList_species_code[],2,FALSE))</f>
        <v>Hyles hippophaes</v>
      </c>
      <c r="C1984" s="1" t="s">
        <v>467</v>
      </c>
      <c r="D1984" s="1" t="s">
        <v>2014</v>
      </c>
      <c r="E1984" s="2" t="str">
        <f t="array" ref="E1984">IF(D1984:D2983="","",VLOOKUP(D1984:D2983,Reference_dataset_Pressures_code[],2,FALSE))</f>
        <v>Water regimes - Drainage</v>
      </c>
      <c r="F1984" s="1" t="s">
        <v>2017</v>
      </c>
      <c r="G1984" s="1" t="s">
        <v>1987</v>
      </c>
      <c r="H1984" s="1" t="s">
        <v>996</v>
      </c>
    </row>
    <row r="1985" spans="1:8" x14ac:dyDescent="0.2">
      <c r="A1985" s="1" t="s">
        <v>262</v>
      </c>
      <c r="B1985" s="2" t="str">
        <f t="array" ref="B1985">IF(A1985:A2984="","",VLOOKUP(A1985:A2984,Reference_dataset_SpeciesList_species_code[],2,FALSE))</f>
        <v>Hyles hippophaes</v>
      </c>
      <c r="C1985" s="1" t="s">
        <v>467</v>
      </c>
      <c r="D1985" s="1" t="s">
        <v>2009</v>
      </c>
      <c r="E1985" s="2" t="str">
        <f t="array" ref="E1985">IF(D1985:D2984="","",VLOOKUP(D1985:D2984,Reference_dataset_Pressures_code[],2,FALSE))</f>
        <v>Water regimes - Modification of hydrological flow</v>
      </c>
      <c r="F1985" s="1" t="s">
        <v>1984</v>
      </c>
      <c r="G1985" s="1" t="s">
        <v>1992</v>
      </c>
      <c r="H1985" s="1" t="s">
        <v>1015</v>
      </c>
    </row>
    <row r="1986" spans="1:8" x14ac:dyDescent="0.2">
      <c r="A1986" s="1" t="s">
        <v>262</v>
      </c>
      <c r="B1986" s="2" t="str">
        <f t="array" ref="B1986">IF(A1986:A2985="","",VLOOKUP(A1986:A2985,Reference_dataset_SpeciesList_species_code[],2,FALSE))</f>
        <v>Hyles hippophaes</v>
      </c>
      <c r="C1986" s="1" t="s">
        <v>467</v>
      </c>
      <c r="D1986" s="1" t="s">
        <v>1989</v>
      </c>
      <c r="E1986" s="2" t="str">
        <f t="array" ref="E1986">IF(D1986:D2985="","",VLOOKUP(D1986:D2985,Reference_dataset_Pressures_code[],2,FALSE))</f>
        <v>Water regimes - Physical alteration of water bodies</v>
      </c>
      <c r="F1986" s="1" t="s">
        <v>1984</v>
      </c>
      <c r="G1986" s="1" t="s">
        <v>1992</v>
      </c>
      <c r="H1986" s="1" t="s">
        <v>1015</v>
      </c>
    </row>
    <row r="1987" spans="1:8" x14ac:dyDescent="0.2">
      <c r="A1987" s="1" t="s">
        <v>262</v>
      </c>
      <c r="B1987" s="2" t="str">
        <f t="array" ref="B1987">IF(A1987:A2986="","",VLOOKUP(A1987:A2986,Reference_dataset_SpeciesList_species_code[],2,FALSE))</f>
        <v>Hyles hippophaes</v>
      </c>
      <c r="C1987" s="1" t="s">
        <v>469</v>
      </c>
      <c r="D1987" s="1" t="s">
        <v>2009</v>
      </c>
      <c r="E1987" s="2" t="str">
        <f t="array" ref="E1987">IF(D1987:D2986="","",VLOOKUP(D1987:D2986,Reference_dataset_Pressures_code[],2,FALSE))</f>
        <v>Water regimes - Modification of hydrological flow</v>
      </c>
      <c r="F1987" s="1" t="s">
        <v>1984</v>
      </c>
      <c r="G1987" s="1" t="s">
        <v>1992</v>
      </c>
      <c r="H1987" s="1" t="s">
        <v>1015</v>
      </c>
    </row>
    <row r="1988" spans="1:8" x14ac:dyDescent="0.2">
      <c r="A1988" s="1" t="s">
        <v>262</v>
      </c>
      <c r="B1988" s="2" t="str">
        <f t="array" ref="B1988">IF(A1988:A2987="","",VLOOKUP(A1988:A2987,Reference_dataset_SpeciesList_species_code[],2,FALSE))</f>
        <v>Hyles hippophaes</v>
      </c>
      <c r="C1988" s="1" t="s">
        <v>469</v>
      </c>
      <c r="D1988" s="1" t="s">
        <v>1989</v>
      </c>
      <c r="E1988" s="2" t="str">
        <f t="array" ref="E1988">IF(D1988:D2987="","",VLOOKUP(D1988:D2987,Reference_dataset_Pressures_code[],2,FALSE))</f>
        <v>Water regimes - Physical alteration of water bodies</v>
      </c>
      <c r="F1988" s="1" t="s">
        <v>1984</v>
      </c>
      <c r="G1988" s="1" t="s">
        <v>1992</v>
      </c>
      <c r="H1988" s="1" t="s">
        <v>1015</v>
      </c>
    </row>
    <row r="1989" spans="1:8" x14ac:dyDescent="0.2">
      <c r="A1989" s="1" t="s">
        <v>263</v>
      </c>
      <c r="B1989" s="2" t="str">
        <f t="array" ref="B1989">IF(A1989:A2988="","",VLOOKUP(A1989:A2988,Reference_dataset_SpeciesList_species_code[],2,FALSE))</f>
        <v>Euplagia quadripunctaria</v>
      </c>
      <c r="C1989" s="1" t="s">
        <v>467</v>
      </c>
      <c r="D1989" s="1" t="s">
        <v>2016</v>
      </c>
      <c r="E1989" s="2" t="str">
        <f t="array" ref="E1989">IF(D1989:D2988="","",VLOOKUP(D1989:D2988,Reference_dataset_Pressures_code[],2,FALSE))</f>
        <v>Agriculture - Conversion into agricultural land</v>
      </c>
      <c r="F1989" s="1" t="s">
        <v>1984</v>
      </c>
      <c r="G1989" s="1" t="s">
        <v>1985</v>
      </c>
      <c r="H1989" s="1" t="s">
        <v>996</v>
      </c>
    </row>
    <row r="1990" spans="1:8" x14ac:dyDescent="0.2">
      <c r="A1990" s="1" t="s">
        <v>263</v>
      </c>
      <c r="B1990" s="2" t="str">
        <f t="array" ref="B1990">IF(A1990:A2989="","",VLOOKUP(A1990:A2989,Reference_dataset_SpeciesList_species_code[],2,FALSE))</f>
        <v>Euplagia quadripunctaria</v>
      </c>
      <c r="C1990" s="1" t="s">
        <v>467</v>
      </c>
      <c r="D1990" s="1" t="s">
        <v>1994</v>
      </c>
      <c r="E1990" s="2" t="str">
        <f t="array" ref="E1990">IF(D1990:D2989="","",VLOOKUP(D1990:D2989,Reference_dataset_Pressures_code[],2,FALSE))</f>
        <v>Agriculture - Abandonment of management/use of grasslands and other agricultural and agroforestry systems</v>
      </c>
      <c r="F1990" s="1" t="s">
        <v>1984</v>
      </c>
      <c r="G1990" s="1" t="s">
        <v>1992</v>
      </c>
      <c r="H1990" s="1" t="s">
        <v>1015</v>
      </c>
    </row>
    <row r="1991" spans="1:8" x14ac:dyDescent="0.2">
      <c r="A1991" s="1" t="s">
        <v>263</v>
      </c>
      <c r="B1991" s="2" t="str">
        <f t="array" ref="B1991">IF(A1991:A2990="","",VLOOKUP(A1991:A2990,Reference_dataset_SpeciesList_species_code[],2,FALSE))</f>
        <v>Euplagia quadripunctaria</v>
      </c>
      <c r="C1991" s="1" t="s">
        <v>467</v>
      </c>
      <c r="D1991" s="1" t="s">
        <v>2025</v>
      </c>
      <c r="E1991" s="2" t="str">
        <f t="array" ref="E1991">IF(D1991:D2990="","",VLOOKUP(D1991:D2990,Reference_dataset_Pressures_code[],2,FALSE))</f>
        <v>Agriculture - Use of plant protection chemicals</v>
      </c>
      <c r="F1991" s="1" t="s">
        <v>1984</v>
      </c>
      <c r="G1991" s="1" t="s">
        <v>1987</v>
      </c>
      <c r="H1991" s="1" t="s">
        <v>1015</v>
      </c>
    </row>
    <row r="1992" spans="1:8" x14ac:dyDescent="0.2">
      <c r="A1992" s="1" t="s">
        <v>263</v>
      </c>
      <c r="B1992" s="2" t="str">
        <f t="array" ref="B1992">IF(A1992:A2991="","",VLOOKUP(A1992:A2991,Reference_dataset_SpeciesList_species_code[],2,FALSE))</f>
        <v>Euplagia quadripunctaria</v>
      </c>
      <c r="C1992" s="1" t="s">
        <v>467</v>
      </c>
      <c r="D1992" s="1" t="s">
        <v>2079</v>
      </c>
      <c r="E1992" s="2" t="str">
        <f t="array" ref="E1992">IF(D1992:D2991="","",VLOOKUP(D1992:D2991,Reference_dataset_Pressures_code[],2,FALSE))</f>
        <v>Forestry - Conversion to forest from other land uses, or afforestiation</v>
      </c>
      <c r="F1992" s="1" t="s">
        <v>1984</v>
      </c>
      <c r="G1992" s="1" t="s">
        <v>1992</v>
      </c>
      <c r="H1992" s="1" t="s">
        <v>1015</v>
      </c>
    </row>
    <row r="1993" spans="1:8" x14ac:dyDescent="0.2">
      <c r="A1993" s="1" t="s">
        <v>263</v>
      </c>
      <c r="B1993" s="2" t="str">
        <f t="array" ref="B1993">IF(A1993:A2992="","",VLOOKUP(A1993:A2992,Reference_dataset_SpeciesList_species_code[],2,FALSE))</f>
        <v>Euplagia quadripunctaria</v>
      </c>
      <c r="C1993" s="1" t="s">
        <v>469</v>
      </c>
      <c r="D1993" s="1" t="s">
        <v>1993</v>
      </c>
      <c r="E1993" s="2" t="str">
        <f t="array" ref="E1993">IF(D1993:D2992="","",VLOOKUP(D1993:D2992,Reference_dataset_Pressures_code[],2,FALSE))</f>
        <v>Agriculture - Removal of small landscape features for agricultural land parcel consolidation</v>
      </c>
      <c r="F1993" s="1" t="s">
        <v>1984</v>
      </c>
      <c r="G1993" s="1" t="s">
        <v>1987</v>
      </c>
      <c r="H1993" s="1" t="s">
        <v>1015</v>
      </c>
    </row>
    <row r="1994" spans="1:8" x14ac:dyDescent="0.2">
      <c r="A1994" s="1" t="s">
        <v>263</v>
      </c>
      <c r="B1994" s="2" t="str">
        <f t="array" ref="B1994">IF(A1994:A2993="","",VLOOKUP(A1994:A2993,Reference_dataset_SpeciesList_species_code[],2,FALSE))</f>
        <v>Euplagia quadripunctaria</v>
      </c>
      <c r="C1994" s="1" t="s">
        <v>469</v>
      </c>
      <c r="D1994" s="1" t="s">
        <v>1994</v>
      </c>
      <c r="E1994" s="2" t="str">
        <f t="array" ref="E1994">IF(D1994:D2993="","",VLOOKUP(D1994:D2993,Reference_dataset_Pressures_code[],2,FALSE))</f>
        <v>Agriculture - Abandonment of management/use of grasslands and other agricultural and agroforestry systems</v>
      </c>
      <c r="F1994" s="1" t="s">
        <v>1984</v>
      </c>
      <c r="G1994" s="1" t="s">
        <v>1987</v>
      </c>
      <c r="H1994" s="1" t="s">
        <v>1015</v>
      </c>
    </row>
    <row r="1995" spans="1:8" x14ac:dyDescent="0.2">
      <c r="A1995" s="1" t="s">
        <v>263</v>
      </c>
      <c r="B1995" s="2" t="str">
        <f t="array" ref="B1995">IF(A1995:A2994="","",VLOOKUP(A1995:A2994,Reference_dataset_SpeciesList_species_code[],2,FALSE))</f>
        <v>Euplagia quadripunctaria</v>
      </c>
      <c r="C1995" s="1" t="s">
        <v>469</v>
      </c>
      <c r="D1995" s="1" t="s">
        <v>2065</v>
      </c>
      <c r="E1995" s="2" t="str">
        <f t="array" ref="E1995">IF(D1995:D2994="","",VLOOKUP(D1995:D2994,Reference_dataset_Pressures_code[],2,FALSE))</f>
        <v>Agriculture - Mowing or cutting of grasslands</v>
      </c>
      <c r="F1995" s="1" t="s">
        <v>1984</v>
      </c>
      <c r="G1995" s="1" t="s">
        <v>1992</v>
      </c>
      <c r="H1995" s="1" t="s">
        <v>1015</v>
      </c>
    </row>
    <row r="1996" spans="1:8" x14ac:dyDescent="0.2">
      <c r="A1996" s="1" t="s">
        <v>263</v>
      </c>
      <c r="B1996" s="2" t="str">
        <f t="array" ref="B1996">IF(A1996:A2995="","",VLOOKUP(A1996:A2995,Reference_dataset_SpeciesList_species_code[],2,FALSE))</f>
        <v>Euplagia quadripunctaria</v>
      </c>
      <c r="C1996" s="1" t="s">
        <v>469</v>
      </c>
      <c r="D1996" s="1" t="s">
        <v>1995</v>
      </c>
      <c r="E1996" s="2" t="str">
        <f t="array" ref="E1996">IF(D1996:D2995="","",VLOOKUP(D1996:D2995,Reference_dataset_Pressures_code[],2,FALSE))</f>
        <v>Agriculture - Intensive grazing or overgrazing by livestock</v>
      </c>
      <c r="F1996" s="1" t="s">
        <v>1984</v>
      </c>
      <c r="G1996" s="1" t="s">
        <v>1992</v>
      </c>
      <c r="H1996" s="1" t="s">
        <v>1015</v>
      </c>
    </row>
    <row r="1997" spans="1:8" x14ac:dyDescent="0.2">
      <c r="A1997" s="1" t="s">
        <v>263</v>
      </c>
      <c r="B1997" s="2" t="str">
        <f t="array" ref="B1997">IF(A1997:A2996="","",VLOOKUP(A1997:A2996,Reference_dataset_SpeciesList_species_code[],2,FALSE))</f>
        <v>Euplagia quadripunctaria</v>
      </c>
      <c r="C1997" s="1" t="s">
        <v>469</v>
      </c>
      <c r="D1997" s="1" t="s">
        <v>2105</v>
      </c>
      <c r="E1997" s="2" t="str">
        <f t="array" ref="E1997">IF(D1997:D2996="","",VLOOKUP(D1997:D2996,Reference_dataset_Pressures_code[],2,FALSE))</f>
        <v>Agriculture - Extensive grazing or undergrazing by livestock</v>
      </c>
      <c r="F1997" s="1" t="s">
        <v>1984</v>
      </c>
      <c r="G1997" s="1" t="s">
        <v>1992</v>
      </c>
      <c r="H1997" s="1" t="s">
        <v>1015</v>
      </c>
    </row>
    <row r="1998" spans="1:8" x14ac:dyDescent="0.2">
      <c r="A1998" s="1" t="s">
        <v>263</v>
      </c>
      <c r="B1998" s="2" t="str">
        <f t="array" ref="B1998">IF(A1998:A2997="","",VLOOKUP(A1998:A2997,Reference_dataset_SpeciesList_species_code[],2,FALSE))</f>
        <v>Euplagia quadripunctaria</v>
      </c>
      <c r="C1998" s="1" t="s">
        <v>469</v>
      </c>
      <c r="D1998" s="1" t="s">
        <v>2025</v>
      </c>
      <c r="E1998" s="2" t="str">
        <f t="array" ref="E1998">IF(D1998:D2997="","",VLOOKUP(D1998:D2997,Reference_dataset_Pressures_code[],2,FALSE))</f>
        <v>Agriculture - Use of plant protection chemicals</v>
      </c>
      <c r="F1998" s="1" t="s">
        <v>1984</v>
      </c>
      <c r="G1998" s="1" t="s">
        <v>1992</v>
      </c>
      <c r="H1998" s="1" t="s">
        <v>1015</v>
      </c>
    </row>
    <row r="1999" spans="1:8" x14ac:dyDescent="0.2">
      <c r="A1999" s="1" t="s">
        <v>263</v>
      </c>
      <c r="B1999" s="2" t="str">
        <f t="array" ref="B1999">IF(A1999:A2998="","",VLOOKUP(A1999:A2998,Reference_dataset_SpeciesList_species_code[],2,FALSE))</f>
        <v>Euplagia quadripunctaria</v>
      </c>
      <c r="C1999" s="1" t="s">
        <v>469</v>
      </c>
      <c r="D1999" s="1" t="s">
        <v>1998</v>
      </c>
      <c r="E1999" s="2" t="str">
        <f t="array" ref="E1999">IF(D1999:D2998="","",VLOOKUP(D1999:D2998,Reference_dataset_Pressures_code[],2,FALSE))</f>
        <v>Agriculture - Active abstraction of water for agriculture</v>
      </c>
      <c r="F1999" s="1" t="s">
        <v>2007</v>
      </c>
    </row>
    <row r="2000" spans="1:8" x14ac:dyDescent="0.2">
      <c r="A2000" s="1" t="s">
        <v>263</v>
      </c>
      <c r="B2000" s="2" t="str">
        <f t="array" ref="B2000">IF(A2000:A2999="","",VLOOKUP(A2000:A2999,Reference_dataset_SpeciesList_species_code[],2,FALSE))</f>
        <v>Euplagia quadripunctaria</v>
      </c>
      <c r="C2000" s="1" t="s">
        <v>469</v>
      </c>
      <c r="D2000" s="1" t="s">
        <v>1999</v>
      </c>
      <c r="E2000" s="2" t="str">
        <f t="array" ref="E2000">IF(D2000:D2999="","",VLOOKUP(D2000:D2999,Reference_dataset_Pressures_code[],2,FALSE))</f>
        <v>Forestry - Logging or thinning (excl. clear cutting)</v>
      </c>
      <c r="F2000" s="1" t="s">
        <v>1984</v>
      </c>
      <c r="G2000" s="1" t="s">
        <v>1992</v>
      </c>
      <c r="H2000" s="1" t="s">
        <v>1015</v>
      </c>
    </row>
    <row r="2001" spans="1:11" x14ac:dyDescent="0.2">
      <c r="A2001" s="1" t="s">
        <v>263</v>
      </c>
      <c r="B2001" s="2" t="str">
        <f t="array" ref="B2001">IF(A2001:A3000="","",VLOOKUP(A2001:A3000,Reference_dataset_SpeciesList_species_code[],2,FALSE))</f>
        <v>Euplagia quadripunctaria</v>
      </c>
      <c r="C2001" s="1" t="s">
        <v>469</v>
      </c>
      <c r="D2001" s="1" t="s">
        <v>2002</v>
      </c>
      <c r="E2001" s="2" t="str">
        <f t="array" ref="E2001">IF(D2001:D3000="","",VLOOKUP(D2001:D3000,Reference_dataset_Pressures_code[],2,FALSE))</f>
        <v>Forestry - Clear-cutting, removal of all trees</v>
      </c>
      <c r="F2001" s="1" t="s">
        <v>1984</v>
      </c>
      <c r="G2001" s="1" t="s">
        <v>1992</v>
      </c>
      <c r="H2001" s="1" t="s">
        <v>1015</v>
      </c>
    </row>
    <row r="2002" spans="1:11" x14ac:dyDescent="0.2">
      <c r="A2002" s="1" t="s">
        <v>263</v>
      </c>
      <c r="B2002" s="2" t="str">
        <f t="array" ref="B2002">IF(A2002:A3001="","",VLOOKUP(A2002:A3001,Reference_dataset_SpeciesList_species_code[],2,FALSE))</f>
        <v>Euplagia quadripunctaria</v>
      </c>
      <c r="C2002" s="1" t="s">
        <v>469</v>
      </c>
      <c r="D2002" s="1" t="s">
        <v>2067</v>
      </c>
      <c r="E2002" s="2" t="str">
        <f t="array" ref="E2002">IF(D2002:D3001="","",VLOOKUP(D2002:D3001,Reference_dataset_Pressures_code[],2,FALSE))</f>
        <v>Safety - Vandalism or arson (incl. Human-introduced wild fire)</v>
      </c>
      <c r="F2002" s="1" t="s">
        <v>2007</v>
      </c>
    </row>
    <row r="2003" spans="1:11" x14ac:dyDescent="0.2">
      <c r="A2003" s="1" t="s">
        <v>263</v>
      </c>
      <c r="B2003" s="2" t="str">
        <f t="array" ref="B2003">IF(A2003:A3002="","",VLOOKUP(A2003:A3002,Reference_dataset_SpeciesList_species_code[],2,FALSE))</f>
        <v>Euplagia quadripunctaria</v>
      </c>
      <c r="C2003" s="1" t="s">
        <v>469</v>
      </c>
      <c r="D2003" s="1" t="s">
        <v>1986</v>
      </c>
      <c r="E2003" s="2" t="str">
        <f t="array" ref="E2003">IF(D2003:D3002="","",VLOOKUP(D2003:D3002,Reference_dataset_Pressures_code[],2,FALSE))</f>
        <v>Problematic species - Other invasive alien species (other than species of Union concern)</v>
      </c>
      <c r="F2003" s="1" t="s">
        <v>1984</v>
      </c>
      <c r="G2003" s="1" t="s">
        <v>1992</v>
      </c>
      <c r="H2003" s="1" t="s">
        <v>1015</v>
      </c>
      <c r="K2003" t="s">
        <v>2152</v>
      </c>
    </row>
    <row r="2004" spans="1:11" x14ac:dyDescent="0.2">
      <c r="A2004" s="1" t="s">
        <v>263</v>
      </c>
      <c r="B2004" s="2" t="str">
        <f t="array" ref="B2004">IF(A2004:A3003="","",VLOOKUP(A2004:A3003,Reference_dataset_SpeciesList_species_code[],2,FALSE))</f>
        <v>Euplagia quadripunctaria</v>
      </c>
      <c r="C2004" s="1" t="s">
        <v>469</v>
      </c>
      <c r="D2004" s="1" t="s">
        <v>2013</v>
      </c>
      <c r="E2004" s="2" t="str">
        <f t="array" ref="E2004">IF(D2004:D3003="","",VLOOKUP(D2004:D3003,Reference_dataset_Pressures_code[],2,FALSE))</f>
        <v>Problematic species - Problematic native species</v>
      </c>
      <c r="F2004" s="1" t="s">
        <v>1984</v>
      </c>
      <c r="G2004" s="1" t="s">
        <v>1992</v>
      </c>
      <c r="H2004" s="1" t="s">
        <v>1015</v>
      </c>
    </row>
    <row r="2005" spans="1:11" x14ac:dyDescent="0.2">
      <c r="A2005" s="1" t="s">
        <v>263</v>
      </c>
      <c r="B2005" s="2" t="str">
        <f t="array" ref="B2005">IF(A2005:A3004="","",VLOOKUP(A2005:A3004,Reference_dataset_SpeciesList_species_code[],2,FALSE))</f>
        <v>Euplagia quadripunctaria</v>
      </c>
      <c r="C2005" s="1" t="s">
        <v>469</v>
      </c>
      <c r="D2005" s="1" t="s">
        <v>2033</v>
      </c>
      <c r="E2005" s="2" t="str">
        <f t="array" ref="E2005">IF(D2005:D3004="","",VLOOKUP(D2005:D3004,Reference_dataset_Pressures_code[],2,FALSE))</f>
        <v>Pollution - Mixed source pollution to surface and ground waters (limnic and terrestrial)</v>
      </c>
      <c r="F2005" s="1" t="s">
        <v>2007</v>
      </c>
    </row>
    <row r="2006" spans="1:11" x14ac:dyDescent="0.2">
      <c r="A2006" s="1" t="s">
        <v>263</v>
      </c>
      <c r="B2006" s="2" t="str">
        <f t="array" ref="B2006">IF(A2006:A3005="","",VLOOKUP(A2006:A3005,Reference_dataset_SpeciesList_species_code[],2,FALSE))</f>
        <v>Euplagia quadripunctaria</v>
      </c>
      <c r="C2006" s="1" t="s">
        <v>469</v>
      </c>
      <c r="D2006" s="1" t="s">
        <v>2015</v>
      </c>
      <c r="E2006" s="2" t="str">
        <f t="array" ref="E2006">IF(D2006:D3005="","",VLOOKUP(D2006:D3005,Reference_dataset_Pressures_code[],2,FALSE))</f>
        <v>Natural - Natural processes without direct or indirect influence from human activities or climate change</v>
      </c>
      <c r="F2006" s="1" t="s">
        <v>1984</v>
      </c>
      <c r="G2006" s="1" t="s">
        <v>1992</v>
      </c>
      <c r="H2006" s="1" t="s">
        <v>1015</v>
      </c>
    </row>
    <row r="2007" spans="1:11" x14ac:dyDescent="0.2">
      <c r="A2007" s="1" t="s">
        <v>263</v>
      </c>
      <c r="B2007" s="2" t="str">
        <f t="array" ref="B2007">IF(A2007:A3006="","",VLOOKUP(A2007:A3006,Reference_dataset_SpeciesList_species_code[],2,FALSE))</f>
        <v>Euplagia quadripunctaria</v>
      </c>
      <c r="C2007" s="1" t="s">
        <v>464</v>
      </c>
      <c r="D2007" s="1" t="s">
        <v>2112</v>
      </c>
      <c r="E2007" s="2" t="str">
        <f t="array" ref="E2007">IF(D2007:D3006="","",VLOOKUP(D2007:D3006,Reference_dataset_Pressures_code[],2,FALSE))</f>
        <v>Infrastructure - Residential, commercial and industrial  activities and structures generating noise, light, heat or other forms of pollution</v>
      </c>
      <c r="F2007" s="1" t="s">
        <v>1984</v>
      </c>
      <c r="G2007" s="1" t="s">
        <v>1987</v>
      </c>
      <c r="H2007" s="1" t="s">
        <v>996</v>
      </c>
    </row>
    <row r="2008" spans="1:11" x14ac:dyDescent="0.2">
      <c r="A2008" s="1" t="s">
        <v>263</v>
      </c>
      <c r="B2008" s="2" t="str">
        <f t="array" ref="B2008">IF(A2008:A3007="","",VLOOKUP(A2008:A3007,Reference_dataset_SpeciesList_species_code[],2,FALSE))</f>
        <v>Euplagia quadripunctaria</v>
      </c>
      <c r="C2008" s="1" t="s">
        <v>464</v>
      </c>
      <c r="D2008" s="1" t="s">
        <v>2067</v>
      </c>
      <c r="E2008" s="2" t="str">
        <f t="array" ref="E2008">IF(D2008:D3007="","",VLOOKUP(D2008:D3007,Reference_dataset_Pressures_code[],2,FALSE))</f>
        <v>Safety - Vandalism or arson (incl. Human-introduced wild fire)</v>
      </c>
      <c r="F2008" s="1" t="s">
        <v>2007</v>
      </c>
    </row>
    <row r="2009" spans="1:11" x14ac:dyDescent="0.2">
      <c r="A2009" s="1" t="s">
        <v>264</v>
      </c>
      <c r="B2009" s="2" t="str">
        <f t="array" ref="B2009">IF(A2009:A3008="","",VLOOKUP(A2009:A3008,Reference_dataset_SpeciesList_species_code[],2,FALSE))</f>
        <v>Melanargia arge</v>
      </c>
      <c r="C2009" s="1" t="s">
        <v>464</v>
      </c>
      <c r="D2009" s="1" t="s">
        <v>1993</v>
      </c>
      <c r="E2009" s="2" t="str">
        <f t="array" ref="E2009">IF(D2009:D3008="","",VLOOKUP(D2009:D3008,Reference_dataset_Pressures_code[],2,FALSE))</f>
        <v>Agriculture - Removal of small landscape features for agricultural land parcel consolidation</v>
      </c>
      <c r="F2009" s="1" t="s">
        <v>1984</v>
      </c>
      <c r="G2009" s="1" t="s">
        <v>1992</v>
      </c>
      <c r="H2009" s="1" t="s">
        <v>1015</v>
      </c>
    </row>
    <row r="2010" spans="1:11" x14ac:dyDescent="0.2">
      <c r="A2010" s="1" t="s">
        <v>264</v>
      </c>
      <c r="B2010" s="2" t="str">
        <f t="array" ref="B2010">IF(A2010:A3009="","",VLOOKUP(A2010:A3009,Reference_dataset_SpeciesList_species_code[],2,FALSE))</f>
        <v>Melanargia arge</v>
      </c>
      <c r="C2010" s="1" t="s">
        <v>464</v>
      </c>
      <c r="D2010" s="1" t="s">
        <v>1994</v>
      </c>
      <c r="E2010" s="2" t="str">
        <f t="array" ref="E2010">IF(D2010:D3009="","",VLOOKUP(D2010:D3009,Reference_dataset_Pressures_code[],2,FALSE))</f>
        <v>Agriculture - Abandonment of management/use of grasslands and other agricultural and agroforestry systems</v>
      </c>
      <c r="F2010" s="1" t="s">
        <v>1984</v>
      </c>
      <c r="G2010" s="1" t="s">
        <v>1992</v>
      </c>
      <c r="H2010" s="1" t="s">
        <v>1015</v>
      </c>
    </row>
    <row r="2011" spans="1:11" x14ac:dyDescent="0.2">
      <c r="A2011" s="1" t="s">
        <v>264</v>
      </c>
      <c r="B2011" s="2" t="str">
        <f t="array" ref="B2011">IF(A2011:A3010="","",VLOOKUP(A2011:A3010,Reference_dataset_SpeciesList_species_code[],2,FALSE))</f>
        <v>Melanargia arge</v>
      </c>
      <c r="C2011" s="1" t="s">
        <v>464</v>
      </c>
      <c r="D2011" s="1" t="s">
        <v>1990</v>
      </c>
      <c r="E2011" s="2" t="str">
        <f t="array" ref="E2011">IF(D2011:D3010="","",VLOOKUP(D2011:D3010,Reference_dataset_Pressures_code[],2,FALSE))</f>
        <v>Infrastructure - Sports, tourism and leisure activities</v>
      </c>
      <c r="F2011" s="1" t="s">
        <v>1984</v>
      </c>
      <c r="G2011" s="1" t="s">
        <v>1987</v>
      </c>
      <c r="H2011" s="1" t="s">
        <v>996</v>
      </c>
    </row>
    <row r="2012" spans="1:11" x14ac:dyDescent="0.2">
      <c r="A2012" s="1" t="s">
        <v>264</v>
      </c>
      <c r="B2012" s="2" t="str">
        <f t="array" ref="B2012">IF(A2012:A3011="","",VLOOKUP(A2012:A3011,Reference_dataset_SpeciesList_species_code[],2,FALSE))</f>
        <v>Melanargia arge</v>
      </c>
      <c r="C2012" s="1" t="s">
        <v>464</v>
      </c>
      <c r="D2012" s="1" t="s">
        <v>2067</v>
      </c>
      <c r="E2012" s="2" t="str">
        <f t="array" ref="E2012">IF(D2012:D3011="","",VLOOKUP(D2012:D3011,Reference_dataset_Pressures_code[],2,FALSE))</f>
        <v>Safety - Vandalism or arson (incl. Human-introduced wild fire)</v>
      </c>
      <c r="F2012" s="1" t="s">
        <v>1984</v>
      </c>
      <c r="G2012" s="1" t="s">
        <v>1992</v>
      </c>
      <c r="H2012" s="1" t="s">
        <v>1034</v>
      </c>
    </row>
    <row r="2013" spans="1:11" x14ac:dyDescent="0.2">
      <c r="A2013" s="1" t="s">
        <v>264</v>
      </c>
      <c r="B2013" s="2" t="str">
        <f t="array" ref="B2013">IF(A2013:A3012="","",VLOOKUP(A2013:A3012,Reference_dataset_SpeciesList_species_code[],2,FALSE))</f>
        <v>Melanargia arge</v>
      </c>
      <c r="C2013" s="1" t="s">
        <v>464</v>
      </c>
      <c r="D2013" s="1" t="s">
        <v>2013</v>
      </c>
      <c r="E2013" s="2" t="str">
        <f t="array" ref="E2013">IF(D2013:D3012="","",VLOOKUP(D2013:D3012,Reference_dataset_Pressures_code[],2,FALSE))</f>
        <v>Problematic species - Problematic native species</v>
      </c>
      <c r="F2013" s="1" t="s">
        <v>2017</v>
      </c>
      <c r="G2013" s="1" t="s">
        <v>1987</v>
      </c>
      <c r="H2013" s="1" t="s">
        <v>1015</v>
      </c>
    </row>
    <row r="2014" spans="1:11" x14ac:dyDescent="0.2">
      <c r="A2014" s="1" t="s">
        <v>264</v>
      </c>
      <c r="B2014" s="2" t="str">
        <f t="array" ref="B2014">IF(A2014:A3013="","",VLOOKUP(A2014:A3013,Reference_dataset_SpeciesList_species_code[],2,FALSE))</f>
        <v>Melanargia arge</v>
      </c>
      <c r="C2014" s="1" t="s">
        <v>464</v>
      </c>
      <c r="D2014" s="1" t="s">
        <v>2015</v>
      </c>
      <c r="E2014" s="2" t="str">
        <f t="array" ref="E2014">IF(D2014:D3013="","",VLOOKUP(D2014:D3013,Reference_dataset_Pressures_code[],2,FALSE))</f>
        <v>Natural - Natural processes without direct or indirect influence from human activities or climate change</v>
      </c>
      <c r="F2014" s="1" t="s">
        <v>2017</v>
      </c>
      <c r="G2014" s="1" t="s">
        <v>1992</v>
      </c>
      <c r="H2014" s="1" t="s">
        <v>1015</v>
      </c>
    </row>
    <row r="2015" spans="1:11" x14ac:dyDescent="0.2">
      <c r="A2015" s="1" t="s">
        <v>264</v>
      </c>
      <c r="B2015" s="2" t="str">
        <f t="array" ref="B2015">IF(A2015:A3014="","",VLOOKUP(A2015:A3014,Reference_dataset_SpeciesList_species_code[],2,FALSE))</f>
        <v>Melanargia arge</v>
      </c>
      <c r="C2015" s="1" t="s">
        <v>467</v>
      </c>
      <c r="D2015" s="1" t="s">
        <v>2116</v>
      </c>
      <c r="E2015" s="2" t="str">
        <f t="array" ref="E2015">IF(D2015:D3014="","",VLOOKUP(D2015:D3014,Reference_dataset_Pressures_code[],2,FALSE))</f>
        <v>Energy - Wind, wave and tidal power (incl. Infrastructure)</v>
      </c>
      <c r="F2015" s="1" t="s">
        <v>1984</v>
      </c>
      <c r="G2015" s="1" t="s">
        <v>1992</v>
      </c>
      <c r="H2015" s="1" t="s">
        <v>1015</v>
      </c>
    </row>
    <row r="2016" spans="1:11" x14ac:dyDescent="0.2">
      <c r="A2016" s="1" t="s">
        <v>265</v>
      </c>
      <c r="B2016" s="2" t="str">
        <f t="array" ref="B2016">IF(A2016:A3015="","",VLOOKUP(A2016:A3015,Reference_dataset_SpeciesList_species_code[],2,FALSE))</f>
        <v>Zerynthia polyxena</v>
      </c>
      <c r="C2016" s="1" t="s">
        <v>467</v>
      </c>
      <c r="D2016" s="1" t="s">
        <v>1994</v>
      </c>
      <c r="E2016" s="2" t="str">
        <f t="array" ref="E2016">IF(D2016:D3015="","",VLOOKUP(D2016:D3015,Reference_dataset_Pressures_code[],2,FALSE))</f>
        <v>Agriculture - Abandonment of management/use of grasslands and other agricultural and agroforestry systems</v>
      </c>
      <c r="F2016" s="1" t="s">
        <v>1984</v>
      </c>
      <c r="G2016" s="1" t="s">
        <v>1992</v>
      </c>
      <c r="H2016" s="1" t="s">
        <v>996</v>
      </c>
    </row>
    <row r="2017" spans="1:8" x14ac:dyDescent="0.2">
      <c r="A2017" s="1" t="s">
        <v>265</v>
      </c>
      <c r="B2017" s="2" t="str">
        <f t="array" ref="B2017">IF(A2017:A3016="","",VLOOKUP(A2017:A3016,Reference_dataset_SpeciesList_species_code[],2,FALSE))</f>
        <v>Zerynthia polyxena</v>
      </c>
      <c r="C2017" s="1" t="s">
        <v>467</v>
      </c>
      <c r="D2017" s="1" t="s">
        <v>2065</v>
      </c>
      <c r="E2017" s="2" t="str">
        <f t="array" ref="E2017">IF(D2017:D3016="","",VLOOKUP(D2017:D3016,Reference_dataset_Pressures_code[],2,FALSE))</f>
        <v>Agriculture - Mowing or cutting of grasslands</v>
      </c>
      <c r="F2017" s="1" t="s">
        <v>1984</v>
      </c>
      <c r="G2017" s="1" t="s">
        <v>1987</v>
      </c>
      <c r="H2017" s="1" t="s">
        <v>996</v>
      </c>
    </row>
    <row r="2018" spans="1:8" x14ac:dyDescent="0.2">
      <c r="A2018" s="1" t="s">
        <v>265</v>
      </c>
      <c r="B2018" s="2" t="str">
        <f t="array" ref="B2018">IF(A2018:A3017="","",VLOOKUP(A2018:A3017,Reference_dataset_SpeciesList_species_code[],2,FALSE))</f>
        <v>Zerynthia polyxena</v>
      </c>
      <c r="C2018" s="1" t="s">
        <v>467</v>
      </c>
      <c r="D2018" s="1" t="s">
        <v>2020</v>
      </c>
      <c r="E2018" s="2" t="str">
        <f t="array" ref="E2018">IF(D2018:D3017="","",VLOOKUP(D2018:D3017,Reference_dataset_Pressures_code[],2,FALSE))</f>
        <v>Agriculture - Agriculture activities not referred to above</v>
      </c>
      <c r="F2018" s="1" t="s">
        <v>1984</v>
      </c>
      <c r="G2018" s="1" t="s">
        <v>1992</v>
      </c>
      <c r="H2018" s="1" t="s">
        <v>1015</v>
      </c>
    </row>
    <row r="2019" spans="1:8" x14ac:dyDescent="0.2">
      <c r="A2019" s="1" t="s">
        <v>265</v>
      </c>
      <c r="B2019" s="2" t="str">
        <f t="array" ref="B2019">IF(A2019:A3018="","",VLOOKUP(A2019:A3018,Reference_dataset_SpeciesList_species_code[],2,FALSE))</f>
        <v>Zerynthia polyxena</v>
      </c>
      <c r="C2019" s="1" t="s">
        <v>467</v>
      </c>
      <c r="D2019" s="1" t="s">
        <v>2043</v>
      </c>
      <c r="E2019" s="2" t="str">
        <f t="array" ref="E2019">IF(D2019:D3018="","",VLOOKUP(D2019:D3018,Reference_dataset_Pressures_code[],2,FALSE))</f>
        <v>Forestry - Abandonment of traditional forest management</v>
      </c>
      <c r="F2019" s="1" t="s">
        <v>1984</v>
      </c>
      <c r="G2019" s="1" t="s">
        <v>1992</v>
      </c>
      <c r="H2019" s="1" t="s">
        <v>996</v>
      </c>
    </row>
    <row r="2020" spans="1:8" x14ac:dyDescent="0.2">
      <c r="A2020" s="1" t="s">
        <v>265</v>
      </c>
      <c r="B2020" s="2" t="str">
        <f t="array" ref="B2020">IF(A2020:A3019="","",VLOOKUP(A2020:A3019,Reference_dataset_SpeciesList_species_code[],2,FALSE))</f>
        <v>Zerynthia polyxena</v>
      </c>
      <c r="C2020" s="1" t="s">
        <v>467</v>
      </c>
      <c r="D2020" s="1" t="s">
        <v>2034</v>
      </c>
      <c r="E2020" s="2" t="str">
        <f t="array" ref="E2020">IF(D2020:D3019="","",VLOOKUP(D2020:D3019,Reference_dataset_Pressures_code[],2,FALSE))</f>
        <v>Species exploitation - Harvesting or collecting of wild plants, fungi and animals on terrestrial land</v>
      </c>
      <c r="F2020" s="1" t="s">
        <v>1984</v>
      </c>
      <c r="G2020" s="1" t="s">
        <v>1987</v>
      </c>
      <c r="H2020" s="1" t="s">
        <v>996</v>
      </c>
    </row>
    <row r="2021" spans="1:8" x14ac:dyDescent="0.2">
      <c r="A2021" s="1" t="s">
        <v>265</v>
      </c>
      <c r="B2021" s="2" t="str">
        <f t="array" ref="B2021">IF(A2021:A3020="","",VLOOKUP(A2021:A3020,Reference_dataset_SpeciesList_species_code[],2,FALSE))</f>
        <v>Zerynthia polyxena</v>
      </c>
      <c r="C2021" s="1" t="s">
        <v>467</v>
      </c>
      <c r="D2021" s="1" t="s">
        <v>2008</v>
      </c>
      <c r="E2021" s="2" t="str">
        <f t="array" ref="E2021">IF(D2021:D3020="","",VLOOKUP(D2021:D3020,Reference_dataset_Pressures_code[],2,FALSE))</f>
        <v>Water regimes - Abstraction from groundwater, surface water or mixed water</v>
      </c>
      <c r="F2021" s="1" t="s">
        <v>1984</v>
      </c>
      <c r="G2021" s="1" t="s">
        <v>1987</v>
      </c>
      <c r="H2021" s="1" t="s">
        <v>1034</v>
      </c>
    </row>
    <row r="2022" spans="1:8" x14ac:dyDescent="0.2">
      <c r="A2022" s="1" t="s">
        <v>265</v>
      </c>
      <c r="B2022" s="2" t="str">
        <f t="array" ref="B2022">IF(A2022:A3021="","",VLOOKUP(A2022:A3021,Reference_dataset_SpeciesList_species_code[],2,FALSE))</f>
        <v>Zerynthia polyxena</v>
      </c>
      <c r="C2022" s="1" t="s">
        <v>467</v>
      </c>
      <c r="D2022" s="1" t="s">
        <v>2014</v>
      </c>
      <c r="E2022" s="2" t="str">
        <f t="array" ref="E2022">IF(D2022:D3021="","",VLOOKUP(D2022:D3021,Reference_dataset_Pressures_code[],2,FALSE))</f>
        <v>Water regimes - Drainage</v>
      </c>
      <c r="F2022" s="1" t="s">
        <v>1984</v>
      </c>
      <c r="G2022" s="1" t="s">
        <v>1987</v>
      </c>
      <c r="H2022" s="1" t="s">
        <v>1015</v>
      </c>
    </row>
    <row r="2023" spans="1:8" x14ac:dyDescent="0.2">
      <c r="A2023" s="1" t="s">
        <v>265</v>
      </c>
      <c r="B2023" s="2" t="str">
        <f t="array" ref="B2023">IF(A2023:A3022="","",VLOOKUP(A2023:A3022,Reference_dataset_SpeciesList_species_code[],2,FALSE))</f>
        <v>Zerynthia polyxena</v>
      </c>
      <c r="C2023" s="1" t="s">
        <v>467</v>
      </c>
      <c r="D2023" s="1" t="s">
        <v>2009</v>
      </c>
      <c r="E2023" s="2" t="str">
        <f t="array" ref="E2023">IF(D2023:D3022="","",VLOOKUP(D2023:D3022,Reference_dataset_Pressures_code[],2,FALSE))</f>
        <v>Water regimes - Modification of hydrological flow</v>
      </c>
      <c r="F2023" s="1" t="s">
        <v>1984</v>
      </c>
      <c r="G2023" s="1" t="s">
        <v>1987</v>
      </c>
      <c r="H2023" s="1" t="s">
        <v>1015</v>
      </c>
    </row>
    <row r="2024" spans="1:8" x14ac:dyDescent="0.2">
      <c r="A2024" s="1" t="s">
        <v>265</v>
      </c>
      <c r="B2024" s="2" t="str">
        <f t="array" ref="B2024">IF(A2024:A3023="","",VLOOKUP(A2024:A3023,Reference_dataset_SpeciesList_species_code[],2,FALSE))</f>
        <v>Zerynthia polyxena</v>
      </c>
      <c r="C2024" s="1" t="s">
        <v>467</v>
      </c>
      <c r="D2024" s="1" t="s">
        <v>2015</v>
      </c>
      <c r="E2024" s="2" t="str">
        <f t="array" ref="E2024">IF(D2024:D3023="","",VLOOKUP(D2024:D3023,Reference_dataset_Pressures_code[],2,FALSE))</f>
        <v>Natural - Natural processes without direct or indirect influence from human activities or climate change</v>
      </c>
      <c r="F2024" s="1" t="s">
        <v>1984</v>
      </c>
      <c r="G2024" s="1" t="s">
        <v>1987</v>
      </c>
      <c r="H2024" s="1" t="s">
        <v>996</v>
      </c>
    </row>
    <row r="2025" spans="1:8" x14ac:dyDescent="0.2">
      <c r="A2025" s="1" t="s">
        <v>265</v>
      </c>
      <c r="B2025" s="2" t="str">
        <f t="array" ref="B2025">IF(A2025:A3024="","",VLOOKUP(A2025:A3024,Reference_dataset_SpeciesList_species_code[],2,FALSE))</f>
        <v>Zerynthia polyxena</v>
      </c>
      <c r="C2025" s="1" t="s">
        <v>469</v>
      </c>
      <c r="D2025" s="1" t="s">
        <v>2016</v>
      </c>
      <c r="E2025" s="2" t="str">
        <f t="array" ref="E2025">IF(D2025:D3024="","",VLOOKUP(D2025:D3024,Reference_dataset_Pressures_code[],2,FALSE))</f>
        <v>Agriculture - Conversion into agricultural land</v>
      </c>
      <c r="F2025" s="1" t="s">
        <v>1984</v>
      </c>
      <c r="G2025" s="1" t="s">
        <v>1992</v>
      </c>
      <c r="H2025" s="1" t="s">
        <v>1015</v>
      </c>
    </row>
    <row r="2026" spans="1:8" x14ac:dyDescent="0.2">
      <c r="A2026" s="1" t="s">
        <v>265</v>
      </c>
      <c r="B2026" s="2" t="str">
        <f t="array" ref="B2026">IF(A2026:A3025="","",VLOOKUP(A2026:A3025,Reference_dataset_SpeciesList_species_code[],2,FALSE))</f>
        <v>Zerynthia polyxena</v>
      </c>
      <c r="C2026" s="1" t="s">
        <v>469</v>
      </c>
      <c r="D2026" s="1" t="s">
        <v>1993</v>
      </c>
      <c r="E2026" s="2" t="str">
        <f t="array" ref="E2026">IF(D2026:D3025="","",VLOOKUP(D2026:D3025,Reference_dataset_Pressures_code[],2,FALSE))</f>
        <v>Agriculture - Removal of small landscape features for agricultural land parcel consolidation</v>
      </c>
      <c r="F2026" s="1" t="s">
        <v>1984</v>
      </c>
      <c r="G2026" s="1" t="s">
        <v>1992</v>
      </c>
      <c r="H2026" s="1" t="s">
        <v>1015</v>
      </c>
    </row>
    <row r="2027" spans="1:8" x14ac:dyDescent="0.2">
      <c r="A2027" s="1" t="s">
        <v>265</v>
      </c>
      <c r="B2027" s="2" t="str">
        <f t="array" ref="B2027">IF(A2027:A3026="","",VLOOKUP(A2027:A3026,Reference_dataset_SpeciesList_species_code[],2,FALSE))</f>
        <v>Zerynthia polyxena</v>
      </c>
      <c r="C2027" s="1" t="s">
        <v>469</v>
      </c>
      <c r="D2027" s="1" t="s">
        <v>1994</v>
      </c>
      <c r="E2027" s="2" t="str">
        <f t="array" ref="E2027">IF(D2027:D3026="","",VLOOKUP(D2027:D3026,Reference_dataset_Pressures_code[],2,FALSE))</f>
        <v>Agriculture - Abandonment of management/use of grasslands and other agricultural and agroforestry systems</v>
      </c>
      <c r="F2027" s="1" t="s">
        <v>1984</v>
      </c>
      <c r="G2027" s="1" t="s">
        <v>1985</v>
      </c>
      <c r="H2027" s="1" t="s">
        <v>996</v>
      </c>
    </row>
    <row r="2028" spans="1:8" x14ac:dyDescent="0.2">
      <c r="A2028" s="1" t="s">
        <v>265</v>
      </c>
      <c r="B2028" s="2" t="str">
        <f t="array" ref="B2028">IF(A2028:A3027="","",VLOOKUP(A2028:A3027,Reference_dataset_SpeciesList_species_code[],2,FALSE))</f>
        <v>Zerynthia polyxena</v>
      </c>
      <c r="C2028" s="1" t="s">
        <v>469</v>
      </c>
      <c r="D2028" s="1" t="s">
        <v>2020</v>
      </c>
      <c r="E2028" s="2" t="str">
        <f t="array" ref="E2028">IF(D2028:D3027="","",VLOOKUP(D2028:D3027,Reference_dataset_Pressures_code[],2,FALSE))</f>
        <v>Agriculture - Agriculture activities not referred to above</v>
      </c>
      <c r="F2028" s="1" t="s">
        <v>1984</v>
      </c>
      <c r="G2028" s="1" t="s">
        <v>1985</v>
      </c>
      <c r="H2028" s="1" t="s">
        <v>1015</v>
      </c>
    </row>
    <row r="2029" spans="1:8" x14ac:dyDescent="0.2">
      <c r="A2029" s="1" t="s">
        <v>265</v>
      </c>
      <c r="B2029" s="2" t="str">
        <f t="array" ref="B2029">IF(A2029:A3028="","",VLOOKUP(A2029:A3028,Reference_dataset_SpeciesList_species_code[],2,FALSE))</f>
        <v>Zerynthia polyxena</v>
      </c>
      <c r="C2029" s="1" t="s">
        <v>469</v>
      </c>
      <c r="D2029" s="1" t="s">
        <v>2055</v>
      </c>
      <c r="E2029" s="2" t="str">
        <f t="array" ref="E2029">IF(D2029:D3028="","",VLOOKUP(D2029:D3028,Reference_dataset_Pressures_code[],2,FALSE))</f>
        <v>Infrastructure - Conversion from other land uses to built-up areas</v>
      </c>
      <c r="F2029" s="1" t="s">
        <v>1984</v>
      </c>
      <c r="G2029" s="1" t="s">
        <v>1992</v>
      </c>
      <c r="H2029" s="1" t="s">
        <v>1015</v>
      </c>
    </row>
    <row r="2030" spans="1:8" x14ac:dyDescent="0.2">
      <c r="A2030" s="1" t="s">
        <v>266</v>
      </c>
      <c r="B2030" s="2" t="str">
        <f t="array" ref="B2030">IF(A2030:A3029="","",VLOOKUP(A2030:A3029,Reference_dataset_SpeciesList_species_code[],2,FALSE))</f>
        <v>Zerynthia cassandra</v>
      </c>
      <c r="C2030" s="1" t="s">
        <v>469</v>
      </c>
      <c r="D2030" s="1" t="s">
        <v>1994</v>
      </c>
      <c r="E2030" s="2" t="str">
        <f t="array" ref="E2030">IF(D2030:D3029="","",VLOOKUP(D2030:D3029,Reference_dataset_Pressures_code[],2,FALSE))</f>
        <v>Agriculture - Abandonment of management/use of grasslands and other agricultural and agroforestry systems</v>
      </c>
      <c r="F2030" s="1" t="s">
        <v>1984</v>
      </c>
      <c r="G2030" s="1" t="s">
        <v>1992</v>
      </c>
      <c r="H2030" s="1" t="s">
        <v>1015</v>
      </c>
    </row>
    <row r="2031" spans="1:8" x14ac:dyDescent="0.2">
      <c r="A2031" s="1" t="s">
        <v>266</v>
      </c>
      <c r="B2031" s="2" t="str">
        <f t="array" ref="B2031">IF(A2031:A3030="","",VLOOKUP(A2031:A3030,Reference_dataset_SpeciesList_species_code[],2,FALSE))</f>
        <v>Zerynthia cassandra</v>
      </c>
      <c r="C2031" s="1" t="s">
        <v>469</v>
      </c>
      <c r="D2031" s="1" t="s">
        <v>2025</v>
      </c>
      <c r="E2031" s="2" t="str">
        <f t="array" ref="E2031">IF(D2031:D3030="","",VLOOKUP(D2031:D3030,Reference_dataset_Pressures_code[],2,FALSE))</f>
        <v>Agriculture - Use of plant protection chemicals</v>
      </c>
      <c r="F2031" s="1" t="s">
        <v>1984</v>
      </c>
      <c r="G2031" s="1" t="s">
        <v>1992</v>
      </c>
      <c r="H2031" s="1" t="s">
        <v>1015</v>
      </c>
    </row>
    <row r="2032" spans="1:8" x14ac:dyDescent="0.2">
      <c r="A2032" s="1" t="s">
        <v>266</v>
      </c>
      <c r="B2032" s="2" t="str">
        <f t="array" ref="B2032">IF(A2032:A3031="","",VLOOKUP(A2032:A3031,Reference_dataset_SpeciesList_species_code[],2,FALSE))</f>
        <v>Zerynthia cassandra</v>
      </c>
      <c r="C2032" s="1" t="s">
        <v>469</v>
      </c>
      <c r="D2032" s="1" t="s">
        <v>2043</v>
      </c>
      <c r="E2032" s="2" t="str">
        <f t="array" ref="E2032">IF(D2032:D3031="","",VLOOKUP(D2032:D3031,Reference_dataset_Pressures_code[],2,FALSE))</f>
        <v>Forestry - Abandonment of traditional forest management</v>
      </c>
      <c r="F2032" s="1" t="s">
        <v>1984</v>
      </c>
      <c r="G2032" s="1" t="s">
        <v>1992</v>
      </c>
      <c r="H2032" s="1" t="s">
        <v>1015</v>
      </c>
    </row>
    <row r="2033" spans="1:8" x14ac:dyDescent="0.2">
      <c r="A2033" s="1" t="s">
        <v>266</v>
      </c>
      <c r="B2033" s="2" t="str">
        <f t="array" ref="B2033">IF(A2033:A3032="","",VLOOKUP(A2033:A3032,Reference_dataset_SpeciesList_species_code[],2,FALSE))</f>
        <v>Zerynthia cassandra</v>
      </c>
      <c r="C2033" s="1" t="s">
        <v>469</v>
      </c>
      <c r="D2033" s="1" t="s">
        <v>1983</v>
      </c>
      <c r="E2033" s="2" t="str">
        <f t="array" ref="E2033">IF(D2033:D3032="","",VLOOKUP(D2033:D3032,Reference_dataset_Pressures_code[],2,FALSE))</f>
        <v>Climate change - Changes in precipitation regimes</v>
      </c>
      <c r="F2033" s="1" t="s">
        <v>2007</v>
      </c>
    </row>
    <row r="2034" spans="1:8" x14ac:dyDescent="0.2">
      <c r="A2034" s="1" t="s">
        <v>266</v>
      </c>
      <c r="B2034" s="2" t="str">
        <f t="array" ref="B2034">IF(A2034:A3033="","",VLOOKUP(A2034:A3033,Reference_dataset_SpeciesList_species_code[],2,FALSE))</f>
        <v>Zerynthia cassandra</v>
      </c>
      <c r="C2034" s="1" t="s">
        <v>469</v>
      </c>
      <c r="D2034" s="1" t="s">
        <v>2048</v>
      </c>
      <c r="E2034" s="2" t="str">
        <f t="array" ref="E2034">IF(D2034:D3033="","",VLOOKUP(D2034:D3033,Reference_dataset_Pressures_code[],2,FALSE))</f>
        <v>Agriculture - Drainage for use as agricultural land</v>
      </c>
      <c r="F2034" s="1" t="s">
        <v>1984</v>
      </c>
      <c r="G2034" s="1" t="s">
        <v>1992</v>
      </c>
      <c r="H2034" s="1" t="s">
        <v>1015</v>
      </c>
    </row>
    <row r="2035" spans="1:8" x14ac:dyDescent="0.2">
      <c r="A2035" s="1" t="s">
        <v>266</v>
      </c>
      <c r="B2035" s="2" t="str">
        <f t="array" ref="B2035">IF(A2035:A3034="","",VLOOKUP(A2035:A3034,Reference_dataset_SpeciesList_species_code[],2,FALSE))</f>
        <v>Zerynthia cassandra</v>
      </c>
      <c r="C2035" s="1" t="s">
        <v>469</v>
      </c>
      <c r="D2035" s="1" t="s">
        <v>2153</v>
      </c>
      <c r="E2035" s="2" t="str">
        <f t="array" ref="E2035">IF(D2035:D3034="","",VLOOKUP(D2035:D3034,Reference_dataset_Pressures_code[],2,FALSE))</f>
        <v>Forestry - Drainage for forestry</v>
      </c>
      <c r="F2035" s="1" t="s">
        <v>1984</v>
      </c>
      <c r="G2035" s="1" t="s">
        <v>1992</v>
      </c>
      <c r="H2035" s="1" t="s">
        <v>1015</v>
      </c>
    </row>
    <row r="2036" spans="1:8" x14ac:dyDescent="0.2">
      <c r="A2036" s="1" t="s">
        <v>266</v>
      </c>
      <c r="B2036" s="2" t="str">
        <f t="array" ref="B2036">IF(A2036:A3035="","",VLOOKUP(A2036:A3035,Reference_dataset_SpeciesList_species_code[],2,FALSE))</f>
        <v>Zerynthia cassandra</v>
      </c>
      <c r="C2036" s="1" t="s">
        <v>469</v>
      </c>
      <c r="D2036" s="1" t="s">
        <v>2154</v>
      </c>
      <c r="E2036" s="2" t="str">
        <f t="array" ref="E2036">IF(D2036:D3035="","",VLOOKUP(D2036:D3035,Reference_dataset_Pressures_code[],2,FALSE))</f>
        <v>Extraction - Abstraction of surface and ground water for resource extraction</v>
      </c>
      <c r="F2036" s="1" t="s">
        <v>1984</v>
      </c>
      <c r="G2036" s="1" t="s">
        <v>1992</v>
      </c>
      <c r="H2036" s="1" t="s">
        <v>1015</v>
      </c>
    </row>
    <row r="2037" spans="1:8" x14ac:dyDescent="0.2">
      <c r="A2037" s="1" t="s">
        <v>266</v>
      </c>
      <c r="B2037" s="2" t="str">
        <f t="array" ref="B2037">IF(A2037:A3036="","",VLOOKUP(A2037:A3036,Reference_dataset_SpeciesList_species_code[],2,FALSE))</f>
        <v>Zerynthia cassandra</v>
      </c>
      <c r="C2037" s="1" t="s">
        <v>469</v>
      </c>
      <c r="D2037" s="1" t="s">
        <v>2024</v>
      </c>
      <c r="E2037" s="2" t="str">
        <f t="array" ref="E2037">IF(D2037:D3036="","",VLOOKUP(D2037:D3036,Reference_dataset_Pressures_code[],2,FALSE))</f>
        <v>Climate change - Change of habitat location, size and/or quality</v>
      </c>
      <c r="F2037" s="1" t="s">
        <v>1984</v>
      </c>
      <c r="G2037" s="1" t="s">
        <v>1992</v>
      </c>
      <c r="H2037" s="1" t="s">
        <v>1015</v>
      </c>
    </row>
    <row r="2038" spans="1:8" x14ac:dyDescent="0.2">
      <c r="A2038" s="1" t="s">
        <v>266</v>
      </c>
      <c r="B2038" s="2" t="str">
        <f t="array" ref="B2038">IF(A2038:A3037="","",VLOOKUP(A2038:A3037,Reference_dataset_SpeciesList_species_code[],2,FALSE))</f>
        <v>Zerynthia cassandra</v>
      </c>
      <c r="C2038" s="1" t="s">
        <v>464</v>
      </c>
      <c r="D2038" s="1" t="s">
        <v>1994</v>
      </c>
      <c r="E2038" s="2" t="str">
        <f t="array" ref="E2038">IF(D2038:D3037="","",VLOOKUP(D2038:D3037,Reference_dataset_Pressures_code[],2,FALSE))</f>
        <v>Agriculture - Abandonment of management/use of grasslands and other agricultural and agroforestry systems</v>
      </c>
      <c r="F2038" s="1" t="s">
        <v>2017</v>
      </c>
      <c r="G2038" s="1" t="s">
        <v>1992</v>
      </c>
      <c r="H2038" s="1" t="s">
        <v>1015</v>
      </c>
    </row>
    <row r="2039" spans="1:8" x14ac:dyDescent="0.2">
      <c r="A2039" s="1" t="s">
        <v>266</v>
      </c>
      <c r="B2039" s="2" t="str">
        <f t="array" ref="B2039">IF(A2039:A3038="","",VLOOKUP(A2039:A3038,Reference_dataset_SpeciesList_species_code[],2,FALSE))</f>
        <v>Zerynthia cassandra</v>
      </c>
      <c r="C2039" s="1" t="s">
        <v>464</v>
      </c>
      <c r="D2039" s="1" t="s">
        <v>2071</v>
      </c>
      <c r="E2039" s="2" t="str">
        <f t="array" ref="E2039">IF(D2039:D3038="","",VLOOKUP(D2039:D3038,Reference_dataset_Pressures_code[],2,FALSE))</f>
        <v>Agriculture - Soil management practices in agriculture</v>
      </c>
      <c r="F2039" s="1" t="s">
        <v>2017</v>
      </c>
      <c r="G2039" s="1" t="s">
        <v>1992</v>
      </c>
      <c r="H2039" s="1" t="s">
        <v>1015</v>
      </c>
    </row>
    <row r="2040" spans="1:8" x14ac:dyDescent="0.2">
      <c r="A2040" s="1" t="s">
        <v>266</v>
      </c>
      <c r="B2040" s="2" t="str">
        <f t="array" ref="B2040">IF(A2040:A3039="","",VLOOKUP(A2040:A3039,Reference_dataset_SpeciesList_species_code[],2,FALSE))</f>
        <v>Zerynthia cassandra</v>
      </c>
      <c r="C2040" s="1" t="s">
        <v>464</v>
      </c>
      <c r="D2040" s="1" t="s">
        <v>2066</v>
      </c>
      <c r="E2040" s="2" t="str">
        <f t="array" ref="E2040">IF(D2040:D3039="","",VLOOKUP(D2040:D3039,Reference_dataset_Pressures_code[],2,FALSE))</f>
        <v>Agriculture - Agricultural activities generating soil pollution</v>
      </c>
      <c r="F2040" s="1" t="s">
        <v>2017</v>
      </c>
      <c r="G2040" s="1" t="s">
        <v>1992</v>
      </c>
      <c r="H2040" s="1" t="s">
        <v>1015</v>
      </c>
    </row>
    <row r="2041" spans="1:8" x14ac:dyDescent="0.2">
      <c r="A2041" s="1" t="s">
        <v>266</v>
      </c>
      <c r="B2041" s="2" t="str">
        <f t="array" ref="B2041">IF(A2041:A3040="","",VLOOKUP(A2041:A3040,Reference_dataset_SpeciesList_species_code[],2,FALSE))</f>
        <v>Zerynthia cassandra</v>
      </c>
      <c r="C2041" s="1" t="s">
        <v>464</v>
      </c>
      <c r="D2041" s="1" t="s">
        <v>2043</v>
      </c>
      <c r="E2041" s="2" t="str">
        <f t="array" ref="E2041">IF(D2041:D3040="","",VLOOKUP(D2041:D3040,Reference_dataset_Pressures_code[],2,FALSE))</f>
        <v>Forestry - Abandonment of traditional forest management</v>
      </c>
      <c r="F2041" s="1" t="s">
        <v>1984</v>
      </c>
      <c r="G2041" s="1" t="s">
        <v>1992</v>
      </c>
      <c r="H2041" s="1" t="s">
        <v>1015</v>
      </c>
    </row>
    <row r="2042" spans="1:8" x14ac:dyDescent="0.2">
      <c r="A2042" s="1" t="s">
        <v>266</v>
      </c>
      <c r="B2042" s="2" t="str">
        <f t="array" ref="B2042">IF(A2042:A3041="","",VLOOKUP(A2042:A3041,Reference_dataset_SpeciesList_species_code[],2,FALSE))</f>
        <v>Zerynthia cassandra</v>
      </c>
      <c r="C2042" s="1" t="s">
        <v>464</v>
      </c>
      <c r="D2042" s="1" t="s">
        <v>1983</v>
      </c>
      <c r="E2042" s="2" t="str">
        <f t="array" ref="E2042">IF(D2042:D3041="","",VLOOKUP(D2042:D3041,Reference_dataset_Pressures_code[],2,FALSE))</f>
        <v>Climate change - Changes in precipitation regimes</v>
      </c>
      <c r="F2042" s="1" t="s">
        <v>2007</v>
      </c>
    </row>
    <row r="2043" spans="1:8" x14ac:dyDescent="0.2">
      <c r="A2043" s="1" t="s">
        <v>266</v>
      </c>
      <c r="B2043" s="2" t="str">
        <f t="array" ref="B2043">IF(A2043:A3042="","",VLOOKUP(A2043:A3042,Reference_dataset_SpeciesList_species_code[],2,FALSE))</f>
        <v>Zerynthia cassandra</v>
      </c>
      <c r="C2043" s="1" t="s">
        <v>464</v>
      </c>
      <c r="D2043" s="1" t="s">
        <v>2025</v>
      </c>
      <c r="E2043" s="2" t="str">
        <f t="array" ref="E2043">IF(D2043:D3042="","",VLOOKUP(D2043:D3042,Reference_dataset_Pressures_code[],2,FALSE))</f>
        <v>Agriculture - Use of plant protection chemicals</v>
      </c>
      <c r="F2043" s="1" t="s">
        <v>1984</v>
      </c>
      <c r="G2043" s="1" t="s">
        <v>1992</v>
      </c>
      <c r="H2043" s="1" t="s">
        <v>1015</v>
      </c>
    </row>
    <row r="2044" spans="1:8" x14ac:dyDescent="0.2">
      <c r="A2044" s="1" t="s">
        <v>266</v>
      </c>
      <c r="B2044" s="2" t="str">
        <f t="array" ref="B2044">IF(A2044:A3043="","",VLOOKUP(A2044:A3043,Reference_dataset_SpeciesList_species_code[],2,FALSE))</f>
        <v>Zerynthia cassandra</v>
      </c>
      <c r="C2044" s="1" t="s">
        <v>464</v>
      </c>
      <c r="D2044" s="1" t="s">
        <v>2048</v>
      </c>
      <c r="E2044" s="2" t="str">
        <f t="array" ref="E2044">IF(D2044:D3043="","",VLOOKUP(D2044:D3043,Reference_dataset_Pressures_code[],2,FALSE))</f>
        <v>Agriculture - Drainage for use as agricultural land</v>
      </c>
      <c r="F2044" s="1" t="s">
        <v>1984</v>
      </c>
      <c r="G2044" s="1" t="s">
        <v>1992</v>
      </c>
      <c r="H2044" s="1" t="s">
        <v>1015</v>
      </c>
    </row>
    <row r="2045" spans="1:8" x14ac:dyDescent="0.2">
      <c r="A2045" s="1" t="s">
        <v>266</v>
      </c>
      <c r="B2045" s="2" t="str">
        <f t="array" ref="B2045">IF(A2045:A3044="","",VLOOKUP(A2045:A3044,Reference_dataset_SpeciesList_species_code[],2,FALSE))</f>
        <v>Zerynthia cassandra</v>
      </c>
      <c r="C2045" s="1" t="s">
        <v>464</v>
      </c>
      <c r="D2045" s="1" t="s">
        <v>2153</v>
      </c>
      <c r="E2045" s="2" t="str">
        <f t="array" ref="E2045">IF(D2045:D3044="","",VLOOKUP(D2045:D3044,Reference_dataset_Pressures_code[],2,FALSE))</f>
        <v>Forestry - Drainage for forestry</v>
      </c>
      <c r="F2045" s="1" t="s">
        <v>1984</v>
      </c>
      <c r="G2045" s="1" t="s">
        <v>1992</v>
      </c>
      <c r="H2045" s="1" t="s">
        <v>1015</v>
      </c>
    </row>
    <row r="2046" spans="1:8" x14ac:dyDescent="0.2">
      <c r="A2046" s="1" t="s">
        <v>266</v>
      </c>
      <c r="B2046" s="2" t="str">
        <f t="array" ref="B2046">IF(A2046:A3045="","",VLOOKUP(A2046:A3045,Reference_dataset_SpeciesList_species_code[],2,FALSE))</f>
        <v>Zerynthia cassandra</v>
      </c>
      <c r="C2046" s="1" t="s">
        <v>464</v>
      </c>
      <c r="D2046" s="1" t="s">
        <v>2154</v>
      </c>
      <c r="E2046" s="2" t="str">
        <f t="array" ref="E2046">IF(D2046:D3045="","",VLOOKUP(D2046:D3045,Reference_dataset_Pressures_code[],2,FALSE))</f>
        <v>Extraction - Abstraction of surface and ground water for resource extraction</v>
      </c>
      <c r="F2046" s="1" t="s">
        <v>1984</v>
      </c>
      <c r="G2046" s="1" t="s">
        <v>1992</v>
      </c>
      <c r="H2046" s="1" t="s">
        <v>1015</v>
      </c>
    </row>
    <row r="2047" spans="1:8" x14ac:dyDescent="0.2">
      <c r="A2047" s="1" t="s">
        <v>266</v>
      </c>
      <c r="B2047" s="2" t="str">
        <f t="array" ref="B2047">IF(A2047:A3046="","",VLOOKUP(A2047:A3046,Reference_dataset_SpeciesList_species_code[],2,FALSE))</f>
        <v>Zerynthia cassandra</v>
      </c>
      <c r="C2047" s="1" t="s">
        <v>464</v>
      </c>
      <c r="D2047" s="1" t="s">
        <v>2024</v>
      </c>
      <c r="E2047" s="2" t="str">
        <f t="array" ref="E2047">IF(D2047:D3046="","",VLOOKUP(D2047:D3046,Reference_dataset_Pressures_code[],2,FALSE))</f>
        <v>Climate change - Change of habitat location, size and/or quality</v>
      </c>
      <c r="F2047" s="1" t="s">
        <v>1984</v>
      </c>
      <c r="G2047" s="1" t="s">
        <v>1992</v>
      </c>
      <c r="H2047" s="1" t="s">
        <v>1015</v>
      </c>
    </row>
    <row r="2048" spans="1:8" x14ac:dyDescent="0.2">
      <c r="A2048" s="1" t="s">
        <v>267</v>
      </c>
      <c r="B2048" s="2" t="str">
        <f t="array" ref="B2048">IF(A2048:A3047="","",VLOOKUP(A2048:A3047,Reference_dataset_SpeciesList_species_code[],2,FALSE))</f>
        <v>Parnassius apollo</v>
      </c>
      <c r="C2048" s="1" t="s">
        <v>467</v>
      </c>
      <c r="D2048" s="1" t="s">
        <v>1994</v>
      </c>
      <c r="E2048" s="2" t="str">
        <f t="array" ref="E2048">IF(D2048:D3047="","",VLOOKUP(D2048:D3047,Reference_dataset_Pressures_code[],2,FALSE))</f>
        <v>Agriculture - Abandonment of management/use of grasslands and other agricultural and agroforestry systems</v>
      </c>
      <c r="F2048" s="1" t="s">
        <v>1984</v>
      </c>
      <c r="G2048" s="1" t="s">
        <v>1992</v>
      </c>
      <c r="H2048" s="1" t="s">
        <v>996</v>
      </c>
    </row>
    <row r="2049" spans="1:8" x14ac:dyDescent="0.2">
      <c r="A2049" s="1" t="s">
        <v>267</v>
      </c>
      <c r="B2049" s="2" t="str">
        <f t="array" ref="B2049">IF(A2049:A3048="","",VLOOKUP(A2049:A3048,Reference_dataset_SpeciesList_species_code[],2,FALSE))</f>
        <v>Parnassius apollo</v>
      </c>
      <c r="C2049" s="1" t="s">
        <v>464</v>
      </c>
      <c r="D2049" s="1" t="s">
        <v>1994</v>
      </c>
      <c r="E2049" s="2" t="str">
        <f t="array" ref="E2049">IF(D2049:D3048="","",VLOOKUP(D2049:D3048,Reference_dataset_Pressures_code[],2,FALSE))</f>
        <v>Agriculture - Abandonment of management/use of grasslands and other agricultural and agroforestry systems</v>
      </c>
      <c r="F2049" s="1" t="s">
        <v>1984</v>
      </c>
      <c r="G2049" s="1" t="s">
        <v>1992</v>
      </c>
      <c r="H2049" s="1" t="s">
        <v>1015</v>
      </c>
    </row>
    <row r="2050" spans="1:8" x14ac:dyDescent="0.2">
      <c r="A2050" s="1" t="s">
        <v>267</v>
      </c>
      <c r="B2050" s="2" t="str">
        <f t="array" ref="B2050">IF(A2050:A3049="","",VLOOKUP(A2050:A3049,Reference_dataset_SpeciesList_species_code[],2,FALSE))</f>
        <v>Parnassius apollo</v>
      </c>
      <c r="C2050" s="1" t="s">
        <v>467</v>
      </c>
      <c r="D2050" s="1" t="s">
        <v>2065</v>
      </c>
      <c r="E2050" s="2" t="str">
        <f t="array" ref="E2050">IF(D2050:D3049="","",VLOOKUP(D2050:D3049,Reference_dataset_Pressures_code[],2,FALSE))</f>
        <v>Agriculture - Mowing or cutting of grasslands</v>
      </c>
      <c r="F2050" s="1" t="s">
        <v>2017</v>
      </c>
      <c r="G2050" s="1" t="s">
        <v>1992</v>
      </c>
      <c r="H2050" s="1" t="s">
        <v>996</v>
      </c>
    </row>
    <row r="2051" spans="1:8" x14ac:dyDescent="0.2">
      <c r="A2051" s="1" t="s">
        <v>267</v>
      </c>
      <c r="B2051" s="2" t="str">
        <f t="array" ref="B2051">IF(A2051:A3050="","",VLOOKUP(A2051:A3050,Reference_dataset_SpeciesList_species_code[],2,FALSE))</f>
        <v>Parnassius apollo</v>
      </c>
      <c r="C2051" s="1" t="s">
        <v>467</v>
      </c>
      <c r="D2051" s="1" t="s">
        <v>1995</v>
      </c>
      <c r="E2051" s="2" t="str">
        <f t="array" ref="E2051">IF(D2051:D3050="","",VLOOKUP(D2051:D3050,Reference_dataset_Pressures_code[],2,FALSE))</f>
        <v>Agriculture - Intensive grazing or overgrazing by livestock</v>
      </c>
      <c r="F2051" s="1" t="s">
        <v>2017</v>
      </c>
      <c r="G2051" s="1" t="s">
        <v>1992</v>
      </c>
      <c r="H2051" s="1" t="s">
        <v>996</v>
      </c>
    </row>
    <row r="2052" spans="1:8" x14ac:dyDescent="0.2">
      <c r="A2052" s="1" t="s">
        <v>267</v>
      </c>
      <c r="B2052" s="2" t="str">
        <f t="array" ref="B2052">IF(A2052:A3051="","",VLOOKUP(A2052:A3051,Reference_dataset_SpeciesList_species_code[],2,FALSE))</f>
        <v>Parnassius apollo</v>
      </c>
      <c r="C2052" s="1" t="s">
        <v>467</v>
      </c>
      <c r="D2052" s="1" t="s">
        <v>2025</v>
      </c>
      <c r="E2052" s="2" t="str">
        <f t="array" ref="E2052">IF(D2052:D3051="","",VLOOKUP(D2052:D3051,Reference_dataset_Pressures_code[],2,FALSE))</f>
        <v>Agriculture - Use of plant protection chemicals</v>
      </c>
      <c r="F2052" s="1" t="s">
        <v>1984</v>
      </c>
      <c r="G2052" s="1" t="s">
        <v>1987</v>
      </c>
      <c r="H2052" s="1" t="s">
        <v>996</v>
      </c>
    </row>
    <row r="2053" spans="1:8" x14ac:dyDescent="0.2">
      <c r="A2053" s="1" t="s">
        <v>267</v>
      </c>
      <c r="B2053" s="2" t="str">
        <f t="array" ref="B2053">IF(A2053:A3052="","",VLOOKUP(A2053:A3052,Reference_dataset_SpeciesList_species_code[],2,FALSE))</f>
        <v>Parnassius apollo</v>
      </c>
      <c r="C2053" s="1" t="s">
        <v>469</v>
      </c>
      <c r="D2053" s="1" t="s">
        <v>2032</v>
      </c>
      <c r="E2053" s="2" t="str">
        <f t="array" ref="E2053">IF(D2053:D3052="","",VLOOKUP(D2053:D3052,Reference_dataset_Pressures_code[],2,FALSE))</f>
        <v>Climate change - Temperature changes and extremes</v>
      </c>
      <c r="F2053" s="1" t="s">
        <v>1984</v>
      </c>
      <c r="G2053" s="1" t="s">
        <v>1992</v>
      </c>
      <c r="H2053" s="1" t="s">
        <v>996</v>
      </c>
    </row>
    <row r="2054" spans="1:8" x14ac:dyDescent="0.2">
      <c r="A2054" s="1" t="s">
        <v>267</v>
      </c>
      <c r="B2054" s="2" t="str">
        <f t="array" ref="B2054">IF(A2054:A3053="","",VLOOKUP(A2054:A3053,Reference_dataset_SpeciesList_species_code[],2,FALSE))</f>
        <v>Parnassius apollo</v>
      </c>
      <c r="C2054" s="1" t="s">
        <v>467</v>
      </c>
      <c r="D2054" s="1" t="s">
        <v>2073</v>
      </c>
      <c r="E2054" s="2" t="str">
        <f t="array" ref="E2054">IF(D2054:D3053="","",VLOOKUP(D2054:D3053,Reference_dataset_Pressures_code[],2,FALSE))</f>
        <v>Species exploitation - Illegal shooting/killing</v>
      </c>
      <c r="F2054" s="1" t="s">
        <v>1984</v>
      </c>
      <c r="G2054" s="1" t="s">
        <v>1987</v>
      </c>
      <c r="H2054" s="1" t="s">
        <v>1034</v>
      </c>
    </row>
    <row r="2055" spans="1:8" x14ac:dyDescent="0.2">
      <c r="A2055" s="1" t="s">
        <v>267</v>
      </c>
      <c r="B2055" s="2" t="str">
        <f t="array" ref="B2055">IF(A2055:A3054="","",VLOOKUP(A2055:A3054,Reference_dataset_SpeciesList_species_code[],2,FALSE))</f>
        <v>Parnassius apollo</v>
      </c>
      <c r="C2055" s="1" t="s">
        <v>467</v>
      </c>
      <c r="D2055" s="1" t="s">
        <v>2032</v>
      </c>
      <c r="E2055" s="2" t="str">
        <f t="array" ref="E2055">IF(D2055:D3054="","",VLOOKUP(D2055:D3054,Reference_dataset_Pressures_code[],2,FALSE))</f>
        <v>Climate change - Temperature changes and extremes</v>
      </c>
      <c r="F2055" s="1" t="s">
        <v>1984</v>
      </c>
      <c r="G2055" s="1" t="s">
        <v>1992</v>
      </c>
      <c r="H2055" s="1" t="s">
        <v>1015</v>
      </c>
    </row>
    <row r="2056" spans="1:8" x14ac:dyDescent="0.2">
      <c r="A2056" s="1" t="s">
        <v>267</v>
      </c>
      <c r="B2056" s="2" t="str">
        <f t="array" ref="B2056">IF(A2056:A3055="","",VLOOKUP(A2056:A3055,Reference_dataset_SpeciesList_species_code[],2,FALSE))</f>
        <v>Parnassius apollo</v>
      </c>
      <c r="C2056" s="1" t="s">
        <v>467</v>
      </c>
      <c r="D2056" s="1" t="s">
        <v>2024</v>
      </c>
      <c r="E2056" s="2" t="str">
        <f t="array" ref="E2056">IF(D2056:D3055="","",VLOOKUP(D2056:D3055,Reference_dataset_Pressures_code[],2,FALSE))</f>
        <v>Climate change - Change of habitat location, size and/or quality</v>
      </c>
      <c r="F2056" s="1" t="s">
        <v>1984</v>
      </c>
      <c r="G2056" s="1" t="s">
        <v>1987</v>
      </c>
      <c r="H2056" s="1" t="s">
        <v>996</v>
      </c>
    </row>
    <row r="2057" spans="1:8" x14ac:dyDescent="0.2">
      <c r="A2057" s="1" t="s">
        <v>268</v>
      </c>
      <c r="B2057" s="2" t="str">
        <f t="array" ref="B2057">IF(A2057:A3056="","",VLOOKUP(A2057:A3056,Reference_dataset_SpeciesList_species_code[],2,FALSE))</f>
        <v>Parnassius mnemosyne</v>
      </c>
      <c r="C2057" s="1" t="s">
        <v>467</v>
      </c>
      <c r="D2057" s="1" t="s">
        <v>1994</v>
      </c>
      <c r="E2057" s="2" t="str">
        <f t="array" ref="E2057">IF(D2057:D3056="","",VLOOKUP(D2057:D3056,Reference_dataset_Pressures_code[],2,FALSE))</f>
        <v>Agriculture - Abandonment of management/use of grasslands and other agricultural and agroforestry systems</v>
      </c>
      <c r="F2057" s="1" t="s">
        <v>1984</v>
      </c>
      <c r="G2057" s="1" t="s">
        <v>1992</v>
      </c>
      <c r="H2057" s="1" t="s">
        <v>996</v>
      </c>
    </row>
    <row r="2058" spans="1:8" x14ac:dyDescent="0.2">
      <c r="A2058" s="1" t="s">
        <v>268</v>
      </c>
      <c r="B2058" s="2" t="str">
        <f t="array" ref="B2058">IF(A2058:A3057="","",VLOOKUP(A2058:A3057,Reference_dataset_SpeciesList_species_code[],2,FALSE))</f>
        <v>Parnassius mnemosyne</v>
      </c>
      <c r="C2058" s="1" t="s">
        <v>467</v>
      </c>
      <c r="D2058" s="1" t="s">
        <v>2065</v>
      </c>
      <c r="E2058" s="2" t="str">
        <f t="array" ref="E2058">IF(D2058:D3057="","",VLOOKUP(D2058:D3057,Reference_dataset_Pressures_code[],2,FALSE))</f>
        <v>Agriculture - Mowing or cutting of grasslands</v>
      </c>
      <c r="F2058" s="1" t="s">
        <v>1984</v>
      </c>
      <c r="G2058" s="1" t="s">
        <v>1987</v>
      </c>
      <c r="H2058" s="1" t="s">
        <v>1015</v>
      </c>
    </row>
    <row r="2059" spans="1:8" x14ac:dyDescent="0.2">
      <c r="A2059" s="1" t="s">
        <v>268</v>
      </c>
      <c r="B2059" s="2" t="str">
        <f t="array" ref="B2059">IF(A2059:A3058="","",VLOOKUP(A2059:A3058,Reference_dataset_SpeciesList_species_code[],2,FALSE))</f>
        <v>Parnassius mnemosyne</v>
      </c>
      <c r="C2059" s="1" t="s">
        <v>467</v>
      </c>
      <c r="D2059" s="1" t="s">
        <v>2079</v>
      </c>
      <c r="E2059" s="2" t="str">
        <f t="array" ref="E2059">IF(D2059:D3058="","",VLOOKUP(D2059:D3058,Reference_dataset_Pressures_code[],2,FALSE))</f>
        <v>Forestry - Conversion to forest from other land uses, or afforestiation</v>
      </c>
      <c r="F2059" s="1" t="s">
        <v>1984</v>
      </c>
      <c r="G2059" s="1" t="s">
        <v>1992</v>
      </c>
      <c r="H2059" s="1" t="s">
        <v>996</v>
      </c>
    </row>
    <row r="2060" spans="1:8" x14ac:dyDescent="0.2">
      <c r="A2060" s="1" t="s">
        <v>268</v>
      </c>
      <c r="B2060" s="2" t="str">
        <f t="array" ref="B2060">IF(A2060:A3059="","",VLOOKUP(A2060:A3059,Reference_dataset_SpeciesList_species_code[],2,FALSE))</f>
        <v>Parnassius mnemosyne</v>
      </c>
      <c r="C2060" s="1" t="s">
        <v>467</v>
      </c>
      <c r="D2060" s="1" t="s">
        <v>2043</v>
      </c>
      <c r="E2060" s="2" t="str">
        <f t="array" ref="E2060">IF(D2060:D3059="","",VLOOKUP(D2060:D3059,Reference_dataset_Pressures_code[],2,FALSE))</f>
        <v>Forestry - Abandonment of traditional forest management</v>
      </c>
      <c r="F2060" s="1" t="s">
        <v>2007</v>
      </c>
    </row>
    <row r="2061" spans="1:8" x14ac:dyDescent="0.2">
      <c r="A2061" s="1" t="s">
        <v>268</v>
      </c>
      <c r="B2061" s="2" t="str">
        <f t="array" ref="B2061">IF(A2061:A3060="","",VLOOKUP(A2061:A3060,Reference_dataset_SpeciesList_species_code[],2,FALSE))</f>
        <v>Parnassius mnemosyne</v>
      </c>
      <c r="C2061" s="1" t="s">
        <v>467</v>
      </c>
      <c r="D2061" s="1" t="s">
        <v>2034</v>
      </c>
      <c r="E2061" s="2" t="str">
        <f t="array" ref="E2061">IF(D2061:D3060="","",VLOOKUP(D2061:D3060,Reference_dataset_Pressures_code[],2,FALSE))</f>
        <v>Species exploitation - Harvesting or collecting of wild plants, fungi and animals on terrestrial land</v>
      </c>
      <c r="F2061" s="1" t="s">
        <v>1984</v>
      </c>
      <c r="G2061" s="1" t="s">
        <v>1987</v>
      </c>
      <c r="H2061" s="1" t="s">
        <v>1015</v>
      </c>
    </row>
    <row r="2062" spans="1:8" x14ac:dyDescent="0.2">
      <c r="A2062" s="1" t="s">
        <v>268</v>
      </c>
      <c r="B2062" s="2" t="str">
        <f t="array" ref="B2062">IF(A2062:A3061="","",VLOOKUP(A2062:A3061,Reference_dataset_SpeciesList_species_code[],2,FALSE))</f>
        <v>Parnassius mnemosyne</v>
      </c>
      <c r="C2062" s="1" t="s">
        <v>467</v>
      </c>
      <c r="D2062" s="1" t="s">
        <v>1983</v>
      </c>
      <c r="E2062" s="2" t="str">
        <f t="array" ref="E2062">IF(D2062:D3061="","",VLOOKUP(D2062:D3061,Reference_dataset_Pressures_code[],2,FALSE))</f>
        <v>Climate change - Changes in precipitation regimes</v>
      </c>
      <c r="F2062" s="1" t="s">
        <v>1984</v>
      </c>
      <c r="G2062" s="1" t="s">
        <v>1985</v>
      </c>
      <c r="H2062" s="1" t="s">
        <v>1034</v>
      </c>
    </row>
    <row r="2063" spans="1:8" x14ac:dyDescent="0.2">
      <c r="A2063" s="1" t="s">
        <v>268</v>
      </c>
      <c r="B2063" s="2" t="str">
        <f t="array" ref="B2063">IF(A2063:A3062="","",VLOOKUP(A2063:A3062,Reference_dataset_SpeciesList_species_code[],2,FALSE))</f>
        <v>Parnassius mnemosyne</v>
      </c>
      <c r="C2063" s="1" t="s">
        <v>467</v>
      </c>
      <c r="D2063" s="1" t="s">
        <v>2126</v>
      </c>
      <c r="E2063" s="2" t="str">
        <f t="array" ref="E2063">IF(D2063:D3062="","",VLOOKUP(D2063:D3062,Reference_dataset_Pressures_code[],2,FALSE))</f>
        <v>Climate change -Change of species distribution (natural newcomers)</v>
      </c>
      <c r="F2063" s="1" t="s">
        <v>2007</v>
      </c>
    </row>
    <row r="2064" spans="1:8" x14ac:dyDescent="0.2">
      <c r="A2064" s="1" t="s">
        <v>268</v>
      </c>
      <c r="B2064" s="2" t="str">
        <f t="array" ref="B2064">IF(A2064:A3063="","",VLOOKUP(A2064:A3063,Reference_dataset_SpeciesList_species_code[],2,FALSE))</f>
        <v>Parnassius mnemosyne</v>
      </c>
      <c r="C2064" s="1" t="s">
        <v>467</v>
      </c>
      <c r="D2064" s="1" t="s">
        <v>2015</v>
      </c>
      <c r="E2064" s="2" t="str">
        <f t="array" ref="E2064">IF(D2064:D3063="","",VLOOKUP(D2064:D3063,Reference_dataset_Pressures_code[],2,FALSE))</f>
        <v>Natural - Natural processes without direct or indirect influence from human activities or climate change</v>
      </c>
      <c r="F2064" s="1" t="s">
        <v>2017</v>
      </c>
      <c r="G2064" s="1" t="s">
        <v>1992</v>
      </c>
      <c r="H2064" s="1" t="s">
        <v>996</v>
      </c>
    </row>
    <row r="2065" spans="1:8" x14ac:dyDescent="0.2">
      <c r="A2065" s="1" t="s">
        <v>268</v>
      </c>
      <c r="B2065" s="2" t="str">
        <f t="array" ref="B2065">IF(A2065:A3064="","",VLOOKUP(A2065:A3064,Reference_dataset_SpeciesList_species_code[],2,FALSE))</f>
        <v>Parnassius mnemosyne</v>
      </c>
      <c r="C2065" s="1" t="s">
        <v>464</v>
      </c>
      <c r="D2065" s="1" t="s">
        <v>1995</v>
      </c>
      <c r="E2065" s="2" t="str">
        <f t="array" ref="E2065">IF(D2065:D3064="","",VLOOKUP(D2065:D3064,Reference_dataset_Pressures_code[],2,FALSE))</f>
        <v>Agriculture - Intensive grazing or overgrazing by livestock</v>
      </c>
      <c r="F2065" s="1" t="s">
        <v>2017</v>
      </c>
      <c r="G2065" s="1" t="s">
        <v>1987</v>
      </c>
      <c r="H2065" s="1" t="s">
        <v>1034</v>
      </c>
    </row>
    <row r="2066" spans="1:8" x14ac:dyDescent="0.2">
      <c r="A2066" s="1" t="s">
        <v>268</v>
      </c>
      <c r="B2066" s="2" t="str">
        <f t="array" ref="B2066">IF(A2066:A3065="","",VLOOKUP(A2066:A3065,Reference_dataset_SpeciesList_species_code[],2,FALSE))</f>
        <v>Parnassius mnemosyne</v>
      </c>
      <c r="C2066" s="1" t="s">
        <v>464</v>
      </c>
      <c r="D2066" s="1" t="s">
        <v>2079</v>
      </c>
      <c r="E2066" s="2" t="str">
        <f t="array" ref="E2066">IF(D2066:D3065="","",VLOOKUP(D2066:D3065,Reference_dataset_Pressures_code[],2,FALSE))</f>
        <v>Forestry - Conversion to forest from other land uses, or afforestiation</v>
      </c>
      <c r="F2066" s="1" t="s">
        <v>1984</v>
      </c>
      <c r="G2066" s="1" t="s">
        <v>1987</v>
      </c>
      <c r="H2066" s="1" t="s">
        <v>996</v>
      </c>
    </row>
    <row r="2067" spans="1:8" x14ac:dyDescent="0.2">
      <c r="A2067" s="1" t="s">
        <v>268</v>
      </c>
      <c r="B2067" s="2" t="str">
        <f t="array" ref="B2067">IF(A2067:A3066="","",VLOOKUP(A2067:A3066,Reference_dataset_SpeciesList_species_code[],2,FALSE))</f>
        <v>Parnassius mnemosyne</v>
      </c>
      <c r="C2067" s="1" t="s">
        <v>464</v>
      </c>
      <c r="D2067" s="1" t="s">
        <v>1990</v>
      </c>
      <c r="E2067" s="2" t="str">
        <f t="array" ref="E2067">IF(D2067:D3066="","",VLOOKUP(D2067:D3066,Reference_dataset_Pressures_code[],2,FALSE))</f>
        <v>Infrastructure - Sports, tourism and leisure activities</v>
      </c>
      <c r="F2067" s="1" t="s">
        <v>2017</v>
      </c>
      <c r="G2067" s="1" t="s">
        <v>1987</v>
      </c>
      <c r="H2067" s="1" t="s">
        <v>1034</v>
      </c>
    </row>
    <row r="2068" spans="1:8" x14ac:dyDescent="0.2">
      <c r="A2068" s="1" t="s">
        <v>268</v>
      </c>
      <c r="B2068" s="2" t="str">
        <f t="array" ref="B2068">IF(A2068:A3067="","",VLOOKUP(A2068:A3067,Reference_dataset_SpeciesList_species_code[],2,FALSE))</f>
        <v>Parnassius mnemosyne</v>
      </c>
      <c r="C2068" s="1" t="s">
        <v>464</v>
      </c>
      <c r="D2068" s="1" t="s">
        <v>2032</v>
      </c>
      <c r="E2068" s="2" t="str">
        <f t="array" ref="E2068">IF(D2068:D3067="","",VLOOKUP(D2068:D3067,Reference_dataset_Pressures_code[],2,FALSE))</f>
        <v>Climate change - Temperature changes and extremes</v>
      </c>
      <c r="F2068" s="1" t="s">
        <v>2007</v>
      </c>
    </row>
    <row r="2069" spans="1:8" x14ac:dyDescent="0.2">
      <c r="A2069" s="1" t="s">
        <v>268</v>
      </c>
      <c r="B2069" s="2" t="str">
        <f t="array" ref="B2069">IF(A2069:A3068="","",VLOOKUP(A2069:A3068,Reference_dataset_SpeciesList_species_code[],2,FALSE))</f>
        <v>Parnassius mnemosyne</v>
      </c>
      <c r="C2069" s="1" t="s">
        <v>469</v>
      </c>
      <c r="D2069" s="1" t="s">
        <v>1994</v>
      </c>
      <c r="E2069" s="2" t="str">
        <f t="array" ref="E2069">IF(D2069:D3068="","",VLOOKUP(D2069:D3068,Reference_dataset_Pressures_code[],2,FALSE))</f>
        <v>Agriculture - Abandonment of management/use of grasslands and other agricultural and agroforestry systems</v>
      </c>
      <c r="F2069" s="1" t="s">
        <v>2017</v>
      </c>
      <c r="G2069" s="1" t="s">
        <v>1992</v>
      </c>
      <c r="H2069" s="1" t="s">
        <v>996</v>
      </c>
    </row>
    <row r="2070" spans="1:8" x14ac:dyDescent="0.2">
      <c r="A2070" s="1" t="s">
        <v>268</v>
      </c>
      <c r="B2070" s="2" t="str">
        <f t="array" ref="B2070">IF(A2070:A3069="","",VLOOKUP(A2070:A3069,Reference_dataset_SpeciesList_species_code[],2,FALSE))</f>
        <v>Parnassius mnemosyne</v>
      </c>
      <c r="C2070" s="1" t="s">
        <v>464</v>
      </c>
      <c r="D2070" s="1" t="s">
        <v>1994</v>
      </c>
      <c r="E2070" s="2" t="str">
        <f t="array" ref="E2070">IF(D2070:D3069="","",VLOOKUP(D2070:D3069,Reference_dataset_Pressures_code[],2,FALSE))</f>
        <v>Agriculture - Abandonment of management/use of grasslands and other agricultural and agroforestry systems</v>
      </c>
      <c r="F2070" s="1" t="s">
        <v>2017</v>
      </c>
      <c r="G2070" s="1" t="s">
        <v>1992</v>
      </c>
      <c r="H2070" s="1" t="s">
        <v>996</v>
      </c>
    </row>
    <row r="2071" spans="1:8" x14ac:dyDescent="0.2">
      <c r="A2071" s="1" t="s">
        <v>269</v>
      </c>
      <c r="B2071" s="2" t="str">
        <f t="array" ref="B2071">IF(A2071:A3070="","",VLOOKUP(A2071:A3070,Reference_dataset_SpeciesList_species_code[],2,FALSE))</f>
        <v>Maculinea arion</v>
      </c>
      <c r="C2071" s="1" t="s">
        <v>467</v>
      </c>
      <c r="D2071" s="1" t="s">
        <v>2018</v>
      </c>
      <c r="E2071" s="2" t="str">
        <f t="array" ref="E2071">IF(D2071:D3070="","",VLOOKUP(D2071:D3070,Reference_dataset_Pressures_code[],2,FALSE))</f>
        <v>Agriculture - Conversion from one type of agricultural land use to another</v>
      </c>
      <c r="F2071" s="1" t="s">
        <v>1984</v>
      </c>
      <c r="G2071" s="1" t="s">
        <v>1987</v>
      </c>
      <c r="H2071" s="1" t="s">
        <v>1034</v>
      </c>
    </row>
    <row r="2072" spans="1:8" x14ac:dyDescent="0.2">
      <c r="A2072" s="1" t="s">
        <v>269</v>
      </c>
      <c r="B2072" s="2" t="str">
        <f t="array" ref="B2072">IF(A2072:A3071="","",VLOOKUP(A2072:A3071,Reference_dataset_SpeciesList_species_code[],2,FALSE))</f>
        <v>Maculinea arion</v>
      </c>
      <c r="C2072" s="1" t="s">
        <v>467</v>
      </c>
      <c r="D2072" s="1" t="s">
        <v>1994</v>
      </c>
      <c r="E2072" s="2" t="str">
        <f t="array" ref="E2072">IF(D2072:D3071="","",VLOOKUP(D2072:D3071,Reference_dataset_Pressures_code[],2,FALSE))</f>
        <v>Agriculture - Abandonment of management/use of grasslands and other agricultural and agroforestry systems</v>
      </c>
      <c r="F2072" s="1" t="s">
        <v>1984</v>
      </c>
      <c r="G2072" s="1" t="s">
        <v>1992</v>
      </c>
      <c r="H2072" s="1" t="s">
        <v>996</v>
      </c>
    </row>
    <row r="2073" spans="1:8" x14ac:dyDescent="0.2">
      <c r="A2073" s="1" t="s">
        <v>269</v>
      </c>
      <c r="B2073" s="2" t="str">
        <f t="array" ref="B2073">IF(A2073:A3072="","",VLOOKUP(A2073:A3072,Reference_dataset_SpeciesList_species_code[],2,FALSE))</f>
        <v>Maculinea arion</v>
      </c>
      <c r="C2073" s="1" t="s">
        <v>467</v>
      </c>
      <c r="D2073" s="1" t="s">
        <v>2065</v>
      </c>
      <c r="E2073" s="2" t="str">
        <f t="array" ref="E2073">IF(D2073:D3072="","",VLOOKUP(D2073:D3072,Reference_dataset_Pressures_code[],2,FALSE))</f>
        <v>Agriculture - Mowing or cutting of grasslands</v>
      </c>
      <c r="F2073" s="1" t="s">
        <v>1984</v>
      </c>
      <c r="G2073" s="1" t="s">
        <v>1992</v>
      </c>
      <c r="H2073" s="1" t="s">
        <v>1015</v>
      </c>
    </row>
    <row r="2074" spans="1:8" x14ac:dyDescent="0.2">
      <c r="A2074" s="1" t="s">
        <v>269</v>
      </c>
      <c r="B2074" s="2" t="str">
        <f t="array" ref="B2074">IF(A2074:A3073="","",VLOOKUP(A2074:A3073,Reference_dataset_SpeciesList_species_code[],2,FALSE))</f>
        <v>Maculinea arion</v>
      </c>
      <c r="C2074" s="1" t="s">
        <v>467</v>
      </c>
      <c r="D2074" s="1" t="s">
        <v>1995</v>
      </c>
      <c r="E2074" s="2" t="str">
        <f t="array" ref="E2074">IF(D2074:D3073="","",VLOOKUP(D2074:D3073,Reference_dataset_Pressures_code[],2,FALSE))</f>
        <v>Agriculture - Intensive grazing or overgrazing by livestock</v>
      </c>
      <c r="F2074" s="1" t="s">
        <v>1984</v>
      </c>
      <c r="G2074" s="1" t="s">
        <v>1992</v>
      </c>
      <c r="H2074" s="1" t="s">
        <v>996</v>
      </c>
    </row>
    <row r="2075" spans="1:8" x14ac:dyDescent="0.2">
      <c r="A2075" s="1" t="s">
        <v>269</v>
      </c>
      <c r="B2075" s="2" t="str">
        <f t="array" ref="B2075">IF(A2075:A3074="","",VLOOKUP(A2075:A3074,Reference_dataset_SpeciesList_species_code[],2,FALSE))</f>
        <v>Maculinea arion</v>
      </c>
      <c r="C2075" s="1" t="s">
        <v>467</v>
      </c>
      <c r="D2075" s="1" t="s">
        <v>2054</v>
      </c>
      <c r="E2075" s="2" t="str">
        <f t="array" ref="E2075">IF(D2075:D3074="","",VLOOKUP(D2075:D3074,Reference_dataset_Pressures_code[],2,FALSE))</f>
        <v>Agriculture - Application of natural or synthetic fertilsers</v>
      </c>
      <c r="F2075" s="1" t="s">
        <v>1984</v>
      </c>
      <c r="G2075" s="1" t="s">
        <v>1987</v>
      </c>
      <c r="H2075" s="1" t="s">
        <v>996</v>
      </c>
    </row>
    <row r="2076" spans="1:8" x14ac:dyDescent="0.2">
      <c r="A2076" s="1" t="s">
        <v>269</v>
      </c>
      <c r="B2076" s="2" t="str">
        <f t="array" ref="B2076">IF(A2076:A3075="","",VLOOKUP(A2076:A3075,Reference_dataset_SpeciesList_species_code[],2,FALSE))</f>
        <v>Maculinea arion</v>
      </c>
      <c r="C2076" s="1" t="s">
        <v>467</v>
      </c>
      <c r="D2076" s="1" t="s">
        <v>2079</v>
      </c>
      <c r="E2076" s="2" t="str">
        <f t="array" ref="E2076">IF(D2076:D3075="","",VLOOKUP(D2076:D3075,Reference_dataset_Pressures_code[],2,FALSE))</f>
        <v>Forestry - Conversion to forest from other land uses, or afforestiation</v>
      </c>
      <c r="F2076" s="1" t="s">
        <v>2017</v>
      </c>
      <c r="G2076" s="1" t="s">
        <v>1987</v>
      </c>
      <c r="H2076" s="1" t="s">
        <v>996</v>
      </c>
    </row>
    <row r="2077" spans="1:8" x14ac:dyDescent="0.2">
      <c r="A2077" s="1" t="s">
        <v>269</v>
      </c>
      <c r="B2077" s="2" t="str">
        <f t="array" ref="B2077">IF(A2077:A3076="","",VLOOKUP(A2077:A3076,Reference_dataset_SpeciesList_species_code[],2,FALSE))</f>
        <v>Maculinea arion</v>
      </c>
      <c r="C2077" s="1" t="s">
        <v>467</v>
      </c>
      <c r="D2077" s="1" t="s">
        <v>2043</v>
      </c>
      <c r="E2077" s="2" t="str">
        <f t="array" ref="E2077">IF(D2077:D3076="","",VLOOKUP(D2077:D3076,Reference_dataset_Pressures_code[],2,FALSE))</f>
        <v>Forestry - Abandonment of traditional forest management</v>
      </c>
      <c r="F2077" s="1" t="s">
        <v>2017</v>
      </c>
      <c r="G2077" s="1" t="s">
        <v>1992</v>
      </c>
      <c r="H2077" s="1" t="s">
        <v>996</v>
      </c>
    </row>
    <row r="2078" spans="1:8" x14ac:dyDescent="0.2">
      <c r="A2078" s="1" t="s">
        <v>269</v>
      </c>
      <c r="B2078" s="2" t="str">
        <f t="array" ref="B2078">IF(A2078:A3077="","",VLOOKUP(A2078:A3077,Reference_dataset_SpeciesList_species_code[],2,FALSE))</f>
        <v>Maculinea arion</v>
      </c>
      <c r="C2078" s="1" t="s">
        <v>467</v>
      </c>
      <c r="D2078" s="1" t="s">
        <v>2024</v>
      </c>
      <c r="E2078" s="2" t="str">
        <f t="array" ref="E2078">IF(D2078:D3077="","",VLOOKUP(D2078:D3077,Reference_dataset_Pressures_code[],2,FALSE))</f>
        <v>Climate change - Change of habitat location, size and/or quality</v>
      </c>
      <c r="F2078" s="1" t="s">
        <v>2007</v>
      </c>
    </row>
    <row r="2079" spans="1:8" x14ac:dyDescent="0.2">
      <c r="A2079" s="1" t="s">
        <v>269</v>
      </c>
      <c r="B2079" s="2" t="str">
        <f t="array" ref="B2079">IF(A2079:A3078="","",VLOOKUP(A2079:A3078,Reference_dataset_SpeciesList_species_code[],2,FALSE))</f>
        <v>Maculinea arion</v>
      </c>
      <c r="C2079" s="1" t="s">
        <v>467</v>
      </c>
      <c r="D2079" s="1" t="s">
        <v>2015</v>
      </c>
      <c r="E2079" s="2" t="str">
        <f t="array" ref="E2079">IF(D2079:D3078="","",VLOOKUP(D2079:D3078,Reference_dataset_Pressures_code[],2,FALSE))</f>
        <v>Natural - Natural processes without direct or indirect influence from human activities or climate change</v>
      </c>
      <c r="F2079" s="1" t="s">
        <v>2017</v>
      </c>
      <c r="G2079" s="1" t="s">
        <v>1987</v>
      </c>
      <c r="H2079" s="1" t="s">
        <v>1015</v>
      </c>
    </row>
    <row r="2080" spans="1:8" x14ac:dyDescent="0.2">
      <c r="A2080" s="1" t="s">
        <v>269</v>
      </c>
      <c r="B2080" s="2" t="str">
        <f t="array" ref="B2080">IF(A2080:A3079="","",VLOOKUP(A2080:A3079,Reference_dataset_SpeciesList_species_code[],2,FALSE))</f>
        <v>Maculinea arion</v>
      </c>
      <c r="C2080" s="1" t="s">
        <v>469</v>
      </c>
      <c r="D2080" s="1" t="s">
        <v>2016</v>
      </c>
      <c r="E2080" s="2" t="str">
        <f t="array" ref="E2080">IF(D2080:D3079="","",VLOOKUP(D2080:D3079,Reference_dataset_Pressures_code[],2,FALSE))</f>
        <v>Agriculture - Conversion into agricultural land</v>
      </c>
      <c r="F2080" s="1" t="s">
        <v>1984</v>
      </c>
      <c r="G2080" s="1" t="s">
        <v>1992</v>
      </c>
      <c r="H2080" s="1" t="s">
        <v>1015</v>
      </c>
    </row>
    <row r="2081" spans="1:11" x14ac:dyDescent="0.2">
      <c r="A2081" s="1" t="s">
        <v>269</v>
      </c>
      <c r="B2081" s="2" t="str">
        <f t="array" ref="B2081">IF(A2081:A3080="","",VLOOKUP(A2081:A3080,Reference_dataset_SpeciesList_species_code[],2,FALSE))</f>
        <v>Maculinea arion</v>
      </c>
      <c r="C2081" s="1" t="s">
        <v>469</v>
      </c>
      <c r="D2081" s="1" t="s">
        <v>1994</v>
      </c>
      <c r="E2081" s="2" t="str">
        <f t="array" ref="E2081">IF(D2081:D3080="","",VLOOKUP(D2081:D3080,Reference_dataset_Pressures_code[],2,FALSE))</f>
        <v>Agriculture - Abandonment of management/use of grasslands and other agricultural and agroforestry systems</v>
      </c>
      <c r="F2081" s="1" t="s">
        <v>1984</v>
      </c>
      <c r="G2081" s="1" t="s">
        <v>1992</v>
      </c>
      <c r="H2081" s="1" t="s">
        <v>1015</v>
      </c>
    </row>
    <row r="2082" spans="1:11" x14ac:dyDescent="0.2">
      <c r="A2082" s="1" t="s">
        <v>269</v>
      </c>
      <c r="B2082" s="2" t="str">
        <f t="array" ref="B2082">IF(A2082:A3081="","",VLOOKUP(A2082:A3081,Reference_dataset_SpeciesList_species_code[],2,FALSE))</f>
        <v>Maculinea arion</v>
      </c>
      <c r="C2082" s="1" t="s">
        <v>469</v>
      </c>
      <c r="D2082" s="1" t="s">
        <v>1995</v>
      </c>
      <c r="E2082" s="2" t="str">
        <f t="array" ref="E2082">IF(D2082:D3081="","",VLOOKUP(D2082:D3081,Reference_dataset_Pressures_code[],2,FALSE))</f>
        <v>Agriculture - Intensive grazing or overgrazing by livestock</v>
      </c>
      <c r="F2082" s="1" t="s">
        <v>1984</v>
      </c>
      <c r="G2082" s="1" t="s">
        <v>1992</v>
      </c>
      <c r="H2082" s="1" t="s">
        <v>1034</v>
      </c>
    </row>
    <row r="2083" spans="1:11" x14ac:dyDescent="0.2">
      <c r="A2083" s="1" t="s">
        <v>269</v>
      </c>
      <c r="B2083" s="2" t="str">
        <f t="array" ref="B2083">IF(A2083:A3082="","",VLOOKUP(A2083:A3082,Reference_dataset_SpeciesList_species_code[],2,FALSE))</f>
        <v>Maculinea arion</v>
      </c>
      <c r="C2083" s="1" t="s">
        <v>464</v>
      </c>
      <c r="D2083" s="1" t="s">
        <v>1994</v>
      </c>
      <c r="E2083" s="2" t="str">
        <f t="array" ref="E2083">IF(D2083:D3082="","",VLOOKUP(D2083:D3082,Reference_dataset_Pressures_code[],2,FALSE))</f>
        <v>Agriculture - Abandonment of management/use of grasslands and other agricultural and agroforestry systems</v>
      </c>
      <c r="F2083" s="1" t="s">
        <v>2017</v>
      </c>
      <c r="G2083" s="1" t="s">
        <v>1992</v>
      </c>
      <c r="H2083" s="1" t="s">
        <v>1015</v>
      </c>
    </row>
    <row r="2084" spans="1:11" x14ac:dyDescent="0.2">
      <c r="A2084" s="1" t="s">
        <v>269</v>
      </c>
      <c r="B2084" s="2" t="str">
        <f t="array" ref="B2084">IF(A2084:A3083="","",VLOOKUP(A2084:A3083,Reference_dataset_SpeciesList_species_code[],2,FALSE))</f>
        <v>Maculinea arion</v>
      </c>
      <c r="C2084" s="1" t="s">
        <v>464</v>
      </c>
      <c r="D2084" s="1" t="s">
        <v>1995</v>
      </c>
      <c r="E2084" s="2" t="str">
        <f t="array" ref="E2084">IF(D2084:D3083="","",VLOOKUP(D2084:D3083,Reference_dataset_Pressures_code[],2,FALSE))</f>
        <v>Agriculture - Intensive grazing or overgrazing by livestock</v>
      </c>
      <c r="F2084" s="1" t="s">
        <v>2017</v>
      </c>
      <c r="G2084" s="1" t="s">
        <v>1992</v>
      </c>
      <c r="H2084" s="1" t="s">
        <v>1015</v>
      </c>
    </row>
    <row r="2085" spans="1:11" x14ac:dyDescent="0.2">
      <c r="A2085" s="1" t="s">
        <v>269</v>
      </c>
      <c r="B2085" s="2" t="str">
        <f t="array" ref="B2085">IF(A2085:A3084="","",VLOOKUP(A2085:A3084,Reference_dataset_SpeciesList_species_code[],2,FALSE))</f>
        <v>Maculinea arion</v>
      </c>
      <c r="C2085" s="1" t="s">
        <v>464</v>
      </c>
      <c r="D2085" s="1" t="s">
        <v>2024</v>
      </c>
      <c r="E2085" s="2" t="str">
        <f t="array" ref="E2085">IF(D2085:D3084="","",VLOOKUP(D2085:D3084,Reference_dataset_Pressures_code[],2,FALSE))</f>
        <v>Climate change - Change of habitat location, size and/or quality</v>
      </c>
      <c r="F2085" s="1" t="s">
        <v>2007</v>
      </c>
    </row>
    <row r="2086" spans="1:11" x14ac:dyDescent="0.2">
      <c r="A2086" s="1" t="s">
        <v>269</v>
      </c>
      <c r="B2086" s="2" t="str">
        <f t="array" ref="B2086">IF(A2086:A3085="","",VLOOKUP(A2086:A3085,Reference_dataset_SpeciesList_species_code[],2,FALSE))</f>
        <v>Maculinea arion</v>
      </c>
      <c r="C2086" s="1" t="s">
        <v>469</v>
      </c>
      <c r="D2086" s="1" t="s">
        <v>2024</v>
      </c>
      <c r="E2086" s="2" t="str">
        <f t="array" ref="E2086">IF(D2086:D3085="","",VLOOKUP(D2086:D3085,Reference_dataset_Pressures_code[],2,FALSE))</f>
        <v>Climate change - Change of habitat location, size and/or quality</v>
      </c>
      <c r="F2086" s="1" t="s">
        <v>2007</v>
      </c>
    </row>
    <row r="2087" spans="1:11" x14ac:dyDescent="0.2">
      <c r="A2087" s="1" t="s">
        <v>270</v>
      </c>
      <c r="B2087" s="2" t="str">
        <f t="array" ref="B2087">IF(A2087:A3086="","",VLOOKUP(A2087:A3086,Reference_dataset_SpeciesList_species_code[],2,FALSE))</f>
        <v>Lycaena dispar</v>
      </c>
      <c r="C2087" s="1" t="s">
        <v>469</v>
      </c>
      <c r="D2087" s="1" t="s">
        <v>2065</v>
      </c>
      <c r="E2087" s="2" t="str">
        <f t="array" ref="E2087">IF(D2087:D3086="","",VLOOKUP(D2087:D3086,Reference_dataset_Pressures_code[],2,FALSE))</f>
        <v>Agriculture - Mowing or cutting of grasslands</v>
      </c>
      <c r="F2087" s="1" t="s">
        <v>1984</v>
      </c>
      <c r="G2087" s="1" t="s">
        <v>1992</v>
      </c>
      <c r="H2087" s="1" t="s">
        <v>996</v>
      </c>
    </row>
    <row r="2088" spans="1:11" x14ac:dyDescent="0.2">
      <c r="A2088" s="1" t="s">
        <v>270</v>
      </c>
      <c r="B2088" s="2" t="str">
        <f t="array" ref="B2088">IF(A2088:A3087="","",VLOOKUP(A2088:A3087,Reference_dataset_SpeciesList_species_code[],2,FALSE))</f>
        <v>Lycaena dispar</v>
      </c>
      <c r="C2088" s="1" t="s">
        <v>469</v>
      </c>
      <c r="D2088" s="1" t="s">
        <v>2025</v>
      </c>
      <c r="E2088" s="2" t="str">
        <f t="array" ref="E2088">IF(D2088:D3087="","",VLOOKUP(D2088:D3087,Reference_dataset_Pressures_code[],2,FALSE))</f>
        <v>Agriculture - Use of plant protection chemicals</v>
      </c>
      <c r="F2088" s="1" t="s">
        <v>1984</v>
      </c>
      <c r="G2088" s="1" t="s">
        <v>1992</v>
      </c>
      <c r="H2088" s="1" t="s">
        <v>996</v>
      </c>
    </row>
    <row r="2089" spans="1:11" x14ac:dyDescent="0.2">
      <c r="A2089" s="1" t="s">
        <v>270</v>
      </c>
      <c r="B2089" s="2" t="str">
        <f t="array" ref="B2089">IF(A2089:A3088="","",VLOOKUP(A2089:A3088,Reference_dataset_SpeciesList_species_code[],2,FALSE))</f>
        <v>Lycaena dispar</v>
      </c>
      <c r="C2089" s="1" t="s">
        <v>469</v>
      </c>
      <c r="D2089" s="1" t="s">
        <v>2048</v>
      </c>
      <c r="E2089" s="2" t="str">
        <f t="array" ref="E2089">IF(D2089:D3088="","",VLOOKUP(D2089:D3088,Reference_dataset_Pressures_code[],2,FALSE))</f>
        <v>Agriculture - Drainage for use as agricultural land</v>
      </c>
      <c r="F2089" s="1" t="s">
        <v>1984</v>
      </c>
      <c r="G2089" s="1" t="s">
        <v>1992</v>
      </c>
      <c r="H2089" s="1" t="s">
        <v>996</v>
      </c>
    </row>
    <row r="2090" spans="1:11" x14ac:dyDescent="0.2">
      <c r="A2090" s="1" t="s">
        <v>270</v>
      </c>
      <c r="B2090" s="2" t="str">
        <f t="array" ref="B2090">IF(A2090:A3089="","",VLOOKUP(A2090:A3089,Reference_dataset_SpeciesList_species_code[],2,FALSE))</f>
        <v>Lycaena dispar</v>
      </c>
      <c r="C2090" s="1" t="s">
        <v>469</v>
      </c>
      <c r="D2090" s="1" t="s">
        <v>2034</v>
      </c>
      <c r="E2090" s="2" t="str">
        <f t="array" ref="E2090">IF(D2090:D3089="","",VLOOKUP(D2090:D3089,Reference_dataset_Pressures_code[],2,FALSE))</f>
        <v>Species exploitation - Harvesting or collecting of wild plants, fungi and animals on terrestrial land</v>
      </c>
      <c r="F2090" s="1" t="s">
        <v>1984</v>
      </c>
      <c r="G2090" s="1" t="s">
        <v>1992</v>
      </c>
      <c r="H2090" s="1" t="s">
        <v>1034</v>
      </c>
    </row>
    <row r="2091" spans="1:11" x14ac:dyDescent="0.2">
      <c r="A2091" s="1" t="s">
        <v>270</v>
      </c>
      <c r="B2091" s="2" t="str">
        <f t="array" ref="B2091">IF(A2091:A3090="","",VLOOKUP(A2091:A3090,Reference_dataset_SpeciesList_species_code[],2,FALSE))</f>
        <v>Lycaena dispar</v>
      </c>
      <c r="C2091" s="1" t="s">
        <v>469</v>
      </c>
      <c r="D2091" s="1" t="s">
        <v>1986</v>
      </c>
      <c r="E2091" s="2" t="str">
        <f t="array" ref="E2091">IF(D2091:D3090="","",VLOOKUP(D2091:D3090,Reference_dataset_Pressures_code[],2,FALSE))</f>
        <v>Problematic species - Other invasive alien species (other than species of Union concern)</v>
      </c>
      <c r="F2091" s="1" t="s">
        <v>1984</v>
      </c>
      <c r="G2091" s="1" t="s">
        <v>1992</v>
      </c>
      <c r="H2091" s="1" t="s">
        <v>1034</v>
      </c>
      <c r="K2091" t="s">
        <v>2155</v>
      </c>
    </row>
    <row r="2092" spans="1:11" x14ac:dyDescent="0.2">
      <c r="A2092" s="1" t="s">
        <v>270</v>
      </c>
      <c r="B2092" s="2" t="str">
        <f t="array" ref="B2092">IF(A2092:A3091="","",VLOOKUP(A2092:A3091,Reference_dataset_SpeciesList_species_code[],2,FALSE))</f>
        <v>Lycaena dispar</v>
      </c>
      <c r="C2092" s="1" t="s">
        <v>469</v>
      </c>
      <c r="D2092" s="1" t="s">
        <v>2024</v>
      </c>
      <c r="E2092" s="2" t="str">
        <f t="array" ref="E2092">IF(D2092:D3091="","",VLOOKUP(D2092:D3091,Reference_dataset_Pressures_code[],2,FALSE))</f>
        <v>Climate change - Change of habitat location, size and/or quality</v>
      </c>
      <c r="F2092" s="1" t="s">
        <v>1984</v>
      </c>
      <c r="G2092" s="1" t="s">
        <v>1992</v>
      </c>
      <c r="H2092" s="1" t="s">
        <v>1015</v>
      </c>
    </row>
    <row r="2093" spans="1:11" x14ac:dyDescent="0.2">
      <c r="A2093" s="1" t="s">
        <v>270</v>
      </c>
      <c r="B2093" s="2" t="str">
        <f t="array" ref="B2093">IF(A2093:A3092="","",VLOOKUP(A2093:A3092,Reference_dataset_SpeciesList_species_code[],2,FALSE))</f>
        <v>Lycaena dispar</v>
      </c>
      <c r="C2093" s="1" t="s">
        <v>469</v>
      </c>
      <c r="D2093" s="1" t="s">
        <v>2009</v>
      </c>
      <c r="E2093" s="2" t="str">
        <f t="array" ref="E2093">IF(D2093:D3092="","",VLOOKUP(D2093:D3092,Reference_dataset_Pressures_code[],2,FALSE))</f>
        <v>Water regimes - Modification of hydrological flow</v>
      </c>
      <c r="F2093" s="1" t="s">
        <v>1984</v>
      </c>
      <c r="G2093" s="1" t="s">
        <v>1992</v>
      </c>
      <c r="H2093" s="1" t="s">
        <v>996</v>
      </c>
    </row>
    <row r="2094" spans="1:11" x14ac:dyDescent="0.2">
      <c r="A2094" s="1" t="s">
        <v>270</v>
      </c>
      <c r="B2094" s="2" t="str">
        <f t="array" ref="B2094">IF(A2094:A3093="","",VLOOKUP(A2094:A3093,Reference_dataset_SpeciesList_species_code[],2,FALSE))</f>
        <v>Lycaena dispar</v>
      </c>
      <c r="C2094" s="1" t="s">
        <v>464</v>
      </c>
      <c r="D2094" s="1" t="s">
        <v>2065</v>
      </c>
      <c r="E2094" s="2" t="str">
        <f t="array" ref="E2094">IF(D2094:D3093="","",VLOOKUP(D2094:D3093,Reference_dataset_Pressures_code[],2,FALSE))</f>
        <v>Agriculture - Mowing or cutting of grasslands</v>
      </c>
      <c r="F2094" s="1" t="s">
        <v>1984</v>
      </c>
      <c r="G2094" s="1" t="s">
        <v>1992</v>
      </c>
      <c r="H2094" s="1" t="s">
        <v>1015</v>
      </c>
    </row>
    <row r="2095" spans="1:11" x14ac:dyDescent="0.2">
      <c r="A2095" s="1" t="s">
        <v>270</v>
      </c>
      <c r="B2095" s="2" t="str">
        <f t="array" ref="B2095">IF(A2095:A3094="","",VLOOKUP(A2095:A3094,Reference_dataset_SpeciesList_species_code[],2,FALSE))</f>
        <v>Lycaena dispar</v>
      </c>
      <c r="C2095" s="1" t="s">
        <v>464</v>
      </c>
      <c r="D2095" s="1" t="s">
        <v>2105</v>
      </c>
      <c r="E2095" s="2" t="str">
        <f t="array" ref="E2095">IF(D2095:D3094="","",VLOOKUP(D2095:D3094,Reference_dataset_Pressures_code[],2,FALSE))</f>
        <v>Agriculture - Extensive grazing or undergrazing by livestock</v>
      </c>
      <c r="F2095" s="1" t="s">
        <v>1984</v>
      </c>
      <c r="G2095" s="1" t="s">
        <v>1992</v>
      </c>
      <c r="H2095" s="1" t="s">
        <v>1015</v>
      </c>
    </row>
    <row r="2096" spans="1:11" x14ac:dyDescent="0.2">
      <c r="A2096" s="1" t="s">
        <v>270</v>
      </c>
      <c r="B2096" s="2" t="str">
        <f t="array" ref="B2096">IF(A2096:A3095="","",VLOOKUP(A2096:A3095,Reference_dataset_SpeciesList_species_code[],2,FALSE))</f>
        <v>Lycaena dispar</v>
      </c>
      <c r="C2096" s="1" t="s">
        <v>464</v>
      </c>
      <c r="D2096" s="1" t="s">
        <v>2054</v>
      </c>
      <c r="E2096" s="2" t="str">
        <f t="array" ref="E2096">IF(D2096:D3095="","",VLOOKUP(D2096:D3095,Reference_dataset_Pressures_code[],2,FALSE))</f>
        <v>Agriculture - Application of natural or synthetic fertilsers</v>
      </c>
      <c r="F2096" s="1" t="s">
        <v>1984</v>
      </c>
      <c r="G2096" s="1" t="s">
        <v>1987</v>
      </c>
      <c r="H2096" s="1" t="s">
        <v>1034</v>
      </c>
    </row>
    <row r="2097" spans="1:8" x14ac:dyDescent="0.2">
      <c r="A2097" s="1" t="s">
        <v>270</v>
      </c>
      <c r="B2097" s="2" t="str">
        <f t="array" ref="B2097">IF(A2097:A3096="","",VLOOKUP(A2097:A3096,Reference_dataset_SpeciesList_species_code[],2,FALSE))</f>
        <v>Lycaena dispar</v>
      </c>
      <c r="C2097" s="1" t="s">
        <v>464</v>
      </c>
      <c r="D2097" s="1" t="s">
        <v>2025</v>
      </c>
      <c r="E2097" s="2" t="str">
        <f t="array" ref="E2097">IF(D2097:D3096="","",VLOOKUP(D2097:D3096,Reference_dataset_Pressures_code[],2,FALSE))</f>
        <v>Agriculture - Use of plant protection chemicals</v>
      </c>
      <c r="F2097" s="1" t="s">
        <v>1984</v>
      </c>
      <c r="G2097" s="1" t="s">
        <v>1992</v>
      </c>
      <c r="H2097" s="1" t="s">
        <v>996</v>
      </c>
    </row>
    <row r="2098" spans="1:8" x14ac:dyDescent="0.2">
      <c r="A2098" s="1" t="s">
        <v>270</v>
      </c>
      <c r="B2098" s="2" t="str">
        <f t="array" ref="B2098">IF(A2098:A3097="","",VLOOKUP(A2098:A3097,Reference_dataset_SpeciesList_species_code[],2,FALSE))</f>
        <v>Lycaena dispar</v>
      </c>
      <c r="C2098" s="1" t="s">
        <v>464</v>
      </c>
      <c r="D2098" s="1" t="s">
        <v>2072</v>
      </c>
      <c r="E2098" s="2" t="str">
        <f t="array" ref="E2098">IF(D2098:D3097="","",VLOOKUP(D2098:D3097,Reference_dataset_Pressures_code[],2,FALSE))</f>
        <v>Agriculture - Use of other pest control methods in agriculture (excl. tillage)</v>
      </c>
      <c r="F2098" s="1" t="s">
        <v>1984</v>
      </c>
      <c r="G2098" s="1" t="s">
        <v>1987</v>
      </c>
      <c r="H2098" s="1" t="s">
        <v>1034</v>
      </c>
    </row>
    <row r="2099" spans="1:8" x14ac:dyDescent="0.2">
      <c r="A2099" s="1" t="s">
        <v>270</v>
      </c>
      <c r="B2099" s="2" t="str">
        <f t="array" ref="B2099">IF(A2099:A3098="","",VLOOKUP(A2099:A3098,Reference_dataset_SpeciesList_species_code[],2,FALSE))</f>
        <v>Lycaena dispar</v>
      </c>
      <c r="C2099" s="1" t="s">
        <v>464</v>
      </c>
      <c r="D2099" s="1" t="s">
        <v>2020</v>
      </c>
      <c r="E2099" s="2" t="str">
        <f t="array" ref="E2099">IF(D2099:D3098="","",VLOOKUP(D2099:D3098,Reference_dataset_Pressures_code[],2,FALSE))</f>
        <v>Agriculture - Agriculture activities not referred to above</v>
      </c>
      <c r="F2099" s="1" t="s">
        <v>1984</v>
      </c>
      <c r="G2099" s="1" t="s">
        <v>1987</v>
      </c>
      <c r="H2099" s="1" t="s">
        <v>1034</v>
      </c>
    </row>
    <row r="2100" spans="1:8" x14ac:dyDescent="0.2">
      <c r="A2100" s="1" t="s">
        <v>270</v>
      </c>
      <c r="B2100" s="2" t="str">
        <f t="array" ref="B2100">IF(A2100:A3099="","",VLOOKUP(A2100:A3099,Reference_dataset_SpeciesList_species_code[],2,FALSE))</f>
        <v>Lycaena dispar</v>
      </c>
      <c r="C2100" s="1" t="s">
        <v>464</v>
      </c>
      <c r="D2100" s="1" t="s">
        <v>2013</v>
      </c>
      <c r="E2100" s="2" t="str">
        <f t="array" ref="E2100">IF(D2100:D3099="","",VLOOKUP(D2100:D3099,Reference_dataset_Pressures_code[],2,FALSE))</f>
        <v>Problematic species - Problematic native species</v>
      </c>
      <c r="F2100" s="1" t="s">
        <v>1984</v>
      </c>
      <c r="G2100" s="1" t="s">
        <v>1992</v>
      </c>
      <c r="H2100" s="1" t="s">
        <v>1015</v>
      </c>
    </row>
    <row r="2101" spans="1:8" x14ac:dyDescent="0.2">
      <c r="A2101" s="1" t="s">
        <v>270</v>
      </c>
      <c r="B2101" s="2" t="str">
        <f t="array" ref="B2101">IF(A2101:A3100="","",VLOOKUP(A2101:A3100,Reference_dataset_SpeciesList_species_code[],2,FALSE))</f>
        <v>Lycaena dispar</v>
      </c>
      <c r="C2101" s="1" t="s">
        <v>464</v>
      </c>
      <c r="D2101" s="1" t="s">
        <v>2009</v>
      </c>
      <c r="E2101" s="2" t="str">
        <f t="array" ref="E2101">IF(D2101:D3100="","",VLOOKUP(D2101:D3100,Reference_dataset_Pressures_code[],2,FALSE))</f>
        <v>Water regimes - Modification of hydrological flow</v>
      </c>
      <c r="F2101" s="1" t="s">
        <v>1984</v>
      </c>
      <c r="G2101" s="1" t="s">
        <v>1987</v>
      </c>
      <c r="H2101" s="1" t="s">
        <v>1034</v>
      </c>
    </row>
    <row r="2102" spans="1:8" x14ac:dyDescent="0.2">
      <c r="A2102" s="1" t="s">
        <v>270</v>
      </c>
      <c r="B2102" s="2" t="str">
        <f t="array" ref="B2102">IF(A2102:A3101="","",VLOOKUP(A2102:A3101,Reference_dataset_SpeciesList_species_code[],2,FALSE))</f>
        <v>Lycaena dispar</v>
      </c>
      <c r="C2102" s="1" t="s">
        <v>464</v>
      </c>
      <c r="D2102" s="1" t="s">
        <v>2015</v>
      </c>
      <c r="E2102" s="2" t="str">
        <f t="array" ref="E2102">IF(D2102:D3101="","",VLOOKUP(D2102:D3101,Reference_dataset_Pressures_code[],2,FALSE))</f>
        <v>Natural - Natural processes without direct or indirect influence from human activities or climate change</v>
      </c>
      <c r="F2102" s="1" t="s">
        <v>1984</v>
      </c>
      <c r="G2102" s="1" t="s">
        <v>1987</v>
      </c>
      <c r="H2102" s="1" t="s">
        <v>1034</v>
      </c>
    </row>
    <row r="2103" spans="1:8" x14ac:dyDescent="0.2">
      <c r="A2103" s="1" t="s">
        <v>270</v>
      </c>
      <c r="B2103" s="2" t="str">
        <f t="array" ref="B2103">IF(A2103:A3102="","",VLOOKUP(A2103:A3102,Reference_dataset_SpeciesList_species_code[],2,FALSE))</f>
        <v>Lycaena dispar</v>
      </c>
      <c r="C2103" s="1" t="s">
        <v>469</v>
      </c>
      <c r="D2103" s="1" t="s">
        <v>1983</v>
      </c>
      <c r="E2103" s="2" t="str">
        <f t="array" ref="E2103">IF(D2103:D3102="","",VLOOKUP(D2103:D3102,Reference_dataset_Pressures_code[],2,FALSE))</f>
        <v>Climate change - Changes in precipitation regimes</v>
      </c>
      <c r="F2103" s="1" t="s">
        <v>1984</v>
      </c>
      <c r="G2103" s="1" t="s">
        <v>1992</v>
      </c>
      <c r="H2103" s="1" t="s">
        <v>996</v>
      </c>
    </row>
    <row r="2104" spans="1:8" x14ac:dyDescent="0.2">
      <c r="A2104" s="1" t="s">
        <v>270</v>
      </c>
      <c r="B2104" s="2" t="str">
        <f t="array" ref="B2104">IF(A2104:A3103="","",VLOOKUP(A2104:A3103,Reference_dataset_SpeciesList_species_code[],2,FALSE))</f>
        <v>Lycaena dispar</v>
      </c>
      <c r="C2104" s="1" t="s">
        <v>464</v>
      </c>
      <c r="D2104" s="1" t="s">
        <v>1983</v>
      </c>
      <c r="E2104" s="2" t="str">
        <f t="array" ref="E2104">IF(D2104:D3103="","",VLOOKUP(D2104:D3103,Reference_dataset_Pressures_code[],2,FALSE))</f>
        <v>Climate change - Changes in precipitation regimes</v>
      </c>
      <c r="F2104" s="1" t="s">
        <v>1984</v>
      </c>
      <c r="G2104" s="1" t="s">
        <v>1992</v>
      </c>
      <c r="H2104" s="1" t="s">
        <v>996</v>
      </c>
    </row>
    <row r="2105" spans="1:8" x14ac:dyDescent="0.2">
      <c r="A2105" s="1" t="s">
        <v>271</v>
      </c>
      <c r="B2105" s="2" t="str">
        <f t="array" ref="B2105">IF(A2105:A3104="","",VLOOKUP(A2105:A3104,Reference_dataset_SpeciesList_species_code[],2,FALSE))</f>
        <v>Euphydryas aurinia</v>
      </c>
      <c r="C2105" s="1" t="s">
        <v>467</v>
      </c>
      <c r="D2105" s="1" t="s">
        <v>2018</v>
      </c>
      <c r="E2105" s="2" t="str">
        <f t="array" ref="E2105">IF(D2105:D3104="","",VLOOKUP(D2105:D3104,Reference_dataset_Pressures_code[],2,FALSE))</f>
        <v>Agriculture - Conversion from one type of agricultural land use to another</v>
      </c>
      <c r="F2105" s="1" t="s">
        <v>1984</v>
      </c>
      <c r="G2105" s="1" t="s">
        <v>1992</v>
      </c>
      <c r="H2105" s="1" t="s">
        <v>1015</v>
      </c>
    </row>
    <row r="2106" spans="1:8" x14ac:dyDescent="0.2">
      <c r="A2106" s="1" t="s">
        <v>271</v>
      </c>
      <c r="B2106" s="2" t="str">
        <f t="array" ref="B2106">IF(A2106:A3105="","",VLOOKUP(A2106:A3105,Reference_dataset_SpeciesList_species_code[],2,FALSE))</f>
        <v>Euphydryas aurinia</v>
      </c>
      <c r="C2106" s="1" t="s">
        <v>467</v>
      </c>
      <c r="D2106" s="1" t="s">
        <v>1994</v>
      </c>
      <c r="E2106" s="2" t="str">
        <f t="array" ref="E2106">IF(D2106:D3105="","",VLOOKUP(D2106:D3105,Reference_dataset_Pressures_code[],2,FALSE))</f>
        <v>Agriculture - Abandonment of management/use of grasslands and other agricultural and agroforestry systems</v>
      </c>
      <c r="F2106" s="1" t="s">
        <v>1984</v>
      </c>
      <c r="G2106" s="1" t="s">
        <v>1992</v>
      </c>
      <c r="H2106" s="1" t="s">
        <v>1015</v>
      </c>
    </row>
    <row r="2107" spans="1:8" x14ac:dyDescent="0.2">
      <c r="A2107" s="1" t="s">
        <v>271</v>
      </c>
      <c r="B2107" s="2" t="str">
        <f t="array" ref="B2107">IF(A2107:A3106="","",VLOOKUP(A2107:A3106,Reference_dataset_SpeciesList_species_code[],2,FALSE))</f>
        <v>Euphydryas aurinia</v>
      </c>
      <c r="C2107" s="1" t="s">
        <v>467</v>
      </c>
      <c r="D2107" s="1" t="s">
        <v>1995</v>
      </c>
      <c r="E2107" s="2" t="str">
        <f t="array" ref="E2107">IF(D2107:D3106="","",VLOOKUP(D2107:D3106,Reference_dataset_Pressures_code[],2,FALSE))</f>
        <v>Agriculture - Intensive grazing or overgrazing by livestock</v>
      </c>
      <c r="F2107" s="1" t="s">
        <v>1984</v>
      </c>
      <c r="G2107" s="1" t="s">
        <v>1992</v>
      </c>
      <c r="H2107" s="1" t="s">
        <v>996</v>
      </c>
    </row>
    <row r="2108" spans="1:8" x14ac:dyDescent="0.2">
      <c r="A2108" s="1" t="s">
        <v>271</v>
      </c>
      <c r="B2108" s="2" t="str">
        <f t="array" ref="B2108">IF(A2108:A3107="","",VLOOKUP(A2108:A3107,Reference_dataset_SpeciesList_species_code[],2,FALSE))</f>
        <v>Euphydryas aurinia</v>
      </c>
      <c r="C2108" s="1" t="s">
        <v>467</v>
      </c>
      <c r="D2108" s="1" t="s">
        <v>2054</v>
      </c>
      <c r="E2108" s="2" t="str">
        <f t="array" ref="E2108">IF(D2108:D3107="","",VLOOKUP(D2108:D3107,Reference_dataset_Pressures_code[],2,FALSE))</f>
        <v>Agriculture - Application of natural or synthetic fertilsers</v>
      </c>
      <c r="F2108" s="1" t="s">
        <v>1984</v>
      </c>
      <c r="G2108" s="1" t="s">
        <v>1987</v>
      </c>
      <c r="H2108" s="1" t="s">
        <v>1015</v>
      </c>
    </row>
    <row r="2109" spans="1:8" x14ac:dyDescent="0.2">
      <c r="A2109" s="1" t="s">
        <v>271</v>
      </c>
      <c r="B2109" s="2" t="str">
        <f t="array" ref="B2109">IF(A2109:A3108="","",VLOOKUP(A2109:A3108,Reference_dataset_SpeciesList_species_code[],2,FALSE))</f>
        <v>Euphydryas aurinia</v>
      </c>
      <c r="C2109" s="1" t="s">
        <v>467</v>
      </c>
      <c r="D2109" s="1" t="s">
        <v>2055</v>
      </c>
      <c r="E2109" s="2" t="str">
        <f t="array" ref="E2109">IF(D2109:D3108="","",VLOOKUP(D2109:D3108,Reference_dataset_Pressures_code[],2,FALSE))</f>
        <v>Infrastructure - Conversion from other land uses to built-up areas</v>
      </c>
      <c r="F2109" s="1" t="s">
        <v>1984</v>
      </c>
      <c r="G2109" s="1" t="s">
        <v>1987</v>
      </c>
      <c r="H2109" s="1" t="s">
        <v>1015</v>
      </c>
    </row>
    <row r="2110" spans="1:8" x14ac:dyDescent="0.2">
      <c r="A2110" s="1" t="s">
        <v>271</v>
      </c>
      <c r="B2110" s="2" t="str">
        <f t="array" ref="B2110">IF(A2110:A3109="","",VLOOKUP(A2110:A3109,Reference_dataset_SpeciesList_species_code[],2,FALSE))</f>
        <v>Euphydryas aurinia</v>
      </c>
      <c r="C2110" s="1" t="s">
        <v>467</v>
      </c>
      <c r="D2110" s="1" t="s">
        <v>2040</v>
      </c>
      <c r="E2110" s="2" t="str">
        <f t="array" ref="E2110">IF(D2110:D3109="","",VLOOKUP(D2110:D3109,Reference_dataset_Pressures_code[],2,FALSE))</f>
        <v>Infrastructure - Creation of development of sports, tourism and leisure infrastructure</v>
      </c>
      <c r="F2110" s="1" t="s">
        <v>1984</v>
      </c>
      <c r="G2110" s="1" t="s">
        <v>1987</v>
      </c>
      <c r="H2110" s="1" t="s">
        <v>996</v>
      </c>
    </row>
    <row r="2111" spans="1:8" x14ac:dyDescent="0.2">
      <c r="A2111" s="1" t="s">
        <v>271</v>
      </c>
      <c r="B2111" s="2" t="str">
        <f t="array" ref="B2111">IF(A2111:A3110="","",VLOOKUP(A2111:A3110,Reference_dataset_SpeciesList_species_code[],2,FALSE))</f>
        <v>Euphydryas aurinia</v>
      </c>
      <c r="C2111" s="1" t="s">
        <v>467</v>
      </c>
      <c r="D2111" s="1" t="s">
        <v>2034</v>
      </c>
      <c r="E2111" s="2" t="str">
        <f t="array" ref="E2111">IF(D2111:D3110="","",VLOOKUP(D2111:D3110,Reference_dataset_Pressures_code[],2,FALSE))</f>
        <v>Species exploitation - Harvesting or collecting of wild plants, fungi and animals on terrestrial land</v>
      </c>
      <c r="F2111" s="1" t="s">
        <v>1984</v>
      </c>
      <c r="G2111" s="1" t="s">
        <v>1987</v>
      </c>
      <c r="H2111" s="1" t="s">
        <v>1015</v>
      </c>
    </row>
    <row r="2112" spans="1:8" x14ac:dyDescent="0.2">
      <c r="A2112" s="1" t="s">
        <v>271</v>
      </c>
      <c r="B2112" s="2" t="str">
        <f t="array" ref="B2112">IF(A2112:A3111="","",VLOOKUP(A2112:A3111,Reference_dataset_SpeciesList_species_code[],2,FALSE))</f>
        <v>Euphydryas aurinia</v>
      </c>
      <c r="C2112" s="1" t="s">
        <v>467</v>
      </c>
      <c r="D2112" s="1" t="s">
        <v>1983</v>
      </c>
      <c r="E2112" s="2" t="str">
        <f t="array" ref="E2112">IF(D2112:D3111="","",VLOOKUP(D2112:D3111,Reference_dataset_Pressures_code[],2,FALSE))</f>
        <v>Climate change - Changes in precipitation regimes</v>
      </c>
      <c r="F2112" s="1" t="s">
        <v>1984</v>
      </c>
      <c r="G2112" s="1" t="s">
        <v>1992</v>
      </c>
      <c r="H2112" s="1" t="s">
        <v>996</v>
      </c>
    </row>
    <row r="2113" spans="1:8" x14ac:dyDescent="0.2">
      <c r="A2113" s="1" t="s">
        <v>271</v>
      </c>
      <c r="B2113" s="2" t="str">
        <f t="array" ref="B2113">IF(A2113:A3112="","",VLOOKUP(A2113:A3112,Reference_dataset_SpeciesList_species_code[],2,FALSE))</f>
        <v>Euphydryas aurinia</v>
      </c>
      <c r="C2113" s="1" t="s">
        <v>467</v>
      </c>
      <c r="D2113" s="1" t="s">
        <v>2024</v>
      </c>
      <c r="E2113" s="2" t="str">
        <f t="array" ref="E2113">IF(D2113:D3112="","",VLOOKUP(D2113:D3112,Reference_dataset_Pressures_code[],2,FALSE))</f>
        <v>Climate change - Change of habitat location, size and/or quality</v>
      </c>
      <c r="F2113" s="1" t="s">
        <v>2007</v>
      </c>
    </row>
    <row r="2114" spans="1:8" x14ac:dyDescent="0.2">
      <c r="A2114" s="1" t="s">
        <v>271</v>
      </c>
      <c r="B2114" s="2" t="str">
        <f t="array" ref="B2114">IF(A2114:A3113="","",VLOOKUP(A2114:A3113,Reference_dataset_SpeciesList_species_code[],2,FALSE))</f>
        <v>Euphydryas aurinia</v>
      </c>
      <c r="C2114" s="1" t="s">
        <v>467</v>
      </c>
      <c r="D2114" s="1" t="s">
        <v>2047</v>
      </c>
      <c r="E2114" s="2" t="str">
        <f t="array" ref="E2114">IF(D2114:D3113="","",VLOOKUP(D2114:D3113,Reference_dataset_Pressures_code[],2,FALSE))</f>
        <v>Climate change - Desynchronisation of biological/ecological processes</v>
      </c>
      <c r="F2114" s="1" t="s">
        <v>2007</v>
      </c>
    </row>
    <row r="2115" spans="1:8" x14ac:dyDescent="0.2">
      <c r="A2115" s="1" t="s">
        <v>271</v>
      </c>
      <c r="B2115" s="2" t="str">
        <f t="array" ref="B2115">IF(A2115:A3114="","",VLOOKUP(A2115:A3114,Reference_dataset_SpeciesList_species_code[],2,FALSE))</f>
        <v>Euphydryas aurinia</v>
      </c>
      <c r="C2115" s="1" t="s">
        <v>467</v>
      </c>
      <c r="D2115" s="1" t="s">
        <v>2015</v>
      </c>
      <c r="E2115" s="2" t="str">
        <f t="array" ref="E2115">IF(D2115:D3114="","",VLOOKUP(D2115:D3114,Reference_dataset_Pressures_code[],2,FALSE))</f>
        <v>Natural - Natural processes without direct or indirect influence from human activities or climate change</v>
      </c>
      <c r="F2115" s="1" t="s">
        <v>1984</v>
      </c>
      <c r="G2115" s="1" t="s">
        <v>1987</v>
      </c>
      <c r="H2115" s="1" t="s">
        <v>1015</v>
      </c>
    </row>
    <row r="2116" spans="1:8" x14ac:dyDescent="0.2">
      <c r="A2116" s="1" t="s">
        <v>271</v>
      </c>
      <c r="B2116" s="2" t="str">
        <f t="array" ref="B2116">IF(A2116:A3115="","",VLOOKUP(A2116:A3115,Reference_dataset_SpeciesList_species_code[],2,FALSE))</f>
        <v>Euphydryas aurinia</v>
      </c>
      <c r="C2116" s="1" t="s">
        <v>469</v>
      </c>
      <c r="D2116" s="1" t="s">
        <v>2016</v>
      </c>
      <c r="E2116" s="2" t="str">
        <f t="array" ref="E2116">IF(D2116:D3115="","",VLOOKUP(D2116:D3115,Reference_dataset_Pressures_code[],2,FALSE))</f>
        <v>Agriculture - Conversion into agricultural land</v>
      </c>
      <c r="F2116" s="1" t="s">
        <v>1984</v>
      </c>
      <c r="G2116" s="1" t="s">
        <v>1992</v>
      </c>
      <c r="H2116" s="1" t="s">
        <v>996</v>
      </c>
    </row>
    <row r="2117" spans="1:8" x14ac:dyDescent="0.2">
      <c r="A2117" s="1" t="s">
        <v>271</v>
      </c>
      <c r="B2117" s="2" t="str">
        <f t="array" ref="B2117">IF(A2117:A3116="","",VLOOKUP(A2117:A3116,Reference_dataset_SpeciesList_species_code[],2,FALSE))</f>
        <v>Euphydryas aurinia</v>
      </c>
      <c r="C2117" s="1" t="s">
        <v>469</v>
      </c>
      <c r="D2117" s="1" t="s">
        <v>2065</v>
      </c>
      <c r="E2117" s="2" t="str">
        <f t="array" ref="E2117">IF(D2117:D3116="","",VLOOKUP(D2117:D3116,Reference_dataset_Pressures_code[],2,FALSE))</f>
        <v>Agriculture - Mowing or cutting of grasslands</v>
      </c>
      <c r="F2117" s="1" t="s">
        <v>1984</v>
      </c>
      <c r="G2117" s="1" t="s">
        <v>1992</v>
      </c>
      <c r="H2117" s="1" t="s">
        <v>996</v>
      </c>
    </row>
    <row r="2118" spans="1:8" x14ac:dyDescent="0.2">
      <c r="A2118" s="1" t="s">
        <v>271</v>
      </c>
      <c r="B2118" s="2" t="str">
        <f t="array" ref="B2118">IF(A2118:A3117="","",VLOOKUP(A2118:A3117,Reference_dataset_SpeciesList_species_code[],2,FALSE))</f>
        <v>Euphydryas aurinia</v>
      </c>
      <c r="C2118" s="1" t="s">
        <v>469</v>
      </c>
      <c r="D2118" s="1" t="s">
        <v>2009</v>
      </c>
      <c r="E2118" s="2" t="str">
        <f t="array" ref="E2118">IF(D2118:D3117="","",VLOOKUP(D2118:D3117,Reference_dataset_Pressures_code[],2,FALSE))</f>
        <v>Water regimes - Modification of hydrological flow</v>
      </c>
      <c r="F2118" s="1" t="s">
        <v>1984</v>
      </c>
      <c r="G2118" s="1" t="s">
        <v>1987</v>
      </c>
      <c r="H2118" s="1" t="s">
        <v>1015</v>
      </c>
    </row>
    <row r="2119" spans="1:8" x14ac:dyDescent="0.2">
      <c r="A2119" s="1" t="s">
        <v>271</v>
      </c>
      <c r="B2119" s="2" t="str">
        <f t="array" ref="B2119">IF(A2119:A3118="","",VLOOKUP(A2119:A3118,Reference_dataset_SpeciesList_species_code[],2,FALSE))</f>
        <v>Euphydryas aurinia</v>
      </c>
      <c r="C2119" s="1" t="s">
        <v>469</v>
      </c>
      <c r="D2119" s="1" t="s">
        <v>1994</v>
      </c>
      <c r="E2119" s="2" t="str">
        <f t="array" ref="E2119">IF(D2119:D3118="","",VLOOKUP(D2119:D3118,Reference_dataset_Pressures_code[],2,FALSE))</f>
        <v>Agriculture - Abandonment of management/use of grasslands and other agricultural and agroforestry systems</v>
      </c>
      <c r="F2119" s="1" t="s">
        <v>1984</v>
      </c>
      <c r="G2119" s="1" t="s">
        <v>1992</v>
      </c>
      <c r="H2119" s="1" t="s">
        <v>1015</v>
      </c>
    </row>
    <row r="2120" spans="1:8" x14ac:dyDescent="0.2">
      <c r="A2120" s="1" t="s">
        <v>271</v>
      </c>
      <c r="B2120" s="2" t="str">
        <f t="array" ref="B2120">IF(A2120:A3119="","",VLOOKUP(A2120:A3119,Reference_dataset_SpeciesList_species_code[],2,FALSE))</f>
        <v>Euphydryas aurinia</v>
      </c>
      <c r="C2120" s="1" t="s">
        <v>469</v>
      </c>
      <c r="D2120" s="1" t="s">
        <v>1983</v>
      </c>
      <c r="E2120" s="2" t="str">
        <f t="array" ref="E2120">IF(D2120:D3119="","",VLOOKUP(D2120:D3119,Reference_dataset_Pressures_code[],2,FALSE))</f>
        <v>Climate change - Changes in precipitation regimes</v>
      </c>
      <c r="F2120" s="1" t="s">
        <v>1984</v>
      </c>
      <c r="G2120" s="1" t="s">
        <v>1992</v>
      </c>
      <c r="H2120" s="1" t="s">
        <v>996</v>
      </c>
    </row>
    <row r="2121" spans="1:8" x14ac:dyDescent="0.2">
      <c r="A2121" s="1" t="s">
        <v>271</v>
      </c>
      <c r="B2121" s="2" t="str">
        <f t="array" ref="B2121">IF(A2121:A3120="","",VLOOKUP(A2121:A3120,Reference_dataset_SpeciesList_species_code[],2,FALSE))</f>
        <v>Euphydryas aurinia</v>
      </c>
      <c r="C2121" s="1" t="s">
        <v>469</v>
      </c>
      <c r="D2121" s="1" t="s">
        <v>2015</v>
      </c>
      <c r="E2121" s="2" t="str">
        <f t="array" ref="E2121">IF(D2121:D3120="","",VLOOKUP(D2121:D3120,Reference_dataset_Pressures_code[],2,FALSE))</f>
        <v>Natural - Natural processes without direct or indirect influence from human activities or climate change</v>
      </c>
      <c r="F2121" s="1" t="s">
        <v>1984</v>
      </c>
      <c r="G2121" s="1" t="s">
        <v>1987</v>
      </c>
      <c r="H2121" s="1" t="s">
        <v>1015</v>
      </c>
    </row>
    <row r="2122" spans="1:8" x14ac:dyDescent="0.2">
      <c r="A2122" s="1" t="s">
        <v>271</v>
      </c>
      <c r="B2122" s="2" t="str">
        <f t="array" ref="B2122">IF(A2122:A3121="","",VLOOKUP(A2122:A3121,Reference_dataset_SpeciesList_species_code[],2,FALSE))</f>
        <v>Euphydryas aurinia</v>
      </c>
      <c r="C2122" s="1" t="s">
        <v>469</v>
      </c>
      <c r="D2122" s="1" t="s">
        <v>2055</v>
      </c>
      <c r="E2122" s="2" t="str">
        <f t="array" ref="E2122">IF(D2122:D3121="","",VLOOKUP(D2122:D3121,Reference_dataset_Pressures_code[],2,FALSE))</f>
        <v>Infrastructure - Conversion from other land uses to built-up areas</v>
      </c>
      <c r="F2122" s="1" t="s">
        <v>1984</v>
      </c>
      <c r="G2122" s="1" t="s">
        <v>1987</v>
      </c>
      <c r="H2122" s="1" t="s">
        <v>1015</v>
      </c>
    </row>
    <row r="2123" spans="1:8" x14ac:dyDescent="0.2">
      <c r="A2123" s="1" t="s">
        <v>271</v>
      </c>
      <c r="B2123" s="2" t="str">
        <f t="array" ref="B2123">IF(A2123:A3122="","",VLOOKUP(A2123:A3122,Reference_dataset_SpeciesList_species_code[],2,FALSE))</f>
        <v>Euphydryas aurinia</v>
      </c>
      <c r="C2123" s="1" t="s">
        <v>464</v>
      </c>
      <c r="D2123" s="1" t="s">
        <v>2065</v>
      </c>
      <c r="E2123" s="2" t="str">
        <f t="array" ref="E2123">IF(D2123:D3122="","",VLOOKUP(D2123:D3122,Reference_dataset_Pressures_code[],2,FALSE))</f>
        <v>Agriculture - Mowing or cutting of grasslands</v>
      </c>
      <c r="F2123" s="1" t="s">
        <v>1984</v>
      </c>
      <c r="G2123" s="1" t="s">
        <v>1992</v>
      </c>
      <c r="H2123" s="1" t="s">
        <v>996</v>
      </c>
    </row>
    <row r="2124" spans="1:8" x14ac:dyDescent="0.2">
      <c r="A2124" s="1" t="s">
        <v>271</v>
      </c>
      <c r="B2124" s="2" t="str">
        <f t="array" ref="B2124">IF(A2124:A3123="","",VLOOKUP(A2124:A3123,Reference_dataset_SpeciesList_species_code[],2,FALSE))</f>
        <v>Euphydryas aurinia</v>
      </c>
      <c r="C2124" s="1" t="s">
        <v>464</v>
      </c>
      <c r="D2124" s="1" t="s">
        <v>1994</v>
      </c>
      <c r="E2124" s="2" t="str">
        <f t="array" ref="E2124">IF(D2124:D3123="","",VLOOKUP(D2124:D3123,Reference_dataset_Pressures_code[],2,FALSE))</f>
        <v>Agriculture - Abandonment of management/use of grasslands and other agricultural and agroforestry systems</v>
      </c>
      <c r="F2124" s="1" t="s">
        <v>1984</v>
      </c>
      <c r="G2124" s="1" t="s">
        <v>1985</v>
      </c>
      <c r="H2124" s="1" t="s">
        <v>1015</v>
      </c>
    </row>
    <row r="2125" spans="1:8" x14ac:dyDescent="0.2">
      <c r="A2125" s="1" t="s">
        <v>271</v>
      </c>
      <c r="B2125" s="2" t="str">
        <f t="array" ref="B2125">IF(A2125:A3124="","",VLOOKUP(A2125:A3124,Reference_dataset_SpeciesList_species_code[],2,FALSE))</f>
        <v>Euphydryas aurinia</v>
      </c>
      <c r="C2125" s="1" t="s">
        <v>464</v>
      </c>
      <c r="D2125" s="1" t="s">
        <v>2016</v>
      </c>
      <c r="E2125" s="2" t="str">
        <f t="array" ref="E2125">IF(D2125:D3124="","",VLOOKUP(D2125:D3124,Reference_dataset_Pressures_code[],2,FALSE))</f>
        <v>Agriculture - Conversion into agricultural land</v>
      </c>
      <c r="F2125" s="1" t="s">
        <v>1984</v>
      </c>
      <c r="G2125" s="1" t="s">
        <v>1992</v>
      </c>
      <c r="H2125" s="1" t="s">
        <v>996</v>
      </c>
    </row>
    <row r="2126" spans="1:8" x14ac:dyDescent="0.2">
      <c r="A2126" s="1" t="s">
        <v>271</v>
      </c>
      <c r="B2126" s="2" t="str">
        <f t="array" ref="B2126">IF(A2126:A3125="","",VLOOKUP(A2126:A3125,Reference_dataset_SpeciesList_species_code[],2,FALSE))</f>
        <v>Euphydryas aurinia</v>
      </c>
      <c r="C2126" s="1" t="s">
        <v>464</v>
      </c>
      <c r="D2126" s="1" t="s">
        <v>2015</v>
      </c>
      <c r="E2126" s="2" t="str">
        <f t="array" ref="E2126">IF(D2126:D3125="","",VLOOKUP(D2126:D3125,Reference_dataset_Pressures_code[],2,FALSE))</f>
        <v>Natural - Natural processes without direct or indirect influence from human activities or climate change</v>
      </c>
      <c r="F2126" s="1" t="s">
        <v>1984</v>
      </c>
      <c r="G2126" s="1" t="s">
        <v>1987</v>
      </c>
      <c r="H2126" s="1" t="s">
        <v>1015</v>
      </c>
    </row>
    <row r="2127" spans="1:8" x14ac:dyDescent="0.2">
      <c r="A2127" s="1" t="s">
        <v>217</v>
      </c>
      <c r="B2127" s="2" t="str">
        <f t="array" ref="B2127">IF(A2127:A3126="","",VLOOKUP(A2127:A3126,Reference_dataset_SpeciesList_species_code[],2,FALSE))</f>
        <v>Coenagrion ornatum</v>
      </c>
      <c r="C2127" s="1" t="s">
        <v>464</v>
      </c>
      <c r="D2127" s="1" t="s">
        <v>1994</v>
      </c>
      <c r="E2127" s="2" t="str">
        <f t="array" ref="E2127">IF(D2127:D3126="","",VLOOKUP(D2127:D3126,Reference_dataset_Pressures_code[],2,FALSE))</f>
        <v>Agriculture - Abandonment of management/use of grasslands and other agricultural and agroforestry systems</v>
      </c>
      <c r="F2127" s="1" t="s">
        <v>1984</v>
      </c>
      <c r="G2127" s="1" t="s">
        <v>1985</v>
      </c>
      <c r="H2127" s="1" t="s">
        <v>1015</v>
      </c>
    </row>
    <row r="2128" spans="1:8" x14ac:dyDescent="0.2">
      <c r="A2128" s="1" t="s">
        <v>217</v>
      </c>
      <c r="B2128" s="2" t="str">
        <f t="array" ref="B2128">IF(A2128:A3127="","",VLOOKUP(A2128:A3127,Reference_dataset_SpeciesList_species_code[],2,FALSE))</f>
        <v>Coenagrion ornatum</v>
      </c>
      <c r="C2128" s="1" t="s">
        <v>464</v>
      </c>
      <c r="D2128" s="1" t="s">
        <v>1997</v>
      </c>
      <c r="E2128" s="2" t="str">
        <f t="array" ref="E2128">IF(D2128:D3127="","",VLOOKUP(D2128:D3127,Reference_dataset_Pressures_code[],2,FALSE))</f>
        <v>Agriculture - Agricultural activities generating pollution to surface or ground waters</v>
      </c>
      <c r="F2128" s="1" t="s">
        <v>1984</v>
      </c>
      <c r="G2128" s="1" t="s">
        <v>1985</v>
      </c>
      <c r="H2128" s="1" t="s">
        <v>996</v>
      </c>
    </row>
    <row r="2129" spans="1:8" x14ac:dyDescent="0.2">
      <c r="A2129" s="1" t="s">
        <v>217</v>
      </c>
      <c r="B2129" s="2" t="str">
        <f t="array" ref="B2129">IF(A2129:A3128="","",VLOOKUP(A2129:A3128,Reference_dataset_SpeciesList_species_code[],2,FALSE))</f>
        <v>Coenagrion ornatum</v>
      </c>
      <c r="C2129" s="1" t="s">
        <v>464</v>
      </c>
      <c r="D2129" s="1" t="s">
        <v>1998</v>
      </c>
      <c r="E2129" s="2" t="str">
        <f t="array" ref="E2129">IF(D2129:D3128="","",VLOOKUP(D2129:D3128,Reference_dataset_Pressures_code[],2,FALSE))</f>
        <v>Agriculture - Active abstraction of water for agriculture</v>
      </c>
      <c r="F2129" s="1" t="s">
        <v>1984</v>
      </c>
      <c r="G2129" s="1" t="s">
        <v>1985</v>
      </c>
      <c r="H2129" s="1" t="s">
        <v>996</v>
      </c>
    </row>
    <row r="2130" spans="1:8" x14ac:dyDescent="0.2">
      <c r="A2130" s="1" t="s">
        <v>217</v>
      </c>
      <c r="B2130" s="2" t="str">
        <f t="array" ref="B2130">IF(A2130:A3129="","",VLOOKUP(A2130:A3129,Reference_dataset_SpeciesList_species_code[],2,FALSE))</f>
        <v>Coenagrion ornatum</v>
      </c>
      <c r="C2130" s="1" t="s">
        <v>464</v>
      </c>
      <c r="D2130" s="1" t="s">
        <v>2033</v>
      </c>
      <c r="E2130" s="2" t="str">
        <f t="array" ref="E2130">IF(D2130:D3129="","",VLOOKUP(D2130:D3129,Reference_dataset_Pressures_code[],2,FALSE))</f>
        <v>Pollution - Mixed source pollution to surface and ground waters (limnic and terrestrial)</v>
      </c>
      <c r="F2130" s="1" t="s">
        <v>1984</v>
      </c>
      <c r="G2130" s="1" t="s">
        <v>1985</v>
      </c>
      <c r="H2130" s="1" t="s">
        <v>1034</v>
      </c>
    </row>
    <row r="2131" spans="1:8" x14ac:dyDescent="0.2">
      <c r="A2131" s="1" t="s">
        <v>217</v>
      </c>
      <c r="B2131" s="2" t="str">
        <f t="array" ref="B2131">IF(A2131:A3130="","",VLOOKUP(A2131:A3130,Reference_dataset_SpeciesList_species_code[],2,FALSE))</f>
        <v>Coenagrion ornatum</v>
      </c>
      <c r="C2131" s="1" t="s">
        <v>464</v>
      </c>
      <c r="D2131" s="1" t="s">
        <v>2008</v>
      </c>
      <c r="E2131" s="2" t="str">
        <f t="array" ref="E2131">IF(D2131:D3130="","",VLOOKUP(D2131:D3130,Reference_dataset_Pressures_code[],2,FALSE))</f>
        <v>Water regimes - Abstraction from groundwater, surface water or mixed water</v>
      </c>
      <c r="F2131" s="1" t="s">
        <v>1984</v>
      </c>
      <c r="G2131" s="1" t="s">
        <v>1985</v>
      </c>
      <c r="H2131" s="1" t="s">
        <v>1015</v>
      </c>
    </row>
    <row r="2132" spans="1:8" x14ac:dyDescent="0.2">
      <c r="A2132" s="1" t="s">
        <v>217</v>
      </c>
      <c r="B2132" s="2" t="str">
        <f t="array" ref="B2132">IF(A2132:A3131="","",VLOOKUP(A2132:A3131,Reference_dataset_SpeciesList_species_code[],2,FALSE))</f>
        <v>Coenagrion ornatum</v>
      </c>
      <c r="C2132" s="1" t="s">
        <v>464</v>
      </c>
      <c r="D2132" s="1" t="s">
        <v>2014</v>
      </c>
      <c r="E2132" s="2" t="str">
        <f t="array" ref="E2132">IF(D2132:D3131="","",VLOOKUP(D2132:D3131,Reference_dataset_Pressures_code[],2,FALSE))</f>
        <v>Water regimes - Drainage</v>
      </c>
      <c r="F2132" s="1" t="s">
        <v>1984</v>
      </c>
      <c r="G2132" s="1" t="s">
        <v>1985</v>
      </c>
      <c r="H2132" s="1" t="s">
        <v>1015</v>
      </c>
    </row>
    <row r="2133" spans="1:8" x14ac:dyDescent="0.2">
      <c r="A2133" s="1" t="s">
        <v>217</v>
      </c>
      <c r="B2133" s="2" t="str">
        <f t="array" ref="B2133">IF(A2133:A3132="","",VLOOKUP(A2133:A3132,Reference_dataset_SpeciesList_species_code[],2,FALSE))</f>
        <v>Coenagrion ornatum</v>
      </c>
      <c r="C2133" s="1" t="s">
        <v>464</v>
      </c>
      <c r="D2133" s="1" t="s">
        <v>1989</v>
      </c>
      <c r="E2133" s="2" t="str">
        <f t="array" ref="E2133">IF(D2133:D3132="","",VLOOKUP(D2133:D3132,Reference_dataset_Pressures_code[],2,FALSE))</f>
        <v>Water regimes - Physical alteration of water bodies</v>
      </c>
      <c r="F2133" s="1" t="s">
        <v>1984</v>
      </c>
      <c r="G2133" s="1" t="s">
        <v>1985</v>
      </c>
      <c r="H2133" s="1" t="s">
        <v>996</v>
      </c>
    </row>
    <row r="2134" spans="1:8" x14ac:dyDescent="0.2">
      <c r="A2134" s="1" t="s">
        <v>217</v>
      </c>
      <c r="B2134" s="2" t="str">
        <f t="array" ref="B2134">IF(A2134:A3133="","",VLOOKUP(A2134:A3133,Reference_dataset_SpeciesList_species_code[],2,FALSE))</f>
        <v>Coenagrion ornatum</v>
      </c>
      <c r="C2134" s="1" t="s">
        <v>464</v>
      </c>
      <c r="D2134" s="1" t="s">
        <v>1983</v>
      </c>
      <c r="E2134" s="2" t="str">
        <f t="array" ref="E2134">IF(D2134:D3133="","",VLOOKUP(D2134:D3133,Reference_dataset_Pressures_code[],2,FALSE))</f>
        <v>Climate change - Changes in precipitation regimes</v>
      </c>
      <c r="F2134" s="1" t="s">
        <v>2007</v>
      </c>
    </row>
    <row r="2135" spans="1:8" x14ac:dyDescent="0.2">
      <c r="A2135" s="1" t="s">
        <v>213</v>
      </c>
      <c r="B2135" s="2" t="str">
        <f t="array" ref="B2135">IF(A2135:A3134="","",VLOOKUP(A2135:A3134,Reference_dataset_SpeciesList_species_code[],2,FALSE))</f>
        <v>Sympecma paedisca</v>
      </c>
      <c r="C2135" s="1" t="s">
        <v>469</v>
      </c>
      <c r="D2135" s="1" t="s">
        <v>2055</v>
      </c>
      <c r="E2135" s="2" t="str">
        <f t="array" ref="E2135">IF(D2135:D3134="","",VLOOKUP(D2135:D3134,Reference_dataset_Pressures_code[],2,FALSE))</f>
        <v>Infrastructure - Conversion from other land uses to built-up areas</v>
      </c>
      <c r="F2135" s="1" t="s">
        <v>1984</v>
      </c>
      <c r="G2135" s="1" t="s">
        <v>1987</v>
      </c>
      <c r="H2135" s="1" t="s">
        <v>1015</v>
      </c>
    </row>
    <row r="2136" spans="1:8" x14ac:dyDescent="0.2">
      <c r="A2136" s="1" t="s">
        <v>213</v>
      </c>
      <c r="B2136" s="2" t="str">
        <f t="array" ref="B2136">IF(A2136:A3135="","",VLOOKUP(A2136:A3135,Reference_dataset_SpeciesList_species_code[],2,FALSE))</f>
        <v>Sympecma paedisca</v>
      </c>
      <c r="C2136" s="1" t="s">
        <v>469</v>
      </c>
      <c r="D2136" s="1" t="s">
        <v>2079</v>
      </c>
      <c r="E2136" s="2" t="str">
        <f t="array" ref="E2136">IF(D2136:D3135="","",VLOOKUP(D2136:D3135,Reference_dataset_Pressures_code[],2,FALSE))</f>
        <v>Forestry - Conversion to forest from other land uses, or afforestiation</v>
      </c>
      <c r="F2136" s="1" t="s">
        <v>1984</v>
      </c>
      <c r="G2136" s="1" t="s">
        <v>1992</v>
      </c>
      <c r="H2136" s="1" t="s">
        <v>1015</v>
      </c>
    </row>
    <row r="2137" spans="1:8" x14ac:dyDescent="0.2">
      <c r="A2137" s="1" t="s">
        <v>273</v>
      </c>
      <c r="B2137" s="2" t="str">
        <f t="array" ref="B2137">IF(A2137:A3136="","",VLOOKUP(A2137:A3136,Reference_dataset_SpeciesList_species_code[],2,FALSE))</f>
        <v>Cervus elaphus corsicanus</v>
      </c>
      <c r="C2137" s="1" t="s">
        <v>464</v>
      </c>
      <c r="D2137" s="1" t="s">
        <v>2015</v>
      </c>
      <c r="E2137" s="2" t="str">
        <f t="array" ref="E2137">IF(D2137:D3136="","",VLOOKUP(D2137:D3136,Reference_dataset_Pressures_code[],2,FALSE))</f>
        <v>Natural - Natural processes without direct or indirect influence from human activities or climate change</v>
      </c>
      <c r="F2137" s="1" t="s">
        <v>1984</v>
      </c>
      <c r="G2137" s="1" t="s">
        <v>1992</v>
      </c>
      <c r="H2137" s="1" t="s">
        <v>996</v>
      </c>
    </row>
    <row r="2138" spans="1:8" x14ac:dyDescent="0.2">
      <c r="A2138" s="1" t="s">
        <v>273</v>
      </c>
      <c r="B2138" s="2" t="str">
        <f t="array" ref="B2138">IF(A2138:A3137="","",VLOOKUP(A2138:A3137,Reference_dataset_SpeciesList_species_code[],2,FALSE))</f>
        <v>Cervus elaphus corsicanus</v>
      </c>
      <c r="C2138" s="1" t="s">
        <v>464</v>
      </c>
      <c r="D2138" s="1" t="s">
        <v>2073</v>
      </c>
      <c r="E2138" s="2" t="str">
        <f t="array" ref="E2138">IF(D2138:D3137="","",VLOOKUP(D2138:D3137,Reference_dataset_Pressures_code[],2,FALSE))</f>
        <v>Species exploitation - Illegal shooting/killing</v>
      </c>
      <c r="F2138" s="1" t="s">
        <v>1984</v>
      </c>
      <c r="G2138" s="1" t="s">
        <v>1992</v>
      </c>
      <c r="H2138" s="1" t="s">
        <v>996</v>
      </c>
    </row>
    <row r="2139" spans="1:8" x14ac:dyDescent="0.2">
      <c r="A2139" s="1" t="s">
        <v>273</v>
      </c>
      <c r="B2139" s="2" t="str">
        <f t="array" ref="B2139">IF(A2139:A3138="","",VLOOKUP(A2139:A3138,Reference_dataset_SpeciesList_species_code[],2,FALSE))</f>
        <v>Cervus elaphus corsicanus</v>
      </c>
      <c r="C2139" s="1" t="s">
        <v>464</v>
      </c>
      <c r="D2139" s="1" t="s">
        <v>2010</v>
      </c>
      <c r="E2139" s="2" t="str">
        <f t="array" ref="E2139">IF(D2139:D3138="","",VLOOKUP(D2139:D3138,Reference_dataset_Pressures_code[],2,FALSE))</f>
        <v>Transport - Roads, paths, railroads and related infrastructure</v>
      </c>
      <c r="F2139" s="1" t="s">
        <v>1984</v>
      </c>
      <c r="G2139" s="1" t="s">
        <v>1992</v>
      </c>
      <c r="H2139" s="1" t="s">
        <v>1015</v>
      </c>
    </row>
    <row r="2140" spans="1:8" x14ac:dyDescent="0.2">
      <c r="A2140" s="1" t="s">
        <v>273</v>
      </c>
      <c r="B2140" s="2" t="str">
        <f t="array" ref="B2140">IF(A2140:A3139="","",VLOOKUP(A2140:A3139,Reference_dataset_SpeciesList_species_code[],2,FALSE))</f>
        <v>Cervus elaphus corsicanus</v>
      </c>
      <c r="C2140" s="1" t="s">
        <v>464</v>
      </c>
      <c r="D2140" s="1" t="s">
        <v>1995</v>
      </c>
      <c r="E2140" s="2" t="str">
        <f t="array" ref="E2140">IF(D2140:D3139="","",VLOOKUP(D2140:D3139,Reference_dataset_Pressures_code[],2,FALSE))</f>
        <v>Agriculture - Intensive grazing or overgrazing by livestock</v>
      </c>
      <c r="F2140" s="1" t="s">
        <v>1984</v>
      </c>
      <c r="G2140" s="1" t="s">
        <v>1992</v>
      </c>
      <c r="H2140" s="1" t="s">
        <v>1015</v>
      </c>
    </row>
    <row r="2141" spans="1:8" x14ac:dyDescent="0.2">
      <c r="A2141" s="1" t="s">
        <v>274</v>
      </c>
      <c r="B2141" s="2" t="str">
        <f t="array" ref="B2141">IF(A2141:A3140="","",VLOOKUP(A2141:A3140,Reference_dataset_SpeciesList_species_code[],2,FALSE))</f>
        <v>Ovis aries musimon</v>
      </c>
      <c r="C2141" s="1" t="s">
        <v>464</v>
      </c>
      <c r="D2141" s="1" t="s">
        <v>2015</v>
      </c>
      <c r="E2141" s="2" t="str">
        <f t="array" ref="E2141">IF(D2141:D3140="","",VLOOKUP(D2141:D3140,Reference_dataset_Pressures_code[],2,FALSE))</f>
        <v>Natural - Natural processes without direct or indirect influence from human activities or climate change</v>
      </c>
      <c r="F2141" s="1" t="s">
        <v>1984</v>
      </c>
      <c r="G2141" s="1" t="s">
        <v>1992</v>
      </c>
      <c r="H2141" s="1" t="s">
        <v>996</v>
      </c>
    </row>
    <row r="2142" spans="1:8" x14ac:dyDescent="0.2">
      <c r="A2142" s="1" t="s">
        <v>274</v>
      </c>
      <c r="B2142" s="2" t="str">
        <f t="array" ref="B2142">IF(A2142:A3141="","",VLOOKUP(A2142:A3141,Reference_dataset_SpeciesList_species_code[],2,FALSE))</f>
        <v>Ovis aries musimon</v>
      </c>
      <c r="C2142" s="1" t="s">
        <v>464</v>
      </c>
      <c r="D2142" s="1" t="s">
        <v>2073</v>
      </c>
      <c r="E2142" s="2" t="str">
        <f t="array" ref="E2142">IF(D2142:D3141="","",VLOOKUP(D2142:D3141,Reference_dataset_Pressures_code[],2,FALSE))</f>
        <v>Species exploitation - Illegal shooting/killing</v>
      </c>
      <c r="F2142" s="1" t="s">
        <v>1984</v>
      </c>
      <c r="G2142" s="1" t="s">
        <v>1992</v>
      </c>
      <c r="H2142" s="1" t="s">
        <v>996</v>
      </c>
    </row>
    <row r="2143" spans="1:8" x14ac:dyDescent="0.2">
      <c r="A2143" s="1" t="s">
        <v>274</v>
      </c>
      <c r="B2143" s="2" t="str">
        <f t="array" ref="B2143">IF(A2143:A3142="","",VLOOKUP(A2143:A3142,Reference_dataset_SpeciesList_species_code[],2,FALSE))</f>
        <v>Ovis aries musimon</v>
      </c>
      <c r="C2143" s="1" t="s">
        <v>464</v>
      </c>
      <c r="D2143" s="1" t="s">
        <v>1995</v>
      </c>
      <c r="E2143" s="2" t="str">
        <f t="array" ref="E2143">IF(D2143:D3142="","",VLOOKUP(D2143:D3142,Reference_dataset_Pressures_code[],2,FALSE))</f>
        <v>Agriculture - Intensive grazing or overgrazing by livestock</v>
      </c>
      <c r="F2143" s="1" t="s">
        <v>1984</v>
      </c>
      <c r="G2143" s="1" t="s">
        <v>1992</v>
      </c>
      <c r="H2143" s="1" t="s">
        <v>1015</v>
      </c>
    </row>
    <row r="2144" spans="1:8" x14ac:dyDescent="0.2">
      <c r="A2144" s="1" t="s">
        <v>274</v>
      </c>
      <c r="B2144" s="2" t="str">
        <f t="array" ref="B2144">IF(A2144:A3143="","",VLOOKUP(A2144:A3143,Reference_dataset_SpeciesList_species_code[],2,FALSE))</f>
        <v>Ovis aries musimon</v>
      </c>
      <c r="C2144" s="1" t="s">
        <v>464</v>
      </c>
      <c r="D2144" s="1" t="s">
        <v>2010</v>
      </c>
      <c r="E2144" s="2" t="str">
        <f t="array" ref="E2144">IF(D2144:D3143="","",VLOOKUP(D2144:D3143,Reference_dataset_Pressures_code[],2,FALSE))</f>
        <v>Transport - Roads, paths, railroads and related infrastructure</v>
      </c>
      <c r="F2144" s="1" t="s">
        <v>1984</v>
      </c>
      <c r="G2144" s="1" t="s">
        <v>1987</v>
      </c>
      <c r="H2144" s="1" t="s">
        <v>1034</v>
      </c>
    </row>
    <row r="2145" spans="1:8" x14ac:dyDescent="0.2">
      <c r="A2145" s="1" t="s">
        <v>272</v>
      </c>
      <c r="B2145" s="2" t="str">
        <f t="array" ref="B2145">IF(A2145:A3144="","",VLOOKUP(A2145:A3144,Reference_dataset_SpeciesList_species_code[],2,FALSE))</f>
        <v>Crocidura sicula</v>
      </c>
      <c r="C2145" s="1" t="s">
        <v>464</v>
      </c>
      <c r="D2145" s="1" t="s">
        <v>2055</v>
      </c>
      <c r="E2145" s="2" t="str">
        <f t="array" ref="E2145">IF(D2145:D3144="","",VLOOKUP(D2145:D3144,Reference_dataset_Pressures_code[],2,FALSE))</f>
        <v>Infrastructure - Conversion from other land uses to built-up areas</v>
      </c>
      <c r="F2145" s="1" t="s">
        <v>1984</v>
      </c>
      <c r="G2145" s="1" t="s">
        <v>1987</v>
      </c>
      <c r="H2145" s="1" t="s">
        <v>1015</v>
      </c>
    </row>
    <row r="2146" spans="1:8" x14ac:dyDescent="0.2">
      <c r="A2146" s="1" t="s">
        <v>272</v>
      </c>
      <c r="B2146" s="2" t="str">
        <f t="array" ref="B2146">IF(A2146:A3145="","",VLOOKUP(A2146:A3145,Reference_dataset_SpeciesList_species_code[],2,FALSE))</f>
        <v>Crocidura sicula</v>
      </c>
      <c r="C2146" s="1" t="s">
        <v>464</v>
      </c>
      <c r="D2146" s="1" t="s">
        <v>1996</v>
      </c>
      <c r="E2146" s="2" t="str">
        <f t="array" ref="E2146">IF(D2146:D3145="","",VLOOKUP(D2146:D3145,Reference_dataset_Pressures_code[],2,FALSE))</f>
        <v>Agriculture - Burning for agriculture</v>
      </c>
      <c r="F2146" s="1" t="s">
        <v>1984</v>
      </c>
      <c r="G2146" s="1" t="s">
        <v>1987</v>
      </c>
      <c r="H2146" s="1" t="s">
        <v>1015</v>
      </c>
    </row>
    <row r="2147" spans="1:8" x14ac:dyDescent="0.2">
      <c r="A2147" s="1" t="s">
        <v>272</v>
      </c>
      <c r="B2147" s="2" t="str">
        <f t="array" ref="B2147">IF(A2147:A3146="","",VLOOKUP(A2147:A3146,Reference_dataset_SpeciesList_species_code[],2,FALSE))</f>
        <v>Crocidura sicula</v>
      </c>
      <c r="C2147" s="1" t="s">
        <v>464</v>
      </c>
      <c r="D2147" s="1" t="s">
        <v>2019</v>
      </c>
      <c r="E2147" s="2" t="str">
        <f t="array" ref="E2147">IF(D2147:D3146="","",VLOOKUP(D2147:D3146,Reference_dataset_Pressures_code[],2,FALSE))</f>
        <v>Agriculture - Conversion from mixed farming and agroforestry systems to specialised production</v>
      </c>
      <c r="F2147" s="1" t="s">
        <v>1984</v>
      </c>
      <c r="G2147" s="1" t="s">
        <v>1987</v>
      </c>
      <c r="H2147" s="1" t="s">
        <v>1015</v>
      </c>
    </row>
    <row r="2148" spans="1:8" x14ac:dyDescent="0.2">
      <c r="A2148" s="1" t="s">
        <v>272</v>
      </c>
      <c r="B2148" s="2" t="str">
        <f t="array" ref="B2148">IF(A2148:A3147="","",VLOOKUP(A2148:A3147,Reference_dataset_SpeciesList_species_code[],2,FALSE))</f>
        <v>Crocidura sicula</v>
      </c>
      <c r="C2148" s="1" t="s">
        <v>464</v>
      </c>
      <c r="D2148" s="1" t="s">
        <v>2067</v>
      </c>
      <c r="E2148" s="2" t="str">
        <f t="array" ref="E2148">IF(D2148:D3147="","",VLOOKUP(D2148:D3147,Reference_dataset_Pressures_code[],2,FALSE))</f>
        <v>Safety - Vandalism or arson (incl. Human-introduced wild fire)</v>
      </c>
      <c r="F2148" s="1" t="s">
        <v>1984</v>
      </c>
      <c r="G2148" s="1" t="s">
        <v>1987</v>
      </c>
      <c r="H2148" s="1" t="s">
        <v>1015</v>
      </c>
    </row>
    <row r="2149" spans="1:8" x14ac:dyDescent="0.2">
      <c r="A2149" s="1" t="s">
        <v>317</v>
      </c>
      <c r="B2149" s="2" t="str">
        <f t="array" ref="B2149">IF(A2149:A3148="","",VLOOKUP(A2149:A3148,Reference_dataset_SpeciesList_species_code[],2,FALSE))</f>
        <v>Plecotus gaisleri</v>
      </c>
      <c r="C2149" s="1" t="s">
        <v>464</v>
      </c>
      <c r="D2149" s="1" t="s">
        <v>1994</v>
      </c>
      <c r="E2149" s="2" t="str">
        <f t="array" ref="E2149">IF(D2149:D3148="","",VLOOKUP(D2149:D3148,Reference_dataset_Pressures_code[],2,FALSE))</f>
        <v>Agriculture - Abandonment of management/use of grasslands and other agricultural and agroforestry systems</v>
      </c>
      <c r="F2149" s="1" t="s">
        <v>1984</v>
      </c>
      <c r="G2149" s="1" t="s">
        <v>1992</v>
      </c>
      <c r="H2149" s="1" t="s">
        <v>1015</v>
      </c>
    </row>
    <row r="2150" spans="1:8" x14ac:dyDescent="0.2">
      <c r="A2150" s="1" t="s">
        <v>317</v>
      </c>
      <c r="B2150" s="2" t="str">
        <f t="array" ref="B2150">IF(A2150:A3149="","",VLOOKUP(A2150:A3149,Reference_dataset_SpeciesList_species_code[],2,FALSE))</f>
        <v>Plecotus gaisleri</v>
      </c>
      <c r="C2150" s="1" t="s">
        <v>464</v>
      </c>
      <c r="D2150" s="1" t="s">
        <v>1996</v>
      </c>
      <c r="E2150" s="2" t="str">
        <f t="array" ref="E2150">IF(D2150:D3149="","",VLOOKUP(D2150:D3149,Reference_dataset_Pressures_code[],2,FALSE))</f>
        <v>Agriculture - Burning for agriculture</v>
      </c>
      <c r="F2150" s="1" t="s">
        <v>1984</v>
      </c>
      <c r="G2150" s="1" t="s">
        <v>1992</v>
      </c>
      <c r="H2150" s="1" t="s">
        <v>1034</v>
      </c>
    </row>
    <row r="2151" spans="1:8" x14ac:dyDescent="0.2">
      <c r="A2151" s="1" t="s">
        <v>317</v>
      </c>
      <c r="B2151" s="2" t="str">
        <f t="array" ref="B2151">IF(A2151:A3150="","",VLOOKUP(A2151:A3150,Reference_dataset_SpeciesList_species_code[],2,FALSE))</f>
        <v>Plecotus gaisleri</v>
      </c>
      <c r="C2151" s="1" t="s">
        <v>464</v>
      </c>
      <c r="D2151" s="1" t="s">
        <v>2150</v>
      </c>
      <c r="E2151" s="2" t="str">
        <f t="array" ref="E2151">IF(D2151:D3150="","",VLOOKUP(D2151:D3150,Reference_dataset_Pressures_code[],2,FALSE))</f>
        <v>Forestry - Burning for forestry</v>
      </c>
      <c r="F2151" s="1" t="s">
        <v>1984</v>
      </c>
      <c r="G2151" s="1" t="s">
        <v>1992</v>
      </c>
      <c r="H2151" s="1" t="s">
        <v>1034</v>
      </c>
    </row>
    <row r="2152" spans="1:8" x14ac:dyDescent="0.2">
      <c r="A2152" s="1" t="s">
        <v>317</v>
      </c>
      <c r="B2152" s="2" t="str">
        <f t="array" ref="B2152">IF(A2152:A3151="","",VLOOKUP(A2152:A3151,Reference_dataset_SpeciesList_species_code[],2,FALSE))</f>
        <v>Plecotus gaisleri</v>
      </c>
      <c r="C2152" s="1" t="s">
        <v>464</v>
      </c>
      <c r="D2152" s="1" t="s">
        <v>1990</v>
      </c>
      <c r="E2152" s="2" t="str">
        <f t="array" ref="E2152">IF(D2152:D3151="","",VLOOKUP(D2152:D3151,Reference_dataset_Pressures_code[],2,FALSE))</f>
        <v>Infrastructure - Sports, tourism and leisure activities</v>
      </c>
      <c r="F2152" s="1" t="s">
        <v>1984</v>
      </c>
      <c r="G2152" s="1" t="s">
        <v>1992</v>
      </c>
      <c r="H2152" s="1" t="s">
        <v>1015</v>
      </c>
    </row>
    <row r="2153" spans="1:8" x14ac:dyDescent="0.2">
      <c r="A2153" s="1" t="s">
        <v>317</v>
      </c>
      <c r="B2153" s="2" t="str">
        <f t="array" ref="B2153">IF(A2153:A3152="","",VLOOKUP(A2153:A3152,Reference_dataset_SpeciesList_species_code[],2,FALSE))</f>
        <v>Plecotus gaisleri</v>
      </c>
      <c r="C2153" s="1" t="s">
        <v>464</v>
      </c>
      <c r="D2153" s="1" t="s">
        <v>2070</v>
      </c>
      <c r="E2153" s="2" t="str">
        <f t="array" ref="E2153">IF(D2153:D3152="","",VLOOKUP(D2153:D3152,Reference_dataset_Pressures_code[],2,FALSE))</f>
        <v>Natural - Natural wild fires</v>
      </c>
      <c r="F2153" s="1" t="s">
        <v>1984</v>
      </c>
      <c r="G2153" s="1" t="s">
        <v>1992</v>
      </c>
      <c r="H2153" s="1" t="s">
        <v>1034</v>
      </c>
    </row>
    <row r="2154" spans="1:8" x14ac:dyDescent="0.2">
      <c r="A2154" s="1" t="s">
        <v>316</v>
      </c>
      <c r="B2154" s="2" t="str">
        <f t="array" ref="B2154">IF(A2154:A3153="","",VLOOKUP(A2154:A3153,Reference_dataset_SpeciesList_species_code[],2,FALSE))</f>
        <v>Hypsugo savii</v>
      </c>
      <c r="C2154" s="1" t="s">
        <v>467</v>
      </c>
      <c r="D2154" s="1" t="s">
        <v>1994</v>
      </c>
      <c r="E2154" s="2" t="str">
        <f t="array" ref="E2154">IF(D2154:D3153="","",VLOOKUP(D2154:D3153,Reference_dataset_Pressures_code[],2,FALSE))</f>
        <v>Agriculture - Abandonment of management/use of grasslands and other agricultural and agroforestry systems</v>
      </c>
      <c r="F2154" s="1" t="s">
        <v>1984</v>
      </c>
      <c r="G2154" s="1" t="s">
        <v>1992</v>
      </c>
      <c r="H2154" s="1" t="s">
        <v>1015</v>
      </c>
    </row>
    <row r="2155" spans="1:8" x14ac:dyDescent="0.2">
      <c r="A2155" s="1" t="s">
        <v>316</v>
      </c>
      <c r="B2155" s="2" t="str">
        <f t="array" ref="B2155">IF(A2155:A3154="","",VLOOKUP(A2155:A3154,Reference_dataset_SpeciesList_species_code[],2,FALSE))</f>
        <v>Hypsugo savii</v>
      </c>
      <c r="C2155" s="1" t="s">
        <v>467</v>
      </c>
      <c r="D2155" s="1" t="s">
        <v>2025</v>
      </c>
      <c r="E2155" s="2" t="str">
        <f t="array" ref="E2155">IF(D2155:D3154="","",VLOOKUP(D2155:D3154,Reference_dataset_Pressures_code[],2,FALSE))</f>
        <v>Agriculture - Use of plant protection chemicals</v>
      </c>
      <c r="F2155" s="1" t="s">
        <v>1984</v>
      </c>
      <c r="G2155" s="1" t="s">
        <v>1992</v>
      </c>
      <c r="H2155" s="1" t="s">
        <v>1015</v>
      </c>
    </row>
    <row r="2156" spans="1:8" x14ac:dyDescent="0.2">
      <c r="A2156" s="1" t="s">
        <v>316</v>
      </c>
      <c r="B2156" s="2" t="str">
        <f t="array" ref="B2156">IF(A2156:A3155="","",VLOOKUP(A2156:A3155,Reference_dataset_SpeciesList_species_code[],2,FALSE))</f>
        <v>Hypsugo savii</v>
      </c>
      <c r="C2156" s="1" t="s">
        <v>469</v>
      </c>
      <c r="D2156" s="1" t="s">
        <v>2019</v>
      </c>
      <c r="E2156" s="2" t="str">
        <f t="array" ref="E2156">IF(D2156:D3155="","",VLOOKUP(D2156:D3155,Reference_dataset_Pressures_code[],2,FALSE))</f>
        <v>Agriculture - Conversion from mixed farming and agroforestry systems to specialised production</v>
      </c>
      <c r="F2156" s="1" t="s">
        <v>1984</v>
      </c>
      <c r="G2156" s="1" t="s">
        <v>1992</v>
      </c>
      <c r="H2156" s="1" t="s">
        <v>1015</v>
      </c>
    </row>
    <row r="2157" spans="1:8" x14ac:dyDescent="0.2">
      <c r="A2157" s="1" t="s">
        <v>316</v>
      </c>
      <c r="B2157" s="2" t="str">
        <f t="array" ref="B2157">IF(A2157:A3156="","",VLOOKUP(A2157:A3156,Reference_dataset_SpeciesList_species_code[],2,FALSE))</f>
        <v>Hypsugo savii</v>
      </c>
      <c r="C2157" s="1" t="s">
        <v>469</v>
      </c>
      <c r="D2157" s="1" t="s">
        <v>1993</v>
      </c>
      <c r="E2157" s="2" t="str">
        <f t="array" ref="E2157">IF(D2157:D3156="","",VLOOKUP(D2157:D3156,Reference_dataset_Pressures_code[],2,FALSE))</f>
        <v>Agriculture - Removal of small landscape features for agricultural land parcel consolidation</v>
      </c>
      <c r="F2157" s="1" t="s">
        <v>1984</v>
      </c>
      <c r="G2157" s="1" t="s">
        <v>1992</v>
      </c>
      <c r="H2157" s="1" t="s">
        <v>1015</v>
      </c>
    </row>
    <row r="2158" spans="1:8" x14ac:dyDescent="0.2">
      <c r="A2158" s="1" t="s">
        <v>316</v>
      </c>
      <c r="B2158" s="2" t="str">
        <f t="array" ref="B2158">IF(A2158:A3157="","",VLOOKUP(A2158:A3157,Reference_dataset_SpeciesList_species_code[],2,FALSE))</f>
        <v>Hypsugo savii</v>
      </c>
      <c r="C2158" s="1" t="s">
        <v>469</v>
      </c>
      <c r="D2158" s="1" t="s">
        <v>1994</v>
      </c>
      <c r="E2158" s="2" t="str">
        <f t="array" ref="E2158">IF(D2158:D3157="","",VLOOKUP(D2158:D3157,Reference_dataset_Pressures_code[],2,FALSE))</f>
        <v>Agriculture - Abandonment of management/use of grasslands and other agricultural and agroforestry systems</v>
      </c>
      <c r="F2158" s="1" t="s">
        <v>1984</v>
      </c>
      <c r="G2158" s="1" t="s">
        <v>1992</v>
      </c>
      <c r="H2158" s="1" t="s">
        <v>1015</v>
      </c>
    </row>
    <row r="2159" spans="1:8" x14ac:dyDescent="0.2">
      <c r="A2159" s="1" t="s">
        <v>316</v>
      </c>
      <c r="B2159" s="2" t="str">
        <f t="array" ref="B2159">IF(A2159:A3158="","",VLOOKUP(A2159:A3158,Reference_dataset_SpeciesList_species_code[],2,FALSE))</f>
        <v>Hypsugo savii</v>
      </c>
      <c r="C2159" s="1" t="s">
        <v>469</v>
      </c>
      <c r="D2159" s="1" t="s">
        <v>2025</v>
      </c>
      <c r="E2159" s="2" t="str">
        <f t="array" ref="E2159">IF(D2159:D3158="","",VLOOKUP(D2159:D3158,Reference_dataset_Pressures_code[],2,FALSE))</f>
        <v>Agriculture - Use of plant protection chemicals</v>
      </c>
      <c r="F2159" s="1" t="s">
        <v>1984</v>
      </c>
      <c r="G2159" s="1" t="s">
        <v>1992</v>
      </c>
      <c r="H2159" s="1" t="s">
        <v>1015</v>
      </c>
    </row>
    <row r="2160" spans="1:8" x14ac:dyDescent="0.2">
      <c r="A2160" s="1" t="s">
        <v>316</v>
      </c>
      <c r="B2160" s="2" t="str">
        <f t="array" ref="B2160">IF(A2160:A3159="","",VLOOKUP(A2160:A3159,Reference_dataset_SpeciesList_species_code[],2,FALSE))</f>
        <v>Hypsugo savii</v>
      </c>
      <c r="C2160" s="1" t="s">
        <v>469</v>
      </c>
      <c r="D2160" s="1" t="s">
        <v>2072</v>
      </c>
      <c r="E2160" s="2" t="str">
        <f t="array" ref="E2160">IF(D2160:D3159="","",VLOOKUP(D2160:D3159,Reference_dataset_Pressures_code[],2,FALSE))</f>
        <v>Agriculture - Use of other pest control methods in agriculture (excl. tillage)</v>
      </c>
      <c r="F2160" s="1" t="s">
        <v>1984</v>
      </c>
      <c r="G2160" s="1" t="s">
        <v>1992</v>
      </c>
      <c r="H2160" s="1" t="s">
        <v>1015</v>
      </c>
    </row>
    <row r="2161" spans="1:8" x14ac:dyDescent="0.2">
      <c r="A2161" s="1" t="s">
        <v>316</v>
      </c>
      <c r="B2161" s="2" t="str">
        <f t="array" ref="B2161">IF(A2161:A3160="","",VLOOKUP(A2161:A3160,Reference_dataset_SpeciesList_species_code[],2,FALSE))</f>
        <v>Hypsugo savii</v>
      </c>
      <c r="C2161" s="1" t="s">
        <v>464</v>
      </c>
      <c r="D2161" s="1" t="s">
        <v>2019</v>
      </c>
      <c r="E2161" s="2" t="str">
        <f t="array" ref="E2161">IF(D2161:D3160="","",VLOOKUP(D2161:D3160,Reference_dataset_Pressures_code[],2,FALSE))</f>
        <v>Agriculture - Conversion from mixed farming and agroforestry systems to specialised production</v>
      </c>
      <c r="F2161" s="1" t="s">
        <v>1984</v>
      </c>
      <c r="G2161" s="1" t="s">
        <v>1992</v>
      </c>
      <c r="H2161" s="1" t="s">
        <v>1015</v>
      </c>
    </row>
    <row r="2162" spans="1:8" x14ac:dyDescent="0.2">
      <c r="A2162" s="1" t="s">
        <v>316</v>
      </c>
      <c r="B2162" s="2" t="str">
        <f t="array" ref="B2162">IF(A2162:A3161="","",VLOOKUP(A2162:A3161,Reference_dataset_SpeciesList_species_code[],2,FALSE))</f>
        <v>Hypsugo savii</v>
      </c>
      <c r="C2162" s="1" t="s">
        <v>464</v>
      </c>
      <c r="D2162" s="1" t="s">
        <v>1994</v>
      </c>
      <c r="E2162" s="2" t="str">
        <f t="array" ref="E2162">IF(D2162:D3161="","",VLOOKUP(D2162:D3161,Reference_dataset_Pressures_code[],2,FALSE))</f>
        <v>Agriculture - Abandonment of management/use of grasslands and other agricultural and agroforestry systems</v>
      </c>
      <c r="F2162" s="1" t="s">
        <v>1984</v>
      </c>
      <c r="G2162" s="1" t="s">
        <v>1992</v>
      </c>
      <c r="H2162" s="1" t="s">
        <v>1015</v>
      </c>
    </row>
    <row r="2163" spans="1:8" x14ac:dyDescent="0.2">
      <c r="A2163" s="1" t="s">
        <v>316</v>
      </c>
      <c r="B2163" s="2" t="str">
        <f t="array" ref="B2163">IF(A2163:A3162="","",VLOOKUP(A2163:A3162,Reference_dataset_SpeciesList_species_code[],2,FALSE))</f>
        <v>Hypsugo savii</v>
      </c>
      <c r="C2163" s="1" t="s">
        <v>464</v>
      </c>
      <c r="D2163" s="1" t="s">
        <v>1996</v>
      </c>
      <c r="E2163" s="2" t="str">
        <f t="array" ref="E2163">IF(D2163:D3162="","",VLOOKUP(D2163:D3162,Reference_dataset_Pressures_code[],2,FALSE))</f>
        <v>Agriculture - Burning for agriculture</v>
      </c>
      <c r="F2163" s="1" t="s">
        <v>1984</v>
      </c>
      <c r="G2163" s="1" t="s">
        <v>1992</v>
      </c>
      <c r="H2163" s="1" t="s">
        <v>1015</v>
      </c>
    </row>
    <row r="2164" spans="1:8" x14ac:dyDescent="0.2">
      <c r="A2164" s="1" t="s">
        <v>316</v>
      </c>
      <c r="B2164" s="2" t="str">
        <f t="array" ref="B2164">IF(A2164:A3163="","",VLOOKUP(A2164:A3163,Reference_dataset_SpeciesList_species_code[],2,FALSE))</f>
        <v>Hypsugo savii</v>
      </c>
      <c r="C2164" s="1" t="s">
        <v>464</v>
      </c>
      <c r="D2164" s="1" t="s">
        <v>2054</v>
      </c>
      <c r="E2164" s="2" t="str">
        <f t="array" ref="E2164">IF(D2164:D3163="","",VLOOKUP(D2164:D3163,Reference_dataset_Pressures_code[],2,FALSE))</f>
        <v>Agriculture - Application of natural or synthetic fertilsers</v>
      </c>
      <c r="F2164" s="1" t="s">
        <v>1984</v>
      </c>
      <c r="G2164" s="1" t="s">
        <v>1992</v>
      </c>
      <c r="H2164" s="1" t="s">
        <v>1015</v>
      </c>
    </row>
    <row r="2165" spans="1:8" x14ac:dyDescent="0.2">
      <c r="A2165" s="1" t="s">
        <v>316</v>
      </c>
      <c r="B2165" s="2" t="str">
        <f t="array" ref="B2165">IF(A2165:A3164="","",VLOOKUP(A2165:A3164,Reference_dataset_SpeciesList_species_code[],2,FALSE))</f>
        <v>Hypsugo savii</v>
      </c>
      <c r="C2165" s="1" t="s">
        <v>464</v>
      </c>
      <c r="D2165" s="1" t="s">
        <v>2025</v>
      </c>
      <c r="E2165" s="2" t="str">
        <f t="array" ref="E2165">IF(D2165:D3164="","",VLOOKUP(D2165:D3164,Reference_dataset_Pressures_code[],2,FALSE))</f>
        <v>Agriculture - Use of plant protection chemicals</v>
      </c>
      <c r="F2165" s="1" t="s">
        <v>1984</v>
      </c>
      <c r="G2165" s="1" t="s">
        <v>1992</v>
      </c>
      <c r="H2165" s="1" t="s">
        <v>1015</v>
      </c>
    </row>
    <row r="2166" spans="1:8" x14ac:dyDescent="0.2">
      <c r="A2166" s="1" t="s">
        <v>316</v>
      </c>
      <c r="B2166" s="2" t="str">
        <f t="array" ref="B2166">IF(A2166:A3165="","",VLOOKUP(A2166:A3165,Reference_dataset_SpeciesList_species_code[],2,FALSE))</f>
        <v>Hypsugo savii</v>
      </c>
      <c r="C2166" s="1" t="s">
        <v>464</v>
      </c>
      <c r="D2166" s="1" t="s">
        <v>1997</v>
      </c>
      <c r="E2166" s="2" t="str">
        <f t="array" ref="E2166">IF(D2166:D3165="","",VLOOKUP(D2166:D3165,Reference_dataset_Pressures_code[],2,FALSE))</f>
        <v>Agriculture - Agricultural activities generating pollution to surface or ground waters</v>
      </c>
      <c r="F2166" s="1" t="s">
        <v>1984</v>
      </c>
      <c r="G2166" s="1" t="s">
        <v>1992</v>
      </c>
      <c r="H2166" s="1" t="s">
        <v>1015</v>
      </c>
    </row>
    <row r="2167" spans="1:8" x14ac:dyDescent="0.2">
      <c r="A2167" s="1" t="s">
        <v>316</v>
      </c>
      <c r="B2167" s="2" t="str">
        <f t="array" ref="B2167">IF(A2167:A3166="","",VLOOKUP(A2167:A3166,Reference_dataset_SpeciesList_species_code[],2,FALSE))</f>
        <v>Hypsugo savii</v>
      </c>
      <c r="C2167" s="1" t="s">
        <v>467</v>
      </c>
      <c r="D2167" s="1" t="s">
        <v>2001</v>
      </c>
      <c r="E2167" s="2" t="str">
        <f t="array" ref="E2167">IF(D2167:D3166="","",VLOOKUP(D2167:D3166,Reference_dataset_Pressures_code[],2,FALSE))</f>
        <v>Forestry - Removal of old trees (excl. dead or dying trees)</v>
      </c>
      <c r="F2167" s="1" t="s">
        <v>1984</v>
      </c>
      <c r="G2167" s="1" t="s">
        <v>1992</v>
      </c>
      <c r="H2167" s="1" t="s">
        <v>1015</v>
      </c>
    </row>
    <row r="2168" spans="1:8" x14ac:dyDescent="0.2">
      <c r="A2168" s="1" t="s">
        <v>316</v>
      </c>
      <c r="B2168" s="2" t="str">
        <f t="array" ref="B2168">IF(A2168:A3167="","",VLOOKUP(A2168:A3167,Reference_dataset_SpeciesList_species_code[],2,FALSE))</f>
        <v>Hypsugo savii</v>
      </c>
      <c r="C2168" s="1" t="s">
        <v>469</v>
      </c>
      <c r="D2168" s="1" t="s">
        <v>2044</v>
      </c>
      <c r="E2168" s="2" t="str">
        <f t="array" ref="E2168">IF(D2168:D3167="","",VLOOKUP(D2168:D3167,Reference_dataset_Pressures_code[],2,FALSE))</f>
        <v>Forestry - Forest management reducing old growth forests</v>
      </c>
      <c r="F2168" s="1" t="s">
        <v>1984</v>
      </c>
      <c r="G2168" s="1" t="s">
        <v>1992</v>
      </c>
      <c r="H2168" s="1" t="s">
        <v>1015</v>
      </c>
    </row>
    <row r="2169" spans="1:8" x14ac:dyDescent="0.2">
      <c r="A2169" s="1" t="s">
        <v>316</v>
      </c>
      <c r="B2169" s="2" t="str">
        <f t="array" ref="B2169">IF(A2169:A3168="","",VLOOKUP(A2169:A3168,Reference_dataset_SpeciesList_species_code[],2,FALSE))</f>
        <v>Hypsugo savii</v>
      </c>
      <c r="C2169" s="1" t="s">
        <v>464</v>
      </c>
      <c r="D2169" s="1" t="s">
        <v>2001</v>
      </c>
      <c r="E2169" s="2" t="str">
        <f t="array" ref="E2169">IF(D2169:D3168="","",VLOOKUP(D2169:D3168,Reference_dataset_Pressures_code[],2,FALSE))</f>
        <v>Forestry - Removal of old trees (excl. dead or dying trees)</v>
      </c>
      <c r="F2169" s="1" t="s">
        <v>1984</v>
      </c>
      <c r="G2169" s="1" t="s">
        <v>1992</v>
      </c>
      <c r="H2169" s="1" t="s">
        <v>1015</v>
      </c>
    </row>
    <row r="2170" spans="1:8" x14ac:dyDescent="0.2">
      <c r="A2170" s="1" t="s">
        <v>316</v>
      </c>
      <c r="B2170" s="2" t="str">
        <f t="array" ref="B2170">IF(A2170:A3169="","",VLOOKUP(A2170:A3169,Reference_dataset_SpeciesList_species_code[],2,FALSE))</f>
        <v>Hypsugo savii</v>
      </c>
      <c r="C2170" s="1" t="s">
        <v>467</v>
      </c>
      <c r="D2170" s="1" t="s">
        <v>2116</v>
      </c>
      <c r="E2170" s="2" t="str">
        <f t="array" ref="E2170">IF(D2170:D3169="","",VLOOKUP(D2170:D3169,Reference_dataset_Pressures_code[],2,FALSE))</f>
        <v>Energy - Wind, wave and tidal power (incl. Infrastructure)</v>
      </c>
      <c r="F2170" s="1" t="s">
        <v>1984</v>
      </c>
      <c r="G2170" s="1" t="s">
        <v>1987</v>
      </c>
      <c r="H2170" s="1" t="s">
        <v>996</v>
      </c>
    </row>
    <row r="2171" spans="1:8" x14ac:dyDescent="0.2">
      <c r="A2171" s="1" t="s">
        <v>316</v>
      </c>
      <c r="B2171" s="2" t="str">
        <f t="array" ref="B2171">IF(A2171:A3170="","",VLOOKUP(A2171:A3170,Reference_dataset_SpeciesList_species_code[],2,FALSE))</f>
        <v>Hypsugo savii</v>
      </c>
      <c r="C2171" s="1" t="s">
        <v>464</v>
      </c>
      <c r="D2171" s="1" t="s">
        <v>2116</v>
      </c>
      <c r="E2171" s="2" t="str">
        <f t="array" ref="E2171">IF(D2171:D3170="","",VLOOKUP(D2171:D3170,Reference_dataset_Pressures_code[],2,FALSE))</f>
        <v>Energy - Wind, wave and tidal power (incl. Infrastructure)</v>
      </c>
      <c r="F2171" s="1" t="s">
        <v>1984</v>
      </c>
      <c r="G2171" s="1" t="s">
        <v>1987</v>
      </c>
      <c r="H2171" s="1" t="s">
        <v>996</v>
      </c>
    </row>
    <row r="2172" spans="1:8" x14ac:dyDescent="0.2">
      <c r="A2172" s="1" t="s">
        <v>316</v>
      </c>
      <c r="B2172" s="2" t="str">
        <f t="array" ref="B2172">IF(A2172:A3171="","",VLOOKUP(A2172:A3171,Reference_dataset_SpeciesList_species_code[],2,FALSE))</f>
        <v>Hypsugo savii</v>
      </c>
      <c r="C2172" s="1" t="s">
        <v>467</v>
      </c>
      <c r="D2172" s="1" t="s">
        <v>2085</v>
      </c>
      <c r="E2172" s="2" t="str">
        <f t="array" ref="E2172">IF(D2172:D3171="","",VLOOKUP(D2172:D3171,Reference_dataset_Pressures_code[],2,FALSE))</f>
        <v>Infrastructure - Infrastructure or modification in existing built-up areas</v>
      </c>
      <c r="F2172" s="1" t="s">
        <v>1984</v>
      </c>
      <c r="G2172" s="1" t="s">
        <v>1992</v>
      </c>
      <c r="H2172" s="1" t="s">
        <v>1015</v>
      </c>
    </row>
    <row r="2173" spans="1:8" x14ac:dyDescent="0.2">
      <c r="A2173" s="1" t="s">
        <v>316</v>
      </c>
      <c r="B2173" s="2" t="str">
        <f t="array" ref="B2173">IF(A2173:A3172="","",VLOOKUP(A2173:A3172,Reference_dataset_SpeciesList_species_code[],2,FALSE))</f>
        <v>Hypsugo savii</v>
      </c>
      <c r="C2173" s="1" t="s">
        <v>469</v>
      </c>
      <c r="D2173" s="1" t="s">
        <v>2085</v>
      </c>
      <c r="E2173" s="2" t="str">
        <f t="array" ref="E2173">IF(D2173:D3172="","",VLOOKUP(D2173:D3172,Reference_dataset_Pressures_code[],2,FALSE))</f>
        <v>Infrastructure - Infrastructure or modification in existing built-up areas</v>
      </c>
      <c r="F2173" s="1" t="s">
        <v>1984</v>
      </c>
      <c r="G2173" s="1" t="s">
        <v>1992</v>
      </c>
      <c r="H2173" s="1" t="s">
        <v>1015</v>
      </c>
    </row>
    <row r="2174" spans="1:8" x14ac:dyDescent="0.2">
      <c r="A2174" s="1" t="s">
        <v>316</v>
      </c>
      <c r="B2174" s="2" t="str">
        <f t="array" ref="B2174">IF(A2174:A3173="","",VLOOKUP(A2174:A3173,Reference_dataset_SpeciesList_species_code[],2,FALSE))</f>
        <v>Hypsugo savii</v>
      </c>
      <c r="C2174" s="1" t="s">
        <v>464</v>
      </c>
      <c r="D2174" s="1" t="s">
        <v>2085</v>
      </c>
      <c r="E2174" s="2" t="str">
        <f t="array" ref="E2174">IF(D2174:D3173="","",VLOOKUP(D2174:D3173,Reference_dataset_Pressures_code[],2,FALSE))</f>
        <v>Infrastructure - Infrastructure or modification in existing built-up areas</v>
      </c>
      <c r="F2174" s="1" t="s">
        <v>1984</v>
      </c>
      <c r="G2174" s="1" t="s">
        <v>1992</v>
      </c>
      <c r="H2174" s="1" t="s">
        <v>1015</v>
      </c>
    </row>
    <row r="2175" spans="1:8" x14ac:dyDescent="0.2">
      <c r="A2175" s="1" t="s">
        <v>316</v>
      </c>
      <c r="B2175" s="2" t="str">
        <f t="array" ref="B2175">IF(A2175:A3174="","",VLOOKUP(A2175:A3174,Reference_dataset_SpeciesList_species_code[],2,FALSE))</f>
        <v>Hypsugo savii</v>
      </c>
      <c r="C2175" s="1" t="s">
        <v>469</v>
      </c>
      <c r="D2175" s="1" t="s">
        <v>2073</v>
      </c>
      <c r="E2175" s="2" t="str">
        <f t="array" ref="E2175">IF(D2175:D3174="","",VLOOKUP(D2175:D3174,Reference_dataset_Pressures_code[],2,FALSE))</f>
        <v>Species exploitation - Illegal shooting/killing</v>
      </c>
      <c r="F2175" s="1" t="s">
        <v>1984</v>
      </c>
      <c r="G2175" s="1" t="s">
        <v>1987</v>
      </c>
      <c r="H2175" s="1" t="s">
        <v>996</v>
      </c>
    </row>
    <row r="2176" spans="1:8" x14ac:dyDescent="0.2">
      <c r="A2176" s="1" t="s">
        <v>316</v>
      </c>
      <c r="B2176" s="2" t="str">
        <f t="array" ref="B2176">IF(A2176:A3175="","",VLOOKUP(A2176:A3175,Reference_dataset_SpeciesList_species_code[],2,FALSE))</f>
        <v>Hypsugo savii</v>
      </c>
      <c r="C2176" s="1" t="s">
        <v>467</v>
      </c>
      <c r="D2176" s="1" t="s">
        <v>2106</v>
      </c>
      <c r="E2176" s="2" t="str">
        <f t="array" ref="E2176">IF(D2176:D3175="","",VLOOKUP(D2176:D3175,Reference_dataset_Pressures_code[],2,FALSE))</f>
        <v>Safety - Closure of restricted access to site/habitat</v>
      </c>
      <c r="F2176" s="1" t="s">
        <v>1984</v>
      </c>
      <c r="G2176" s="1" t="s">
        <v>1992</v>
      </c>
      <c r="H2176" s="1" t="s">
        <v>996</v>
      </c>
    </row>
    <row r="2177" spans="1:8" x14ac:dyDescent="0.2">
      <c r="A2177" s="1" t="s">
        <v>316</v>
      </c>
      <c r="B2177" s="2" t="str">
        <f t="array" ref="B2177">IF(A2177:A3176="","",VLOOKUP(A2177:A3176,Reference_dataset_SpeciesList_species_code[],2,FALSE))</f>
        <v>Hypsugo savii</v>
      </c>
      <c r="C2177" s="1" t="s">
        <v>467</v>
      </c>
      <c r="D2177" s="1" t="s">
        <v>2078</v>
      </c>
      <c r="E2177" s="2" t="str">
        <f t="array" ref="E2177">IF(D2177:D3176="","",VLOOKUP(D2177:D3176,Reference_dataset_Pressures_code[],2,FALSE))</f>
        <v>Safety - Other human intrusions or disturbance not mentioned above</v>
      </c>
      <c r="F2177" s="1" t="s">
        <v>2017</v>
      </c>
      <c r="G2177" s="1" t="s">
        <v>1987</v>
      </c>
      <c r="H2177" s="1" t="s">
        <v>1015</v>
      </c>
    </row>
    <row r="2178" spans="1:8" x14ac:dyDescent="0.2">
      <c r="A2178" s="1" t="s">
        <v>316</v>
      </c>
      <c r="B2178" s="2" t="str">
        <f t="array" ref="B2178">IF(A2178:A3177="","",VLOOKUP(A2178:A3177,Reference_dataset_SpeciesList_species_code[],2,FALSE))</f>
        <v>Hypsugo savii</v>
      </c>
      <c r="C2178" s="1" t="s">
        <v>469</v>
      </c>
      <c r="D2178" s="1" t="s">
        <v>2078</v>
      </c>
      <c r="E2178" s="2" t="str">
        <f t="array" ref="E2178">IF(D2178:D3177="","",VLOOKUP(D2178:D3177,Reference_dataset_Pressures_code[],2,FALSE))</f>
        <v>Safety - Other human intrusions or disturbance not mentioned above</v>
      </c>
      <c r="F2178" s="1" t="s">
        <v>2017</v>
      </c>
      <c r="G2178" s="1" t="s">
        <v>1987</v>
      </c>
      <c r="H2178" s="1" t="s">
        <v>1015</v>
      </c>
    </row>
    <row r="2179" spans="1:8" x14ac:dyDescent="0.2">
      <c r="A2179" s="1" t="s">
        <v>316</v>
      </c>
      <c r="B2179" s="2" t="str">
        <f t="array" ref="B2179">IF(A2179:A3178="","",VLOOKUP(A2179:A3178,Reference_dataset_SpeciesList_species_code[],2,FALSE))</f>
        <v>Hypsugo savii</v>
      </c>
      <c r="C2179" s="1" t="s">
        <v>464</v>
      </c>
      <c r="D2179" s="1" t="s">
        <v>2078</v>
      </c>
      <c r="E2179" s="2" t="str">
        <f t="array" ref="E2179">IF(D2179:D3178="","",VLOOKUP(D2179:D3178,Reference_dataset_Pressures_code[],2,FALSE))</f>
        <v>Safety - Other human intrusions or disturbance not mentioned above</v>
      </c>
      <c r="F2179" s="1" t="s">
        <v>2017</v>
      </c>
      <c r="G2179" s="1" t="s">
        <v>1987</v>
      </c>
      <c r="H2179" s="1" t="s">
        <v>1015</v>
      </c>
    </row>
    <row r="2180" spans="1:8" x14ac:dyDescent="0.2">
      <c r="A2180" s="1" t="s">
        <v>315</v>
      </c>
      <c r="B2180" s="2" t="str">
        <f t="array" ref="B2180">IF(A2180:A3179="","",VLOOKUP(A2180:A3179,Reference_dataset_SpeciesList_species_code[],2,FALSE))</f>
        <v>Plecotus sardus</v>
      </c>
      <c r="C2180" s="1" t="s">
        <v>464</v>
      </c>
      <c r="D2180" s="1" t="s">
        <v>2079</v>
      </c>
      <c r="E2180" s="2" t="str">
        <f t="array" ref="E2180">IF(D2180:D3179="","",VLOOKUP(D2180:D3179,Reference_dataset_Pressures_code[],2,FALSE))</f>
        <v>Forestry - Conversion to forest from other land uses, or afforestiation</v>
      </c>
      <c r="F2180" s="1" t="s">
        <v>2007</v>
      </c>
    </row>
    <row r="2181" spans="1:8" x14ac:dyDescent="0.2">
      <c r="A2181" s="1" t="s">
        <v>315</v>
      </c>
      <c r="B2181" s="2" t="str">
        <f t="array" ref="B2181">IF(A2181:A3180="","",VLOOKUP(A2181:A3180,Reference_dataset_SpeciesList_species_code[],2,FALSE))</f>
        <v>Plecotus sardus</v>
      </c>
      <c r="C2181" s="1" t="s">
        <v>464</v>
      </c>
      <c r="D2181" s="1" t="s">
        <v>2085</v>
      </c>
      <c r="E2181" s="2" t="str">
        <f t="array" ref="E2181">IF(D2181:D3180="","",VLOOKUP(D2181:D3180,Reference_dataset_Pressures_code[],2,FALSE))</f>
        <v>Infrastructure - Infrastructure or modification in existing built-up areas</v>
      </c>
      <c r="F2181" s="1" t="s">
        <v>1984</v>
      </c>
      <c r="G2181" s="1" t="s">
        <v>1992</v>
      </c>
      <c r="H2181" s="1" t="s">
        <v>996</v>
      </c>
    </row>
    <row r="2182" spans="1:8" x14ac:dyDescent="0.2">
      <c r="A2182" s="1" t="s">
        <v>315</v>
      </c>
      <c r="B2182" s="2" t="str">
        <f t="array" ref="B2182">IF(A2182:A3181="","",VLOOKUP(A2182:A3181,Reference_dataset_SpeciesList_species_code[],2,FALSE))</f>
        <v>Plecotus sardus</v>
      </c>
      <c r="C2182" s="1" t="s">
        <v>464</v>
      </c>
      <c r="D2182" s="1" t="s">
        <v>1990</v>
      </c>
      <c r="E2182" s="2" t="str">
        <f t="array" ref="E2182">IF(D2182:D3181="","",VLOOKUP(D2182:D3181,Reference_dataset_Pressures_code[],2,FALSE))</f>
        <v>Infrastructure - Sports, tourism and leisure activities</v>
      </c>
      <c r="F2182" s="1" t="s">
        <v>1984</v>
      </c>
      <c r="G2182" s="1" t="s">
        <v>1985</v>
      </c>
      <c r="H2182" s="1" t="s">
        <v>1015</v>
      </c>
    </row>
    <row r="2183" spans="1:8" x14ac:dyDescent="0.2">
      <c r="A2183" s="1" t="s">
        <v>315</v>
      </c>
      <c r="B2183" s="2" t="str">
        <f t="array" ref="B2183">IF(A2183:A3182="","",VLOOKUP(A2183:A3182,Reference_dataset_SpeciesList_species_code[],2,FALSE))</f>
        <v>Plecotus sardus</v>
      </c>
      <c r="C2183" s="1" t="s">
        <v>464</v>
      </c>
      <c r="D2183" s="1" t="s">
        <v>2070</v>
      </c>
      <c r="E2183" s="2" t="str">
        <f t="array" ref="E2183">IF(D2183:D3182="","",VLOOKUP(D2183:D3182,Reference_dataset_Pressures_code[],2,FALSE))</f>
        <v>Natural - Natural wild fires</v>
      </c>
      <c r="F2183" s="1" t="s">
        <v>1984</v>
      </c>
      <c r="G2183" s="1" t="s">
        <v>1985</v>
      </c>
      <c r="H2183" s="1" t="s">
        <v>1015</v>
      </c>
    </row>
    <row r="2184" spans="1:8" x14ac:dyDescent="0.2">
      <c r="A2184" s="1" t="s">
        <v>315</v>
      </c>
      <c r="B2184" s="2" t="str">
        <f t="array" ref="B2184">IF(A2184:A3183="","",VLOOKUP(A2184:A3183,Reference_dataset_SpeciesList_species_code[],2,FALSE))</f>
        <v>Plecotus sardus</v>
      </c>
      <c r="C2184" s="1" t="s">
        <v>464</v>
      </c>
      <c r="D2184" s="1" t="s">
        <v>2032</v>
      </c>
      <c r="E2184" s="2" t="str">
        <f t="array" ref="E2184">IF(D2184:D3183="","",VLOOKUP(D2184:D3183,Reference_dataset_Pressures_code[],2,FALSE))</f>
        <v>Climate change - Temperature changes and extremes</v>
      </c>
      <c r="F2184" s="1" t="s">
        <v>1984</v>
      </c>
      <c r="G2184" s="1" t="s">
        <v>1985</v>
      </c>
      <c r="H2184" s="1" t="s">
        <v>996</v>
      </c>
    </row>
    <row r="2185" spans="1:8" x14ac:dyDescent="0.2">
      <c r="A2185" s="1" t="s">
        <v>314</v>
      </c>
      <c r="B2185" s="2" t="str">
        <f t="array" ref="B2185">IF(A2185:A3184="","",VLOOKUP(A2185:A3184,Reference_dataset_SpeciesList_species_code[],2,FALSE))</f>
        <v>Plecotus macrobullaris</v>
      </c>
      <c r="C2185" s="1" t="s">
        <v>467</v>
      </c>
      <c r="D2185" s="1" t="s">
        <v>1994</v>
      </c>
      <c r="E2185" s="2" t="str">
        <f t="array" ref="E2185">IF(D2185:D3184="","",VLOOKUP(D2185:D3184,Reference_dataset_Pressures_code[],2,FALSE))</f>
        <v>Agriculture - Abandonment of management/use of grasslands and other agricultural and agroforestry systems</v>
      </c>
      <c r="F2185" s="1" t="s">
        <v>1984</v>
      </c>
      <c r="G2185" s="1" t="s">
        <v>1992</v>
      </c>
      <c r="H2185" s="1" t="s">
        <v>1015</v>
      </c>
    </row>
    <row r="2186" spans="1:8" x14ac:dyDescent="0.2">
      <c r="A2186" s="1" t="s">
        <v>314</v>
      </c>
      <c r="B2186" s="2" t="str">
        <f t="array" ref="B2186">IF(A2186:A3185="","",VLOOKUP(A2186:A3185,Reference_dataset_SpeciesList_species_code[],2,FALSE))</f>
        <v>Plecotus macrobullaris</v>
      </c>
      <c r="C2186" s="1" t="s">
        <v>467</v>
      </c>
      <c r="D2186" s="1" t="s">
        <v>2025</v>
      </c>
      <c r="E2186" s="2" t="str">
        <f t="array" ref="E2186">IF(D2186:D3185="","",VLOOKUP(D2186:D3185,Reference_dataset_Pressures_code[],2,FALSE))</f>
        <v>Agriculture - Use of plant protection chemicals</v>
      </c>
      <c r="F2186" s="1" t="s">
        <v>1984</v>
      </c>
      <c r="G2186" s="1" t="s">
        <v>1992</v>
      </c>
      <c r="H2186" s="1" t="s">
        <v>1015</v>
      </c>
    </row>
    <row r="2187" spans="1:8" x14ac:dyDescent="0.2">
      <c r="A2187" s="1" t="s">
        <v>314</v>
      </c>
      <c r="B2187" s="2" t="str">
        <f t="array" ref="B2187">IF(A2187:A3186="","",VLOOKUP(A2187:A3186,Reference_dataset_SpeciesList_species_code[],2,FALSE))</f>
        <v>Plecotus macrobullaris</v>
      </c>
      <c r="C2187" s="1" t="s">
        <v>469</v>
      </c>
      <c r="D2187" s="1" t="s">
        <v>1993</v>
      </c>
      <c r="E2187" s="2" t="str">
        <f t="array" ref="E2187">IF(D2187:D3186="","",VLOOKUP(D2187:D3186,Reference_dataset_Pressures_code[],2,FALSE))</f>
        <v>Agriculture - Removal of small landscape features for agricultural land parcel consolidation</v>
      </c>
      <c r="F2187" s="1" t="s">
        <v>1984</v>
      </c>
      <c r="G2187" s="1" t="s">
        <v>1992</v>
      </c>
      <c r="H2187" s="1" t="s">
        <v>1015</v>
      </c>
    </row>
    <row r="2188" spans="1:8" x14ac:dyDescent="0.2">
      <c r="A2188" s="1" t="s">
        <v>314</v>
      </c>
      <c r="B2188" s="2" t="str">
        <f t="array" ref="B2188">IF(A2188:A3187="","",VLOOKUP(A2188:A3187,Reference_dataset_SpeciesList_species_code[],2,FALSE))</f>
        <v>Plecotus macrobullaris</v>
      </c>
      <c r="C2188" s="1" t="s">
        <v>467</v>
      </c>
      <c r="D2188" s="1" t="s">
        <v>2043</v>
      </c>
      <c r="E2188" s="2" t="str">
        <f t="array" ref="E2188">IF(D2188:D3187="","",VLOOKUP(D2188:D3187,Reference_dataset_Pressures_code[],2,FALSE))</f>
        <v>Forestry - Abandonment of traditional forest management</v>
      </c>
      <c r="F2188" s="1" t="s">
        <v>1984</v>
      </c>
      <c r="G2188" s="1" t="s">
        <v>1992</v>
      </c>
      <c r="H2188" s="1" t="s">
        <v>1015</v>
      </c>
    </row>
    <row r="2189" spans="1:8" x14ac:dyDescent="0.2">
      <c r="A2189" s="1" t="s">
        <v>314</v>
      </c>
      <c r="B2189" s="2" t="str">
        <f t="array" ref="B2189">IF(A2189:A3188="","",VLOOKUP(A2189:A3188,Reference_dataset_SpeciesList_species_code[],2,FALSE))</f>
        <v>Plecotus macrobullaris</v>
      </c>
      <c r="C2189" s="1" t="s">
        <v>467</v>
      </c>
      <c r="D2189" s="1" t="s">
        <v>2001</v>
      </c>
      <c r="E2189" s="2" t="str">
        <f t="array" ref="E2189">IF(D2189:D3188="","",VLOOKUP(D2189:D3188,Reference_dataset_Pressures_code[],2,FALSE))</f>
        <v>Forestry - Removal of old trees (excl. dead or dying trees)</v>
      </c>
      <c r="F2189" s="1" t="s">
        <v>1984</v>
      </c>
      <c r="G2189" s="1" t="s">
        <v>1992</v>
      </c>
      <c r="H2189" s="1" t="s">
        <v>1015</v>
      </c>
    </row>
    <row r="2190" spans="1:8" x14ac:dyDescent="0.2">
      <c r="A2190" s="1" t="s">
        <v>314</v>
      </c>
      <c r="B2190" s="2" t="str">
        <f t="array" ref="B2190">IF(A2190:A3189="","",VLOOKUP(A2190:A3189,Reference_dataset_SpeciesList_species_code[],2,FALSE))</f>
        <v>Plecotus macrobullaris</v>
      </c>
      <c r="C2190" s="1" t="s">
        <v>469</v>
      </c>
      <c r="D2190" s="1" t="s">
        <v>2043</v>
      </c>
      <c r="E2190" s="2" t="str">
        <f t="array" ref="E2190">IF(D2190:D3189="","",VLOOKUP(D2190:D3189,Reference_dataset_Pressures_code[],2,FALSE))</f>
        <v>Forestry - Abandonment of traditional forest management</v>
      </c>
      <c r="F2190" s="1" t="s">
        <v>1984</v>
      </c>
      <c r="G2190" s="1" t="s">
        <v>1992</v>
      </c>
      <c r="H2190" s="1" t="s">
        <v>1015</v>
      </c>
    </row>
    <row r="2191" spans="1:8" x14ac:dyDescent="0.2">
      <c r="A2191" s="1" t="s">
        <v>314</v>
      </c>
      <c r="B2191" s="2" t="str">
        <f t="array" ref="B2191">IF(A2191:A3190="","",VLOOKUP(A2191:A3190,Reference_dataset_SpeciesList_species_code[],2,FALSE))</f>
        <v>Plecotus macrobullaris</v>
      </c>
      <c r="C2191" s="1" t="s">
        <v>469</v>
      </c>
      <c r="D2191" s="1" t="s">
        <v>2001</v>
      </c>
      <c r="E2191" s="2" t="str">
        <f t="array" ref="E2191">IF(D2191:D3190="","",VLOOKUP(D2191:D3190,Reference_dataset_Pressures_code[],2,FALSE))</f>
        <v>Forestry - Removal of old trees (excl. dead or dying trees)</v>
      </c>
      <c r="F2191" s="1" t="s">
        <v>1984</v>
      </c>
      <c r="G2191" s="1" t="s">
        <v>1992</v>
      </c>
      <c r="H2191" s="1" t="s">
        <v>1015</v>
      </c>
    </row>
    <row r="2192" spans="1:8" x14ac:dyDescent="0.2">
      <c r="A2192" s="1" t="s">
        <v>314</v>
      </c>
      <c r="B2192" s="2" t="str">
        <f t="array" ref="B2192">IF(A2192:A3191="","",VLOOKUP(A2192:A3191,Reference_dataset_SpeciesList_species_code[],2,FALSE))</f>
        <v>Plecotus macrobullaris</v>
      </c>
      <c r="C2192" s="1" t="s">
        <v>467</v>
      </c>
      <c r="D2192" s="1" t="s">
        <v>2085</v>
      </c>
      <c r="E2192" s="2" t="str">
        <f t="array" ref="E2192">IF(D2192:D3191="","",VLOOKUP(D2192:D3191,Reference_dataset_Pressures_code[],2,FALSE))</f>
        <v>Infrastructure - Infrastructure or modification in existing built-up areas</v>
      </c>
      <c r="F2192" s="1" t="s">
        <v>1984</v>
      </c>
      <c r="G2192" s="1" t="s">
        <v>1992</v>
      </c>
      <c r="H2192" s="1" t="s">
        <v>1015</v>
      </c>
    </row>
    <row r="2193" spans="1:8" x14ac:dyDescent="0.2">
      <c r="A2193" s="1" t="s">
        <v>314</v>
      </c>
      <c r="B2193" s="2" t="str">
        <f t="array" ref="B2193">IF(A2193:A3192="","",VLOOKUP(A2193:A3192,Reference_dataset_SpeciesList_species_code[],2,FALSE))</f>
        <v>Plecotus macrobullaris</v>
      </c>
      <c r="C2193" s="1" t="s">
        <v>469</v>
      </c>
      <c r="D2193" s="1" t="s">
        <v>2085</v>
      </c>
      <c r="E2193" s="2" t="str">
        <f t="array" ref="E2193">IF(D2193:D3192="","",VLOOKUP(D2193:D3192,Reference_dataset_Pressures_code[],2,FALSE))</f>
        <v>Infrastructure - Infrastructure or modification in existing built-up areas</v>
      </c>
      <c r="F2193" s="1" t="s">
        <v>1984</v>
      </c>
      <c r="G2193" s="1" t="s">
        <v>1992</v>
      </c>
      <c r="H2193" s="1" t="s">
        <v>1015</v>
      </c>
    </row>
    <row r="2194" spans="1:8" x14ac:dyDescent="0.2">
      <c r="A2194" s="1" t="s">
        <v>314</v>
      </c>
      <c r="B2194" s="2" t="str">
        <f t="array" ref="B2194">IF(A2194:A3193="","",VLOOKUP(A2194:A3193,Reference_dataset_SpeciesList_species_code[],2,FALSE))</f>
        <v>Plecotus macrobullaris</v>
      </c>
      <c r="C2194" s="1" t="s">
        <v>469</v>
      </c>
      <c r="D2194" s="1" t="s">
        <v>1990</v>
      </c>
      <c r="E2194" s="2" t="str">
        <f t="array" ref="E2194">IF(D2194:D3193="","",VLOOKUP(D2194:D3193,Reference_dataset_Pressures_code[],2,FALSE))</f>
        <v>Infrastructure - Sports, tourism and leisure activities</v>
      </c>
      <c r="F2194" s="1" t="s">
        <v>1984</v>
      </c>
      <c r="G2194" s="1" t="s">
        <v>1992</v>
      </c>
      <c r="H2194" s="1" t="s">
        <v>996</v>
      </c>
    </row>
    <row r="2195" spans="1:8" x14ac:dyDescent="0.2">
      <c r="A2195" s="1" t="s">
        <v>314</v>
      </c>
      <c r="B2195" s="2" t="str">
        <f t="array" ref="B2195">IF(A2195:A3194="","",VLOOKUP(A2195:A3194,Reference_dataset_SpeciesList_species_code[],2,FALSE))</f>
        <v>Plecotus macrobullaris</v>
      </c>
      <c r="C2195" s="1" t="s">
        <v>467</v>
      </c>
      <c r="D2195" s="1" t="s">
        <v>2112</v>
      </c>
      <c r="E2195" s="2" t="str">
        <f t="array" ref="E2195">IF(D2195:D3194="","",VLOOKUP(D2195:D3194,Reference_dataset_Pressures_code[],2,FALSE))</f>
        <v>Infrastructure - Residential, commercial and industrial  activities and structures generating noise, light, heat or other forms of pollution</v>
      </c>
      <c r="F2195" s="1" t="s">
        <v>1984</v>
      </c>
      <c r="G2195" s="1" t="s">
        <v>1992</v>
      </c>
      <c r="H2195" s="1" t="s">
        <v>1015</v>
      </c>
    </row>
    <row r="2196" spans="1:8" x14ac:dyDescent="0.2">
      <c r="A2196" s="1" t="s">
        <v>314</v>
      </c>
      <c r="B2196" s="2" t="str">
        <f t="array" ref="B2196">IF(A2196:A3195="","",VLOOKUP(A2196:A3195,Reference_dataset_SpeciesList_species_code[],2,FALSE))</f>
        <v>Plecotus macrobullaris</v>
      </c>
      <c r="C2196" s="1" t="s">
        <v>467</v>
      </c>
      <c r="D2196" s="1" t="s">
        <v>2106</v>
      </c>
      <c r="E2196" s="2" t="str">
        <f t="array" ref="E2196">IF(D2196:D3195="","",VLOOKUP(D2196:D3195,Reference_dataset_Pressures_code[],2,FALSE))</f>
        <v>Safety - Closure of restricted access to site/habitat</v>
      </c>
      <c r="F2196" s="1" t="s">
        <v>1984</v>
      </c>
      <c r="G2196" s="1" t="s">
        <v>1992</v>
      </c>
      <c r="H2196" s="1" t="s">
        <v>996</v>
      </c>
    </row>
    <row r="2197" spans="1:8" x14ac:dyDescent="0.2">
      <c r="A2197" s="1" t="s">
        <v>314</v>
      </c>
      <c r="B2197" s="2" t="str">
        <f t="array" ref="B2197">IF(A2197:A3196="","",VLOOKUP(A2197:A3196,Reference_dataset_SpeciesList_species_code[],2,FALSE))</f>
        <v>Plecotus macrobullaris</v>
      </c>
      <c r="C2197" s="1" t="s">
        <v>467</v>
      </c>
      <c r="D2197" s="1" t="s">
        <v>2078</v>
      </c>
      <c r="E2197" s="2" t="str">
        <f t="array" ref="E2197">IF(D2197:D3196="","",VLOOKUP(D2197:D3196,Reference_dataset_Pressures_code[],2,FALSE))</f>
        <v>Safety - Other human intrusions or disturbance not mentioned above</v>
      </c>
      <c r="F2197" s="1" t="s">
        <v>2017</v>
      </c>
      <c r="G2197" s="1" t="s">
        <v>1987</v>
      </c>
      <c r="H2197" s="1" t="s">
        <v>1015</v>
      </c>
    </row>
    <row r="2198" spans="1:8" x14ac:dyDescent="0.2">
      <c r="A2198" s="1" t="s">
        <v>314</v>
      </c>
      <c r="B2198" s="2" t="str">
        <f t="array" ref="B2198">IF(A2198:A3197="","",VLOOKUP(A2198:A3197,Reference_dataset_SpeciesList_species_code[],2,FALSE))</f>
        <v>Plecotus macrobullaris</v>
      </c>
      <c r="C2198" s="1" t="s">
        <v>469</v>
      </c>
      <c r="D2198" s="1" t="s">
        <v>2078</v>
      </c>
      <c r="E2198" s="2" t="str">
        <f t="array" ref="E2198">IF(D2198:D3197="","",VLOOKUP(D2198:D3197,Reference_dataset_Pressures_code[],2,FALSE))</f>
        <v>Safety - Other human intrusions or disturbance not mentioned above</v>
      </c>
      <c r="F2198" s="1" t="s">
        <v>2017</v>
      </c>
      <c r="G2198" s="1" t="s">
        <v>1987</v>
      </c>
      <c r="H2198" s="1" t="s">
        <v>1015</v>
      </c>
    </row>
    <row r="2199" spans="1:8" x14ac:dyDescent="0.2">
      <c r="A2199" s="1" t="s">
        <v>314</v>
      </c>
      <c r="B2199" s="2" t="str">
        <f t="array" ref="B2199">IF(A2199:A3198="","",VLOOKUP(A2199:A3198,Reference_dataset_SpeciesList_species_code[],2,FALSE))</f>
        <v>Plecotus macrobullaris</v>
      </c>
      <c r="C2199" s="1" t="s">
        <v>467</v>
      </c>
      <c r="D2199" s="1" t="s">
        <v>2032</v>
      </c>
      <c r="E2199" s="2" t="str">
        <f t="array" ref="E2199">IF(D2199:D3198="","",VLOOKUP(D2199:D3198,Reference_dataset_Pressures_code[],2,FALSE))</f>
        <v>Climate change - Temperature changes and extremes</v>
      </c>
      <c r="F2199" s="1" t="s">
        <v>2007</v>
      </c>
    </row>
    <row r="2200" spans="1:8" x14ac:dyDescent="0.2">
      <c r="A2200" s="1" t="s">
        <v>313</v>
      </c>
      <c r="B2200" s="2" t="str">
        <f t="array" ref="B2200">IF(A2200:A3199="","",VLOOKUP(A2200:A3199,Reference_dataset_SpeciesList_species_code[],2,FALSE))</f>
        <v>Pipistrellus pygmaeus</v>
      </c>
      <c r="C2200" s="1" t="s">
        <v>467</v>
      </c>
      <c r="D2200" s="1" t="s">
        <v>2025</v>
      </c>
      <c r="E2200" s="2" t="str">
        <f t="array" ref="E2200">IF(D2200:D3199="","",VLOOKUP(D2200:D3199,Reference_dataset_Pressures_code[],2,FALSE))</f>
        <v>Agriculture - Use of plant protection chemicals</v>
      </c>
      <c r="F2200" s="1" t="s">
        <v>1984</v>
      </c>
      <c r="G2200" s="1" t="s">
        <v>1992</v>
      </c>
      <c r="H2200" s="1" t="s">
        <v>1015</v>
      </c>
    </row>
    <row r="2201" spans="1:8" x14ac:dyDescent="0.2">
      <c r="A2201" s="1" t="s">
        <v>313</v>
      </c>
      <c r="B2201" s="2" t="str">
        <f t="array" ref="B2201">IF(A2201:A3200="","",VLOOKUP(A2201:A3200,Reference_dataset_SpeciesList_species_code[],2,FALSE))</f>
        <v>Pipistrellus pygmaeus</v>
      </c>
      <c r="C2201" s="1" t="s">
        <v>469</v>
      </c>
      <c r="D2201" s="1" t="s">
        <v>2019</v>
      </c>
      <c r="E2201" s="2" t="str">
        <f t="array" ref="E2201">IF(D2201:D3200="","",VLOOKUP(D2201:D3200,Reference_dataset_Pressures_code[],2,FALSE))</f>
        <v>Agriculture - Conversion from mixed farming and agroforestry systems to specialised production</v>
      </c>
      <c r="F2201" s="1" t="s">
        <v>1984</v>
      </c>
      <c r="G2201" s="1" t="s">
        <v>1992</v>
      </c>
      <c r="H2201" s="1" t="s">
        <v>1015</v>
      </c>
    </row>
    <row r="2202" spans="1:8" x14ac:dyDescent="0.2">
      <c r="A2202" s="1" t="s">
        <v>313</v>
      </c>
      <c r="B2202" s="2" t="str">
        <f t="array" ref="B2202">IF(A2202:A3201="","",VLOOKUP(A2202:A3201,Reference_dataset_SpeciesList_species_code[],2,FALSE))</f>
        <v>Pipistrellus pygmaeus</v>
      </c>
      <c r="C2202" s="1" t="s">
        <v>469</v>
      </c>
      <c r="D2202" s="1" t="s">
        <v>1993</v>
      </c>
      <c r="E2202" s="2" t="str">
        <f t="array" ref="E2202">IF(D2202:D3201="","",VLOOKUP(D2202:D3201,Reference_dataset_Pressures_code[],2,FALSE))</f>
        <v>Agriculture - Removal of small landscape features for agricultural land parcel consolidation</v>
      </c>
      <c r="F2202" s="1" t="s">
        <v>1984</v>
      </c>
      <c r="G2202" s="1" t="s">
        <v>1992</v>
      </c>
      <c r="H2202" s="1" t="s">
        <v>1015</v>
      </c>
    </row>
    <row r="2203" spans="1:8" x14ac:dyDescent="0.2">
      <c r="A2203" s="1" t="s">
        <v>313</v>
      </c>
      <c r="B2203" s="2" t="str">
        <f t="array" ref="B2203">IF(A2203:A3202="","",VLOOKUP(A2203:A3202,Reference_dataset_SpeciesList_species_code[],2,FALSE))</f>
        <v>Pipistrellus pygmaeus</v>
      </c>
      <c r="C2203" s="1" t="s">
        <v>469</v>
      </c>
      <c r="D2203" s="1" t="s">
        <v>2025</v>
      </c>
      <c r="E2203" s="2" t="str">
        <f t="array" ref="E2203">IF(D2203:D3202="","",VLOOKUP(D2203:D3202,Reference_dataset_Pressures_code[],2,FALSE))</f>
        <v>Agriculture - Use of plant protection chemicals</v>
      </c>
      <c r="F2203" s="1" t="s">
        <v>1984</v>
      </c>
      <c r="G2203" s="1" t="s">
        <v>1992</v>
      </c>
      <c r="H2203" s="1" t="s">
        <v>1015</v>
      </c>
    </row>
    <row r="2204" spans="1:8" x14ac:dyDescent="0.2">
      <c r="A2204" s="1" t="s">
        <v>313</v>
      </c>
      <c r="B2204" s="2" t="str">
        <f t="array" ref="B2204">IF(A2204:A3203="","",VLOOKUP(A2204:A3203,Reference_dataset_SpeciesList_species_code[],2,FALSE))</f>
        <v>Pipistrellus pygmaeus</v>
      </c>
      <c r="C2204" s="1" t="s">
        <v>469</v>
      </c>
      <c r="D2204" s="1" t="s">
        <v>2048</v>
      </c>
      <c r="E2204" s="2" t="str">
        <f t="array" ref="E2204">IF(D2204:D3203="","",VLOOKUP(D2204:D3203,Reference_dataset_Pressures_code[],2,FALSE))</f>
        <v>Agriculture - Drainage for use as agricultural land</v>
      </c>
      <c r="F2204" s="1" t="s">
        <v>1984</v>
      </c>
      <c r="G2204" s="1" t="s">
        <v>1992</v>
      </c>
      <c r="H2204" s="1" t="s">
        <v>1015</v>
      </c>
    </row>
    <row r="2205" spans="1:8" x14ac:dyDescent="0.2">
      <c r="A2205" s="1" t="s">
        <v>313</v>
      </c>
      <c r="B2205" s="2" t="str">
        <f t="array" ref="B2205">IF(A2205:A3204="","",VLOOKUP(A2205:A3204,Reference_dataset_SpeciesList_species_code[],2,FALSE))</f>
        <v>Pipistrellus pygmaeus</v>
      </c>
      <c r="C2205" s="1" t="s">
        <v>464</v>
      </c>
      <c r="D2205" s="1" t="s">
        <v>2016</v>
      </c>
      <c r="E2205" s="2" t="str">
        <f t="array" ref="E2205">IF(D2205:D3204="","",VLOOKUP(D2205:D3204,Reference_dataset_Pressures_code[],2,FALSE))</f>
        <v>Agriculture - Conversion into agricultural land</v>
      </c>
      <c r="F2205" s="1" t="s">
        <v>1984</v>
      </c>
      <c r="G2205" s="1" t="s">
        <v>1992</v>
      </c>
      <c r="H2205" s="1" t="s">
        <v>1015</v>
      </c>
    </row>
    <row r="2206" spans="1:8" x14ac:dyDescent="0.2">
      <c r="A2206" s="1" t="s">
        <v>313</v>
      </c>
      <c r="B2206" s="2" t="str">
        <f t="array" ref="B2206">IF(A2206:A3205="","",VLOOKUP(A2206:A3205,Reference_dataset_SpeciesList_species_code[],2,FALSE))</f>
        <v>Pipistrellus pygmaeus</v>
      </c>
      <c r="C2206" s="1" t="s">
        <v>467</v>
      </c>
      <c r="D2206" s="1" t="s">
        <v>2000</v>
      </c>
      <c r="E2206" s="2" t="str">
        <f t="array" ref="E2206">IF(D2206:D3205="","",VLOOKUP(D2206:D3205,Reference_dataset_Pressures_code[],2,FALSE))</f>
        <v>Forestry - Removal of dead and dying trees (incl. debris)</v>
      </c>
      <c r="F2206" s="1" t="s">
        <v>1984</v>
      </c>
      <c r="G2206" s="1" t="s">
        <v>1992</v>
      </c>
      <c r="H2206" s="1" t="s">
        <v>1015</v>
      </c>
    </row>
    <row r="2207" spans="1:8" x14ac:dyDescent="0.2">
      <c r="A2207" s="1" t="s">
        <v>313</v>
      </c>
      <c r="B2207" s="2" t="str">
        <f t="array" ref="B2207">IF(A2207:A3206="","",VLOOKUP(A2207:A3206,Reference_dataset_SpeciesList_species_code[],2,FALSE))</f>
        <v>Pipistrellus pygmaeus</v>
      </c>
      <c r="C2207" s="1" t="s">
        <v>467</v>
      </c>
      <c r="D2207" s="1" t="s">
        <v>2001</v>
      </c>
      <c r="E2207" s="2" t="str">
        <f t="array" ref="E2207">IF(D2207:D3206="","",VLOOKUP(D2207:D3206,Reference_dataset_Pressures_code[],2,FALSE))</f>
        <v>Forestry - Removal of old trees (excl. dead or dying trees)</v>
      </c>
      <c r="F2207" s="1" t="s">
        <v>1984</v>
      </c>
      <c r="G2207" s="1" t="s">
        <v>1992</v>
      </c>
      <c r="H2207" s="1" t="s">
        <v>1015</v>
      </c>
    </row>
    <row r="2208" spans="1:8" x14ac:dyDescent="0.2">
      <c r="A2208" s="1" t="s">
        <v>313</v>
      </c>
      <c r="B2208" s="2" t="str">
        <f t="array" ref="B2208">IF(A2208:A3207="","",VLOOKUP(A2208:A3207,Reference_dataset_SpeciesList_species_code[],2,FALSE))</f>
        <v>Pipistrellus pygmaeus</v>
      </c>
      <c r="C2208" s="1" t="s">
        <v>467</v>
      </c>
      <c r="D2208" s="1" t="s">
        <v>2044</v>
      </c>
      <c r="E2208" s="2" t="str">
        <f t="array" ref="E2208">IF(D2208:D3207="","",VLOOKUP(D2208:D3207,Reference_dataset_Pressures_code[],2,FALSE))</f>
        <v>Forestry - Forest management reducing old growth forests</v>
      </c>
      <c r="F2208" s="1" t="s">
        <v>1984</v>
      </c>
      <c r="G2208" s="1" t="s">
        <v>1992</v>
      </c>
      <c r="H2208" s="1" t="s">
        <v>1015</v>
      </c>
    </row>
    <row r="2209" spans="1:8" x14ac:dyDescent="0.2">
      <c r="A2209" s="1" t="s">
        <v>313</v>
      </c>
      <c r="B2209" s="2" t="str">
        <f t="array" ref="B2209">IF(A2209:A3208="","",VLOOKUP(A2209:A3208,Reference_dataset_SpeciesList_species_code[],2,FALSE))</f>
        <v>Pipistrellus pygmaeus</v>
      </c>
      <c r="C2209" s="1" t="s">
        <v>469</v>
      </c>
      <c r="D2209" s="1" t="s">
        <v>2000</v>
      </c>
      <c r="E2209" s="2" t="str">
        <f t="array" ref="E2209">IF(D2209:D3208="","",VLOOKUP(D2209:D3208,Reference_dataset_Pressures_code[],2,FALSE))</f>
        <v>Forestry - Removal of dead and dying trees (incl. debris)</v>
      </c>
      <c r="F2209" s="1" t="s">
        <v>1984</v>
      </c>
      <c r="G2209" s="1" t="s">
        <v>1992</v>
      </c>
      <c r="H2209" s="1" t="s">
        <v>1015</v>
      </c>
    </row>
    <row r="2210" spans="1:8" x14ac:dyDescent="0.2">
      <c r="A2210" s="1" t="s">
        <v>313</v>
      </c>
      <c r="B2210" s="2" t="str">
        <f t="array" ref="B2210">IF(A2210:A3209="","",VLOOKUP(A2210:A3209,Reference_dataset_SpeciesList_species_code[],2,FALSE))</f>
        <v>Pipistrellus pygmaeus</v>
      </c>
      <c r="C2210" s="1" t="s">
        <v>469</v>
      </c>
      <c r="D2210" s="1" t="s">
        <v>2001</v>
      </c>
      <c r="E2210" s="2" t="str">
        <f t="array" ref="E2210">IF(D2210:D3209="","",VLOOKUP(D2210:D3209,Reference_dataset_Pressures_code[],2,FALSE))</f>
        <v>Forestry - Removal of old trees (excl. dead or dying trees)</v>
      </c>
      <c r="F2210" s="1" t="s">
        <v>1984</v>
      </c>
      <c r="G2210" s="1" t="s">
        <v>1992</v>
      </c>
      <c r="H2210" s="1" t="s">
        <v>1015</v>
      </c>
    </row>
    <row r="2211" spans="1:8" x14ac:dyDescent="0.2">
      <c r="A2211" s="1" t="s">
        <v>313</v>
      </c>
      <c r="B2211" s="2" t="str">
        <f t="array" ref="B2211">IF(A2211:A3210="","",VLOOKUP(A2211:A3210,Reference_dataset_SpeciesList_species_code[],2,FALSE))</f>
        <v>Pipistrellus pygmaeus</v>
      </c>
      <c r="C2211" s="1" t="s">
        <v>469</v>
      </c>
      <c r="D2211" s="1" t="s">
        <v>2044</v>
      </c>
      <c r="E2211" s="2" t="str">
        <f t="array" ref="E2211">IF(D2211:D3210="","",VLOOKUP(D2211:D3210,Reference_dataset_Pressures_code[],2,FALSE))</f>
        <v>Forestry - Forest management reducing old growth forests</v>
      </c>
      <c r="F2211" s="1" t="s">
        <v>1984</v>
      </c>
      <c r="G2211" s="1" t="s">
        <v>1992</v>
      </c>
      <c r="H2211" s="1" t="s">
        <v>1015</v>
      </c>
    </row>
    <row r="2212" spans="1:8" x14ac:dyDescent="0.2">
      <c r="A2212" s="1" t="s">
        <v>313</v>
      </c>
      <c r="B2212" s="2" t="str">
        <f t="array" ref="B2212">IF(A2212:A3211="","",VLOOKUP(A2212:A3211,Reference_dataset_SpeciesList_species_code[],2,FALSE))</f>
        <v>Pipistrellus pygmaeus</v>
      </c>
      <c r="C2212" s="1" t="s">
        <v>464</v>
      </c>
      <c r="D2212" s="1" t="s">
        <v>2000</v>
      </c>
      <c r="E2212" s="2" t="str">
        <f t="array" ref="E2212">IF(D2212:D3211="","",VLOOKUP(D2212:D3211,Reference_dataset_Pressures_code[],2,FALSE))</f>
        <v>Forestry - Removal of dead and dying trees (incl. debris)</v>
      </c>
      <c r="F2212" s="1" t="s">
        <v>1984</v>
      </c>
      <c r="G2212" s="1" t="s">
        <v>1992</v>
      </c>
      <c r="H2212" s="1" t="s">
        <v>1015</v>
      </c>
    </row>
    <row r="2213" spans="1:8" x14ac:dyDescent="0.2">
      <c r="A2213" s="1" t="s">
        <v>313</v>
      </c>
      <c r="B2213" s="2" t="str">
        <f t="array" ref="B2213">IF(A2213:A3212="","",VLOOKUP(A2213:A3212,Reference_dataset_SpeciesList_species_code[],2,FALSE))</f>
        <v>Pipistrellus pygmaeus</v>
      </c>
      <c r="C2213" s="1" t="s">
        <v>464</v>
      </c>
      <c r="D2213" s="1" t="s">
        <v>2001</v>
      </c>
      <c r="E2213" s="2" t="str">
        <f t="array" ref="E2213">IF(D2213:D3212="","",VLOOKUP(D2213:D3212,Reference_dataset_Pressures_code[],2,FALSE))</f>
        <v>Forestry - Removal of old trees (excl. dead or dying trees)</v>
      </c>
      <c r="F2213" s="1" t="s">
        <v>1984</v>
      </c>
      <c r="G2213" s="1" t="s">
        <v>1992</v>
      </c>
      <c r="H2213" s="1" t="s">
        <v>1015</v>
      </c>
    </row>
    <row r="2214" spans="1:8" x14ac:dyDescent="0.2">
      <c r="A2214" s="1" t="s">
        <v>313</v>
      </c>
      <c r="B2214" s="2" t="str">
        <f t="array" ref="B2214">IF(A2214:A3213="","",VLOOKUP(A2214:A3213,Reference_dataset_SpeciesList_species_code[],2,FALSE))</f>
        <v>Pipistrellus pygmaeus</v>
      </c>
      <c r="C2214" s="1" t="s">
        <v>467</v>
      </c>
      <c r="D2214" s="1" t="s">
        <v>2116</v>
      </c>
      <c r="E2214" s="2" t="str">
        <f t="array" ref="E2214">IF(D2214:D3213="","",VLOOKUP(D2214:D3213,Reference_dataset_Pressures_code[],2,FALSE))</f>
        <v>Energy - Wind, wave and tidal power (incl. Infrastructure)</v>
      </c>
      <c r="F2214" s="1" t="s">
        <v>1984</v>
      </c>
      <c r="G2214" s="1" t="s">
        <v>1987</v>
      </c>
      <c r="H2214" s="1" t="s">
        <v>996</v>
      </c>
    </row>
    <row r="2215" spans="1:8" x14ac:dyDescent="0.2">
      <c r="A2215" s="1" t="s">
        <v>313</v>
      </c>
      <c r="B2215" s="2" t="str">
        <f t="array" ref="B2215">IF(A2215:A3214="","",VLOOKUP(A2215:A3214,Reference_dataset_SpeciesList_species_code[],2,FALSE))</f>
        <v>Pipistrellus pygmaeus</v>
      </c>
      <c r="C2215" s="1" t="s">
        <v>469</v>
      </c>
      <c r="D2215" s="1" t="s">
        <v>2116</v>
      </c>
      <c r="E2215" s="2" t="str">
        <f t="array" ref="E2215">IF(D2215:D3214="","",VLOOKUP(D2215:D3214,Reference_dataset_Pressures_code[],2,FALSE))</f>
        <v>Energy - Wind, wave and tidal power (incl. Infrastructure)</v>
      </c>
      <c r="F2215" s="1" t="s">
        <v>2007</v>
      </c>
    </row>
    <row r="2216" spans="1:8" x14ac:dyDescent="0.2">
      <c r="A2216" s="1" t="s">
        <v>313</v>
      </c>
      <c r="B2216" s="2" t="str">
        <f t="array" ref="B2216">IF(A2216:A3215="","",VLOOKUP(A2216:A3215,Reference_dataset_SpeciesList_species_code[],2,FALSE))</f>
        <v>Pipistrellus pygmaeus</v>
      </c>
      <c r="C2216" s="1" t="s">
        <v>467</v>
      </c>
      <c r="D2216" s="1" t="s">
        <v>2085</v>
      </c>
      <c r="E2216" s="2" t="str">
        <f t="array" ref="E2216">IF(D2216:D3215="","",VLOOKUP(D2216:D3215,Reference_dataset_Pressures_code[],2,FALSE))</f>
        <v>Infrastructure - Infrastructure or modification in existing built-up areas</v>
      </c>
      <c r="F2216" s="1" t="s">
        <v>1984</v>
      </c>
      <c r="G2216" s="1" t="s">
        <v>1992</v>
      </c>
      <c r="H2216" s="1" t="s">
        <v>1015</v>
      </c>
    </row>
    <row r="2217" spans="1:8" x14ac:dyDescent="0.2">
      <c r="A2217" s="1" t="s">
        <v>313</v>
      </c>
      <c r="B2217" s="2" t="str">
        <f t="array" ref="B2217">IF(A2217:A3216="","",VLOOKUP(A2217:A3216,Reference_dataset_SpeciesList_species_code[],2,FALSE))</f>
        <v>Pipistrellus pygmaeus</v>
      </c>
      <c r="C2217" s="1" t="s">
        <v>469</v>
      </c>
      <c r="D2217" s="1" t="s">
        <v>2085</v>
      </c>
      <c r="E2217" s="2" t="str">
        <f t="array" ref="E2217">IF(D2217:D3216="","",VLOOKUP(D2217:D3216,Reference_dataset_Pressures_code[],2,FALSE))</f>
        <v>Infrastructure - Infrastructure or modification in existing built-up areas</v>
      </c>
      <c r="F2217" s="1" t="s">
        <v>1984</v>
      </c>
      <c r="G2217" s="1" t="s">
        <v>1992</v>
      </c>
      <c r="H2217" s="1" t="s">
        <v>1015</v>
      </c>
    </row>
    <row r="2218" spans="1:8" x14ac:dyDescent="0.2">
      <c r="A2218" s="1" t="s">
        <v>313</v>
      </c>
      <c r="B2218" s="2" t="str">
        <f t="array" ref="B2218">IF(A2218:A3217="","",VLOOKUP(A2218:A3217,Reference_dataset_SpeciesList_species_code[],2,FALSE))</f>
        <v>Pipistrellus pygmaeus</v>
      </c>
      <c r="C2218" s="1" t="s">
        <v>467</v>
      </c>
      <c r="D2218" s="1" t="s">
        <v>2138</v>
      </c>
      <c r="E2218" s="2" t="str">
        <f t="array" ref="E2218">IF(D2218:D3217="","",VLOOKUP(D2218:D3217,Reference_dataset_Pressures_code[],2,FALSE))</f>
        <v>Safety - Tree surgery, felling/removal of roadside trees and vegetation for public safety</v>
      </c>
      <c r="F2218" s="1" t="s">
        <v>1984</v>
      </c>
      <c r="G2218" s="1" t="s">
        <v>1987</v>
      </c>
      <c r="H2218" s="1" t="s">
        <v>1015</v>
      </c>
    </row>
    <row r="2219" spans="1:8" x14ac:dyDescent="0.2">
      <c r="A2219" s="1" t="s">
        <v>313</v>
      </c>
      <c r="B2219" s="2" t="str">
        <f t="array" ref="B2219">IF(A2219:A3218="","",VLOOKUP(A2219:A3218,Reference_dataset_SpeciesList_species_code[],2,FALSE))</f>
        <v>Pipistrellus pygmaeus</v>
      </c>
      <c r="C2219" s="1" t="s">
        <v>467</v>
      </c>
      <c r="D2219" s="1" t="s">
        <v>2106</v>
      </c>
      <c r="E2219" s="2" t="str">
        <f t="array" ref="E2219">IF(D2219:D3218="","",VLOOKUP(D2219:D3218,Reference_dataset_Pressures_code[],2,FALSE))</f>
        <v>Safety - Closure of restricted access to site/habitat</v>
      </c>
      <c r="F2219" s="1" t="s">
        <v>1984</v>
      </c>
      <c r="G2219" s="1" t="s">
        <v>1992</v>
      </c>
      <c r="H2219" s="1" t="s">
        <v>996</v>
      </c>
    </row>
    <row r="2220" spans="1:8" x14ac:dyDescent="0.2">
      <c r="A2220" s="1" t="s">
        <v>313</v>
      </c>
      <c r="B2220" s="2" t="str">
        <f t="array" ref="B2220">IF(A2220:A3219="","",VLOOKUP(A2220:A3219,Reference_dataset_SpeciesList_species_code[],2,FALSE))</f>
        <v>Pipistrellus pygmaeus</v>
      </c>
      <c r="C2220" s="1" t="s">
        <v>467</v>
      </c>
      <c r="D2220" s="1" t="s">
        <v>2078</v>
      </c>
      <c r="E2220" s="2" t="str">
        <f t="array" ref="E2220">IF(D2220:D3219="","",VLOOKUP(D2220:D3219,Reference_dataset_Pressures_code[],2,FALSE))</f>
        <v>Safety - Other human intrusions or disturbance not mentioned above</v>
      </c>
      <c r="F2220" s="1" t="s">
        <v>1984</v>
      </c>
      <c r="G2220" s="1" t="s">
        <v>1987</v>
      </c>
      <c r="H2220" s="1" t="s">
        <v>1015</v>
      </c>
    </row>
    <row r="2221" spans="1:8" x14ac:dyDescent="0.2">
      <c r="A2221" s="1" t="s">
        <v>313</v>
      </c>
      <c r="B2221" s="2" t="str">
        <f t="array" ref="B2221">IF(A2221:A3220="","",VLOOKUP(A2221:A3220,Reference_dataset_SpeciesList_species_code[],2,FALSE))</f>
        <v>Pipistrellus pygmaeus</v>
      </c>
      <c r="C2221" s="1" t="s">
        <v>469</v>
      </c>
      <c r="D2221" s="1" t="s">
        <v>2078</v>
      </c>
      <c r="E2221" s="2" t="str">
        <f t="array" ref="E2221">IF(D2221:D3220="","",VLOOKUP(D2221:D3220,Reference_dataset_Pressures_code[],2,FALSE))</f>
        <v>Safety - Other human intrusions or disturbance not mentioned above</v>
      </c>
      <c r="F2221" s="1" t="s">
        <v>1984</v>
      </c>
      <c r="G2221" s="1" t="s">
        <v>1987</v>
      </c>
      <c r="H2221" s="1" t="s">
        <v>1015</v>
      </c>
    </row>
    <row r="2222" spans="1:8" x14ac:dyDescent="0.2">
      <c r="A2222" s="1" t="s">
        <v>313</v>
      </c>
      <c r="B2222" s="2" t="str">
        <f t="array" ref="B2222">IF(A2222:A3221="","",VLOOKUP(A2222:A3221,Reference_dataset_SpeciesList_species_code[],2,FALSE))</f>
        <v>Pipistrellus pygmaeus</v>
      </c>
      <c r="C2222" s="1" t="s">
        <v>464</v>
      </c>
      <c r="D2222" s="1" t="s">
        <v>2078</v>
      </c>
      <c r="E2222" s="2" t="str">
        <f t="array" ref="E2222">IF(D2222:D3221="","",VLOOKUP(D2222:D3221,Reference_dataset_Pressures_code[],2,FALSE))</f>
        <v>Safety - Other human intrusions or disturbance not mentioned above</v>
      </c>
      <c r="F2222" s="1" t="s">
        <v>2017</v>
      </c>
      <c r="G2222" s="1" t="s">
        <v>1987</v>
      </c>
      <c r="H2222" s="1" t="s">
        <v>1015</v>
      </c>
    </row>
    <row r="2223" spans="1:8" x14ac:dyDescent="0.2">
      <c r="A2223" s="1" t="s">
        <v>313</v>
      </c>
      <c r="B2223" s="2" t="str">
        <f t="array" ref="B2223">IF(A2223:A3222="","",VLOOKUP(A2223:A3222,Reference_dataset_SpeciesList_species_code[],2,FALSE))</f>
        <v>Pipistrellus pygmaeus</v>
      </c>
      <c r="C2223" s="1" t="s">
        <v>467</v>
      </c>
      <c r="D2223" s="1" t="s">
        <v>1989</v>
      </c>
      <c r="E2223" s="2" t="str">
        <f t="array" ref="E2223">IF(D2223:D3222="","",VLOOKUP(D2223:D3222,Reference_dataset_Pressures_code[],2,FALSE))</f>
        <v>Water regimes - Physical alteration of water bodies</v>
      </c>
      <c r="F2223" s="1" t="s">
        <v>1984</v>
      </c>
      <c r="G2223" s="1" t="s">
        <v>1992</v>
      </c>
      <c r="H2223" s="1" t="s">
        <v>1015</v>
      </c>
    </row>
    <row r="2224" spans="1:8" x14ac:dyDescent="0.2">
      <c r="A2224" s="1" t="s">
        <v>312</v>
      </c>
      <c r="B2224" s="2" t="str">
        <f t="array" ref="B2224">IF(A2224:A3223="","",VLOOKUP(A2224:A3223,Reference_dataset_SpeciesList_species_code[],2,FALSE))</f>
        <v>Myotis punicus</v>
      </c>
      <c r="C2224" s="1" t="s">
        <v>464</v>
      </c>
      <c r="D2224" s="1" t="s">
        <v>1990</v>
      </c>
      <c r="E2224" s="2" t="str">
        <f t="array" ref="E2224">IF(D2224:D3223="","",VLOOKUP(D2224:D3223,Reference_dataset_Pressures_code[],2,FALSE))</f>
        <v>Infrastructure - Sports, tourism and leisure activities</v>
      </c>
      <c r="F2224" s="1" t="s">
        <v>1984</v>
      </c>
      <c r="G2224" s="1" t="s">
        <v>1987</v>
      </c>
      <c r="H2224" s="1" t="s">
        <v>1034</v>
      </c>
    </row>
    <row r="2225" spans="1:8" x14ac:dyDescent="0.2">
      <c r="A2225" s="1" t="s">
        <v>312</v>
      </c>
      <c r="B2225" s="2" t="str">
        <f t="array" ref="B2225">IF(A2225:A3224="","",VLOOKUP(A2225:A3224,Reference_dataset_SpeciesList_species_code[],2,FALSE))</f>
        <v>Myotis punicus</v>
      </c>
      <c r="C2225" s="1" t="s">
        <v>464</v>
      </c>
      <c r="D2225" s="1" t="s">
        <v>2070</v>
      </c>
      <c r="E2225" s="2" t="str">
        <f t="array" ref="E2225">IF(D2225:D3224="","",VLOOKUP(D2225:D3224,Reference_dataset_Pressures_code[],2,FALSE))</f>
        <v>Natural - Natural wild fires</v>
      </c>
      <c r="F2225" s="1" t="s">
        <v>1984</v>
      </c>
      <c r="G2225" s="1" t="s">
        <v>1985</v>
      </c>
      <c r="H2225" s="1" t="s">
        <v>1015</v>
      </c>
    </row>
    <row r="2226" spans="1:8" x14ac:dyDescent="0.2">
      <c r="A2226" s="1" t="s">
        <v>311</v>
      </c>
      <c r="B2226" s="2" t="str">
        <f t="array" ref="B2226">IF(A2226:A3225="","",VLOOKUP(A2226:A3225,Reference_dataset_SpeciesList_species_code[],2,FALSE))</f>
        <v>Myotis alcathoe</v>
      </c>
      <c r="C2226" s="1" t="s">
        <v>464</v>
      </c>
      <c r="D2226" s="1" t="s">
        <v>2000</v>
      </c>
      <c r="E2226" s="2" t="str">
        <f t="array" ref="E2226">IF(D2226:D3225="","",VLOOKUP(D2226:D3225,Reference_dataset_Pressures_code[],2,FALSE))</f>
        <v>Forestry - Removal of dead and dying trees (incl. debris)</v>
      </c>
      <c r="F2226" s="1" t="s">
        <v>1984</v>
      </c>
      <c r="G2226" s="1" t="s">
        <v>1992</v>
      </c>
      <c r="H2226" s="1" t="s">
        <v>1015</v>
      </c>
    </row>
    <row r="2227" spans="1:8" x14ac:dyDescent="0.2">
      <c r="A2227" s="1" t="s">
        <v>311</v>
      </c>
      <c r="B2227" s="2" t="str">
        <f t="array" ref="B2227">IF(A2227:A3226="","",VLOOKUP(A2227:A3226,Reference_dataset_SpeciesList_species_code[],2,FALSE))</f>
        <v>Myotis alcathoe</v>
      </c>
      <c r="C2227" s="1" t="s">
        <v>464</v>
      </c>
      <c r="D2227" s="1" t="s">
        <v>2001</v>
      </c>
      <c r="E2227" s="2" t="str">
        <f t="array" ref="E2227">IF(D2227:D3226="","",VLOOKUP(D2227:D3226,Reference_dataset_Pressures_code[],2,FALSE))</f>
        <v>Forestry - Removal of old trees (excl. dead or dying trees)</v>
      </c>
      <c r="F2227" s="1" t="s">
        <v>1984</v>
      </c>
      <c r="G2227" s="1" t="s">
        <v>1992</v>
      </c>
      <c r="H2227" s="1" t="s">
        <v>1015</v>
      </c>
    </row>
    <row r="2228" spans="1:8" x14ac:dyDescent="0.2">
      <c r="A2228" s="1" t="s">
        <v>311</v>
      </c>
      <c r="B2228" s="2" t="str">
        <f t="array" ref="B2228">IF(A2228:A3227="","",VLOOKUP(A2228:A3227,Reference_dataset_SpeciesList_species_code[],2,FALSE))</f>
        <v>Myotis alcathoe</v>
      </c>
      <c r="C2228" s="1" t="s">
        <v>464</v>
      </c>
      <c r="D2228" s="1" t="s">
        <v>2078</v>
      </c>
      <c r="E2228" s="2" t="str">
        <f t="array" ref="E2228">IF(D2228:D3227="","",VLOOKUP(D2228:D3227,Reference_dataset_Pressures_code[],2,FALSE))</f>
        <v>Safety - Other human intrusions or disturbance not mentioned above</v>
      </c>
      <c r="F2228" s="1" t="s">
        <v>2017</v>
      </c>
      <c r="G2228" s="1" t="s">
        <v>1987</v>
      </c>
      <c r="H2228" s="1" t="s">
        <v>1015</v>
      </c>
    </row>
    <row r="2229" spans="1:8" x14ac:dyDescent="0.2">
      <c r="A2229" s="1" t="s">
        <v>311</v>
      </c>
      <c r="B2229" s="2" t="str">
        <f t="array" ref="B2229">IF(A2229:A3228="","",VLOOKUP(A2229:A3228,Reference_dataset_SpeciesList_species_code[],2,FALSE))</f>
        <v>Myotis alcathoe</v>
      </c>
      <c r="C2229" s="1" t="s">
        <v>467</v>
      </c>
      <c r="D2229" s="1" t="s">
        <v>2078</v>
      </c>
      <c r="E2229" s="2" t="str">
        <f t="array" ref="E2229">IF(D2229:D3228="","",VLOOKUP(D2229:D3228,Reference_dataset_Pressures_code[],2,FALSE))</f>
        <v>Safety - Other human intrusions or disturbance not mentioned above</v>
      </c>
      <c r="F2229" s="1" t="s">
        <v>2017</v>
      </c>
      <c r="G2229" s="1" t="s">
        <v>1987</v>
      </c>
      <c r="H2229" s="1" t="s">
        <v>1015</v>
      </c>
    </row>
    <row r="2230" spans="1:8" x14ac:dyDescent="0.2">
      <c r="A2230" s="1" t="s">
        <v>310</v>
      </c>
      <c r="B2230" s="2" t="str">
        <f t="array" ref="B2230">IF(A2230:A3229="","",VLOOKUP(A2230:A3229,Reference_dataset_SpeciesList_species_code[],2,FALSE))</f>
        <v>Pipistrellus kuhlii</v>
      </c>
      <c r="C2230" s="1" t="s">
        <v>467</v>
      </c>
      <c r="D2230" s="1" t="s">
        <v>2025</v>
      </c>
      <c r="E2230" s="2" t="str">
        <f t="array" ref="E2230">IF(D2230:D3229="","",VLOOKUP(D2230:D3229,Reference_dataset_Pressures_code[],2,FALSE))</f>
        <v>Agriculture - Use of plant protection chemicals</v>
      </c>
      <c r="F2230" s="1" t="s">
        <v>1984</v>
      </c>
      <c r="G2230" s="1" t="s">
        <v>1992</v>
      </c>
      <c r="H2230" s="1" t="s">
        <v>1015</v>
      </c>
    </row>
    <row r="2231" spans="1:8" x14ac:dyDescent="0.2">
      <c r="A2231" s="1" t="s">
        <v>310</v>
      </c>
      <c r="B2231" s="2" t="str">
        <f t="array" ref="B2231">IF(A2231:A3230="","",VLOOKUP(A2231:A3230,Reference_dataset_SpeciesList_species_code[],2,FALSE))</f>
        <v>Pipistrellus kuhlii</v>
      </c>
      <c r="C2231" s="1" t="s">
        <v>469</v>
      </c>
      <c r="D2231" s="1" t="s">
        <v>2019</v>
      </c>
      <c r="E2231" s="2" t="str">
        <f t="array" ref="E2231">IF(D2231:D3230="","",VLOOKUP(D2231:D3230,Reference_dataset_Pressures_code[],2,FALSE))</f>
        <v>Agriculture - Conversion from mixed farming and agroforestry systems to specialised production</v>
      </c>
      <c r="F2231" s="1" t="s">
        <v>1984</v>
      </c>
      <c r="G2231" s="1" t="s">
        <v>1992</v>
      </c>
      <c r="H2231" s="1" t="s">
        <v>1015</v>
      </c>
    </row>
    <row r="2232" spans="1:8" x14ac:dyDescent="0.2">
      <c r="A2232" s="1" t="s">
        <v>310</v>
      </c>
      <c r="B2232" s="2" t="str">
        <f t="array" ref="B2232">IF(A2232:A3231="","",VLOOKUP(A2232:A3231,Reference_dataset_SpeciesList_species_code[],2,FALSE))</f>
        <v>Pipistrellus kuhlii</v>
      </c>
      <c r="C2232" s="1" t="s">
        <v>469</v>
      </c>
      <c r="D2232" s="1" t="s">
        <v>1993</v>
      </c>
      <c r="E2232" s="2" t="str">
        <f t="array" ref="E2232">IF(D2232:D3231="","",VLOOKUP(D2232:D3231,Reference_dataset_Pressures_code[],2,FALSE))</f>
        <v>Agriculture - Removal of small landscape features for agricultural land parcel consolidation</v>
      </c>
      <c r="F2232" s="1" t="s">
        <v>1984</v>
      </c>
      <c r="G2232" s="1" t="s">
        <v>1992</v>
      </c>
      <c r="H2232" s="1" t="s">
        <v>1015</v>
      </c>
    </row>
    <row r="2233" spans="1:8" x14ac:dyDescent="0.2">
      <c r="A2233" s="1" t="s">
        <v>310</v>
      </c>
      <c r="B2233" s="2" t="str">
        <f t="array" ref="B2233">IF(A2233:A3232="","",VLOOKUP(A2233:A3232,Reference_dataset_SpeciesList_species_code[],2,FALSE))</f>
        <v>Pipistrellus kuhlii</v>
      </c>
      <c r="C2233" s="1" t="s">
        <v>469</v>
      </c>
      <c r="D2233" s="1" t="s">
        <v>2025</v>
      </c>
      <c r="E2233" s="2" t="str">
        <f t="array" ref="E2233">IF(D2233:D3232="","",VLOOKUP(D2233:D3232,Reference_dataset_Pressures_code[],2,FALSE))</f>
        <v>Agriculture - Use of plant protection chemicals</v>
      </c>
      <c r="F2233" s="1" t="s">
        <v>1984</v>
      </c>
      <c r="G2233" s="1" t="s">
        <v>1992</v>
      </c>
      <c r="H2233" s="1" t="s">
        <v>1015</v>
      </c>
    </row>
    <row r="2234" spans="1:8" x14ac:dyDescent="0.2">
      <c r="A2234" s="1" t="s">
        <v>310</v>
      </c>
      <c r="B2234" s="2" t="str">
        <f t="array" ref="B2234">IF(A2234:A3233="","",VLOOKUP(A2234:A3233,Reference_dataset_SpeciesList_species_code[],2,FALSE))</f>
        <v>Pipistrellus kuhlii</v>
      </c>
      <c r="C2234" s="1" t="s">
        <v>464</v>
      </c>
      <c r="D2234" s="1" t="s">
        <v>2019</v>
      </c>
      <c r="E2234" s="2" t="str">
        <f t="array" ref="E2234">IF(D2234:D3233="","",VLOOKUP(D2234:D3233,Reference_dataset_Pressures_code[],2,FALSE))</f>
        <v>Agriculture - Conversion from mixed farming and agroforestry systems to specialised production</v>
      </c>
      <c r="F2234" s="1" t="s">
        <v>1984</v>
      </c>
      <c r="G2234" s="1" t="s">
        <v>1992</v>
      </c>
      <c r="H2234" s="1" t="s">
        <v>1015</v>
      </c>
    </row>
    <row r="2235" spans="1:8" x14ac:dyDescent="0.2">
      <c r="A2235" s="1" t="s">
        <v>310</v>
      </c>
      <c r="B2235" s="2" t="str">
        <f t="array" ref="B2235">IF(A2235:A3234="","",VLOOKUP(A2235:A3234,Reference_dataset_SpeciesList_species_code[],2,FALSE))</f>
        <v>Pipistrellus kuhlii</v>
      </c>
      <c r="C2235" s="1" t="s">
        <v>464</v>
      </c>
      <c r="D2235" s="1" t="s">
        <v>1996</v>
      </c>
      <c r="E2235" s="2" t="str">
        <f t="array" ref="E2235">IF(D2235:D3234="","",VLOOKUP(D2235:D3234,Reference_dataset_Pressures_code[],2,FALSE))</f>
        <v>Agriculture - Burning for agriculture</v>
      </c>
      <c r="F2235" s="1" t="s">
        <v>1984</v>
      </c>
      <c r="G2235" s="1" t="s">
        <v>1992</v>
      </c>
      <c r="H2235" s="1" t="s">
        <v>1015</v>
      </c>
    </row>
    <row r="2236" spans="1:8" x14ac:dyDescent="0.2">
      <c r="A2236" s="1" t="s">
        <v>310</v>
      </c>
      <c r="B2236" s="2" t="str">
        <f t="array" ref="B2236">IF(A2236:A3235="","",VLOOKUP(A2236:A3235,Reference_dataset_SpeciesList_species_code[],2,FALSE))</f>
        <v>Pipistrellus kuhlii</v>
      </c>
      <c r="C2236" s="1" t="s">
        <v>464</v>
      </c>
      <c r="D2236" s="1" t="s">
        <v>1997</v>
      </c>
      <c r="E2236" s="2" t="str">
        <f t="array" ref="E2236">IF(D2236:D3235="","",VLOOKUP(D2236:D3235,Reference_dataset_Pressures_code[],2,FALSE))</f>
        <v>Agriculture - Agricultural activities generating pollution to surface or ground waters</v>
      </c>
      <c r="F2236" s="1" t="s">
        <v>1984</v>
      </c>
      <c r="G2236" s="1" t="s">
        <v>1992</v>
      </c>
      <c r="H2236" s="1" t="s">
        <v>1015</v>
      </c>
    </row>
    <row r="2237" spans="1:8" x14ac:dyDescent="0.2">
      <c r="A2237" s="1" t="s">
        <v>310</v>
      </c>
      <c r="B2237" s="2" t="str">
        <f t="array" ref="B2237">IF(A2237:A3236="","",VLOOKUP(A2237:A3236,Reference_dataset_SpeciesList_species_code[],2,FALSE))</f>
        <v>Pipistrellus kuhlii</v>
      </c>
      <c r="C2237" s="1" t="s">
        <v>469</v>
      </c>
      <c r="D2237" s="1" t="s">
        <v>2044</v>
      </c>
      <c r="E2237" s="2" t="str">
        <f t="array" ref="E2237">IF(D2237:D3236="","",VLOOKUP(D2237:D3236,Reference_dataset_Pressures_code[],2,FALSE))</f>
        <v>Forestry - Forest management reducing old growth forests</v>
      </c>
      <c r="F2237" s="1" t="s">
        <v>1984</v>
      </c>
      <c r="G2237" s="1" t="s">
        <v>1992</v>
      </c>
      <c r="H2237" s="1" t="s">
        <v>1015</v>
      </c>
    </row>
    <row r="2238" spans="1:8" x14ac:dyDescent="0.2">
      <c r="A2238" s="1" t="s">
        <v>310</v>
      </c>
      <c r="B2238" s="2" t="str">
        <f t="array" ref="B2238">IF(A2238:A3237="","",VLOOKUP(A2238:A3237,Reference_dataset_SpeciesList_species_code[],2,FALSE))</f>
        <v>Pipistrellus kuhlii</v>
      </c>
      <c r="C2238" s="1" t="s">
        <v>467</v>
      </c>
      <c r="D2238" s="1" t="s">
        <v>2116</v>
      </c>
      <c r="E2238" s="2" t="str">
        <f t="array" ref="E2238">IF(D2238:D3237="","",VLOOKUP(D2238:D3237,Reference_dataset_Pressures_code[],2,FALSE))</f>
        <v>Energy - Wind, wave and tidal power (incl. Infrastructure)</v>
      </c>
      <c r="F2238" s="1" t="s">
        <v>1984</v>
      </c>
      <c r="G2238" s="1" t="s">
        <v>1987</v>
      </c>
      <c r="H2238" s="1" t="s">
        <v>996</v>
      </c>
    </row>
    <row r="2239" spans="1:8" x14ac:dyDescent="0.2">
      <c r="A2239" s="1" t="s">
        <v>310</v>
      </c>
      <c r="B2239" s="2" t="str">
        <f t="array" ref="B2239">IF(A2239:A3238="","",VLOOKUP(A2239:A3238,Reference_dataset_SpeciesList_species_code[],2,FALSE))</f>
        <v>Pipistrellus kuhlii</v>
      </c>
      <c r="C2239" s="1" t="s">
        <v>467</v>
      </c>
      <c r="D2239" s="1" t="s">
        <v>2010</v>
      </c>
      <c r="E2239" s="2" t="str">
        <f t="array" ref="E2239">IF(D2239:D3238="","",VLOOKUP(D2239:D3238,Reference_dataset_Pressures_code[],2,FALSE))</f>
        <v>Transport - Roads, paths, railroads and related infrastructure</v>
      </c>
      <c r="F2239" s="1" t="s">
        <v>1984</v>
      </c>
      <c r="G2239" s="1" t="s">
        <v>1987</v>
      </c>
      <c r="H2239" s="1" t="s">
        <v>1034</v>
      </c>
    </row>
    <row r="2240" spans="1:8" x14ac:dyDescent="0.2">
      <c r="A2240" s="1" t="s">
        <v>310</v>
      </c>
      <c r="B2240" s="2" t="str">
        <f t="array" ref="B2240">IF(A2240:A3239="","",VLOOKUP(A2240:A3239,Reference_dataset_SpeciesList_species_code[],2,FALSE))</f>
        <v>Pipistrellus kuhlii</v>
      </c>
      <c r="C2240" s="1" t="s">
        <v>467</v>
      </c>
      <c r="D2240" s="1" t="s">
        <v>2085</v>
      </c>
      <c r="E2240" s="2" t="str">
        <f t="array" ref="E2240">IF(D2240:D3239="","",VLOOKUP(D2240:D3239,Reference_dataset_Pressures_code[],2,FALSE))</f>
        <v>Infrastructure - Infrastructure or modification in existing built-up areas</v>
      </c>
      <c r="F2240" s="1" t="s">
        <v>1984</v>
      </c>
      <c r="G2240" s="1" t="s">
        <v>1992</v>
      </c>
      <c r="H2240" s="1" t="s">
        <v>1015</v>
      </c>
    </row>
    <row r="2241" spans="1:8" x14ac:dyDescent="0.2">
      <c r="A2241" s="1" t="s">
        <v>310</v>
      </c>
      <c r="B2241" s="2" t="str">
        <f t="array" ref="B2241">IF(A2241:A3240="","",VLOOKUP(A2241:A3240,Reference_dataset_SpeciesList_species_code[],2,FALSE))</f>
        <v>Pipistrellus kuhlii</v>
      </c>
      <c r="C2241" s="1" t="s">
        <v>469</v>
      </c>
      <c r="D2241" s="1" t="s">
        <v>2085</v>
      </c>
      <c r="E2241" s="2" t="str">
        <f t="array" ref="E2241">IF(D2241:D3240="","",VLOOKUP(D2241:D3240,Reference_dataset_Pressures_code[],2,FALSE))</f>
        <v>Infrastructure - Infrastructure or modification in existing built-up areas</v>
      </c>
      <c r="F2241" s="1" t="s">
        <v>1984</v>
      </c>
      <c r="G2241" s="1" t="s">
        <v>1992</v>
      </c>
      <c r="H2241" s="1" t="s">
        <v>1015</v>
      </c>
    </row>
    <row r="2242" spans="1:8" x14ac:dyDescent="0.2">
      <c r="A2242" s="1" t="s">
        <v>310</v>
      </c>
      <c r="B2242" s="2" t="str">
        <f t="array" ref="B2242">IF(A2242:A3241="","",VLOOKUP(A2242:A3241,Reference_dataset_SpeciesList_species_code[],2,FALSE))</f>
        <v>Pipistrellus kuhlii</v>
      </c>
      <c r="C2242" s="1" t="s">
        <v>469</v>
      </c>
      <c r="D2242" s="1" t="s">
        <v>2073</v>
      </c>
      <c r="E2242" s="2" t="str">
        <f t="array" ref="E2242">IF(D2242:D3241="","",VLOOKUP(D2242:D3241,Reference_dataset_Pressures_code[],2,FALSE))</f>
        <v>Species exploitation - Illegal shooting/killing</v>
      </c>
      <c r="F2242" s="1" t="s">
        <v>1984</v>
      </c>
      <c r="G2242" s="1" t="s">
        <v>1987</v>
      </c>
      <c r="H2242" s="1" t="s">
        <v>996</v>
      </c>
    </row>
    <row r="2243" spans="1:8" x14ac:dyDescent="0.2">
      <c r="A2243" s="1" t="s">
        <v>310</v>
      </c>
      <c r="B2243" s="2" t="str">
        <f t="array" ref="B2243">IF(A2243:A3242="","",VLOOKUP(A2243:A3242,Reference_dataset_SpeciesList_species_code[],2,FALSE))</f>
        <v>Pipistrellus kuhlii</v>
      </c>
      <c r="C2243" s="1" t="s">
        <v>467</v>
      </c>
      <c r="D2243" s="1" t="s">
        <v>2106</v>
      </c>
      <c r="E2243" s="2" t="str">
        <f t="array" ref="E2243">IF(D2243:D3242="","",VLOOKUP(D2243:D3242,Reference_dataset_Pressures_code[],2,FALSE))</f>
        <v>Safety - Closure of restricted access to site/habitat</v>
      </c>
      <c r="F2243" s="1" t="s">
        <v>1984</v>
      </c>
      <c r="G2243" s="1" t="s">
        <v>1992</v>
      </c>
      <c r="H2243" s="1" t="s">
        <v>996</v>
      </c>
    </row>
    <row r="2244" spans="1:8" x14ac:dyDescent="0.2">
      <c r="A2244" s="1" t="s">
        <v>310</v>
      </c>
      <c r="B2244" s="2" t="str">
        <f t="array" ref="B2244">IF(A2244:A3243="","",VLOOKUP(A2244:A3243,Reference_dataset_SpeciesList_species_code[],2,FALSE))</f>
        <v>Pipistrellus kuhlii</v>
      </c>
      <c r="C2244" s="1" t="s">
        <v>467</v>
      </c>
      <c r="D2244" s="1" t="s">
        <v>2078</v>
      </c>
      <c r="E2244" s="2" t="str">
        <f t="array" ref="E2244">IF(D2244:D3243="","",VLOOKUP(D2244:D3243,Reference_dataset_Pressures_code[],2,FALSE))</f>
        <v>Safety - Other human intrusions or disturbance not mentioned above</v>
      </c>
      <c r="F2244" s="1" t="s">
        <v>1984</v>
      </c>
      <c r="G2244" s="1" t="s">
        <v>1987</v>
      </c>
      <c r="H2244" s="1" t="s">
        <v>1015</v>
      </c>
    </row>
    <row r="2245" spans="1:8" x14ac:dyDescent="0.2">
      <c r="A2245" s="1" t="s">
        <v>310</v>
      </c>
      <c r="B2245" s="2" t="str">
        <f t="array" ref="B2245">IF(A2245:A3244="","",VLOOKUP(A2245:A3244,Reference_dataset_SpeciesList_species_code[],2,FALSE))</f>
        <v>Pipistrellus kuhlii</v>
      </c>
      <c r="C2245" s="1" t="s">
        <v>469</v>
      </c>
      <c r="D2245" s="1" t="s">
        <v>2078</v>
      </c>
      <c r="E2245" s="2" t="str">
        <f t="array" ref="E2245">IF(D2245:D3244="","",VLOOKUP(D2245:D3244,Reference_dataset_Pressures_code[],2,FALSE))</f>
        <v>Safety - Other human intrusions or disturbance not mentioned above</v>
      </c>
      <c r="F2245" s="1" t="s">
        <v>2017</v>
      </c>
      <c r="G2245" s="1" t="s">
        <v>1987</v>
      </c>
      <c r="H2245" s="1" t="s">
        <v>1015</v>
      </c>
    </row>
    <row r="2246" spans="1:8" x14ac:dyDescent="0.2">
      <c r="A2246" s="1" t="s">
        <v>310</v>
      </c>
      <c r="B2246" s="2" t="str">
        <f t="array" ref="B2246">IF(A2246:A3245="","",VLOOKUP(A2246:A3245,Reference_dataset_SpeciesList_species_code[],2,FALSE))</f>
        <v>Pipistrellus kuhlii</v>
      </c>
      <c r="C2246" s="1" t="s">
        <v>464</v>
      </c>
      <c r="D2246" s="1" t="s">
        <v>2078</v>
      </c>
      <c r="E2246" s="2" t="str">
        <f t="array" ref="E2246">IF(D2246:D3245="","",VLOOKUP(D2246:D3245,Reference_dataset_Pressures_code[],2,FALSE))</f>
        <v>Safety - Other human intrusions or disturbance not mentioned above</v>
      </c>
      <c r="F2246" s="1" t="s">
        <v>2017</v>
      </c>
      <c r="G2246" s="1" t="s">
        <v>1987</v>
      </c>
      <c r="H2246" s="1" t="s">
        <v>1015</v>
      </c>
    </row>
    <row r="2247" spans="1:8" x14ac:dyDescent="0.2">
      <c r="A2247" s="1" t="s">
        <v>278</v>
      </c>
      <c r="B2247" s="2" t="str">
        <f t="array" ref="B2247">IF(A2247:A3246="","",VLOOKUP(A2247:A3246,Reference_dataset_SpeciesList_species_code[],2,FALSE))</f>
        <v>Capra ibex</v>
      </c>
      <c r="C2247" s="1" t="s">
        <v>467</v>
      </c>
      <c r="D2247" s="1" t="s">
        <v>2040</v>
      </c>
      <c r="E2247" s="2" t="str">
        <f t="array" ref="E2247">IF(D2247:D3246="","",VLOOKUP(D2247:D3246,Reference_dataset_Pressures_code[],2,FALSE))</f>
        <v>Infrastructure - Creation of development of sports, tourism and leisure infrastructure</v>
      </c>
      <c r="F2247" s="1" t="s">
        <v>1984</v>
      </c>
      <c r="G2247" s="1" t="s">
        <v>1987</v>
      </c>
      <c r="H2247" s="1" t="s">
        <v>1034</v>
      </c>
    </row>
    <row r="2248" spans="1:8" x14ac:dyDescent="0.2">
      <c r="A2248" s="1" t="s">
        <v>278</v>
      </c>
      <c r="B2248" s="2" t="str">
        <f t="array" ref="B2248">IF(A2248:A3247="","",VLOOKUP(A2248:A3247,Reference_dataset_SpeciesList_species_code[],2,FALSE))</f>
        <v>Capra ibex</v>
      </c>
      <c r="C2248" s="1" t="s">
        <v>467</v>
      </c>
      <c r="D2248" s="1" t="s">
        <v>2073</v>
      </c>
      <c r="E2248" s="2" t="str">
        <f t="array" ref="E2248">IF(D2248:D3247="","",VLOOKUP(D2248:D3247,Reference_dataset_Pressures_code[],2,FALSE))</f>
        <v>Species exploitation - Illegal shooting/killing</v>
      </c>
      <c r="F2248" s="1" t="s">
        <v>1984</v>
      </c>
      <c r="G2248" s="1" t="s">
        <v>1987</v>
      </c>
      <c r="H2248" s="1" t="s">
        <v>1034</v>
      </c>
    </row>
    <row r="2249" spans="1:8" x14ac:dyDescent="0.2">
      <c r="A2249" s="1" t="s">
        <v>278</v>
      </c>
      <c r="B2249" s="2" t="str">
        <f t="array" ref="B2249">IF(A2249:A3248="","",VLOOKUP(A2249:A3248,Reference_dataset_SpeciesList_species_code[],2,FALSE))</f>
        <v>Capra ibex</v>
      </c>
      <c r="C2249" s="1" t="s">
        <v>467</v>
      </c>
      <c r="D2249" s="1" t="s">
        <v>2013</v>
      </c>
      <c r="E2249" s="2" t="str">
        <f t="array" ref="E2249">IF(D2249:D3248="","",VLOOKUP(D2249:D3248,Reference_dataset_Pressures_code[],2,FALSE))</f>
        <v>Problematic species - Problematic native species</v>
      </c>
      <c r="F2249" s="1" t="s">
        <v>1984</v>
      </c>
      <c r="G2249" s="1" t="s">
        <v>1987</v>
      </c>
      <c r="H2249" s="1" t="s">
        <v>1034</v>
      </c>
    </row>
    <row r="2250" spans="1:8" x14ac:dyDescent="0.2">
      <c r="A2250" s="1" t="s">
        <v>278</v>
      </c>
      <c r="B2250" s="2" t="str">
        <f t="array" ref="B2250">IF(A2250:A3249="","",VLOOKUP(A2250:A3249,Reference_dataset_SpeciesList_species_code[],2,FALSE))</f>
        <v>Capra ibex</v>
      </c>
      <c r="C2250" s="1" t="s">
        <v>467</v>
      </c>
      <c r="D2250" s="1" t="s">
        <v>1991</v>
      </c>
      <c r="E2250" s="2" t="str">
        <f t="array" ref="E2250">IF(D2250:D3249="","",VLOOKUP(D2250:D3249,Reference_dataset_Pressures_code[],2,FALSE))</f>
        <v>Problematic species - Plant and animal diseases, pathogens and pests</v>
      </c>
      <c r="F2250" s="1" t="s">
        <v>1984</v>
      </c>
      <c r="G2250" s="1" t="s">
        <v>1987</v>
      </c>
      <c r="H2250" s="1" t="s">
        <v>996</v>
      </c>
    </row>
    <row r="2251" spans="1:8" x14ac:dyDescent="0.2">
      <c r="A2251" s="1" t="s">
        <v>278</v>
      </c>
      <c r="B2251" s="2" t="str">
        <f t="array" ref="B2251">IF(A2251:A3250="","",VLOOKUP(A2251:A3250,Reference_dataset_SpeciesList_species_code[],2,FALSE))</f>
        <v>Capra ibex</v>
      </c>
      <c r="C2251" s="1" t="s">
        <v>467</v>
      </c>
      <c r="D2251" s="1" t="s">
        <v>2032</v>
      </c>
      <c r="E2251" s="2" t="str">
        <f t="array" ref="E2251">IF(D2251:D3250="","",VLOOKUP(D2251:D3250,Reference_dataset_Pressures_code[],2,FALSE))</f>
        <v>Climate change - Temperature changes and extremes</v>
      </c>
      <c r="F2251" s="1" t="s">
        <v>1984</v>
      </c>
      <c r="G2251" s="1" t="s">
        <v>1985</v>
      </c>
      <c r="H2251" s="1" t="s">
        <v>1015</v>
      </c>
    </row>
    <row r="2252" spans="1:8" x14ac:dyDescent="0.2">
      <c r="A2252" s="1" t="s">
        <v>278</v>
      </c>
      <c r="B2252" s="2" t="str">
        <f t="array" ref="B2252">IF(A2252:A3251="","",VLOOKUP(A2252:A3251,Reference_dataset_SpeciesList_species_code[],2,FALSE))</f>
        <v>Capra ibex</v>
      </c>
      <c r="C2252" s="1" t="s">
        <v>467</v>
      </c>
      <c r="D2252" s="1" t="s">
        <v>2024</v>
      </c>
      <c r="E2252" s="2" t="str">
        <f t="array" ref="E2252">IF(D2252:D3251="","",VLOOKUP(D2252:D3251,Reference_dataset_Pressures_code[],2,FALSE))</f>
        <v>Climate change - Change of habitat location, size and/or quality</v>
      </c>
      <c r="F2252" s="1" t="s">
        <v>1984</v>
      </c>
      <c r="G2252" s="1" t="s">
        <v>1985</v>
      </c>
      <c r="H2252" s="1" t="s">
        <v>996</v>
      </c>
    </row>
    <row r="2253" spans="1:8" x14ac:dyDescent="0.2">
      <c r="A2253" s="1" t="s">
        <v>278</v>
      </c>
      <c r="B2253" s="2" t="str">
        <f t="array" ref="B2253">IF(A2253:A3252="","",VLOOKUP(A2253:A3252,Reference_dataset_SpeciesList_species_code[],2,FALSE))</f>
        <v>Capra ibex</v>
      </c>
      <c r="C2253" s="1" t="s">
        <v>467</v>
      </c>
      <c r="D2253" s="1" t="s">
        <v>2047</v>
      </c>
      <c r="E2253" s="2" t="str">
        <f t="array" ref="E2253">IF(D2253:D3252="","",VLOOKUP(D2253:D3252,Reference_dataset_Pressures_code[],2,FALSE))</f>
        <v>Climate change - Desynchronisation of biological/ecological processes</v>
      </c>
      <c r="F2253" s="1" t="s">
        <v>1984</v>
      </c>
      <c r="G2253" s="1" t="s">
        <v>1985</v>
      </c>
      <c r="H2253" s="1" t="s">
        <v>996</v>
      </c>
    </row>
    <row r="2254" spans="1:8" x14ac:dyDescent="0.2">
      <c r="A2254" s="1" t="s">
        <v>278</v>
      </c>
      <c r="B2254" s="2" t="str">
        <f t="array" ref="B2254">IF(A2254:A3253="","",VLOOKUP(A2254:A3253,Reference_dataset_SpeciesList_species_code[],2,FALSE))</f>
        <v>Capra ibex</v>
      </c>
      <c r="C2254" s="1" t="s">
        <v>467</v>
      </c>
      <c r="D2254" s="1" t="s">
        <v>2156</v>
      </c>
      <c r="E2254" s="2" t="str">
        <f t="array" ref="E2254">IF(D2254:D3253="","",VLOOKUP(D2254:D3253,Reference_dataset_Pressures_code[],2,FALSE))</f>
        <v>Agriculture - Livestock farming (without grazing)</v>
      </c>
      <c r="F2254" s="1" t="s">
        <v>1984</v>
      </c>
      <c r="G2254" s="1" t="s">
        <v>1987</v>
      </c>
      <c r="H2254" s="1" t="s">
        <v>1015</v>
      </c>
    </row>
    <row r="2255" spans="1:8" x14ac:dyDescent="0.2">
      <c r="A2255" s="1" t="s">
        <v>278</v>
      </c>
      <c r="B2255" s="2" t="str">
        <f t="array" ref="B2255">IF(A2255:A3254="","",VLOOKUP(A2255:A3254,Reference_dataset_SpeciesList_species_code[],2,FALSE))</f>
        <v>Capra ibex</v>
      </c>
      <c r="C2255" s="1" t="s">
        <v>467</v>
      </c>
      <c r="D2255" s="1" t="s">
        <v>1990</v>
      </c>
      <c r="E2255" s="2" t="str">
        <f t="array" ref="E2255">IF(D2255:D3254="","",VLOOKUP(D2255:D3254,Reference_dataset_Pressures_code[],2,FALSE))</f>
        <v>Infrastructure - Sports, tourism and leisure activities</v>
      </c>
      <c r="F2255" s="1" t="s">
        <v>1984</v>
      </c>
      <c r="G2255" s="1" t="s">
        <v>1992</v>
      </c>
      <c r="H2255" s="1" t="s">
        <v>1015</v>
      </c>
    </row>
    <row r="2256" spans="1:8" x14ac:dyDescent="0.2">
      <c r="A2256" s="1" t="s">
        <v>278</v>
      </c>
      <c r="B2256" s="2" t="str">
        <f t="array" ref="B2256">IF(A2256:A3255="","",VLOOKUP(A2256:A3255,Reference_dataset_SpeciesList_species_code[],2,FALSE))</f>
        <v>Capra ibex</v>
      </c>
      <c r="C2256" s="1" t="s">
        <v>467</v>
      </c>
      <c r="D2256" s="1" t="s">
        <v>2015</v>
      </c>
      <c r="E2256" s="2" t="str">
        <f t="array" ref="E2256">IF(D2256:D3255="","",VLOOKUP(D2256:D3255,Reference_dataset_Pressures_code[],2,FALSE))</f>
        <v>Natural - Natural processes without direct or indirect influence from human activities or climate change</v>
      </c>
      <c r="F2256" s="1" t="s">
        <v>1984</v>
      </c>
      <c r="G2256" s="1" t="s">
        <v>1985</v>
      </c>
      <c r="H2256" s="1" t="s">
        <v>996</v>
      </c>
    </row>
    <row r="2257" spans="1:8" x14ac:dyDescent="0.2">
      <c r="A2257" s="1" t="s">
        <v>278</v>
      </c>
      <c r="B2257" s="2" t="str">
        <f t="array" ref="B2257">IF(A2257:A3256="","",VLOOKUP(A2257:A3256,Reference_dataset_SpeciesList_species_code[],2,FALSE))</f>
        <v>Capra ibex</v>
      </c>
      <c r="C2257" s="1" t="s">
        <v>467</v>
      </c>
      <c r="D2257" s="1" t="s">
        <v>1983</v>
      </c>
      <c r="E2257" s="2" t="str">
        <f t="array" ref="E2257">IF(D2257:D3256="","",VLOOKUP(D2257:D3256,Reference_dataset_Pressures_code[],2,FALSE))</f>
        <v>Climate change - Changes in precipitation regimes</v>
      </c>
      <c r="F2257" s="1" t="s">
        <v>1984</v>
      </c>
      <c r="G2257" s="1" t="s">
        <v>1985</v>
      </c>
      <c r="H2257" s="1" t="s">
        <v>996</v>
      </c>
    </row>
    <row r="2258" spans="1:8" x14ac:dyDescent="0.2">
      <c r="A2258" s="1" t="s">
        <v>277</v>
      </c>
      <c r="B2258" s="2" t="str">
        <f t="array" ref="B2258">IF(A2258:A3257="","",VLOOKUP(A2258:A3257,Reference_dataset_SpeciesList_species_code[],2,FALSE))</f>
        <v>Rupicapra pyrenaica ornata</v>
      </c>
      <c r="C2258" s="1" t="s">
        <v>467</v>
      </c>
      <c r="D2258" s="1" t="s">
        <v>2015</v>
      </c>
      <c r="E2258" s="2" t="str">
        <f t="array" ref="E2258">IF(D2258:D3257="","",VLOOKUP(D2258:D3257,Reference_dataset_Pressures_code[],2,FALSE))</f>
        <v>Natural - Natural processes without direct or indirect influence from human activities or climate change</v>
      </c>
      <c r="F2258" s="1" t="s">
        <v>1984</v>
      </c>
      <c r="G2258" s="1" t="s">
        <v>1985</v>
      </c>
      <c r="H2258" s="1" t="s">
        <v>996</v>
      </c>
    </row>
    <row r="2259" spans="1:8" x14ac:dyDescent="0.2">
      <c r="A2259" s="1" t="s">
        <v>277</v>
      </c>
      <c r="B2259" s="2" t="str">
        <f t="array" ref="B2259">IF(A2259:A3258="","",VLOOKUP(A2259:A3258,Reference_dataset_SpeciesList_species_code[],2,FALSE))</f>
        <v>Rupicapra pyrenaica ornata</v>
      </c>
      <c r="C2259" s="1" t="s">
        <v>467</v>
      </c>
      <c r="D2259" s="1" t="s">
        <v>1995</v>
      </c>
      <c r="E2259" s="2" t="str">
        <f t="array" ref="E2259">IF(D2259:D3258="","",VLOOKUP(D2259:D3258,Reference_dataset_Pressures_code[],2,FALSE))</f>
        <v>Agriculture - Intensive grazing or overgrazing by livestock</v>
      </c>
      <c r="F2259" s="1" t="s">
        <v>1984</v>
      </c>
      <c r="G2259" s="1" t="s">
        <v>1987</v>
      </c>
      <c r="H2259" s="1" t="s">
        <v>996</v>
      </c>
    </row>
    <row r="2260" spans="1:8" x14ac:dyDescent="0.2">
      <c r="A2260" s="1" t="s">
        <v>277</v>
      </c>
      <c r="B2260" s="2" t="str">
        <f t="array" ref="B2260">IF(A2260:A3259="","",VLOOKUP(A2260:A3259,Reference_dataset_SpeciesList_species_code[],2,FALSE))</f>
        <v>Rupicapra pyrenaica ornata</v>
      </c>
      <c r="C2260" s="1" t="s">
        <v>467</v>
      </c>
      <c r="D2260" s="1" t="s">
        <v>2105</v>
      </c>
      <c r="E2260" s="2" t="str">
        <f t="array" ref="E2260">IF(D2260:D3259="","",VLOOKUP(D2260:D3259,Reference_dataset_Pressures_code[],2,FALSE))</f>
        <v>Agriculture - Extensive grazing or undergrazing by livestock</v>
      </c>
      <c r="F2260" s="1" t="s">
        <v>1984</v>
      </c>
      <c r="G2260" s="1" t="s">
        <v>1987</v>
      </c>
      <c r="H2260" s="1" t="s">
        <v>996</v>
      </c>
    </row>
    <row r="2261" spans="1:8" x14ac:dyDescent="0.2">
      <c r="A2261" s="1" t="s">
        <v>277</v>
      </c>
      <c r="B2261" s="2" t="str">
        <f t="array" ref="B2261">IF(A2261:A3260="","",VLOOKUP(A2261:A3260,Reference_dataset_SpeciesList_species_code[],2,FALSE))</f>
        <v>Rupicapra pyrenaica ornata</v>
      </c>
      <c r="C2261" s="1" t="s">
        <v>467</v>
      </c>
      <c r="D2261" s="1" t="s">
        <v>1994</v>
      </c>
      <c r="E2261" s="2" t="str">
        <f t="array" ref="E2261">IF(D2261:D3260="","",VLOOKUP(D2261:D3260,Reference_dataset_Pressures_code[],2,FALSE))</f>
        <v>Agriculture - Abandonment of management/use of grasslands and other agricultural and agroforestry systems</v>
      </c>
      <c r="F2261" s="1" t="s">
        <v>1984</v>
      </c>
      <c r="G2261" s="1" t="s">
        <v>1992</v>
      </c>
      <c r="H2261" s="1" t="s">
        <v>1015</v>
      </c>
    </row>
    <row r="2262" spans="1:8" x14ac:dyDescent="0.2">
      <c r="A2262" s="1" t="s">
        <v>277</v>
      </c>
      <c r="B2262" s="2" t="str">
        <f t="array" ref="B2262">IF(A2262:A3261="","",VLOOKUP(A2262:A3261,Reference_dataset_SpeciesList_species_code[],2,FALSE))</f>
        <v>Rupicapra pyrenaica ornata</v>
      </c>
      <c r="C2262" s="1" t="s">
        <v>467</v>
      </c>
      <c r="D2262" s="1" t="s">
        <v>2024</v>
      </c>
      <c r="E2262" s="2" t="str">
        <f t="array" ref="E2262">IF(D2262:D3261="","",VLOOKUP(D2262:D3261,Reference_dataset_Pressures_code[],2,FALSE))</f>
        <v>Climate change - Change of habitat location, size and/or quality</v>
      </c>
      <c r="F2262" s="1" t="s">
        <v>1984</v>
      </c>
      <c r="G2262" s="1" t="s">
        <v>1985</v>
      </c>
      <c r="H2262" s="1" t="s">
        <v>996</v>
      </c>
    </row>
    <row r="2263" spans="1:8" x14ac:dyDescent="0.2">
      <c r="A2263" s="1" t="s">
        <v>277</v>
      </c>
      <c r="B2263" s="2" t="str">
        <f t="array" ref="B2263">IF(A2263:A3262="","",VLOOKUP(A2263:A3262,Reference_dataset_SpeciesList_species_code[],2,FALSE))</f>
        <v>Rupicapra pyrenaica ornata</v>
      </c>
      <c r="C2263" s="1" t="s">
        <v>467</v>
      </c>
      <c r="D2263" s="1" t="s">
        <v>2047</v>
      </c>
      <c r="E2263" s="2" t="str">
        <f t="array" ref="E2263">IF(D2263:D3262="","",VLOOKUP(D2263:D3262,Reference_dataset_Pressures_code[],2,FALSE))</f>
        <v>Climate change - Desynchronisation of biological/ecological processes</v>
      </c>
      <c r="F2263" s="1" t="s">
        <v>1984</v>
      </c>
      <c r="G2263" s="1" t="s">
        <v>1985</v>
      </c>
      <c r="H2263" s="1" t="s">
        <v>996</v>
      </c>
    </row>
    <row r="2264" spans="1:8" x14ac:dyDescent="0.2">
      <c r="A2264" s="1" t="s">
        <v>277</v>
      </c>
      <c r="B2264" s="2" t="str">
        <f t="array" ref="B2264">IF(A2264:A3263="","",VLOOKUP(A2264:A3263,Reference_dataset_SpeciesList_species_code[],2,FALSE))</f>
        <v>Rupicapra pyrenaica ornata</v>
      </c>
      <c r="C2264" s="1" t="s">
        <v>467</v>
      </c>
      <c r="D2264" s="1" t="s">
        <v>2146</v>
      </c>
      <c r="E2264" s="2" t="str">
        <f t="array" ref="E2264">IF(D2264:D3263="","",VLOOKUP(D2264:D3263,Reference_dataset_Pressures_code[],2,FALSE))</f>
        <v>Climate change - Decline or extinction of related species</v>
      </c>
      <c r="F2264" s="1" t="s">
        <v>1984</v>
      </c>
      <c r="G2264" s="1" t="s">
        <v>1985</v>
      </c>
      <c r="H2264" s="1" t="s">
        <v>996</v>
      </c>
    </row>
    <row r="2265" spans="1:8" x14ac:dyDescent="0.2">
      <c r="A2265" s="1" t="s">
        <v>277</v>
      </c>
      <c r="B2265" s="2" t="str">
        <f t="array" ref="B2265">IF(A2265:A3264="","",VLOOKUP(A2265:A3264,Reference_dataset_SpeciesList_species_code[],2,FALSE))</f>
        <v>Rupicapra pyrenaica ornata</v>
      </c>
      <c r="C2265" s="1" t="s">
        <v>467</v>
      </c>
      <c r="D2265" s="1" t="s">
        <v>2126</v>
      </c>
      <c r="E2265" s="2" t="str">
        <f t="array" ref="E2265">IF(D2265:D3264="","",VLOOKUP(D2265:D3264,Reference_dataset_Pressures_code[],2,FALSE))</f>
        <v>Climate change -Change of species distribution (natural newcomers)</v>
      </c>
      <c r="F2265" s="1" t="s">
        <v>1984</v>
      </c>
      <c r="G2265" s="1" t="s">
        <v>1985</v>
      </c>
      <c r="H2265" s="1" t="s">
        <v>996</v>
      </c>
    </row>
    <row r="2266" spans="1:8" x14ac:dyDescent="0.2">
      <c r="A2266" s="1" t="s">
        <v>277</v>
      </c>
      <c r="B2266" s="2" t="str">
        <f t="array" ref="B2266">IF(A2266:A3265="","",VLOOKUP(A2266:A3265,Reference_dataset_SpeciesList_species_code[],2,FALSE))</f>
        <v>Rupicapra pyrenaica ornata</v>
      </c>
      <c r="C2266" s="1" t="s">
        <v>467</v>
      </c>
      <c r="D2266" s="1" t="s">
        <v>1990</v>
      </c>
      <c r="E2266" s="2" t="str">
        <f t="array" ref="E2266">IF(D2266:D3265="","",VLOOKUP(D2266:D3265,Reference_dataset_Pressures_code[],2,FALSE))</f>
        <v>Infrastructure - Sports, tourism and leisure activities</v>
      </c>
      <c r="F2266" s="1" t="s">
        <v>1984</v>
      </c>
      <c r="G2266" s="1" t="s">
        <v>1985</v>
      </c>
      <c r="H2266" s="1" t="s">
        <v>1015</v>
      </c>
    </row>
    <row r="2267" spans="1:8" x14ac:dyDescent="0.2">
      <c r="A2267" s="1" t="s">
        <v>276</v>
      </c>
      <c r="B2267" s="2" t="str">
        <f t="array" ref="B2267">IF(A2267:A3266="","",VLOOKUP(A2267:A3266,Reference_dataset_SpeciesList_species_code[],2,FALSE))</f>
        <v>Rupicapra rupicapra</v>
      </c>
      <c r="C2267" s="1" t="s">
        <v>469</v>
      </c>
      <c r="D2267" s="1" t="s">
        <v>2078</v>
      </c>
      <c r="E2267" s="2" t="str">
        <f t="array" ref="E2267">IF(D2267:D3266="","",VLOOKUP(D2267:D3266,Reference_dataset_Pressures_code[],2,FALSE))</f>
        <v>Safety - Other human intrusions or disturbance not mentioned above</v>
      </c>
      <c r="F2267" s="1" t="s">
        <v>2017</v>
      </c>
      <c r="G2267" s="1" t="s">
        <v>1987</v>
      </c>
      <c r="H2267" s="1" t="s">
        <v>1034</v>
      </c>
    </row>
    <row r="2268" spans="1:8" x14ac:dyDescent="0.2">
      <c r="A2268" s="1" t="s">
        <v>276</v>
      </c>
      <c r="B2268" s="2" t="str">
        <f t="array" ref="B2268">IF(A2268:A3267="","",VLOOKUP(A2268:A3267,Reference_dataset_SpeciesList_species_code[],2,FALSE))</f>
        <v>Rupicapra rupicapra</v>
      </c>
      <c r="C2268" s="1" t="s">
        <v>464</v>
      </c>
      <c r="D2268" s="1" t="s">
        <v>2078</v>
      </c>
      <c r="E2268" s="2" t="str">
        <f t="array" ref="E2268">IF(D2268:D3267="","",VLOOKUP(D2268:D3267,Reference_dataset_Pressures_code[],2,FALSE))</f>
        <v>Safety - Other human intrusions or disturbance not mentioned above</v>
      </c>
      <c r="F2268" s="1" t="s">
        <v>2017</v>
      </c>
      <c r="G2268" s="1" t="s">
        <v>1987</v>
      </c>
      <c r="H2268" s="1" t="s">
        <v>1034</v>
      </c>
    </row>
    <row r="2269" spans="1:8" x14ac:dyDescent="0.2">
      <c r="A2269" s="1" t="s">
        <v>276</v>
      </c>
      <c r="B2269" s="2" t="str">
        <f t="array" ref="B2269">IF(A2269:A3268="","",VLOOKUP(A2269:A3268,Reference_dataset_SpeciesList_species_code[],2,FALSE))</f>
        <v>Rupicapra rupicapra</v>
      </c>
      <c r="C2269" s="1" t="s">
        <v>467</v>
      </c>
      <c r="D2269" s="1" t="s">
        <v>1991</v>
      </c>
      <c r="E2269" s="2" t="str">
        <f t="array" ref="E2269">IF(D2269:D3268="","",VLOOKUP(D2269:D3268,Reference_dataset_Pressures_code[],2,FALSE))</f>
        <v>Problematic species - Plant and animal diseases, pathogens and pests</v>
      </c>
      <c r="F2269" s="1" t="s">
        <v>1984</v>
      </c>
      <c r="G2269" s="1" t="s">
        <v>1987</v>
      </c>
      <c r="H2269" s="1" t="s">
        <v>1015</v>
      </c>
    </row>
    <row r="2270" spans="1:8" x14ac:dyDescent="0.2">
      <c r="A2270" s="1" t="s">
        <v>276</v>
      </c>
      <c r="B2270" s="2" t="str">
        <f t="array" ref="B2270">IF(A2270:A3269="","",VLOOKUP(A2270:A3269,Reference_dataset_SpeciesList_species_code[],2,FALSE))</f>
        <v>Rupicapra rupicapra</v>
      </c>
      <c r="C2270" s="1" t="s">
        <v>467</v>
      </c>
      <c r="D2270" s="1" t="s">
        <v>2032</v>
      </c>
      <c r="E2270" s="2" t="str">
        <f t="array" ref="E2270">IF(D2270:D3269="","",VLOOKUP(D2270:D3269,Reference_dataset_Pressures_code[],2,FALSE))</f>
        <v>Climate change - Temperature changes and extremes</v>
      </c>
      <c r="F2270" s="1" t="s">
        <v>1984</v>
      </c>
      <c r="G2270" s="1" t="s">
        <v>1992</v>
      </c>
      <c r="H2270" s="1" t="s">
        <v>1015</v>
      </c>
    </row>
    <row r="2271" spans="1:8" x14ac:dyDescent="0.2">
      <c r="A2271" s="1" t="s">
        <v>276</v>
      </c>
      <c r="B2271" s="2" t="str">
        <f t="array" ref="B2271">IF(A2271:A3270="","",VLOOKUP(A2271:A3270,Reference_dataset_SpeciesList_species_code[],2,FALSE))</f>
        <v>Rupicapra rupicapra</v>
      </c>
      <c r="C2271" s="1" t="s">
        <v>467</v>
      </c>
      <c r="D2271" s="1" t="s">
        <v>1983</v>
      </c>
      <c r="E2271" s="2" t="str">
        <f t="array" ref="E2271">IF(D2271:D3270="","",VLOOKUP(D2271:D3270,Reference_dataset_Pressures_code[],2,FALSE))</f>
        <v>Climate change - Changes in precipitation regimes</v>
      </c>
      <c r="F2271" s="1" t="s">
        <v>1984</v>
      </c>
      <c r="G2271" s="1" t="s">
        <v>1992</v>
      </c>
      <c r="H2271" s="1" t="s">
        <v>1015</v>
      </c>
    </row>
    <row r="2272" spans="1:8" x14ac:dyDescent="0.2">
      <c r="A2272" s="1" t="s">
        <v>276</v>
      </c>
      <c r="B2272" s="2" t="str">
        <f t="array" ref="B2272">IF(A2272:A3271="","",VLOOKUP(A2272:A3271,Reference_dataset_SpeciesList_species_code[],2,FALSE))</f>
        <v>Rupicapra rupicapra</v>
      </c>
      <c r="C2272" s="1" t="s">
        <v>467</v>
      </c>
      <c r="D2272" s="1" t="s">
        <v>2024</v>
      </c>
      <c r="E2272" s="2" t="str">
        <f t="array" ref="E2272">IF(D2272:D3271="","",VLOOKUP(D2272:D3271,Reference_dataset_Pressures_code[],2,FALSE))</f>
        <v>Climate change - Change of habitat location, size and/or quality</v>
      </c>
      <c r="F2272" s="1" t="s">
        <v>1984</v>
      </c>
      <c r="G2272" s="1" t="s">
        <v>1992</v>
      </c>
      <c r="H2272" s="1" t="s">
        <v>1015</v>
      </c>
    </row>
    <row r="2273" spans="1:8" x14ac:dyDescent="0.2">
      <c r="A2273" s="1" t="s">
        <v>276</v>
      </c>
      <c r="B2273" s="2" t="str">
        <f t="array" ref="B2273">IF(A2273:A3272="","",VLOOKUP(A2273:A3272,Reference_dataset_SpeciesList_species_code[],2,FALSE))</f>
        <v>Rupicapra rupicapra</v>
      </c>
      <c r="C2273" s="1" t="s">
        <v>467</v>
      </c>
      <c r="D2273" s="1" t="s">
        <v>2047</v>
      </c>
      <c r="E2273" s="2" t="str">
        <f t="array" ref="E2273">IF(D2273:D3272="","",VLOOKUP(D2273:D3272,Reference_dataset_Pressures_code[],2,FALSE))</f>
        <v>Climate change - Desynchronisation of biological/ecological processes</v>
      </c>
      <c r="F2273" s="1" t="s">
        <v>1984</v>
      </c>
      <c r="G2273" s="1" t="s">
        <v>1992</v>
      </c>
      <c r="H2273" s="1" t="s">
        <v>1015</v>
      </c>
    </row>
    <row r="2274" spans="1:8" x14ac:dyDescent="0.2">
      <c r="A2274" s="1" t="s">
        <v>276</v>
      </c>
      <c r="B2274" s="2" t="str">
        <f t="array" ref="B2274">IF(A2274:A3273="","",VLOOKUP(A2274:A3273,Reference_dataset_SpeciesList_species_code[],2,FALSE))</f>
        <v>Rupicapra rupicapra</v>
      </c>
      <c r="C2274" s="1" t="s">
        <v>467</v>
      </c>
      <c r="D2274" s="1" t="s">
        <v>2157</v>
      </c>
      <c r="E2274" s="2" t="str">
        <f t="array" ref="E2274">IF(D2274:D3273="","",VLOOKUP(D2274:D3273,Reference_dataset_Pressures_code[],2,FALSE))</f>
        <v>Species exploitation - Hunting</v>
      </c>
      <c r="F2274" s="1" t="s">
        <v>1984</v>
      </c>
      <c r="G2274" s="1" t="s">
        <v>1992</v>
      </c>
      <c r="H2274" s="1" t="s">
        <v>1034</v>
      </c>
    </row>
    <row r="2275" spans="1:8" x14ac:dyDescent="0.2">
      <c r="A2275" s="1" t="s">
        <v>276</v>
      </c>
      <c r="B2275" s="2" t="str">
        <f t="array" ref="B2275">IF(A2275:A3274="","",VLOOKUP(A2275:A3274,Reference_dataset_SpeciesList_species_code[],2,FALSE))</f>
        <v>Rupicapra rupicapra</v>
      </c>
      <c r="C2275" s="1" t="s">
        <v>467</v>
      </c>
      <c r="D2275" s="1" t="s">
        <v>2073</v>
      </c>
      <c r="E2275" s="2" t="str">
        <f t="array" ref="E2275">IF(D2275:D3274="","",VLOOKUP(D2275:D3274,Reference_dataset_Pressures_code[],2,FALSE))</f>
        <v>Species exploitation - Illegal shooting/killing</v>
      </c>
      <c r="F2275" s="1" t="s">
        <v>1984</v>
      </c>
      <c r="G2275" s="1" t="s">
        <v>1987</v>
      </c>
      <c r="H2275" s="1" t="s">
        <v>1034</v>
      </c>
    </row>
    <row r="2276" spans="1:8" x14ac:dyDescent="0.2">
      <c r="A2276" s="1" t="s">
        <v>276</v>
      </c>
      <c r="B2276" s="2" t="str">
        <f t="array" ref="B2276">IF(A2276:A3275="","",VLOOKUP(A2276:A3275,Reference_dataset_SpeciesList_species_code[],2,FALSE))</f>
        <v>Rupicapra rupicapra</v>
      </c>
      <c r="C2276" s="1" t="s">
        <v>467</v>
      </c>
      <c r="D2276" s="1" t="s">
        <v>1994</v>
      </c>
      <c r="E2276" s="2" t="str">
        <f t="array" ref="E2276">IF(D2276:D3275="","",VLOOKUP(D2276:D3275,Reference_dataset_Pressures_code[],2,FALSE))</f>
        <v>Agriculture - Abandonment of management/use of grasslands and other agricultural and agroforestry systems</v>
      </c>
      <c r="F2276" s="1" t="s">
        <v>1984</v>
      </c>
      <c r="G2276" s="1" t="s">
        <v>1987</v>
      </c>
      <c r="H2276" s="1" t="s">
        <v>1034</v>
      </c>
    </row>
    <row r="2277" spans="1:8" x14ac:dyDescent="0.2">
      <c r="A2277" s="1" t="s">
        <v>276</v>
      </c>
      <c r="B2277" s="2" t="str">
        <f t="array" ref="B2277">IF(A2277:A3276="","",VLOOKUP(A2277:A3276,Reference_dataset_SpeciesList_species_code[],2,FALSE))</f>
        <v>Rupicapra rupicapra</v>
      </c>
      <c r="C2277" s="1" t="s">
        <v>467</v>
      </c>
      <c r="D2277" s="1" t="s">
        <v>1990</v>
      </c>
      <c r="E2277" s="2" t="str">
        <f t="array" ref="E2277">IF(D2277:D3276="","",VLOOKUP(D2277:D3276,Reference_dataset_Pressures_code[],2,FALSE))</f>
        <v>Infrastructure - Sports, tourism and leisure activities</v>
      </c>
      <c r="F2277" s="1" t="s">
        <v>1984</v>
      </c>
      <c r="G2277" s="1" t="s">
        <v>1987</v>
      </c>
      <c r="H2277" s="1" t="s">
        <v>1034</v>
      </c>
    </row>
    <row r="2278" spans="1:8" x14ac:dyDescent="0.2">
      <c r="A2278" s="1" t="s">
        <v>276</v>
      </c>
      <c r="B2278" s="2" t="str">
        <f t="array" ref="B2278">IF(A2278:A3277="","",VLOOKUP(A2278:A3277,Reference_dataset_SpeciesList_species_code[],2,FALSE))</f>
        <v>Rupicapra rupicapra</v>
      </c>
      <c r="C2278" s="1" t="s">
        <v>467</v>
      </c>
      <c r="D2278" s="1" t="s">
        <v>2105</v>
      </c>
      <c r="E2278" s="2" t="str">
        <f t="array" ref="E2278">IF(D2278:D3277="","",VLOOKUP(D2278:D3277,Reference_dataset_Pressures_code[],2,FALSE))</f>
        <v>Agriculture - Extensive grazing or undergrazing by livestock</v>
      </c>
      <c r="F2278" s="1" t="s">
        <v>1984</v>
      </c>
      <c r="G2278" s="1" t="s">
        <v>1987</v>
      </c>
      <c r="H2278" s="1" t="s">
        <v>1015</v>
      </c>
    </row>
    <row r="2279" spans="1:8" x14ac:dyDescent="0.2">
      <c r="A2279" s="1" t="s">
        <v>276</v>
      </c>
      <c r="B2279" s="2" t="str">
        <f t="array" ref="B2279">IF(A2279:A3278="","",VLOOKUP(A2279:A3278,Reference_dataset_SpeciesList_species_code[],2,FALSE))</f>
        <v>Rupicapra rupicapra</v>
      </c>
      <c r="C2279" s="1" t="s">
        <v>467</v>
      </c>
      <c r="D2279" s="1" t="s">
        <v>2013</v>
      </c>
      <c r="E2279" s="2" t="str">
        <f t="array" ref="E2279">IF(D2279:D3278="","",VLOOKUP(D2279:D3278,Reference_dataset_Pressures_code[],2,FALSE))</f>
        <v>Problematic species - Problematic native species</v>
      </c>
      <c r="F2279" s="1" t="s">
        <v>1984</v>
      </c>
      <c r="G2279" s="1" t="s">
        <v>1987</v>
      </c>
      <c r="H2279" s="1" t="s">
        <v>996</v>
      </c>
    </row>
    <row r="2280" spans="1:8" x14ac:dyDescent="0.2">
      <c r="A2280" s="1" t="s">
        <v>284</v>
      </c>
      <c r="B2280" s="2" t="str">
        <f t="array" ref="B2280">IF(A2280:A3279="","",VLOOKUP(A2280:A3279,Reference_dataset_SpeciesList_species_code[],2,FALSE))</f>
        <v>Felis silvestris</v>
      </c>
      <c r="C2280" s="1" t="s">
        <v>467</v>
      </c>
      <c r="D2280" s="1" t="s">
        <v>2010</v>
      </c>
      <c r="E2280" s="2" t="str">
        <f t="array" ref="E2280">IF(D2280:D3279="","",VLOOKUP(D2280:D3279,Reference_dataset_Pressures_code[],2,FALSE))</f>
        <v>Transport - Roads, paths, railroads and related infrastructure</v>
      </c>
      <c r="F2280" s="1" t="s">
        <v>1984</v>
      </c>
      <c r="G2280" s="1" t="s">
        <v>1987</v>
      </c>
      <c r="H2280" s="1" t="s">
        <v>1034</v>
      </c>
    </row>
    <row r="2281" spans="1:8" x14ac:dyDescent="0.2">
      <c r="A2281" s="1" t="s">
        <v>284</v>
      </c>
      <c r="B2281" s="2" t="str">
        <f t="array" ref="B2281">IF(A2281:A3280="","",VLOOKUP(A2281:A3280,Reference_dataset_SpeciesList_species_code[],2,FALSE))</f>
        <v>Felis silvestris</v>
      </c>
      <c r="C2281" s="1" t="s">
        <v>469</v>
      </c>
      <c r="D2281" s="1" t="s">
        <v>2010</v>
      </c>
      <c r="E2281" s="2" t="str">
        <f t="array" ref="E2281">IF(D2281:D3280="","",VLOOKUP(D2281:D3280,Reference_dataset_Pressures_code[],2,FALSE))</f>
        <v>Transport - Roads, paths, railroads and related infrastructure</v>
      </c>
      <c r="F2281" s="1" t="s">
        <v>1984</v>
      </c>
      <c r="G2281" s="1" t="s">
        <v>1987</v>
      </c>
      <c r="H2281" s="1" t="s">
        <v>1034</v>
      </c>
    </row>
    <row r="2282" spans="1:8" x14ac:dyDescent="0.2">
      <c r="A2282" s="1" t="s">
        <v>284</v>
      </c>
      <c r="B2282" s="2" t="str">
        <f t="array" ref="B2282">IF(A2282:A3281="","",VLOOKUP(A2282:A3281,Reference_dataset_SpeciesList_species_code[],2,FALSE))</f>
        <v>Felis silvestris</v>
      </c>
      <c r="C2282" s="1" t="s">
        <v>464</v>
      </c>
      <c r="D2282" s="1" t="s">
        <v>2010</v>
      </c>
      <c r="E2282" s="2" t="str">
        <f t="array" ref="E2282">IF(D2282:D3281="","",VLOOKUP(D2282:D3281,Reference_dataset_Pressures_code[],2,FALSE))</f>
        <v>Transport - Roads, paths, railroads and related infrastructure</v>
      </c>
      <c r="F2282" s="1" t="s">
        <v>1984</v>
      </c>
      <c r="G2282" s="1" t="s">
        <v>1987</v>
      </c>
      <c r="H2282" s="1" t="s">
        <v>1034</v>
      </c>
    </row>
    <row r="2283" spans="1:8" x14ac:dyDescent="0.2">
      <c r="A2283" s="1" t="s">
        <v>284</v>
      </c>
      <c r="B2283" s="2" t="str">
        <f t="array" ref="B2283">IF(A2283:A3282="","",VLOOKUP(A2283:A3282,Reference_dataset_SpeciesList_species_code[],2,FALSE))</f>
        <v>Felis silvestris</v>
      </c>
      <c r="C2283" s="1" t="s">
        <v>467</v>
      </c>
      <c r="D2283" s="1" t="s">
        <v>2073</v>
      </c>
      <c r="E2283" s="2" t="str">
        <f t="array" ref="E2283">IF(D2283:D3282="","",VLOOKUP(D2283:D3282,Reference_dataset_Pressures_code[],2,FALSE))</f>
        <v>Species exploitation - Illegal shooting/killing</v>
      </c>
      <c r="F2283" s="1" t="s">
        <v>1984</v>
      </c>
      <c r="G2283" s="1" t="s">
        <v>1987</v>
      </c>
      <c r="H2283" s="1" t="s">
        <v>1034</v>
      </c>
    </row>
    <row r="2284" spans="1:8" x14ac:dyDescent="0.2">
      <c r="A2284" s="1" t="s">
        <v>284</v>
      </c>
      <c r="B2284" s="2" t="str">
        <f t="array" ref="B2284">IF(A2284:A3283="","",VLOOKUP(A2284:A3283,Reference_dataset_SpeciesList_species_code[],2,FALSE))</f>
        <v>Felis silvestris</v>
      </c>
      <c r="C2284" s="1" t="s">
        <v>464</v>
      </c>
      <c r="D2284" s="1" t="s">
        <v>2067</v>
      </c>
      <c r="E2284" s="2" t="str">
        <f t="array" ref="E2284">IF(D2284:D3283="","",VLOOKUP(D2284:D3283,Reference_dataset_Pressures_code[],2,FALSE))</f>
        <v>Safety - Vandalism or arson (incl. Human-introduced wild fire)</v>
      </c>
      <c r="F2284" s="1" t="s">
        <v>1984</v>
      </c>
      <c r="G2284" s="1" t="s">
        <v>1987</v>
      </c>
      <c r="H2284" s="1" t="s">
        <v>1015</v>
      </c>
    </row>
    <row r="2285" spans="1:8" x14ac:dyDescent="0.2">
      <c r="A2285" s="1" t="s">
        <v>284</v>
      </c>
      <c r="B2285" s="2" t="str">
        <f t="array" ref="B2285">IF(A2285:A3284="","",VLOOKUP(A2285:A3284,Reference_dataset_SpeciesList_species_code[],2,FALSE))</f>
        <v>Felis silvestris</v>
      </c>
      <c r="C2285" s="1" t="s">
        <v>467</v>
      </c>
      <c r="D2285" s="1" t="s">
        <v>2013</v>
      </c>
      <c r="E2285" s="2" t="str">
        <f t="array" ref="E2285">IF(D2285:D3284="","",VLOOKUP(D2285:D3284,Reference_dataset_Pressures_code[],2,FALSE))</f>
        <v>Problematic species - Problematic native species</v>
      </c>
      <c r="F2285" s="1" t="s">
        <v>1984</v>
      </c>
      <c r="G2285" s="1" t="s">
        <v>1992</v>
      </c>
      <c r="H2285" s="1" t="s">
        <v>996</v>
      </c>
    </row>
    <row r="2286" spans="1:8" x14ac:dyDescent="0.2">
      <c r="A2286" s="1" t="s">
        <v>284</v>
      </c>
      <c r="B2286" s="2" t="str">
        <f t="array" ref="B2286">IF(A2286:A3285="","",VLOOKUP(A2286:A3285,Reference_dataset_SpeciesList_species_code[],2,FALSE))</f>
        <v>Felis silvestris</v>
      </c>
      <c r="C2286" s="1" t="s">
        <v>469</v>
      </c>
      <c r="D2286" s="1" t="s">
        <v>2013</v>
      </c>
      <c r="E2286" s="2" t="str">
        <f t="array" ref="E2286">IF(D2286:D3285="","",VLOOKUP(D2286:D3285,Reference_dataset_Pressures_code[],2,FALSE))</f>
        <v>Problematic species - Problematic native species</v>
      </c>
      <c r="F2286" s="1" t="s">
        <v>1984</v>
      </c>
      <c r="G2286" s="1" t="s">
        <v>1992</v>
      </c>
      <c r="H2286" s="1" t="s">
        <v>996</v>
      </c>
    </row>
    <row r="2287" spans="1:8" x14ac:dyDescent="0.2">
      <c r="A2287" s="1" t="s">
        <v>284</v>
      </c>
      <c r="B2287" s="2" t="str">
        <f t="array" ref="B2287">IF(A2287:A3286="","",VLOOKUP(A2287:A3286,Reference_dataset_SpeciesList_species_code[],2,FALSE))</f>
        <v>Felis silvestris</v>
      </c>
      <c r="C2287" s="1" t="s">
        <v>464</v>
      </c>
      <c r="D2287" s="1" t="s">
        <v>2013</v>
      </c>
      <c r="E2287" s="2" t="str">
        <f t="array" ref="E2287">IF(D2287:D3286="","",VLOOKUP(D2287:D3286,Reference_dataset_Pressures_code[],2,FALSE))</f>
        <v>Problematic species - Problematic native species</v>
      </c>
      <c r="F2287" s="1" t="s">
        <v>1984</v>
      </c>
      <c r="G2287" s="1" t="s">
        <v>1992</v>
      </c>
      <c r="H2287" s="1" t="s">
        <v>996</v>
      </c>
    </row>
    <row r="2288" spans="1:8" x14ac:dyDescent="0.2">
      <c r="A2288" s="1" t="s">
        <v>284</v>
      </c>
      <c r="B2288" s="2" t="str">
        <f t="array" ref="B2288">IF(A2288:A3287="","",VLOOKUP(A2288:A3287,Reference_dataset_SpeciesList_species_code[],2,FALSE))</f>
        <v>Felis silvestris</v>
      </c>
      <c r="C2288" s="1" t="s">
        <v>467</v>
      </c>
      <c r="D2288" s="1" t="s">
        <v>2015</v>
      </c>
      <c r="E2288" s="2" t="str">
        <f t="array" ref="E2288">IF(D2288:D3287="","",VLOOKUP(D2288:D3287,Reference_dataset_Pressures_code[],2,FALSE))</f>
        <v>Natural - Natural processes without direct or indirect influence from human activities or climate change</v>
      </c>
      <c r="F2288" s="1" t="s">
        <v>1984</v>
      </c>
      <c r="G2288" s="1" t="s">
        <v>1987</v>
      </c>
      <c r="H2288" s="1" t="s">
        <v>1015</v>
      </c>
    </row>
    <row r="2289" spans="1:8" x14ac:dyDescent="0.2">
      <c r="A2289" s="1" t="s">
        <v>284</v>
      </c>
      <c r="B2289" s="2" t="str">
        <f t="array" ref="B2289">IF(A2289:A3288="","",VLOOKUP(A2289:A3288,Reference_dataset_SpeciesList_species_code[],2,FALSE))</f>
        <v>Felis silvestris</v>
      </c>
      <c r="C2289" s="1" t="s">
        <v>469</v>
      </c>
      <c r="D2289" s="1" t="s">
        <v>2015</v>
      </c>
      <c r="E2289" s="2" t="str">
        <f t="array" ref="E2289">IF(D2289:D3288="","",VLOOKUP(D2289:D3288,Reference_dataset_Pressures_code[],2,FALSE))</f>
        <v>Natural - Natural processes without direct or indirect influence from human activities or climate change</v>
      </c>
      <c r="F2289" s="1" t="s">
        <v>1984</v>
      </c>
      <c r="G2289" s="1" t="s">
        <v>1987</v>
      </c>
      <c r="H2289" s="1" t="s">
        <v>1015</v>
      </c>
    </row>
    <row r="2290" spans="1:8" x14ac:dyDescent="0.2">
      <c r="A2290" s="1" t="s">
        <v>284</v>
      </c>
      <c r="B2290" s="2" t="str">
        <f t="array" ref="B2290">IF(A2290:A3289="","",VLOOKUP(A2290:A3289,Reference_dataset_SpeciesList_species_code[],2,FALSE))</f>
        <v>Felis silvestris</v>
      </c>
      <c r="C2290" s="1" t="s">
        <v>464</v>
      </c>
      <c r="D2290" s="1" t="s">
        <v>2015</v>
      </c>
      <c r="E2290" s="2" t="str">
        <f t="array" ref="E2290">IF(D2290:D3289="","",VLOOKUP(D2290:D3289,Reference_dataset_Pressures_code[],2,FALSE))</f>
        <v>Natural - Natural processes without direct or indirect influence from human activities or climate change</v>
      </c>
      <c r="F2290" s="1" t="s">
        <v>1984</v>
      </c>
      <c r="G2290" s="1" t="s">
        <v>1987</v>
      </c>
      <c r="H2290" s="1" t="s">
        <v>1015</v>
      </c>
    </row>
    <row r="2291" spans="1:8" x14ac:dyDescent="0.2">
      <c r="A2291" s="1" t="s">
        <v>284</v>
      </c>
      <c r="B2291" s="2" t="str">
        <f t="array" ref="B2291">IF(A2291:A3290="","",VLOOKUP(A2291:A3290,Reference_dataset_SpeciesList_species_code[],2,FALSE))</f>
        <v>Felis silvestris</v>
      </c>
      <c r="C2291" s="1" t="s">
        <v>467</v>
      </c>
      <c r="D2291" s="1" t="s">
        <v>2044</v>
      </c>
      <c r="E2291" s="2" t="str">
        <f t="array" ref="E2291">IF(D2291:D3290="","",VLOOKUP(D2291:D3290,Reference_dataset_Pressures_code[],2,FALSE))</f>
        <v>Forestry - Forest management reducing old growth forests</v>
      </c>
      <c r="F2291" s="1" t="s">
        <v>1984</v>
      </c>
      <c r="G2291" s="1" t="s">
        <v>1987</v>
      </c>
      <c r="H2291" s="1" t="s">
        <v>1015</v>
      </c>
    </row>
    <row r="2292" spans="1:8" x14ac:dyDescent="0.2">
      <c r="A2292" s="1" t="s">
        <v>284</v>
      </c>
      <c r="B2292" s="2" t="str">
        <f t="array" ref="B2292">IF(A2292:A3291="","",VLOOKUP(A2292:A3291,Reference_dataset_SpeciesList_species_code[],2,FALSE))</f>
        <v>Felis silvestris</v>
      </c>
      <c r="C2292" s="1" t="s">
        <v>469</v>
      </c>
      <c r="D2292" s="1" t="s">
        <v>2045</v>
      </c>
      <c r="E2292" s="2" t="str">
        <f t="array" ref="E2292">IF(D2292:D3291="","",VLOOKUP(D2292:D3291,Reference_dataset_Pressures_code[],2,FALSE))</f>
        <v>Forestry - Wood transport</v>
      </c>
      <c r="F2292" s="1" t="s">
        <v>1984</v>
      </c>
      <c r="G2292" s="1" t="s">
        <v>1987</v>
      </c>
      <c r="H2292" s="1" t="s">
        <v>1015</v>
      </c>
    </row>
    <row r="2293" spans="1:8" x14ac:dyDescent="0.2">
      <c r="A2293" s="1" t="s">
        <v>284</v>
      </c>
      <c r="B2293" s="2" t="str">
        <f t="array" ref="B2293">IF(A2293:A3292="","",VLOOKUP(A2293:A3292,Reference_dataset_SpeciesList_species_code[],2,FALSE))</f>
        <v>Felis silvestris</v>
      </c>
      <c r="C2293" s="1" t="s">
        <v>464</v>
      </c>
      <c r="D2293" s="1" t="s">
        <v>2122</v>
      </c>
      <c r="E2293" s="2" t="str">
        <f t="array" ref="E2293">IF(D2293:D3292="","",VLOOKUP(D2293:D3292,Reference_dataset_Pressures_code[],2,FALSE))</f>
        <v>Forestry - Application of natural or synthetic fertilisers</v>
      </c>
      <c r="F2293" s="1" t="s">
        <v>1984</v>
      </c>
      <c r="G2293" s="1" t="s">
        <v>1987</v>
      </c>
      <c r="H2293" s="1" t="s">
        <v>1015</v>
      </c>
    </row>
    <row r="2294" spans="1:8" x14ac:dyDescent="0.2">
      <c r="A2294" s="1" t="s">
        <v>283</v>
      </c>
      <c r="B2294" s="2" t="str">
        <f t="array" ref="B2294">IF(A2294:A3293="","",VLOOKUP(A2294:A3293,Reference_dataset_SpeciesList_species_code[],2,FALSE))</f>
        <v>Martes martes</v>
      </c>
      <c r="C2294" s="1" t="s">
        <v>464</v>
      </c>
      <c r="D2294" s="1" t="s">
        <v>2158</v>
      </c>
      <c r="E2294" s="2" t="str">
        <f t="array" ref="E2294">IF(D2294:D3293="","",VLOOKUP(D2294:D3293,Reference_dataset_Pressures_code[],2,FALSE))</f>
        <v>Species exploitation - Poisoning of animals (excl. lead poisoning)</v>
      </c>
      <c r="F2294" s="1" t="s">
        <v>1984</v>
      </c>
      <c r="G2294" s="1" t="s">
        <v>1987</v>
      </c>
      <c r="H2294" s="1" t="s">
        <v>1034</v>
      </c>
    </row>
    <row r="2295" spans="1:8" x14ac:dyDescent="0.2">
      <c r="A2295" s="1" t="s">
        <v>283</v>
      </c>
      <c r="B2295" s="2" t="str">
        <f t="array" ref="B2295">IF(A2295:A3294="","",VLOOKUP(A2295:A3294,Reference_dataset_SpeciesList_species_code[],2,FALSE))</f>
        <v>Martes martes</v>
      </c>
      <c r="C2295" s="1" t="s">
        <v>469</v>
      </c>
      <c r="D2295" s="1" t="s">
        <v>2158</v>
      </c>
      <c r="E2295" s="2" t="str">
        <f t="array" ref="E2295">IF(D2295:D3294="","",VLOOKUP(D2295:D3294,Reference_dataset_Pressures_code[],2,FALSE))</f>
        <v>Species exploitation - Poisoning of animals (excl. lead poisoning)</v>
      </c>
      <c r="F2295" s="1" t="s">
        <v>1984</v>
      </c>
      <c r="G2295" s="1" t="s">
        <v>1987</v>
      </c>
      <c r="H2295" s="1" t="s">
        <v>1034</v>
      </c>
    </row>
    <row r="2296" spans="1:8" x14ac:dyDescent="0.2">
      <c r="A2296" s="1" t="s">
        <v>283</v>
      </c>
      <c r="B2296" s="2" t="str">
        <f t="array" ref="B2296">IF(A2296:A3295="","",VLOOKUP(A2296:A3295,Reference_dataset_SpeciesList_species_code[],2,FALSE))</f>
        <v>Martes martes</v>
      </c>
      <c r="C2296" s="1" t="s">
        <v>467</v>
      </c>
      <c r="D2296" s="1" t="s">
        <v>2134</v>
      </c>
      <c r="E2296" s="2" t="str">
        <f t="array" ref="E2296">IF(D2296:D3295="","",VLOOKUP(D2296:D3295,Reference_dataset_Pressures_code[],2,FALSE))</f>
        <v>Forestry - Conversion from one type of forestry land use to another</v>
      </c>
      <c r="F2296" s="1" t="s">
        <v>1984</v>
      </c>
      <c r="G2296" s="1" t="s">
        <v>1992</v>
      </c>
      <c r="H2296" s="1" t="s">
        <v>1034</v>
      </c>
    </row>
    <row r="2297" spans="1:8" x14ac:dyDescent="0.2">
      <c r="A2297" s="1" t="s">
        <v>283</v>
      </c>
      <c r="B2297" s="2" t="str">
        <f t="array" ref="B2297">IF(A2297:A3296="","",VLOOKUP(A2297:A3296,Reference_dataset_SpeciesList_species_code[],2,FALSE))</f>
        <v>Martes martes</v>
      </c>
      <c r="C2297" s="1" t="s">
        <v>469</v>
      </c>
      <c r="D2297" s="1" t="s">
        <v>2134</v>
      </c>
      <c r="E2297" s="2" t="str">
        <f t="array" ref="E2297">IF(D2297:D3296="","",VLOOKUP(D2297:D3296,Reference_dataset_Pressures_code[],2,FALSE))</f>
        <v>Forestry - Conversion from one type of forestry land use to another</v>
      </c>
      <c r="F2297" s="1" t="s">
        <v>1984</v>
      </c>
      <c r="G2297" s="1" t="s">
        <v>1992</v>
      </c>
      <c r="H2297" s="1" t="s">
        <v>1034</v>
      </c>
    </row>
    <row r="2298" spans="1:8" x14ac:dyDescent="0.2">
      <c r="A2298" s="1" t="s">
        <v>283</v>
      </c>
      <c r="B2298" s="2" t="str">
        <f t="array" ref="B2298">IF(A2298:A3297="","",VLOOKUP(A2298:A3297,Reference_dataset_SpeciesList_species_code[],2,FALSE))</f>
        <v>Martes martes</v>
      </c>
      <c r="C2298" s="1" t="s">
        <v>464</v>
      </c>
      <c r="D2298" s="1" t="s">
        <v>2134</v>
      </c>
      <c r="E2298" s="2" t="str">
        <f t="array" ref="E2298">IF(D2298:D3297="","",VLOOKUP(D2298:D3297,Reference_dataset_Pressures_code[],2,FALSE))</f>
        <v>Forestry - Conversion from one type of forestry land use to another</v>
      </c>
      <c r="F2298" s="1" t="s">
        <v>1984</v>
      </c>
      <c r="G2298" s="1" t="s">
        <v>1992</v>
      </c>
      <c r="H2298" s="1" t="s">
        <v>1034</v>
      </c>
    </row>
    <row r="2299" spans="1:8" x14ac:dyDescent="0.2">
      <c r="A2299" s="1" t="s">
        <v>283</v>
      </c>
      <c r="B2299" s="2" t="str">
        <f t="array" ref="B2299">IF(A2299:A3298="","",VLOOKUP(A2299:A3298,Reference_dataset_SpeciesList_species_code[],2,FALSE))</f>
        <v>Martes martes</v>
      </c>
      <c r="C2299" s="1" t="s">
        <v>467</v>
      </c>
      <c r="D2299" s="1" t="s">
        <v>2001</v>
      </c>
      <c r="E2299" s="2" t="str">
        <f t="array" ref="E2299">IF(D2299:D3298="","",VLOOKUP(D2299:D3298,Reference_dataset_Pressures_code[],2,FALSE))</f>
        <v>Forestry - Removal of old trees (excl. dead or dying trees)</v>
      </c>
      <c r="F2299" s="1" t="s">
        <v>1984</v>
      </c>
      <c r="G2299" s="1" t="s">
        <v>1987</v>
      </c>
      <c r="H2299" s="1" t="s">
        <v>1034</v>
      </c>
    </row>
    <row r="2300" spans="1:8" x14ac:dyDescent="0.2">
      <c r="A2300" s="1" t="s">
        <v>283</v>
      </c>
      <c r="B2300" s="2" t="str">
        <f t="array" ref="B2300">IF(A2300:A3299="","",VLOOKUP(A2300:A3299,Reference_dataset_SpeciesList_species_code[],2,FALSE))</f>
        <v>Martes martes</v>
      </c>
      <c r="C2300" s="1" t="s">
        <v>469</v>
      </c>
      <c r="D2300" s="1" t="s">
        <v>2001</v>
      </c>
      <c r="E2300" s="2" t="str">
        <f t="array" ref="E2300">IF(D2300:D3299="","",VLOOKUP(D2300:D3299,Reference_dataset_Pressures_code[],2,FALSE))</f>
        <v>Forestry - Removal of old trees (excl. dead or dying trees)</v>
      </c>
      <c r="F2300" s="1" t="s">
        <v>1984</v>
      </c>
      <c r="G2300" s="1" t="s">
        <v>1987</v>
      </c>
      <c r="H2300" s="1" t="s">
        <v>1034</v>
      </c>
    </row>
    <row r="2301" spans="1:8" x14ac:dyDescent="0.2">
      <c r="A2301" s="1" t="s">
        <v>283</v>
      </c>
      <c r="B2301" s="2" t="str">
        <f t="array" ref="B2301">IF(A2301:A3300="","",VLOOKUP(A2301:A3300,Reference_dataset_SpeciesList_species_code[],2,FALSE))</f>
        <v>Martes martes</v>
      </c>
      <c r="C2301" s="1" t="s">
        <v>464</v>
      </c>
      <c r="D2301" s="1" t="s">
        <v>2001</v>
      </c>
      <c r="E2301" s="2" t="str">
        <f t="array" ref="E2301">IF(D2301:D3300="","",VLOOKUP(D2301:D3300,Reference_dataset_Pressures_code[],2,FALSE))</f>
        <v>Forestry - Removal of old trees (excl. dead or dying trees)</v>
      </c>
      <c r="F2301" s="1" t="s">
        <v>1984</v>
      </c>
      <c r="G2301" s="1" t="s">
        <v>1987</v>
      </c>
      <c r="H2301" s="1" t="s">
        <v>1034</v>
      </c>
    </row>
    <row r="2302" spans="1:8" x14ac:dyDescent="0.2">
      <c r="A2302" s="1" t="s">
        <v>283</v>
      </c>
      <c r="B2302" s="2" t="str">
        <f t="array" ref="B2302">IF(A2302:A3301="","",VLOOKUP(A2302:A3301,Reference_dataset_SpeciesList_species_code[],2,FALSE))</f>
        <v>Martes martes</v>
      </c>
      <c r="C2302" s="1" t="s">
        <v>467</v>
      </c>
      <c r="D2302" s="1" t="s">
        <v>2044</v>
      </c>
      <c r="E2302" s="2" t="str">
        <f t="array" ref="E2302">IF(D2302:D3301="","",VLOOKUP(D2302:D3301,Reference_dataset_Pressures_code[],2,FALSE))</f>
        <v>Forestry - Forest management reducing old growth forests</v>
      </c>
      <c r="F2302" s="1" t="s">
        <v>1984</v>
      </c>
      <c r="G2302" s="1" t="s">
        <v>1992</v>
      </c>
      <c r="H2302" s="1" t="s">
        <v>996</v>
      </c>
    </row>
    <row r="2303" spans="1:8" x14ac:dyDescent="0.2">
      <c r="A2303" s="1" t="s">
        <v>283</v>
      </c>
      <c r="B2303" s="2" t="str">
        <f t="array" ref="B2303">IF(A2303:A3302="","",VLOOKUP(A2303:A3302,Reference_dataset_SpeciesList_species_code[],2,FALSE))</f>
        <v>Martes martes</v>
      </c>
      <c r="C2303" s="1" t="s">
        <v>469</v>
      </c>
      <c r="D2303" s="1" t="s">
        <v>2044</v>
      </c>
      <c r="E2303" s="2" t="str">
        <f t="array" ref="E2303">IF(D2303:D3302="","",VLOOKUP(D2303:D3302,Reference_dataset_Pressures_code[],2,FALSE))</f>
        <v>Forestry - Forest management reducing old growth forests</v>
      </c>
      <c r="F2303" s="1" t="s">
        <v>1984</v>
      </c>
      <c r="G2303" s="1" t="s">
        <v>1992</v>
      </c>
      <c r="H2303" s="1" t="s">
        <v>996</v>
      </c>
    </row>
    <row r="2304" spans="1:8" x14ac:dyDescent="0.2">
      <c r="A2304" s="1" t="s">
        <v>283</v>
      </c>
      <c r="B2304" s="2" t="str">
        <f t="array" ref="B2304">IF(A2304:A3303="","",VLOOKUP(A2304:A3303,Reference_dataset_SpeciesList_species_code[],2,FALSE))</f>
        <v>Martes martes</v>
      </c>
      <c r="C2304" s="1" t="s">
        <v>464</v>
      </c>
      <c r="D2304" s="1" t="s">
        <v>2044</v>
      </c>
      <c r="E2304" s="2" t="str">
        <f t="array" ref="E2304">IF(D2304:D3303="","",VLOOKUP(D2304:D3303,Reference_dataset_Pressures_code[],2,FALSE))</f>
        <v>Forestry - Forest management reducing old growth forests</v>
      </c>
      <c r="F2304" s="1" t="s">
        <v>1984</v>
      </c>
      <c r="G2304" s="1" t="s">
        <v>1992</v>
      </c>
      <c r="H2304" s="1" t="s">
        <v>996</v>
      </c>
    </row>
    <row r="2305" spans="1:8" x14ac:dyDescent="0.2">
      <c r="A2305" s="1" t="s">
        <v>283</v>
      </c>
      <c r="B2305" s="2" t="str">
        <f t="array" ref="B2305">IF(A2305:A3304="","",VLOOKUP(A2305:A3304,Reference_dataset_SpeciesList_species_code[],2,FALSE))</f>
        <v>Martes martes</v>
      </c>
      <c r="C2305" s="1" t="s">
        <v>467</v>
      </c>
      <c r="D2305" s="1" t="s">
        <v>2010</v>
      </c>
      <c r="E2305" s="2" t="str">
        <f t="array" ref="E2305">IF(D2305:D3304="","",VLOOKUP(D2305:D3304,Reference_dataset_Pressures_code[],2,FALSE))</f>
        <v>Transport - Roads, paths, railroads and related infrastructure</v>
      </c>
      <c r="F2305" s="1" t="s">
        <v>1984</v>
      </c>
      <c r="G2305" s="1" t="s">
        <v>1987</v>
      </c>
      <c r="H2305" s="1" t="s">
        <v>1034</v>
      </c>
    </row>
    <row r="2306" spans="1:8" x14ac:dyDescent="0.2">
      <c r="A2306" s="1" t="s">
        <v>283</v>
      </c>
      <c r="B2306" s="2" t="str">
        <f t="array" ref="B2306">IF(A2306:A3305="","",VLOOKUP(A2306:A3305,Reference_dataset_SpeciesList_species_code[],2,FALSE))</f>
        <v>Martes martes</v>
      </c>
      <c r="C2306" s="1" t="s">
        <v>469</v>
      </c>
      <c r="D2306" s="1" t="s">
        <v>2010</v>
      </c>
      <c r="E2306" s="2" t="str">
        <f t="array" ref="E2306">IF(D2306:D3305="","",VLOOKUP(D2306:D3305,Reference_dataset_Pressures_code[],2,FALSE))</f>
        <v>Transport - Roads, paths, railroads and related infrastructure</v>
      </c>
      <c r="F2306" s="1" t="s">
        <v>1984</v>
      </c>
      <c r="G2306" s="1" t="s">
        <v>1987</v>
      </c>
      <c r="H2306" s="1" t="s">
        <v>1034</v>
      </c>
    </row>
    <row r="2307" spans="1:8" x14ac:dyDescent="0.2">
      <c r="A2307" s="1" t="s">
        <v>283</v>
      </c>
      <c r="B2307" s="2" t="str">
        <f t="array" ref="B2307">IF(A2307:A3306="","",VLOOKUP(A2307:A3306,Reference_dataset_SpeciesList_species_code[],2,FALSE))</f>
        <v>Martes martes</v>
      </c>
      <c r="C2307" s="1" t="s">
        <v>464</v>
      </c>
      <c r="D2307" s="1" t="s">
        <v>2010</v>
      </c>
      <c r="E2307" s="2" t="str">
        <f t="array" ref="E2307">IF(D2307:D3306="","",VLOOKUP(D2307:D3306,Reference_dataset_Pressures_code[],2,FALSE))</f>
        <v>Transport - Roads, paths, railroads and related infrastructure</v>
      </c>
      <c r="F2307" s="1" t="s">
        <v>1984</v>
      </c>
      <c r="G2307" s="1" t="s">
        <v>1987</v>
      </c>
      <c r="H2307" s="1" t="s">
        <v>1034</v>
      </c>
    </row>
    <row r="2308" spans="1:8" x14ac:dyDescent="0.2">
      <c r="A2308" s="1" t="s">
        <v>283</v>
      </c>
      <c r="B2308" s="2" t="str">
        <f t="array" ref="B2308">IF(A2308:A3307="","",VLOOKUP(A2308:A3307,Reference_dataset_SpeciesList_species_code[],2,FALSE))</f>
        <v>Martes martes</v>
      </c>
      <c r="C2308" s="1" t="s">
        <v>469</v>
      </c>
      <c r="D2308" s="1" t="s">
        <v>2073</v>
      </c>
      <c r="E2308" s="2" t="str">
        <f t="array" ref="E2308">IF(D2308:D3307="","",VLOOKUP(D2308:D3307,Reference_dataset_Pressures_code[],2,FALSE))</f>
        <v>Species exploitation - Illegal shooting/killing</v>
      </c>
      <c r="F2308" s="1" t="s">
        <v>1984</v>
      </c>
      <c r="G2308" s="1" t="s">
        <v>1987</v>
      </c>
      <c r="H2308" s="1" t="s">
        <v>1034</v>
      </c>
    </row>
    <row r="2309" spans="1:8" x14ac:dyDescent="0.2">
      <c r="A2309" s="1" t="s">
        <v>283</v>
      </c>
      <c r="B2309" s="2" t="str">
        <f t="array" ref="B2309">IF(A2309:A3308="","",VLOOKUP(A2309:A3308,Reference_dataset_SpeciesList_species_code[],2,FALSE))</f>
        <v>Martes martes</v>
      </c>
      <c r="C2309" s="1" t="s">
        <v>464</v>
      </c>
      <c r="D2309" s="1" t="s">
        <v>2073</v>
      </c>
      <c r="E2309" s="2" t="str">
        <f t="array" ref="E2309">IF(D2309:D3308="","",VLOOKUP(D2309:D3308,Reference_dataset_Pressures_code[],2,FALSE))</f>
        <v>Species exploitation - Illegal shooting/killing</v>
      </c>
      <c r="F2309" s="1" t="s">
        <v>1984</v>
      </c>
      <c r="G2309" s="1" t="s">
        <v>1987</v>
      </c>
      <c r="H2309" s="1" t="s">
        <v>1034</v>
      </c>
    </row>
    <row r="2310" spans="1:8" x14ac:dyDescent="0.2">
      <c r="A2310" s="1" t="s">
        <v>279</v>
      </c>
      <c r="B2310" s="2" t="str">
        <f t="array" ref="B2310">IF(A2310:A3309="","",VLOOKUP(A2310:A3309,Reference_dataset_SpeciesList_species_code[],2,FALSE))</f>
        <v>Canis aureus</v>
      </c>
      <c r="C2310" s="1" t="s">
        <v>467</v>
      </c>
      <c r="D2310" s="1" t="s">
        <v>2010</v>
      </c>
      <c r="E2310" s="2" t="str">
        <f t="array" ref="E2310">IF(D2310:D3309="","",VLOOKUP(D2310:D3309,Reference_dataset_Pressures_code[],2,FALSE))</f>
        <v>Transport - Roads, paths, railroads and related infrastructure</v>
      </c>
      <c r="F2310" s="1" t="s">
        <v>2017</v>
      </c>
      <c r="G2310" s="1" t="s">
        <v>1985</v>
      </c>
      <c r="H2310" s="1" t="s">
        <v>1015</v>
      </c>
    </row>
    <row r="2311" spans="1:8" x14ac:dyDescent="0.2">
      <c r="A2311" s="1" t="s">
        <v>279</v>
      </c>
      <c r="B2311" s="2" t="str">
        <f t="array" ref="B2311">IF(A2311:A3310="","",VLOOKUP(A2311:A3310,Reference_dataset_SpeciesList_species_code[],2,FALSE))</f>
        <v>Canis aureus</v>
      </c>
      <c r="C2311" s="1" t="s">
        <v>469</v>
      </c>
      <c r="D2311" s="1" t="s">
        <v>2073</v>
      </c>
      <c r="E2311" s="2" t="str">
        <f t="array" ref="E2311">IF(D2311:D3310="","",VLOOKUP(D2311:D3310,Reference_dataset_Pressures_code[],2,FALSE))</f>
        <v>Species exploitation - Illegal shooting/killing</v>
      </c>
      <c r="F2311" s="1" t="s">
        <v>1984</v>
      </c>
      <c r="G2311" s="1" t="s">
        <v>1985</v>
      </c>
      <c r="H2311" s="1" t="s">
        <v>1034</v>
      </c>
    </row>
    <row r="2312" spans="1:8" x14ac:dyDescent="0.2">
      <c r="A2312" s="1" t="s">
        <v>279</v>
      </c>
      <c r="B2312" s="2" t="str">
        <f t="array" ref="B2312">IF(A2312:A3311="","",VLOOKUP(A2312:A3311,Reference_dataset_SpeciesList_species_code[],2,FALSE))</f>
        <v>Canis aureus</v>
      </c>
      <c r="C2312" s="1" t="s">
        <v>469</v>
      </c>
      <c r="D2312" s="1" t="s">
        <v>2010</v>
      </c>
      <c r="E2312" s="2" t="str">
        <f t="array" ref="E2312">IF(D2312:D3311="","",VLOOKUP(D2312:D3311,Reference_dataset_Pressures_code[],2,FALSE))</f>
        <v>Transport - Roads, paths, railroads and related infrastructure</v>
      </c>
      <c r="F2312" s="1" t="s">
        <v>1984</v>
      </c>
      <c r="G2312" s="1" t="s">
        <v>1985</v>
      </c>
      <c r="H2312" s="1" t="s">
        <v>1015</v>
      </c>
    </row>
    <row r="2313" spans="1:8" x14ac:dyDescent="0.2">
      <c r="A2313" s="1" t="s">
        <v>279</v>
      </c>
      <c r="B2313" s="2" t="str">
        <f t="array" ref="B2313">IF(A2313:A3312="","",VLOOKUP(A2313:A3312,Reference_dataset_SpeciesList_species_code[],2,FALSE))</f>
        <v>Canis aureus</v>
      </c>
      <c r="C2313" s="1" t="s">
        <v>467</v>
      </c>
      <c r="D2313" s="1" t="s">
        <v>2158</v>
      </c>
      <c r="E2313" s="2" t="str">
        <f t="array" ref="E2313">IF(D2313:D3312="","",VLOOKUP(D2313:D3312,Reference_dataset_Pressures_code[],2,FALSE))</f>
        <v>Species exploitation - Poisoning of animals (excl. lead poisoning)</v>
      </c>
      <c r="F2313" s="1" t="s">
        <v>1984</v>
      </c>
      <c r="G2313" s="1" t="s">
        <v>1992</v>
      </c>
      <c r="H2313" s="1" t="s">
        <v>1015</v>
      </c>
    </row>
    <row r="2314" spans="1:8" x14ac:dyDescent="0.2">
      <c r="A2314" s="1" t="s">
        <v>282</v>
      </c>
      <c r="B2314" s="2" t="str">
        <f t="array" ref="B2314">IF(A2314:A3313="","",VLOOKUP(A2314:A3313,Reference_dataset_SpeciesList_species_code[],2,FALSE))</f>
        <v>Hystrix cristata</v>
      </c>
      <c r="C2314" s="1" t="s">
        <v>467</v>
      </c>
      <c r="D2314" s="1" t="s">
        <v>2010</v>
      </c>
      <c r="E2314" s="2" t="str">
        <f t="array" ref="E2314">IF(D2314:D3313="","",VLOOKUP(D2314:D3313,Reference_dataset_Pressures_code[],2,FALSE))</f>
        <v>Transport - Roads, paths, railroads and related infrastructure</v>
      </c>
      <c r="F2314" s="1" t="s">
        <v>1984</v>
      </c>
      <c r="G2314" s="1" t="s">
        <v>1987</v>
      </c>
      <c r="H2314" s="1" t="s">
        <v>1015</v>
      </c>
    </row>
    <row r="2315" spans="1:8" x14ac:dyDescent="0.2">
      <c r="A2315" s="1" t="s">
        <v>282</v>
      </c>
      <c r="B2315" s="2" t="str">
        <f t="array" ref="B2315">IF(A2315:A3314="","",VLOOKUP(A2315:A3314,Reference_dataset_SpeciesList_species_code[],2,FALSE))</f>
        <v>Hystrix cristata</v>
      </c>
      <c r="C2315" s="1" t="s">
        <v>464</v>
      </c>
      <c r="D2315" s="1" t="s">
        <v>2010</v>
      </c>
      <c r="E2315" s="2" t="str">
        <f t="array" ref="E2315">IF(D2315:D3314="","",VLOOKUP(D2315:D3314,Reference_dataset_Pressures_code[],2,FALSE))</f>
        <v>Transport - Roads, paths, railroads and related infrastructure</v>
      </c>
      <c r="F2315" s="1" t="s">
        <v>1984</v>
      </c>
      <c r="G2315" s="1" t="s">
        <v>1987</v>
      </c>
      <c r="H2315" s="1" t="s">
        <v>1015</v>
      </c>
    </row>
    <row r="2316" spans="1:8" x14ac:dyDescent="0.2">
      <c r="A2316" s="1" t="s">
        <v>282</v>
      </c>
      <c r="B2316" s="2" t="str">
        <f t="array" ref="B2316">IF(A2316:A3315="","",VLOOKUP(A2316:A3315,Reference_dataset_SpeciesList_species_code[],2,FALSE))</f>
        <v>Hystrix cristata</v>
      </c>
      <c r="C2316" s="1" t="s">
        <v>469</v>
      </c>
      <c r="D2316" s="1" t="s">
        <v>2010</v>
      </c>
      <c r="E2316" s="2" t="str">
        <f t="array" ref="E2316">IF(D2316:D3315="","",VLOOKUP(D2316:D3315,Reference_dataset_Pressures_code[],2,FALSE))</f>
        <v>Transport - Roads, paths, railroads and related infrastructure</v>
      </c>
      <c r="F2316" s="1" t="s">
        <v>1984</v>
      </c>
      <c r="G2316" s="1" t="s">
        <v>1987</v>
      </c>
      <c r="H2316" s="1" t="s">
        <v>1015</v>
      </c>
    </row>
    <row r="2317" spans="1:8" x14ac:dyDescent="0.2">
      <c r="A2317" s="1" t="s">
        <v>282</v>
      </c>
      <c r="B2317" s="2" t="str">
        <f t="array" ref="B2317">IF(A2317:A3316="","",VLOOKUP(A2317:A3316,Reference_dataset_SpeciesList_species_code[],2,FALSE))</f>
        <v>Hystrix cristata</v>
      </c>
      <c r="C2317" s="1" t="s">
        <v>469</v>
      </c>
      <c r="D2317" s="1" t="s">
        <v>2025</v>
      </c>
      <c r="E2317" s="2" t="str">
        <f t="array" ref="E2317">IF(D2317:D3316="","",VLOOKUP(D2317:D3316,Reference_dataset_Pressures_code[],2,FALSE))</f>
        <v>Agriculture - Use of plant protection chemicals</v>
      </c>
      <c r="F2317" s="1" t="s">
        <v>1984</v>
      </c>
      <c r="G2317" s="1" t="s">
        <v>1987</v>
      </c>
      <c r="H2317" s="1" t="s">
        <v>1034</v>
      </c>
    </row>
    <row r="2318" spans="1:8" x14ac:dyDescent="0.2">
      <c r="A2318" s="1" t="s">
        <v>282</v>
      </c>
      <c r="B2318" s="2" t="str">
        <f t="array" ref="B2318">IF(A2318:A3317="","",VLOOKUP(A2318:A3317,Reference_dataset_SpeciesList_species_code[],2,FALSE))</f>
        <v>Hystrix cristata</v>
      </c>
      <c r="C2318" s="1" t="s">
        <v>464</v>
      </c>
      <c r="D2318" s="1" t="s">
        <v>2025</v>
      </c>
      <c r="E2318" s="2" t="str">
        <f t="array" ref="E2318">IF(D2318:D3317="","",VLOOKUP(D2318:D3317,Reference_dataset_Pressures_code[],2,FALSE))</f>
        <v>Agriculture - Use of plant protection chemicals</v>
      </c>
      <c r="F2318" s="1" t="s">
        <v>1984</v>
      </c>
      <c r="G2318" s="1" t="s">
        <v>1987</v>
      </c>
      <c r="H2318" s="1" t="s">
        <v>1034</v>
      </c>
    </row>
    <row r="2319" spans="1:8" x14ac:dyDescent="0.2">
      <c r="A2319" s="1" t="s">
        <v>282</v>
      </c>
      <c r="B2319" s="2" t="str">
        <f t="array" ref="B2319">IF(A2319:A3318="","",VLOOKUP(A2319:A3318,Reference_dataset_SpeciesList_species_code[],2,FALSE))</f>
        <v>Hystrix cristata</v>
      </c>
      <c r="C2319" s="1" t="s">
        <v>464</v>
      </c>
      <c r="D2319" s="1" t="s">
        <v>2002</v>
      </c>
      <c r="E2319" s="2" t="str">
        <f t="array" ref="E2319">IF(D2319:D3318="","",VLOOKUP(D2319:D3318,Reference_dataset_Pressures_code[],2,FALSE))</f>
        <v>Forestry - Clear-cutting, removal of all trees</v>
      </c>
      <c r="F2319" s="1" t="s">
        <v>1984</v>
      </c>
      <c r="G2319" s="1" t="s">
        <v>1987</v>
      </c>
      <c r="H2319" s="1" t="s">
        <v>1015</v>
      </c>
    </row>
    <row r="2320" spans="1:8" x14ac:dyDescent="0.2">
      <c r="A2320" s="1" t="s">
        <v>282</v>
      </c>
      <c r="B2320" s="2" t="str">
        <f t="array" ref="B2320">IF(A2320:A3319="","",VLOOKUP(A2320:A3319,Reference_dataset_SpeciesList_species_code[],2,FALSE))</f>
        <v>Hystrix cristata</v>
      </c>
      <c r="C2320" s="1" t="s">
        <v>469</v>
      </c>
      <c r="D2320" s="1" t="s">
        <v>2002</v>
      </c>
      <c r="E2320" s="2" t="str">
        <f t="array" ref="E2320">IF(D2320:D3319="","",VLOOKUP(D2320:D3319,Reference_dataset_Pressures_code[],2,FALSE))</f>
        <v>Forestry - Clear-cutting, removal of all trees</v>
      </c>
      <c r="F2320" s="1" t="s">
        <v>1984</v>
      </c>
      <c r="G2320" s="1" t="s">
        <v>1987</v>
      </c>
      <c r="H2320" s="1" t="s">
        <v>1015</v>
      </c>
    </row>
    <row r="2321" spans="1:8" x14ac:dyDescent="0.2">
      <c r="A2321" s="1" t="s">
        <v>282</v>
      </c>
      <c r="B2321" s="2" t="str">
        <f t="array" ref="B2321">IF(A2321:A3320="","",VLOOKUP(A2321:A3320,Reference_dataset_SpeciesList_species_code[],2,FALSE))</f>
        <v>Hystrix cristata</v>
      </c>
      <c r="C2321" s="1" t="s">
        <v>464</v>
      </c>
      <c r="D2321" s="1" t="s">
        <v>2073</v>
      </c>
      <c r="E2321" s="2" t="str">
        <f t="array" ref="E2321">IF(D2321:D3320="","",VLOOKUP(D2321:D3320,Reference_dataset_Pressures_code[],2,FALSE))</f>
        <v>Species exploitation - Illegal shooting/killing</v>
      </c>
      <c r="F2321" s="1" t="s">
        <v>1984</v>
      </c>
      <c r="G2321" s="1" t="s">
        <v>1987</v>
      </c>
      <c r="H2321" s="1" t="s">
        <v>996</v>
      </c>
    </row>
    <row r="2322" spans="1:8" x14ac:dyDescent="0.2">
      <c r="A2322" s="1" t="s">
        <v>282</v>
      </c>
      <c r="B2322" s="2" t="str">
        <f t="array" ref="B2322">IF(A2322:A3321="","",VLOOKUP(A2322:A3321,Reference_dataset_SpeciesList_species_code[],2,FALSE))</f>
        <v>Hystrix cristata</v>
      </c>
      <c r="C2322" s="1" t="s">
        <v>469</v>
      </c>
      <c r="D2322" s="1" t="s">
        <v>2073</v>
      </c>
      <c r="E2322" s="2" t="str">
        <f t="array" ref="E2322">IF(D2322:D3321="","",VLOOKUP(D2322:D3321,Reference_dataset_Pressures_code[],2,FALSE))</f>
        <v>Species exploitation - Illegal shooting/killing</v>
      </c>
      <c r="F2322" s="1" t="s">
        <v>1984</v>
      </c>
      <c r="G2322" s="1" t="s">
        <v>1987</v>
      </c>
      <c r="H2322" s="1" t="s">
        <v>1015</v>
      </c>
    </row>
    <row r="2323" spans="1:8" x14ac:dyDescent="0.2">
      <c r="A2323" s="1" t="s">
        <v>280</v>
      </c>
      <c r="B2323" s="2" t="str">
        <f t="array" ref="B2323">IF(A2323:A3322="","",VLOOKUP(A2323:A3322,Reference_dataset_SpeciesList_species_code[],2,FALSE))</f>
        <v>Dryomys nitedula</v>
      </c>
      <c r="C2323" s="1" t="s">
        <v>467</v>
      </c>
      <c r="D2323" s="1" t="s">
        <v>2001</v>
      </c>
      <c r="E2323" s="2" t="str">
        <f t="array" ref="E2323">IF(D2323:D3322="","",VLOOKUP(D2323:D3322,Reference_dataset_Pressures_code[],2,FALSE))</f>
        <v>Forestry - Removal of old trees (excl. dead or dying trees)</v>
      </c>
      <c r="F2323" s="1" t="s">
        <v>1984</v>
      </c>
      <c r="G2323" s="1" t="s">
        <v>1987</v>
      </c>
      <c r="H2323" s="1" t="s">
        <v>1015</v>
      </c>
    </row>
    <row r="2324" spans="1:8" x14ac:dyDescent="0.2">
      <c r="A2324" s="1" t="s">
        <v>280</v>
      </c>
      <c r="B2324" s="2" t="str">
        <f t="array" ref="B2324">IF(A2324:A3323="","",VLOOKUP(A2324:A3323,Reference_dataset_SpeciesList_species_code[],2,FALSE))</f>
        <v>Dryomys nitedula</v>
      </c>
      <c r="C2324" s="1" t="s">
        <v>467</v>
      </c>
      <c r="D2324" s="1" t="s">
        <v>2002</v>
      </c>
      <c r="E2324" s="2" t="str">
        <f t="array" ref="E2324">IF(D2324:D3323="","",VLOOKUP(D2324:D3323,Reference_dataset_Pressures_code[],2,FALSE))</f>
        <v>Forestry - Clear-cutting, removal of all trees</v>
      </c>
      <c r="F2324" s="1" t="s">
        <v>1984</v>
      </c>
      <c r="G2324" s="1" t="s">
        <v>1987</v>
      </c>
      <c r="H2324" s="1" t="s">
        <v>1015</v>
      </c>
    </row>
    <row r="2325" spans="1:8" x14ac:dyDescent="0.2">
      <c r="A2325" s="1" t="s">
        <v>280</v>
      </c>
      <c r="B2325" s="2" t="str">
        <f t="array" ref="B2325">IF(A2325:A3324="","",VLOOKUP(A2325:A3324,Reference_dataset_SpeciesList_species_code[],2,FALSE))</f>
        <v>Dryomys nitedula</v>
      </c>
      <c r="C2325" s="1" t="s">
        <v>467</v>
      </c>
      <c r="D2325" s="1" t="s">
        <v>2044</v>
      </c>
      <c r="E2325" s="2" t="str">
        <f t="array" ref="E2325">IF(D2325:D3324="","",VLOOKUP(D2325:D3324,Reference_dataset_Pressures_code[],2,FALSE))</f>
        <v>Forestry - Forest management reducing old growth forests</v>
      </c>
      <c r="F2325" s="1" t="s">
        <v>1984</v>
      </c>
      <c r="G2325" s="1" t="s">
        <v>1987</v>
      </c>
      <c r="H2325" s="1" t="s">
        <v>1015</v>
      </c>
    </row>
    <row r="2326" spans="1:8" x14ac:dyDescent="0.2">
      <c r="A2326" s="1" t="s">
        <v>280</v>
      </c>
      <c r="B2326" s="2" t="str">
        <f t="array" ref="B2326">IF(A2326:A3325="","",VLOOKUP(A2326:A3325,Reference_dataset_SpeciesList_species_code[],2,FALSE))</f>
        <v>Dryomys nitedula</v>
      </c>
      <c r="C2326" s="1" t="s">
        <v>467</v>
      </c>
      <c r="D2326" s="1" t="s">
        <v>2063</v>
      </c>
      <c r="E2326" s="2" t="str">
        <f t="array" ref="E2326">IF(D2326:D3325="","",VLOOKUP(D2326:D3325,Reference_dataset_Pressures_code[],2,FALSE))</f>
        <v>Species exploitation - Bycatch and incidental killing (due to fishing and hunting)</v>
      </c>
      <c r="F2326" s="1" t="s">
        <v>1984</v>
      </c>
      <c r="G2326" s="1" t="s">
        <v>1987</v>
      </c>
      <c r="H2326" s="1" t="s">
        <v>1015</v>
      </c>
    </row>
    <row r="2327" spans="1:8" x14ac:dyDescent="0.2">
      <c r="A2327" s="1" t="s">
        <v>280</v>
      </c>
      <c r="B2327" s="2" t="str">
        <f t="array" ref="B2327">IF(A2327:A3326="","",VLOOKUP(A2327:A3326,Reference_dataset_SpeciesList_species_code[],2,FALSE))</f>
        <v>Dryomys nitedula</v>
      </c>
      <c r="C2327" s="1" t="s">
        <v>464</v>
      </c>
      <c r="D2327" s="1" t="s">
        <v>1999</v>
      </c>
      <c r="E2327" s="2" t="str">
        <f t="array" ref="E2327">IF(D2327:D3326="","",VLOOKUP(D2327:D3326,Reference_dataset_Pressures_code[],2,FALSE))</f>
        <v>Forestry - Logging or thinning (excl. clear cutting)</v>
      </c>
      <c r="F2327" s="1" t="s">
        <v>1984</v>
      </c>
      <c r="G2327" s="1" t="s">
        <v>1987</v>
      </c>
      <c r="H2327" s="1" t="s">
        <v>1015</v>
      </c>
    </row>
    <row r="2328" spans="1:8" x14ac:dyDescent="0.2">
      <c r="A2328" s="1" t="s">
        <v>280</v>
      </c>
      <c r="B2328" s="2" t="str">
        <f t="array" ref="B2328">IF(A2328:A3327="","",VLOOKUP(A2328:A3327,Reference_dataset_SpeciesList_species_code[],2,FALSE))</f>
        <v>Dryomys nitedula</v>
      </c>
      <c r="C2328" s="1" t="s">
        <v>464</v>
      </c>
      <c r="D2328" s="1" t="s">
        <v>2000</v>
      </c>
      <c r="E2328" s="2" t="str">
        <f t="array" ref="E2328">IF(D2328:D3327="","",VLOOKUP(D2328:D3327,Reference_dataset_Pressures_code[],2,FALSE))</f>
        <v>Forestry - Removal of dead and dying trees (incl. debris)</v>
      </c>
      <c r="F2328" s="1" t="s">
        <v>1984</v>
      </c>
      <c r="G2328" s="1" t="s">
        <v>1987</v>
      </c>
      <c r="H2328" s="1" t="s">
        <v>1015</v>
      </c>
    </row>
    <row r="2329" spans="1:8" x14ac:dyDescent="0.2">
      <c r="A2329" s="1" t="s">
        <v>280</v>
      </c>
      <c r="B2329" s="2" t="str">
        <f t="array" ref="B2329">IF(A2329:A3328="","",VLOOKUP(A2329:A3328,Reference_dataset_SpeciesList_species_code[],2,FALSE))</f>
        <v>Dryomys nitedula</v>
      </c>
      <c r="C2329" s="1" t="s">
        <v>464</v>
      </c>
      <c r="D2329" s="1" t="s">
        <v>2001</v>
      </c>
      <c r="E2329" s="2" t="str">
        <f t="array" ref="E2329">IF(D2329:D3328="","",VLOOKUP(D2329:D3328,Reference_dataset_Pressures_code[],2,FALSE))</f>
        <v>Forestry - Removal of old trees (excl. dead or dying trees)</v>
      </c>
      <c r="F2329" s="1" t="s">
        <v>1984</v>
      </c>
      <c r="G2329" s="1" t="s">
        <v>1987</v>
      </c>
      <c r="H2329" s="1" t="s">
        <v>1015</v>
      </c>
    </row>
    <row r="2330" spans="1:8" x14ac:dyDescent="0.2">
      <c r="A2330" s="1" t="s">
        <v>280</v>
      </c>
      <c r="B2330" s="2" t="str">
        <f t="array" ref="B2330">IF(A2330:A3329="","",VLOOKUP(A2330:A3329,Reference_dataset_SpeciesList_species_code[],2,FALSE))</f>
        <v>Dryomys nitedula</v>
      </c>
      <c r="C2330" s="1" t="s">
        <v>464</v>
      </c>
      <c r="D2330" s="1" t="s">
        <v>2044</v>
      </c>
      <c r="E2330" s="2" t="str">
        <f t="array" ref="E2330">IF(D2330:D3329="","",VLOOKUP(D2330:D3329,Reference_dataset_Pressures_code[],2,FALSE))</f>
        <v>Forestry - Forest management reducing old growth forests</v>
      </c>
      <c r="F2330" s="1" t="s">
        <v>1984</v>
      </c>
      <c r="G2330" s="1" t="s">
        <v>1987</v>
      </c>
      <c r="H2330" s="1" t="s">
        <v>1015</v>
      </c>
    </row>
    <row r="2331" spans="1:8" x14ac:dyDescent="0.2">
      <c r="A2331" s="1" t="s">
        <v>280</v>
      </c>
      <c r="B2331" s="2" t="str">
        <f t="array" ref="B2331">IF(A2331:A3330="","",VLOOKUP(A2331:A3330,Reference_dataset_SpeciesList_species_code[],2,FALSE))</f>
        <v>Dryomys nitedula</v>
      </c>
      <c r="C2331" s="1" t="s">
        <v>464</v>
      </c>
      <c r="D2331" s="1" t="s">
        <v>2043</v>
      </c>
      <c r="E2331" s="2" t="str">
        <f t="array" ref="E2331">IF(D2331:D3330="","",VLOOKUP(D2331:D3330,Reference_dataset_Pressures_code[],2,FALSE))</f>
        <v>Forestry - Abandonment of traditional forest management</v>
      </c>
      <c r="F2331" s="1" t="s">
        <v>1984</v>
      </c>
      <c r="G2331" s="1" t="s">
        <v>1987</v>
      </c>
      <c r="H2331" s="1" t="s">
        <v>1015</v>
      </c>
    </row>
    <row r="2332" spans="1:8" x14ac:dyDescent="0.2">
      <c r="A2332" s="1" t="s">
        <v>281</v>
      </c>
      <c r="B2332" s="2" t="str">
        <f t="array" ref="B2332">IF(A2332:A3331="","",VLOOKUP(A2332:A3331,Reference_dataset_SpeciesList_species_code[],2,FALSE))</f>
        <v>Muscardinus avellanarius</v>
      </c>
      <c r="C2332" s="1" t="s">
        <v>467</v>
      </c>
      <c r="D2332" s="1" t="s">
        <v>2019</v>
      </c>
      <c r="E2332" s="2" t="str">
        <f t="array" ref="E2332">IF(D2332:D3331="","",VLOOKUP(D2332:D3331,Reference_dataset_Pressures_code[],2,FALSE))</f>
        <v>Agriculture - Conversion from mixed farming and agroforestry systems to specialised production</v>
      </c>
      <c r="F2332" s="1" t="s">
        <v>1984</v>
      </c>
      <c r="G2332" s="1" t="s">
        <v>1987</v>
      </c>
      <c r="H2332" s="1" t="s">
        <v>1015</v>
      </c>
    </row>
    <row r="2333" spans="1:8" x14ac:dyDescent="0.2">
      <c r="A2333" s="1" t="s">
        <v>281</v>
      </c>
      <c r="B2333" s="2" t="str">
        <f t="array" ref="B2333">IF(A2333:A3332="","",VLOOKUP(A2333:A3332,Reference_dataset_SpeciesList_species_code[],2,FALSE))</f>
        <v>Muscardinus avellanarius</v>
      </c>
      <c r="C2333" s="1" t="s">
        <v>469</v>
      </c>
      <c r="D2333" s="1" t="s">
        <v>2019</v>
      </c>
      <c r="E2333" s="2" t="str">
        <f t="array" ref="E2333">IF(D2333:D3332="","",VLOOKUP(D2333:D3332,Reference_dataset_Pressures_code[],2,FALSE))</f>
        <v>Agriculture - Conversion from mixed farming and agroforestry systems to specialised production</v>
      </c>
      <c r="F2333" s="1" t="s">
        <v>1984</v>
      </c>
      <c r="G2333" s="1" t="s">
        <v>1987</v>
      </c>
      <c r="H2333" s="1" t="s">
        <v>1015</v>
      </c>
    </row>
    <row r="2334" spans="1:8" x14ac:dyDescent="0.2">
      <c r="A2334" s="1" t="s">
        <v>281</v>
      </c>
      <c r="B2334" s="2" t="str">
        <f t="array" ref="B2334">IF(A2334:A3333="","",VLOOKUP(A2334:A3333,Reference_dataset_SpeciesList_species_code[],2,FALSE))</f>
        <v>Muscardinus avellanarius</v>
      </c>
      <c r="C2334" s="1" t="s">
        <v>464</v>
      </c>
      <c r="D2334" s="1" t="s">
        <v>2019</v>
      </c>
      <c r="E2334" s="2" t="str">
        <f t="array" ref="E2334">IF(D2334:D3333="","",VLOOKUP(D2334:D3333,Reference_dataset_Pressures_code[],2,FALSE))</f>
        <v>Agriculture - Conversion from mixed farming and agroforestry systems to specialised production</v>
      </c>
      <c r="F2334" s="1" t="s">
        <v>1984</v>
      </c>
      <c r="G2334" s="1" t="s">
        <v>1987</v>
      </c>
      <c r="H2334" s="1" t="s">
        <v>1015</v>
      </c>
    </row>
    <row r="2335" spans="1:8" x14ac:dyDescent="0.2">
      <c r="A2335" s="1" t="s">
        <v>281</v>
      </c>
      <c r="B2335" s="2" t="str">
        <f t="array" ref="B2335">IF(A2335:A3334="","",VLOOKUP(A2335:A3334,Reference_dataset_SpeciesList_species_code[],2,FALSE))</f>
        <v>Muscardinus avellanarius</v>
      </c>
      <c r="C2335" s="1" t="s">
        <v>467</v>
      </c>
      <c r="D2335" s="1" t="s">
        <v>2025</v>
      </c>
      <c r="E2335" s="2" t="str">
        <f t="array" ref="E2335">IF(D2335:D3334="","",VLOOKUP(D2335:D3334,Reference_dataset_Pressures_code[],2,FALSE))</f>
        <v>Agriculture - Use of plant protection chemicals</v>
      </c>
      <c r="F2335" s="1" t="s">
        <v>1984</v>
      </c>
      <c r="G2335" s="1" t="s">
        <v>1987</v>
      </c>
      <c r="H2335" s="1" t="s">
        <v>1015</v>
      </c>
    </row>
    <row r="2336" spans="1:8" x14ac:dyDescent="0.2">
      <c r="A2336" s="1" t="s">
        <v>281</v>
      </c>
      <c r="B2336" s="2" t="str">
        <f t="array" ref="B2336">IF(A2336:A3335="","",VLOOKUP(A2336:A3335,Reference_dataset_SpeciesList_species_code[],2,FALSE))</f>
        <v>Muscardinus avellanarius</v>
      </c>
      <c r="C2336" s="1" t="s">
        <v>469</v>
      </c>
      <c r="D2336" s="1" t="s">
        <v>2025</v>
      </c>
      <c r="E2336" s="2" t="str">
        <f t="array" ref="E2336">IF(D2336:D3335="","",VLOOKUP(D2336:D3335,Reference_dataset_Pressures_code[],2,FALSE))</f>
        <v>Agriculture - Use of plant protection chemicals</v>
      </c>
      <c r="F2336" s="1" t="s">
        <v>1984</v>
      </c>
      <c r="G2336" s="1" t="s">
        <v>1987</v>
      </c>
      <c r="H2336" s="1" t="s">
        <v>1015</v>
      </c>
    </row>
    <row r="2337" spans="1:8" x14ac:dyDescent="0.2">
      <c r="A2337" s="1" t="s">
        <v>281</v>
      </c>
      <c r="B2337" s="2" t="str">
        <f t="array" ref="B2337">IF(A2337:A3336="","",VLOOKUP(A2337:A3336,Reference_dataset_SpeciesList_species_code[],2,FALSE))</f>
        <v>Muscardinus avellanarius</v>
      </c>
      <c r="C2337" s="1" t="s">
        <v>464</v>
      </c>
      <c r="D2337" s="1" t="s">
        <v>2025</v>
      </c>
      <c r="E2337" s="2" t="str">
        <f t="array" ref="E2337">IF(D2337:D3336="","",VLOOKUP(D2337:D3336,Reference_dataset_Pressures_code[],2,FALSE))</f>
        <v>Agriculture - Use of plant protection chemicals</v>
      </c>
      <c r="F2337" s="1" t="s">
        <v>1984</v>
      </c>
      <c r="G2337" s="1" t="s">
        <v>1987</v>
      </c>
      <c r="H2337" s="1" t="s">
        <v>1015</v>
      </c>
    </row>
    <row r="2338" spans="1:8" x14ac:dyDescent="0.2">
      <c r="A2338" s="1" t="s">
        <v>281</v>
      </c>
      <c r="B2338" s="2" t="str">
        <f t="array" ref="B2338">IF(A2338:A3337="","",VLOOKUP(A2338:A3337,Reference_dataset_SpeciesList_species_code[],2,FALSE))</f>
        <v>Muscardinus avellanarius</v>
      </c>
      <c r="C2338" s="1" t="s">
        <v>467</v>
      </c>
      <c r="D2338" s="1" t="s">
        <v>1993</v>
      </c>
      <c r="E2338" s="2" t="str">
        <f t="array" ref="E2338">IF(D2338:D3337="","",VLOOKUP(D2338:D3337,Reference_dataset_Pressures_code[],2,FALSE))</f>
        <v>Agriculture - Removal of small landscape features for agricultural land parcel consolidation</v>
      </c>
      <c r="F2338" s="1" t="s">
        <v>1984</v>
      </c>
      <c r="G2338" s="1" t="s">
        <v>1987</v>
      </c>
      <c r="H2338" s="1" t="s">
        <v>1034</v>
      </c>
    </row>
    <row r="2339" spans="1:8" x14ac:dyDescent="0.2">
      <c r="A2339" s="1" t="s">
        <v>281</v>
      </c>
      <c r="B2339" s="2" t="str">
        <f t="array" ref="B2339">IF(A2339:A3338="","",VLOOKUP(A2339:A3338,Reference_dataset_SpeciesList_species_code[],2,FALSE))</f>
        <v>Muscardinus avellanarius</v>
      </c>
      <c r="C2339" s="1" t="s">
        <v>469</v>
      </c>
      <c r="D2339" s="1" t="s">
        <v>1993</v>
      </c>
      <c r="E2339" s="2" t="str">
        <f t="array" ref="E2339">IF(D2339:D3338="","",VLOOKUP(D2339:D3338,Reference_dataset_Pressures_code[],2,FALSE))</f>
        <v>Agriculture - Removal of small landscape features for agricultural land parcel consolidation</v>
      </c>
      <c r="F2339" s="1" t="s">
        <v>1984</v>
      </c>
      <c r="G2339" s="1" t="s">
        <v>1992</v>
      </c>
      <c r="H2339" s="1" t="s">
        <v>1015</v>
      </c>
    </row>
    <row r="2340" spans="1:8" x14ac:dyDescent="0.2">
      <c r="A2340" s="1" t="s">
        <v>281</v>
      </c>
      <c r="B2340" s="2" t="str">
        <f t="array" ref="B2340">IF(A2340:A3339="","",VLOOKUP(A2340:A3339,Reference_dataset_SpeciesList_species_code[],2,FALSE))</f>
        <v>Muscardinus avellanarius</v>
      </c>
      <c r="C2340" s="1" t="s">
        <v>464</v>
      </c>
      <c r="D2340" s="1" t="s">
        <v>1993</v>
      </c>
      <c r="E2340" s="2" t="str">
        <f t="array" ref="E2340">IF(D2340:D3339="","",VLOOKUP(D2340:D3339,Reference_dataset_Pressures_code[],2,FALSE))</f>
        <v>Agriculture - Removal of small landscape features for agricultural land parcel consolidation</v>
      </c>
      <c r="F2340" s="1" t="s">
        <v>1984</v>
      </c>
      <c r="G2340" s="1" t="s">
        <v>1992</v>
      </c>
      <c r="H2340" s="1" t="s">
        <v>1015</v>
      </c>
    </row>
    <row r="2341" spans="1:8" x14ac:dyDescent="0.2">
      <c r="A2341" s="1" t="s">
        <v>281</v>
      </c>
      <c r="B2341" s="2" t="str">
        <f t="array" ref="B2341">IF(A2341:A3340="","",VLOOKUP(A2341:A3340,Reference_dataset_SpeciesList_species_code[],2,FALSE))</f>
        <v>Muscardinus avellanarius</v>
      </c>
      <c r="C2341" s="1" t="s">
        <v>464</v>
      </c>
      <c r="D2341" s="1" t="s">
        <v>2002</v>
      </c>
      <c r="E2341" s="2" t="str">
        <f t="array" ref="E2341">IF(D2341:D3340="","",VLOOKUP(D2341:D3340,Reference_dataset_Pressures_code[],2,FALSE))</f>
        <v>Forestry - Clear-cutting, removal of all trees</v>
      </c>
      <c r="F2341" s="1" t="s">
        <v>1984</v>
      </c>
      <c r="G2341" s="1" t="s">
        <v>1987</v>
      </c>
      <c r="H2341" s="1" t="s">
        <v>1034</v>
      </c>
    </row>
    <row r="2342" spans="1:8" x14ac:dyDescent="0.2">
      <c r="A2342" s="1" t="s">
        <v>281</v>
      </c>
      <c r="B2342" s="2" t="str">
        <f t="array" ref="B2342">IF(A2342:A3341="","",VLOOKUP(A2342:A3341,Reference_dataset_SpeciesList_species_code[],2,FALSE))</f>
        <v>Muscardinus avellanarius</v>
      </c>
      <c r="C2342" s="1" t="s">
        <v>464</v>
      </c>
      <c r="D2342" s="1" t="s">
        <v>2045</v>
      </c>
      <c r="E2342" s="2" t="str">
        <f t="array" ref="E2342">IF(D2342:D3341="","",VLOOKUP(D2342:D3341,Reference_dataset_Pressures_code[],2,FALSE))</f>
        <v>Forestry - Wood transport</v>
      </c>
      <c r="F2342" s="1" t="s">
        <v>1984</v>
      </c>
      <c r="G2342" s="1" t="s">
        <v>1987</v>
      </c>
      <c r="H2342" s="1" t="s">
        <v>1034</v>
      </c>
    </row>
    <row r="2343" spans="1:8" x14ac:dyDescent="0.2">
      <c r="A2343" s="1" t="s">
        <v>281</v>
      </c>
      <c r="B2343" s="2" t="str">
        <f t="array" ref="B2343">IF(A2343:A3342="","",VLOOKUP(A2343:A3342,Reference_dataset_SpeciesList_species_code[],2,FALSE))</f>
        <v>Muscardinus avellanarius</v>
      </c>
      <c r="C2343" s="1" t="s">
        <v>469</v>
      </c>
      <c r="D2343" s="1" t="s">
        <v>2045</v>
      </c>
      <c r="E2343" s="2" t="str">
        <f t="array" ref="E2343">IF(D2343:D3342="","",VLOOKUP(D2343:D3342,Reference_dataset_Pressures_code[],2,FALSE))</f>
        <v>Forestry - Wood transport</v>
      </c>
      <c r="F2343" s="1" t="s">
        <v>1984</v>
      </c>
      <c r="G2343" s="1" t="s">
        <v>1987</v>
      </c>
      <c r="H2343" s="1" t="s">
        <v>1034</v>
      </c>
    </row>
    <row r="2344" spans="1:8" x14ac:dyDescent="0.2">
      <c r="A2344" s="1" t="s">
        <v>281</v>
      </c>
      <c r="B2344" s="2" t="str">
        <f t="array" ref="B2344">IF(A2344:A3343="","",VLOOKUP(A2344:A3343,Reference_dataset_SpeciesList_species_code[],2,FALSE))</f>
        <v>Muscardinus avellanarius</v>
      </c>
      <c r="C2344" s="1" t="s">
        <v>469</v>
      </c>
      <c r="D2344" s="1" t="s">
        <v>2016</v>
      </c>
      <c r="E2344" s="2" t="str">
        <f t="array" ref="E2344">IF(D2344:D3343="","",VLOOKUP(D2344:D3343,Reference_dataset_Pressures_code[],2,FALSE))</f>
        <v>Agriculture - Conversion into agricultural land</v>
      </c>
      <c r="F2344" s="1" t="s">
        <v>1984</v>
      </c>
      <c r="G2344" s="1" t="s">
        <v>1987</v>
      </c>
      <c r="H2344" s="1" t="s">
        <v>1034</v>
      </c>
    </row>
    <row r="2345" spans="1:8" x14ac:dyDescent="0.2">
      <c r="A2345" s="1" t="s">
        <v>281</v>
      </c>
      <c r="B2345" s="2" t="str">
        <f t="array" ref="B2345">IF(A2345:A3344="","",VLOOKUP(A2345:A3344,Reference_dataset_SpeciesList_species_code[],2,FALSE))</f>
        <v>Muscardinus avellanarius</v>
      </c>
      <c r="C2345" s="1" t="s">
        <v>464</v>
      </c>
      <c r="D2345" s="1" t="s">
        <v>2016</v>
      </c>
      <c r="E2345" s="2" t="str">
        <f t="array" ref="E2345">IF(D2345:D3344="","",VLOOKUP(D2345:D3344,Reference_dataset_Pressures_code[],2,FALSE))</f>
        <v>Agriculture - Conversion into agricultural land</v>
      </c>
      <c r="F2345" s="1" t="s">
        <v>1984</v>
      </c>
      <c r="G2345" s="1" t="s">
        <v>1987</v>
      </c>
      <c r="H2345" s="1" t="s">
        <v>1034</v>
      </c>
    </row>
    <row r="2346" spans="1:8" x14ac:dyDescent="0.2">
      <c r="A2346" s="1" t="s">
        <v>281</v>
      </c>
      <c r="B2346" s="2" t="str">
        <f t="array" ref="B2346">IF(A2346:A3345="","",VLOOKUP(A2346:A3345,Reference_dataset_SpeciesList_species_code[],2,FALSE))</f>
        <v>Muscardinus avellanarius</v>
      </c>
      <c r="C2346" s="1" t="s">
        <v>467</v>
      </c>
      <c r="D2346" s="1" t="s">
        <v>2055</v>
      </c>
      <c r="E2346" s="2" t="str">
        <f t="array" ref="E2346">IF(D2346:D3345="","",VLOOKUP(D2346:D3345,Reference_dataset_Pressures_code[],2,FALSE))</f>
        <v>Infrastructure - Conversion from other land uses to built-up areas</v>
      </c>
      <c r="F2346" s="1" t="s">
        <v>1984</v>
      </c>
      <c r="G2346" s="1" t="s">
        <v>1987</v>
      </c>
      <c r="H2346" s="1" t="s">
        <v>1034</v>
      </c>
    </row>
    <row r="2347" spans="1:8" x14ac:dyDescent="0.2">
      <c r="A2347" s="1" t="s">
        <v>281</v>
      </c>
      <c r="B2347" s="2" t="str">
        <f t="array" ref="B2347">IF(A2347:A3346="","",VLOOKUP(A2347:A3346,Reference_dataset_SpeciesList_species_code[],2,FALSE))</f>
        <v>Muscardinus avellanarius</v>
      </c>
      <c r="C2347" s="1" t="s">
        <v>469</v>
      </c>
      <c r="D2347" s="1" t="s">
        <v>2055</v>
      </c>
      <c r="E2347" s="2" t="str">
        <f t="array" ref="E2347">IF(D2347:D3346="","",VLOOKUP(D2347:D3346,Reference_dataset_Pressures_code[],2,FALSE))</f>
        <v>Infrastructure - Conversion from other land uses to built-up areas</v>
      </c>
      <c r="F2347" s="1" t="s">
        <v>1984</v>
      </c>
      <c r="G2347" s="1" t="s">
        <v>1987</v>
      </c>
      <c r="H2347" s="1" t="s">
        <v>1015</v>
      </c>
    </row>
    <row r="2348" spans="1:8" x14ac:dyDescent="0.2">
      <c r="A2348" s="1" t="s">
        <v>281</v>
      </c>
      <c r="B2348" s="2" t="str">
        <f t="array" ref="B2348">IF(A2348:A3347="","",VLOOKUP(A2348:A3347,Reference_dataset_SpeciesList_species_code[],2,FALSE))</f>
        <v>Muscardinus avellanarius</v>
      </c>
      <c r="C2348" s="1" t="s">
        <v>464</v>
      </c>
      <c r="D2348" s="1" t="s">
        <v>2055</v>
      </c>
      <c r="E2348" s="2" t="str">
        <f t="array" ref="E2348">IF(D2348:D3347="","",VLOOKUP(D2348:D3347,Reference_dataset_Pressures_code[],2,FALSE))</f>
        <v>Infrastructure - Conversion from other land uses to built-up areas</v>
      </c>
      <c r="F2348" s="1" t="s">
        <v>1984</v>
      </c>
      <c r="G2348" s="1" t="s">
        <v>1987</v>
      </c>
      <c r="H2348" s="1" t="s">
        <v>1015</v>
      </c>
    </row>
    <row r="2349" spans="1:8" x14ac:dyDescent="0.2">
      <c r="A2349" s="1" t="s">
        <v>281</v>
      </c>
      <c r="B2349" s="2" t="str">
        <f t="array" ref="B2349">IF(A2349:A3348="","",VLOOKUP(A2349:A3348,Reference_dataset_SpeciesList_species_code[],2,FALSE))</f>
        <v>Muscardinus avellanarius</v>
      </c>
      <c r="C2349" s="1" t="s">
        <v>464</v>
      </c>
      <c r="D2349" s="1" t="s">
        <v>2067</v>
      </c>
      <c r="E2349" s="2" t="str">
        <f t="array" ref="E2349">IF(D2349:D3348="","",VLOOKUP(D2349:D3348,Reference_dataset_Pressures_code[],2,FALSE))</f>
        <v>Safety - Vandalism or arson (incl. Human-introduced wild fire)</v>
      </c>
      <c r="F2349" s="1" t="s">
        <v>1984</v>
      </c>
      <c r="G2349" s="1" t="s">
        <v>1987</v>
      </c>
      <c r="H2349" s="1" t="s">
        <v>1015</v>
      </c>
    </row>
    <row r="2350" spans="1:8" x14ac:dyDescent="0.2">
      <c r="A2350" s="1" t="s">
        <v>275</v>
      </c>
      <c r="B2350" s="2" t="str">
        <f t="array" ref="B2350">IF(A2350:A3349="","",VLOOKUP(A2350:A3349,Reference_dataset_SpeciesList_species_code[],2,FALSE))</f>
        <v>Lepus timidus</v>
      </c>
      <c r="C2350" s="1" t="s">
        <v>467</v>
      </c>
      <c r="D2350" s="1" t="s">
        <v>1994</v>
      </c>
      <c r="E2350" s="2" t="str">
        <f t="array" ref="E2350">IF(D2350:D3349="","",VLOOKUP(D2350:D3349,Reference_dataset_Pressures_code[],2,FALSE))</f>
        <v>Agriculture - Abandonment of management/use of grasslands and other agricultural and agroforestry systems</v>
      </c>
      <c r="F2350" s="1" t="s">
        <v>1984</v>
      </c>
      <c r="G2350" s="1" t="s">
        <v>1992</v>
      </c>
      <c r="H2350" s="1" t="s">
        <v>1015</v>
      </c>
    </row>
    <row r="2351" spans="1:8" x14ac:dyDescent="0.2">
      <c r="A2351" s="1" t="s">
        <v>275</v>
      </c>
      <c r="B2351" s="2" t="str">
        <f t="array" ref="B2351">IF(A2351:A3350="","",VLOOKUP(A2351:A3350,Reference_dataset_SpeciesList_species_code[],2,FALSE))</f>
        <v>Lepus timidus</v>
      </c>
      <c r="C2351" s="1" t="s">
        <v>467</v>
      </c>
      <c r="D2351" s="1" t="s">
        <v>2040</v>
      </c>
      <c r="E2351" s="2" t="str">
        <f t="array" ref="E2351">IF(D2351:D3350="","",VLOOKUP(D2351:D3350,Reference_dataset_Pressures_code[],2,FALSE))</f>
        <v>Infrastructure - Creation of development of sports, tourism and leisure infrastructure</v>
      </c>
      <c r="F2351" s="1" t="s">
        <v>1984</v>
      </c>
      <c r="G2351" s="1" t="s">
        <v>1987</v>
      </c>
      <c r="H2351" s="1" t="s">
        <v>1034</v>
      </c>
    </row>
    <row r="2352" spans="1:8" x14ac:dyDescent="0.2">
      <c r="A2352" s="1" t="s">
        <v>275</v>
      </c>
      <c r="B2352" s="2" t="str">
        <f t="array" ref="B2352">IF(A2352:A3351="","",VLOOKUP(A2352:A3351,Reference_dataset_SpeciesList_species_code[],2,FALSE))</f>
        <v>Lepus timidus</v>
      </c>
      <c r="C2352" s="1" t="s">
        <v>467</v>
      </c>
      <c r="D2352" s="1" t="s">
        <v>1990</v>
      </c>
      <c r="E2352" s="2" t="str">
        <f t="array" ref="E2352">IF(D2352:D3351="","",VLOOKUP(D2352:D3351,Reference_dataset_Pressures_code[],2,FALSE))</f>
        <v>Infrastructure - Sports, tourism and leisure activities</v>
      </c>
      <c r="F2352" s="1" t="s">
        <v>1984</v>
      </c>
      <c r="G2352" s="1" t="s">
        <v>1992</v>
      </c>
      <c r="H2352" s="1" t="s">
        <v>1015</v>
      </c>
    </row>
    <row r="2353" spans="1:8" x14ac:dyDescent="0.2">
      <c r="A2353" s="1" t="s">
        <v>275</v>
      </c>
      <c r="B2353" s="2" t="str">
        <f t="array" ref="B2353">IF(A2353:A3352="","",VLOOKUP(A2353:A3352,Reference_dataset_SpeciesList_species_code[],2,FALSE))</f>
        <v>Lepus timidus</v>
      </c>
      <c r="C2353" s="1" t="s">
        <v>467</v>
      </c>
      <c r="D2353" s="1" t="s">
        <v>2157</v>
      </c>
      <c r="E2353" s="2" t="str">
        <f t="array" ref="E2353">IF(D2353:D3352="","",VLOOKUP(D2353:D3352,Reference_dataset_Pressures_code[],2,FALSE))</f>
        <v>Species exploitation - Hunting</v>
      </c>
      <c r="F2353" s="1" t="s">
        <v>1984</v>
      </c>
      <c r="G2353" s="1" t="s">
        <v>1987</v>
      </c>
      <c r="H2353" s="1" t="s">
        <v>1034</v>
      </c>
    </row>
    <row r="2354" spans="1:8" x14ac:dyDescent="0.2">
      <c r="A2354" s="1" t="s">
        <v>275</v>
      </c>
      <c r="B2354" s="2" t="str">
        <f t="array" ref="B2354">IF(A2354:A3353="","",VLOOKUP(A2354:A3353,Reference_dataset_SpeciesList_species_code[],2,FALSE))</f>
        <v>Lepus timidus</v>
      </c>
      <c r="C2354" s="1" t="s">
        <v>467</v>
      </c>
      <c r="D2354" s="1" t="s">
        <v>2024</v>
      </c>
      <c r="E2354" s="2" t="str">
        <f t="array" ref="E2354">IF(D2354:D3353="","",VLOOKUP(D2354:D3353,Reference_dataset_Pressures_code[],2,FALSE))</f>
        <v>Climate change - Change of habitat location, size and/or quality</v>
      </c>
      <c r="F2354" s="1" t="s">
        <v>1984</v>
      </c>
      <c r="G2354" s="1" t="s">
        <v>1992</v>
      </c>
      <c r="H2354" s="1" t="s">
        <v>1015</v>
      </c>
    </row>
    <row r="2355" spans="1:8" x14ac:dyDescent="0.2">
      <c r="A2355" s="1" t="s">
        <v>275</v>
      </c>
      <c r="B2355" s="2" t="str">
        <f t="array" ref="B2355">IF(A2355:A3354="","",VLOOKUP(A2355:A3354,Reference_dataset_SpeciesList_species_code[],2,FALSE))</f>
        <v>Lepus timidus</v>
      </c>
      <c r="C2355" s="1" t="s">
        <v>467</v>
      </c>
      <c r="D2355" s="1" t="s">
        <v>2047</v>
      </c>
      <c r="E2355" s="2" t="str">
        <f t="array" ref="E2355">IF(D2355:D3354="","",VLOOKUP(D2355:D3354,Reference_dataset_Pressures_code[],2,FALSE))</f>
        <v>Climate change - Desynchronisation of biological/ecological processes</v>
      </c>
      <c r="F2355" s="1" t="s">
        <v>1984</v>
      </c>
      <c r="G2355" s="1" t="s">
        <v>1992</v>
      </c>
      <c r="H2355" s="1" t="s">
        <v>1034</v>
      </c>
    </row>
    <row r="2356" spans="1:8" x14ac:dyDescent="0.2">
      <c r="A2356" s="1" t="s">
        <v>275</v>
      </c>
      <c r="B2356" s="2" t="str">
        <f t="array" ref="B2356">IF(A2356:A3355="","",VLOOKUP(A2356:A3355,Reference_dataset_SpeciesList_species_code[],2,FALSE))</f>
        <v>Lepus timidus</v>
      </c>
      <c r="C2356" s="1" t="s">
        <v>467</v>
      </c>
      <c r="D2356" s="1" t="s">
        <v>2126</v>
      </c>
      <c r="E2356" s="2" t="str">
        <f t="array" ref="E2356">IF(D2356:D3355="","",VLOOKUP(D2356:D3355,Reference_dataset_Pressures_code[],2,FALSE))</f>
        <v>Climate change -Change of species distribution (natural newcomers)</v>
      </c>
      <c r="F2356" s="1" t="s">
        <v>1984</v>
      </c>
      <c r="G2356" s="1" t="s">
        <v>1992</v>
      </c>
      <c r="H2356" s="1" t="s">
        <v>1015</v>
      </c>
    </row>
    <row r="2357" spans="1:8" x14ac:dyDescent="0.2">
      <c r="A2357" s="1" t="s">
        <v>275</v>
      </c>
      <c r="B2357" s="2" t="str">
        <f t="array" ref="B2357">IF(A2357:A3356="","",VLOOKUP(A2357:A3356,Reference_dataset_SpeciesList_species_code[],2,FALSE))</f>
        <v>Lepus timidus</v>
      </c>
      <c r="C2357" s="1" t="s">
        <v>467</v>
      </c>
      <c r="D2357" s="1" t="s">
        <v>2013</v>
      </c>
      <c r="E2357" s="2" t="str">
        <f t="array" ref="E2357">IF(D2357:D3356="","",VLOOKUP(D2357:D3356,Reference_dataset_Pressures_code[],2,FALSE))</f>
        <v>Problematic species - Problematic native species</v>
      </c>
      <c r="F2357" s="1" t="s">
        <v>2017</v>
      </c>
      <c r="G2357" s="1" t="s">
        <v>1992</v>
      </c>
      <c r="H2357" s="1" t="s">
        <v>1015</v>
      </c>
    </row>
    <row r="2358" spans="1:8" x14ac:dyDescent="0.2">
      <c r="A2358" s="1" t="s">
        <v>309</v>
      </c>
      <c r="B2358" s="2" t="str">
        <f t="array" ref="B2358">IF(A2358:A3357="","",VLOOKUP(A2358:A3357,Reference_dataset_SpeciesList_species_code[],2,FALSE))</f>
        <v>Tadarida teniotis</v>
      </c>
      <c r="C2358" s="1" t="s">
        <v>467</v>
      </c>
      <c r="D2358" s="1" t="s">
        <v>2025</v>
      </c>
      <c r="E2358" s="2" t="str">
        <f t="array" ref="E2358">IF(D2358:D3357="","",VLOOKUP(D2358:D3357,Reference_dataset_Pressures_code[],2,FALSE))</f>
        <v>Agriculture - Use of plant protection chemicals</v>
      </c>
      <c r="F2358" s="1" t="s">
        <v>1984</v>
      </c>
      <c r="G2358" s="1" t="s">
        <v>1992</v>
      </c>
      <c r="H2358" s="1" t="s">
        <v>1015</v>
      </c>
    </row>
    <row r="2359" spans="1:8" x14ac:dyDescent="0.2">
      <c r="A2359" s="1" t="s">
        <v>309</v>
      </c>
      <c r="B2359" s="2" t="str">
        <f t="array" ref="B2359">IF(A2359:A3358="","",VLOOKUP(A2359:A3358,Reference_dataset_SpeciesList_species_code[],2,FALSE))</f>
        <v>Tadarida teniotis</v>
      </c>
      <c r="C2359" s="1" t="s">
        <v>469</v>
      </c>
      <c r="D2359" s="1" t="s">
        <v>2025</v>
      </c>
      <c r="E2359" s="2" t="str">
        <f t="array" ref="E2359">IF(D2359:D3358="","",VLOOKUP(D2359:D3358,Reference_dataset_Pressures_code[],2,FALSE))</f>
        <v>Agriculture - Use of plant protection chemicals</v>
      </c>
      <c r="F2359" s="1" t="s">
        <v>1984</v>
      </c>
      <c r="G2359" s="1" t="s">
        <v>1992</v>
      </c>
      <c r="H2359" s="1" t="s">
        <v>1015</v>
      </c>
    </row>
    <row r="2360" spans="1:8" x14ac:dyDescent="0.2">
      <c r="A2360" s="1" t="s">
        <v>309</v>
      </c>
      <c r="B2360" s="2" t="str">
        <f t="array" ref="B2360">IF(A2360:A3359="","",VLOOKUP(A2360:A3359,Reference_dataset_SpeciesList_species_code[],2,FALSE))</f>
        <v>Tadarida teniotis</v>
      </c>
      <c r="C2360" s="1" t="s">
        <v>469</v>
      </c>
      <c r="D2360" s="1" t="s">
        <v>2072</v>
      </c>
      <c r="E2360" s="2" t="str">
        <f t="array" ref="E2360">IF(D2360:D3359="","",VLOOKUP(D2360:D3359,Reference_dataset_Pressures_code[],2,FALSE))</f>
        <v>Agriculture - Use of other pest control methods in agriculture (excl. tillage)</v>
      </c>
      <c r="F2360" s="1" t="s">
        <v>1984</v>
      </c>
      <c r="G2360" s="1" t="s">
        <v>1992</v>
      </c>
      <c r="H2360" s="1" t="s">
        <v>1015</v>
      </c>
    </row>
    <row r="2361" spans="1:8" x14ac:dyDescent="0.2">
      <c r="A2361" s="1" t="s">
        <v>309</v>
      </c>
      <c r="B2361" s="2" t="str">
        <f t="array" ref="B2361">IF(A2361:A3360="","",VLOOKUP(A2361:A3360,Reference_dataset_SpeciesList_species_code[],2,FALSE))</f>
        <v>Tadarida teniotis</v>
      </c>
      <c r="C2361" s="1" t="s">
        <v>464</v>
      </c>
      <c r="D2361" s="1" t="s">
        <v>1993</v>
      </c>
      <c r="E2361" s="2" t="str">
        <f t="array" ref="E2361">IF(D2361:D3360="","",VLOOKUP(D2361:D3360,Reference_dataset_Pressures_code[],2,FALSE))</f>
        <v>Agriculture - Removal of small landscape features for agricultural land parcel consolidation</v>
      </c>
      <c r="F2361" s="1" t="s">
        <v>1984</v>
      </c>
      <c r="G2361" s="1" t="s">
        <v>1992</v>
      </c>
      <c r="H2361" s="1" t="s">
        <v>1015</v>
      </c>
    </row>
    <row r="2362" spans="1:8" x14ac:dyDescent="0.2">
      <c r="A2362" s="1" t="s">
        <v>309</v>
      </c>
      <c r="B2362" s="2" t="str">
        <f t="array" ref="B2362">IF(A2362:A3361="","",VLOOKUP(A2362:A3361,Reference_dataset_SpeciesList_species_code[],2,FALSE))</f>
        <v>Tadarida teniotis</v>
      </c>
      <c r="C2362" s="1" t="s">
        <v>464</v>
      </c>
      <c r="D2362" s="1" t="s">
        <v>1996</v>
      </c>
      <c r="E2362" s="2" t="str">
        <f t="array" ref="E2362">IF(D2362:D3361="","",VLOOKUP(D2362:D3361,Reference_dataset_Pressures_code[],2,FALSE))</f>
        <v>Agriculture - Burning for agriculture</v>
      </c>
      <c r="F2362" s="1" t="s">
        <v>1984</v>
      </c>
      <c r="G2362" s="1" t="s">
        <v>1992</v>
      </c>
      <c r="H2362" s="1" t="s">
        <v>1015</v>
      </c>
    </row>
    <row r="2363" spans="1:8" x14ac:dyDescent="0.2">
      <c r="A2363" s="1" t="s">
        <v>309</v>
      </c>
      <c r="B2363" s="2" t="str">
        <f t="array" ref="B2363">IF(A2363:A3362="","",VLOOKUP(A2363:A3362,Reference_dataset_SpeciesList_species_code[],2,FALSE))</f>
        <v>Tadarida teniotis</v>
      </c>
      <c r="C2363" s="1" t="s">
        <v>464</v>
      </c>
      <c r="D2363" s="1" t="s">
        <v>2054</v>
      </c>
      <c r="E2363" s="2" t="str">
        <f t="array" ref="E2363">IF(D2363:D3362="","",VLOOKUP(D2363:D3362,Reference_dataset_Pressures_code[],2,FALSE))</f>
        <v>Agriculture - Application of natural or synthetic fertilsers</v>
      </c>
      <c r="F2363" s="1" t="s">
        <v>1984</v>
      </c>
      <c r="G2363" s="1" t="s">
        <v>1992</v>
      </c>
      <c r="H2363" s="1" t="s">
        <v>1015</v>
      </c>
    </row>
    <row r="2364" spans="1:8" x14ac:dyDescent="0.2">
      <c r="A2364" s="1" t="s">
        <v>309</v>
      </c>
      <c r="B2364" s="2" t="str">
        <f t="array" ref="B2364">IF(A2364:A3363="","",VLOOKUP(A2364:A3363,Reference_dataset_SpeciesList_species_code[],2,FALSE))</f>
        <v>Tadarida teniotis</v>
      </c>
      <c r="C2364" s="1" t="s">
        <v>464</v>
      </c>
      <c r="D2364" s="1" t="s">
        <v>2025</v>
      </c>
      <c r="E2364" s="2" t="str">
        <f t="array" ref="E2364">IF(D2364:D3363="","",VLOOKUP(D2364:D3363,Reference_dataset_Pressures_code[],2,FALSE))</f>
        <v>Agriculture - Use of plant protection chemicals</v>
      </c>
      <c r="F2364" s="1" t="s">
        <v>1984</v>
      </c>
      <c r="G2364" s="1" t="s">
        <v>1992</v>
      </c>
      <c r="H2364" s="1" t="s">
        <v>1015</v>
      </c>
    </row>
    <row r="2365" spans="1:8" x14ac:dyDescent="0.2">
      <c r="A2365" s="1" t="s">
        <v>309</v>
      </c>
      <c r="B2365" s="2" t="str">
        <f t="array" ref="B2365">IF(A2365:A3364="","",VLOOKUP(A2365:A3364,Reference_dataset_SpeciesList_species_code[],2,FALSE))</f>
        <v>Tadarida teniotis</v>
      </c>
      <c r="C2365" s="1" t="s">
        <v>467</v>
      </c>
      <c r="D2365" s="1" t="s">
        <v>2116</v>
      </c>
      <c r="E2365" s="2" t="str">
        <f t="array" ref="E2365">IF(D2365:D3364="","",VLOOKUP(D2365:D3364,Reference_dataset_Pressures_code[],2,FALSE))</f>
        <v>Energy - Wind, wave and tidal power (incl. Infrastructure)</v>
      </c>
      <c r="F2365" s="1" t="s">
        <v>1984</v>
      </c>
      <c r="G2365" s="1" t="s">
        <v>1987</v>
      </c>
      <c r="H2365" s="1" t="s">
        <v>996</v>
      </c>
    </row>
    <row r="2366" spans="1:8" x14ac:dyDescent="0.2">
      <c r="A2366" s="1" t="s">
        <v>309</v>
      </c>
      <c r="B2366" s="2" t="str">
        <f t="array" ref="B2366">IF(A2366:A3365="","",VLOOKUP(A2366:A3365,Reference_dataset_SpeciesList_species_code[],2,FALSE))</f>
        <v>Tadarida teniotis</v>
      </c>
      <c r="C2366" s="1" t="s">
        <v>469</v>
      </c>
      <c r="D2366" s="1" t="s">
        <v>2116</v>
      </c>
      <c r="E2366" s="2" t="str">
        <f t="array" ref="E2366">IF(D2366:D3365="","",VLOOKUP(D2366:D3365,Reference_dataset_Pressures_code[],2,FALSE))</f>
        <v>Energy - Wind, wave and tidal power (incl. Infrastructure)</v>
      </c>
      <c r="F2366" s="1" t="s">
        <v>2007</v>
      </c>
    </row>
    <row r="2367" spans="1:8" x14ac:dyDescent="0.2">
      <c r="A2367" s="1" t="s">
        <v>309</v>
      </c>
      <c r="B2367" s="2" t="str">
        <f t="array" ref="B2367">IF(A2367:A3366="","",VLOOKUP(A2367:A3366,Reference_dataset_SpeciesList_species_code[],2,FALSE))</f>
        <v>Tadarida teniotis</v>
      </c>
      <c r="C2367" s="1" t="s">
        <v>467</v>
      </c>
      <c r="D2367" s="1" t="s">
        <v>2085</v>
      </c>
      <c r="E2367" s="2" t="str">
        <f t="array" ref="E2367">IF(D2367:D3366="","",VLOOKUP(D2367:D3366,Reference_dataset_Pressures_code[],2,FALSE))</f>
        <v>Infrastructure - Infrastructure or modification in existing built-up areas</v>
      </c>
      <c r="F2367" s="1" t="s">
        <v>1984</v>
      </c>
      <c r="G2367" s="1" t="s">
        <v>1992</v>
      </c>
      <c r="H2367" s="1" t="s">
        <v>1015</v>
      </c>
    </row>
    <row r="2368" spans="1:8" x14ac:dyDescent="0.2">
      <c r="A2368" s="1" t="s">
        <v>309</v>
      </c>
      <c r="B2368" s="2" t="str">
        <f t="array" ref="B2368">IF(A2368:A3367="","",VLOOKUP(A2368:A3367,Reference_dataset_SpeciesList_species_code[],2,FALSE))</f>
        <v>Tadarida teniotis</v>
      </c>
      <c r="C2368" s="1" t="s">
        <v>469</v>
      </c>
      <c r="D2368" s="1" t="s">
        <v>2085</v>
      </c>
      <c r="E2368" s="2" t="str">
        <f t="array" ref="E2368">IF(D2368:D3367="","",VLOOKUP(D2368:D3367,Reference_dataset_Pressures_code[],2,FALSE))</f>
        <v>Infrastructure - Infrastructure or modification in existing built-up areas</v>
      </c>
      <c r="F2368" s="1" t="s">
        <v>1984</v>
      </c>
      <c r="G2368" s="1" t="s">
        <v>1992</v>
      </c>
      <c r="H2368" s="1" t="s">
        <v>1015</v>
      </c>
    </row>
    <row r="2369" spans="1:8" x14ac:dyDescent="0.2">
      <c r="A2369" s="1" t="s">
        <v>309</v>
      </c>
      <c r="B2369" s="2" t="str">
        <f t="array" ref="B2369">IF(A2369:A3368="","",VLOOKUP(A2369:A3368,Reference_dataset_SpeciesList_species_code[],2,FALSE))</f>
        <v>Tadarida teniotis</v>
      </c>
      <c r="C2369" s="1" t="s">
        <v>467</v>
      </c>
      <c r="D2369" s="1" t="s">
        <v>1990</v>
      </c>
      <c r="E2369" s="2" t="str">
        <f t="array" ref="E2369">IF(D2369:D3368="","",VLOOKUP(D2369:D3368,Reference_dataset_Pressures_code[],2,FALSE))</f>
        <v>Infrastructure - Sports, tourism and leisure activities</v>
      </c>
      <c r="F2369" s="1" t="s">
        <v>1984</v>
      </c>
      <c r="G2369" s="1" t="s">
        <v>1992</v>
      </c>
      <c r="H2369" s="1" t="s">
        <v>996</v>
      </c>
    </row>
    <row r="2370" spans="1:8" x14ac:dyDescent="0.2">
      <c r="A2370" s="1" t="s">
        <v>309</v>
      </c>
      <c r="B2370" s="2" t="str">
        <f t="array" ref="B2370">IF(A2370:A3369="","",VLOOKUP(A2370:A3369,Reference_dataset_SpeciesList_species_code[],2,FALSE))</f>
        <v>Tadarida teniotis</v>
      </c>
      <c r="C2370" s="1" t="s">
        <v>467</v>
      </c>
      <c r="D2370" s="1" t="s">
        <v>2112</v>
      </c>
      <c r="E2370" s="2" t="str">
        <f t="array" ref="E2370">IF(D2370:D3369="","",VLOOKUP(D2370:D3369,Reference_dataset_Pressures_code[],2,FALSE))</f>
        <v>Infrastructure - Residential, commercial and industrial  activities and structures generating noise, light, heat or other forms of pollution</v>
      </c>
      <c r="F2370" s="1" t="s">
        <v>1984</v>
      </c>
      <c r="G2370" s="1" t="s">
        <v>1992</v>
      </c>
      <c r="H2370" s="1" t="s">
        <v>1015</v>
      </c>
    </row>
    <row r="2371" spans="1:8" x14ac:dyDescent="0.2">
      <c r="A2371" s="1" t="s">
        <v>309</v>
      </c>
      <c r="B2371" s="2" t="str">
        <f t="array" ref="B2371">IF(A2371:A3370="","",VLOOKUP(A2371:A3370,Reference_dataset_SpeciesList_species_code[],2,FALSE))</f>
        <v>Tadarida teniotis</v>
      </c>
      <c r="C2371" s="1" t="s">
        <v>464</v>
      </c>
      <c r="D2371" s="1" t="s">
        <v>2067</v>
      </c>
      <c r="E2371" s="2" t="str">
        <f t="array" ref="E2371">IF(D2371:D3370="","",VLOOKUP(D2371:D3370,Reference_dataset_Pressures_code[],2,FALSE))</f>
        <v>Safety - Vandalism or arson (incl. Human-introduced wild fire)</v>
      </c>
      <c r="F2371" s="1" t="s">
        <v>1984</v>
      </c>
      <c r="G2371" s="1" t="s">
        <v>1987</v>
      </c>
      <c r="H2371" s="1" t="s">
        <v>1015</v>
      </c>
    </row>
    <row r="2372" spans="1:8" x14ac:dyDescent="0.2">
      <c r="A2372" s="1" t="s">
        <v>309</v>
      </c>
      <c r="B2372" s="2" t="str">
        <f t="array" ref="B2372">IF(A2372:A3371="","",VLOOKUP(A2372:A3371,Reference_dataset_SpeciesList_species_code[],2,FALSE))</f>
        <v>Tadarida teniotis</v>
      </c>
      <c r="C2372" s="1" t="s">
        <v>467</v>
      </c>
      <c r="D2372" s="1" t="s">
        <v>2078</v>
      </c>
      <c r="E2372" s="2" t="str">
        <f t="array" ref="E2372">IF(D2372:D3371="","",VLOOKUP(D2372:D3371,Reference_dataset_Pressures_code[],2,FALSE))</f>
        <v>Safety - Other human intrusions or disturbance not mentioned above</v>
      </c>
      <c r="F2372" s="1" t="s">
        <v>2017</v>
      </c>
      <c r="G2372" s="1" t="s">
        <v>1987</v>
      </c>
      <c r="H2372" s="1" t="s">
        <v>1015</v>
      </c>
    </row>
    <row r="2373" spans="1:8" x14ac:dyDescent="0.2">
      <c r="A2373" s="1" t="s">
        <v>309</v>
      </c>
      <c r="B2373" s="2" t="str">
        <f t="array" ref="B2373">IF(A2373:A3372="","",VLOOKUP(A2373:A3372,Reference_dataset_SpeciesList_species_code[],2,FALSE))</f>
        <v>Tadarida teniotis</v>
      </c>
      <c r="C2373" s="1" t="s">
        <v>469</v>
      </c>
      <c r="D2373" s="1" t="s">
        <v>2078</v>
      </c>
      <c r="E2373" s="2" t="str">
        <f t="array" ref="E2373">IF(D2373:D3372="","",VLOOKUP(D2373:D3372,Reference_dataset_Pressures_code[],2,FALSE))</f>
        <v>Safety - Other human intrusions or disturbance not mentioned above</v>
      </c>
      <c r="F2373" s="1" t="s">
        <v>2017</v>
      </c>
      <c r="G2373" s="1" t="s">
        <v>1987</v>
      </c>
      <c r="H2373" s="1" t="s">
        <v>1015</v>
      </c>
    </row>
    <row r="2374" spans="1:8" x14ac:dyDescent="0.2">
      <c r="A2374" s="1" t="s">
        <v>309</v>
      </c>
      <c r="B2374" s="2" t="str">
        <f t="array" ref="B2374">IF(A2374:A3373="","",VLOOKUP(A2374:A3373,Reference_dataset_SpeciesList_species_code[],2,FALSE))</f>
        <v>Tadarida teniotis</v>
      </c>
      <c r="C2374" s="1" t="s">
        <v>464</v>
      </c>
      <c r="D2374" s="1" t="s">
        <v>2078</v>
      </c>
      <c r="E2374" s="2" t="str">
        <f t="array" ref="E2374">IF(D2374:D3373="","",VLOOKUP(D2374:D3373,Reference_dataset_Pressures_code[],2,FALSE))</f>
        <v>Safety - Other human intrusions or disturbance not mentioned above</v>
      </c>
      <c r="F2374" s="1" t="s">
        <v>2017</v>
      </c>
      <c r="G2374" s="1" t="s">
        <v>1987</v>
      </c>
      <c r="H2374" s="1" t="s">
        <v>1015</v>
      </c>
    </row>
    <row r="2375" spans="1:8" x14ac:dyDescent="0.2">
      <c r="A2375" s="1" t="s">
        <v>324</v>
      </c>
      <c r="B2375" s="2" t="str">
        <f t="array" ref="B2375">IF(A2375:A3374="","",VLOOKUP(A2375:A3374,Reference_dataset_SpeciesList_species_code[],2,FALSE))</f>
        <v>Vespertilio murinus</v>
      </c>
      <c r="C2375" s="1" t="s">
        <v>467</v>
      </c>
      <c r="D2375" s="1" t="s">
        <v>2025</v>
      </c>
      <c r="E2375" s="2" t="str">
        <f t="array" ref="E2375">IF(D2375:D3374="","",VLOOKUP(D2375:D3374,Reference_dataset_Pressures_code[],2,FALSE))</f>
        <v>Agriculture - Use of plant protection chemicals</v>
      </c>
      <c r="F2375" s="1" t="s">
        <v>1984</v>
      </c>
      <c r="G2375" s="1" t="s">
        <v>1992</v>
      </c>
      <c r="H2375" s="1" t="s">
        <v>1015</v>
      </c>
    </row>
    <row r="2376" spans="1:8" x14ac:dyDescent="0.2">
      <c r="A2376" s="1" t="s">
        <v>324</v>
      </c>
      <c r="B2376" s="2" t="str">
        <f t="array" ref="B2376">IF(A2376:A3375="","",VLOOKUP(A2376:A3375,Reference_dataset_SpeciesList_species_code[],2,FALSE))</f>
        <v>Vespertilio murinus</v>
      </c>
      <c r="C2376" s="1" t="s">
        <v>469</v>
      </c>
      <c r="D2376" s="1" t="s">
        <v>2019</v>
      </c>
      <c r="E2376" s="2" t="str">
        <f t="array" ref="E2376">IF(D2376:D3375="","",VLOOKUP(D2376:D3375,Reference_dataset_Pressures_code[],2,FALSE))</f>
        <v>Agriculture - Conversion from mixed farming and agroforestry systems to specialised production</v>
      </c>
      <c r="F2376" s="1" t="s">
        <v>1984</v>
      </c>
      <c r="G2376" s="1" t="s">
        <v>1992</v>
      </c>
      <c r="H2376" s="1" t="s">
        <v>1015</v>
      </c>
    </row>
    <row r="2377" spans="1:8" x14ac:dyDescent="0.2">
      <c r="A2377" s="1" t="s">
        <v>324</v>
      </c>
      <c r="B2377" s="2" t="str">
        <f t="array" ref="B2377">IF(A2377:A3376="","",VLOOKUP(A2377:A3376,Reference_dataset_SpeciesList_species_code[],2,FALSE))</f>
        <v>Vespertilio murinus</v>
      </c>
      <c r="C2377" s="1" t="s">
        <v>469</v>
      </c>
      <c r="D2377" s="1" t="s">
        <v>2025</v>
      </c>
      <c r="E2377" s="2" t="str">
        <f t="array" ref="E2377">IF(D2377:D3376="","",VLOOKUP(D2377:D3376,Reference_dataset_Pressures_code[],2,FALSE))</f>
        <v>Agriculture - Use of plant protection chemicals</v>
      </c>
      <c r="F2377" s="1" t="s">
        <v>1984</v>
      </c>
      <c r="G2377" s="1" t="s">
        <v>1992</v>
      </c>
      <c r="H2377" s="1" t="s">
        <v>1015</v>
      </c>
    </row>
    <row r="2378" spans="1:8" x14ac:dyDescent="0.2">
      <c r="A2378" s="1" t="s">
        <v>324</v>
      </c>
      <c r="B2378" s="2" t="str">
        <f t="array" ref="B2378">IF(A2378:A3377="","",VLOOKUP(A2378:A3377,Reference_dataset_SpeciesList_species_code[],2,FALSE))</f>
        <v>Vespertilio murinus</v>
      </c>
      <c r="C2378" s="1" t="s">
        <v>469</v>
      </c>
      <c r="D2378" s="1" t="s">
        <v>2048</v>
      </c>
      <c r="E2378" s="2" t="str">
        <f t="array" ref="E2378">IF(D2378:D3377="","",VLOOKUP(D2378:D3377,Reference_dataset_Pressures_code[],2,FALSE))</f>
        <v>Agriculture - Drainage for use as agricultural land</v>
      </c>
      <c r="F2378" s="1" t="s">
        <v>1984</v>
      </c>
      <c r="G2378" s="1" t="s">
        <v>1992</v>
      </c>
      <c r="H2378" s="1" t="s">
        <v>1015</v>
      </c>
    </row>
    <row r="2379" spans="1:8" x14ac:dyDescent="0.2">
      <c r="A2379" s="1" t="s">
        <v>324</v>
      </c>
      <c r="B2379" s="2" t="str">
        <f t="array" ref="B2379">IF(A2379:A3378="","",VLOOKUP(A2379:A3378,Reference_dataset_SpeciesList_species_code[],2,FALSE))</f>
        <v>Vespertilio murinus</v>
      </c>
      <c r="C2379" s="1" t="s">
        <v>467</v>
      </c>
      <c r="D2379" s="1" t="s">
        <v>2000</v>
      </c>
      <c r="E2379" s="2" t="str">
        <f t="array" ref="E2379">IF(D2379:D3378="","",VLOOKUP(D2379:D3378,Reference_dataset_Pressures_code[],2,FALSE))</f>
        <v>Forestry - Removal of dead and dying trees (incl. debris)</v>
      </c>
      <c r="F2379" s="1" t="s">
        <v>1984</v>
      </c>
      <c r="G2379" s="1" t="s">
        <v>1992</v>
      </c>
      <c r="H2379" s="1" t="s">
        <v>1015</v>
      </c>
    </row>
    <row r="2380" spans="1:8" x14ac:dyDescent="0.2">
      <c r="A2380" s="1" t="s">
        <v>324</v>
      </c>
      <c r="B2380" s="2" t="str">
        <f t="array" ref="B2380">IF(A2380:A3379="","",VLOOKUP(A2380:A3379,Reference_dataset_SpeciesList_species_code[],2,FALSE))</f>
        <v>Vespertilio murinus</v>
      </c>
      <c r="C2380" s="1" t="s">
        <v>467</v>
      </c>
      <c r="D2380" s="1" t="s">
        <v>2001</v>
      </c>
      <c r="E2380" s="2" t="str">
        <f t="array" ref="E2380">IF(D2380:D3379="","",VLOOKUP(D2380:D3379,Reference_dataset_Pressures_code[],2,FALSE))</f>
        <v>Forestry - Removal of old trees (excl. dead or dying trees)</v>
      </c>
      <c r="F2380" s="1" t="s">
        <v>1984</v>
      </c>
      <c r="G2380" s="1" t="s">
        <v>1992</v>
      </c>
      <c r="H2380" s="1" t="s">
        <v>1015</v>
      </c>
    </row>
    <row r="2381" spans="1:8" x14ac:dyDescent="0.2">
      <c r="A2381" s="1" t="s">
        <v>324</v>
      </c>
      <c r="B2381" s="2" t="str">
        <f t="array" ref="B2381">IF(A2381:A3380="","",VLOOKUP(A2381:A3380,Reference_dataset_SpeciesList_species_code[],2,FALSE))</f>
        <v>Vespertilio murinus</v>
      </c>
      <c r="C2381" s="1" t="s">
        <v>467</v>
      </c>
      <c r="D2381" s="1" t="s">
        <v>2044</v>
      </c>
      <c r="E2381" s="2" t="str">
        <f t="array" ref="E2381">IF(D2381:D3380="","",VLOOKUP(D2381:D3380,Reference_dataset_Pressures_code[],2,FALSE))</f>
        <v>Forestry - Forest management reducing old growth forests</v>
      </c>
      <c r="F2381" s="1" t="s">
        <v>1984</v>
      </c>
      <c r="G2381" s="1" t="s">
        <v>1992</v>
      </c>
      <c r="H2381" s="1" t="s">
        <v>1015</v>
      </c>
    </row>
    <row r="2382" spans="1:8" x14ac:dyDescent="0.2">
      <c r="A2382" s="1" t="s">
        <v>324</v>
      </c>
      <c r="B2382" s="2" t="str">
        <f t="array" ref="B2382">IF(A2382:A3381="","",VLOOKUP(A2382:A3381,Reference_dataset_SpeciesList_species_code[],2,FALSE))</f>
        <v>Vespertilio murinus</v>
      </c>
      <c r="C2382" s="1" t="s">
        <v>469</v>
      </c>
      <c r="D2382" s="1" t="s">
        <v>2000</v>
      </c>
      <c r="E2382" s="2" t="str">
        <f t="array" ref="E2382">IF(D2382:D3381="","",VLOOKUP(D2382:D3381,Reference_dataset_Pressures_code[],2,FALSE))</f>
        <v>Forestry - Removal of dead and dying trees (incl. debris)</v>
      </c>
      <c r="F2382" s="1" t="s">
        <v>1984</v>
      </c>
      <c r="G2382" s="1" t="s">
        <v>1992</v>
      </c>
      <c r="H2382" s="1" t="s">
        <v>1015</v>
      </c>
    </row>
    <row r="2383" spans="1:8" x14ac:dyDescent="0.2">
      <c r="A2383" s="1" t="s">
        <v>324</v>
      </c>
      <c r="B2383" s="2" t="str">
        <f t="array" ref="B2383">IF(A2383:A3382="","",VLOOKUP(A2383:A3382,Reference_dataset_SpeciesList_species_code[],2,FALSE))</f>
        <v>Vespertilio murinus</v>
      </c>
      <c r="C2383" s="1" t="s">
        <v>469</v>
      </c>
      <c r="D2383" s="1" t="s">
        <v>2001</v>
      </c>
      <c r="E2383" s="2" t="str">
        <f t="array" ref="E2383">IF(D2383:D3382="","",VLOOKUP(D2383:D3382,Reference_dataset_Pressures_code[],2,FALSE))</f>
        <v>Forestry - Removal of old trees (excl. dead or dying trees)</v>
      </c>
      <c r="F2383" s="1" t="s">
        <v>1984</v>
      </c>
      <c r="G2383" s="1" t="s">
        <v>1992</v>
      </c>
      <c r="H2383" s="1" t="s">
        <v>1015</v>
      </c>
    </row>
    <row r="2384" spans="1:8" x14ac:dyDescent="0.2">
      <c r="A2384" s="1" t="s">
        <v>324</v>
      </c>
      <c r="B2384" s="2" t="str">
        <f t="array" ref="B2384">IF(A2384:A3383="","",VLOOKUP(A2384:A3383,Reference_dataset_SpeciesList_species_code[],2,FALSE))</f>
        <v>Vespertilio murinus</v>
      </c>
      <c r="C2384" s="1" t="s">
        <v>469</v>
      </c>
      <c r="D2384" s="1" t="s">
        <v>2044</v>
      </c>
      <c r="E2384" s="2" t="str">
        <f t="array" ref="E2384">IF(D2384:D3383="","",VLOOKUP(D2384:D3383,Reference_dataset_Pressures_code[],2,FALSE))</f>
        <v>Forestry - Forest management reducing old growth forests</v>
      </c>
      <c r="F2384" s="1" t="s">
        <v>1984</v>
      </c>
      <c r="G2384" s="1" t="s">
        <v>1992</v>
      </c>
      <c r="H2384" s="1" t="s">
        <v>1015</v>
      </c>
    </row>
    <row r="2385" spans="1:8" x14ac:dyDescent="0.2">
      <c r="A2385" s="1" t="s">
        <v>324</v>
      </c>
      <c r="B2385" s="2" t="str">
        <f t="array" ref="B2385">IF(A2385:A3384="","",VLOOKUP(A2385:A3384,Reference_dataset_SpeciesList_species_code[],2,FALSE))</f>
        <v>Vespertilio murinus</v>
      </c>
      <c r="C2385" s="1" t="s">
        <v>467</v>
      </c>
      <c r="D2385" s="1" t="s">
        <v>2116</v>
      </c>
      <c r="E2385" s="2" t="str">
        <f t="array" ref="E2385">IF(D2385:D3384="","",VLOOKUP(D2385:D3384,Reference_dataset_Pressures_code[],2,FALSE))</f>
        <v>Energy - Wind, wave and tidal power (incl. Infrastructure)</v>
      </c>
      <c r="F2385" s="1" t="s">
        <v>2007</v>
      </c>
    </row>
    <row r="2386" spans="1:8" x14ac:dyDescent="0.2">
      <c r="A2386" s="1" t="s">
        <v>324</v>
      </c>
      <c r="B2386" s="2" t="str">
        <f t="array" ref="B2386">IF(A2386:A3385="","",VLOOKUP(A2386:A3385,Reference_dataset_SpeciesList_species_code[],2,FALSE))</f>
        <v>Vespertilio murinus</v>
      </c>
      <c r="C2386" s="1" t="s">
        <v>469</v>
      </c>
      <c r="D2386" s="1" t="s">
        <v>2116</v>
      </c>
      <c r="E2386" s="2" t="str">
        <f t="array" ref="E2386">IF(D2386:D3385="","",VLOOKUP(D2386:D3385,Reference_dataset_Pressures_code[],2,FALSE))</f>
        <v>Energy - Wind, wave and tidal power (incl. Infrastructure)</v>
      </c>
      <c r="F2386" s="1" t="s">
        <v>2007</v>
      </c>
    </row>
    <row r="2387" spans="1:8" x14ac:dyDescent="0.2">
      <c r="A2387" s="1" t="s">
        <v>324</v>
      </c>
      <c r="B2387" s="2" t="str">
        <f t="array" ref="B2387">IF(A2387:A3386="","",VLOOKUP(A2387:A3386,Reference_dataset_SpeciesList_species_code[],2,FALSE))</f>
        <v>Vespertilio murinus</v>
      </c>
      <c r="C2387" s="1" t="s">
        <v>467</v>
      </c>
      <c r="D2387" s="1" t="s">
        <v>2085</v>
      </c>
      <c r="E2387" s="2" t="str">
        <f t="array" ref="E2387">IF(D2387:D3386="","",VLOOKUP(D2387:D3386,Reference_dataset_Pressures_code[],2,FALSE))</f>
        <v>Infrastructure - Infrastructure or modification in existing built-up areas</v>
      </c>
      <c r="F2387" s="1" t="s">
        <v>1984</v>
      </c>
      <c r="G2387" s="1" t="s">
        <v>1992</v>
      </c>
      <c r="H2387" s="1" t="s">
        <v>1015</v>
      </c>
    </row>
    <row r="2388" spans="1:8" x14ac:dyDescent="0.2">
      <c r="A2388" s="1" t="s">
        <v>324</v>
      </c>
      <c r="B2388" s="2" t="str">
        <f t="array" ref="B2388">IF(A2388:A3387="","",VLOOKUP(A2388:A3387,Reference_dataset_SpeciesList_species_code[],2,FALSE))</f>
        <v>Vespertilio murinus</v>
      </c>
      <c r="C2388" s="1" t="s">
        <v>469</v>
      </c>
      <c r="D2388" s="1" t="s">
        <v>2085</v>
      </c>
      <c r="E2388" s="2" t="str">
        <f t="array" ref="E2388">IF(D2388:D3387="","",VLOOKUP(D2388:D3387,Reference_dataset_Pressures_code[],2,FALSE))</f>
        <v>Infrastructure - Infrastructure or modification in existing built-up areas</v>
      </c>
      <c r="F2388" s="1" t="s">
        <v>1984</v>
      </c>
      <c r="G2388" s="1" t="s">
        <v>1992</v>
      </c>
      <c r="H2388" s="1" t="s">
        <v>1015</v>
      </c>
    </row>
    <row r="2389" spans="1:8" x14ac:dyDescent="0.2">
      <c r="A2389" s="1" t="s">
        <v>308</v>
      </c>
      <c r="B2389" s="2" t="str">
        <f t="array" ref="B2389">IF(A2389:A3388="","",VLOOKUP(A2389:A3388,Reference_dataset_SpeciesList_species_code[],2,FALSE))</f>
        <v>Nyctalus leisleri</v>
      </c>
      <c r="C2389" s="1" t="s">
        <v>467</v>
      </c>
      <c r="D2389" s="1" t="s">
        <v>2019</v>
      </c>
      <c r="E2389" s="2" t="str">
        <f t="array" ref="E2389">IF(D2389:D3388="","",VLOOKUP(D2389:D3388,Reference_dataset_Pressures_code[],2,FALSE))</f>
        <v>Agriculture - Conversion from mixed farming and agroforestry systems to specialised production</v>
      </c>
      <c r="F2389" s="1" t="s">
        <v>1984</v>
      </c>
      <c r="G2389" s="1" t="s">
        <v>1992</v>
      </c>
      <c r="H2389" s="1" t="s">
        <v>1015</v>
      </c>
    </row>
    <row r="2390" spans="1:8" x14ac:dyDescent="0.2">
      <c r="A2390" s="1" t="s">
        <v>308</v>
      </c>
      <c r="B2390" s="2" t="str">
        <f t="array" ref="B2390">IF(A2390:A3389="","",VLOOKUP(A2390:A3389,Reference_dataset_SpeciesList_species_code[],2,FALSE))</f>
        <v>Nyctalus leisleri</v>
      </c>
      <c r="C2390" s="1" t="s">
        <v>467</v>
      </c>
      <c r="D2390" s="1" t="s">
        <v>1993</v>
      </c>
      <c r="E2390" s="2" t="str">
        <f t="array" ref="E2390">IF(D2390:D3389="","",VLOOKUP(D2390:D3389,Reference_dataset_Pressures_code[],2,FALSE))</f>
        <v>Agriculture - Removal of small landscape features for agricultural land parcel consolidation</v>
      </c>
      <c r="F2390" s="1" t="s">
        <v>1984</v>
      </c>
      <c r="G2390" s="1" t="s">
        <v>1992</v>
      </c>
      <c r="H2390" s="1" t="s">
        <v>1015</v>
      </c>
    </row>
    <row r="2391" spans="1:8" x14ac:dyDescent="0.2">
      <c r="A2391" s="1" t="s">
        <v>308</v>
      </c>
      <c r="B2391" s="2" t="str">
        <f t="array" ref="B2391">IF(A2391:A3390="","",VLOOKUP(A2391:A3390,Reference_dataset_SpeciesList_species_code[],2,FALSE))</f>
        <v>Nyctalus leisleri</v>
      </c>
      <c r="C2391" s="1" t="s">
        <v>467</v>
      </c>
      <c r="D2391" s="1" t="s">
        <v>2025</v>
      </c>
      <c r="E2391" s="2" t="str">
        <f t="array" ref="E2391">IF(D2391:D3390="","",VLOOKUP(D2391:D3390,Reference_dataset_Pressures_code[],2,FALSE))</f>
        <v>Agriculture - Use of plant protection chemicals</v>
      </c>
      <c r="F2391" s="1" t="s">
        <v>1984</v>
      </c>
      <c r="G2391" s="1" t="s">
        <v>1992</v>
      </c>
      <c r="H2391" s="1" t="s">
        <v>1015</v>
      </c>
    </row>
    <row r="2392" spans="1:8" x14ac:dyDescent="0.2">
      <c r="A2392" s="1" t="s">
        <v>308</v>
      </c>
      <c r="B2392" s="2" t="str">
        <f t="array" ref="B2392">IF(A2392:A3391="","",VLOOKUP(A2392:A3391,Reference_dataset_SpeciesList_species_code[],2,FALSE))</f>
        <v>Nyctalus leisleri</v>
      </c>
      <c r="C2392" s="1" t="s">
        <v>469</v>
      </c>
      <c r="D2392" s="1" t="s">
        <v>1993</v>
      </c>
      <c r="E2392" s="2" t="str">
        <f t="array" ref="E2392">IF(D2392:D3391="","",VLOOKUP(D2392:D3391,Reference_dataset_Pressures_code[],2,FALSE))</f>
        <v>Agriculture - Removal of small landscape features for agricultural land parcel consolidation</v>
      </c>
      <c r="F2392" s="1" t="s">
        <v>1984</v>
      </c>
      <c r="G2392" s="1" t="s">
        <v>1992</v>
      </c>
      <c r="H2392" s="1" t="s">
        <v>1015</v>
      </c>
    </row>
    <row r="2393" spans="1:8" x14ac:dyDescent="0.2">
      <c r="A2393" s="1" t="s">
        <v>308</v>
      </c>
      <c r="B2393" s="2" t="str">
        <f t="array" ref="B2393">IF(A2393:A3392="","",VLOOKUP(A2393:A3392,Reference_dataset_SpeciesList_species_code[],2,FALSE))</f>
        <v>Nyctalus leisleri</v>
      </c>
      <c r="C2393" s="1" t="s">
        <v>469</v>
      </c>
      <c r="D2393" s="1" t="s">
        <v>2025</v>
      </c>
      <c r="E2393" s="2" t="str">
        <f t="array" ref="E2393">IF(D2393:D3392="","",VLOOKUP(D2393:D3392,Reference_dataset_Pressures_code[],2,FALSE))</f>
        <v>Agriculture - Use of plant protection chemicals</v>
      </c>
      <c r="F2393" s="1" t="s">
        <v>1984</v>
      </c>
      <c r="G2393" s="1" t="s">
        <v>1992</v>
      </c>
      <c r="H2393" s="1" t="s">
        <v>1015</v>
      </c>
    </row>
    <row r="2394" spans="1:8" x14ac:dyDescent="0.2">
      <c r="A2394" s="1" t="s">
        <v>308</v>
      </c>
      <c r="B2394" s="2" t="str">
        <f t="array" ref="B2394">IF(A2394:A3393="","",VLOOKUP(A2394:A3393,Reference_dataset_SpeciesList_species_code[],2,FALSE))</f>
        <v>Nyctalus leisleri</v>
      </c>
      <c r="C2394" s="1" t="s">
        <v>464</v>
      </c>
      <c r="D2394" s="1" t="s">
        <v>1996</v>
      </c>
      <c r="E2394" s="2" t="str">
        <f t="array" ref="E2394">IF(D2394:D3393="","",VLOOKUP(D2394:D3393,Reference_dataset_Pressures_code[],2,FALSE))</f>
        <v>Agriculture - Burning for agriculture</v>
      </c>
      <c r="F2394" s="1" t="s">
        <v>1984</v>
      </c>
      <c r="G2394" s="1" t="s">
        <v>1992</v>
      </c>
      <c r="H2394" s="1" t="s">
        <v>1015</v>
      </c>
    </row>
    <row r="2395" spans="1:8" x14ac:dyDescent="0.2">
      <c r="A2395" s="1" t="s">
        <v>308</v>
      </c>
      <c r="B2395" s="2" t="str">
        <f t="array" ref="B2395">IF(A2395:A3394="","",VLOOKUP(A2395:A3394,Reference_dataset_SpeciesList_species_code[],2,FALSE))</f>
        <v>Nyctalus leisleri</v>
      </c>
      <c r="C2395" s="1" t="s">
        <v>467</v>
      </c>
      <c r="D2395" s="1" t="s">
        <v>2043</v>
      </c>
      <c r="E2395" s="2" t="str">
        <f t="array" ref="E2395">IF(D2395:D3394="","",VLOOKUP(D2395:D3394,Reference_dataset_Pressures_code[],2,FALSE))</f>
        <v>Forestry - Abandonment of traditional forest management</v>
      </c>
      <c r="F2395" s="1" t="s">
        <v>1984</v>
      </c>
      <c r="G2395" s="1" t="s">
        <v>1992</v>
      </c>
      <c r="H2395" s="1" t="s">
        <v>1015</v>
      </c>
    </row>
    <row r="2396" spans="1:8" x14ac:dyDescent="0.2">
      <c r="A2396" s="1" t="s">
        <v>308</v>
      </c>
      <c r="B2396" s="2" t="str">
        <f t="array" ref="B2396">IF(A2396:A3395="","",VLOOKUP(A2396:A3395,Reference_dataset_SpeciesList_species_code[],2,FALSE))</f>
        <v>Nyctalus leisleri</v>
      </c>
      <c r="C2396" s="1" t="s">
        <v>467</v>
      </c>
      <c r="D2396" s="1" t="s">
        <v>2000</v>
      </c>
      <c r="E2396" s="2" t="str">
        <f t="array" ref="E2396">IF(D2396:D3395="","",VLOOKUP(D2396:D3395,Reference_dataset_Pressures_code[],2,FALSE))</f>
        <v>Forestry - Removal of dead and dying trees (incl. debris)</v>
      </c>
      <c r="F2396" s="1" t="s">
        <v>1984</v>
      </c>
      <c r="G2396" s="1" t="s">
        <v>1992</v>
      </c>
      <c r="H2396" s="1" t="s">
        <v>1015</v>
      </c>
    </row>
    <row r="2397" spans="1:8" x14ac:dyDescent="0.2">
      <c r="A2397" s="1" t="s">
        <v>308</v>
      </c>
      <c r="B2397" s="2" t="str">
        <f t="array" ref="B2397">IF(A2397:A3396="","",VLOOKUP(A2397:A3396,Reference_dataset_SpeciesList_species_code[],2,FALSE))</f>
        <v>Nyctalus leisleri</v>
      </c>
      <c r="C2397" s="1" t="s">
        <v>467</v>
      </c>
      <c r="D2397" s="1" t="s">
        <v>2001</v>
      </c>
      <c r="E2397" s="2" t="str">
        <f t="array" ref="E2397">IF(D2397:D3396="","",VLOOKUP(D2397:D3396,Reference_dataset_Pressures_code[],2,FALSE))</f>
        <v>Forestry - Removal of old trees (excl. dead or dying trees)</v>
      </c>
      <c r="F2397" s="1" t="s">
        <v>1984</v>
      </c>
      <c r="G2397" s="1" t="s">
        <v>1992</v>
      </c>
      <c r="H2397" s="1" t="s">
        <v>1015</v>
      </c>
    </row>
    <row r="2398" spans="1:8" x14ac:dyDescent="0.2">
      <c r="A2398" s="1" t="s">
        <v>308</v>
      </c>
      <c r="B2398" s="2" t="str">
        <f t="array" ref="B2398">IF(A2398:A3397="","",VLOOKUP(A2398:A3397,Reference_dataset_SpeciesList_species_code[],2,FALSE))</f>
        <v>Nyctalus leisleri</v>
      </c>
      <c r="C2398" s="1" t="s">
        <v>467</v>
      </c>
      <c r="D2398" s="1" t="s">
        <v>2044</v>
      </c>
      <c r="E2398" s="2" t="str">
        <f t="array" ref="E2398">IF(D2398:D3397="","",VLOOKUP(D2398:D3397,Reference_dataset_Pressures_code[],2,FALSE))</f>
        <v>Forestry - Forest management reducing old growth forests</v>
      </c>
      <c r="F2398" s="1" t="s">
        <v>1984</v>
      </c>
      <c r="G2398" s="1" t="s">
        <v>1992</v>
      </c>
      <c r="H2398" s="1" t="s">
        <v>1015</v>
      </c>
    </row>
    <row r="2399" spans="1:8" x14ac:dyDescent="0.2">
      <c r="A2399" s="1" t="s">
        <v>308</v>
      </c>
      <c r="B2399" s="2" t="str">
        <f t="array" ref="B2399">IF(A2399:A3398="","",VLOOKUP(A2399:A3398,Reference_dataset_SpeciesList_species_code[],2,FALSE))</f>
        <v>Nyctalus leisleri</v>
      </c>
      <c r="C2399" s="1" t="s">
        <v>469</v>
      </c>
      <c r="D2399" s="1" t="s">
        <v>2043</v>
      </c>
      <c r="E2399" s="2" t="str">
        <f t="array" ref="E2399">IF(D2399:D3398="","",VLOOKUP(D2399:D3398,Reference_dataset_Pressures_code[],2,FALSE))</f>
        <v>Forestry - Abandonment of traditional forest management</v>
      </c>
      <c r="F2399" s="1" t="s">
        <v>1984</v>
      </c>
      <c r="G2399" s="1" t="s">
        <v>1992</v>
      </c>
      <c r="H2399" s="1" t="s">
        <v>1015</v>
      </c>
    </row>
    <row r="2400" spans="1:8" x14ac:dyDescent="0.2">
      <c r="A2400" s="1" t="s">
        <v>308</v>
      </c>
      <c r="B2400" s="2" t="str">
        <f t="array" ref="B2400">IF(A2400:A3399="","",VLOOKUP(A2400:A3399,Reference_dataset_SpeciesList_species_code[],2,FALSE))</f>
        <v>Nyctalus leisleri</v>
      </c>
      <c r="C2400" s="1" t="s">
        <v>469</v>
      </c>
      <c r="D2400" s="1" t="s">
        <v>2061</v>
      </c>
      <c r="E2400" s="2" t="str">
        <f t="array" ref="E2400">IF(D2400:D3399="","",VLOOKUP(D2400:D3399,Reference_dataset_Pressures_code[],2,FALSE))</f>
        <v>Forestry - Logging without replanting or natural regrowth</v>
      </c>
      <c r="F2400" s="1" t="s">
        <v>1984</v>
      </c>
      <c r="G2400" s="1" t="s">
        <v>1992</v>
      </c>
      <c r="H2400" s="1" t="s">
        <v>1015</v>
      </c>
    </row>
    <row r="2401" spans="1:8" x14ac:dyDescent="0.2">
      <c r="A2401" s="1" t="s">
        <v>308</v>
      </c>
      <c r="B2401" s="2" t="str">
        <f t="array" ref="B2401">IF(A2401:A3400="","",VLOOKUP(A2401:A3400,Reference_dataset_SpeciesList_species_code[],2,FALSE))</f>
        <v>Nyctalus leisleri</v>
      </c>
      <c r="C2401" s="1" t="s">
        <v>469</v>
      </c>
      <c r="D2401" s="1" t="s">
        <v>2000</v>
      </c>
      <c r="E2401" s="2" t="str">
        <f t="array" ref="E2401">IF(D2401:D3400="","",VLOOKUP(D2401:D3400,Reference_dataset_Pressures_code[],2,FALSE))</f>
        <v>Forestry - Removal of dead and dying trees (incl. debris)</v>
      </c>
      <c r="F2401" s="1" t="s">
        <v>1984</v>
      </c>
      <c r="G2401" s="1" t="s">
        <v>1992</v>
      </c>
      <c r="H2401" s="1" t="s">
        <v>1015</v>
      </c>
    </row>
    <row r="2402" spans="1:8" x14ac:dyDescent="0.2">
      <c r="A2402" s="1" t="s">
        <v>308</v>
      </c>
      <c r="B2402" s="2" t="str">
        <f t="array" ref="B2402">IF(A2402:A3401="","",VLOOKUP(A2402:A3401,Reference_dataset_SpeciesList_species_code[],2,FALSE))</f>
        <v>Nyctalus leisleri</v>
      </c>
      <c r="C2402" s="1" t="s">
        <v>469</v>
      </c>
      <c r="D2402" s="1" t="s">
        <v>2001</v>
      </c>
      <c r="E2402" s="2" t="str">
        <f t="array" ref="E2402">IF(D2402:D3401="","",VLOOKUP(D2402:D3401,Reference_dataset_Pressures_code[],2,FALSE))</f>
        <v>Forestry - Removal of old trees (excl. dead or dying trees)</v>
      </c>
      <c r="F2402" s="1" t="s">
        <v>1984</v>
      </c>
      <c r="G2402" s="1" t="s">
        <v>1992</v>
      </c>
      <c r="H2402" s="1" t="s">
        <v>1015</v>
      </c>
    </row>
    <row r="2403" spans="1:8" x14ac:dyDescent="0.2">
      <c r="A2403" s="1" t="s">
        <v>308</v>
      </c>
      <c r="B2403" s="2" t="str">
        <f t="array" ref="B2403">IF(A2403:A3402="","",VLOOKUP(A2403:A3402,Reference_dataset_SpeciesList_species_code[],2,FALSE))</f>
        <v>Nyctalus leisleri</v>
      </c>
      <c r="C2403" s="1" t="s">
        <v>469</v>
      </c>
      <c r="D2403" s="1" t="s">
        <v>2002</v>
      </c>
      <c r="E2403" s="2" t="str">
        <f t="array" ref="E2403">IF(D2403:D3402="","",VLOOKUP(D2403:D3402,Reference_dataset_Pressures_code[],2,FALSE))</f>
        <v>Forestry - Clear-cutting, removal of all trees</v>
      </c>
      <c r="F2403" s="1" t="s">
        <v>1984</v>
      </c>
      <c r="G2403" s="1" t="s">
        <v>1992</v>
      </c>
      <c r="H2403" s="1" t="s">
        <v>1015</v>
      </c>
    </row>
    <row r="2404" spans="1:8" x14ac:dyDescent="0.2">
      <c r="A2404" s="1" t="s">
        <v>308</v>
      </c>
      <c r="B2404" s="2" t="str">
        <f t="array" ref="B2404">IF(A2404:A3403="","",VLOOKUP(A2404:A3403,Reference_dataset_SpeciesList_species_code[],2,FALSE))</f>
        <v>Nyctalus leisleri</v>
      </c>
      <c r="C2404" s="1" t="s">
        <v>469</v>
      </c>
      <c r="D2404" s="1" t="s">
        <v>2044</v>
      </c>
      <c r="E2404" s="2" t="str">
        <f t="array" ref="E2404">IF(D2404:D3403="","",VLOOKUP(D2404:D3403,Reference_dataset_Pressures_code[],2,FALSE))</f>
        <v>Forestry - Forest management reducing old growth forests</v>
      </c>
      <c r="F2404" s="1" t="s">
        <v>1984</v>
      </c>
      <c r="G2404" s="1" t="s">
        <v>1992</v>
      </c>
      <c r="H2404" s="1" t="s">
        <v>1015</v>
      </c>
    </row>
    <row r="2405" spans="1:8" x14ac:dyDescent="0.2">
      <c r="A2405" s="1" t="s">
        <v>308</v>
      </c>
      <c r="B2405" s="2" t="str">
        <f t="array" ref="B2405">IF(A2405:A3404="","",VLOOKUP(A2405:A3404,Reference_dataset_SpeciesList_species_code[],2,FALSE))</f>
        <v>Nyctalus leisleri</v>
      </c>
      <c r="C2405" s="1" t="s">
        <v>464</v>
      </c>
      <c r="D2405" s="1" t="s">
        <v>2043</v>
      </c>
      <c r="E2405" s="2" t="str">
        <f t="array" ref="E2405">IF(D2405:D3404="","",VLOOKUP(D2405:D3404,Reference_dataset_Pressures_code[],2,FALSE))</f>
        <v>Forestry - Abandonment of traditional forest management</v>
      </c>
      <c r="F2405" s="1" t="s">
        <v>1984</v>
      </c>
      <c r="G2405" s="1" t="s">
        <v>1992</v>
      </c>
      <c r="H2405" s="1" t="s">
        <v>1015</v>
      </c>
    </row>
    <row r="2406" spans="1:8" x14ac:dyDescent="0.2">
      <c r="A2406" s="1" t="s">
        <v>308</v>
      </c>
      <c r="B2406" s="2" t="str">
        <f t="array" ref="B2406">IF(A2406:A3405="","",VLOOKUP(A2406:A3405,Reference_dataset_SpeciesList_species_code[],2,FALSE))</f>
        <v>Nyctalus leisleri</v>
      </c>
      <c r="C2406" s="1" t="s">
        <v>464</v>
      </c>
      <c r="D2406" s="1" t="s">
        <v>2000</v>
      </c>
      <c r="E2406" s="2" t="str">
        <f t="array" ref="E2406">IF(D2406:D3405="","",VLOOKUP(D2406:D3405,Reference_dataset_Pressures_code[],2,FALSE))</f>
        <v>Forestry - Removal of dead and dying trees (incl. debris)</v>
      </c>
      <c r="F2406" s="1" t="s">
        <v>1984</v>
      </c>
      <c r="G2406" s="1" t="s">
        <v>1992</v>
      </c>
      <c r="H2406" s="1" t="s">
        <v>1015</v>
      </c>
    </row>
    <row r="2407" spans="1:8" x14ac:dyDescent="0.2">
      <c r="A2407" s="1" t="s">
        <v>308</v>
      </c>
      <c r="B2407" s="2" t="str">
        <f t="array" ref="B2407">IF(A2407:A3406="","",VLOOKUP(A2407:A3406,Reference_dataset_SpeciesList_species_code[],2,FALSE))</f>
        <v>Nyctalus leisleri</v>
      </c>
      <c r="C2407" s="1" t="s">
        <v>464</v>
      </c>
      <c r="D2407" s="1" t="s">
        <v>2001</v>
      </c>
      <c r="E2407" s="2" t="str">
        <f t="array" ref="E2407">IF(D2407:D3406="","",VLOOKUP(D2407:D3406,Reference_dataset_Pressures_code[],2,FALSE))</f>
        <v>Forestry - Removal of old trees (excl. dead or dying trees)</v>
      </c>
      <c r="F2407" s="1" t="s">
        <v>1984</v>
      </c>
      <c r="G2407" s="1" t="s">
        <v>1992</v>
      </c>
      <c r="H2407" s="1" t="s">
        <v>1015</v>
      </c>
    </row>
    <row r="2408" spans="1:8" x14ac:dyDescent="0.2">
      <c r="A2408" s="1" t="s">
        <v>308</v>
      </c>
      <c r="B2408" s="2" t="str">
        <f t="array" ref="B2408">IF(A2408:A3407="","",VLOOKUP(A2408:A3407,Reference_dataset_SpeciesList_species_code[],2,FALSE))</f>
        <v>Nyctalus leisleri</v>
      </c>
      <c r="C2408" s="1" t="s">
        <v>467</v>
      </c>
      <c r="D2408" s="1" t="s">
        <v>2116</v>
      </c>
      <c r="E2408" s="2" t="str">
        <f t="array" ref="E2408">IF(D2408:D3407="","",VLOOKUP(D2408:D3407,Reference_dataset_Pressures_code[],2,FALSE))</f>
        <v>Energy - Wind, wave and tidal power (incl. Infrastructure)</v>
      </c>
      <c r="F2408" s="1" t="s">
        <v>1984</v>
      </c>
      <c r="G2408" s="1" t="s">
        <v>1987</v>
      </c>
      <c r="H2408" s="1" t="s">
        <v>996</v>
      </c>
    </row>
    <row r="2409" spans="1:8" x14ac:dyDescent="0.2">
      <c r="A2409" s="1" t="s">
        <v>308</v>
      </c>
      <c r="B2409" s="2" t="str">
        <f t="array" ref="B2409">IF(A2409:A3408="","",VLOOKUP(A2409:A3408,Reference_dataset_SpeciesList_species_code[],2,FALSE))</f>
        <v>Nyctalus leisleri</v>
      </c>
      <c r="C2409" s="1" t="s">
        <v>469</v>
      </c>
      <c r="D2409" s="1" t="s">
        <v>2116</v>
      </c>
      <c r="E2409" s="2" t="str">
        <f t="array" ref="E2409">IF(D2409:D3408="","",VLOOKUP(D2409:D3408,Reference_dataset_Pressures_code[],2,FALSE))</f>
        <v>Energy - Wind, wave and tidal power (incl. Infrastructure)</v>
      </c>
      <c r="F2409" s="1" t="s">
        <v>2007</v>
      </c>
    </row>
    <row r="2410" spans="1:8" x14ac:dyDescent="0.2">
      <c r="A2410" s="1" t="s">
        <v>308</v>
      </c>
      <c r="B2410" s="2" t="str">
        <f t="array" ref="B2410">IF(A2410:A3409="","",VLOOKUP(A2410:A3409,Reference_dataset_SpeciesList_species_code[],2,FALSE))</f>
        <v>Nyctalus leisleri</v>
      </c>
      <c r="C2410" s="1" t="s">
        <v>467</v>
      </c>
      <c r="D2410" s="1" t="s">
        <v>2085</v>
      </c>
      <c r="E2410" s="2" t="str">
        <f t="array" ref="E2410">IF(D2410:D3409="","",VLOOKUP(D2410:D3409,Reference_dataset_Pressures_code[],2,FALSE))</f>
        <v>Infrastructure - Infrastructure or modification in existing built-up areas</v>
      </c>
      <c r="F2410" s="1" t="s">
        <v>1984</v>
      </c>
      <c r="G2410" s="1" t="s">
        <v>1992</v>
      </c>
      <c r="H2410" s="1" t="s">
        <v>1015</v>
      </c>
    </row>
    <row r="2411" spans="1:8" x14ac:dyDescent="0.2">
      <c r="A2411" s="1" t="s">
        <v>308</v>
      </c>
      <c r="B2411" s="2" t="str">
        <f t="array" ref="B2411">IF(A2411:A3410="","",VLOOKUP(A2411:A3410,Reference_dataset_SpeciesList_species_code[],2,FALSE))</f>
        <v>Nyctalus leisleri</v>
      </c>
      <c r="C2411" s="1" t="s">
        <v>469</v>
      </c>
      <c r="D2411" s="1" t="s">
        <v>1990</v>
      </c>
      <c r="E2411" s="2" t="str">
        <f t="array" ref="E2411">IF(D2411:D3410="","",VLOOKUP(D2411:D3410,Reference_dataset_Pressures_code[],2,FALSE))</f>
        <v>Infrastructure - Sports, tourism and leisure activities</v>
      </c>
      <c r="F2411" s="1" t="s">
        <v>2017</v>
      </c>
      <c r="G2411" s="1" t="s">
        <v>1992</v>
      </c>
      <c r="H2411" s="1" t="s">
        <v>996</v>
      </c>
    </row>
    <row r="2412" spans="1:8" x14ac:dyDescent="0.2">
      <c r="A2412" s="1" t="s">
        <v>308</v>
      </c>
      <c r="B2412" s="2" t="str">
        <f t="array" ref="B2412">IF(A2412:A3411="","",VLOOKUP(A2412:A3411,Reference_dataset_SpeciesList_species_code[],2,FALSE))</f>
        <v>Nyctalus leisleri</v>
      </c>
      <c r="C2412" s="1" t="s">
        <v>464</v>
      </c>
      <c r="D2412" s="1" t="s">
        <v>1990</v>
      </c>
      <c r="E2412" s="2" t="str">
        <f t="array" ref="E2412">IF(D2412:D3411="","",VLOOKUP(D2412:D3411,Reference_dataset_Pressures_code[],2,FALSE))</f>
        <v>Infrastructure - Sports, tourism and leisure activities</v>
      </c>
      <c r="F2412" s="1" t="s">
        <v>1984</v>
      </c>
      <c r="G2412" s="1" t="s">
        <v>1992</v>
      </c>
      <c r="H2412" s="1" t="s">
        <v>996</v>
      </c>
    </row>
    <row r="2413" spans="1:8" x14ac:dyDescent="0.2">
      <c r="A2413" s="1" t="s">
        <v>308</v>
      </c>
      <c r="B2413" s="2" t="str">
        <f t="array" ref="B2413">IF(A2413:A3412="","",VLOOKUP(A2413:A3412,Reference_dataset_SpeciesList_species_code[],2,FALSE))</f>
        <v>Nyctalus leisleri</v>
      </c>
      <c r="C2413" s="1" t="s">
        <v>464</v>
      </c>
      <c r="D2413" s="1" t="s">
        <v>2067</v>
      </c>
      <c r="E2413" s="2" t="str">
        <f t="array" ref="E2413">IF(D2413:D3412="","",VLOOKUP(D2413:D3412,Reference_dataset_Pressures_code[],2,FALSE))</f>
        <v>Safety - Vandalism or arson (incl. Human-introduced wild fire)</v>
      </c>
      <c r="F2413" s="1" t="s">
        <v>1984</v>
      </c>
      <c r="G2413" s="1" t="s">
        <v>1987</v>
      </c>
      <c r="H2413" s="1" t="s">
        <v>1015</v>
      </c>
    </row>
    <row r="2414" spans="1:8" x14ac:dyDescent="0.2">
      <c r="A2414" s="1" t="s">
        <v>308</v>
      </c>
      <c r="B2414" s="2" t="str">
        <f t="array" ref="B2414">IF(A2414:A3413="","",VLOOKUP(A2414:A3413,Reference_dataset_SpeciesList_species_code[],2,FALSE))</f>
        <v>Nyctalus leisleri</v>
      </c>
      <c r="C2414" s="1" t="s">
        <v>467</v>
      </c>
      <c r="D2414" s="1" t="s">
        <v>2138</v>
      </c>
      <c r="E2414" s="2" t="str">
        <f t="array" ref="E2414">IF(D2414:D3413="","",VLOOKUP(D2414:D3413,Reference_dataset_Pressures_code[],2,FALSE))</f>
        <v>Safety - Tree surgery, felling/removal of roadside trees and vegetation for public safety</v>
      </c>
      <c r="F2414" s="1" t="s">
        <v>1984</v>
      </c>
      <c r="G2414" s="1" t="s">
        <v>1987</v>
      </c>
      <c r="H2414" s="1" t="s">
        <v>1015</v>
      </c>
    </row>
    <row r="2415" spans="1:8" x14ac:dyDescent="0.2">
      <c r="A2415" s="1" t="s">
        <v>308</v>
      </c>
      <c r="B2415" s="2" t="str">
        <f t="array" ref="B2415">IF(A2415:A3414="","",VLOOKUP(A2415:A3414,Reference_dataset_SpeciesList_species_code[],2,FALSE))</f>
        <v>Nyctalus leisleri</v>
      </c>
      <c r="C2415" s="1" t="s">
        <v>467</v>
      </c>
      <c r="D2415" s="1" t="s">
        <v>2106</v>
      </c>
      <c r="E2415" s="2" t="str">
        <f t="array" ref="E2415">IF(D2415:D3414="","",VLOOKUP(D2415:D3414,Reference_dataset_Pressures_code[],2,FALSE))</f>
        <v>Safety - Closure of restricted access to site/habitat</v>
      </c>
      <c r="F2415" s="1" t="s">
        <v>1984</v>
      </c>
      <c r="G2415" s="1" t="s">
        <v>1992</v>
      </c>
      <c r="H2415" s="1" t="s">
        <v>996</v>
      </c>
    </row>
    <row r="2416" spans="1:8" x14ac:dyDescent="0.2">
      <c r="A2416" s="1" t="s">
        <v>308</v>
      </c>
      <c r="B2416" s="2" t="str">
        <f t="array" ref="B2416">IF(A2416:A3415="","",VLOOKUP(A2416:A3415,Reference_dataset_SpeciesList_species_code[],2,FALSE))</f>
        <v>Nyctalus leisleri</v>
      </c>
      <c r="C2416" s="1" t="s">
        <v>467</v>
      </c>
      <c r="D2416" s="1" t="s">
        <v>2078</v>
      </c>
      <c r="E2416" s="2" t="str">
        <f t="array" ref="E2416">IF(D2416:D3415="","",VLOOKUP(D2416:D3415,Reference_dataset_Pressures_code[],2,FALSE))</f>
        <v>Safety - Other human intrusions or disturbance not mentioned above</v>
      </c>
      <c r="F2416" s="1" t="s">
        <v>1984</v>
      </c>
      <c r="G2416" s="1" t="s">
        <v>1987</v>
      </c>
      <c r="H2416" s="1" t="s">
        <v>1015</v>
      </c>
    </row>
    <row r="2417" spans="1:8" x14ac:dyDescent="0.2">
      <c r="A2417" s="1" t="s">
        <v>308</v>
      </c>
      <c r="B2417" s="2" t="str">
        <f t="array" ref="B2417">IF(A2417:A3416="","",VLOOKUP(A2417:A3416,Reference_dataset_SpeciesList_species_code[],2,FALSE))</f>
        <v>Nyctalus leisleri</v>
      </c>
      <c r="C2417" s="1" t="s">
        <v>469</v>
      </c>
      <c r="D2417" s="1" t="s">
        <v>2078</v>
      </c>
      <c r="E2417" s="2" t="str">
        <f t="array" ref="E2417">IF(D2417:D3416="","",VLOOKUP(D2417:D3416,Reference_dataset_Pressures_code[],2,FALSE))</f>
        <v>Safety - Other human intrusions or disturbance not mentioned above</v>
      </c>
      <c r="F2417" s="1" t="s">
        <v>2017</v>
      </c>
      <c r="G2417" s="1" t="s">
        <v>1987</v>
      </c>
      <c r="H2417" s="1" t="s">
        <v>1015</v>
      </c>
    </row>
    <row r="2418" spans="1:8" x14ac:dyDescent="0.2">
      <c r="A2418" s="1" t="s">
        <v>308</v>
      </c>
      <c r="B2418" s="2" t="str">
        <f t="array" ref="B2418">IF(A2418:A3417="","",VLOOKUP(A2418:A3417,Reference_dataset_SpeciesList_species_code[],2,FALSE))</f>
        <v>Nyctalus leisleri</v>
      </c>
      <c r="C2418" s="1" t="s">
        <v>464</v>
      </c>
      <c r="D2418" s="1" t="s">
        <v>2078</v>
      </c>
      <c r="E2418" s="2" t="str">
        <f t="array" ref="E2418">IF(D2418:D3417="","",VLOOKUP(D2418:D3417,Reference_dataset_Pressures_code[],2,FALSE))</f>
        <v>Safety - Other human intrusions or disturbance not mentioned above</v>
      </c>
      <c r="F2418" s="1" t="s">
        <v>2017</v>
      </c>
      <c r="G2418" s="1" t="s">
        <v>1987</v>
      </c>
      <c r="H2418" s="1" t="s">
        <v>1015</v>
      </c>
    </row>
    <row r="2419" spans="1:8" x14ac:dyDescent="0.2">
      <c r="A2419" s="1" t="s">
        <v>307</v>
      </c>
      <c r="B2419" s="2" t="str">
        <f t="array" ref="B2419">IF(A2419:A3418="","",VLOOKUP(A2419:A3418,Reference_dataset_SpeciesList_species_code[],2,FALSE))</f>
        <v>Myotis mystacinus</v>
      </c>
      <c r="C2419" s="1" t="s">
        <v>467</v>
      </c>
      <c r="D2419" s="1" t="s">
        <v>2018</v>
      </c>
      <c r="E2419" s="2" t="str">
        <f t="array" ref="E2419">IF(D2419:D3418="","",VLOOKUP(D2419:D3418,Reference_dataset_Pressures_code[],2,FALSE))</f>
        <v>Agriculture - Conversion from one type of agricultural land use to another</v>
      </c>
      <c r="F2419" s="1" t="s">
        <v>1984</v>
      </c>
      <c r="G2419" s="1" t="s">
        <v>1992</v>
      </c>
      <c r="H2419" s="1" t="s">
        <v>1015</v>
      </c>
    </row>
    <row r="2420" spans="1:8" x14ac:dyDescent="0.2">
      <c r="A2420" s="1" t="s">
        <v>307</v>
      </c>
      <c r="B2420" s="2" t="str">
        <f t="array" ref="B2420">IF(A2420:A3419="","",VLOOKUP(A2420:A3419,Reference_dataset_SpeciesList_species_code[],2,FALSE))</f>
        <v>Myotis mystacinus</v>
      </c>
      <c r="C2420" s="1" t="s">
        <v>467</v>
      </c>
      <c r="D2420" s="1" t="s">
        <v>2019</v>
      </c>
      <c r="E2420" s="2" t="str">
        <f t="array" ref="E2420">IF(D2420:D3419="","",VLOOKUP(D2420:D3419,Reference_dataset_Pressures_code[],2,FALSE))</f>
        <v>Agriculture - Conversion from mixed farming and agroforestry systems to specialised production</v>
      </c>
      <c r="F2420" s="1" t="s">
        <v>1984</v>
      </c>
      <c r="G2420" s="1" t="s">
        <v>1992</v>
      </c>
      <c r="H2420" s="1" t="s">
        <v>1015</v>
      </c>
    </row>
    <row r="2421" spans="1:8" x14ac:dyDescent="0.2">
      <c r="A2421" s="1" t="s">
        <v>307</v>
      </c>
      <c r="B2421" s="2" t="str">
        <f t="array" ref="B2421">IF(A2421:A3420="","",VLOOKUP(A2421:A3420,Reference_dataset_SpeciesList_species_code[],2,FALSE))</f>
        <v>Myotis mystacinus</v>
      </c>
      <c r="C2421" s="1" t="s">
        <v>467</v>
      </c>
      <c r="D2421" s="1" t="s">
        <v>1993</v>
      </c>
      <c r="E2421" s="2" t="str">
        <f t="array" ref="E2421">IF(D2421:D3420="","",VLOOKUP(D2421:D3420,Reference_dataset_Pressures_code[],2,FALSE))</f>
        <v>Agriculture - Removal of small landscape features for agricultural land parcel consolidation</v>
      </c>
      <c r="F2421" s="1" t="s">
        <v>1984</v>
      </c>
      <c r="G2421" s="1" t="s">
        <v>1992</v>
      </c>
      <c r="H2421" s="1" t="s">
        <v>1015</v>
      </c>
    </row>
    <row r="2422" spans="1:8" x14ac:dyDescent="0.2">
      <c r="A2422" s="1" t="s">
        <v>307</v>
      </c>
      <c r="B2422" s="2" t="str">
        <f t="array" ref="B2422">IF(A2422:A3421="","",VLOOKUP(A2422:A3421,Reference_dataset_SpeciesList_species_code[],2,FALSE))</f>
        <v>Myotis mystacinus</v>
      </c>
      <c r="C2422" s="1" t="s">
        <v>469</v>
      </c>
      <c r="D2422" s="1" t="s">
        <v>2025</v>
      </c>
      <c r="E2422" s="2" t="str">
        <f t="array" ref="E2422">IF(D2422:D3421="","",VLOOKUP(D2422:D3421,Reference_dataset_Pressures_code[],2,FALSE))</f>
        <v>Agriculture - Use of plant protection chemicals</v>
      </c>
      <c r="F2422" s="1" t="s">
        <v>1984</v>
      </c>
      <c r="G2422" s="1" t="s">
        <v>1992</v>
      </c>
      <c r="H2422" s="1" t="s">
        <v>1015</v>
      </c>
    </row>
    <row r="2423" spans="1:8" x14ac:dyDescent="0.2">
      <c r="A2423" s="1" t="s">
        <v>307</v>
      </c>
      <c r="B2423" s="2" t="str">
        <f t="array" ref="B2423">IF(A2423:A3422="","",VLOOKUP(A2423:A3422,Reference_dataset_SpeciesList_species_code[],2,FALSE))</f>
        <v>Myotis mystacinus</v>
      </c>
      <c r="C2423" s="1" t="s">
        <v>467</v>
      </c>
      <c r="D2423" s="1" t="s">
        <v>2000</v>
      </c>
      <c r="E2423" s="2" t="str">
        <f t="array" ref="E2423">IF(D2423:D3422="","",VLOOKUP(D2423:D3422,Reference_dataset_Pressures_code[],2,FALSE))</f>
        <v>Forestry - Removal of dead and dying trees (incl. debris)</v>
      </c>
      <c r="F2423" s="1" t="s">
        <v>1984</v>
      </c>
      <c r="G2423" s="1" t="s">
        <v>1992</v>
      </c>
      <c r="H2423" s="1" t="s">
        <v>1015</v>
      </c>
    </row>
    <row r="2424" spans="1:8" x14ac:dyDescent="0.2">
      <c r="A2424" s="1" t="s">
        <v>307</v>
      </c>
      <c r="B2424" s="2" t="str">
        <f t="array" ref="B2424">IF(A2424:A3423="","",VLOOKUP(A2424:A3423,Reference_dataset_SpeciesList_species_code[],2,FALSE))</f>
        <v>Myotis mystacinus</v>
      </c>
      <c r="C2424" s="1" t="s">
        <v>467</v>
      </c>
      <c r="D2424" s="1" t="s">
        <v>2001</v>
      </c>
      <c r="E2424" s="2" t="str">
        <f t="array" ref="E2424">IF(D2424:D3423="","",VLOOKUP(D2424:D3423,Reference_dataset_Pressures_code[],2,FALSE))</f>
        <v>Forestry - Removal of old trees (excl. dead or dying trees)</v>
      </c>
      <c r="F2424" s="1" t="s">
        <v>1984</v>
      </c>
      <c r="G2424" s="1" t="s">
        <v>1992</v>
      </c>
      <c r="H2424" s="1" t="s">
        <v>1015</v>
      </c>
    </row>
    <row r="2425" spans="1:8" x14ac:dyDescent="0.2">
      <c r="A2425" s="1" t="s">
        <v>307</v>
      </c>
      <c r="B2425" s="2" t="str">
        <f t="array" ref="B2425">IF(A2425:A3424="","",VLOOKUP(A2425:A3424,Reference_dataset_SpeciesList_species_code[],2,FALSE))</f>
        <v>Myotis mystacinus</v>
      </c>
      <c r="C2425" s="1" t="s">
        <v>467</v>
      </c>
      <c r="D2425" s="1" t="s">
        <v>2044</v>
      </c>
      <c r="E2425" s="2" t="str">
        <f t="array" ref="E2425">IF(D2425:D3424="","",VLOOKUP(D2425:D3424,Reference_dataset_Pressures_code[],2,FALSE))</f>
        <v>Forestry - Forest management reducing old growth forests</v>
      </c>
      <c r="F2425" s="1" t="s">
        <v>1984</v>
      </c>
      <c r="G2425" s="1" t="s">
        <v>1992</v>
      </c>
      <c r="H2425" s="1" t="s">
        <v>1015</v>
      </c>
    </row>
    <row r="2426" spans="1:8" x14ac:dyDescent="0.2">
      <c r="A2426" s="1" t="s">
        <v>307</v>
      </c>
      <c r="B2426" s="2" t="str">
        <f t="array" ref="B2426">IF(A2426:A3425="","",VLOOKUP(A2426:A3425,Reference_dataset_SpeciesList_species_code[],2,FALSE))</f>
        <v>Myotis mystacinus</v>
      </c>
      <c r="C2426" s="1" t="s">
        <v>469</v>
      </c>
      <c r="D2426" s="1" t="s">
        <v>2000</v>
      </c>
      <c r="E2426" s="2" t="str">
        <f t="array" ref="E2426">IF(D2426:D3425="","",VLOOKUP(D2426:D3425,Reference_dataset_Pressures_code[],2,FALSE))</f>
        <v>Forestry - Removal of dead and dying trees (incl. debris)</v>
      </c>
      <c r="F2426" s="1" t="s">
        <v>1984</v>
      </c>
      <c r="G2426" s="1" t="s">
        <v>1992</v>
      </c>
      <c r="H2426" s="1" t="s">
        <v>1015</v>
      </c>
    </row>
    <row r="2427" spans="1:8" x14ac:dyDescent="0.2">
      <c r="A2427" s="1" t="s">
        <v>307</v>
      </c>
      <c r="B2427" s="2" t="str">
        <f t="array" ref="B2427">IF(A2427:A3426="","",VLOOKUP(A2427:A3426,Reference_dataset_SpeciesList_species_code[],2,FALSE))</f>
        <v>Myotis mystacinus</v>
      </c>
      <c r="C2427" s="1" t="s">
        <v>469</v>
      </c>
      <c r="D2427" s="1" t="s">
        <v>2001</v>
      </c>
      <c r="E2427" s="2" t="str">
        <f t="array" ref="E2427">IF(D2427:D3426="","",VLOOKUP(D2427:D3426,Reference_dataset_Pressures_code[],2,FALSE))</f>
        <v>Forestry - Removal of old trees (excl. dead or dying trees)</v>
      </c>
      <c r="F2427" s="1" t="s">
        <v>1984</v>
      </c>
      <c r="G2427" s="1" t="s">
        <v>1992</v>
      </c>
      <c r="H2427" s="1" t="s">
        <v>1015</v>
      </c>
    </row>
    <row r="2428" spans="1:8" x14ac:dyDescent="0.2">
      <c r="A2428" s="1" t="s">
        <v>307</v>
      </c>
      <c r="B2428" s="2" t="str">
        <f t="array" ref="B2428">IF(A2428:A3427="","",VLOOKUP(A2428:A3427,Reference_dataset_SpeciesList_species_code[],2,FALSE))</f>
        <v>Myotis mystacinus</v>
      </c>
      <c r="C2428" s="1" t="s">
        <v>469</v>
      </c>
      <c r="D2428" s="1" t="s">
        <v>2002</v>
      </c>
      <c r="E2428" s="2" t="str">
        <f t="array" ref="E2428">IF(D2428:D3427="","",VLOOKUP(D2428:D3427,Reference_dataset_Pressures_code[],2,FALSE))</f>
        <v>Forestry - Clear-cutting, removal of all trees</v>
      </c>
      <c r="F2428" s="1" t="s">
        <v>1984</v>
      </c>
      <c r="G2428" s="1" t="s">
        <v>1992</v>
      </c>
      <c r="H2428" s="1" t="s">
        <v>1015</v>
      </c>
    </row>
    <row r="2429" spans="1:8" x14ac:dyDescent="0.2">
      <c r="A2429" s="1" t="s">
        <v>307</v>
      </c>
      <c r="B2429" s="2" t="str">
        <f t="array" ref="B2429">IF(A2429:A3428="","",VLOOKUP(A2429:A3428,Reference_dataset_SpeciesList_species_code[],2,FALSE))</f>
        <v>Myotis mystacinus</v>
      </c>
      <c r="C2429" s="1" t="s">
        <v>469</v>
      </c>
      <c r="D2429" s="1" t="s">
        <v>2044</v>
      </c>
      <c r="E2429" s="2" t="str">
        <f t="array" ref="E2429">IF(D2429:D3428="","",VLOOKUP(D2429:D3428,Reference_dataset_Pressures_code[],2,FALSE))</f>
        <v>Forestry - Forest management reducing old growth forests</v>
      </c>
      <c r="F2429" s="1" t="s">
        <v>1984</v>
      </c>
      <c r="G2429" s="1" t="s">
        <v>1992</v>
      </c>
      <c r="H2429" s="1" t="s">
        <v>1015</v>
      </c>
    </row>
    <row r="2430" spans="1:8" x14ac:dyDescent="0.2">
      <c r="A2430" s="1" t="s">
        <v>307</v>
      </c>
      <c r="B2430" s="2" t="str">
        <f t="array" ref="B2430">IF(A2430:A3429="","",VLOOKUP(A2430:A3429,Reference_dataset_SpeciesList_species_code[],2,FALSE))</f>
        <v>Myotis mystacinus</v>
      </c>
      <c r="C2430" s="1" t="s">
        <v>464</v>
      </c>
      <c r="D2430" s="1" t="s">
        <v>2000</v>
      </c>
      <c r="E2430" s="2" t="str">
        <f t="array" ref="E2430">IF(D2430:D3429="","",VLOOKUP(D2430:D3429,Reference_dataset_Pressures_code[],2,FALSE))</f>
        <v>Forestry - Removal of dead and dying trees (incl. debris)</v>
      </c>
      <c r="F2430" s="1" t="s">
        <v>1984</v>
      </c>
      <c r="G2430" s="1" t="s">
        <v>1992</v>
      </c>
      <c r="H2430" s="1" t="s">
        <v>1015</v>
      </c>
    </row>
    <row r="2431" spans="1:8" x14ac:dyDescent="0.2">
      <c r="A2431" s="1" t="s">
        <v>307</v>
      </c>
      <c r="B2431" s="2" t="str">
        <f t="array" ref="B2431">IF(A2431:A3430="","",VLOOKUP(A2431:A3430,Reference_dataset_SpeciesList_species_code[],2,FALSE))</f>
        <v>Myotis mystacinus</v>
      </c>
      <c r="C2431" s="1" t="s">
        <v>464</v>
      </c>
      <c r="D2431" s="1" t="s">
        <v>2001</v>
      </c>
      <c r="E2431" s="2" t="str">
        <f t="array" ref="E2431">IF(D2431:D3430="","",VLOOKUP(D2431:D3430,Reference_dataset_Pressures_code[],2,FALSE))</f>
        <v>Forestry - Removal of old trees (excl. dead or dying trees)</v>
      </c>
      <c r="F2431" s="1" t="s">
        <v>1984</v>
      </c>
      <c r="G2431" s="1" t="s">
        <v>1992</v>
      </c>
      <c r="H2431" s="1" t="s">
        <v>1015</v>
      </c>
    </row>
    <row r="2432" spans="1:8" x14ac:dyDescent="0.2">
      <c r="A2432" s="1" t="s">
        <v>307</v>
      </c>
      <c r="B2432" s="2" t="str">
        <f t="array" ref="B2432">IF(A2432:A3431="","",VLOOKUP(A2432:A3431,Reference_dataset_SpeciesList_species_code[],2,FALSE))</f>
        <v>Myotis mystacinus</v>
      </c>
      <c r="C2432" s="1" t="s">
        <v>467</v>
      </c>
      <c r="D2432" s="1" t="s">
        <v>2085</v>
      </c>
      <c r="E2432" s="2" t="str">
        <f t="array" ref="E2432">IF(D2432:D3431="","",VLOOKUP(D2432:D3431,Reference_dataset_Pressures_code[],2,FALSE))</f>
        <v>Infrastructure - Infrastructure or modification in existing built-up areas</v>
      </c>
      <c r="F2432" s="1" t="s">
        <v>1984</v>
      </c>
      <c r="G2432" s="1" t="s">
        <v>1992</v>
      </c>
      <c r="H2432" s="1" t="s">
        <v>1015</v>
      </c>
    </row>
    <row r="2433" spans="1:8" x14ac:dyDescent="0.2">
      <c r="A2433" s="1" t="s">
        <v>307</v>
      </c>
      <c r="B2433" s="2" t="str">
        <f t="array" ref="B2433">IF(A2433:A3432="","",VLOOKUP(A2433:A3432,Reference_dataset_SpeciesList_species_code[],2,FALSE))</f>
        <v>Myotis mystacinus</v>
      </c>
      <c r="C2433" s="1" t="s">
        <v>469</v>
      </c>
      <c r="D2433" s="1" t="s">
        <v>2085</v>
      </c>
      <c r="E2433" s="2" t="str">
        <f t="array" ref="E2433">IF(D2433:D3432="","",VLOOKUP(D2433:D3432,Reference_dataset_Pressures_code[],2,FALSE))</f>
        <v>Infrastructure - Infrastructure or modification in existing built-up areas</v>
      </c>
      <c r="F2433" s="1" t="s">
        <v>1984</v>
      </c>
      <c r="G2433" s="1" t="s">
        <v>1992</v>
      </c>
      <c r="H2433" s="1" t="s">
        <v>1015</v>
      </c>
    </row>
    <row r="2434" spans="1:8" x14ac:dyDescent="0.2">
      <c r="A2434" s="1" t="s">
        <v>307</v>
      </c>
      <c r="B2434" s="2" t="str">
        <f t="array" ref="B2434">IF(A2434:A3433="","",VLOOKUP(A2434:A3433,Reference_dataset_SpeciesList_species_code[],2,FALSE))</f>
        <v>Myotis mystacinus</v>
      </c>
      <c r="C2434" s="1" t="s">
        <v>467</v>
      </c>
      <c r="D2434" s="1" t="s">
        <v>1990</v>
      </c>
      <c r="E2434" s="2" t="str">
        <f t="array" ref="E2434">IF(D2434:D3433="","",VLOOKUP(D2434:D3433,Reference_dataset_Pressures_code[],2,FALSE))</f>
        <v>Infrastructure - Sports, tourism and leisure activities</v>
      </c>
      <c r="F2434" s="1" t="s">
        <v>1984</v>
      </c>
      <c r="G2434" s="1" t="s">
        <v>1992</v>
      </c>
      <c r="H2434" s="1" t="s">
        <v>996</v>
      </c>
    </row>
    <row r="2435" spans="1:8" x14ac:dyDescent="0.2">
      <c r="A2435" s="1" t="s">
        <v>307</v>
      </c>
      <c r="B2435" s="2" t="str">
        <f t="array" ref="B2435">IF(A2435:A3434="","",VLOOKUP(A2435:A3434,Reference_dataset_SpeciesList_species_code[],2,FALSE))</f>
        <v>Myotis mystacinus</v>
      </c>
      <c r="C2435" s="1" t="s">
        <v>469</v>
      </c>
      <c r="D2435" s="1" t="s">
        <v>1990</v>
      </c>
      <c r="E2435" s="2" t="str">
        <f t="array" ref="E2435">IF(D2435:D3434="","",VLOOKUP(D2435:D3434,Reference_dataset_Pressures_code[],2,FALSE))</f>
        <v>Infrastructure - Sports, tourism and leisure activities</v>
      </c>
      <c r="F2435" s="1" t="s">
        <v>1984</v>
      </c>
      <c r="G2435" s="1" t="s">
        <v>1992</v>
      </c>
      <c r="H2435" s="1" t="s">
        <v>996</v>
      </c>
    </row>
    <row r="2436" spans="1:8" x14ac:dyDescent="0.2">
      <c r="A2436" s="1" t="s">
        <v>307</v>
      </c>
      <c r="B2436" s="2" t="str">
        <f t="array" ref="B2436">IF(A2436:A3435="","",VLOOKUP(A2436:A3435,Reference_dataset_SpeciesList_species_code[],2,FALSE))</f>
        <v>Myotis mystacinus</v>
      </c>
      <c r="C2436" s="1" t="s">
        <v>467</v>
      </c>
      <c r="D2436" s="1" t="s">
        <v>2112</v>
      </c>
      <c r="E2436" s="2" t="str">
        <f t="array" ref="E2436">IF(D2436:D3435="","",VLOOKUP(D2436:D3435,Reference_dataset_Pressures_code[],2,FALSE))</f>
        <v>Infrastructure - Residential, commercial and industrial  activities and structures generating noise, light, heat or other forms of pollution</v>
      </c>
      <c r="F2436" s="1" t="s">
        <v>1984</v>
      </c>
      <c r="G2436" s="1" t="s">
        <v>1992</v>
      </c>
      <c r="H2436" s="1" t="s">
        <v>1015</v>
      </c>
    </row>
    <row r="2437" spans="1:8" x14ac:dyDescent="0.2">
      <c r="A2437" s="1" t="s">
        <v>307</v>
      </c>
      <c r="B2437" s="2" t="str">
        <f t="array" ref="B2437">IF(A2437:A3436="","",VLOOKUP(A2437:A3436,Reference_dataset_SpeciesList_species_code[],2,FALSE))</f>
        <v>Myotis mystacinus</v>
      </c>
      <c r="C2437" s="1" t="s">
        <v>469</v>
      </c>
      <c r="D2437" s="1" t="s">
        <v>2112</v>
      </c>
      <c r="E2437" s="2" t="str">
        <f t="array" ref="E2437">IF(D2437:D3436="","",VLOOKUP(D2437:D3436,Reference_dataset_Pressures_code[],2,FALSE))</f>
        <v>Infrastructure - Residential, commercial and industrial  activities and structures generating noise, light, heat or other forms of pollution</v>
      </c>
      <c r="F2437" s="1" t="s">
        <v>1984</v>
      </c>
      <c r="G2437" s="1" t="s">
        <v>1992</v>
      </c>
      <c r="H2437" s="1" t="s">
        <v>1015</v>
      </c>
    </row>
    <row r="2438" spans="1:8" x14ac:dyDescent="0.2">
      <c r="A2438" s="1" t="s">
        <v>307</v>
      </c>
      <c r="B2438" s="2" t="str">
        <f t="array" ref="B2438">IF(A2438:A3437="","",VLOOKUP(A2438:A3437,Reference_dataset_SpeciesList_species_code[],2,FALSE))</f>
        <v>Myotis mystacinus</v>
      </c>
      <c r="C2438" s="1" t="s">
        <v>467</v>
      </c>
      <c r="D2438" s="1" t="s">
        <v>2106</v>
      </c>
      <c r="E2438" s="2" t="str">
        <f t="array" ref="E2438">IF(D2438:D3437="","",VLOOKUP(D2438:D3437,Reference_dataset_Pressures_code[],2,FALSE))</f>
        <v>Safety - Closure of restricted access to site/habitat</v>
      </c>
      <c r="F2438" s="1" t="s">
        <v>1984</v>
      </c>
      <c r="G2438" s="1" t="s">
        <v>1992</v>
      </c>
      <c r="H2438" s="1" t="s">
        <v>996</v>
      </c>
    </row>
    <row r="2439" spans="1:8" x14ac:dyDescent="0.2">
      <c r="A2439" s="1" t="s">
        <v>307</v>
      </c>
      <c r="B2439" s="2" t="str">
        <f t="array" ref="B2439">IF(A2439:A3438="","",VLOOKUP(A2439:A3438,Reference_dataset_SpeciesList_species_code[],2,FALSE))</f>
        <v>Myotis mystacinus</v>
      </c>
      <c r="C2439" s="1" t="s">
        <v>467</v>
      </c>
      <c r="D2439" s="1" t="s">
        <v>2078</v>
      </c>
      <c r="E2439" s="2" t="str">
        <f t="array" ref="E2439">IF(D2439:D3438="","",VLOOKUP(D2439:D3438,Reference_dataset_Pressures_code[],2,FALSE))</f>
        <v>Safety - Other human intrusions or disturbance not mentioned above</v>
      </c>
      <c r="F2439" s="1" t="s">
        <v>1984</v>
      </c>
      <c r="G2439" s="1" t="s">
        <v>1987</v>
      </c>
      <c r="H2439" s="1" t="s">
        <v>1015</v>
      </c>
    </row>
    <row r="2440" spans="1:8" x14ac:dyDescent="0.2">
      <c r="A2440" s="1" t="s">
        <v>307</v>
      </c>
      <c r="B2440" s="2" t="str">
        <f t="array" ref="B2440">IF(A2440:A3439="","",VLOOKUP(A2440:A3439,Reference_dataset_SpeciesList_species_code[],2,FALSE))</f>
        <v>Myotis mystacinus</v>
      </c>
      <c r="C2440" s="1" t="s">
        <v>469</v>
      </c>
      <c r="D2440" s="1" t="s">
        <v>2078</v>
      </c>
      <c r="E2440" s="2" t="str">
        <f t="array" ref="E2440">IF(D2440:D3439="","",VLOOKUP(D2440:D3439,Reference_dataset_Pressures_code[],2,FALSE))</f>
        <v>Safety - Other human intrusions or disturbance not mentioned above</v>
      </c>
      <c r="F2440" s="1" t="s">
        <v>2017</v>
      </c>
      <c r="G2440" s="1" t="s">
        <v>1987</v>
      </c>
      <c r="H2440" s="1" t="s">
        <v>1015</v>
      </c>
    </row>
    <row r="2441" spans="1:8" x14ac:dyDescent="0.2">
      <c r="A2441" s="1" t="s">
        <v>307</v>
      </c>
      <c r="B2441" s="2" t="str">
        <f t="array" ref="B2441">IF(A2441:A3440="","",VLOOKUP(A2441:A3440,Reference_dataset_SpeciesList_species_code[],2,FALSE))</f>
        <v>Myotis mystacinus</v>
      </c>
      <c r="C2441" s="1" t="s">
        <v>464</v>
      </c>
      <c r="D2441" s="1" t="s">
        <v>2078</v>
      </c>
      <c r="E2441" s="2" t="str">
        <f t="array" ref="E2441">IF(D2441:D3440="","",VLOOKUP(D2441:D3440,Reference_dataset_Pressures_code[],2,FALSE))</f>
        <v>Safety - Other human intrusions or disturbance not mentioned above</v>
      </c>
      <c r="F2441" s="1" t="s">
        <v>2017</v>
      </c>
      <c r="G2441" s="1" t="s">
        <v>1987</v>
      </c>
      <c r="H2441" s="1" t="s">
        <v>1015</v>
      </c>
    </row>
    <row r="2442" spans="1:8" x14ac:dyDescent="0.2">
      <c r="A2442" s="1" t="s">
        <v>307</v>
      </c>
      <c r="B2442" s="2" t="str">
        <f t="array" ref="B2442">IF(A2442:A3441="","",VLOOKUP(A2442:A3441,Reference_dataset_SpeciesList_species_code[],2,FALSE))</f>
        <v>Myotis mystacinus</v>
      </c>
      <c r="C2442" s="1" t="s">
        <v>467</v>
      </c>
      <c r="D2442" s="1" t="s">
        <v>1989</v>
      </c>
      <c r="E2442" s="2" t="str">
        <f t="array" ref="E2442">IF(D2442:D3441="","",VLOOKUP(D2442:D3441,Reference_dataset_Pressures_code[],2,FALSE))</f>
        <v>Water regimes - Physical alteration of water bodies</v>
      </c>
      <c r="F2442" s="1" t="s">
        <v>1984</v>
      </c>
      <c r="G2442" s="1" t="s">
        <v>1992</v>
      </c>
      <c r="H2442" s="1" t="s">
        <v>1015</v>
      </c>
    </row>
    <row r="2443" spans="1:8" x14ac:dyDescent="0.2">
      <c r="A2443" s="1" t="s">
        <v>306</v>
      </c>
      <c r="B2443" s="2" t="str">
        <f t="array" ref="B2443">IF(A2443:A3442="","",VLOOKUP(A2443:A3442,Reference_dataset_SpeciesList_species_code[],2,FALSE))</f>
        <v>Plecotus austriacus</v>
      </c>
      <c r="C2443" s="1" t="s">
        <v>467</v>
      </c>
      <c r="D2443" s="1" t="s">
        <v>2025</v>
      </c>
      <c r="E2443" s="2" t="str">
        <f t="array" ref="E2443">IF(D2443:D3442="","",VLOOKUP(D2443:D3442,Reference_dataset_Pressures_code[],2,FALSE))</f>
        <v>Agriculture - Use of plant protection chemicals</v>
      </c>
      <c r="F2443" s="1" t="s">
        <v>1984</v>
      </c>
      <c r="G2443" s="1" t="s">
        <v>1992</v>
      </c>
      <c r="H2443" s="1" t="s">
        <v>1015</v>
      </c>
    </row>
    <row r="2444" spans="1:8" x14ac:dyDescent="0.2">
      <c r="A2444" s="1" t="s">
        <v>306</v>
      </c>
      <c r="B2444" s="2" t="str">
        <f t="array" ref="B2444">IF(A2444:A3443="","",VLOOKUP(A2444:A3443,Reference_dataset_SpeciesList_species_code[],2,FALSE))</f>
        <v>Plecotus austriacus</v>
      </c>
      <c r="C2444" s="1" t="s">
        <v>469</v>
      </c>
      <c r="D2444" s="1" t="s">
        <v>2019</v>
      </c>
      <c r="E2444" s="2" t="str">
        <f t="array" ref="E2444">IF(D2444:D3443="","",VLOOKUP(D2444:D3443,Reference_dataset_Pressures_code[],2,FALSE))</f>
        <v>Agriculture - Conversion from mixed farming and agroforestry systems to specialised production</v>
      </c>
      <c r="F2444" s="1" t="s">
        <v>1984</v>
      </c>
      <c r="G2444" s="1" t="s">
        <v>1992</v>
      </c>
      <c r="H2444" s="1" t="s">
        <v>1015</v>
      </c>
    </row>
    <row r="2445" spans="1:8" x14ac:dyDescent="0.2">
      <c r="A2445" s="1" t="s">
        <v>306</v>
      </c>
      <c r="B2445" s="2" t="str">
        <f t="array" ref="B2445">IF(A2445:A3444="","",VLOOKUP(A2445:A3444,Reference_dataset_SpeciesList_species_code[],2,FALSE))</f>
        <v>Plecotus austriacus</v>
      </c>
      <c r="C2445" s="1" t="s">
        <v>469</v>
      </c>
      <c r="D2445" s="1" t="s">
        <v>1993</v>
      </c>
      <c r="E2445" s="2" t="str">
        <f t="array" ref="E2445">IF(D2445:D3444="","",VLOOKUP(D2445:D3444,Reference_dataset_Pressures_code[],2,FALSE))</f>
        <v>Agriculture - Removal of small landscape features for agricultural land parcel consolidation</v>
      </c>
      <c r="F2445" s="1" t="s">
        <v>1984</v>
      </c>
      <c r="G2445" s="1" t="s">
        <v>1992</v>
      </c>
      <c r="H2445" s="1" t="s">
        <v>1015</v>
      </c>
    </row>
    <row r="2446" spans="1:8" x14ac:dyDescent="0.2">
      <c r="A2446" s="1" t="s">
        <v>306</v>
      </c>
      <c r="B2446" s="2" t="str">
        <f t="array" ref="B2446">IF(A2446:A3445="","",VLOOKUP(A2446:A3445,Reference_dataset_SpeciesList_species_code[],2,FALSE))</f>
        <v>Plecotus austriacus</v>
      </c>
      <c r="C2446" s="1" t="s">
        <v>469</v>
      </c>
      <c r="D2446" s="1" t="s">
        <v>2025</v>
      </c>
      <c r="E2446" s="2" t="str">
        <f t="array" ref="E2446">IF(D2446:D3445="","",VLOOKUP(D2446:D3445,Reference_dataset_Pressures_code[],2,FALSE))</f>
        <v>Agriculture - Use of plant protection chemicals</v>
      </c>
      <c r="F2446" s="1" t="s">
        <v>1984</v>
      </c>
      <c r="G2446" s="1" t="s">
        <v>1992</v>
      </c>
      <c r="H2446" s="1" t="s">
        <v>1015</v>
      </c>
    </row>
    <row r="2447" spans="1:8" x14ac:dyDescent="0.2">
      <c r="A2447" s="1" t="s">
        <v>306</v>
      </c>
      <c r="B2447" s="2" t="str">
        <f t="array" ref="B2447">IF(A2447:A3446="","",VLOOKUP(A2447:A3446,Reference_dataset_SpeciesList_species_code[],2,FALSE))</f>
        <v>Plecotus austriacus</v>
      </c>
      <c r="C2447" s="1" t="s">
        <v>467</v>
      </c>
      <c r="D2447" s="1" t="s">
        <v>2043</v>
      </c>
      <c r="E2447" s="2" t="str">
        <f t="array" ref="E2447">IF(D2447:D3446="","",VLOOKUP(D2447:D3446,Reference_dataset_Pressures_code[],2,FALSE))</f>
        <v>Forestry - Abandonment of traditional forest management</v>
      </c>
      <c r="F2447" s="1" t="s">
        <v>1984</v>
      </c>
      <c r="G2447" s="1" t="s">
        <v>1992</v>
      </c>
      <c r="H2447" s="1" t="s">
        <v>1015</v>
      </c>
    </row>
    <row r="2448" spans="1:8" x14ac:dyDescent="0.2">
      <c r="A2448" s="1" t="s">
        <v>306</v>
      </c>
      <c r="B2448" s="2" t="str">
        <f t="array" ref="B2448">IF(A2448:A3447="","",VLOOKUP(A2448:A3447,Reference_dataset_SpeciesList_species_code[],2,FALSE))</f>
        <v>Plecotus austriacus</v>
      </c>
      <c r="C2448" s="1" t="s">
        <v>467</v>
      </c>
      <c r="D2448" s="1" t="s">
        <v>2001</v>
      </c>
      <c r="E2448" s="2" t="str">
        <f t="array" ref="E2448">IF(D2448:D3447="","",VLOOKUP(D2448:D3447,Reference_dataset_Pressures_code[],2,FALSE))</f>
        <v>Forestry - Removal of old trees (excl. dead or dying trees)</v>
      </c>
      <c r="F2448" s="1" t="s">
        <v>1984</v>
      </c>
      <c r="G2448" s="1" t="s">
        <v>1992</v>
      </c>
      <c r="H2448" s="1" t="s">
        <v>1015</v>
      </c>
    </row>
    <row r="2449" spans="1:8" x14ac:dyDescent="0.2">
      <c r="A2449" s="1" t="s">
        <v>306</v>
      </c>
      <c r="B2449" s="2" t="str">
        <f t="array" ref="B2449">IF(A2449:A3448="","",VLOOKUP(A2449:A3448,Reference_dataset_SpeciesList_species_code[],2,FALSE))</f>
        <v>Plecotus austriacus</v>
      </c>
      <c r="C2449" s="1" t="s">
        <v>469</v>
      </c>
      <c r="D2449" s="1" t="s">
        <v>2043</v>
      </c>
      <c r="E2449" s="2" t="str">
        <f t="array" ref="E2449">IF(D2449:D3448="","",VLOOKUP(D2449:D3448,Reference_dataset_Pressures_code[],2,FALSE))</f>
        <v>Forestry - Abandonment of traditional forest management</v>
      </c>
      <c r="F2449" s="1" t="s">
        <v>1984</v>
      </c>
      <c r="G2449" s="1" t="s">
        <v>1992</v>
      </c>
      <c r="H2449" s="1" t="s">
        <v>1015</v>
      </c>
    </row>
    <row r="2450" spans="1:8" x14ac:dyDescent="0.2">
      <c r="A2450" s="1" t="s">
        <v>306</v>
      </c>
      <c r="B2450" s="2" t="str">
        <f t="array" ref="B2450">IF(A2450:A3449="","",VLOOKUP(A2450:A3449,Reference_dataset_SpeciesList_species_code[],2,FALSE))</f>
        <v>Plecotus austriacus</v>
      </c>
      <c r="C2450" s="1" t="s">
        <v>464</v>
      </c>
      <c r="D2450" s="1" t="s">
        <v>2043</v>
      </c>
      <c r="E2450" s="2" t="str">
        <f t="array" ref="E2450">IF(D2450:D3449="","",VLOOKUP(D2450:D3449,Reference_dataset_Pressures_code[],2,FALSE))</f>
        <v>Forestry - Abandonment of traditional forest management</v>
      </c>
      <c r="F2450" s="1" t="s">
        <v>1984</v>
      </c>
      <c r="G2450" s="1" t="s">
        <v>1992</v>
      </c>
      <c r="H2450" s="1" t="s">
        <v>1015</v>
      </c>
    </row>
    <row r="2451" spans="1:8" x14ac:dyDescent="0.2">
      <c r="A2451" s="1" t="s">
        <v>306</v>
      </c>
      <c r="B2451" s="2" t="str">
        <f t="array" ref="B2451">IF(A2451:A3450="","",VLOOKUP(A2451:A3450,Reference_dataset_SpeciesList_species_code[],2,FALSE))</f>
        <v>Plecotus austriacus</v>
      </c>
      <c r="C2451" s="1" t="s">
        <v>467</v>
      </c>
      <c r="D2451" s="1" t="s">
        <v>2085</v>
      </c>
      <c r="E2451" s="2" t="str">
        <f t="array" ref="E2451">IF(D2451:D3450="","",VLOOKUP(D2451:D3450,Reference_dataset_Pressures_code[],2,FALSE))</f>
        <v>Infrastructure - Infrastructure or modification in existing built-up areas</v>
      </c>
      <c r="F2451" s="1" t="s">
        <v>1984</v>
      </c>
      <c r="G2451" s="1" t="s">
        <v>1992</v>
      </c>
      <c r="H2451" s="1" t="s">
        <v>1015</v>
      </c>
    </row>
    <row r="2452" spans="1:8" x14ac:dyDescent="0.2">
      <c r="A2452" s="1" t="s">
        <v>306</v>
      </c>
      <c r="B2452" s="2" t="str">
        <f t="array" ref="B2452">IF(A2452:A3451="","",VLOOKUP(A2452:A3451,Reference_dataset_SpeciesList_species_code[],2,FALSE))</f>
        <v>Plecotus austriacus</v>
      </c>
      <c r="C2452" s="1" t="s">
        <v>469</v>
      </c>
      <c r="D2452" s="1" t="s">
        <v>2085</v>
      </c>
      <c r="E2452" s="2" t="str">
        <f t="array" ref="E2452">IF(D2452:D3451="","",VLOOKUP(D2452:D3451,Reference_dataset_Pressures_code[],2,FALSE))</f>
        <v>Infrastructure - Infrastructure or modification in existing built-up areas</v>
      </c>
      <c r="F2452" s="1" t="s">
        <v>1984</v>
      </c>
      <c r="G2452" s="1" t="s">
        <v>1992</v>
      </c>
      <c r="H2452" s="1" t="s">
        <v>1015</v>
      </c>
    </row>
    <row r="2453" spans="1:8" x14ac:dyDescent="0.2">
      <c r="A2453" s="1" t="s">
        <v>306</v>
      </c>
      <c r="B2453" s="2" t="str">
        <f t="array" ref="B2453">IF(A2453:A3452="","",VLOOKUP(A2453:A3452,Reference_dataset_SpeciesList_species_code[],2,FALSE))</f>
        <v>Plecotus austriacus</v>
      </c>
      <c r="C2453" s="1" t="s">
        <v>464</v>
      </c>
      <c r="D2453" s="1" t="s">
        <v>1990</v>
      </c>
      <c r="E2453" s="2" t="str">
        <f t="array" ref="E2453">IF(D2453:D3452="","",VLOOKUP(D2453:D3452,Reference_dataset_Pressures_code[],2,FALSE))</f>
        <v>Infrastructure - Sports, tourism and leisure activities</v>
      </c>
      <c r="F2453" s="1" t="s">
        <v>2017</v>
      </c>
      <c r="G2453" s="1" t="s">
        <v>1992</v>
      </c>
      <c r="H2453" s="1" t="s">
        <v>996</v>
      </c>
    </row>
    <row r="2454" spans="1:8" x14ac:dyDescent="0.2">
      <c r="A2454" s="1" t="s">
        <v>306</v>
      </c>
      <c r="B2454" s="2" t="str">
        <f t="array" ref="B2454">IF(A2454:A3453="","",VLOOKUP(A2454:A3453,Reference_dataset_SpeciesList_species_code[],2,FALSE))</f>
        <v>Plecotus austriacus</v>
      </c>
      <c r="C2454" s="1" t="s">
        <v>467</v>
      </c>
      <c r="D2454" s="1" t="s">
        <v>2112</v>
      </c>
      <c r="E2454" s="2" t="str">
        <f t="array" ref="E2454">IF(D2454:D3453="","",VLOOKUP(D2454:D3453,Reference_dataset_Pressures_code[],2,FALSE))</f>
        <v>Infrastructure - Residential, commercial and industrial  activities and structures generating noise, light, heat or other forms of pollution</v>
      </c>
      <c r="F2454" s="1" t="s">
        <v>1984</v>
      </c>
      <c r="G2454" s="1" t="s">
        <v>1992</v>
      </c>
      <c r="H2454" s="1" t="s">
        <v>1015</v>
      </c>
    </row>
    <row r="2455" spans="1:8" x14ac:dyDescent="0.2">
      <c r="A2455" s="1" t="s">
        <v>306</v>
      </c>
      <c r="B2455" s="2" t="str">
        <f t="array" ref="B2455">IF(A2455:A3454="","",VLOOKUP(A2455:A3454,Reference_dataset_SpeciesList_species_code[],2,FALSE))</f>
        <v>Plecotus austriacus</v>
      </c>
      <c r="C2455" s="1" t="s">
        <v>469</v>
      </c>
      <c r="D2455" s="1" t="s">
        <v>2112</v>
      </c>
      <c r="E2455" s="2" t="str">
        <f t="array" ref="E2455">IF(D2455:D3454="","",VLOOKUP(D2455:D3454,Reference_dataset_Pressures_code[],2,FALSE))</f>
        <v>Infrastructure - Residential, commercial and industrial  activities and structures generating noise, light, heat or other forms of pollution</v>
      </c>
      <c r="F2455" s="1" t="s">
        <v>1984</v>
      </c>
      <c r="G2455" s="1" t="s">
        <v>1992</v>
      </c>
      <c r="H2455" s="1" t="s">
        <v>1015</v>
      </c>
    </row>
    <row r="2456" spans="1:8" x14ac:dyDescent="0.2">
      <c r="A2456" s="1" t="s">
        <v>306</v>
      </c>
      <c r="B2456" s="2" t="str">
        <f t="array" ref="B2456">IF(A2456:A3455="","",VLOOKUP(A2456:A3455,Reference_dataset_SpeciesList_species_code[],2,FALSE))</f>
        <v>Plecotus austriacus</v>
      </c>
      <c r="C2456" s="1" t="s">
        <v>467</v>
      </c>
      <c r="D2456" s="1" t="s">
        <v>2138</v>
      </c>
      <c r="E2456" s="2" t="str">
        <f t="array" ref="E2456">IF(D2456:D3455="","",VLOOKUP(D2456:D3455,Reference_dataset_Pressures_code[],2,FALSE))</f>
        <v>Safety - Tree surgery, felling/removal of roadside trees and vegetation for public safety</v>
      </c>
      <c r="F2456" s="1" t="s">
        <v>2017</v>
      </c>
      <c r="G2456" s="1" t="s">
        <v>1987</v>
      </c>
      <c r="H2456" s="1" t="s">
        <v>1015</v>
      </c>
    </row>
    <row r="2457" spans="1:8" x14ac:dyDescent="0.2">
      <c r="A2457" s="1" t="s">
        <v>306</v>
      </c>
      <c r="B2457" s="2" t="str">
        <f t="array" ref="B2457">IF(A2457:A3456="","",VLOOKUP(A2457:A3456,Reference_dataset_SpeciesList_species_code[],2,FALSE))</f>
        <v>Plecotus austriacus</v>
      </c>
      <c r="C2457" s="1" t="s">
        <v>467</v>
      </c>
      <c r="D2457" s="1" t="s">
        <v>2078</v>
      </c>
      <c r="E2457" s="2" t="str">
        <f t="array" ref="E2457">IF(D2457:D3456="","",VLOOKUP(D2457:D3456,Reference_dataset_Pressures_code[],2,FALSE))</f>
        <v>Safety - Other human intrusions or disturbance not mentioned above</v>
      </c>
      <c r="F2457" s="1" t="s">
        <v>2017</v>
      </c>
      <c r="G2457" s="1" t="s">
        <v>1987</v>
      </c>
      <c r="H2457" s="1" t="s">
        <v>1015</v>
      </c>
    </row>
    <row r="2458" spans="1:8" x14ac:dyDescent="0.2">
      <c r="A2458" s="1" t="s">
        <v>306</v>
      </c>
      <c r="B2458" s="2" t="str">
        <f t="array" ref="B2458">IF(A2458:A3457="","",VLOOKUP(A2458:A3457,Reference_dataset_SpeciesList_species_code[],2,FALSE))</f>
        <v>Plecotus austriacus</v>
      </c>
      <c r="C2458" s="1" t="s">
        <v>469</v>
      </c>
      <c r="D2458" s="1" t="s">
        <v>2078</v>
      </c>
      <c r="E2458" s="2" t="str">
        <f t="array" ref="E2458">IF(D2458:D3457="","",VLOOKUP(D2458:D3457,Reference_dataset_Pressures_code[],2,FALSE))</f>
        <v>Safety - Other human intrusions or disturbance not mentioned above</v>
      </c>
      <c r="F2458" s="1" t="s">
        <v>2017</v>
      </c>
      <c r="G2458" s="1" t="s">
        <v>1987</v>
      </c>
      <c r="H2458" s="1" t="s">
        <v>1015</v>
      </c>
    </row>
    <row r="2459" spans="1:8" x14ac:dyDescent="0.2">
      <c r="A2459" s="1" t="s">
        <v>306</v>
      </c>
      <c r="B2459" s="2" t="str">
        <f t="array" ref="B2459">IF(A2459:A3458="","",VLOOKUP(A2459:A3458,Reference_dataset_SpeciesList_species_code[],2,FALSE))</f>
        <v>Plecotus austriacus</v>
      </c>
      <c r="C2459" s="1" t="s">
        <v>464</v>
      </c>
      <c r="D2459" s="1" t="s">
        <v>2078</v>
      </c>
      <c r="E2459" s="2" t="str">
        <f t="array" ref="E2459">IF(D2459:D3458="","",VLOOKUP(D2459:D3458,Reference_dataset_Pressures_code[],2,FALSE))</f>
        <v>Safety - Other human intrusions or disturbance not mentioned above</v>
      </c>
      <c r="F2459" s="1" t="s">
        <v>2017</v>
      </c>
      <c r="G2459" s="1" t="s">
        <v>1987</v>
      </c>
      <c r="H2459" s="1" t="s">
        <v>1015</v>
      </c>
    </row>
    <row r="2460" spans="1:8" x14ac:dyDescent="0.2">
      <c r="A2460" s="1" t="s">
        <v>305</v>
      </c>
      <c r="B2460" s="2" t="str">
        <f t="array" ref="B2460">IF(A2460:A3459="","",VLOOKUP(A2460:A3459,Reference_dataset_SpeciesList_species_code[],2,FALSE))</f>
        <v>Nyctalus lasiopterus</v>
      </c>
      <c r="C2460" s="1" t="s">
        <v>469</v>
      </c>
      <c r="D2460" s="1" t="s">
        <v>2025</v>
      </c>
      <c r="E2460" s="2" t="str">
        <f t="array" ref="E2460">IF(D2460:D3459="","",VLOOKUP(D2460:D3459,Reference_dataset_Pressures_code[],2,FALSE))</f>
        <v>Agriculture - Use of plant protection chemicals</v>
      </c>
      <c r="F2460" s="1" t="s">
        <v>1984</v>
      </c>
      <c r="G2460" s="1" t="s">
        <v>1992</v>
      </c>
      <c r="H2460" s="1" t="s">
        <v>1015</v>
      </c>
    </row>
    <row r="2461" spans="1:8" x14ac:dyDescent="0.2">
      <c r="A2461" s="1" t="s">
        <v>305</v>
      </c>
      <c r="B2461" s="2" t="str">
        <f t="array" ref="B2461">IF(A2461:A3460="","",VLOOKUP(A2461:A3460,Reference_dataset_SpeciesList_species_code[],2,FALSE))</f>
        <v>Nyctalus lasiopterus</v>
      </c>
      <c r="C2461" s="1" t="s">
        <v>469</v>
      </c>
      <c r="D2461" s="1" t="s">
        <v>2000</v>
      </c>
      <c r="E2461" s="2" t="str">
        <f t="array" ref="E2461">IF(D2461:D3460="","",VLOOKUP(D2461:D3460,Reference_dataset_Pressures_code[],2,FALSE))</f>
        <v>Forestry - Removal of dead and dying trees (incl. debris)</v>
      </c>
      <c r="F2461" s="1" t="s">
        <v>1984</v>
      </c>
      <c r="G2461" s="1" t="s">
        <v>1992</v>
      </c>
      <c r="H2461" s="1" t="s">
        <v>1015</v>
      </c>
    </row>
    <row r="2462" spans="1:8" x14ac:dyDescent="0.2">
      <c r="A2462" s="1" t="s">
        <v>305</v>
      </c>
      <c r="B2462" s="2" t="str">
        <f t="array" ref="B2462">IF(A2462:A3461="","",VLOOKUP(A2462:A3461,Reference_dataset_SpeciesList_species_code[],2,FALSE))</f>
        <v>Nyctalus lasiopterus</v>
      </c>
      <c r="C2462" s="1" t="s">
        <v>469</v>
      </c>
      <c r="D2462" s="1" t="s">
        <v>2001</v>
      </c>
      <c r="E2462" s="2" t="str">
        <f t="array" ref="E2462">IF(D2462:D3461="","",VLOOKUP(D2462:D3461,Reference_dataset_Pressures_code[],2,FALSE))</f>
        <v>Forestry - Removal of old trees (excl. dead or dying trees)</v>
      </c>
      <c r="F2462" s="1" t="s">
        <v>1984</v>
      </c>
      <c r="G2462" s="1" t="s">
        <v>1992</v>
      </c>
      <c r="H2462" s="1" t="s">
        <v>1015</v>
      </c>
    </row>
    <row r="2463" spans="1:8" x14ac:dyDescent="0.2">
      <c r="A2463" s="1" t="s">
        <v>305</v>
      </c>
      <c r="B2463" s="2" t="str">
        <f t="array" ref="B2463">IF(A2463:A3462="","",VLOOKUP(A2463:A3462,Reference_dataset_SpeciesList_species_code[],2,FALSE))</f>
        <v>Nyctalus lasiopterus</v>
      </c>
      <c r="C2463" s="1" t="s">
        <v>469</v>
      </c>
      <c r="D2463" s="1" t="s">
        <v>2002</v>
      </c>
      <c r="E2463" s="2" t="str">
        <f t="array" ref="E2463">IF(D2463:D3462="","",VLOOKUP(D2463:D3462,Reference_dataset_Pressures_code[],2,FALSE))</f>
        <v>Forestry - Clear-cutting, removal of all trees</v>
      </c>
      <c r="F2463" s="1" t="s">
        <v>1984</v>
      </c>
      <c r="G2463" s="1" t="s">
        <v>1992</v>
      </c>
      <c r="H2463" s="1" t="s">
        <v>1015</v>
      </c>
    </row>
    <row r="2464" spans="1:8" x14ac:dyDescent="0.2">
      <c r="A2464" s="1" t="s">
        <v>304</v>
      </c>
      <c r="B2464" s="2" t="str">
        <f t="array" ref="B2464">IF(A2464:A3463="","",VLOOKUP(A2464:A3463,Reference_dataset_SpeciesList_species_code[],2,FALSE))</f>
        <v>Eptesicus serotinus</v>
      </c>
      <c r="C2464" s="1" t="s">
        <v>467</v>
      </c>
      <c r="D2464" s="1" t="s">
        <v>1994</v>
      </c>
      <c r="E2464" s="2" t="str">
        <f t="array" ref="E2464">IF(D2464:D3463="","",VLOOKUP(D2464:D3463,Reference_dataset_Pressures_code[],2,FALSE))</f>
        <v>Agriculture - Abandonment of management/use of grasslands and other agricultural and agroforestry systems</v>
      </c>
      <c r="F2464" s="1" t="s">
        <v>1984</v>
      </c>
      <c r="G2464" s="1" t="s">
        <v>1992</v>
      </c>
      <c r="H2464" s="1" t="s">
        <v>1015</v>
      </c>
    </row>
    <row r="2465" spans="1:8" x14ac:dyDescent="0.2">
      <c r="A2465" s="1" t="s">
        <v>304</v>
      </c>
      <c r="B2465" s="2" t="str">
        <f t="array" ref="B2465">IF(A2465:A3464="","",VLOOKUP(A2465:A3464,Reference_dataset_SpeciesList_species_code[],2,FALSE))</f>
        <v>Eptesicus serotinus</v>
      </c>
      <c r="C2465" s="1" t="s">
        <v>467</v>
      </c>
      <c r="D2465" s="1" t="s">
        <v>2156</v>
      </c>
      <c r="E2465" s="2" t="str">
        <f t="array" ref="E2465">IF(D2465:D3464="","",VLOOKUP(D2465:D3464,Reference_dataset_Pressures_code[],2,FALSE))</f>
        <v>Agriculture - Livestock farming (without grazing)</v>
      </c>
      <c r="F2465" s="1" t="s">
        <v>1984</v>
      </c>
      <c r="G2465" s="1" t="s">
        <v>1992</v>
      </c>
      <c r="H2465" s="1" t="s">
        <v>1015</v>
      </c>
    </row>
    <row r="2466" spans="1:8" x14ac:dyDescent="0.2">
      <c r="A2466" s="1" t="s">
        <v>304</v>
      </c>
      <c r="B2466" s="2" t="str">
        <f t="array" ref="B2466">IF(A2466:A3465="","",VLOOKUP(A2466:A3465,Reference_dataset_SpeciesList_species_code[],2,FALSE))</f>
        <v>Eptesicus serotinus</v>
      </c>
      <c r="C2466" s="1" t="s">
        <v>467</v>
      </c>
      <c r="D2466" s="1" t="s">
        <v>2025</v>
      </c>
      <c r="E2466" s="2" t="str">
        <f t="array" ref="E2466">IF(D2466:D3465="","",VLOOKUP(D2466:D3465,Reference_dataset_Pressures_code[],2,FALSE))</f>
        <v>Agriculture - Use of plant protection chemicals</v>
      </c>
      <c r="F2466" s="1" t="s">
        <v>1984</v>
      </c>
      <c r="G2466" s="1" t="s">
        <v>1992</v>
      </c>
      <c r="H2466" s="1" t="s">
        <v>1015</v>
      </c>
    </row>
    <row r="2467" spans="1:8" x14ac:dyDescent="0.2">
      <c r="A2467" s="1" t="s">
        <v>304</v>
      </c>
      <c r="B2467" s="2" t="str">
        <f t="array" ref="B2467">IF(A2467:A3466="","",VLOOKUP(A2467:A3466,Reference_dataset_SpeciesList_species_code[],2,FALSE))</f>
        <v>Eptesicus serotinus</v>
      </c>
      <c r="C2467" s="1" t="s">
        <v>469</v>
      </c>
      <c r="D2467" s="1" t="s">
        <v>2019</v>
      </c>
      <c r="E2467" s="2" t="str">
        <f t="array" ref="E2467">IF(D2467:D3466="","",VLOOKUP(D2467:D3466,Reference_dataset_Pressures_code[],2,FALSE))</f>
        <v>Agriculture - Conversion from mixed farming and agroforestry systems to specialised production</v>
      </c>
      <c r="F2467" s="1" t="s">
        <v>1984</v>
      </c>
      <c r="G2467" s="1" t="s">
        <v>1992</v>
      </c>
      <c r="H2467" s="1" t="s">
        <v>1015</v>
      </c>
    </row>
    <row r="2468" spans="1:8" x14ac:dyDescent="0.2">
      <c r="A2468" s="1" t="s">
        <v>304</v>
      </c>
      <c r="B2468" s="2" t="str">
        <f t="array" ref="B2468">IF(A2468:A3467="","",VLOOKUP(A2468:A3467,Reference_dataset_SpeciesList_species_code[],2,FALSE))</f>
        <v>Eptesicus serotinus</v>
      </c>
      <c r="C2468" s="1" t="s">
        <v>469</v>
      </c>
      <c r="D2468" s="1" t="s">
        <v>1993</v>
      </c>
      <c r="E2468" s="2" t="str">
        <f t="array" ref="E2468">IF(D2468:D3467="","",VLOOKUP(D2468:D3467,Reference_dataset_Pressures_code[],2,FALSE))</f>
        <v>Agriculture - Removal of small landscape features for agricultural land parcel consolidation</v>
      </c>
      <c r="F2468" s="1" t="s">
        <v>1984</v>
      </c>
      <c r="G2468" s="1" t="s">
        <v>1992</v>
      </c>
      <c r="H2468" s="1" t="s">
        <v>1015</v>
      </c>
    </row>
    <row r="2469" spans="1:8" x14ac:dyDescent="0.2">
      <c r="A2469" s="1" t="s">
        <v>304</v>
      </c>
      <c r="B2469" s="2" t="str">
        <f t="array" ref="B2469">IF(A2469:A3468="","",VLOOKUP(A2469:A3468,Reference_dataset_SpeciesList_species_code[],2,FALSE))</f>
        <v>Eptesicus serotinus</v>
      </c>
      <c r="C2469" s="1" t="s">
        <v>469</v>
      </c>
      <c r="D2469" s="1" t="s">
        <v>2025</v>
      </c>
      <c r="E2469" s="2" t="str">
        <f t="array" ref="E2469">IF(D2469:D3468="","",VLOOKUP(D2469:D3468,Reference_dataset_Pressures_code[],2,FALSE))</f>
        <v>Agriculture - Use of plant protection chemicals</v>
      </c>
      <c r="F2469" s="1" t="s">
        <v>1984</v>
      </c>
      <c r="G2469" s="1" t="s">
        <v>1992</v>
      </c>
      <c r="H2469" s="1" t="s">
        <v>1015</v>
      </c>
    </row>
    <row r="2470" spans="1:8" x14ac:dyDescent="0.2">
      <c r="A2470" s="1" t="s">
        <v>304</v>
      </c>
      <c r="B2470" s="2" t="str">
        <f t="array" ref="B2470">IF(A2470:A3469="","",VLOOKUP(A2470:A3469,Reference_dataset_SpeciesList_species_code[],2,FALSE))</f>
        <v>Eptesicus serotinus</v>
      </c>
      <c r="C2470" s="1" t="s">
        <v>469</v>
      </c>
      <c r="D2470" s="1" t="s">
        <v>2072</v>
      </c>
      <c r="E2470" s="2" t="str">
        <f t="array" ref="E2470">IF(D2470:D3469="","",VLOOKUP(D2470:D3469,Reference_dataset_Pressures_code[],2,FALSE))</f>
        <v>Agriculture - Use of other pest control methods in agriculture (excl. tillage)</v>
      </c>
      <c r="F2470" s="1" t="s">
        <v>1984</v>
      </c>
      <c r="G2470" s="1" t="s">
        <v>1992</v>
      </c>
      <c r="H2470" s="1" t="s">
        <v>1015</v>
      </c>
    </row>
    <row r="2471" spans="1:8" x14ac:dyDescent="0.2">
      <c r="A2471" s="1" t="s">
        <v>304</v>
      </c>
      <c r="B2471" s="2" t="str">
        <f t="array" ref="B2471">IF(A2471:A3470="","",VLOOKUP(A2471:A3470,Reference_dataset_SpeciesList_species_code[],2,FALSE))</f>
        <v>Eptesicus serotinus</v>
      </c>
      <c r="C2471" s="1" t="s">
        <v>464</v>
      </c>
      <c r="D2471" s="1" t="s">
        <v>2016</v>
      </c>
      <c r="E2471" s="2" t="str">
        <f t="array" ref="E2471">IF(D2471:D3470="","",VLOOKUP(D2471:D3470,Reference_dataset_Pressures_code[],2,FALSE))</f>
        <v>Agriculture - Conversion into agricultural land</v>
      </c>
      <c r="F2471" s="1" t="s">
        <v>1984</v>
      </c>
      <c r="G2471" s="1" t="s">
        <v>1992</v>
      </c>
      <c r="H2471" s="1" t="s">
        <v>1015</v>
      </c>
    </row>
    <row r="2472" spans="1:8" x14ac:dyDescent="0.2">
      <c r="A2472" s="1" t="s">
        <v>304</v>
      </c>
      <c r="B2472" s="2" t="str">
        <f t="array" ref="B2472">IF(A2472:A3471="","",VLOOKUP(A2472:A3471,Reference_dataset_SpeciesList_species_code[],2,FALSE))</f>
        <v>Eptesicus serotinus</v>
      </c>
      <c r="C2472" s="1" t="s">
        <v>464</v>
      </c>
      <c r="D2472" s="1" t="s">
        <v>2019</v>
      </c>
      <c r="E2472" s="2" t="str">
        <f t="array" ref="E2472">IF(D2472:D3471="","",VLOOKUP(D2472:D3471,Reference_dataset_Pressures_code[],2,FALSE))</f>
        <v>Agriculture - Conversion from mixed farming and agroforestry systems to specialised production</v>
      </c>
      <c r="F2472" s="1" t="s">
        <v>1984</v>
      </c>
      <c r="G2472" s="1" t="s">
        <v>1992</v>
      </c>
      <c r="H2472" s="1" t="s">
        <v>1015</v>
      </c>
    </row>
    <row r="2473" spans="1:8" x14ac:dyDescent="0.2">
      <c r="A2473" s="1" t="s">
        <v>304</v>
      </c>
      <c r="B2473" s="2" t="str">
        <f t="array" ref="B2473">IF(A2473:A3472="","",VLOOKUP(A2473:A3472,Reference_dataset_SpeciesList_species_code[],2,FALSE))</f>
        <v>Eptesicus serotinus</v>
      </c>
      <c r="C2473" s="1" t="s">
        <v>464</v>
      </c>
      <c r="D2473" s="1" t="s">
        <v>1996</v>
      </c>
      <c r="E2473" s="2" t="str">
        <f t="array" ref="E2473">IF(D2473:D3472="","",VLOOKUP(D2473:D3472,Reference_dataset_Pressures_code[],2,FALSE))</f>
        <v>Agriculture - Burning for agriculture</v>
      </c>
      <c r="F2473" s="1" t="s">
        <v>1984</v>
      </c>
      <c r="G2473" s="1" t="s">
        <v>1992</v>
      </c>
      <c r="H2473" s="1" t="s">
        <v>1015</v>
      </c>
    </row>
    <row r="2474" spans="1:8" x14ac:dyDescent="0.2">
      <c r="A2474" s="1" t="s">
        <v>304</v>
      </c>
      <c r="B2474" s="2" t="str">
        <f t="array" ref="B2474">IF(A2474:A3473="","",VLOOKUP(A2474:A3473,Reference_dataset_SpeciesList_species_code[],2,FALSE))</f>
        <v>Eptesicus serotinus</v>
      </c>
      <c r="C2474" s="1" t="s">
        <v>464</v>
      </c>
      <c r="D2474" s="1" t="s">
        <v>2025</v>
      </c>
      <c r="E2474" s="2" t="str">
        <f t="array" ref="E2474">IF(D2474:D3473="","",VLOOKUP(D2474:D3473,Reference_dataset_Pressures_code[],2,FALSE))</f>
        <v>Agriculture - Use of plant protection chemicals</v>
      </c>
      <c r="F2474" s="1" t="s">
        <v>1984</v>
      </c>
      <c r="G2474" s="1" t="s">
        <v>1992</v>
      </c>
      <c r="H2474" s="1" t="s">
        <v>1015</v>
      </c>
    </row>
    <row r="2475" spans="1:8" x14ac:dyDescent="0.2">
      <c r="A2475" s="1" t="s">
        <v>304</v>
      </c>
      <c r="B2475" s="2" t="str">
        <f t="array" ref="B2475">IF(A2475:A3474="","",VLOOKUP(A2475:A3474,Reference_dataset_SpeciesList_species_code[],2,FALSE))</f>
        <v>Eptesicus serotinus</v>
      </c>
      <c r="C2475" s="1" t="s">
        <v>469</v>
      </c>
      <c r="D2475" s="1" t="s">
        <v>2044</v>
      </c>
      <c r="E2475" s="2" t="str">
        <f t="array" ref="E2475">IF(D2475:D3474="","",VLOOKUP(D2475:D3474,Reference_dataset_Pressures_code[],2,FALSE))</f>
        <v>Forestry - Forest management reducing old growth forests</v>
      </c>
      <c r="F2475" s="1" t="s">
        <v>1984</v>
      </c>
      <c r="G2475" s="1" t="s">
        <v>1992</v>
      </c>
      <c r="H2475" s="1" t="s">
        <v>1015</v>
      </c>
    </row>
    <row r="2476" spans="1:8" x14ac:dyDescent="0.2">
      <c r="A2476" s="1" t="s">
        <v>304</v>
      </c>
      <c r="B2476" s="2" t="str">
        <f t="array" ref="B2476">IF(A2476:A3475="","",VLOOKUP(A2476:A3475,Reference_dataset_SpeciesList_species_code[],2,FALSE))</f>
        <v>Eptesicus serotinus</v>
      </c>
      <c r="C2476" s="1" t="s">
        <v>464</v>
      </c>
      <c r="D2476" s="1" t="s">
        <v>2000</v>
      </c>
      <c r="E2476" s="2" t="str">
        <f t="array" ref="E2476">IF(D2476:D3475="","",VLOOKUP(D2476:D3475,Reference_dataset_Pressures_code[],2,FALSE))</f>
        <v>Forestry - Removal of dead and dying trees (incl. debris)</v>
      </c>
      <c r="F2476" s="1" t="s">
        <v>1984</v>
      </c>
      <c r="G2476" s="1" t="s">
        <v>1992</v>
      </c>
      <c r="H2476" s="1" t="s">
        <v>1015</v>
      </c>
    </row>
    <row r="2477" spans="1:8" x14ac:dyDescent="0.2">
      <c r="A2477" s="1" t="s">
        <v>304</v>
      </c>
      <c r="B2477" s="2" t="str">
        <f t="array" ref="B2477">IF(A2477:A3476="","",VLOOKUP(A2477:A3476,Reference_dataset_SpeciesList_species_code[],2,FALSE))</f>
        <v>Eptesicus serotinus</v>
      </c>
      <c r="C2477" s="1" t="s">
        <v>467</v>
      </c>
      <c r="D2477" s="1" t="s">
        <v>2116</v>
      </c>
      <c r="E2477" s="2" t="str">
        <f t="array" ref="E2477">IF(D2477:D3476="","",VLOOKUP(D2477:D3476,Reference_dataset_Pressures_code[],2,FALSE))</f>
        <v>Energy - Wind, wave and tidal power (incl. Infrastructure)</v>
      </c>
      <c r="F2477" s="1" t="s">
        <v>1984</v>
      </c>
      <c r="G2477" s="1" t="s">
        <v>1987</v>
      </c>
      <c r="H2477" s="1" t="s">
        <v>996</v>
      </c>
    </row>
    <row r="2478" spans="1:8" x14ac:dyDescent="0.2">
      <c r="A2478" s="1" t="s">
        <v>304</v>
      </c>
      <c r="B2478" s="2" t="str">
        <f t="array" ref="B2478">IF(A2478:A3477="","",VLOOKUP(A2478:A3477,Reference_dataset_SpeciesList_species_code[],2,FALSE))</f>
        <v>Eptesicus serotinus</v>
      </c>
      <c r="C2478" s="1" t="s">
        <v>467</v>
      </c>
      <c r="D2478" s="1" t="s">
        <v>2085</v>
      </c>
      <c r="E2478" s="2" t="str">
        <f t="array" ref="E2478">IF(D2478:D3477="","",VLOOKUP(D2478:D3477,Reference_dataset_Pressures_code[],2,FALSE))</f>
        <v>Infrastructure - Infrastructure or modification in existing built-up areas</v>
      </c>
      <c r="F2478" s="1" t="s">
        <v>1984</v>
      </c>
      <c r="G2478" s="1" t="s">
        <v>1992</v>
      </c>
      <c r="H2478" s="1" t="s">
        <v>1015</v>
      </c>
    </row>
    <row r="2479" spans="1:8" x14ac:dyDescent="0.2">
      <c r="A2479" s="1" t="s">
        <v>304</v>
      </c>
      <c r="B2479" s="2" t="str">
        <f t="array" ref="B2479">IF(A2479:A3478="","",VLOOKUP(A2479:A3478,Reference_dataset_SpeciesList_species_code[],2,FALSE))</f>
        <v>Eptesicus serotinus</v>
      </c>
      <c r="C2479" s="1" t="s">
        <v>469</v>
      </c>
      <c r="D2479" s="1" t="s">
        <v>2085</v>
      </c>
      <c r="E2479" s="2" t="str">
        <f t="array" ref="E2479">IF(D2479:D3478="","",VLOOKUP(D2479:D3478,Reference_dataset_Pressures_code[],2,FALSE))</f>
        <v>Infrastructure - Infrastructure or modification in existing built-up areas</v>
      </c>
      <c r="F2479" s="1" t="s">
        <v>1984</v>
      </c>
      <c r="G2479" s="1" t="s">
        <v>1992</v>
      </c>
      <c r="H2479" s="1" t="s">
        <v>1015</v>
      </c>
    </row>
    <row r="2480" spans="1:8" x14ac:dyDescent="0.2">
      <c r="A2480" s="1" t="s">
        <v>304</v>
      </c>
      <c r="B2480" s="2" t="str">
        <f t="array" ref="B2480">IF(A2480:A3479="","",VLOOKUP(A2480:A3479,Reference_dataset_SpeciesList_species_code[],2,FALSE))</f>
        <v>Eptesicus serotinus</v>
      </c>
      <c r="C2480" s="1" t="s">
        <v>464</v>
      </c>
      <c r="D2480" s="1" t="s">
        <v>2085</v>
      </c>
      <c r="E2480" s="2" t="str">
        <f t="array" ref="E2480">IF(D2480:D3479="","",VLOOKUP(D2480:D3479,Reference_dataset_Pressures_code[],2,FALSE))</f>
        <v>Infrastructure - Infrastructure or modification in existing built-up areas</v>
      </c>
      <c r="F2480" s="1" t="s">
        <v>2007</v>
      </c>
    </row>
    <row r="2481" spans="1:8" x14ac:dyDescent="0.2">
      <c r="A2481" s="1" t="s">
        <v>304</v>
      </c>
      <c r="B2481" s="2" t="str">
        <f t="array" ref="B2481">IF(A2481:A3480="","",VLOOKUP(A2481:A3480,Reference_dataset_SpeciesList_species_code[],2,FALSE))</f>
        <v>Eptesicus serotinus</v>
      </c>
      <c r="C2481" s="1" t="s">
        <v>467</v>
      </c>
      <c r="D2481" s="1" t="s">
        <v>2112</v>
      </c>
      <c r="E2481" s="2" t="str">
        <f t="array" ref="E2481">IF(D2481:D3480="","",VLOOKUP(D2481:D3480,Reference_dataset_Pressures_code[],2,FALSE))</f>
        <v>Infrastructure - Residential, commercial and industrial  activities and structures generating noise, light, heat or other forms of pollution</v>
      </c>
      <c r="F2481" s="1" t="s">
        <v>1984</v>
      </c>
      <c r="G2481" s="1" t="s">
        <v>1992</v>
      </c>
      <c r="H2481" s="1" t="s">
        <v>1015</v>
      </c>
    </row>
    <row r="2482" spans="1:8" x14ac:dyDescent="0.2">
      <c r="A2482" s="1" t="s">
        <v>304</v>
      </c>
      <c r="B2482" s="2" t="str">
        <f t="array" ref="B2482">IF(A2482:A3481="","",VLOOKUP(A2482:A3481,Reference_dataset_SpeciesList_species_code[],2,FALSE))</f>
        <v>Eptesicus serotinus</v>
      </c>
      <c r="C2482" s="1" t="s">
        <v>469</v>
      </c>
      <c r="D2482" s="1" t="s">
        <v>2112</v>
      </c>
      <c r="E2482" s="2" t="str">
        <f t="array" ref="E2482">IF(D2482:D3481="","",VLOOKUP(D2482:D3481,Reference_dataset_Pressures_code[],2,FALSE))</f>
        <v>Infrastructure - Residential, commercial and industrial  activities and structures generating noise, light, heat or other forms of pollution</v>
      </c>
      <c r="F2482" s="1" t="s">
        <v>1984</v>
      </c>
      <c r="G2482" s="1" t="s">
        <v>1992</v>
      </c>
      <c r="H2482" s="1" t="s">
        <v>1015</v>
      </c>
    </row>
    <row r="2483" spans="1:8" x14ac:dyDescent="0.2">
      <c r="A2483" s="1" t="s">
        <v>304</v>
      </c>
      <c r="B2483" s="2" t="str">
        <f t="array" ref="B2483">IF(A2483:A3482="","",VLOOKUP(A2483:A3482,Reference_dataset_SpeciesList_species_code[],2,FALSE))</f>
        <v>Eptesicus serotinus</v>
      </c>
      <c r="C2483" s="1" t="s">
        <v>464</v>
      </c>
      <c r="D2483" s="1" t="s">
        <v>2112</v>
      </c>
      <c r="E2483" s="2" t="str">
        <f t="array" ref="E2483">IF(D2483:D3482="","",VLOOKUP(D2483:D3482,Reference_dataset_Pressures_code[],2,FALSE))</f>
        <v>Infrastructure - Residential, commercial and industrial  activities and structures generating noise, light, heat or other forms of pollution</v>
      </c>
      <c r="F2483" s="1" t="s">
        <v>1984</v>
      </c>
      <c r="G2483" s="1" t="s">
        <v>1992</v>
      </c>
      <c r="H2483" s="1" t="s">
        <v>1015</v>
      </c>
    </row>
    <row r="2484" spans="1:8" x14ac:dyDescent="0.2">
      <c r="A2484" s="1" t="s">
        <v>304</v>
      </c>
      <c r="B2484" s="2" t="str">
        <f t="array" ref="B2484">IF(A2484:A3483="","",VLOOKUP(A2484:A3483,Reference_dataset_SpeciesList_species_code[],2,FALSE))</f>
        <v>Eptesicus serotinus</v>
      </c>
      <c r="C2484" s="1" t="s">
        <v>464</v>
      </c>
      <c r="D2484" s="1" t="s">
        <v>2067</v>
      </c>
      <c r="E2484" s="2" t="str">
        <f t="array" ref="E2484">IF(D2484:D3483="","",VLOOKUP(D2484:D3483,Reference_dataset_Pressures_code[],2,FALSE))</f>
        <v>Safety - Vandalism or arson (incl. Human-introduced wild fire)</v>
      </c>
      <c r="F2484" s="1" t="s">
        <v>2007</v>
      </c>
    </row>
    <row r="2485" spans="1:8" x14ac:dyDescent="0.2">
      <c r="A2485" s="1" t="s">
        <v>304</v>
      </c>
      <c r="B2485" s="2" t="str">
        <f t="array" ref="B2485">IF(A2485:A3484="","",VLOOKUP(A2485:A3484,Reference_dataset_SpeciesList_species_code[],2,FALSE))</f>
        <v>Eptesicus serotinus</v>
      </c>
      <c r="C2485" s="1" t="s">
        <v>467</v>
      </c>
      <c r="D2485" s="1" t="s">
        <v>2106</v>
      </c>
      <c r="E2485" s="2" t="str">
        <f t="array" ref="E2485">IF(D2485:D3484="","",VLOOKUP(D2485:D3484,Reference_dataset_Pressures_code[],2,FALSE))</f>
        <v>Safety - Closure of restricted access to site/habitat</v>
      </c>
      <c r="F2485" s="1" t="s">
        <v>1984</v>
      </c>
      <c r="G2485" s="1" t="s">
        <v>1992</v>
      </c>
      <c r="H2485" s="1" t="s">
        <v>996</v>
      </c>
    </row>
    <row r="2486" spans="1:8" x14ac:dyDescent="0.2">
      <c r="A2486" s="1" t="s">
        <v>304</v>
      </c>
      <c r="B2486" s="2" t="str">
        <f t="array" ref="B2486">IF(A2486:A3485="","",VLOOKUP(A2486:A3485,Reference_dataset_SpeciesList_species_code[],2,FALSE))</f>
        <v>Eptesicus serotinus</v>
      </c>
      <c r="C2486" s="1" t="s">
        <v>467</v>
      </c>
      <c r="D2486" s="1" t="s">
        <v>2078</v>
      </c>
      <c r="E2486" s="2" t="str">
        <f t="array" ref="E2486">IF(D2486:D3485="","",VLOOKUP(D2486:D3485,Reference_dataset_Pressures_code[],2,FALSE))</f>
        <v>Safety - Other human intrusions or disturbance not mentioned above</v>
      </c>
      <c r="F2486" s="1" t="s">
        <v>2017</v>
      </c>
      <c r="G2486" s="1" t="s">
        <v>1987</v>
      </c>
      <c r="H2486" s="1" t="s">
        <v>1015</v>
      </c>
    </row>
    <row r="2487" spans="1:8" x14ac:dyDescent="0.2">
      <c r="A2487" s="1" t="s">
        <v>304</v>
      </c>
      <c r="B2487" s="2" t="str">
        <f t="array" ref="B2487">IF(A2487:A3486="","",VLOOKUP(A2487:A3486,Reference_dataset_SpeciesList_species_code[],2,FALSE))</f>
        <v>Eptesicus serotinus</v>
      </c>
      <c r="C2487" s="1" t="s">
        <v>469</v>
      </c>
      <c r="D2487" s="1" t="s">
        <v>2078</v>
      </c>
      <c r="E2487" s="2" t="str">
        <f t="array" ref="E2487">IF(D2487:D3486="","",VLOOKUP(D2487:D3486,Reference_dataset_Pressures_code[],2,FALSE))</f>
        <v>Safety - Other human intrusions or disturbance not mentioned above</v>
      </c>
      <c r="F2487" s="1" t="s">
        <v>2017</v>
      </c>
      <c r="G2487" s="1" t="s">
        <v>1987</v>
      </c>
      <c r="H2487" s="1" t="s">
        <v>1015</v>
      </c>
    </row>
    <row r="2488" spans="1:8" x14ac:dyDescent="0.2">
      <c r="A2488" s="1" t="s">
        <v>304</v>
      </c>
      <c r="B2488" s="2" t="str">
        <f t="array" ref="B2488">IF(A2488:A3487="","",VLOOKUP(A2488:A3487,Reference_dataset_SpeciesList_species_code[],2,FALSE))</f>
        <v>Eptesicus serotinus</v>
      </c>
      <c r="C2488" s="1" t="s">
        <v>464</v>
      </c>
      <c r="D2488" s="1" t="s">
        <v>2078</v>
      </c>
      <c r="E2488" s="2" t="str">
        <f t="array" ref="E2488">IF(D2488:D3487="","",VLOOKUP(D2488:D3487,Reference_dataset_Pressures_code[],2,FALSE))</f>
        <v>Safety - Other human intrusions or disturbance not mentioned above</v>
      </c>
      <c r="F2488" s="1" t="s">
        <v>2017</v>
      </c>
      <c r="G2488" s="1" t="s">
        <v>1987</v>
      </c>
      <c r="H2488" s="1" t="s">
        <v>1015</v>
      </c>
    </row>
    <row r="2489" spans="1:8" x14ac:dyDescent="0.2">
      <c r="A2489" s="1" t="s">
        <v>303</v>
      </c>
      <c r="B2489" s="2" t="str">
        <f t="array" ref="B2489">IF(A2489:A3488="","",VLOOKUP(A2489:A3488,Reference_dataset_SpeciesList_species_code[],2,FALSE))</f>
        <v>Plecotus auritus</v>
      </c>
      <c r="C2489" s="1" t="s">
        <v>467</v>
      </c>
      <c r="D2489" s="1" t="s">
        <v>1993</v>
      </c>
      <c r="E2489" s="2" t="str">
        <f t="array" ref="E2489">IF(D2489:D3488="","",VLOOKUP(D2489:D3488,Reference_dataset_Pressures_code[],2,FALSE))</f>
        <v>Agriculture - Removal of small landscape features for agricultural land parcel consolidation</v>
      </c>
      <c r="F2489" s="1" t="s">
        <v>1984</v>
      </c>
      <c r="G2489" s="1" t="s">
        <v>1992</v>
      </c>
      <c r="H2489" s="1" t="s">
        <v>1015</v>
      </c>
    </row>
    <row r="2490" spans="1:8" x14ac:dyDescent="0.2">
      <c r="A2490" s="1" t="s">
        <v>303</v>
      </c>
      <c r="B2490" s="2" t="str">
        <f t="array" ref="B2490">IF(A2490:A3489="","",VLOOKUP(A2490:A3489,Reference_dataset_SpeciesList_species_code[],2,FALSE))</f>
        <v>Plecotus auritus</v>
      </c>
      <c r="C2490" s="1" t="s">
        <v>467</v>
      </c>
      <c r="D2490" s="1" t="s">
        <v>2025</v>
      </c>
      <c r="E2490" s="2" t="str">
        <f t="array" ref="E2490">IF(D2490:D3489="","",VLOOKUP(D2490:D3489,Reference_dataset_Pressures_code[],2,FALSE))</f>
        <v>Agriculture - Use of plant protection chemicals</v>
      </c>
      <c r="F2490" s="1" t="s">
        <v>1984</v>
      </c>
      <c r="G2490" s="1" t="s">
        <v>1992</v>
      </c>
      <c r="H2490" s="1" t="s">
        <v>1015</v>
      </c>
    </row>
    <row r="2491" spans="1:8" x14ac:dyDescent="0.2">
      <c r="A2491" s="1" t="s">
        <v>303</v>
      </c>
      <c r="B2491" s="2" t="str">
        <f t="array" ref="B2491">IF(A2491:A3490="","",VLOOKUP(A2491:A3490,Reference_dataset_SpeciesList_species_code[],2,FALSE))</f>
        <v>Plecotus auritus</v>
      </c>
      <c r="C2491" s="1" t="s">
        <v>469</v>
      </c>
      <c r="D2491" s="1" t="s">
        <v>2018</v>
      </c>
      <c r="E2491" s="2" t="str">
        <f t="array" ref="E2491">IF(D2491:D3490="","",VLOOKUP(D2491:D3490,Reference_dataset_Pressures_code[],2,FALSE))</f>
        <v>Agriculture - Conversion from one type of agricultural land use to another</v>
      </c>
      <c r="F2491" s="1" t="s">
        <v>1984</v>
      </c>
      <c r="G2491" s="1" t="s">
        <v>1992</v>
      </c>
      <c r="H2491" s="1" t="s">
        <v>1015</v>
      </c>
    </row>
    <row r="2492" spans="1:8" x14ac:dyDescent="0.2">
      <c r="A2492" s="1" t="s">
        <v>303</v>
      </c>
      <c r="B2492" s="2" t="str">
        <f t="array" ref="B2492">IF(A2492:A3491="","",VLOOKUP(A2492:A3491,Reference_dataset_SpeciesList_species_code[],2,FALSE))</f>
        <v>Plecotus auritus</v>
      </c>
      <c r="C2492" s="1" t="s">
        <v>469</v>
      </c>
      <c r="D2492" s="1" t="s">
        <v>1993</v>
      </c>
      <c r="E2492" s="2" t="str">
        <f t="array" ref="E2492">IF(D2492:D3491="","",VLOOKUP(D2492:D3491,Reference_dataset_Pressures_code[],2,FALSE))</f>
        <v>Agriculture - Removal of small landscape features for agricultural land parcel consolidation</v>
      </c>
      <c r="F2492" s="1" t="s">
        <v>1984</v>
      </c>
      <c r="G2492" s="1" t="s">
        <v>1992</v>
      </c>
      <c r="H2492" s="1" t="s">
        <v>1015</v>
      </c>
    </row>
    <row r="2493" spans="1:8" x14ac:dyDescent="0.2">
      <c r="A2493" s="1" t="s">
        <v>303</v>
      </c>
      <c r="B2493" s="2" t="str">
        <f t="array" ref="B2493">IF(A2493:A3492="","",VLOOKUP(A2493:A3492,Reference_dataset_SpeciesList_species_code[],2,FALSE))</f>
        <v>Plecotus auritus</v>
      </c>
      <c r="C2493" s="1" t="s">
        <v>469</v>
      </c>
      <c r="D2493" s="1" t="s">
        <v>2025</v>
      </c>
      <c r="E2493" s="2" t="str">
        <f t="array" ref="E2493">IF(D2493:D3492="","",VLOOKUP(D2493:D3492,Reference_dataset_Pressures_code[],2,FALSE))</f>
        <v>Agriculture - Use of plant protection chemicals</v>
      </c>
      <c r="F2493" s="1" t="s">
        <v>1984</v>
      </c>
      <c r="G2493" s="1" t="s">
        <v>1992</v>
      </c>
      <c r="H2493" s="1" t="s">
        <v>1015</v>
      </c>
    </row>
    <row r="2494" spans="1:8" x14ac:dyDescent="0.2">
      <c r="A2494" s="1" t="s">
        <v>303</v>
      </c>
      <c r="B2494" s="2" t="str">
        <f t="array" ref="B2494">IF(A2494:A3493="","",VLOOKUP(A2494:A3493,Reference_dataset_SpeciesList_species_code[],2,FALSE))</f>
        <v>Plecotus auritus</v>
      </c>
      <c r="C2494" s="1" t="s">
        <v>467</v>
      </c>
      <c r="D2494" s="1" t="s">
        <v>2043</v>
      </c>
      <c r="E2494" s="2" t="str">
        <f t="array" ref="E2494">IF(D2494:D3493="","",VLOOKUP(D2494:D3493,Reference_dataset_Pressures_code[],2,FALSE))</f>
        <v>Forestry - Abandonment of traditional forest management</v>
      </c>
      <c r="F2494" s="1" t="s">
        <v>1984</v>
      </c>
      <c r="G2494" s="1" t="s">
        <v>1992</v>
      </c>
      <c r="H2494" s="1" t="s">
        <v>1015</v>
      </c>
    </row>
    <row r="2495" spans="1:8" x14ac:dyDescent="0.2">
      <c r="A2495" s="1" t="s">
        <v>303</v>
      </c>
      <c r="B2495" s="2" t="str">
        <f t="array" ref="B2495">IF(A2495:A3494="","",VLOOKUP(A2495:A3494,Reference_dataset_SpeciesList_species_code[],2,FALSE))</f>
        <v>Plecotus auritus</v>
      </c>
      <c r="C2495" s="1" t="s">
        <v>467</v>
      </c>
      <c r="D2495" s="1" t="s">
        <v>2000</v>
      </c>
      <c r="E2495" s="2" t="str">
        <f t="array" ref="E2495">IF(D2495:D3494="","",VLOOKUP(D2495:D3494,Reference_dataset_Pressures_code[],2,FALSE))</f>
        <v>Forestry - Removal of dead and dying trees (incl. debris)</v>
      </c>
      <c r="F2495" s="1" t="s">
        <v>1984</v>
      </c>
      <c r="G2495" s="1" t="s">
        <v>1992</v>
      </c>
      <c r="H2495" s="1" t="s">
        <v>1015</v>
      </c>
    </row>
    <row r="2496" spans="1:8" x14ac:dyDescent="0.2">
      <c r="A2496" s="1" t="s">
        <v>303</v>
      </c>
      <c r="B2496" s="2" t="str">
        <f t="array" ref="B2496">IF(A2496:A3495="","",VLOOKUP(A2496:A3495,Reference_dataset_SpeciesList_species_code[],2,FALSE))</f>
        <v>Plecotus auritus</v>
      </c>
      <c r="C2496" s="1" t="s">
        <v>467</v>
      </c>
      <c r="D2496" s="1" t="s">
        <v>2001</v>
      </c>
      <c r="E2496" s="2" t="str">
        <f t="array" ref="E2496">IF(D2496:D3495="","",VLOOKUP(D2496:D3495,Reference_dataset_Pressures_code[],2,FALSE))</f>
        <v>Forestry - Removal of old trees (excl. dead or dying trees)</v>
      </c>
      <c r="F2496" s="1" t="s">
        <v>1984</v>
      </c>
      <c r="G2496" s="1" t="s">
        <v>1992</v>
      </c>
      <c r="H2496" s="1" t="s">
        <v>1015</v>
      </c>
    </row>
    <row r="2497" spans="1:8" x14ac:dyDescent="0.2">
      <c r="A2497" s="1" t="s">
        <v>303</v>
      </c>
      <c r="B2497" s="2" t="str">
        <f t="array" ref="B2497">IF(A2497:A3496="","",VLOOKUP(A2497:A3496,Reference_dataset_SpeciesList_species_code[],2,FALSE))</f>
        <v>Plecotus auritus</v>
      </c>
      <c r="C2497" s="1" t="s">
        <v>467</v>
      </c>
      <c r="D2497" s="1" t="s">
        <v>2044</v>
      </c>
      <c r="E2497" s="2" t="str">
        <f t="array" ref="E2497">IF(D2497:D3496="","",VLOOKUP(D2497:D3496,Reference_dataset_Pressures_code[],2,FALSE))</f>
        <v>Forestry - Forest management reducing old growth forests</v>
      </c>
      <c r="F2497" s="1" t="s">
        <v>1984</v>
      </c>
      <c r="G2497" s="1" t="s">
        <v>1992</v>
      </c>
      <c r="H2497" s="1" t="s">
        <v>1015</v>
      </c>
    </row>
    <row r="2498" spans="1:8" x14ac:dyDescent="0.2">
      <c r="A2498" s="1" t="s">
        <v>303</v>
      </c>
      <c r="B2498" s="2" t="str">
        <f t="array" ref="B2498">IF(A2498:A3497="","",VLOOKUP(A2498:A3497,Reference_dataset_SpeciesList_species_code[],2,FALSE))</f>
        <v>Plecotus auritus</v>
      </c>
      <c r="C2498" s="1" t="s">
        <v>469</v>
      </c>
      <c r="D2498" s="1" t="s">
        <v>2043</v>
      </c>
      <c r="E2498" s="2" t="str">
        <f t="array" ref="E2498">IF(D2498:D3497="","",VLOOKUP(D2498:D3497,Reference_dataset_Pressures_code[],2,FALSE))</f>
        <v>Forestry - Abandonment of traditional forest management</v>
      </c>
      <c r="F2498" s="1" t="s">
        <v>1984</v>
      </c>
      <c r="G2498" s="1" t="s">
        <v>1992</v>
      </c>
      <c r="H2498" s="1" t="s">
        <v>1015</v>
      </c>
    </row>
    <row r="2499" spans="1:8" x14ac:dyDescent="0.2">
      <c r="A2499" s="1" t="s">
        <v>303</v>
      </c>
      <c r="B2499" s="2" t="str">
        <f t="array" ref="B2499">IF(A2499:A3498="","",VLOOKUP(A2499:A3498,Reference_dataset_SpeciesList_species_code[],2,FALSE))</f>
        <v>Plecotus auritus</v>
      </c>
      <c r="C2499" s="1" t="s">
        <v>469</v>
      </c>
      <c r="D2499" s="1" t="s">
        <v>2000</v>
      </c>
      <c r="E2499" s="2" t="str">
        <f t="array" ref="E2499">IF(D2499:D3498="","",VLOOKUP(D2499:D3498,Reference_dataset_Pressures_code[],2,FALSE))</f>
        <v>Forestry - Removal of dead and dying trees (incl. debris)</v>
      </c>
      <c r="F2499" s="1" t="s">
        <v>1984</v>
      </c>
      <c r="G2499" s="1" t="s">
        <v>1992</v>
      </c>
      <c r="H2499" s="1" t="s">
        <v>1015</v>
      </c>
    </row>
    <row r="2500" spans="1:8" x14ac:dyDescent="0.2">
      <c r="A2500" s="1" t="s">
        <v>303</v>
      </c>
      <c r="B2500" s="2" t="str">
        <f t="array" ref="B2500">IF(A2500:A3499="","",VLOOKUP(A2500:A3499,Reference_dataset_SpeciesList_species_code[],2,FALSE))</f>
        <v>Plecotus auritus</v>
      </c>
      <c r="C2500" s="1" t="s">
        <v>469</v>
      </c>
      <c r="D2500" s="1" t="s">
        <v>2001</v>
      </c>
      <c r="E2500" s="2" t="str">
        <f t="array" ref="E2500">IF(D2500:D3499="","",VLOOKUP(D2500:D3499,Reference_dataset_Pressures_code[],2,FALSE))</f>
        <v>Forestry - Removal of old trees (excl. dead or dying trees)</v>
      </c>
      <c r="F2500" s="1" t="s">
        <v>1984</v>
      </c>
      <c r="G2500" s="1" t="s">
        <v>1992</v>
      </c>
      <c r="H2500" s="1" t="s">
        <v>1015</v>
      </c>
    </row>
    <row r="2501" spans="1:8" x14ac:dyDescent="0.2">
      <c r="A2501" s="1" t="s">
        <v>303</v>
      </c>
      <c r="B2501" s="2" t="str">
        <f t="array" ref="B2501">IF(A2501:A3500="","",VLOOKUP(A2501:A3500,Reference_dataset_SpeciesList_species_code[],2,FALSE))</f>
        <v>Plecotus auritus</v>
      </c>
      <c r="C2501" s="1" t="s">
        <v>469</v>
      </c>
      <c r="D2501" s="1" t="s">
        <v>2002</v>
      </c>
      <c r="E2501" s="2" t="str">
        <f t="array" ref="E2501">IF(D2501:D3500="","",VLOOKUP(D2501:D3500,Reference_dataset_Pressures_code[],2,FALSE))</f>
        <v>Forestry - Clear-cutting, removal of all trees</v>
      </c>
      <c r="F2501" s="1" t="s">
        <v>1984</v>
      </c>
      <c r="G2501" s="1" t="s">
        <v>1992</v>
      </c>
      <c r="H2501" s="1" t="s">
        <v>1015</v>
      </c>
    </row>
    <row r="2502" spans="1:8" x14ac:dyDescent="0.2">
      <c r="A2502" s="1" t="s">
        <v>303</v>
      </c>
      <c r="B2502" s="2" t="str">
        <f t="array" ref="B2502">IF(A2502:A3501="","",VLOOKUP(A2502:A3501,Reference_dataset_SpeciesList_species_code[],2,FALSE))</f>
        <v>Plecotus auritus</v>
      </c>
      <c r="C2502" s="1" t="s">
        <v>469</v>
      </c>
      <c r="D2502" s="1" t="s">
        <v>2044</v>
      </c>
      <c r="E2502" s="2" t="str">
        <f t="array" ref="E2502">IF(D2502:D3501="","",VLOOKUP(D2502:D3501,Reference_dataset_Pressures_code[],2,FALSE))</f>
        <v>Forestry - Forest management reducing old growth forests</v>
      </c>
      <c r="F2502" s="1" t="s">
        <v>1984</v>
      </c>
      <c r="G2502" s="1" t="s">
        <v>1992</v>
      </c>
      <c r="H2502" s="1" t="s">
        <v>1015</v>
      </c>
    </row>
    <row r="2503" spans="1:8" x14ac:dyDescent="0.2">
      <c r="A2503" s="1" t="s">
        <v>303</v>
      </c>
      <c r="B2503" s="2" t="str">
        <f t="array" ref="B2503">IF(A2503:A3502="","",VLOOKUP(A2503:A3502,Reference_dataset_SpeciesList_species_code[],2,FALSE))</f>
        <v>Plecotus auritus</v>
      </c>
      <c r="C2503" s="1" t="s">
        <v>464</v>
      </c>
      <c r="D2503" s="1" t="s">
        <v>2043</v>
      </c>
      <c r="E2503" s="2" t="str">
        <f t="array" ref="E2503">IF(D2503:D3502="","",VLOOKUP(D2503:D3502,Reference_dataset_Pressures_code[],2,FALSE))</f>
        <v>Forestry - Abandonment of traditional forest management</v>
      </c>
      <c r="F2503" s="1" t="s">
        <v>1984</v>
      </c>
      <c r="G2503" s="1" t="s">
        <v>1992</v>
      </c>
      <c r="H2503" s="1" t="s">
        <v>1015</v>
      </c>
    </row>
    <row r="2504" spans="1:8" x14ac:dyDescent="0.2">
      <c r="A2504" s="1" t="s">
        <v>303</v>
      </c>
      <c r="B2504" s="2" t="str">
        <f t="array" ref="B2504">IF(A2504:A3503="","",VLOOKUP(A2504:A3503,Reference_dataset_SpeciesList_species_code[],2,FALSE))</f>
        <v>Plecotus auritus</v>
      </c>
      <c r="C2504" s="1" t="s">
        <v>464</v>
      </c>
      <c r="D2504" s="1" t="s">
        <v>2000</v>
      </c>
      <c r="E2504" s="2" t="str">
        <f t="array" ref="E2504">IF(D2504:D3503="","",VLOOKUP(D2504:D3503,Reference_dataset_Pressures_code[],2,FALSE))</f>
        <v>Forestry - Removal of dead and dying trees (incl. debris)</v>
      </c>
      <c r="F2504" s="1" t="s">
        <v>1984</v>
      </c>
      <c r="G2504" s="1" t="s">
        <v>1992</v>
      </c>
      <c r="H2504" s="1" t="s">
        <v>1015</v>
      </c>
    </row>
    <row r="2505" spans="1:8" x14ac:dyDescent="0.2">
      <c r="A2505" s="1" t="s">
        <v>303</v>
      </c>
      <c r="B2505" s="2" t="str">
        <f t="array" ref="B2505">IF(A2505:A3504="","",VLOOKUP(A2505:A3504,Reference_dataset_SpeciesList_species_code[],2,FALSE))</f>
        <v>Plecotus auritus</v>
      </c>
      <c r="C2505" s="1" t="s">
        <v>464</v>
      </c>
      <c r="D2505" s="1" t="s">
        <v>2001</v>
      </c>
      <c r="E2505" s="2" t="str">
        <f t="array" ref="E2505">IF(D2505:D3504="","",VLOOKUP(D2505:D3504,Reference_dataset_Pressures_code[],2,FALSE))</f>
        <v>Forestry - Removal of old trees (excl. dead or dying trees)</v>
      </c>
      <c r="F2505" s="1" t="s">
        <v>1984</v>
      </c>
      <c r="G2505" s="1" t="s">
        <v>1992</v>
      </c>
      <c r="H2505" s="1" t="s">
        <v>1015</v>
      </c>
    </row>
    <row r="2506" spans="1:8" x14ac:dyDescent="0.2">
      <c r="A2506" s="1" t="s">
        <v>303</v>
      </c>
      <c r="B2506" s="2" t="str">
        <f t="array" ref="B2506">IF(A2506:A3505="","",VLOOKUP(A2506:A3505,Reference_dataset_SpeciesList_species_code[],2,FALSE))</f>
        <v>Plecotus auritus</v>
      </c>
      <c r="C2506" s="1" t="s">
        <v>467</v>
      </c>
      <c r="D2506" s="1" t="s">
        <v>2085</v>
      </c>
      <c r="E2506" s="2" t="str">
        <f t="array" ref="E2506">IF(D2506:D3505="","",VLOOKUP(D2506:D3505,Reference_dataset_Pressures_code[],2,FALSE))</f>
        <v>Infrastructure - Infrastructure or modification in existing built-up areas</v>
      </c>
      <c r="F2506" s="1" t="s">
        <v>1984</v>
      </c>
      <c r="G2506" s="1" t="s">
        <v>1992</v>
      </c>
      <c r="H2506" s="1" t="s">
        <v>1015</v>
      </c>
    </row>
    <row r="2507" spans="1:8" x14ac:dyDescent="0.2">
      <c r="A2507" s="1" t="s">
        <v>303</v>
      </c>
      <c r="B2507" s="2" t="str">
        <f t="array" ref="B2507">IF(A2507:A3506="","",VLOOKUP(A2507:A3506,Reference_dataset_SpeciesList_species_code[],2,FALSE))</f>
        <v>Plecotus auritus</v>
      </c>
      <c r="C2507" s="1" t="s">
        <v>469</v>
      </c>
      <c r="D2507" s="1" t="s">
        <v>2085</v>
      </c>
      <c r="E2507" s="2" t="str">
        <f t="array" ref="E2507">IF(D2507:D3506="","",VLOOKUP(D2507:D3506,Reference_dataset_Pressures_code[],2,FALSE))</f>
        <v>Infrastructure - Infrastructure or modification in existing built-up areas</v>
      </c>
      <c r="F2507" s="1" t="s">
        <v>1984</v>
      </c>
      <c r="G2507" s="1" t="s">
        <v>1992</v>
      </c>
      <c r="H2507" s="1" t="s">
        <v>1015</v>
      </c>
    </row>
    <row r="2508" spans="1:8" x14ac:dyDescent="0.2">
      <c r="A2508" s="1" t="s">
        <v>303</v>
      </c>
      <c r="B2508" s="2" t="str">
        <f t="array" ref="B2508">IF(A2508:A3507="","",VLOOKUP(A2508:A3507,Reference_dataset_SpeciesList_species_code[],2,FALSE))</f>
        <v>Plecotus auritus</v>
      </c>
      <c r="C2508" s="1" t="s">
        <v>467</v>
      </c>
      <c r="D2508" s="1" t="s">
        <v>1990</v>
      </c>
      <c r="E2508" s="2" t="str">
        <f t="array" ref="E2508">IF(D2508:D3507="","",VLOOKUP(D2508:D3507,Reference_dataset_Pressures_code[],2,FALSE))</f>
        <v>Infrastructure - Sports, tourism and leisure activities</v>
      </c>
      <c r="F2508" s="1" t="s">
        <v>1984</v>
      </c>
      <c r="G2508" s="1" t="s">
        <v>1992</v>
      </c>
      <c r="H2508" s="1" t="s">
        <v>996</v>
      </c>
    </row>
    <row r="2509" spans="1:8" x14ac:dyDescent="0.2">
      <c r="A2509" s="1" t="s">
        <v>303</v>
      </c>
      <c r="B2509" s="2" t="str">
        <f t="array" ref="B2509">IF(A2509:A3508="","",VLOOKUP(A2509:A3508,Reference_dataset_SpeciesList_species_code[],2,FALSE))</f>
        <v>Plecotus auritus</v>
      </c>
      <c r="C2509" s="1" t="s">
        <v>469</v>
      </c>
      <c r="D2509" s="1" t="s">
        <v>1990</v>
      </c>
      <c r="E2509" s="2" t="str">
        <f t="array" ref="E2509">IF(D2509:D3508="","",VLOOKUP(D2509:D3508,Reference_dataset_Pressures_code[],2,FALSE))</f>
        <v>Infrastructure - Sports, tourism and leisure activities</v>
      </c>
      <c r="F2509" s="1" t="s">
        <v>2017</v>
      </c>
      <c r="G2509" s="1" t="s">
        <v>1992</v>
      </c>
      <c r="H2509" s="1" t="s">
        <v>996</v>
      </c>
    </row>
    <row r="2510" spans="1:8" x14ac:dyDescent="0.2">
      <c r="A2510" s="1" t="s">
        <v>303</v>
      </c>
      <c r="B2510" s="2" t="str">
        <f t="array" ref="B2510">IF(A2510:A3509="","",VLOOKUP(A2510:A3509,Reference_dataset_SpeciesList_species_code[],2,FALSE))</f>
        <v>Plecotus auritus</v>
      </c>
      <c r="C2510" s="1" t="s">
        <v>467</v>
      </c>
      <c r="D2510" s="1" t="s">
        <v>2112</v>
      </c>
      <c r="E2510" s="2" t="str">
        <f t="array" ref="E2510">IF(D2510:D3509="","",VLOOKUP(D2510:D3509,Reference_dataset_Pressures_code[],2,FALSE))</f>
        <v>Infrastructure - Residential, commercial and industrial  activities and structures generating noise, light, heat or other forms of pollution</v>
      </c>
      <c r="F2510" s="1" t="s">
        <v>1984</v>
      </c>
      <c r="G2510" s="1" t="s">
        <v>1992</v>
      </c>
      <c r="H2510" s="1" t="s">
        <v>1015</v>
      </c>
    </row>
    <row r="2511" spans="1:8" x14ac:dyDescent="0.2">
      <c r="A2511" s="1" t="s">
        <v>303</v>
      </c>
      <c r="B2511" s="2" t="str">
        <f t="array" ref="B2511">IF(A2511:A3510="","",VLOOKUP(A2511:A3510,Reference_dataset_SpeciesList_species_code[],2,FALSE))</f>
        <v>Plecotus auritus</v>
      </c>
      <c r="C2511" s="1" t="s">
        <v>469</v>
      </c>
      <c r="D2511" s="1" t="s">
        <v>2112</v>
      </c>
      <c r="E2511" s="2" t="str">
        <f t="array" ref="E2511">IF(D2511:D3510="","",VLOOKUP(D2511:D3510,Reference_dataset_Pressures_code[],2,FALSE))</f>
        <v>Infrastructure - Residential, commercial and industrial  activities and structures generating noise, light, heat or other forms of pollution</v>
      </c>
      <c r="F2511" s="1" t="s">
        <v>1984</v>
      </c>
      <c r="G2511" s="1" t="s">
        <v>1992</v>
      </c>
      <c r="H2511" s="1" t="s">
        <v>1015</v>
      </c>
    </row>
    <row r="2512" spans="1:8" x14ac:dyDescent="0.2">
      <c r="A2512" s="1" t="s">
        <v>303</v>
      </c>
      <c r="B2512" s="2" t="str">
        <f t="array" ref="B2512">IF(A2512:A3511="","",VLOOKUP(A2512:A3511,Reference_dataset_SpeciesList_species_code[],2,FALSE))</f>
        <v>Plecotus auritus</v>
      </c>
      <c r="C2512" s="1" t="s">
        <v>467</v>
      </c>
      <c r="D2512" s="1" t="s">
        <v>2067</v>
      </c>
      <c r="E2512" s="2" t="str">
        <f t="array" ref="E2512">IF(D2512:D3511="","",VLOOKUP(D2512:D3511,Reference_dataset_Pressures_code[],2,FALSE))</f>
        <v>Safety - Vandalism or arson (incl. Human-introduced wild fire)</v>
      </c>
      <c r="F2512" s="1" t="s">
        <v>2017</v>
      </c>
      <c r="G2512" s="1" t="s">
        <v>1987</v>
      </c>
      <c r="H2512" s="1" t="s">
        <v>1015</v>
      </c>
    </row>
    <row r="2513" spans="1:8" x14ac:dyDescent="0.2">
      <c r="A2513" s="1" t="s">
        <v>303</v>
      </c>
      <c r="B2513" s="2" t="str">
        <f t="array" ref="B2513">IF(A2513:A3512="","",VLOOKUP(A2513:A3512,Reference_dataset_SpeciesList_species_code[],2,FALSE))</f>
        <v>Plecotus auritus</v>
      </c>
      <c r="C2513" s="1" t="s">
        <v>467</v>
      </c>
      <c r="D2513" s="1" t="s">
        <v>2138</v>
      </c>
      <c r="E2513" s="2" t="str">
        <f t="array" ref="E2513">IF(D2513:D3512="","",VLOOKUP(D2513:D3512,Reference_dataset_Pressures_code[],2,FALSE))</f>
        <v>Safety - Tree surgery, felling/removal of roadside trees and vegetation for public safety</v>
      </c>
      <c r="F2513" s="1" t="s">
        <v>2017</v>
      </c>
      <c r="G2513" s="1" t="s">
        <v>1987</v>
      </c>
      <c r="H2513" s="1" t="s">
        <v>1015</v>
      </c>
    </row>
    <row r="2514" spans="1:8" x14ac:dyDescent="0.2">
      <c r="A2514" s="1" t="s">
        <v>303</v>
      </c>
      <c r="B2514" s="2" t="str">
        <f t="array" ref="B2514">IF(A2514:A3513="","",VLOOKUP(A2514:A3513,Reference_dataset_SpeciesList_species_code[],2,FALSE))</f>
        <v>Plecotus auritus</v>
      </c>
      <c r="C2514" s="1" t="s">
        <v>467</v>
      </c>
      <c r="D2514" s="1" t="s">
        <v>2106</v>
      </c>
      <c r="E2514" s="2" t="str">
        <f t="array" ref="E2514">IF(D2514:D3513="","",VLOOKUP(D2514:D3513,Reference_dataset_Pressures_code[],2,FALSE))</f>
        <v>Safety - Closure of restricted access to site/habitat</v>
      </c>
      <c r="F2514" s="1" t="s">
        <v>1984</v>
      </c>
      <c r="G2514" s="1" t="s">
        <v>1992</v>
      </c>
      <c r="H2514" s="1" t="s">
        <v>996</v>
      </c>
    </row>
    <row r="2515" spans="1:8" x14ac:dyDescent="0.2">
      <c r="A2515" s="1" t="s">
        <v>303</v>
      </c>
      <c r="B2515" s="2" t="str">
        <f t="array" ref="B2515">IF(A2515:A3514="","",VLOOKUP(A2515:A3514,Reference_dataset_SpeciesList_species_code[],2,FALSE))</f>
        <v>Plecotus auritus</v>
      </c>
      <c r="C2515" s="1" t="s">
        <v>467</v>
      </c>
      <c r="D2515" s="1" t="s">
        <v>2078</v>
      </c>
      <c r="E2515" s="2" t="str">
        <f t="array" ref="E2515">IF(D2515:D3514="","",VLOOKUP(D2515:D3514,Reference_dataset_Pressures_code[],2,FALSE))</f>
        <v>Safety - Other human intrusions or disturbance not mentioned above</v>
      </c>
      <c r="F2515" s="1" t="s">
        <v>2017</v>
      </c>
      <c r="G2515" s="1" t="s">
        <v>1987</v>
      </c>
      <c r="H2515" s="1" t="s">
        <v>1015</v>
      </c>
    </row>
    <row r="2516" spans="1:8" x14ac:dyDescent="0.2">
      <c r="A2516" s="1" t="s">
        <v>303</v>
      </c>
      <c r="B2516" s="2" t="str">
        <f t="array" ref="B2516">IF(A2516:A3515="","",VLOOKUP(A2516:A3515,Reference_dataset_SpeciesList_species_code[],2,FALSE))</f>
        <v>Plecotus auritus</v>
      </c>
      <c r="C2516" s="1" t="s">
        <v>469</v>
      </c>
      <c r="D2516" s="1" t="s">
        <v>2078</v>
      </c>
      <c r="E2516" s="2" t="str">
        <f t="array" ref="E2516">IF(D2516:D3515="","",VLOOKUP(D2516:D3515,Reference_dataset_Pressures_code[],2,FALSE))</f>
        <v>Safety - Other human intrusions or disturbance not mentioned above</v>
      </c>
      <c r="F2516" s="1" t="s">
        <v>2017</v>
      </c>
      <c r="G2516" s="1" t="s">
        <v>1987</v>
      </c>
      <c r="H2516" s="1" t="s">
        <v>1015</v>
      </c>
    </row>
    <row r="2517" spans="1:8" x14ac:dyDescent="0.2">
      <c r="A2517" s="1" t="s">
        <v>303</v>
      </c>
      <c r="B2517" s="2" t="str">
        <f t="array" ref="B2517">IF(A2517:A3516="","",VLOOKUP(A2517:A3516,Reference_dataset_SpeciesList_species_code[],2,FALSE))</f>
        <v>Plecotus auritus</v>
      </c>
      <c r="C2517" s="1" t="s">
        <v>464</v>
      </c>
      <c r="D2517" s="1" t="s">
        <v>2078</v>
      </c>
      <c r="E2517" s="2" t="str">
        <f t="array" ref="E2517">IF(D2517:D3516="","",VLOOKUP(D2517:D3516,Reference_dataset_Pressures_code[],2,FALSE))</f>
        <v>Safety - Other human intrusions or disturbance not mentioned above</v>
      </c>
      <c r="F2517" s="1" t="s">
        <v>2017</v>
      </c>
      <c r="G2517" s="1" t="s">
        <v>1987</v>
      </c>
      <c r="H2517" s="1" t="s">
        <v>1015</v>
      </c>
    </row>
    <row r="2518" spans="1:8" x14ac:dyDescent="0.2">
      <c r="A2518" s="1" t="s">
        <v>302</v>
      </c>
      <c r="B2518" s="2" t="str">
        <f t="array" ref="B2518">IF(A2518:A3517="","",VLOOKUP(A2518:A3517,Reference_dataset_SpeciesList_species_code[],2,FALSE))</f>
        <v>Myotis myotis</v>
      </c>
      <c r="C2518" s="1" t="s">
        <v>467</v>
      </c>
      <c r="D2518" s="1" t="s">
        <v>2018</v>
      </c>
      <c r="E2518" s="2" t="str">
        <f t="array" ref="E2518">IF(D2518:D3517="","",VLOOKUP(D2518:D3517,Reference_dataset_Pressures_code[],2,FALSE))</f>
        <v>Agriculture - Conversion from one type of agricultural land use to another</v>
      </c>
      <c r="F2518" s="1" t="s">
        <v>1984</v>
      </c>
      <c r="G2518" s="1" t="s">
        <v>1992</v>
      </c>
      <c r="H2518" s="1" t="s">
        <v>1015</v>
      </c>
    </row>
    <row r="2519" spans="1:8" x14ac:dyDescent="0.2">
      <c r="A2519" s="1" t="s">
        <v>302</v>
      </c>
      <c r="B2519" s="2" t="str">
        <f t="array" ref="B2519">IF(A2519:A3518="","",VLOOKUP(A2519:A3518,Reference_dataset_SpeciesList_species_code[],2,FALSE))</f>
        <v>Myotis myotis</v>
      </c>
      <c r="C2519" s="1" t="s">
        <v>467</v>
      </c>
      <c r="D2519" s="1" t="s">
        <v>2019</v>
      </c>
      <c r="E2519" s="2" t="str">
        <f t="array" ref="E2519">IF(D2519:D3518="","",VLOOKUP(D2519:D3518,Reference_dataset_Pressures_code[],2,FALSE))</f>
        <v>Agriculture - Conversion from mixed farming and agroforestry systems to specialised production</v>
      </c>
      <c r="F2519" s="1" t="s">
        <v>1984</v>
      </c>
      <c r="G2519" s="1" t="s">
        <v>1992</v>
      </c>
      <c r="H2519" s="1" t="s">
        <v>1015</v>
      </c>
    </row>
    <row r="2520" spans="1:8" x14ac:dyDescent="0.2">
      <c r="A2520" s="1" t="s">
        <v>302</v>
      </c>
      <c r="B2520" s="2" t="str">
        <f t="array" ref="B2520">IF(A2520:A3519="","",VLOOKUP(A2520:A3519,Reference_dataset_SpeciesList_species_code[],2,FALSE))</f>
        <v>Myotis myotis</v>
      </c>
      <c r="C2520" s="1" t="s">
        <v>467</v>
      </c>
      <c r="D2520" s="1" t="s">
        <v>1994</v>
      </c>
      <c r="E2520" s="2" t="str">
        <f t="array" ref="E2520">IF(D2520:D3519="","",VLOOKUP(D2520:D3519,Reference_dataset_Pressures_code[],2,FALSE))</f>
        <v>Agriculture - Abandonment of management/use of grasslands and other agricultural and agroforestry systems</v>
      </c>
      <c r="F2520" s="1" t="s">
        <v>1984</v>
      </c>
      <c r="G2520" s="1" t="s">
        <v>1992</v>
      </c>
      <c r="H2520" s="1" t="s">
        <v>1015</v>
      </c>
    </row>
    <row r="2521" spans="1:8" x14ac:dyDescent="0.2">
      <c r="A2521" s="1" t="s">
        <v>302</v>
      </c>
      <c r="B2521" s="2" t="str">
        <f t="array" ref="B2521">IF(A2521:A3520="","",VLOOKUP(A2521:A3520,Reference_dataset_SpeciesList_species_code[],2,FALSE))</f>
        <v>Myotis myotis</v>
      </c>
      <c r="C2521" s="1" t="s">
        <v>467</v>
      </c>
      <c r="D2521" s="1" t="s">
        <v>2025</v>
      </c>
      <c r="E2521" s="2" t="str">
        <f t="array" ref="E2521">IF(D2521:D3520="","",VLOOKUP(D2521:D3520,Reference_dataset_Pressures_code[],2,FALSE))</f>
        <v>Agriculture - Use of plant protection chemicals</v>
      </c>
      <c r="F2521" s="1" t="s">
        <v>1984</v>
      </c>
      <c r="G2521" s="1" t="s">
        <v>1992</v>
      </c>
      <c r="H2521" s="1" t="s">
        <v>1015</v>
      </c>
    </row>
    <row r="2522" spans="1:8" x14ac:dyDescent="0.2">
      <c r="A2522" s="1" t="s">
        <v>302</v>
      </c>
      <c r="B2522" s="2" t="str">
        <f t="array" ref="B2522">IF(A2522:A3521="","",VLOOKUP(A2522:A3521,Reference_dataset_SpeciesList_species_code[],2,FALSE))</f>
        <v>Myotis myotis</v>
      </c>
      <c r="C2522" s="1" t="s">
        <v>467</v>
      </c>
      <c r="D2522" s="1" t="s">
        <v>2072</v>
      </c>
      <c r="E2522" s="2" t="str">
        <f t="array" ref="E2522">IF(D2522:D3521="","",VLOOKUP(D2522:D3521,Reference_dataset_Pressures_code[],2,FALSE))</f>
        <v>Agriculture - Use of other pest control methods in agriculture (excl. tillage)</v>
      </c>
      <c r="F2522" s="1" t="s">
        <v>1984</v>
      </c>
      <c r="G2522" s="1" t="s">
        <v>1992</v>
      </c>
      <c r="H2522" s="1" t="s">
        <v>1015</v>
      </c>
    </row>
    <row r="2523" spans="1:8" x14ac:dyDescent="0.2">
      <c r="A2523" s="1" t="s">
        <v>302</v>
      </c>
      <c r="B2523" s="2" t="str">
        <f t="array" ref="B2523">IF(A2523:A3522="","",VLOOKUP(A2523:A3522,Reference_dataset_SpeciesList_species_code[],2,FALSE))</f>
        <v>Myotis myotis</v>
      </c>
      <c r="C2523" s="1" t="s">
        <v>469</v>
      </c>
      <c r="D2523" s="1" t="s">
        <v>2018</v>
      </c>
      <c r="E2523" s="2" t="str">
        <f t="array" ref="E2523">IF(D2523:D3522="","",VLOOKUP(D2523:D3522,Reference_dataset_Pressures_code[],2,FALSE))</f>
        <v>Agriculture - Conversion from one type of agricultural land use to another</v>
      </c>
      <c r="F2523" s="1" t="s">
        <v>1984</v>
      </c>
      <c r="G2523" s="1" t="s">
        <v>1992</v>
      </c>
      <c r="H2523" s="1" t="s">
        <v>1015</v>
      </c>
    </row>
    <row r="2524" spans="1:8" x14ac:dyDescent="0.2">
      <c r="A2524" s="1" t="s">
        <v>302</v>
      </c>
      <c r="B2524" s="2" t="str">
        <f t="array" ref="B2524">IF(A2524:A3523="","",VLOOKUP(A2524:A3523,Reference_dataset_SpeciesList_species_code[],2,FALSE))</f>
        <v>Myotis myotis</v>
      </c>
      <c r="C2524" s="1" t="s">
        <v>469</v>
      </c>
      <c r="D2524" s="1" t="s">
        <v>2019</v>
      </c>
      <c r="E2524" s="2" t="str">
        <f t="array" ref="E2524">IF(D2524:D3523="","",VLOOKUP(D2524:D3523,Reference_dataset_Pressures_code[],2,FALSE))</f>
        <v>Agriculture - Conversion from mixed farming and agroforestry systems to specialised production</v>
      </c>
      <c r="F2524" s="1" t="s">
        <v>1984</v>
      </c>
      <c r="G2524" s="1" t="s">
        <v>1992</v>
      </c>
      <c r="H2524" s="1" t="s">
        <v>1015</v>
      </c>
    </row>
    <row r="2525" spans="1:8" x14ac:dyDescent="0.2">
      <c r="A2525" s="1" t="s">
        <v>302</v>
      </c>
      <c r="B2525" s="2" t="str">
        <f t="array" ref="B2525">IF(A2525:A3524="","",VLOOKUP(A2525:A3524,Reference_dataset_SpeciesList_species_code[],2,FALSE))</f>
        <v>Myotis myotis</v>
      </c>
      <c r="C2525" s="1" t="s">
        <v>469</v>
      </c>
      <c r="D2525" s="1" t="s">
        <v>1993</v>
      </c>
      <c r="E2525" s="2" t="str">
        <f t="array" ref="E2525">IF(D2525:D3524="","",VLOOKUP(D2525:D3524,Reference_dataset_Pressures_code[],2,FALSE))</f>
        <v>Agriculture - Removal of small landscape features for agricultural land parcel consolidation</v>
      </c>
      <c r="F2525" s="1" t="s">
        <v>1984</v>
      </c>
      <c r="G2525" s="1" t="s">
        <v>1992</v>
      </c>
      <c r="H2525" s="1" t="s">
        <v>1015</v>
      </c>
    </row>
    <row r="2526" spans="1:8" x14ac:dyDescent="0.2">
      <c r="A2526" s="1" t="s">
        <v>302</v>
      </c>
      <c r="B2526" s="2" t="str">
        <f t="array" ref="B2526">IF(A2526:A3525="","",VLOOKUP(A2526:A3525,Reference_dataset_SpeciesList_species_code[],2,FALSE))</f>
        <v>Myotis myotis</v>
      </c>
      <c r="C2526" s="1" t="s">
        <v>469</v>
      </c>
      <c r="D2526" s="1" t="s">
        <v>1994</v>
      </c>
      <c r="E2526" s="2" t="str">
        <f t="array" ref="E2526">IF(D2526:D3525="","",VLOOKUP(D2526:D3525,Reference_dataset_Pressures_code[],2,FALSE))</f>
        <v>Agriculture - Abandonment of management/use of grasslands and other agricultural and agroforestry systems</v>
      </c>
      <c r="F2526" s="1" t="s">
        <v>1984</v>
      </c>
      <c r="G2526" s="1" t="s">
        <v>1992</v>
      </c>
      <c r="H2526" s="1" t="s">
        <v>1015</v>
      </c>
    </row>
    <row r="2527" spans="1:8" x14ac:dyDescent="0.2">
      <c r="A2527" s="1" t="s">
        <v>302</v>
      </c>
      <c r="B2527" s="2" t="str">
        <f t="array" ref="B2527">IF(A2527:A3526="","",VLOOKUP(A2527:A3526,Reference_dataset_SpeciesList_species_code[],2,FALSE))</f>
        <v>Myotis myotis</v>
      </c>
      <c r="C2527" s="1" t="s">
        <v>469</v>
      </c>
      <c r="D2527" s="1" t="s">
        <v>2025</v>
      </c>
      <c r="E2527" s="2" t="str">
        <f t="array" ref="E2527">IF(D2527:D3526="","",VLOOKUP(D2527:D3526,Reference_dataset_Pressures_code[],2,FALSE))</f>
        <v>Agriculture - Use of plant protection chemicals</v>
      </c>
      <c r="F2527" s="1" t="s">
        <v>1984</v>
      </c>
      <c r="G2527" s="1" t="s">
        <v>1992</v>
      </c>
      <c r="H2527" s="1" t="s">
        <v>1015</v>
      </c>
    </row>
    <row r="2528" spans="1:8" x14ac:dyDescent="0.2">
      <c r="A2528" s="1" t="s">
        <v>302</v>
      </c>
      <c r="B2528" s="2" t="str">
        <f t="array" ref="B2528">IF(A2528:A3527="","",VLOOKUP(A2528:A3527,Reference_dataset_SpeciesList_species_code[],2,FALSE))</f>
        <v>Myotis myotis</v>
      </c>
      <c r="C2528" s="1" t="s">
        <v>464</v>
      </c>
      <c r="D2528" s="1" t="s">
        <v>2019</v>
      </c>
      <c r="E2528" s="2" t="str">
        <f t="array" ref="E2528">IF(D2528:D3527="","",VLOOKUP(D2528:D3527,Reference_dataset_Pressures_code[],2,FALSE))</f>
        <v>Agriculture - Conversion from mixed farming and agroforestry systems to specialised production</v>
      </c>
      <c r="F2528" s="1" t="s">
        <v>1984</v>
      </c>
      <c r="G2528" s="1" t="s">
        <v>1992</v>
      </c>
      <c r="H2528" s="1" t="s">
        <v>1015</v>
      </c>
    </row>
    <row r="2529" spans="1:8" x14ac:dyDescent="0.2">
      <c r="A2529" s="1" t="s">
        <v>302</v>
      </c>
      <c r="B2529" s="2" t="str">
        <f t="array" ref="B2529">IF(A2529:A3528="","",VLOOKUP(A2529:A3528,Reference_dataset_SpeciesList_species_code[],2,FALSE))</f>
        <v>Myotis myotis</v>
      </c>
      <c r="C2529" s="1" t="s">
        <v>467</v>
      </c>
      <c r="D2529" s="1" t="s">
        <v>2000</v>
      </c>
      <c r="E2529" s="2" t="str">
        <f t="array" ref="E2529">IF(D2529:D3528="","",VLOOKUP(D2529:D3528,Reference_dataset_Pressures_code[],2,FALSE))</f>
        <v>Forestry - Removal of dead and dying trees (incl. debris)</v>
      </c>
      <c r="F2529" s="1" t="s">
        <v>1984</v>
      </c>
      <c r="G2529" s="1" t="s">
        <v>1992</v>
      </c>
      <c r="H2529" s="1" t="s">
        <v>1015</v>
      </c>
    </row>
    <row r="2530" spans="1:8" x14ac:dyDescent="0.2">
      <c r="A2530" s="1" t="s">
        <v>302</v>
      </c>
      <c r="B2530" s="2" t="str">
        <f t="array" ref="B2530">IF(A2530:A3529="","",VLOOKUP(A2530:A3529,Reference_dataset_SpeciesList_species_code[],2,FALSE))</f>
        <v>Myotis myotis</v>
      </c>
      <c r="C2530" s="1" t="s">
        <v>467</v>
      </c>
      <c r="D2530" s="1" t="s">
        <v>2001</v>
      </c>
      <c r="E2530" s="2" t="str">
        <f t="array" ref="E2530">IF(D2530:D3529="","",VLOOKUP(D2530:D3529,Reference_dataset_Pressures_code[],2,FALSE))</f>
        <v>Forestry - Removal of old trees (excl. dead or dying trees)</v>
      </c>
      <c r="F2530" s="1" t="s">
        <v>1984</v>
      </c>
      <c r="G2530" s="1" t="s">
        <v>1992</v>
      </c>
      <c r="H2530" s="1" t="s">
        <v>1015</v>
      </c>
    </row>
    <row r="2531" spans="1:8" x14ac:dyDescent="0.2">
      <c r="A2531" s="1" t="s">
        <v>302</v>
      </c>
      <c r="B2531" s="2" t="str">
        <f t="array" ref="B2531">IF(A2531:A3530="","",VLOOKUP(A2531:A3530,Reference_dataset_SpeciesList_species_code[],2,FALSE))</f>
        <v>Myotis myotis</v>
      </c>
      <c r="C2531" s="1" t="s">
        <v>467</v>
      </c>
      <c r="D2531" s="1" t="s">
        <v>2159</v>
      </c>
      <c r="E2531" s="2" t="str">
        <f t="array" ref="E2531">IF(D2531:D3530="","",VLOOKUP(D2531:D3530,Reference_dataset_Pressures_code[],2,FALSE))</f>
        <v>Forestry - Use of other pest control methods</v>
      </c>
      <c r="F2531" s="1" t="s">
        <v>1984</v>
      </c>
      <c r="G2531" s="1" t="s">
        <v>1992</v>
      </c>
      <c r="H2531" s="1" t="s">
        <v>1015</v>
      </c>
    </row>
    <row r="2532" spans="1:8" x14ac:dyDescent="0.2">
      <c r="A2532" s="1" t="s">
        <v>302</v>
      </c>
      <c r="B2532" s="2" t="str">
        <f t="array" ref="B2532">IF(A2532:A3531="","",VLOOKUP(A2532:A3531,Reference_dataset_SpeciesList_species_code[],2,FALSE))</f>
        <v>Myotis myotis</v>
      </c>
      <c r="C2532" s="1" t="s">
        <v>469</v>
      </c>
      <c r="D2532" s="1" t="s">
        <v>2000</v>
      </c>
      <c r="E2532" s="2" t="str">
        <f t="array" ref="E2532">IF(D2532:D3531="","",VLOOKUP(D2532:D3531,Reference_dataset_Pressures_code[],2,FALSE))</f>
        <v>Forestry - Removal of dead and dying trees (incl. debris)</v>
      </c>
      <c r="F2532" s="1" t="s">
        <v>1984</v>
      </c>
      <c r="G2532" s="1" t="s">
        <v>1992</v>
      </c>
      <c r="H2532" s="1" t="s">
        <v>1015</v>
      </c>
    </row>
    <row r="2533" spans="1:8" x14ac:dyDescent="0.2">
      <c r="A2533" s="1" t="s">
        <v>302</v>
      </c>
      <c r="B2533" s="2" t="str">
        <f t="array" ref="B2533">IF(A2533:A3532="","",VLOOKUP(A2533:A3532,Reference_dataset_SpeciesList_species_code[],2,FALSE))</f>
        <v>Myotis myotis</v>
      </c>
      <c r="C2533" s="1" t="s">
        <v>469</v>
      </c>
      <c r="D2533" s="1" t="s">
        <v>2001</v>
      </c>
      <c r="E2533" s="2" t="str">
        <f t="array" ref="E2533">IF(D2533:D3532="","",VLOOKUP(D2533:D3532,Reference_dataset_Pressures_code[],2,FALSE))</f>
        <v>Forestry - Removal of old trees (excl. dead or dying trees)</v>
      </c>
      <c r="F2533" s="1" t="s">
        <v>1984</v>
      </c>
      <c r="G2533" s="1" t="s">
        <v>1992</v>
      </c>
      <c r="H2533" s="1" t="s">
        <v>1015</v>
      </c>
    </row>
    <row r="2534" spans="1:8" x14ac:dyDescent="0.2">
      <c r="A2534" s="1" t="s">
        <v>302</v>
      </c>
      <c r="B2534" s="2" t="str">
        <f t="array" ref="B2534">IF(A2534:A3533="","",VLOOKUP(A2534:A3533,Reference_dataset_SpeciesList_species_code[],2,FALSE))</f>
        <v>Myotis myotis</v>
      </c>
      <c r="C2534" s="1" t="s">
        <v>469</v>
      </c>
      <c r="D2534" s="1" t="s">
        <v>2159</v>
      </c>
      <c r="E2534" s="2" t="str">
        <f t="array" ref="E2534">IF(D2534:D3533="","",VLOOKUP(D2534:D3533,Reference_dataset_Pressures_code[],2,FALSE))</f>
        <v>Forestry - Use of other pest control methods</v>
      </c>
      <c r="F2534" s="1" t="s">
        <v>1984</v>
      </c>
      <c r="G2534" s="1" t="s">
        <v>1992</v>
      </c>
      <c r="H2534" s="1" t="s">
        <v>1015</v>
      </c>
    </row>
    <row r="2535" spans="1:8" x14ac:dyDescent="0.2">
      <c r="A2535" s="1" t="s">
        <v>302</v>
      </c>
      <c r="B2535" s="2" t="str">
        <f t="array" ref="B2535">IF(A2535:A3534="","",VLOOKUP(A2535:A3534,Reference_dataset_SpeciesList_species_code[],2,FALSE))</f>
        <v>Myotis myotis</v>
      </c>
      <c r="C2535" s="1" t="s">
        <v>464</v>
      </c>
      <c r="D2535" s="1" t="s">
        <v>2000</v>
      </c>
      <c r="E2535" s="2" t="str">
        <f t="array" ref="E2535">IF(D2535:D3534="","",VLOOKUP(D2535:D3534,Reference_dataset_Pressures_code[],2,FALSE))</f>
        <v>Forestry - Removal of dead and dying trees (incl. debris)</v>
      </c>
      <c r="F2535" s="1" t="s">
        <v>1984</v>
      </c>
      <c r="G2535" s="1" t="s">
        <v>1992</v>
      </c>
      <c r="H2535" s="1" t="s">
        <v>1015</v>
      </c>
    </row>
    <row r="2536" spans="1:8" x14ac:dyDescent="0.2">
      <c r="A2536" s="1" t="s">
        <v>302</v>
      </c>
      <c r="B2536" s="2" t="str">
        <f t="array" ref="B2536">IF(A2536:A3535="","",VLOOKUP(A2536:A3535,Reference_dataset_SpeciesList_species_code[],2,FALSE))</f>
        <v>Myotis myotis</v>
      </c>
      <c r="C2536" s="1" t="s">
        <v>464</v>
      </c>
      <c r="D2536" s="1" t="s">
        <v>2001</v>
      </c>
      <c r="E2536" s="2" t="str">
        <f t="array" ref="E2536">IF(D2536:D3535="","",VLOOKUP(D2536:D3535,Reference_dataset_Pressures_code[],2,FALSE))</f>
        <v>Forestry - Removal of old trees (excl. dead or dying trees)</v>
      </c>
      <c r="F2536" s="1" t="s">
        <v>1984</v>
      </c>
      <c r="G2536" s="1" t="s">
        <v>1992</v>
      </c>
      <c r="H2536" s="1" t="s">
        <v>1015</v>
      </c>
    </row>
    <row r="2537" spans="1:8" x14ac:dyDescent="0.2">
      <c r="A2537" s="1" t="s">
        <v>302</v>
      </c>
      <c r="B2537" s="2" t="str">
        <f t="array" ref="B2537">IF(A2537:A3536="","",VLOOKUP(A2537:A3536,Reference_dataset_SpeciesList_species_code[],2,FALSE))</f>
        <v>Myotis myotis</v>
      </c>
      <c r="C2537" s="1" t="s">
        <v>469</v>
      </c>
      <c r="D2537" s="1" t="s">
        <v>2027</v>
      </c>
      <c r="E2537" s="2" t="str">
        <f t="array" ref="E2537">IF(D2537:D3536="","",VLOOKUP(D2537:D3536,Reference_dataset_Pressures_code[],2,FALSE))</f>
        <v>Extraction - Extraction of minerals</v>
      </c>
      <c r="F2537" s="1" t="s">
        <v>1984</v>
      </c>
      <c r="G2537" s="1" t="s">
        <v>1987</v>
      </c>
      <c r="H2537" s="1" t="s">
        <v>996</v>
      </c>
    </row>
    <row r="2538" spans="1:8" x14ac:dyDescent="0.2">
      <c r="A2538" s="1" t="s">
        <v>302</v>
      </c>
      <c r="B2538" s="2" t="str">
        <f t="array" ref="B2538">IF(A2538:A3537="","",VLOOKUP(A2538:A3537,Reference_dataset_SpeciesList_species_code[],2,FALSE))</f>
        <v>Myotis myotis</v>
      </c>
      <c r="C2538" s="1" t="s">
        <v>469</v>
      </c>
      <c r="D2538" s="1" t="s">
        <v>2086</v>
      </c>
      <c r="E2538" s="2" t="str">
        <f t="array" ref="E2538">IF(D2538:D3537="","",VLOOKUP(D2538:D3537,Reference_dataset_Pressures_code[],2,FALSE))</f>
        <v>Extraction - Extraction activities generating noise, light or other forms of pollution</v>
      </c>
      <c r="F2538" s="1" t="s">
        <v>1984</v>
      </c>
      <c r="G2538" s="1" t="s">
        <v>1987</v>
      </c>
      <c r="H2538" s="1" t="s">
        <v>996</v>
      </c>
    </row>
    <row r="2539" spans="1:8" x14ac:dyDescent="0.2">
      <c r="A2539" s="1" t="s">
        <v>302</v>
      </c>
      <c r="B2539" s="2" t="str">
        <f t="array" ref="B2539">IF(A2539:A3538="","",VLOOKUP(A2539:A3538,Reference_dataset_SpeciesList_species_code[],2,FALSE))</f>
        <v>Myotis myotis</v>
      </c>
      <c r="C2539" s="1" t="s">
        <v>467</v>
      </c>
      <c r="D2539" s="1" t="s">
        <v>2085</v>
      </c>
      <c r="E2539" s="2" t="str">
        <f t="array" ref="E2539">IF(D2539:D3538="","",VLOOKUP(D2539:D3538,Reference_dataset_Pressures_code[],2,FALSE))</f>
        <v>Infrastructure - Infrastructure or modification in existing built-up areas</v>
      </c>
      <c r="F2539" s="1" t="s">
        <v>1984</v>
      </c>
      <c r="G2539" s="1" t="s">
        <v>1992</v>
      </c>
      <c r="H2539" s="1" t="s">
        <v>1015</v>
      </c>
    </row>
    <row r="2540" spans="1:8" x14ac:dyDescent="0.2">
      <c r="A2540" s="1" t="s">
        <v>302</v>
      </c>
      <c r="B2540" s="2" t="str">
        <f t="array" ref="B2540">IF(A2540:A3539="","",VLOOKUP(A2540:A3539,Reference_dataset_SpeciesList_species_code[],2,FALSE))</f>
        <v>Myotis myotis</v>
      </c>
      <c r="C2540" s="1" t="s">
        <v>469</v>
      </c>
      <c r="D2540" s="1" t="s">
        <v>2085</v>
      </c>
      <c r="E2540" s="2" t="str">
        <f t="array" ref="E2540">IF(D2540:D3539="","",VLOOKUP(D2540:D3539,Reference_dataset_Pressures_code[],2,FALSE))</f>
        <v>Infrastructure - Infrastructure or modification in existing built-up areas</v>
      </c>
      <c r="F2540" s="1" t="s">
        <v>1984</v>
      </c>
      <c r="G2540" s="1" t="s">
        <v>1992</v>
      </c>
      <c r="H2540" s="1" t="s">
        <v>1015</v>
      </c>
    </row>
    <row r="2541" spans="1:8" x14ac:dyDescent="0.2">
      <c r="A2541" s="1" t="s">
        <v>302</v>
      </c>
      <c r="B2541" s="2" t="str">
        <f t="array" ref="B2541">IF(A2541:A3540="","",VLOOKUP(A2541:A3540,Reference_dataset_SpeciesList_species_code[],2,FALSE))</f>
        <v>Myotis myotis</v>
      </c>
      <c r="C2541" s="1" t="s">
        <v>464</v>
      </c>
      <c r="D2541" s="1" t="s">
        <v>2085</v>
      </c>
      <c r="E2541" s="2" t="str">
        <f t="array" ref="E2541">IF(D2541:D3540="","",VLOOKUP(D2541:D3540,Reference_dataset_Pressures_code[],2,FALSE))</f>
        <v>Infrastructure - Infrastructure or modification in existing built-up areas</v>
      </c>
      <c r="F2541" s="1" t="s">
        <v>1984</v>
      </c>
      <c r="G2541" s="1" t="s">
        <v>1992</v>
      </c>
      <c r="H2541" s="1" t="s">
        <v>1015</v>
      </c>
    </row>
    <row r="2542" spans="1:8" x14ac:dyDescent="0.2">
      <c r="A2542" s="1" t="s">
        <v>302</v>
      </c>
      <c r="B2542" s="2" t="str">
        <f t="array" ref="B2542">IF(A2542:A3541="","",VLOOKUP(A2542:A3541,Reference_dataset_SpeciesList_species_code[],2,FALSE))</f>
        <v>Myotis myotis</v>
      </c>
      <c r="C2542" s="1" t="s">
        <v>467</v>
      </c>
      <c r="D2542" s="1" t="s">
        <v>1990</v>
      </c>
      <c r="E2542" s="2" t="str">
        <f t="array" ref="E2542">IF(D2542:D3541="","",VLOOKUP(D2542:D3541,Reference_dataset_Pressures_code[],2,FALSE))</f>
        <v>Infrastructure - Sports, tourism and leisure activities</v>
      </c>
      <c r="F2542" s="1" t="s">
        <v>1984</v>
      </c>
      <c r="G2542" s="1" t="s">
        <v>1992</v>
      </c>
      <c r="H2542" s="1" t="s">
        <v>996</v>
      </c>
    </row>
    <row r="2543" spans="1:8" x14ac:dyDescent="0.2">
      <c r="A2543" s="1" t="s">
        <v>302</v>
      </c>
      <c r="B2543" s="2" t="str">
        <f t="array" ref="B2543">IF(A2543:A3542="","",VLOOKUP(A2543:A3542,Reference_dataset_SpeciesList_species_code[],2,FALSE))</f>
        <v>Myotis myotis</v>
      </c>
      <c r="C2543" s="1" t="s">
        <v>469</v>
      </c>
      <c r="D2543" s="1" t="s">
        <v>1990</v>
      </c>
      <c r="E2543" s="2" t="str">
        <f t="array" ref="E2543">IF(D2543:D3542="","",VLOOKUP(D2543:D3542,Reference_dataset_Pressures_code[],2,FALSE))</f>
        <v>Infrastructure - Sports, tourism and leisure activities</v>
      </c>
      <c r="F2543" s="1" t="s">
        <v>1984</v>
      </c>
      <c r="G2543" s="1" t="s">
        <v>1992</v>
      </c>
      <c r="H2543" s="1" t="s">
        <v>996</v>
      </c>
    </row>
    <row r="2544" spans="1:8" x14ac:dyDescent="0.2">
      <c r="A2544" s="1" t="s">
        <v>302</v>
      </c>
      <c r="B2544" s="2" t="str">
        <f t="array" ref="B2544">IF(A2544:A3543="","",VLOOKUP(A2544:A3543,Reference_dataset_SpeciesList_species_code[],2,FALSE))</f>
        <v>Myotis myotis</v>
      </c>
      <c r="C2544" s="1" t="s">
        <v>464</v>
      </c>
      <c r="D2544" s="1" t="s">
        <v>1990</v>
      </c>
      <c r="E2544" s="2" t="str">
        <f t="array" ref="E2544">IF(D2544:D3543="","",VLOOKUP(D2544:D3543,Reference_dataset_Pressures_code[],2,FALSE))</f>
        <v>Infrastructure - Sports, tourism and leisure activities</v>
      </c>
      <c r="F2544" s="1" t="s">
        <v>1984</v>
      </c>
      <c r="G2544" s="1" t="s">
        <v>1992</v>
      </c>
      <c r="H2544" s="1" t="s">
        <v>996</v>
      </c>
    </row>
    <row r="2545" spans="1:8" x14ac:dyDescent="0.2">
      <c r="A2545" s="1" t="s">
        <v>302</v>
      </c>
      <c r="B2545" s="2" t="str">
        <f t="array" ref="B2545">IF(A2545:A3544="","",VLOOKUP(A2545:A3544,Reference_dataset_SpeciesList_species_code[],2,FALSE))</f>
        <v>Myotis myotis</v>
      </c>
      <c r="C2545" s="1" t="s">
        <v>467</v>
      </c>
      <c r="D2545" s="1" t="s">
        <v>2112</v>
      </c>
      <c r="E2545" s="2" t="str">
        <f t="array" ref="E2545">IF(D2545:D3544="","",VLOOKUP(D2545:D3544,Reference_dataset_Pressures_code[],2,FALSE))</f>
        <v>Infrastructure - Residential, commercial and industrial  activities and structures generating noise, light, heat or other forms of pollution</v>
      </c>
      <c r="F2545" s="1" t="s">
        <v>1984</v>
      </c>
      <c r="G2545" s="1" t="s">
        <v>1992</v>
      </c>
      <c r="H2545" s="1" t="s">
        <v>1015</v>
      </c>
    </row>
    <row r="2546" spans="1:8" x14ac:dyDescent="0.2">
      <c r="A2546" s="1" t="s">
        <v>302</v>
      </c>
      <c r="B2546" s="2" t="str">
        <f t="array" ref="B2546">IF(A2546:A3545="","",VLOOKUP(A2546:A3545,Reference_dataset_SpeciesList_species_code[],2,FALSE))</f>
        <v>Myotis myotis</v>
      </c>
      <c r="C2546" s="1" t="s">
        <v>469</v>
      </c>
      <c r="D2546" s="1" t="s">
        <v>2112</v>
      </c>
      <c r="E2546" s="2" t="str">
        <f t="array" ref="E2546">IF(D2546:D3545="","",VLOOKUP(D2546:D3545,Reference_dataset_Pressures_code[],2,FALSE))</f>
        <v>Infrastructure - Residential, commercial and industrial  activities and structures generating noise, light, heat or other forms of pollution</v>
      </c>
      <c r="F2546" s="1" t="s">
        <v>1984</v>
      </c>
      <c r="G2546" s="1" t="s">
        <v>1992</v>
      </c>
      <c r="H2546" s="1" t="s">
        <v>1015</v>
      </c>
    </row>
    <row r="2547" spans="1:8" x14ac:dyDescent="0.2">
      <c r="A2547" s="1" t="s">
        <v>302</v>
      </c>
      <c r="B2547" s="2" t="str">
        <f t="array" ref="B2547">IF(A2547:A3546="","",VLOOKUP(A2547:A3546,Reference_dataset_SpeciesList_species_code[],2,FALSE))</f>
        <v>Myotis myotis</v>
      </c>
      <c r="C2547" s="1" t="s">
        <v>464</v>
      </c>
      <c r="D2547" s="1" t="s">
        <v>2112</v>
      </c>
      <c r="E2547" s="2" t="str">
        <f t="array" ref="E2547">IF(D2547:D3546="","",VLOOKUP(D2547:D3546,Reference_dataset_Pressures_code[],2,FALSE))</f>
        <v>Infrastructure - Residential, commercial and industrial  activities and structures generating noise, light, heat or other forms of pollution</v>
      </c>
      <c r="F2547" s="1" t="s">
        <v>1984</v>
      </c>
      <c r="G2547" s="1" t="s">
        <v>1992</v>
      </c>
      <c r="H2547" s="1" t="s">
        <v>1015</v>
      </c>
    </row>
    <row r="2548" spans="1:8" x14ac:dyDescent="0.2">
      <c r="A2548" s="1" t="s">
        <v>302</v>
      </c>
      <c r="B2548" s="2" t="str">
        <f t="array" ref="B2548">IF(A2548:A3547="","",VLOOKUP(A2548:A3547,Reference_dataset_SpeciesList_species_code[],2,FALSE))</f>
        <v>Myotis myotis</v>
      </c>
      <c r="C2548" s="1" t="s">
        <v>469</v>
      </c>
      <c r="D2548" s="1" t="s">
        <v>2067</v>
      </c>
      <c r="E2548" s="2" t="str">
        <f t="array" ref="E2548">IF(D2548:D3547="","",VLOOKUP(D2548:D3547,Reference_dataset_Pressures_code[],2,FALSE))</f>
        <v>Safety - Vandalism or arson (incl. Human-introduced wild fire)</v>
      </c>
      <c r="F2548" s="1" t="s">
        <v>2042</v>
      </c>
    </row>
    <row r="2549" spans="1:8" x14ac:dyDescent="0.2">
      <c r="A2549" s="1" t="s">
        <v>302</v>
      </c>
      <c r="B2549" s="2" t="str">
        <f t="array" ref="B2549">IF(A2549:A3548="","",VLOOKUP(A2549:A3548,Reference_dataset_SpeciesList_species_code[],2,FALSE))</f>
        <v>Myotis myotis</v>
      </c>
      <c r="C2549" s="1" t="s">
        <v>464</v>
      </c>
      <c r="D2549" s="1" t="s">
        <v>2067</v>
      </c>
      <c r="E2549" s="2" t="str">
        <f t="array" ref="E2549">IF(D2549:D3548="","",VLOOKUP(D2549:D3548,Reference_dataset_Pressures_code[],2,FALSE))</f>
        <v>Safety - Vandalism or arson (incl. Human-introduced wild fire)</v>
      </c>
      <c r="F2549" s="1" t="s">
        <v>2007</v>
      </c>
    </row>
    <row r="2550" spans="1:8" x14ac:dyDescent="0.2">
      <c r="A2550" s="1" t="s">
        <v>302</v>
      </c>
      <c r="B2550" s="2" t="str">
        <f t="array" ref="B2550">IF(A2550:A3549="","",VLOOKUP(A2550:A3549,Reference_dataset_SpeciesList_species_code[],2,FALSE))</f>
        <v>Myotis myotis</v>
      </c>
      <c r="C2550" s="1" t="s">
        <v>467</v>
      </c>
      <c r="D2550" s="1" t="s">
        <v>2078</v>
      </c>
      <c r="E2550" s="2" t="str">
        <f t="array" ref="E2550">IF(D2550:D3549="","",VLOOKUP(D2550:D3549,Reference_dataset_Pressures_code[],2,FALSE))</f>
        <v>Safety - Other human intrusions or disturbance not mentioned above</v>
      </c>
      <c r="F2550" s="1" t="s">
        <v>2017</v>
      </c>
      <c r="G2550" s="1" t="s">
        <v>1987</v>
      </c>
      <c r="H2550" s="1" t="s">
        <v>1015</v>
      </c>
    </row>
    <row r="2551" spans="1:8" x14ac:dyDescent="0.2">
      <c r="A2551" s="1" t="s">
        <v>302</v>
      </c>
      <c r="B2551" s="2" t="str">
        <f t="array" ref="B2551">IF(A2551:A3550="","",VLOOKUP(A2551:A3550,Reference_dataset_SpeciesList_species_code[],2,FALSE))</f>
        <v>Myotis myotis</v>
      </c>
      <c r="C2551" s="1" t="s">
        <v>469</v>
      </c>
      <c r="D2551" s="1" t="s">
        <v>2078</v>
      </c>
      <c r="E2551" s="2" t="str">
        <f t="array" ref="E2551">IF(D2551:D3550="","",VLOOKUP(D2551:D3550,Reference_dataset_Pressures_code[],2,FALSE))</f>
        <v>Safety - Other human intrusions or disturbance not mentioned above</v>
      </c>
      <c r="F2551" s="1" t="s">
        <v>1984</v>
      </c>
      <c r="G2551" s="1" t="s">
        <v>1987</v>
      </c>
      <c r="H2551" s="1" t="s">
        <v>1015</v>
      </c>
    </row>
    <row r="2552" spans="1:8" x14ac:dyDescent="0.2">
      <c r="A2552" s="1" t="s">
        <v>302</v>
      </c>
      <c r="B2552" s="2" t="str">
        <f t="array" ref="B2552">IF(A2552:A3551="","",VLOOKUP(A2552:A3551,Reference_dataset_SpeciesList_species_code[],2,FALSE))</f>
        <v>Myotis myotis</v>
      </c>
      <c r="C2552" s="1" t="s">
        <v>464</v>
      </c>
      <c r="D2552" s="1" t="s">
        <v>2078</v>
      </c>
      <c r="E2552" s="2" t="str">
        <f t="array" ref="E2552">IF(D2552:D3551="","",VLOOKUP(D2552:D3551,Reference_dataset_Pressures_code[],2,FALSE))</f>
        <v>Safety - Other human intrusions or disturbance not mentioned above</v>
      </c>
      <c r="F2552" s="1" t="s">
        <v>2017</v>
      </c>
      <c r="G2552" s="1" t="s">
        <v>1987</v>
      </c>
      <c r="H2552" s="1" t="s">
        <v>1015</v>
      </c>
    </row>
    <row r="2553" spans="1:8" x14ac:dyDescent="0.2">
      <c r="A2553" s="1" t="s">
        <v>301</v>
      </c>
      <c r="B2553" s="2" t="str">
        <f t="array" ref="B2553">IF(A2553:A3552="","",VLOOKUP(A2553:A3552,Reference_dataset_SpeciesList_species_code[],2,FALSE))</f>
        <v>Myotis bechsteinii</v>
      </c>
      <c r="C2553" s="1" t="s">
        <v>469</v>
      </c>
      <c r="D2553" s="1" t="s">
        <v>2025</v>
      </c>
      <c r="E2553" s="2" t="str">
        <f t="array" ref="E2553">IF(D2553:D3552="","",VLOOKUP(D2553:D3552,Reference_dataset_Pressures_code[],2,FALSE))</f>
        <v>Agriculture - Use of plant protection chemicals</v>
      </c>
      <c r="F2553" s="1" t="s">
        <v>1984</v>
      </c>
      <c r="G2553" s="1" t="s">
        <v>1992</v>
      </c>
      <c r="H2553" s="1" t="s">
        <v>1015</v>
      </c>
    </row>
    <row r="2554" spans="1:8" x14ac:dyDescent="0.2">
      <c r="A2554" s="1" t="s">
        <v>301</v>
      </c>
      <c r="B2554" s="2" t="str">
        <f t="array" ref="B2554">IF(A2554:A3553="","",VLOOKUP(A2554:A3553,Reference_dataset_SpeciesList_species_code[],2,FALSE))</f>
        <v>Myotis bechsteinii</v>
      </c>
      <c r="C2554" s="1" t="s">
        <v>464</v>
      </c>
      <c r="D2554" s="1" t="s">
        <v>2072</v>
      </c>
      <c r="E2554" s="2" t="str">
        <f t="array" ref="E2554">IF(D2554:D3553="","",VLOOKUP(D2554:D3553,Reference_dataset_Pressures_code[],2,FALSE))</f>
        <v>Agriculture - Use of other pest control methods in agriculture (excl. tillage)</v>
      </c>
      <c r="F2554" s="1" t="s">
        <v>1984</v>
      </c>
      <c r="G2554" s="1" t="s">
        <v>1992</v>
      </c>
      <c r="H2554" s="1" t="s">
        <v>1015</v>
      </c>
    </row>
    <row r="2555" spans="1:8" x14ac:dyDescent="0.2">
      <c r="A2555" s="1" t="s">
        <v>301</v>
      </c>
      <c r="B2555" s="2" t="str">
        <f t="array" ref="B2555">IF(A2555:A3554="","",VLOOKUP(A2555:A3554,Reference_dataset_SpeciesList_species_code[],2,FALSE))</f>
        <v>Myotis bechsteinii</v>
      </c>
      <c r="C2555" s="1" t="s">
        <v>467</v>
      </c>
      <c r="D2555" s="1" t="s">
        <v>2000</v>
      </c>
      <c r="E2555" s="2" t="str">
        <f t="array" ref="E2555">IF(D2555:D3554="","",VLOOKUP(D2555:D3554,Reference_dataset_Pressures_code[],2,FALSE))</f>
        <v>Forestry - Removal of dead and dying trees (incl. debris)</v>
      </c>
      <c r="F2555" s="1" t="s">
        <v>1984</v>
      </c>
      <c r="G2555" s="1" t="s">
        <v>1992</v>
      </c>
      <c r="H2555" s="1" t="s">
        <v>1015</v>
      </c>
    </row>
    <row r="2556" spans="1:8" x14ac:dyDescent="0.2">
      <c r="A2556" s="1" t="s">
        <v>301</v>
      </c>
      <c r="B2556" s="2" t="str">
        <f t="array" ref="B2556">IF(A2556:A3555="","",VLOOKUP(A2556:A3555,Reference_dataset_SpeciesList_species_code[],2,FALSE))</f>
        <v>Myotis bechsteinii</v>
      </c>
      <c r="C2556" s="1" t="s">
        <v>467</v>
      </c>
      <c r="D2556" s="1" t="s">
        <v>2001</v>
      </c>
      <c r="E2556" s="2" t="str">
        <f t="array" ref="E2556">IF(D2556:D3555="","",VLOOKUP(D2556:D3555,Reference_dataset_Pressures_code[],2,FALSE))</f>
        <v>Forestry - Removal of old trees (excl. dead or dying trees)</v>
      </c>
      <c r="F2556" s="1" t="s">
        <v>1984</v>
      </c>
      <c r="G2556" s="1" t="s">
        <v>1992</v>
      </c>
      <c r="H2556" s="1" t="s">
        <v>1015</v>
      </c>
    </row>
    <row r="2557" spans="1:8" x14ac:dyDescent="0.2">
      <c r="A2557" s="1" t="s">
        <v>301</v>
      </c>
      <c r="B2557" s="2" t="str">
        <f t="array" ref="B2557">IF(A2557:A3556="","",VLOOKUP(A2557:A3556,Reference_dataset_SpeciesList_species_code[],2,FALSE))</f>
        <v>Myotis bechsteinii</v>
      </c>
      <c r="C2557" s="1" t="s">
        <v>467</v>
      </c>
      <c r="D2557" s="1" t="s">
        <v>2002</v>
      </c>
      <c r="E2557" s="2" t="str">
        <f t="array" ref="E2557">IF(D2557:D3556="","",VLOOKUP(D2557:D3556,Reference_dataset_Pressures_code[],2,FALSE))</f>
        <v>Forestry - Clear-cutting, removal of all trees</v>
      </c>
      <c r="F2557" s="1" t="s">
        <v>1984</v>
      </c>
      <c r="G2557" s="1" t="s">
        <v>1992</v>
      </c>
      <c r="H2557" s="1" t="s">
        <v>1015</v>
      </c>
    </row>
    <row r="2558" spans="1:8" x14ac:dyDescent="0.2">
      <c r="A2558" s="1" t="s">
        <v>301</v>
      </c>
      <c r="B2558" s="2" t="str">
        <f t="array" ref="B2558">IF(A2558:A3557="","",VLOOKUP(A2558:A3557,Reference_dataset_SpeciesList_species_code[],2,FALSE))</f>
        <v>Myotis bechsteinii</v>
      </c>
      <c r="C2558" s="1" t="s">
        <v>467</v>
      </c>
      <c r="D2558" s="1" t="s">
        <v>2044</v>
      </c>
      <c r="E2558" s="2" t="str">
        <f t="array" ref="E2558">IF(D2558:D3557="","",VLOOKUP(D2558:D3557,Reference_dataset_Pressures_code[],2,FALSE))</f>
        <v>Forestry - Forest management reducing old growth forests</v>
      </c>
      <c r="F2558" s="1" t="s">
        <v>1984</v>
      </c>
      <c r="G2558" s="1" t="s">
        <v>1992</v>
      </c>
      <c r="H2558" s="1" t="s">
        <v>1015</v>
      </c>
    </row>
    <row r="2559" spans="1:8" x14ac:dyDescent="0.2">
      <c r="A2559" s="1" t="s">
        <v>301</v>
      </c>
      <c r="B2559" s="2" t="str">
        <f t="array" ref="B2559">IF(A2559:A3558="","",VLOOKUP(A2559:A3558,Reference_dataset_SpeciesList_species_code[],2,FALSE))</f>
        <v>Myotis bechsteinii</v>
      </c>
      <c r="C2559" s="1" t="s">
        <v>469</v>
      </c>
      <c r="D2559" s="1" t="s">
        <v>2061</v>
      </c>
      <c r="E2559" s="2" t="str">
        <f t="array" ref="E2559">IF(D2559:D3558="","",VLOOKUP(D2559:D3558,Reference_dataset_Pressures_code[],2,FALSE))</f>
        <v>Forestry - Logging without replanting or natural regrowth</v>
      </c>
      <c r="F2559" s="1" t="s">
        <v>1984</v>
      </c>
      <c r="G2559" s="1" t="s">
        <v>1992</v>
      </c>
      <c r="H2559" s="1" t="s">
        <v>1015</v>
      </c>
    </row>
    <row r="2560" spans="1:8" x14ac:dyDescent="0.2">
      <c r="A2560" s="1" t="s">
        <v>301</v>
      </c>
      <c r="B2560" s="2" t="str">
        <f t="array" ref="B2560">IF(A2560:A3559="","",VLOOKUP(A2560:A3559,Reference_dataset_SpeciesList_species_code[],2,FALSE))</f>
        <v>Myotis bechsteinii</v>
      </c>
      <c r="C2560" s="1" t="s">
        <v>469</v>
      </c>
      <c r="D2560" s="1" t="s">
        <v>2000</v>
      </c>
      <c r="E2560" s="2" t="str">
        <f t="array" ref="E2560">IF(D2560:D3559="","",VLOOKUP(D2560:D3559,Reference_dataset_Pressures_code[],2,FALSE))</f>
        <v>Forestry - Removal of dead and dying trees (incl. debris)</v>
      </c>
      <c r="F2560" s="1" t="s">
        <v>1984</v>
      </c>
      <c r="G2560" s="1" t="s">
        <v>1992</v>
      </c>
      <c r="H2560" s="1" t="s">
        <v>1015</v>
      </c>
    </row>
    <row r="2561" spans="1:8" x14ac:dyDescent="0.2">
      <c r="A2561" s="1" t="s">
        <v>301</v>
      </c>
      <c r="B2561" s="2" t="str">
        <f t="array" ref="B2561">IF(A2561:A3560="","",VLOOKUP(A2561:A3560,Reference_dataset_SpeciesList_species_code[],2,FALSE))</f>
        <v>Myotis bechsteinii</v>
      </c>
      <c r="C2561" s="1" t="s">
        <v>469</v>
      </c>
      <c r="D2561" s="1" t="s">
        <v>2001</v>
      </c>
      <c r="E2561" s="2" t="str">
        <f t="array" ref="E2561">IF(D2561:D3560="","",VLOOKUP(D2561:D3560,Reference_dataset_Pressures_code[],2,FALSE))</f>
        <v>Forestry - Removal of old trees (excl. dead or dying trees)</v>
      </c>
      <c r="F2561" s="1" t="s">
        <v>1984</v>
      </c>
      <c r="G2561" s="1" t="s">
        <v>1992</v>
      </c>
      <c r="H2561" s="1" t="s">
        <v>1015</v>
      </c>
    </row>
    <row r="2562" spans="1:8" x14ac:dyDescent="0.2">
      <c r="A2562" s="1" t="s">
        <v>301</v>
      </c>
      <c r="B2562" s="2" t="str">
        <f t="array" ref="B2562">IF(A2562:A3561="","",VLOOKUP(A2562:A3561,Reference_dataset_SpeciesList_species_code[],2,FALSE))</f>
        <v>Myotis bechsteinii</v>
      </c>
      <c r="C2562" s="1" t="s">
        <v>469</v>
      </c>
      <c r="D2562" s="1" t="s">
        <v>2002</v>
      </c>
      <c r="E2562" s="2" t="str">
        <f t="array" ref="E2562">IF(D2562:D3561="","",VLOOKUP(D2562:D3561,Reference_dataset_Pressures_code[],2,FALSE))</f>
        <v>Forestry - Clear-cutting, removal of all trees</v>
      </c>
      <c r="F2562" s="1" t="s">
        <v>1984</v>
      </c>
      <c r="G2562" s="1" t="s">
        <v>1992</v>
      </c>
      <c r="H2562" s="1" t="s">
        <v>1015</v>
      </c>
    </row>
    <row r="2563" spans="1:8" x14ac:dyDescent="0.2">
      <c r="A2563" s="1" t="s">
        <v>301</v>
      </c>
      <c r="B2563" s="2" t="str">
        <f t="array" ref="B2563">IF(A2563:A3562="","",VLOOKUP(A2563:A3562,Reference_dataset_SpeciesList_species_code[],2,FALSE))</f>
        <v>Myotis bechsteinii</v>
      </c>
      <c r="C2563" s="1" t="s">
        <v>469</v>
      </c>
      <c r="D2563" s="1" t="s">
        <v>2044</v>
      </c>
      <c r="E2563" s="2" t="str">
        <f t="array" ref="E2563">IF(D2563:D3562="","",VLOOKUP(D2563:D3562,Reference_dataset_Pressures_code[],2,FALSE))</f>
        <v>Forestry - Forest management reducing old growth forests</v>
      </c>
      <c r="F2563" s="1" t="s">
        <v>1984</v>
      </c>
      <c r="G2563" s="1" t="s">
        <v>1992</v>
      </c>
      <c r="H2563" s="1" t="s">
        <v>1015</v>
      </c>
    </row>
    <row r="2564" spans="1:8" x14ac:dyDescent="0.2">
      <c r="A2564" s="1" t="s">
        <v>301</v>
      </c>
      <c r="B2564" s="2" t="str">
        <f t="array" ref="B2564">IF(A2564:A3563="","",VLOOKUP(A2564:A3563,Reference_dataset_SpeciesList_species_code[],2,FALSE))</f>
        <v>Myotis bechsteinii</v>
      </c>
      <c r="C2564" s="1" t="s">
        <v>469</v>
      </c>
      <c r="D2564" s="1" t="s">
        <v>2159</v>
      </c>
      <c r="E2564" s="2" t="str">
        <f t="array" ref="E2564">IF(D2564:D3563="","",VLOOKUP(D2564:D3563,Reference_dataset_Pressures_code[],2,FALSE))</f>
        <v>Forestry - Use of other pest control methods</v>
      </c>
      <c r="F2564" s="1" t="s">
        <v>1984</v>
      </c>
      <c r="G2564" s="1" t="s">
        <v>1992</v>
      </c>
      <c r="H2564" s="1" t="s">
        <v>1015</v>
      </c>
    </row>
    <row r="2565" spans="1:8" x14ac:dyDescent="0.2">
      <c r="A2565" s="1" t="s">
        <v>301</v>
      </c>
      <c r="B2565" s="2" t="str">
        <f t="array" ref="B2565">IF(A2565:A3564="","",VLOOKUP(A2565:A3564,Reference_dataset_SpeciesList_species_code[],2,FALSE))</f>
        <v>Myotis bechsteinii</v>
      </c>
      <c r="C2565" s="1" t="s">
        <v>464</v>
      </c>
      <c r="D2565" s="1" t="s">
        <v>2000</v>
      </c>
      <c r="E2565" s="2" t="str">
        <f t="array" ref="E2565">IF(D2565:D3564="","",VLOOKUP(D2565:D3564,Reference_dataset_Pressures_code[],2,FALSE))</f>
        <v>Forestry - Removal of dead and dying trees (incl. debris)</v>
      </c>
      <c r="F2565" s="1" t="s">
        <v>1984</v>
      </c>
      <c r="G2565" s="1" t="s">
        <v>1992</v>
      </c>
      <c r="H2565" s="1" t="s">
        <v>1015</v>
      </c>
    </row>
    <row r="2566" spans="1:8" x14ac:dyDescent="0.2">
      <c r="A2566" s="1" t="s">
        <v>301</v>
      </c>
      <c r="B2566" s="2" t="str">
        <f t="array" ref="B2566">IF(A2566:A3565="","",VLOOKUP(A2566:A3565,Reference_dataset_SpeciesList_species_code[],2,FALSE))</f>
        <v>Myotis bechsteinii</v>
      </c>
      <c r="C2566" s="1" t="s">
        <v>464</v>
      </c>
      <c r="D2566" s="1" t="s">
        <v>2001</v>
      </c>
      <c r="E2566" s="2" t="str">
        <f t="array" ref="E2566">IF(D2566:D3565="","",VLOOKUP(D2566:D3565,Reference_dataset_Pressures_code[],2,FALSE))</f>
        <v>Forestry - Removal of old trees (excl. dead or dying trees)</v>
      </c>
      <c r="F2566" s="1" t="s">
        <v>1984</v>
      </c>
      <c r="G2566" s="1" t="s">
        <v>1992</v>
      </c>
      <c r="H2566" s="1" t="s">
        <v>1015</v>
      </c>
    </row>
    <row r="2567" spans="1:8" x14ac:dyDescent="0.2">
      <c r="A2567" s="1" t="s">
        <v>301</v>
      </c>
      <c r="B2567" s="2" t="str">
        <f t="array" ref="B2567">IF(A2567:A3566="","",VLOOKUP(A2567:A3566,Reference_dataset_SpeciesList_species_code[],2,FALSE))</f>
        <v>Myotis bechsteinii</v>
      </c>
      <c r="C2567" s="1" t="s">
        <v>469</v>
      </c>
      <c r="D2567" s="1" t="s">
        <v>2085</v>
      </c>
      <c r="E2567" s="2" t="str">
        <f t="array" ref="E2567">IF(D2567:D3566="","",VLOOKUP(D2567:D3566,Reference_dataset_Pressures_code[],2,FALSE))</f>
        <v>Infrastructure - Infrastructure or modification in existing built-up areas</v>
      </c>
      <c r="F2567" s="1" t="s">
        <v>1984</v>
      </c>
      <c r="G2567" s="1" t="s">
        <v>1992</v>
      </c>
      <c r="H2567" s="1" t="s">
        <v>1015</v>
      </c>
    </row>
    <row r="2568" spans="1:8" x14ac:dyDescent="0.2">
      <c r="A2568" s="1" t="s">
        <v>301</v>
      </c>
      <c r="B2568" s="2" t="str">
        <f t="array" ref="B2568">IF(A2568:A3567="","",VLOOKUP(A2568:A3567,Reference_dataset_SpeciesList_species_code[],2,FALSE))</f>
        <v>Myotis bechsteinii</v>
      </c>
      <c r="C2568" s="1" t="s">
        <v>467</v>
      </c>
      <c r="D2568" s="1" t="s">
        <v>1990</v>
      </c>
      <c r="E2568" s="2" t="str">
        <f t="array" ref="E2568">IF(D2568:D3567="","",VLOOKUP(D2568:D3567,Reference_dataset_Pressures_code[],2,FALSE))</f>
        <v>Infrastructure - Sports, tourism and leisure activities</v>
      </c>
      <c r="F2568" s="1" t="s">
        <v>2017</v>
      </c>
      <c r="G2568" s="1" t="s">
        <v>1992</v>
      </c>
      <c r="H2568" s="1" t="s">
        <v>996</v>
      </c>
    </row>
    <row r="2569" spans="1:8" x14ac:dyDescent="0.2">
      <c r="A2569" s="1" t="s">
        <v>301</v>
      </c>
      <c r="B2569" s="2" t="str">
        <f t="array" ref="B2569">IF(A2569:A3568="","",VLOOKUP(A2569:A3568,Reference_dataset_SpeciesList_species_code[],2,FALSE))</f>
        <v>Myotis bechsteinii</v>
      </c>
      <c r="C2569" s="1" t="s">
        <v>469</v>
      </c>
      <c r="D2569" s="1" t="s">
        <v>1990</v>
      </c>
      <c r="E2569" s="2" t="str">
        <f t="array" ref="E2569">IF(D2569:D3568="","",VLOOKUP(D2569:D3568,Reference_dataset_Pressures_code[],2,FALSE))</f>
        <v>Infrastructure - Sports, tourism and leisure activities</v>
      </c>
      <c r="F2569" s="1" t="s">
        <v>1984</v>
      </c>
      <c r="G2569" s="1" t="s">
        <v>1992</v>
      </c>
      <c r="H2569" s="1" t="s">
        <v>996</v>
      </c>
    </row>
    <row r="2570" spans="1:8" x14ac:dyDescent="0.2">
      <c r="A2570" s="1" t="s">
        <v>301</v>
      </c>
      <c r="B2570" s="2" t="str">
        <f t="array" ref="B2570">IF(A2570:A3569="","",VLOOKUP(A2570:A3569,Reference_dataset_SpeciesList_species_code[],2,FALSE))</f>
        <v>Myotis bechsteinii</v>
      </c>
      <c r="C2570" s="1" t="s">
        <v>469</v>
      </c>
      <c r="D2570" s="1" t="s">
        <v>2112</v>
      </c>
      <c r="E2570" s="2" t="str">
        <f t="array" ref="E2570">IF(D2570:D3569="","",VLOOKUP(D2570:D3569,Reference_dataset_Pressures_code[],2,FALSE))</f>
        <v>Infrastructure - Residential, commercial and industrial  activities and structures generating noise, light, heat or other forms of pollution</v>
      </c>
      <c r="F2570" s="1" t="s">
        <v>1984</v>
      </c>
      <c r="G2570" s="1" t="s">
        <v>1992</v>
      </c>
      <c r="H2570" s="1" t="s">
        <v>1015</v>
      </c>
    </row>
    <row r="2571" spans="1:8" x14ac:dyDescent="0.2">
      <c r="A2571" s="1" t="s">
        <v>301</v>
      </c>
      <c r="B2571" s="2" t="str">
        <f t="array" ref="B2571">IF(A2571:A3570="","",VLOOKUP(A2571:A3570,Reference_dataset_SpeciesList_species_code[],2,FALSE))</f>
        <v>Myotis bechsteinii</v>
      </c>
      <c r="C2571" s="1" t="s">
        <v>464</v>
      </c>
      <c r="D2571" s="1" t="s">
        <v>2112</v>
      </c>
      <c r="E2571" s="2" t="str">
        <f t="array" ref="E2571">IF(D2571:D3570="","",VLOOKUP(D2571:D3570,Reference_dataset_Pressures_code[],2,FALSE))</f>
        <v>Infrastructure - Residential, commercial and industrial  activities and structures generating noise, light, heat or other forms of pollution</v>
      </c>
      <c r="F2571" s="1" t="s">
        <v>1984</v>
      </c>
      <c r="G2571" s="1" t="s">
        <v>1992</v>
      </c>
      <c r="H2571" s="1" t="s">
        <v>1015</v>
      </c>
    </row>
    <row r="2572" spans="1:8" x14ac:dyDescent="0.2">
      <c r="A2572" s="1" t="s">
        <v>301</v>
      </c>
      <c r="B2572" s="2" t="str">
        <f t="array" ref="B2572">IF(A2572:A3571="","",VLOOKUP(A2572:A3571,Reference_dataset_SpeciesList_species_code[],2,FALSE))</f>
        <v>Myotis bechsteinii</v>
      </c>
      <c r="C2572" s="1" t="s">
        <v>467</v>
      </c>
      <c r="D2572" s="1" t="s">
        <v>2138</v>
      </c>
      <c r="E2572" s="2" t="str">
        <f t="array" ref="E2572">IF(D2572:D3571="","",VLOOKUP(D2572:D3571,Reference_dataset_Pressures_code[],2,FALSE))</f>
        <v>Safety - Tree surgery, felling/removal of roadside trees and vegetation for public safety</v>
      </c>
      <c r="F2572" s="1" t="s">
        <v>2017</v>
      </c>
      <c r="G2572" s="1" t="s">
        <v>1987</v>
      </c>
      <c r="H2572" s="1" t="s">
        <v>1015</v>
      </c>
    </row>
    <row r="2573" spans="1:8" x14ac:dyDescent="0.2">
      <c r="A2573" s="1" t="s">
        <v>301</v>
      </c>
      <c r="B2573" s="2" t="str">
        <f t="array" ref="B2573">IF(A2573:A3572="","",VLOOKUP(A2573:A3572,Reference_dataset_SpeciesList_species_code[],2,FALSE))</f>
        <v>Myotis bechsteinii</v>
      </c>
      <c r="C2573" s="1" t="s">
        <v>467</v>
      </c>
      <c r="D2573" s="1" t="s">
        <v>2106</v>
      </c>
      <c r="E2573" s="2" t="str">
        <f t="array" ref="E2573">IF(D2573:D3572="","",VLOOKUP(D2573:D3572,Reference_dataset_Pressures_code[],2,FALSE))</f>
        <v>Safety - Closure of restricted access to site/habitat</v>
      </c>
      <c r="F2573" s="1" t="s">
        <v>2017</v>
      </c>
      <c r="G2573" s="1" t="s">
        <v>1992</v>
      </c>
      <c r="H2573" s="1" t="s">
        <v>996</v>
      </c>
    </row>
    <row r="2574" spans="1:8" x14ac:dyDescent="0.2">
      <c r="A2574" s="1" t="s">
        <v>301</v>
      </c>
      <c r="B2574" s="2" t="str">
        <f t="array" ref="B2574">IF(A2574:A3573="","",VLOOKUP(A2574:A3573,Reference_dataset_SpeciesList_species_code[],2,FALSE))</f>
        <v>Myotis bechsteinii</v>
      </c>
      <c r="C2574" s="1" t="s">
        <v>469</v>
      </c>
      <c r="D2574" s="1" t="s">
        <v>2106</v>
      </c>
      <c r="E2574" s="2" t="str">
        <f t="array" ref="E2574">IF(D2574:D3573="","",VLOOKUP(D2574:D3573,Reference_dataset_Pressures_code[],2,FALSE))</f>
        <v>Safety - Closure of restricted access to site/habitat</v>
      </c>
      <c r="F2574" s="1" t="s">
        <v>2007</v>
      </c>
    </row>
    <row r="2575" spans="1:8" x14ac:dyDescent="0.2">
      <c r="A2575" s="1" t="s">
        <v>301</v>
      </c>
      <c r="B2575" s="2" t="str">
        <f t="array" ref="B2575">IF(A2575:A3574="","",VLOOKUP(A2575:A3574,Reference_dataset_SpeciesList_species_code[],2,FALSE))</f>
        <v>Myotis bechsteinii</v>
      </c>
      <c r="C2575" s="1" t="s">
        <v>469</v>
      </c>
      <c r="D2575" s="1" t="s">
        <v>2078</v>
      </c>
      <c r="E2575" s="2" t="str">
        <f t="array" ref="E2575">IF(D2575:D3574="","",VLOOKUP(D2575:D3574,Reference_dataset_Pressures_code[],2,FALSE))</f>
        <v>Safety - Other human intrusions or disturbance not mentioned above</v>
      </c>
      <c r="F2575" s="1" t="s">
        <v>2017</v>
      </c>
      <c r="G2575" s="1" t="s">
        <v>1987</v>
      </c>
      <c r="H2575" s="1" t="s">
        <v>1015</v>
      </c>
    </row>
    <row r="2576" spans="1:8" x14ac:dyDescent="0.2">
      <c r="A2576" s="1" t="s">
        <v>299</v>
      </c>
      <c r="B2576" s="2" t="str">
        <f t="array" ref="B2576">IF(A2576:A3575="","",VLOOKUP(A2576:A3575,Reference_dataset_SpeciesList_species_code[],2,FALSE))</f>
        <v>Myotis emarginatus</v>
      </c>
      <c r="C2576" s="1" t="s">
        <v>467</v>
      </c>
      <c r="D2576" s="1" t="s">
        <v>2019</v>
      </c>
      <c r="E2576" s="2" t="str">
        <f t="array" ref="E2576">IF(D2576:D3575="","",VLOOKUP(D2576:D3575,Reference_dataset_Pressures_code[],2,FALSE))</f>
        <v>Agriculture - Conversion from mixed farming and agroforestry systems to specialised production</v>
      </c>
      <c r="F2576" s="1" t="s">
        <v>1984</v>
      </c>
      <c r="G2576" s="1" t="s">
        <v>1992</v>
      </c>
      <c r="H2576" s="1" t="s">
        <v>1015</v>
      </c>
    </row>
    <row r="2577" spans="1:8" x14ac:dyDescent="0.2">
      <c r="A2577" s="1" t="s">
        <v>299</v>
      </c>
      <c r="B2577" s="2" t="str">
        <f t="array" ref="B2577">IF(A2577:A3576="","",VLOOKUP(A2577:A3576,Reference_dataset_SpeciesList_species_code[],2,FALSE))</f>
        <v>Myotis emarginatus</v>
      </c>
      <c r="C2577" s="1" t="s">
        <v>467</v>
      </c>
      <c r="D2577" s="1" t="s">
        <v>1993</v>
      </c>
      <c r="E2577" s="2" t="str">
        <f t="array" ref="E2577">IF(D2577:D3576="","",VLOOKUP(D2577:D3576,Reference_dataset_Pressures_code[],2,FALSE))</f>
        <v>Agriculture - Removal of small landscape features for agricultural land parcel consolidation</v>
      </c>
      <c r="F2577" s="1" t="s">
        <v>1984</v>
      </c>
      <c r="G2577" s="1" t="s">
        <v>1992</v>
      </c>
      <c r="H2577" s="1" t="s">
        <v>1015</v>
      </c>
    </row>
    <row r="2578" spans="1:8" x14ac:dyDescent="0.2">
      <c r="A2578" s="1" t="s">
        <v>299</v>
      </c>
      <c r="B2578" s="2" t="str">
        <f t="array" ref="B2578">IF(A2578:A3577="","",VLOOKUP(A2578:A3577,Reference_dataset_SpeciesList_species_code[],2,FALSE))</f>
        <v>Myotis emarginatus</v>
      </c>
      <c r="C2578" s="1" t="s">
        <v>467</v>
      </c>
      <c r="D2578" s="1" t="s">
        <v>1994</v>
      </c>
      <c r="E2578" s="2" t="str">
        <f t="array" ref="E2578">IF(D2578:D3577="","",VLOOKUP(D2578:D3577,Reference_dataset_Pressures_code[],2,FALSE))</f>
        <v>Agriculture - Abandonment of management/use of grasslands and other agricultural and agroforestry systems</v>
      </c>
      <c r="F2578" s="1" t="s">
        <v>1984</v>
      </c>
      <c r="G2578" s="1" t="s">
        <v>1992</v>
      </c>
      <c r="H2578" s="1" t="s">
        <v>1015</v>
      </c>
    </row>
    <row r="2579" spans="1:8" x14ac:dyDescent="0.2">
      <c r="A2579" s="1" t="s">
        <v>299</v>
      </c>
      <c r="B2579" s="2" t="str">
        <f t="array" ref="B2579">IF(A2579:A3578="","",VLOOKUP(A2579:A3578,Reference_dataset_SpeciesList_species_code[],2,FALSE))</f>
        <v>Myotis emarginatus</v>
      </c>
      <c r="C2579" s="1" t="s">
        <v>467</v>
      </c>
      <c r="D2579" s="1" t="s">
        <v>2156</v>
      </c>
      <c r="E2579" s="2" t="str">
        <f t="array" ref="E2579">IF(D2579:D3578="","",VLOOKUP(D2579:D3578,Reference_dataset_Pressures_code[],2,FALSE))</f>
        <v>Agriculture - Livestock farming (without grazing)</v>
      </c>
      <c r="F2579" s="1" t="s">
        <v>1984</v>
      </c>
      <c r="G2579" s="1" t="s">
        <v>1992</v>
      </c>
      <c r="H2579" s="1" t="s">
        <v>1015</v>
      </c>
    </row>
    <row r="2580" spans="1:8" x14ac:dyDescent="0.2">
      <c r="A2580" s="1" t="s">
        <v>299</v>
      </c>
      <c r="B2580" s="2" t="str">
        <f t="array" ref="B2580">IF(A2580:A3579="","",VLOOKUP(A2580:A3579,Reference_dataset_SpeciesList_species_code[],2,FALSE))</f>
        <v>Myotis emarginatus</v>
      </c>
      <c r="C2580" s="1" t="s">
        <v>467</v>
      </c>
      <c r="D2580" s="1" t="s">
        <v>2025</v>
      </c>
      <c r="E2580" s="2" t="str">
        <f t="array" ref="E2580">IF(D2580:D3579="","",VLOOKUP(D2580:D3579,Reference_dataset_Pressures_code[],2,FALSE))</f>
        <v>Agriculture - Use of plant protection chemicals</v>
      </c>
      <c r="F2580" s="1" t="s">
        <v>1984</v>
      </c>
      <c r="G2580" s="1" t="s">
        <v>1992</v>
      </c>
      <c r="H2580" s="1" t="s">
        <v>1015</v>
      </c>
    </row>
    <row r="2581" spans="1:8" x14ac:dyDescent="0.2">
      <c r="A2581" s="1" t="s">
        <v>299</v>
      </c>
      <c r="B2581" s="2" t="str">
        <f t="array" ref="B2581">IF(A2581:A3580="","",VLOOKUP(A2581:A3580,Reference_dataset_SpeciesList_species_code[],2,FALSE))</f>
        <v>Myotis emarginatus</v>
      </c>
      <c r="C2581" s="1" t="s">
        <v>467</v>
      </c>
      <c r="D2581" s="1" t="s">
        <v>2072</v>
      </c>
      <c r="E2581" s="2" t="str">
        <f t="array" ref="E2581">IF(D2581:D3580="","",VLOOKUP(D2581:D3580,Reference_dataset_Pressures_code[],2,FALSE))</f>
        <v>Agriculture - Use of other pest control methods in agriculture (excl. tillage)</v>
      </c>
      <c r="F2581" s="1" t="s">
        <v>1984</v>
      </c>
      <c r="G2581" s="1" t="s">
        <v>1992</v>
      </c>
      <c r="H2581" s="1" t="s">
        <v>1015</v>
      </c>
    </row>
    <row r="2582" spans="1:8" x14ac:dyDescent="0.2">
      <c r="A2582" s="1" t="s">
        <v>299</v>
      </c>
      <c r="B2582" s="2" t="str">
        <f t="array" ref="B2582">IF(A2582:A3581="","",VLOOKUP(A2582:A3581,Reference_dataset_SpeciesList_species_code[],2,FALSE))</f>
        <v>Myotis emarginatus</v>
      </c>
      <c r="C2582" s="1" t="s">
        <v>469</v>
      </c>
      <c r="D2582" s="1" t="s">
        <v>2018</v>
      </c>
      <c r="E2582" s="2" t="str">
        <f t="array" ref="E2582">IF(D2582:D3581="","",VLOOKUP(D2582:D3581,Reference_dataset_Pressures_code[],2,FALSE))</f>
        <v>Agriculture - Conversion from one type of agricultural land use to another</v>
      </c>
      <c r="F2582" s="1" t="s">
        <v>1984</v>
      </c>
      <c r="G2582" s="1" t="s">
        <v>1992</v>
      </c>
      <c r="H2582" s="1" t="s">
        <v>1015</v>
      </c>
    </row>
    <row r="2583" spans="1:8" x14ac:dyDescent="0.2">
      <c r="A2583" s="1" t="s">
        <v>299</v>
      </c>
      <c r="B2583" s="2" t="str">
        <f t="array" ref="B2583">IF(A2583:A3582="","",VLOOKUP(A2583:A3582,Reference_dataset_SpeciesList_species_code[],2,FALSE))</f>
        <v>Myotis emarginatus</v>
      </c>
      <c r="C2583" s="1" t="s">
        <v>469</v>
      </c>
      <c r="D2583" s="1" t="s">
        <v>1993</v>
      </c>
      <c r="E2583" s="2" t="str">
        <f t="array" ref="E2583">IF(D2583:D3582="","",VLOOKUP(D2583:D3582,Reference_dataset_Pressures_code[],2,FALSE))</f>
        <v>Agriculture - Removal of small landscape features for agricultural land parcel consolidation</v>
      </c>
      <c r="F2583" s="1" t="s">
        <v>1984</v>
      </c>
      <c r="G2583" s="1" t="s">
        <v>1992</v>
      </c>
      <c r="H2583" s="1" t="s">
        <v>1015</v>
      </c>
    </row>
    <row r="2584" spans="1:8" x14ac:dyDescent="0.2">
      <c r="A2584" s="1" t="s">
        <v>299</v>
      </c>
      <c r="B2584" s="2" t="str">
        <f t="array" ref="B2584">IF(A2584:A3583="","",VLOOKUP(A2584:A3583,Reference_dataset_SpeciesList_species_code[],2,FALSE))</f>
        <v>Myotis emarginatus</v>
      </c>
      <c r="C2584" s="1" t="s">
        <v>469</v>
      </c>
      <c r="D2584" s="1" t="s">
        <v>2025</v>
      </c>
      <c r="E2584" s="2" t="str">
        <f t="array" ref="E2584">IF(D2584:D3583="","",VLOOKUP(D2584:D3583,Reference_dataset_Pressures_code[],2,FALSE))</f>
        <v>Agriculture - Use of plant protection chemicals</v>
      </c>
      <c r="F2584" s="1" t="s">
        <v>1984</v>
      </c>
      <c r="G2584" s="1" t="s">
        <v>1992</v>
      </c>
      <c r="H2584" s="1" t="s">
        <v>1015</v>
      </c>
    </row>
    <row r="2585" spans="1:8" x14ac:dyDescent="0.2">
      <c r="A2585" s="1" t="s">
        <v>299</v>
      </c>
      <c r="B2585" s="2" t="str">
        <f t="array" ref="B2585">IF(A2585:A3584="","",VLOOKUP(A2585:A3584,Reference_dataset_SpeciesList_species_code[],2,FALSE))</f>
        <v>Myotis emarginatus</v>
      </c>
      <c r="C2585" s="1" t="s">
        <v>464</v>
      </c>
      <c r="D2585" s="1" t="s">
        <v>1993</v>
      </c>
      <c r="E2585" s="2" t="str">
        <f t="array" ref="E2585">IF(D2585:D3584="","",VLOOKUP(D2585:D3584,Reference_dataset_Pressures_code[],2,FALSE))</f>
        <v>Agriculture - Removal of small landscape features for agricultural land parcel consolidation</v>
      </c>
      <c r="F2585" s="1" t="s">
        <v>1984</v>
      </c>
      <c r="G2585" s="1" t="s">
        <v>1992</v>
      </c>
      <c r="H2585" s="1" t="s">
        <v>1015</v>
      </c>
    </row>
    <row r="2586" spans="1:8" x14ac:dyDescent="0.2">
      <c r="A2586" s="1" t="s">
        <v>299</v>
      </c>
      <c r="B2586" s="2" t="str">
        <f t="array" ref="B2586">IF(A2586:A3585="","",VLOOKUP(A2586:A3585,Reference_dataset_SpeciesList_species_code[],2,FALSE))</f>
        <v>Myotis emarginatus</v>
      </c>
      <c r="C2586" s="1" t="s">
        <v>464</v>
      </c>
      <c r="D2586" s="1" t="s">
        <v>1994</v>
      </c>
      <c r="E2586" s="2" t="str">
        <f t="array" ref="E2586">IF(D2586:D3585="","",VLOOKUP(D2586:D3585,Reference_dataset_Pressures_code[],2,FALSE))</f>
        <v>Agriculture - Abandonment of management/use of grasslands and other agricultural and agroforestry systems</v>
      </c>
      <c r="F2586" s="1" t="s">
        <v>1984</v>
      </c>
      <c r="G2586" s="1" t="s">
        <v>1992</v>
      </c>
      <c r="H2586" s="1" t="s">
        <v>1015</v>
      </c>
    </row>
    <row r="2587" spans="1:8" x14ac:dyDescent="0.2">
      <c r="A2587" s="1" t="s">
        <v>299</v>
      </c>
      <c r="B2587" s="2" t="str">
        <f t="array" ref="B2587">IF(A2587:A3586="","",VLOOKUP(A2587:A3586,Reference_dataset_SpeciesList_species_code[],2,FALSE))</f>
        <v>Myotis emarginatus</v>
      </c>
      <c r="C2587" s="1" t="s">
        <v>464</v>
      </c>
      <c r="D2587" s="1" t="s">
        <v>2025</v>
      </c>
      <c r="E2587" s="2" t="str">
        <f t="array" ref="E2587">IF(D2587:D3586="","",VLOOKUP(D2587:D3586,Reference_dataset_Pressures_code[],2,FALSE))</f>
        <v>Agriculture - Use of plant protection chemicals</v>
      </c>
      <c r="F2587" s="1" t="s">
        <v>1984</v>
      </c>
      <c r="G2587" s="1" t="s">
        <v>1992</v>
      </c>
      <c r="H2587" s="1" t="s">
        <v>1015</v>
      </c>
    </row>
    <row r="2588" spans="1:8" x14ac:dyDescent="0.2">
      <c r="A2588" s="1" t="s">
        <v>299</v>
      </c>
      <c r="B2588" s="2" t="str">
        <f t="array" ref="B2588">IF(A2588:A3587="","",VLOOKUP(A2588:A3587,Reference_dataset_SpeciesList_species_code[],2,FALSE))</f>
        <v>Myotis emarginatus</v>
      </c>
      <c r="C2588" s="1" t="s">
        <v>467</v>
      </c>
      <c r="D2588" s="1" t="s">
        <v>2159</v>
      </c>
      <c r="E2588" s="2" t="str">
        <f t="array" ref="E2588">IF(D2588:D3587="","",VLOOKUP(D2588:D3587,Reference_dataset_Pressures_code[],2,FALSE))</f>
        <v>Forestry - Use of other pest control methods</v>
      </c>
      <c r="F2588" s="1" t="s">
        <v>1984</v>
      </c>
      <c r="G2588" s="1" t="s">
        <v>1992</v>
      </c>
      <c r="H2588" s="1" t="s">
        <v>1015</v>
      </c>
    </row>
    <row r="2589" spans="1:8" x14ac:dyDescent="0.2">
      <c r="A2589" s="1" t="s">
        <v>299</v>
      </c>
      <c r="B2589" s="2" t="str">
        <f t="array" ref="B2589">IF(A2589:A3588="","",VLOOKUP(A2589:A3588,Reference_dataset_SpeciesList_species_code[],2,FALSE))</f>
        <v>Myotis emarginatus</v>
      </c>
      <c r="C2589" s="1" t="s">
        <v>469</v>
      </c>
      <c r="D2589" s="1" t="s">
        <v>1999</v>
      </c>
      <c r="E2589" s="2" t="str">
        <f t="array" ref="E2589">IF(D2589:D3588="","",VLOOKUP(D2589:D3588,Reference_dataset_Pressures_code[],2,FALSE))</f>
        <v>Forestry - Logging or thinning (excl. clear cutting)</v>
      </c>
      <c r="F2589" s="1" t="s">
        <v>1984</v>
      </c>
      <c r="G2589" s="1" t="s">
        <v>1992</v>
      </c>
      <c r="H2589" s="1" t="s">
        <v>1015</v>
      </c>
    </row>
    <row r="2590" spans="1:8" x14ac:dyDescent="0.2">
      <c r="A2590" s="1" t="s">
        <v>299</v>
      </c>
      <c r="B2590" s="2" t="str">
        <f t="array" ref="B2590">IF(A2590:A3589="","",VLOOKUP(A2590:A3589,Reference_dataset_SpeciesList_species_code[],2,FALSE))</f>
        <v>Myotis emarginatus</v>
      </c>
      <c r="C2590" s="1" t="s">
        <v>464</v>
      </c>
      <c r="D2590" s="1" t="s">
        <v>1999</v>
      </c>
      <c r="E2590" s="2" t="str">
        <f t="array" ref="E2590">IF(D2590:D3589="","",VLOOKUP(D2590:D3589,Reference_dataset_Pressures_code[],2,FALSE))</f>
        <v>Forestry - Logging or thinning (excl. clear cutting)</v>
      </c>
      <c r="F2590" s="1" t="s">
        <v>1984</v>
      </c>
      <c r="G2590" s="1" t="s">
        <v>1992</v>
      </c>
      <c r="H2590" s="1" t="s">
        <v>1015</v>
      </c>
    </row>
    <row r="2591" spans="1:8" x14ac:dyDescent="0.2">
      <c r="A2591" s="1" t="s">
        <v>299</v>
      </c>
      <c r="B2591" s="2" t="str">
        <f t="array" ref="B2591">IF(A2591:A3590="","",VLOOKUP(A2591:A3590,Reference_dataset_SpeciesList_species_code[],2,FALSE))</f>
        <v>Myotis emarginatus</v>
      </c>
      <c r="C2591" s="1" t="s">
        <v>464</v>
      </c>
      <c r="D2591" s="1" t="s">
        <v>2000</v>
      </c>
      <c r="E2591" s="2" t="str">
        <f t="array" ref="E2591">IF(D2591:D3590="","",VLOOKUP(D2591:D3590,Reference_dataset_Pressures_code[],2,FALSE))</f>
        <v>Forestry - Removal of dead and dying trees (incl. debris)</v>
      </c>
      <c r="F2591" s="1" t="s">
        <v>1984</v>
      </c>
      <c r="G2591" s="1" t="s">
        <v>1992</v>
      </c>
      <c r="H2591" s="1" t="s">
        <v>1015</v>
      </c>
    </row>
    <row r="2592" spans="1:8" x14ac:dyDescent="0.2">
      <c r="A2592" s="1" t="s">
        <v>299</v>
      </c>
      <c r="B2592" s="2" t="str">
        <f t="array" ref="B2592">IF(A2592:A3591="","",VLOOKUP(A2592:A3591,Reference_dataset_SpeciesList_species_code[],2,FALSE))</f>
        <v>Myotis emarginatus</v>
      </c>
      <c r="C2592" s="1" t="s">
        <v>464</v>
      </c>
      <c r="D2592" s="1" t="s">
        <v>2001</v>
      </c>
      <c r="E2592" s="2" t="str">
        <f t="array" ref="E2592">IF(D2592:D3591="","",VLOOKUP(D2592:D3591,Reference_dataset_Pressures_code[],2,FALSE))</f>
        <v>Forestry - Removal of old trees (excl. dead or dying trees)</v>
      </c>
      <c r="F2592" s="1" t="s">
        <v>1984</v>
      </c>
      <c r="G2592" s="1" t="s">
        <v>1992</v>
      </c>
      <c r="H2592" s="1" t="s">
        <v>1015</v>
      </c>
    </row>
    <row r="2593" spans="1:8" x14ac:dyDescent="0.2">
      <c r="A2593" s="1" t="s">
        <v>299</v>
      </c>
      <c r="B2593" s="2" t="str">
        <f t="array" ref="B2593">IF(A2593:A3592="","",VLOOKUP(A2593:A3592,Reference_dataset_SpeciesList_species_code[],2,FALSE))</f>
        <v>Myotis emarginatus</v>
      </c>
      <c r="C2593" s="1" t="s">
        <v>467</v>
      </c>
      <c r="D2593" s="1" t="s">
        <v>2085</v>
      </c>
      <c r="E2593" s="2" t="str">
        <f t="array" ref="E2593">IF(D2593:D3592="","",VLOOKUP(D2593:D3592,Reference_dataset_Pressures_code[],2,FALSE))</f>
        <v>Infrastructure - Infrastructure or modification in existing built-up areas</v>
      </c>
      <c r="F2593" s="1" t="s">
        <v>1984</v>
      </c>
      <c r="G2593" s="1" t="s">
        <v>1992</v>
      </c>
      <c r="H2593" s="1" t="s">
        <v>1015</v>
      </c>
    </row>
    <row r="2594" spans="1:8" x14ac:dyDescent="0.2">
      <c r="A2594" s="1" t="s">
        <v>299</v>
      </c>
      <c r="B2594" s="2" t="str">
        <f t="array" ref="B2594">IF(A2594:A3593="","",VLOOKUP(A2594:A3593,Reference_dataset_SpeciesList_species_code[],2,FALSE))</f>
        <v>Myotis emarginatus</v>
      </c>
      <c r="C2594" s="1" t="s">
        <v>469</v>
      </c>
      <c r="D2594" s="1" t="s">
        <v>2085</v>
      </c>
      <c r="E2594" s="2" t="str">
        <f t="array" ref="E2594">IF(D2594:D3593="","",VLOOKUP(D2594:D3593,Reference_dataset_Pressures_code[],2,FALSE))</f>
        <v>Infrastructure - Infrastructure or modification in existing built-up areas</v>
      </c>
      <c r="F2594" s="1" t="s">
        <v>1984</v>
      </c>
      <c r="G2594" s="1" t="s">
        <v>1992</v>
      </c>
      <c r="H2594" s="1" t="s">
        <v>1015</v>
      </c>
    </row>
    <row r="2595" spans="1:8" x14ac:dyDescent="0.2">
      <c r="A2595" s="1" t="s">
        <v>299</v>
      </c>
      <c r="B2595" s="2" t="str">
        <f t="array" ref="B2595">IF(A2595:A3594="","",VLOOKUP(A2595:A3594,Reference_dataset_SpeciesList_species_code[],2,FALSE))</f>
        <v>Myotis emarginatus</v>
      </c>
      <c r="C2595" s="1" t="s">
        <v>464</v>
      </c>
      <c r="D2595" s="1" t="s">
        <v>2085</v>
      </c>
      <c r="E2595" s="2" t="str">
        <f t="array" ref="E2595">IF(D2595:D3594="","",VLOOKUP(D2595:D3594,Reference_dataset_Pressures_code[],2,FALSE))</f>
        <v>Infrastructure - Infrastructure or modification in existing built-up areas</v>
      </c>
      <c r="F2595" s="1" t="s">
        <v>1984</v>
      </c>
      <c r="G2595" s="1" t="s">
        <v>1992</v>
      </c>
      <c r="H2595" s="1" t="s">
        <v>1015</v>
      </c>
    </row>
    <row r="2596" spans="1:8" x14ac:dyDescent="0.2">
      <c r="A2596" s="1" t="s">
        <v>299</v>
      </c>
      <c r="B2596" s="2" t="str">
        <f t="array" ref="B2596">IF(A2596:A3595="","",VLOOKUP(A2596:A3595,Reference_dataset_SpeciesList_species_code[],2,FALSE))</f>
        <v>Myotis emarginatus</v>
      </c>
      <c r="C2596" s="1" t="s">
        <v>467</v>
      </c>
      <c r="D2596" s="1" t="s">
        <v>1990</v>
      </c>
      <c r="E2596" s="2" t="str">
        <f t="array" ref="E2596">IF(D2596:D3595="","",VLOOKUP(D2596:D3595,Reference_dataset_Pressures_code[],2,FALSE))</f>
        <v>Infrastructure - Sports, tourism and leisure activities</v>
      </c>
      <c r="F2596" s="1" t="s">
        <v>1984</v>
      </c>
      <c r="G2596" s="1" t="s">
        <v>1992</v>
      </c>
      <c r="H2596" s="1" t="s">
        <v>996</v>
      </c>
    </row>
    <row r="2597" spans="1:8" x14ac:dyDescent="0.2">
      <c r="A2597" s="1" t="s">
        <v>299</v>
      </c>
      <c r="B2597" s="2" t="str">
        <f t="array" ref="B2597">IF(A2597:A3596="","",VLOOKUP(A2597:A3596,Reference_dataset_SpeciesList_species_code[],2,FALSE))</f>
        <v>Myotis emarginatus</v>
      </c>
      <c r="C2597" s="1" t="s">
        <v>469</v>
      </c>
      <c r="D2597" s="1" t="s">
        <v>1990</v>
      </c>
      <c r="E2597" s="2" t="str">
        <f t="array" ref="E2597">IF(D2597:D3596="","",VLOOKUP(D2597:D3596,Reference_dataset_Pressures_code[],2,FALSE))</f>
        <v>Infrastructure - Sports, tourism and leisure activities</v>
      </c>
      <c r="F2597" s="1" t="s">
        <v>1984</v>
      </c>
      <c r="G2597" s="1" t="s">
        <v>1992</v>
      </c>
      <c r="H2597" s="1" t="s">
        <v>996</v>
      </c>
    </row>
    <row r="2598" spans="1:8" x14ac:dyDescent="0.2">
      <c r="A2598" s="1" t="s">
        <v>299</v>
      </c>
      <c r="B2598" s="2" t="str">
        <f t="array" ref="B2598">IF(A2598:A3597="","",VLOOKUP(A2598:A3597,Reference_dataset_SpeciesList_species_code[],2,FALSE))</f>
        <v>Myotis emarginatus</v>
      </c>
      <c r="C2598" s="1" t="s">
        <v>464</v>
      </c>
      <c r="D2598" s="1" t="s">
        <v>1990</v>
      </c>
      <c r="E2598" s="2" t="str">
        <f t="array" ref="E2598">IF(D2598:D3597="","",VLOOKUP(D2598:D3597,Reference_dataset_Pressures_code[],2,FALSE))</f>
        <v>Infrastructure - Sports, tourism and leisure activities</v>
      </c>
      <c r="F2598" s="1" t="s">
        <v>2017</v>
      </c>
      <c r="G2598" s="1" t="s">
        <v>1992</v>
      </c>
      <c r="H2598" s="1" t="s">
        <v>996</v>
      </c>
    </row>
    <row r="2599" spans="1:8" x14ac:dyDescent="0.2">
      <c r="A2599" s="1" t="s">
        <v>299</v>
      </c>
      <c r="B2599" s="2" t="str">
        <f t="array" ref="B2599">IF(A2599:A3598="","",VLOOKUP(A2599:A3598,Reference_dataset_SpeciesList_species_code[],2,FALSE))</f>
        <v>Myotis emarginatus</v>
      </c>
      <c r="C2599" s="1" t="s">
        <v>467</v>
      </c>
      <c r="D2599" s="1" t="s">
        <v>2112</v>
      </c>
      <c r="E2599" s="2" t="str">
        <f t="array" ref="E2599">IF(D2599:D3598="","",VLOOKUP(D2599:D3598,Reference_dataset_Pressures_code[],2,FALSE))</f>
        <v>Infrastructure - Residential, commercial and industrial  activities and structures generating noise, light, heat or other forms of pollution</v>
      </c>
      <c r="F2599" s="1" t="s">
        <v>1984</v>
      </c>
      <c r="G2599" s="1" t="s">
        <v>1992</v>
      </c>
      <c r="H2599" s="1" t="s">
        <v>1015</v>
      </c>
    </row>
    <row r="2600" spans="1:8" x14ac:dyDescent="0.2">
      <c r="A2600" s="1" t="s">
        <v>299</v>
      </c>
      <c r="B2600" s="2" t="str">
        <f t="array" ref="B2600">IF(A2600:A3599="","",VLOOKUP(A2600:A3599,Reference_dataset_SpeciesList_species_code[],2,FALSE))</f>
        <v>Myotis emarginatus</v>
      </c>
      <c r="C2600" s="1" t="s">
        <v>469</v>
      </c>
      <c r="D2600" s="1" t="s">
        <v>2112</v>
      </c>
      <c r="E2600" s="2" t="str">
        <f t="array" ref="E2600">IF(D2600:D3599="","",VLOOKUP(D2600:D3599,Reference_dataset_Pressures_code[],2,FALSE))</f>
        <v>Infrastructure - Residential, commercial and industrial  activities and structures generating noise, light, heat or other forms of pollution</v>
      </c>
      <c r="F2600" s="1" t="s">
        <v>1984</v>
      </c>
      <c r="G2600" s="1" t="s">
        <v>1992</v>
      </c>
      <c r="H2600" s="1" t="s">
        <v>1015</v>
      </c>
    </row>
    <row r="2601" spans="1:8" x14ac:dyDescent="0.2">
      <c r="A2601" s="1" t="s">
        <v>299</v>
      </c>
      <c r="B2601" s="2" t="str">
        <f t="array" ref="B2601">IF(A2601:A3600="","",VLOOKUP(A2601:A3600,Reference_dataset_SpeciesList_species_code[],2,FALSE))</f>
        <v>Myotis emarginatus</v>
      </c>
      <c r="C2601" s="1" t="s">
        <v>464</v>
      </c>
      <c r="D2601" s="1" t="s">
        <v>2067</v>
      </c>
      <c r="E2601" s="2" t="str">
        <f t="array" ref="E2601">IF(D2601:D3600="","",VLOOKUP(D2601:D3600,Reference_dataset_Pressures_code[],2,FALSE))</f>
        <v>Safety - Vandalism or arson (incl. Human-introduced wild fire)</v>
      </c>
      <c r="F2601" s="1" t="s">
        <v>2007</v>
      </c>
    </row>
    <row r="2602" spans="1:8" x14ac:dyDescent="0.2">
      <c r="A2602" s="1" t="s">
        <v>299</v>
      </c>
      <c r="B2602" s="2" t="str">
        <f t="array" ref="B2602">IF(A2602:A3601="","",VLOOKUP(A2602:A3601,Reference_dataset_SpeciesList_species_code[],2,FALSE))</f>
        <v>Myotis emarginatus</v>
      </c>
      <c r="C2602" s="1" t="s">
        <v>467</v>
      </c>
      <c r="D2602" s="1" t="s">
        <v>2106</v>
      </c>
      <c r="E2602" s="2" t="str">
        <f t="array" ref="E2602">IF(D2602:D3601="","",VLOOKUP(D2602:D3601,Reference_dataset_Pressures_code[],2,FALSE))</f>
        <v>Safety - Closure of restricted access to site/habitat</v>
      </c>
      <c r="F2602" s="1" t="s">
        <v>1984</v>
      </c>
      <c r="G2602" s="1" t="s">
        <v>1992</v>
      </c>
      <c r="H2602" s="1" t="s">
        <v>996</v>
      </c>
    </row>
    <row r="2603" spans="1:8" x14ac:dyDescent="0.2">
      <c r="A2603" s="1" t="s">
        <v>299</v>
      </c>
      <c r="B2603" s="2" t="str">
        <f t="array" ref="B2603">IF(A2603:A3602="","",VLOOKUP(A2603:A3602,Reference_dataset_SpeciesList_species_code[],2,FALSE))</f>
        <v>Myotis emarginatus</v>
      </c>
      <c r="C2603" s="1" t="s">
        <v>469</v>
      </c>
      <c r="D2603" s="1" t="s">
        <v>2106</v>
      </c>
      <c r="E2603" s="2" t="str">
        <f t="array" ref="E2603">IF(D2603:D3602="","",VLOOKUP(D2603:D3602,Reference_dataset_Pressures_code[],2,FALSE))</f>
        <v>Safety - Closure of restricted access to site/habitat</v>
      </c>
      <c r="F2603" s="1" t="s">
        <v>2007</v>
      </c>
    </row>
    <row r="2604" spans="1:8" x14ac:dyDescent="0.2">
      <c r="A2604" s="1" t="s">
        <v>299</v>
      </c>
      <c r="B2604" s="2" t="str">
        <f t="array" ref="B2604">IF(A2604:A3603="","",VLOOKUP(A2604:A3603,Reference_dataset_SpeciesList_species_code[],2,FALSE))</f>
        <v>Myotis emarginatus</v>
      </c>
      <c r="C2604" s="1" t="s">
        <v>467</v>
      </c>
      <c r="D2604" s="1" t="s">
        <v>2078</v>
      </c>
      <c r="E2604" s="2" t="str">
        <f t="array" ref="E2604">IF(D2604:D3603="","",VLOOKUP(D2604:D3603,Reference_dataset_Pressures_code[],2,FALSE))</f>
        <v>Safety - Other human intrusions or disturbance not mentioned above</v>
      </c>
      <c r="F2604" s="1" t="s">
        <v>2017</v>
      </c>
      <c r="G2604" s="1" t="s">
        <v>1987</v>
      </c>
      <c r="H2604" s="1" t="s">
        <v>1015</v>
      </c>
    </row>
    <row r="2605" spans="1:8" x14ac:dyDescent="0.2">
      <c r="A2605" s="1" t="s">
        <v>299</v>
      </c>
      <c r="B2605" s="2" t="str">
        <f t="array" ref="B2605">IF(A2605:A3604="","",VLOOKUP(A2605:A3604,Reference_dataset_SpeciesList_species_code[],2,FALSE))</f>
        <v>Myotis emarginatus</v>
      </c>
      <c r="C2605" s="1" t="s">
        <v>469</v>
      </c>
      <c r="D2605" s="1" t="s">
        <v>2078</v>
      </c>
      <c r="E2605" s="2" t="str">
        <f t="array" ref="E2605">IF(D2605:D3604="","",VLOOKUP(D2605:D3604,Reference_dataset_Pressures_code[],2,FALSE))</f>
        <v>Safety - Other human intrusions or disturbance not mentioned above</v>
      </c>
      <c r="F2605" s="1" t="s">
        <v>1984</v>
      </c>
      <c r="G2605" s="1" t="s">
        <v>1987</v>
      </c>
      <c r="H2605" s="1" t="s">
        <v>1015</v>
      </c>
    </row>
    <row r="2606" spans="1:8" x14ac:dyDescent="0.2">
      <c r="A2606" s="1" t="s">
        <v>299</v>
      </c>
      <c r="B2606" s="2" t="str">
        <f t="array" ref="B2606">IF(A2606:A3605="","",VLOOKUP(A2606:A3605,Reference_dataset_SpeciesList_species_code[],2,FALSE))</f>
        <v>Myotis emarginatus</v>
      </c>
      <c r="C2606" s="1" t="s">
        <v>464</v>
      </c>
      <c r="D2606" s="1" t="s">
        <v>2078</v>
      </c>
      <c r="E2606" s="2" t="str">
        <f t="array" ref="E2606">IF(D2606:D3605="","",VLOOKUP(D2606:D3605,Reference_dataset_Pressures_code[],2,FALSE))</f>
        <v>Safety - Other human intrusions or disturbance not mentioned above</v>
      </c>
      <c r="F2606" s="1" t="s">
        <v>2017</v>
      </c>
      <c r="G2606" s="1" t="s">
        <v>1987</v>
      </c>
      <c r="H2606" s="1" t="s">
        <v>1015</v>
      </c>
    </row>
    <row r="2607" spans="1:8" x14ac:dyDescent="0.2">
      <c r="A2607" s="1" t="s">
        <v>297</v>
      </c>
      <c r="B2607" s="2" t="str">
        <f t="array" ref="B2607">IF(A2607:A3606="","",VLOOKUP(A2607:A3606,Reference_dataset_SpeciesList_species_code[],2,FALSE))</f>
        <v>Pipistrellus nathusii</v>
      </c>
      <c r="C2607" s="1" t="s">
        <v>467</v>
      </c>
      <c r="D2607" s="1" t="s">
        <v>2025</v>
      </c>
      <c r="E2607" s="2" t="str">
        <f t="array" ref="E2607">IF(D2607:D3606="","",VLOOKUP(D2607:D3606,Reference_dataset_Pressures_code[],2,FALSE))</f>
        <v>Agriculture - Use of plant protection chemicals</v>
      </c>
      <c r="F2607" s="1" t="s">
        <v>1984</v>
      </c>
      <c r="G2607" s="1" t="s">
        <v>1992</v>
      </c>
      <c r="H2607" s="1" t="s">
        <v>1015</v>
      </c>
    </row>
    <row r="2608" spans="1:8" x14ac:dyDescent="0.2">
      <c r="A2608" s="1" t="s">
        <v>297</v>
      </c>
      <c r="B2608" s="2" t="str">
        <f t="array" ref="B2608">IF(A2608:A3607="","",VLOOKUP(A2608:A3607,Reference_dataset_SpeciesList_species_code[],2,FALSE))</f>
        <v>Pipistrellus nathusii</v>
      </c>
      <c r="C2608" s="1" t="s">
        <v>469</v>
      </c>
      <c r="D2608" s="1" t="s">
        <v>2025</v>
      </c>
      <c r="E2608" s="2" t="str">
        <f t="array" ref="E2608">IF(D2608:D3607="","",VLOOKUP(D2608:D3607,Reference_dataset_Pressures_code[],2,FALSE))</f>
        <v>Agriculture - Use of plant protection chemicals</v>
      </c>
      <c r="F2608" s="1" t="s">
        <v>1984</v>
      </c>
      <c r="G2608" s="1" t="s">
        <v>1992</v>
      </c>
      <c r="H2608" s="1" t="s">
        <v>1015</v>
      </c>
    </row>
    <row r="2609" spans="1:8" x14ac:dyDescent="0.2">
      <c r="A2609" s="1" t="s">
        <v>297</v>
      </c>
      <c r="B2609" s="2" t="str">
        <f t="array" ref="B2609">IF(A2609:A3608="","",VLOOKUP(A2609:A3608,Reference_dataset_SpeciesList_species_code[],2,FALSE))</f>
        <v>Pipistrellus nathusii</v>
      </c>
      <c r="C2609" s="1" t="s">
        <v>467</v>
      </c>
      <c r="D2609" s="1" t="s">
        <v>2043</v>
      </c>
      <c r="E2609" s="2" t="str">
        <f t="array" ref="E2609">IF(D2609:D3608="","",VLOOKUP(D2609:D3608,Reference_dataset_Pressures_code[],2,FALSE))</f>
        <v>Forestry - Abandonment of traditional forest management</v>
      </c>
      <c r="F2609" s="1" t="s">
        <v>1984</v>
      </c>
      <c r="G2609" s="1" t="s">
        <v>1992</v>
      </c>
      <c r="H2609" s="1" t="s">
        <v>1015</v>
      </c>
    </row>
    <row r="2610" spans="1:8" x14ac:dyDescent="0.2">
      <c r="A2610" s="1" t="s">
        <v>297</v>
      </c>
      <c r="B2610" s="2" t="str">
        <f t="array" ref="B2610">IF(A2610:A3609="","",VLOOKUP(A2610:A3609,Reference_dataset_SpeciesList_species_code[],2,FALSE))</f>
        <v>Pipistrellus nathusii</v>
      </c>
      <c r="C2610" s="1" t="s">
        <v>467</v>
      </c>
      <c r="D2610" s="1" t="s">
        <v>2000</v>
      </c>
      <c r="E2610" s="2" t="str">
        <f t="array" ref="E2610">IF(D2610:D3609="","",VLOOKUP(D2610:D3609,Reference_dataset_Pressures_code[],2,FALSE))</f>
        <v>Forestry - Removal of dead and dying trees (incl. debris)</v>
      </c>
      <c r="F2610" s="1" t="s">
        <v>1984</v>
      </c>
      <c r="G2610" s="1" t="s">
        <v>1992</v>
      </c>
      <c r="H2610" s="1" t="s">
        <v>1015</v>
      </c>
    </row>
    <row r="2611" spans="1:8" x14ac:dyDescent="0.2">
      <c r="A2611" s="1" t="s">
        <v>297</v>
      </c>
      <c r="B2611" s="2" t="str">
        <f t="array" ref="B2611">IF(A2611:A3610="","",VLOOKUP(A2611:A3610,Reference_dataset_SpeciesList_species_code[],2,FALSE))</f>
        <v>Pipistrellus nathusii</v>
      </c>
      <c r="C2611" s="1" t="s">
        <v>467</v>
      </c>
      <c r="D2611" s="1" t="s">
        <v>2001</v>
      </c>
      <c r="E2611" s="2" t="str">
        <f t="array" ref="E2611">IF(D2611:D3610="","",VLOOKUP(D2611:D3610,Reference_dataset_Pressures_code[],2,FALSE))</f>
        <v>Forestry - Removal of old trees (excl. dead or dying trees)</v>
      </c>
      <c r="F2611" s="1" t="s">
        <v>1984</v>
      </c>
      <c r="G2611" s="1" t="s">
        <v>1992</v>
      </c>
      <c r="H2611" s="1" t="s">
        <v>1015</v>
      </c>
    </row>
    <row r="2612" spans="1:8" x14ac:dyDescent="0.2">
      <c r="A2612" s="1" t="s">
        <v>297</v>
      </c>
      <c r="B2612" s="2" t="str">
        <f t="array" ref="B2612">IF(A2612:A3611="","",VLOOKUP(A2612:A3611,Reference_dataset_SpeciesList_species_code[],2,FALSE))</f>
        <v>Pipistrellus nathusii</v>
      </c>
      <c r="C2612" s="1" t="s">
        <v>467</v>
      </c>
      <c r="D2612" s="1" t="s">
        <v>2044</v>
      </c>
      <c r="E2612" s="2" t="str">
        <f t="array" ref="E2612">IF(D2612:D3611="","",VLOOKUP(D2612:D3611,Reference_dataset_Pressures_code[],2,FALSE))</f>
        <v>Forestry - Forest management reducing old growth forests</v>
      </c>
      <c r="F2612" s="1" t="s">
        <v>1984</v>
      </c>
      <c r="G2612" s="1" t="s">
        <v>1992</v>
      </c>
      <c r="H2612" s="1" t="s">
        <v>1015</v>
      </c>
    </row>
    <row r="2613" spans="1:8" x14ac:dyDescent="0.2">
      <c r="A2613" s="1" t="s">
        <v>297</v>
      </c>
      <c r="B2613" s="2" t="str">
        <f t="array" ref="B2613">IF(A2613:A3612="","",VLOOKUP(A2613:A3612,Reference_dataset_SpeciesList_species_code[],2,FALSE))</f>
        <v>Pipistrellus nathusii</v>
      </c>
      <c r="C2613" s="1" t="s">
        <v>469</v>
      </c>
      <c r="D2613" s="1" t="s">
        <v>2043</v>
      </c>
      <c r="E2613" s="2" t="str">
        <f t="array" ref="E2613">IF(D2613:D3612="","",VLOOKUP(D2613:D3612,Reference_dataset_Pressures_code[],2,FALSE))</f>
        <v>Forestry - Abandonment of traditional forest management</v>
      </c>
      <c r="F2613" s="1" t="s">
        <v>1984</v>
      </c>
      <c r="G2613" s="1" t="s">
        <v>1992</v>
      </c>
      <c r="H2613" s="1" t="s">
        <v>1015</v>
      </c>
    </row>
    <row r="2614" spans="1:8" x14ac:dyDescent="0.2">
      <c r="A2614" s="1" t="s">
        <v>297</v>
      </c>
      <c r="B2614" s="2" t="str">
        <f t="array" ref="B2614">IF(A2614:A3613="","",VLOOKUP(A2614:A3613,Reference_dataset_SpeciesList_species_code[],2,FALSE))</f>
        <v>Pipistrellus nathusii</v>
      </c>
      <c r="C2614" s="1" t="s">
        <v>469</v>
      </c>
      <c r="D2614" s="1" t="s">
        <v>2000</v>
      </c>
      <c r="E2614" s="2" t="str">
        <f t="array" ref="E2614">IF(D2614:D3613="","",VLOOKUP(D2614:D3613,Reference_dataset_Pressures_code[],2,FALSE))</f>
        <v>Forestry - Removal of dead and dying trees (incl. debris)</v>
      </c>
      <c r="F2614" s="1" t="s">
        <v>1984</v>
      </c>
      <c r="G2614" s="1" t="s">
        <v>1992</v>
      </c>
      <c r="H2614" s="1" t="s">
        <v>1015</v>
      </c>
    </row>
    <row r="2615" spans="1:8" x14ac:dyDescent="0.2">
      <c r="A2615" s="1" t="s">
        <v>297</v>
      </c>
      <c r="B2615" s="2" t="str">
        <f t="array" ref="B2615">IF(A2615:A3614="","",VLOOKUP(A2615:A3614,Reference_dataset_SpeciesList_species_code[],2,FALSE))</f>
        <v>Pipistrellus nathusii</v>
      </c>
      <c r="C2615" s="1" t="s">
        <v>469</v>
      </c>
      <c r="D2615" s="1" t="s">
        <v>2001</v>
      </c>
      <c r="E2615" s="2" t="str">
        <f t="array" ref="E2615">IF(D2615:D3614="","",VLOOKUP(D2615:D3614,Reference_dataset_Pressures_code[],2,FALSE))</f>
        <v>Forestry - Removal of old trees (excl. dead or dying trees)</v>
      </c>
      <c r="F2615" s="1" t="s">
        <v>1984</v>
      </c>
      <c r="G2615" s="1" t="s">
        <v>1992</v>
      </c>
      <c r="H2615" s="1" t="s">
        <v>1015</v>
      </c>
    </row>
    <row r="2616" spans="1:8" x14ac:dyDescent="0.2">
      <c r="A2616" s="1" t="s">
        <v>297</v>
      </c>
      <c r="B2616" s="2" t="str">
        <f t="array" ref="B2616">IF(A2616:A3615="","",VLOOKUP(A2616:A3615,Reference_dataset_SpeciesList_species_code[],2,FALSE))</f>
        <v>Pipistrellus nathusii</v>
      </c>
      <c r="C2616" s="1" t="s">
        <v>469</v>
      </c>
      <c r="D2616" s="1" t="s">
        <v>2044</v>
      </c>
      <c r="E2616" s="2" t="str">
        <f t="array" ref="E2616">IF(D2616:D3615="","",VLOOKUP(D2616:D3615,Reference_dataset_Pressures_code[],2,FALSE))</f>
        <v>Forestry - Forest management reducing old growth forests</v>
      </c>
      <c r="F2616" s="1" t="s">
        <v>1984</v>
      </c>
      <c r="G2616" s="1" t="s">
        <v>1992</v>
      </c>
      <c r="H2616" s="1" t="s">
        <v>1015</v>
      </c>
    </row>
    <row r="2617" spans="1:8" x14ac:dyDescent="0.2">
      <c r="A2617" s="1" t="s">
        <v>297</v>
      </c>
      <c r="B2617" s="2" t="str">
        <f t="array" ref="B2617">IF(A2617:A3616="","",VLOOKUP(A2617:A3616,Reference_dataset_SpeciesList_species_code[],2,FALSE))</f>
        <v>Pipistrellus nathusii</v>
      </c>
      <c r="C2617" s="1" t="s">
        <v>464</v>
      </c>
      <c r="D2617" s="1" t="s">
        <v>2043</v>
      </c>
      <c r="E2617" s="2" t="str">
        <f t="array" ref="E2617">IF(D2617:D3616="","",VLOOKUP(D2617:D3616,Reference_dataset_Pressures_code[],2,FALSE))</f>
        <v>Forestry - Abandonment of traditional forest management</v>
      </c>
      <c r="F2617" s="1" t="s">
        <v>1984</v>
      </c>
      <c r="G2617" s="1" t="s">
        <v>1992</v>
      </c>
      <c r="H2617" s="1" t="s">
        <v>1015</v>
      </c>
    </row>
    <row r="2618" spans="1:8" x14ac:dyDescent="0.2">
      <c r="A2618" s="1" t="s">
        <v>297</v>
      </c>
      <c r="B2618" s="2" t="str">
        <f t="array" ref="B2618">IF(A2618:A3617="","",VLOOKUP(A2618:A3617,Reference_dataset_SpeciesList_species_code[],2,FALSE))</f>
        <v>Pipistrellus nathusii</v>
      </c>
      <c r="C2618" s="1" t="s">
        <v>467</v>
      </c>
      <c r="D2618" s="1" t="s">
        <v>2116</v>
      </c>
      <c r="E2618" s="2" t="str">
        <f t="array" ref="E2618">IF(D2618:D3617="","",VLOOKUP(D2618:D3617,Reference_dataset_Pressures_code[],2,FALSE))</f>
        <v>Energy - Wind, wave and tidal power (incl. Infrastructure)</v>
      </c>
      <c r="F2618" s="1" t="s">
        <v>1984</v>
      </c>
      <c r="G2618" s="1" t="s">
        <v>1987</v>
      </c>
      <c r="H2618" s="1" t="s">
        <v>996</v>
      </c>
    </row>
    <row r="2619" spans="1:8" x14ac:dyDescent="0.2">
      <c r="A2619" s="1" t="s">
        <v>297</v>
      </c>
      <c r="B2619" s="2" t="str">
        <f t="array" ref="B2619">IF(A2619:A3618="","",VLOOKUP(A2619:A3618,Reference_dataset_SpeciesList_species_code[],2,FALSE))</f>
        <v>Pipistrellus nathusii</v>
      </c>
      <c r="C2619" s="1" t="s">
        <v>469</v>
      </c>
      <c r="D2619" s="1" t="s">
        <v>2116</v>
      </c>
      <c r="E2619" s="2" t="str">
        <f t="array" ref="E2619">IF(D2619:D3618="","",VLOOKUP(D2619:D3618,Reference_dataset_Pressures_code[],2,FALSE))</f>
        <v>Energy - Wind, wave and tidal power (incl. Infrastructure)</v>
      </c>
      <c r="F2619" s="1" t="s">
        <v>2007</v>
      </c>
    </row>
    <row r="2620" spans="1:8" x14ac:dyDescent="0.2">
      <c r="A2620" s="1" t="s">
        <v>297</v>
      </c>
      <c r="B2620" s="2" t="str">
        <f t="array" ref="B2620">IF(A2620:A3619="","",VLOOKUP(A2620:A3619,Reference_dataset_SpeciesList_species_code[],2,FALSE))</f>
        <v>Pipistrellus nathusii</v>
      </c>
      <c r="C2620" s="1" t="s">
        <v>467</v>
      </c>
      <c r="D2620" s="1" t="s">
        <v>2085</v>
      </c>
      <c r="E2620" s="2" t="str">
        <f t="array" ref="E2620">IF(D2620:D3619="","",VLOOKUP(D2620:D3619,Reference_dataset_Pressures_code[],2,FALSE))</f>
        <v>Infrastructure - Infrastructure or modification in existing built-up areas</v>
      </c>
      <c r="F2620" s="1" t="s">
        <v>1984</v>
      </c>
      <c r="G2620" s="1" t="s">
        <v>1992</v>
      </c>
      <c r="H2620" s="1" t="s">
        <v>1015</v>
      </c>
    </row>
    <row r="2621" spans="1:8" x14ac:dyDescent="0.2">
      <c r="A2621" s="1" t="s">
        <v>297</v>
      </c>
      <c r="B2621" s="2" t="str">
        <f t="array" ref="B2621">IF(A2621:A3620="","",VLOOKUP(A2621:A3620,Reference_dataset_SpeciesList_species_code[],2,FALSE))</f>
        <v>Pipistrellus nathusii</v>
      </c>
      <c r="C2621" s="1" t="s">
        <v>469</v>
      </c>
      <c r="D2621" s="1" t="s">
        <v>2085</v>
      </c>
      <c r="E2621" s="2" t="str">
        <f t="array" ref="E2621">IF(D2621:D3620="","",VLOOKUP(D2621:D3620,Reference_dataset_Pressures_code[],2,FALSE))</f>
        <v>Infrastructure - Infrastructure or modification in existing built-up areas</v>
      </c>
      <c r="F2621" s="1" t="s">
        <v>1984</v>
      </c>
      <c r="G2621" s="1" t="s">
        <v>1992</v>
      </c>
      <c r="H2621" s="1" t="s">
        <v>1015</v>
      </c>
    </row>
    <row r="2622" spans="1:8" x14ac:dyDescent="0.2">
      <c r="A2622" s="1" t="s">
        <v>297</v>
      </c>
      <c r="B2622" s="2" t="str">
        <f t="array" ref="B2622">IF(A2622:A3621="","",VLOOKUP(A2622:A3621,Reference_dataset_SpeciesList_species_code[],2,FALSE))</f>
        <v>Pipistrellus nathusii</v>
      </c>
      <c r="C2622" s="1" t="s">
        <v>467</v>
      </c>
      <c r="D2622" s="1" t="s">
        <v>2138</v>
      </c>
      <c r="E2622" s="2" t="str">
        <f t="array" ref="E2622">IF(D2622:D3621="","",VLOOKUP(D2622:D3621,Reference_dataset_Pressures_code[],2,FALSE))</f>
        <v>Safety - Tree surgery, felling/removal of roadside trees and vegetation for public safety</v>
      </c>
      <c r="F2622" s="1" t="s">
        <v>2017</v>
      </c>
      <c r="G2622" s="1" t="s">
        <v>1987</v>
      </c>
      <c r="H2622" s="1" t="s">
        <v>1015</v>
      </c>
    </row>
    <row r="2623" spans="1:8" x14ac:dyDescent="0.2">
      <c r="A2623" s="1" t="s">
        <v>297</v>
      </c>
      <c r="B2623" s="2" t="str">
        <f t="array" ref="B2623">IF(A2623:A3622="","",VLOOKUP(A2623:A3622,Reference_dataset_SpeciesList_species_code[],2,FALSE))</f>
        <v>Pipistrellus nathusii</v>
      </c>
      <c r="C2623" s="1" t="s">
        <v>467</v>
      </c>
      <c r="D2623" s="1" t="s">
        <v>2078</v>
      </c>
      <c r="E2623" s="2" t="str">
        <f t="array" ref="E2623">IF(D2623:D3622="","",VLOOKUP(D2623:D3622,Reference_dataset_Pressures_code[],2,FALSE))</f>
        <v>Safety - Other human intrusions or disturbance not mentioned above</v>
      </c>
      <c r="F2623" s="1" t="s">
        <v>2017</v>
      </c>
      <c r="G2623" s="1" t="s">
        <v>1987</v>
      </c>
      <c r="H2623" s="1" t="s">
        <v>1015</v>
      </c>
    </row>
    <row r="2624" spans="1:8" x14ac:dyDescent="0.2">
      <c r="A2624" s="1" t="s">
        <v>297</v>
      </c>
      <c r="B2624" s="2" t="str">
        <f t="array" ref="B2624">IF(A2624:A3623="","",VLOOKUP(A2624:A3623,Reference_dataset_SpeciesList_species_code[],2,FALSE))</f>
        <v>Pipistrellus nathusii</v>
      </c>
      <c r="C2624" s="1" t="s">
        <v>469</v>
      </c>
      <c r="D2624" s="1" t="s">
        <v>2078</v>
      </c>
      <c r="E2624" s="2" t="str">
        <f t="array" ref="E2624">IF(D2624:D3623="","",VLOOKUP(D2624:D3623,Reference_dataset_Pressures_code[],2,FALSE))</f>
        <v>Safety - Other human intrusions or disturbance not mentioned above</v>
      </c>
      <c r="F2624" s="1" t="s">
        <v>2017</v>
      </c>
      <c r="G2624" s="1" t="s">
        <v>1987</v>
      </c>
      <c r="H2624" s="1" t="s">
        <v>1015</v>
      </c>
    </row>
    <row r="2625" spans="1:8" x14ac:dyDescent="0.2">
      <c r="A2625" s="1" t="s">
        <v>297</v>
      </c>
      <c r="B2625" s="2" t="str">
        <f t="array" ref="B2625">IF(A2625:A3624="","",VLOOKUP(A2625:A3624,Reference_dataset_SpeciesList_species_code[],2,FALSE))</f>
        <v>Pipistrellus nathusii</v>
      </c>
      <c r="C2625" s="1" t="s">
        <v>464</v>
      </c>
      <c r="D2625" s="1" t="s">
        <v>2078</v>
      </c>
      <c r="E2625" s="2" t="str">
        <f t="array" ref="E2625">IF(D2625:D3624="","",VLOOKUP(D2625:D3624,Reference_dataset_Pressures_code[],2,FALSE))</f>
        <v>Safety - Other human intrusions or disturbance not mentioned above</v>
      </c>
      <c r="F2625" s="1" t="s">
        <v>2017</v>
      </c>
      <c r="G2625" s="1" t="s">
        <v>1987</v>
      </c>
      <c r="H2625" s="1" t="s">
        <v>1015</v>
      </c>
    </row>
    <row r="2626" spans="1:8" x14ac:dyDescent="0.2">
      <c r="A2626" s="1" t="s">
        <v>297</v>
      </c>
      <c r="B2626" s="2" t="str">
        <f t="array" ref="B2626">IF(A2626:A3625="","",VLOOKUP(A2626:A3625,Reference_dataset_SpeciesList_species_code[],2,FALSE))</f>
        <v>Pipistrellus nathusii</v>
      </c>
      <c r="C2626" s="1" t="s">
        <v>467</v>
      </c>
      <c r="D2626" s="1" t="s">
        <v>1989</v>
      </c>
      <c r="E2626" s="2" t="str">
        <f t="array" ref="E2626">IF(D2626:D3625="","",VLOOKUP(D2626:D3625,Reference_dataset_Pressures_code[],2,FALSE))</f>
        <v>Water regimes - Physical alteration of water bodies</v>
      </c>
      <c r="F2626" s="1" t="s">
        <v>1984</v>
      </c>
      <c r="G2626" s="1" t="s">
        <v>1992</v>
      </c>
      <c r="H2626" s="1" t="s">
        <v>1015</v>
      </c>
    </row>
    <row r="2627" spans="1:8" x14ac:dyDescent="0.2">
      <c r="A2627" s="1" t="s">
        <v>296</v>
      </c>
      <c r="B2627" s="2" t="str">
        <f t="array" ref="B2627">IF(A2627:A3626="","",VLOOKUP(A2627:A3626,Reference_dataset_SpeciesList_species_code[],2,FALSE))</f>
        <v>Myotis capaccinii</v>
      </c>
      <c r="C2627" s="1" t="s">
        <v>467</v>
      </c>
      <c r="D2627" s="1" t="s">
        <v>2025</v>
      </c>
      <c r="E2627" s="2" t="str">
        <f t="array" ref="E2627">IF(D2627:D3626="","",VLOOKUP(D2627:D3626,Reference_dataset_Pressures_code[],2,FALSE))</f>
        <v>Agriculture - Use of plant protection chemicals</v>
      </c>
      <c r="F2627" s="1" t="s">
        <v>1984</v>
      </c>
      <c r="G2627" s="1" t="s">
        <v>1992</v>
      </c>
      <c r="H2627" s="1" t="s">
        <v>1015</v>
      </c>
    </row>
    <row r="2628" spans="1:8" x14ac:dyDescent="0.2">
      <c r="A2628" s="1" t="s">
        <v>296</v>
      </c>
      <c r="B2628" s="2" t="str">
        <f t="array" ref="B2628">IF(A2628:A3627="","",VLOOKUP(A2628:A3627,Reference_dataset_SpeciesList_species_code[],2,FALSE))</f>
        <v>Myotis capaccinii</v>
      </c>
      <c r="C2628" s="1" t="s">
        <v>467</v>
      </c>
      <c r="D2628" s="1" t="s">
        <v>1997</v>
      </c>
      <c r="E2628" s="2" t="str">
        <f t="array" ref="E2628">IF(D2628:D3627="","",VLOOKUP(D2628:D3627,Reference_dataset_Pressures_code[],2,FALSE))</f>
        <v>Agriculture - Agricultural activities generating pollution to surface or ground waters</v>
      </c>
      <c r="F2628" s="1" t="s">
        <v>1984</v>
      </c>
      <c r="G2628" s="1" t="s">
        <v>1992</v>
      </c>
      <c r="H2628" s="1" t="s">
        <v>1015</v>
      </c>
    </row>
    <row r="2629" spans="1:8" x14ac:dyDescent="0.2">
      <c r="A2629" s="1" t="s">
        <v>296</v>
      </c>
      <c r="B2629" s="2" t="str">
        <f t="array" ref="B2629">IF(A2629:A3628="","",VLOOKUP(A2629:A3628,Reference_dataset_SpeciesList_species_code[],2,FALSE))</f>
        <v>Myotis capaccinii</v>
      </c>
      <c r="C2629" s="1" t="s">
        <v>469</v>
      </c>
      <c r="D2629" s="1" t="s">
        <v>1993</v>
      </c>
      <c r="E2629" s="2" t="str">
        <f t="array" ref="E2629">IF(D2629:D3628="","",VLOOKUP(D2629:D3628,Reference_dataset_Pressures_code[],2,FALSE))</f>
        <v>Agriculture - Removal of small landscape features for agricultural land parcel consolidation</v>
      </c>
      <c r="F2629" s="1" t="s">
        <v>1984</v>
      </c>
      <c r="G2629" s="1" t="s">
        <v>1992</v>
      </c>
      <c r="H2629" s="1" t="s">
        <v>1015</v>
      </c>
    </row>
    <row r="2630" spans="1:8" x14ac:dyDescent="0.2">
      <c r="A2630" s="1" t="s">
        <v>296</v>
      </c>
      <c r="B2630" s="2" t="str">
        <f t="array" ref="B2630">IF(A2630:A3629="","",VLOOKUP(A2630:A3629,Reference_dataset_SpeciesList_species_code[],2,FALSE))</f>
        <v>Myotis capaccinii</v>
      </c>
      <c r="C2630" s="1" t="s">
        <v>469</v>
      </c>
      <c r="D2630" s="1" t="s">
        <v>2025</v>
      </c>
      <c r="E2630" s="2" t="str">
        <f t="array" ref="E2630">IF(D2630:D3629="","",VLOOKUP(D2630:D3629,Reference_dataset_Pressures_code[],2,FALSE))</f>
        <v>Agriculture - Use of plant protection chemicals</v>
      </c>
      <c r="F2630" s="1" t="s">
        <v>1984</v>
      </c>
      <c r="G2630" s="1" t="s">
        <v>1992</v>
      </c>
      <c r="H2630" s="1" t="s">
        <v>1015</v>
      </c>
    </row>
    <row r="2631" spans="1:8" x14ac:dyDescent="0.2">
      <c r="A2631" s="1" t="s">
        <v>296</v>
      </c>
      <c r="B2631" s="2" t="str">
        <f t="array" ref="B2631">IF(A2631:A3630="","",VLOOKUP(A2631:A3630,Reference_dataset_SpeciesList_species_code[],2,FALSE))</f>
        <v>Myotis capaccinii</v>
      </c>
      <c r="C2631" s="1" t="s">
        <v>469</v>
      </c>
      <c r="D2631" s="1" t="s">
        <v>1997</v>
      </c>
      <c r="E2631" s="2" t="str">
        <f t="array" ref="E2631">IF(D2631:D3630="","",VLOOKUP(D2631:D3630,Reference_dataset_Pressures_code[],2,FALSE))</f>
        <v>Agriculture - Agricultural activities generating pollution to surface or ground waters</v>
      </c>
      <c r="F2631" s="1" t="s">
        <v>1984</v>
      </c>
      <c r="G2631" s="1" t="s">
        <v>1992</v>
      </c>
      <c r="H2631" s="1" t="s">
        <v>1015</v>
      </c>
    </row>
    <row r="2632" spans="1:8" x14ac:dyDescent="0.2">
      <c r="A2632" s="1" t="s">
        <v>296</v>
      </c>
      <c r="B2632" s="2" t="str">
        <f t="array" ref="B2632">IF(A2632:A3631="","",VLOOKUP(A2632:A3631,Reference_dataset_SpeciesList_species_code[],2,FALSE))</f>
        <v>Myotis capaccinii</v>
      </c>
      <c r="C2632" s="1" t="s">
        <v>464</v>
      </c>
      <c r="D2632" s="1" t="s">
        <v>2016</v>
      </c>
      <c r="E2632" s="2" t="str">
        <f t="array" ref="E2632">IF(D2632:D3631="","",VLOOKUP(D2632:D3631,Reference_dataset_Pressures_code[],2,FALSE))</f>
        <v>Agriculture - Conversion into agricultural land</v>
      </c>
      <c r="F2632" s="1" t="s">
        <v>1984</v>
      </c>
      <c r="G2632" s="1" t="s">
        <v>1992</v>
      </c>
      <c r="H2632" s="1" t="s">
        <v>1015</v>
      </c>
    </row>
    <row r="2633" spans="1:8" x14ac:dyDescent="0.2">
      <c r="A2633" s="1" t="s">
        <v>296</v>
      </c>
      <c r="B2633" s="2" t="str">
        <f t="array" ref="B2633">IF(A2633:A3632="","",VLOOKUP(A2633:A3632,Reference_dataset_SpeciesList_species_code[],2,FALSE))</f>
        <v>Myotis capaccinii</v>
      </c>
      <c r="C2633" s="1" t="s">
        <v>464</v>
      </c>
      <c r="D2633" s="1" t="s">
        <v>2019</v>
      </c>
      <c r="E2633" s="2" t="str">
        <f t="array" ref="E2633">IF(D2633:D3632="","",VLOOKUP(D2633:D3632,Reference_dataset_Pressures_code[],2,FALSE))</f>
        <v>Agriculture - Conversion from mixed farming and agroforestry systems to specialised production</v>
      </c>
      <c r="F2633" s="1" t="s">
        <v>1984</v>
      </c>
      <c r="G2633" s="1" t="s">
        <v>1992</v>
      </c>
      <c r="H2633" s="1" t="s">
        <v>1015</v>
      </c>
    </row>
    <row r="2634" spans="1:8" x14ac:dyDescent="0.2">
      <c r="A2634" s="1" t="s">
        <v>296</v>
      </c>
      <c r="B2634" s="2" t="str">
        <f t="array" ref="B2634">IF(A2634:A3633="","",VLOOKUP(A2634:A3633,Reference_dataset_SpeciesList_species_code[],2,FALSE))</f>
        <v>Myotis capaccinii</v>
      </c>
      <c r="C2634" s="1" t="s">
        <v>464</v>
      </c>
      <c r="D2634" s="1" t="s">
        <v>2054</v>
      </c>
      <c r="E2634" s="2" t="str">
        <f t="array" ref="E2634">IF(D2634:D3633="","",VLOOKUP(D2634:D3633,Reference_dataset_Pressures_code[],2,FALSE))</f>
        <v>Agriculture - Application of natural or synthetic fertilsers</v>
      </c>
      <c r="F2634" s="1" t="s">
        <v>1984</v>
      </c>
      <c r="G2634" s="1" t="s">
        <v>1992</v>
      </c>
      <c r="H2634" s="1" t="s">
        <v>1015</v>
      </c>
    </row>
    <row r="2635" spans="1:8" x14ac:dyDescent="0.2">
      <c r="A2635" s="1" t="s">
        <v>296</v>
      </c>
      <c r="B2635" s="2" t="str">
        <f t="array" ref="B2635">IF(A2635:A3634="","",VLOOKUP(A2635:A3634,Reference_dataset_SpeciesList_species_code[],2,FALSE))</f>
        <v>Myotis capaccinii</v>
      </c>
      <c r="C2635" s="1" t="s">
        <v>469</v>
      </c>
      <c r="D2635" s="1" t="s">
        <v>2086</v>
      </c>
      <c r="E2635" s="2" t="str">
        <f t="array" ref="E2635">IF(D2635:D3634="","",VLOOKUP(D2635:D3634,Reference_dataset_Pressures_code[],2,FALSE))</f>
        <v>Extraction - Extraction activities generating noise, light or other forms of pollution</v>
      </c>
      <c r="F2635" s="1" t="s">
        <v>1984</v>
      </c>
      <c r="G2635" s="1" t="s">
        <v>1987</v>
      </c>
      <c r="H2635" s="1" t="s">
        <v>996</v>
      </c>
    </row>
    <row r="2636" spans="1:8" x14ac:dyDescent="0.2">
      <c r="A2636" s="1" t="s">
        <v>296</v>
      </c>
      <c r="B2636" s="2" t="str">
        <f t="array" ref="B2636">IF(A2636:A3635="","",VLOOKUP(A2636:A3635,Reference_dataset_SpeciesList_species_code[],2,FALSE))</f>
        <v>Myotis capaccinii</v>
      </c>
      <c r="C2636" s="1" t="s">
        <v>467</v>
      </c>
      <c r="D2636" s="1" t="s">
        <v>2160</v>
      </c>
      <c r="E2636" s="2" t="str">
        <f t="array" ref="E2636">IF(D2636:D3635="","",VLOOKUP(D2636:D3635,Reference_dataset_Pressures_code[],2,FALSE))</f>
        <v>Transport - Land, water and air transport activities generating noise, light and other forms of pollution</v>
      </c>
      <c r="F2636" s="1" t="s">
        <v>1984</v>
      </c>
      <c r="G2636" s="1" t="s">
        <v>1987</v>
      </c>
      <c r="H2636" s="1" t="s">
        <v>1015</v>
      </c>
    </row>
    <row r="2637" spans="1:8" x14ac:dyDescent="0.2">
      <c r="A2637" s="1" t="s">
        <v>296</v>
      </c>
      <c r="B2637" s="2" t="str">
        <f t="array" ref="B2637">IF(A2637:A3636="","",VLOOKUP(A2637:A3636,Reference_dataset_SpeciesList_species_code[],2,FALSE))</f>
        <v>Myotis capaccinii</v>
      </c>
      <c r="C2637" s="1" t="s">
        <v>467</v>
      </c>
      <c r="D2637" s="1" t="s">
        <v>2085</v>
      </c>
      <c r="E2637" s="2" t="str">
        <f t="array" ref="E2637">IF(D2637:D3636="","",VLOOKUP(D2637:D3636,Reference_dataset_Pressures_code[],2,FALSE))</f>
        <v>Infrastructure - Infrastructure or modification in existing built-up areas</v>
      </c>
      <c r="F2637" s="1" t="s">
        <v>1984</v>
      </c>
      <c r="G2637" s="1" t="s">
        <v>1992</v>
      </c>
      <c r="H2637" s="1" t="s">
        <v>1015</v>
      </c>
    </row>
    <row r="2638" spans="1:8" x14ac:dyDescent="0.2">
      <c r="A2638" s="1" t="s">
        <v>296</v>
      </c>
      <c r="B2638" s="2" t="str">
        <f t="array" ref="B2638">IF(A2638:A3637="","",VLOOKUP(A2638:A3637,Reference_dataset_SpeciesList_species_code[],2,FALSE))</f>
        <v>Myotis capaccinii</v>
      </c>
      <c r="C2638" s="1" t="s">
        <v>467</v>
      </c>
      <c r="D2638" s="1" t="s">
        <v>1990</v>
      </c>
      <c r="E2638" s="2" t="str">
        <f t="array" ref="E2638">IF(D2638:D3637="","",VLOOKUP(D2638:D3637,Reference_dataset_Pressures_code[],2,FALSE))</f>
        <v>Infrastructure - Sports, tourism and leisure activities</v>
      </c>
      <c r="F2638" s="1" t="s">
        <v>1984</v>
      </c>
      <c r="G2638" s="1" t="s">
        <v>1992</v>
      </c>
      <c r="H2638" s="1" t="s">
        <v>996</v>
      </c>
    </row>
    <row r="2639" spans="1:8" x14ac:dyDescent="0.2">
      <c r="A2639" s="1" t="s">
        <v>296</v>
      </c>
      <c r="B2639" s="2" t="str">
        <f t="array" ref="B2639">IF(A2639:A3638="","",VLOOKUP(A2639:A3638,Reference_dataset_SpeciesList_species_code[],2,FALSE))</f>
        <v>Myotis capaccinii</v>
      </c>
      <c r="C2639" s="1" t="s">
        <v>469</v>
      </c>
      <c r="D2639" s="1" t="s">
        <v>1990</v>
      </c>
      <c r="E2639" s="2" t="str">
        <f t="array" ref="E2639">IF(D2639:D3638="","",VLOOKUP(D2639:D3638,Reference_dataset_Pressures_code[],2,FALSE))</f>
        <v>Infrastructure - Sports, tourism and leisure activities</v>
      </c>
      <c r="F2639" s="1" t="s">
        <v>2017</v>
      </c>
      <c r="G2639" s="1" t="s">
        <v>1992</v>
      </c>
      <c r="H2639" s="1" t="s">
        <v>996</v>
      </c>
    </row>
    <row r="2640" spans="1:8" x14ac:dyDescent="0.2">
      <c r="A2640" s="1" t="s">
        <v>296</v>
      </c>
      <c r="B2640" s="2" t="str">
        <f t="array" ref="B2640">IF(A2640:A3639="","",VLOOKUP(A2640:A3639,Reference_dataset_SpeciesList_species_code[],2,FALSE))</f>
        <v>Myotis capaccinii</v>
      </c>
      <c r="C2640" s="1" t="s">
        <v>464</v>
      </c>
      <c r="D2640" s="1" t="s">
        <v>1990</v>
      </c>
      <c r="E2640" s="2" t="str">
        <f t="array" ref="E2640">IF(D2640:D3639="","",VLOOKUP(D2640:D3639,Reference_dataset_Pressures_code[],2,FALSE))</f>
        <v>Infrastructure - Sports, tourism and leisure activities</v>
      </c>
      <c r="F2640" s="1" t="s">
        <v>1984</v>
      </c>
      <c r="G2640" s="1" t="s">
        <v>1992</v>
      </c>
      <c r="H2640" s="1" t="s">
        <v>996</v>
      </c>
    </row>
    <row r="2641" spans="1:8" x14ac:dyDescent="0.2">
      <c r="A2641" s="1" t="s">
        <v>296</v>
      </c>
      <c r="B2641" s="2" t="str">
        <f t="array" ref="B2641">IF(A2641:A3640="","",VLOOKUP(A2641:A3640,Reference_dataset_SpeciesList_species_code[],2,FALSE))</f>
        <v>Myotis capaccinii</v>
      </c>
      <c r="C2641" s="1" t="s">
        <v>467</v>
      </c>
      <c r="D2641" s="1" t="s">
        <v>2112</v>
      </c>
      <c r="E2641" s="2" t="str">
        <f t="array" ref="E2641">IF(D2641:D3640="","",VLOOKUP(D2641:D3640,Reference_dataset_Pressures_code[],2,FALSE))</f>
        <v>Infrastructure - Residential, commercial and industrial  activities and structures generating noise, light, heat or other forms of pollution</v>
      </c>
      <c r="F2641" s="1" t="s">
        <v>1984</v>
      </c>
      <c r="G2641" s="1" t="s">
        <v>1992</v>
      </c>
      <c r="H2641" s="1" t="s">
        <v>1015</v>
      </c>
    </row>
    <row r="2642" spans="1:8" x14ac:dyDescent="0.2">
      <c r="A2642" s="1" t="s">
        <v>296</v>
      </c>
      <c r="B2642" s="2" t="str">
        <f t="array" ref="B2642">IF(A2642:A3641="","",VLOOKUP(A2642:A3641,Reference_dataset_SpeciesList_species_code[],2,FALSE))</f>
        <v>Myotis capaccinii</v>
      </c>
      <c r="C2642" s="1" t="s">
        <v>469</v>
      </c>
      <c r="D2642" s="1" t="s">
        <v>2112</v>
      </c>
      <c r="E2642" s="2" t="str">
        <f t="array" ref="E2642">IF(D2642:D3641="","",VLOOKUP(D2642:D3641,Reference_dataset_Pressures_code[],2,FALSE))</f>
        <v>Infrastructure - Residential, commercial and industrial  activities and structures generating noise, light, heat or other forms of pollution</v>
      </c>
      <c r="F2642" s="1" t="s">
        <v>1984</v>
      </c>
      <c r="G2642" s="1" t="s">
        <v>1992</v>
      </c>
      <c r="H2642" s="1" t="s">
        <v>1015</v>
      </c>
    </row>
    <row r="2643" spans="1:8" x14ac:dyDescent="0.2">
      <c r="A2643" s="1" t="s">
        <v>296</v>
      </c>
      <c r="B2643" s="2" t="str">
        <f t="array" ref="B2643">IF(A2643:A3642="","",VLOOKUP(A2643:A3642,Reference_dataset_SpeciesList_species_code[],2,FALSE))</f>
        <v>Myotis capaccinii</v>
      </c>
      <c r="C2643" s="1" t="s">
        <v>464</v>
      </c>
      <c r="D2643" s="1" t="s">
        <v>2112</v>
      </c>
      <c r="E2643" s="2" t="str">
        <f t="array" ref="E2643">IF(D2643:D3642="","",VLOOKUP(D2643:D3642,Reference_dataset_Pressures_code[],2,FALSE))</f>
        <v>Infrastructure - Residential, commercial and industrial  activities and structures generating noise, light, heat or other forms of pollution</v>
      </c>
      <c r="F2643" s="1" t="s">
        <v>1984</v>
      </c>
      <c r="G2643" s="1" t="s">
        <v>1992</v>
      </c>
      <c r="H2643" s="1" t="s">
        <v>1015</v>
      </c>
    </row>
    <row r="2644" spans="1:8" x14ac:dyDescent="0.2">
      <c r="A2644" s="1" t="s">
        <v>296</v>
      </c>
      <c r="B2644" s="2" t="str">
        <f t="array" ref="B2644">IF(A2644:A3643="","",VLOOKUP(A2644:A3643,Reference_dataset_SpeciesList_species_code[],2,FALSE))</f>
        <v>Myotis capaccinii</v>
      </c>
      <c r="C2644" s="1" t="s">
        <v>464</v>
      </c>
      <c r="D2644" s="1" t="s">
        <v>2067</v>
      </c>
      <c r="E2644" s="2" t="str">
        <f t="array" ref="E2644">IF(D2644:D3643="","",VLOOKUP(D2644:D3643,Reference_dataset_Pressures_code[],2,FALSE))</f>
        <v>Safety - Vandalism or arson (incl. Human-introduced wild fire)</v>
      </c>
      <c r="F2644" s="1" t="s">
        <v>2007</v>
      </c>
    </row>
    <row r="2645" spans="1:8" x14ac:dyDescent="0.2">
      <c r="A2645" s="1" t="s">
        <v>296</v>
      </c>
      <c r="B2645" s="2" t="str">
        <f t="array" ref="B2645">IF(A2645:A3644="","",VLOOKUP(A2645:A3644,Reference_dataset_SpeciesList_species_code[],2,FALSE))</f>
        <v>Myotis capaccinii</v>
      </c>
      <c r="C2645" s="1" t="s">
        <v>467</v>
      </c>
      <c r="D2645" s="1" t="s">
        <v>2078</v>
      </c>
      <c r="E2645" s="2" t="str">
        <f t="array" ref="E2645">IF(D2645:D3644="","",VLOOKUP(D2645:D3644,Reference_dataset_Pressures_code[],2,FALSE))</f>
        <v>Safety - Other human intrusions or disturbance not mentioned above</v>
      </c>
      <c r="F2645" s="1" t="s">
        <v>2017</v>
      </c>
      <c r="G2645" s="1" t="s">
        <v>1987</v>
      </c>
      <c r="H2645" s="1" t="s">
        <v>1015</v>
      </c>
    </row>
    <row r="2646" spans="1:8" x14ac:dyDescent="0.2">
      <c r="A2646" s="1" t="s">
        <v>296</v>
      </c>
      <c r="B2646" s="2" t="str">
        <f t="array" ref="B2646">IF(A2646:A3645="","",VLOOKUP(A2646:A3645,Reference_dataset_SpeciesList_species_code[],2,FALSE))</f>
        <v>Myotis capaccinii</v>
      </c>
      <c r="C2646" s="1" t="s">
        <v>469</v>
      </c>
      <c r="D2646" s="1" t="s">
        <v>2078</v>
      </c>
      <c r="E2646" s="2" t="str">
        <f t="array" ref="E2646">IF(D2646:D3645="","",VLOOKUP(D2646:D3645,Reference_dataset_Pressures_code[],2,FALSE))</f>
        <v>Safety - Other human intrusions or disturbance not mentioned above</v>
      </c>
      <c r="F2646" s="1" t="s">
        <v>2017</v>
      </c>
      <c r="G2646" s="1" t="s">
        <v>1987</v>
      </c>
      <c r="H2646" s="1" t="s">
        <v>1015</v>
      </c>
    </row>
    <row r="2647" spans="1:8" x14ac:dyDescent="0.2">
      <c r="A2647" s="1" t="s">
        <v>296</v>
      </c>
      <c r="B2647" s="2" t="str">
        <f t="array" ref="B2647">IF(A2647:A3646="","",VLOOKUP(A2647:A3646,Reference_dataset_SpeciesList_species_code[],2,FALSE))</f>
        <v>Myotis capaccinii</v>
      </c>
      <c r="C2647" s="1" t="s">
        <v>464</v>
      </c>
      <c r="D2647" s="1" t="s">
        <v>2078</v>
      </c>
      <c r="E2647" s="2" t="str">
        <f t="array" ref="E2647">IF(D2647:D3646="","",VLOOKUP(D2647:D3646,Reference_dataset_Pressures_code[],2,FALSE))</f>
        <v>Safety - Other human intrusions or disturbance not mentioned above</v>
      </c>
      <c r="F2647" s="1" t="s">
        <v>2017</v>
      </c>
      <c r="G2647" s="1" t="s">
        <v>1987</v>
      </c>
      <c r="H2647" s="1" t="s">
        <v>1015</v>
      </c>
    </row>
    <row r="2648" spans="1:8" x14ac:dyDescent="0.2">
      <c r="A2648" s="1" t="s">
        <v>296</v>
      </c>
      <c r="B2648" s="2" t="str">
        <f t="array" ref="B2648">IF(A2648:A3647="","",VLOOKUP(A2648:A3647,Reference_dataset_SpeciesList_species_code[],2,FALSE))</f>
        <v>Myotis capaccinii</v>
      </c>
      <c r="C2648" s="1" t="s">
        <v>464</v>
      </c>
      <c r="D2648" s="1" t="s">
        <v>2033</v>
      </c>
      <c r="E2648" s="2" t="str">
        <f t="array" ref="E2648">IF(D2648:D3647="","",VLOOKUP(D2648:D3647,Reference_dataset_Pressures_code[],2,FALSE))</f>
        <v>Pollution - Mixed source pollution to surface and ground waters (limnic and terrestrial)</v>
      </c>
      <c r="F2648" s="1" t="s">
        <v>1984</v>
      </c>
      <c r="G2648" s="1" t="s">
        <v>1992</v>
      </c>
      <c r="H2648" s="1" t="s">
        <v>1015</v>
      </c>
    </row>
    <row r="2649" spans="1:8" x14ac:dyDescent="0.2">
      <c r="A2649" s="1" t="s">
        <v>296</v>
      </c>
      <c r="B2649" s="2" t="str">
        <f t="array" ref="B2649">IF(A2649:A3648="","",VLOOKUP(A2649:A3648,Reference_dataset_SpeciesList_species_code[],2,FALSE))</f>
        <v>Myotis capaccinii</v>
      </c>
      <c r="C2649" s="1" t="s">
        <v>464</v>
      </c>
      <c r="D2649" s="1" t="s">
        <v>2009</v>
      </c>
      <c r="E2649" s="2" t="str">
        <f t="array" ref="E2649">IF(D2649:D3648="","",VLOOKUP(D2649:D3648,Reference_dataset_Pressures_code[],2,FALSE))</f>
        <v>Water regimes - Modification of hydrological flow</v>
      </c>
      <c r="F2649" s="1" t="s">
        <v>1984</v>
      </c>
      <c r="G2649" s="1" t="s">
        <v>1992</v>
      </c>
      <c r="H2649" s="1" t="s">
        <v>1015</v>
      </c>
    </row>
    <row r="2650" spans="1:8" x14ac:dyDescent="0.2">
      <c r="A2650" s="1" t="s">
        <v>296</v>
      </c>
      <c r="B2650" s="2" t="str">
        <f t="array" ref="B2650">IF(A2650:A3649="","",VLOOKUP(A2650:A3649,Reference_dataset_SpeciesList_species_code[],2,FALSE))</f>
        <v>Myotis capaccinii</v>
      </c>
      <c r="C2650" s="1" t="s">
        <v>464</v>
      </c>
      <c r="D2650" s="1" t="s">
        <v>1989</v>
      </c>
      <c r="E2650" s="2" t="str">
        <f t="array" ref="E2650">IF(D2650:D3649="","",VLOOKUP(D2650:D3649,Reference_dataset_Pressures_code[],2,FALSE))</f>
        <v>Water regimes - Physical alteration of water bodies</v>
      </c>
      <c r="F2650" s="1" t="s">
        <v>1984</v>
      </c>
      <c r="G2650" s="1" t="s">
        <v>1992</v>
      </c>
      <c r="H2650" s="1" t="s">
        <v>1015</v>
      </c>
    </row>
    <row r="2651" spans="1:8" x14ac:dyDescent="0.2">
      <c r="A2651" s="1" t="s">
        <v>296</v>
      </c>
      <c r="B2651" s="2" t="str">
        <f t="array" ref="B2651">IF(A2651:A3650="","",VLOOKUP(A2651:A3650,Reference_dataset_SpeciesList_species_code[],2,FALSE))</f>
        <v>Myotis capaccinii</v>
      </c>
      <c r="C2651" s="1" t="s">
        <v>467</v>
      </c>
      <c r="D2651" s="1" t="s">
        <v>2096</v>
      </c>
      <c r="E2651" s="2" t="str">
        <f t="array" ref="E2651">IF(D2651:D3650="","",VLOOKUP(D2651:D3650,Reference_dataset_Pressures_code[],2,FALSE))</f>
        <v>Natural - Avalanches, landslides and collapse of terrain</v>
      </c>
      <c r="F2651" s="1" t="s">
        <v>1984</v>
      </c>
      <c r="G2651" s="1" t="s">
        <v>1992</v>
      </c>
      <c r="H2651" s="1" t="s">
        <v>1015</v>
      </c>
    </row>
    <row r="2652" spans="1:8" x14ac:dyDescent="0.2">
      <c r="A2652" s="1" t="s">
        <v>295</v>
      </c>
      <c r="B2652" s="2" t="str">
        <f t="array" ref="B2652">IF(A2652:A3651="","",VLOOKUP(A2652:A3651,Reference_dataset_SpeciesList_species_code[],2,FALSE))</f>
        <v>Myotis daubentonii</v>
      </c>
      <c r="C2652" s="1" t="s">
        <v>467</v>
      </c>
      <c r="D2652" s="1" t="s">
        <v>1993</v>
      </c>
      <c r="E2652" s="2" t="str">
        <f t="array" ref="E2652">IF(D2652:D3651="","",VLOOKUP(D2652:D3651,Reference_dataset_Pressures_code[],2,FALSE))</f>
        <v>Agriculture - Removal of small landscape features for agricultural land parcel consolidation</v>
      </c>
      <c r="F2652" s="1" t="s">
        <v>1984</v>
      </c>
      <c r="G2652" s="1" t="s">
        <v>1992</v>
      </c>
      <c r="H2652" s="1" t="s">
        <v>1015</v>
      </c>
    </row>
    <row r="2653" spans="1:8" x14ac:dyDescent="0.2">
      <c r="A2653" s="1" t="s">
        <v>295</v>
      </c>
      <c r="B2653" s="2" t="str">
        <f t="array" ref="B2653">IF(A2653:A3652="","",VLOOKUP(A2653:A3652,Reference_dataset_SpeciesList_species_code[],2,FALSE))</f>
        <v>Myotis daubentonii</v>
      </c>
      <c r="C2653" s="1" t="s">
        <v>467</v>
      </c>
      <c r="D2653" s="1" t="s">
        <v>2025</v>
      </c>
      <c r="E2653" s="2" t="str">
        <f t="array" ref="E2653">IF(D2653:D3652="","",VLOOKUP(D2653:D3652,Reference_dataset_Pressures_code[],2,FALSE))</f>
        <v>Agriculture - Use of plant protection chemicals</v>
      </c>
      <c r="F2653" s="1" t="s">
        <v>1984</v>
      </c>
      <c r="G2653" s="1" t="s">
        <v>1992</v>
      </c>
      <c r="H2653" s="1" t="s">
        <v>1015</v>
      </c>
    </row>
    <row r="2654" spans="1:8" x14ac:dyDescent="0.2">
      <c r="A2654" s="1" t="s">
        <v>295</v>
      </c>
      <c r="B2654" s="2" t="str">
        <f t="array" ref="B2654">IF(A2654:A3653="","",VLOOKUP(A2654:A3653,Reference_dataset_SpeciesList_species_code[],2,FALSE))</f>
        <v>Myotis daubentonii</v>
      </c>
      <c r="C2654" s="1" t="s">
        <v>467</v>
      </c>
      <c r="D2654" s="1" t="s">
        <v>1997</v>
      </c>
      <c r="E2654" s="2" t="str">
        <f t="array" ref="E2654">IF(D2654:D3653="","",VLOOKUP(D2654:D3653,Reference_dataset_Pressures_code[],2,FALSE))</f>
        <v>Agriculture - Agricultural activities generating pollution to surface or ground waters</v>
      </c>
      <c r="F2654" s="1" t="s">
        <v>1984</v>
      </c>
      <c r="G2654" s="1" t="s">
        <v>1992</v>
      </c>
      <c r="H2654" s="1" t="s">
        <v>1015</v>
      </c>
    </row>
    <row r="2655" spans="1:8" x14ac:dyDescent="0.2">
      <c r="A2655" s="1" t="s">
        <v>295</v>
      </c>
      <c r="B2655" s="2" t="str">
        <f t="array" ref="B2655">IF(A2655:A3654="","",VLOOKUP(A2655:A3654,Reference_dataset_SpeciesList_species_code[],2,FALSE))</f>
        <v>Myotis daubentonii</v>
      </c>
      <c r="C2655" s="1" t="s">
        <v>469</v>
      </c>
      <c r="D2655" s="1" t="s">
        <v>2018</v>
      </c>
      <c r="E2655" s="2" t="str">
        <f t="array" ref="E2655">IF(D2655:D3654="","",VLOOKUP(D2655:D3654,Reference_dataset_Pressures_code[],2,FALSE))</f>
        <v>Agriculture - Conversion from one type of agricultural land use to another</v>
      </c>
      <c r="F2655" s="1" t="s">
        <v>1984</v>
      </c>
      <c r="G2655" s="1" t="s">
        <v>1992</v>
      </c>
      <c r="H2655" s="1" t="s">
        <v>1015</v>
      </c>
    </row>
    <row r="2656" spans="1:8" x14ac:dyDescent="0.2">
      <c r="A2656" s="1" t="s">
        <v>295</v>
      </c>
      <c r="B2656" s="2" t="str">
        <f t="array" ref="B2656">IF(A2656:A3655="","",VLOOKUP(A2656:A3655,Reference_dataset_SpeciesList_species_code[],2,FALSE))</f>
        <v>Myotis daubentonii</v>
      </c>
      <c r="C2656" s="1" t="s">
        <v>469</v>
      </c>
      <c r="D2656" s="1" t="s">
        <v>1993</v>
      </c>
      <c r="E2656" s="2" t="str">
        <f t="array" ref="E2656">IF(D2656:D3655="","",VLOOKUP(D2656:D3655,Reference_dataset_Pressures_code[],2,FALSE))</f>
        <v>Agriculture - Removal of small landscape features for agricultural land parcel consolidation</v>
      </c>
      <c r="F2656" s="1" t="s">
        <v>1984</v>
      </c>
      <c r="G2656" s="1" t="s">
        <v>1992</v>
      </c>
      <c r="H2656" s="1" t="s">
        <v>1015</v>
      </c>
    </row>
    <row r="2657" spans="1:8" x14ac:dyDescent="0.2">
      <c r="A2657" s="1" t="s">
        <v>295</v>
      </c>
      <c r="B2657" s="2" t="str">
        <f t="array" ref="B2657">IF(A2657:A3656="","",VLOOKUP(A2657:A3656,Reference_dataset_SpeciesList_species_code[],2,FALSE))</f>
        <v>Myotis daubentonii</v>
      </c>
      <c r="C2657" s="1" t="s">
        <v>469</v>
      </c>
      <c r="D2657" s="1" t="s">
        <v>2025</v>
      </c>
      <c r="E2657" s="2" t="str">
        <f t="array" ref="E2657">IF(D2657:D3656="","",VLOOKUP(D2657:D3656,Reference_dataset_Pressures_code[],2,FALSE))</f>
        <v>Agriculture - Use of plant protection chemicals</v>
      </c>
      <c r="F2657" s="1" t="s">
        <v>1984</v>
      </c>
      <c r="G2657" s="1" t="s">
        <v>1992</v>
      </c>
      <c r="H2657" s="1" t="s">
        <v>1015</v>
      </c>
    </row>
    <row r="2658" spans="1:8" x14ac:dyDescent="0.2">
      <c r="A2658" s="1" t="s">
        <v>295</v>
      </c>
      <c r="B2658" s="2" t="str">
        <f t="array" ref="B2658">IF(A2658:A3657="","",VLOOKUP(A2658:A3657,Reference_dataset_SpeciesList_species_code[],2,FALSE))</f>
        <v>Myotis daubentonii</v>
      </c>
      <c r="C2658" s="1" t="s">
        <v>469</v>
      </c>
      <c r="D2658" s="1" t="s">
        <v>1997</v>
      </c>
      <c r="E2658" s="2" t="str">
        <f t="array" ref="E2658">IF(D2658:D3657="","",VLOOKUP(D2658:D3657,Reference_dataset_Pressures_code[],2,FALSE))</f>
        <v>Agriculture - Agricultural activities generating pollution to surface or ground waters</v>
      </c>
      <c r="F2658" s="1" t="s">
        <v>1984</v>
      </c>
      <c r="G2658" s="1" t="s">
        <v>1992</v>
      </c>
      <c r="H2658" s="1" t="s">
        <v>1015</v>
      </c>
    </row>
    <row r="2659" spans="1:8" x14ac:dyDescent="0.2">
      <c r="A2659" s="1" t="s">
        <v>295</v>
      </c>
      <c r="B2659" s="2" t="str">
        <f t="array" ref="B2659">IF(A2659:A3658="","",VLOOKUP(A2659:A3658,Reference_dataset_SpeciesList_species_code[],2,FALSE))</f>
        <v>Myotis daubentonii</v>
      </c>
      <c r="C2659" s="1" t="s">
        <v>469</v>
      </c>
      <c r="D2659" s="1" t="s">
        <v>2048</v>
      </c>
      <c r="E2659" s="2" t="str">
        <f t="array" ref="E2659">IF(D2659:D3658="","",VLOOKUP(D2659:D3658,Reference_dataset_Pressures_code[],2,FALSE))</f>
        <v>Agriculture - Drainage for use as agricultural land</v>
      </c>
      <c r="F2659" s="1" t="s">
        <v>1984</v>
      </c>
      <c r="G2659" s="1" t="s">
        <v>1992</v>
      </c>
      <c r="H2659" s="1" t="s">
        <v>1015</v>
      </c>
    </row>
    <row r="2660" spans="1:8" x14ac:dyDescent="0.2">
      <c r="A2660" s="1" t="s">
        <v>295</v>
      </c>
      <c r="B2660" s="2" t="str">
        <f t="array" ref="B2660">IF(A2660:A3659="","",VLOOKUP(A2660:A3659,Reference_dataset_SpeciesList_species_code[],2,FALSE))</f>
        <v>Myotis daubentonii</v>
      </c>
      <c r="C2660" s="1" t="s">
        <v>464</v>
      </c>
      <c r="D2660" s="1" t="s">
        <v>1997</v>
      </c>
      <c r="E2660" s="2" t="str">
        <f t="array" ref="E2660">IF(D2660:D3659="","",VLOOKUP(D2660:D3659,Reference_dataset_Pressures_code[],2,FALSE))</f>
        <v>Agriculture - Agricultural activities generating pollution to surface or ground waters</v>
      </c>
      <c r="F2660" s="1" t="s">
        <v>1984</v>
      </c>
      <c r="G2660" s="1" t="s">
        <v>1992</v>
      </c>
      <c r="H2660" s="1" t="s">
        <v>1015</v>
      </c>
    </row>
    <row r="2661" spans="1:8" x14ac:dyDescent="0.2">
      <c r="A2661" s="1" t="s">
        <v>295</v>
      </c>
      <c r="B2661" s="2" t="str">
        <f t="array" ref="B2661">IF(A2661:A3660="","",VLOOKUP(A2661:A3660,Reference_dataset_SpeciesList_species_code[],2,FALSE))</f>
        <v>Myotis daubentonii</v>
      </c>
      <c r="C2661" s="1" t="s">
        <v>467</v>
      </c>
      <c r="D2661" s="1" t="s">
        <v>2043</v>
      </c>
      <c r="E2661" s="2" t="str">
        <f t="array" ref="E2661">IF(D2661:D3660="","",VLOOKUP(D2661:D3660,Reference_dataset_Pressures_code[],2,FALSE))</f>
        <v>Forestry - Abandonment of traditional forest management</v>
      </c>
      <c r="F2661" s="1" t="s">
        <v>1984</v>
      </c>
      <c r="G2661" s="1" t="s">
        <v>1992</v>
      </c>
      <c r="H2661" s="1" t="s">
        <v>1015</v>
      </c>
    </row>
    <row r="2662" spans="1:8" x14ac:dyDescent="0.2">
      <c r="A2662" s="1" t="s">
        <v>295</v>
      </c>
      <c r="B2662" s="2" t="str">
        <f t="array" ref="B2662">IF(A2662:A3661="","",VLOOKUP(A2662:A3661,Reference_dataset_SpeciesList_species_code[],2,FALSE))</f>
        <v>Myotis daubentonii</v>
      </c>
      <c r="C2662" s="1" t="s">
        <v>467</v>
      </c>
      <c r="D2662" s="1" t="s">
        <v>2000</v>
      </c>
      <c r="E2662" s="2" t="str">
        <f t="array" ref="E2662">IF(D2662:D3661="","",VLOOKUP(D2662:D3661,Reference_dataset_Pressures_code[],2,FALSE))</f>
        <v>Forestry - Removal of dead and dying trees (incl. debris)</v>
      </c>
      <c r="F2662" s="1" t="s">
        <v>1984</v>
      </c>
      <c r="G2662" s="1" t="s">
        <v>1992</v>
      </c>
      <c r="H2662" s="1" t="s">
        <v>1015</v>
      </c>
    </row>
    <row r="2663" spans="1:8" x14ac:dyDescent="0.2">
      <c r="A2663" s="1" t="s">
        <v>295</v>
      </c>
      <c r="B2663" s="2" t="str">
        <f t="array" ref="B2663">IF(A2663:A3662="","",VLOOKUP(A2663:A3662,Reference_dataset_SpeciesList_species_code[],2,FALSE))</f>
        <v>Myotis daubentonii</v>
      </c>
      <c r="C2663" s="1" t="s">
        <v>467</v>
      </c>
      <c r="D2663" s="1" t="s">
        <v>2001</v>
      </c>
      <c r="E2663" s="2" t="str">
        <f t="array" ref="E2663">IF(D2663:D3662="","",VLOOKUP(D2663:D3662,Reference_dataset_Pressures_code[],2,FALSE))</f>
        <v>Forestry - Removal of old trees (excl. dead or dying trees)</v>
      </c>
      <c r="F2663" s="1" t="s">
        <v>1984</v>
      </c>
      <c r="G2663" s="1" t="s">
        <v>1992</v>
      </c>
      <c r="H2663" s="1" t="s">
        <v>1015</v>
      </c>
    </row>
    <row r="2664" spans="1:8" x14ac:dyDescent="0.2">
      <c r="A2664" s="1" t="s">
        <v>295</v>
      </c>
      <c r="B2664" s="2" t="str">
        <f t="array" ref="B2664">IF(A2664:A3663="","",VLOOKUP(A2664:A3663,Reference_dataset_SpeciesList_species_code[],2,FALSE))</f>
        <v>Myotis daubentonii</v>
      </c>
      <c r="C2664" s="1" t="s">
        <v>467</v>
      </c>
      <c r="D2664" s="1" t="s">
        <v>2002</v>
      </c>
      <c r="E2664" s="2" t="str">
        <f t="array" ref="E2664">IF(D2664:D3663="","",VLOOKUP(D2664:D3663,Reference_dataset_Pressures_code[],2,FALSE))</f>
        <v>Forestry - Clear-cutting, removal of all trees</v>
      </c>
      <c r="F2664" s="1" t="s">
        <v>1984</v>
      </c>
      <c r="G2664" s="1" t="s">
        <v>1992</v>
      </c>
      <c r="H2664" s="1" t="s">
        <v>1015</v>
      </c>
    </row>
    <row r="2665" spans="1:8" x14ac:dyDescent="0.2">
      <c r="A2665" s="1" t="s">
        <v>295</v>
      </c>
      <c r="B2665" s="2" t="str">
        <f t="array" ref="B2665">IF(A2665:A3664="","",VLOOKUP(A2665:A3664,Reference_dataset_SpeciesList_species_code[],2,FALSE))</f>
        <v>Myotis daubentonii</v>
      </c>
      <c r="C2665" s="1" t="s">
        <v>469</v>
      </c>
      <c r="D2665" s="1" t="s">
        <v>2043</v>
      </c>
      <c r="E2665" s="2" t="str">
        <f t="array" ref="E2665">IF(D2665:D3664="","",VLOOKUP(D2665:D3664,Reference_dataset_Pressures_code[],2,FALSE))</f>
        <v>Forestry - Abandonment of traditional forest management</v>
      </c>
      <c r="F2665" s="1" t="s">
        <v>1984</v>
      </c>
      <c r="G2665" s="1" t="s">
        <v>1992</v>
      </c>
      <c r="H2665" s="1" t="s">
        <v>1015</v>
      </c>
    </row>
    <row r="2666" spans="1:8" x14ac:dyDescent="0.2">
      <c r="A2666" s="1" t="s">
        <v>295</v>
      </c>
      <c r="B2666" s="2" t="str">
        <f t="array" ref="B2666">IF(A2666:A3665="","",VLOOKUP(A2666:A3665,Reference_dataset_SpeciesList_species_code[],2,FALSE))</f>
        <v>Myotis daubentonii</v>
      </c>
      <c r="C2666" s="1" t="s">
        <v>464</v>
      </c>
      <c r="D2666" s="1" t="s">
        <v>2043</v>
      </c>
      <c r="E2666" s="2" t="str">
        <f t="array" ref="E2666">IF(D2666:D3665="","",VLOOKUP(D2666:D3665,Reference_dataset_Pressures_code[],2,FALSE))</f>
        <v>Forestry - Abandonment of traditional forest management</v>
      </c>
      <c r="F2666" s="1" t="s">
        <v>1984</v>
      </c>
      <c r="G2666" s="1" t="s">
        <v>1992</v>
      </c>
      <c r="H2666" s="1" t="s">
        <v>1015</v>
      </c>
    </row>
    <row r="2667" spans="1:8" x14ac:dyDescent="0.2">
      <c r="A2667" s="1" t="s">
        <v>295</v>
      </c>
      <c r="B2667" s="2" t="str">
        <f t="array" ref="B2667">IF(A2667:A3666="","",VLOOKUP(A2667:A3666,Reference_dataset_SpeciesList_species_code[],2,FALSE))</f>
        <v>Myotis daubentonii</v>
      </c>
      <c r="C2667" s="1" t="s">
        <v>464</v>
      </c>
      <c r="D2667" s="1" t="s">
        <v>2000</v>
      </c>
      <c r="E2667" s="2" t="str">
        <f t="array" ref="E2667">IF(D2667:D3666="","",VLOOKUP(D2667:D3666,Reference_dataset_Pressures_code[],2,FALSE))</f>
        <v>Forestry - Removal of dead and dying trees (incl. debris)</v>
      </c>
      <c r="F2667" s="1" t="s">
        <v>1984</v>
      </c>
      <c r="G2667" s="1" t="s">
        <v>1992</v>
      </c>
      <c r="H2667" s="1" t="s">
        <v>1015</v>
      </c>
    </row>
    <row r="2668" spans="1:8" x14ac:dyDescent="0.2">
      <c r="A2668" s="1" t="s">
        <v>295</v>
      </c>
      <c r="B2668" s="2" t="str">
        <f t="array" ref="B2668">IF(A2668:A3667="","",VLOOKUP(A2668:A3667,Reference_dataset_SpeciesList_species_code[],2,FALSE))</f>
        <v>Myotis daubentonii</v>
      </c>
      <c r="C2668" s="1" t="s">
        <v>464</v>
      </c>
      <c r="D2668" s="1" t="s">
        <v>2001</v>
      </c>
      <c r="E2668" s="2" t="str">
        <f t="array" ref="E2668">IF(D2668:D3667="","",VLOOKUP(D2668:D3667,Reference_dataset_Pressures_code[],2,FALSE))</f>
        <v>Forestry - Removal of old trees (excl. dead or dying trees)</v>
      </c>
      <c r="F2668" s="1" t="s">
        <v>1984</v>
      </c>
      <c r="G2668" s="1" t="s">
        <v>1992</v>
      </c>
      <c r="H2668" s="1" t="s">
        <v>1015</v>
      </c>
    </row>
    <row r="2669" spans="1:8" x14ac:dyDescent="0.2">
      <c r="A2669" s="1" t="s">
        <v>295</v>
      </c>
      <c r="B2669" s="2" t="str">
        <f t="array" ref="B2669">IF(A2669:A3668="","",VLOOKUP(A2669:A3668,Reference_dataset_SpeciesList_species_code[],2,FALSE))</f>
        <v>Myotis daubentonii</v>
      </c>
      <c r="C2669" s="1" t="s">
        <v>467</v>
      </c>
      <c r="D2669" s="1" t="s">
        <v>2074</v>
      </c>
      <c r="E2669" s="2" t="str">
        <f t="array" ref="E2669">IF(D2669:D3668="","",VLOOKUP(D2669:D3668,Reference_dataset_Pressures_code[],2,FALSE))</f>
        <v>Energy - Hydropower (dams, weirs, run-off the river and infrastructure)</v>
      </c>
      <c r="F2669" s="1" t="s">
        <v>1984</v>
      </c>
      <c r="G2669" s="1" t="s">
        <v>1987</v>
      </c>
      <c r="H2669" s="1" t="s">
        <v>996</v>
      </c>
    </row>
    <row r="2670" spans="1:8" x14ac:dyDescent="0.2">
      <c r="A2670" s="1" t="s">
        <v>295</v>
      </c>
      <c r="B2670" s="2" t="str">
        <f t="array" ref="B2670">IF(A2670:A3669="","",VLOOKUP(A2670:A3669,Reference_dataset_SpeciesList_species_code[],2,FALSE))</f>
        <v>Myotis daubentonii</v>
      </c>
      <c r="C2670" s="1" t="s">
        <v>467</v>
      </c>
      <c r="D2670" s="1" t="s">
        <v>2010</v>
      </c>
      <c r="E2670" s="2" t="str">
        <f t="array" ref="E2670">IF(D2670:D3669="","",VLOOKUP(D2670:D3669,Reference_dataset_Pressures_code[],2,FALSE))</f>
        <v>Transport - Roads, paths, railroads and related infrastructure</v>
      </c>
      <c r="F2670" s="1" t="s">
        <v>1984</v>
      </c>
      <c r="G2670" s="1" t="s">
        <v>1987</v>
      </c>
      <c r="H2670" s="1" t="s">
        <v>1015</v>
      </c>
    </row>
    <row r="2671" spans="1:8" x14ac:dyDescent="0.2">
      <c r="A2671" s="1" t="s">
        <v>295</v>
      </c>
      <c r="B2671" s="2" t="str">
        <f t="array" ref="B2671">IF(A2671:A3670="","",VLOOKUP(A2671:A3670,Reference_dataset_SpeciesList_species_code[],2,FALSE))</f>
        <v>Myotis daubentonii</v>
      </c>
      <c r="C2671" s="1" t="s">
        <v>467</v>
      </c>
      <c r="D2671" s="1" t="s">
        <v>2085</v>
      </c>
      <c r="E2671" s="2" t="str">
        <f t="array" ref="E2671">IF(D2671:D3670="","",VLOOKUP(D2671:D3670,Reference_dataset_Pressures_code[],2,FALSE))</f>
        <v>Infrastructure - Infrastructure or modification in existing built-up areas</v>
      </c>
      <c r="F2671" s="1" t="s">
        <v>1984</v>
      </c>
      <c r="G2671" s="1" t="s">
        <v>1992</v>
      </c>
      <c r="H2671" s="1" t="s">
        <v>1015</v>
      </c>
    </row>
    <row r="2672" spans="1:8" x14ac:dyDescent="0.2">
      <c r="A2672" s="1" t="s">
        <v>295</v>
      </c>
      <c r="B2672" s="2" t="str">
        <f t="array" ref="B2672">IF(A2672:A3671="","",VLOOKUP(A2672:A3671,Reference_dataset_SpeciesList_species_code[],2,FALSE))</f>
        <v>Myotis daubentonii</v>
      </c>
      <c r="C2672" s="1" t="s">
        <v>469</v>
      </c>
      <c r="D2672" s="1" t="s">
        <v>2085</v>
      </c>
      <c r="E2672" s="2" t="str">
        <f t="array" ref="E2672">IF(D2672:D3671="","",VLOOKUP(D2672:D3671,Reference_dataset_Pressures_code[],2,FALSE))</f>
        <v>Infrastructure - Infrastructure or modification in existing built-up areas</v>
      </c>
      <c r="F2672" s="1" t="s">
        <v>1984</v>
      </c>
      <c r="G2672" s="1" t="s">
        <v>1992</v>
      </c>
      <c r="H2672" s="1" t="s">
        <v>1015</v>
      </c>
    </row>
    <row r="2673" spans="1:8" x14ac:dyDescent="0.2">
      <c r="A2673" s="1" t="s">
        <v>295</v>
      </c>
      <c r="B2673" s="2" t="str">
        <f t="array" ref="B2673">IF(A2673:A3672="","",VLOOKUP(A2673:A3672,Reference_dataset_SpeciesList_species_code[],2,FALSE))</f>
        <v>Myotis daubentonii</v>
      </c>
      <c r="C2673" s="1" t="s">
        <v>467</v>
      </c>
      <c r="D2673" s="1" t="s">
        <v>1990</v>
      </c>
      <c r="E2673" s="2" t="str">
        <f t="array" ref="E2673">IF(D2673:D3672="","",VLOOKUP(D2673:D3672,Reference_dataset_Pressures_code[],2,FALSE))</f>
        <v>Infrastructure - Sports, tourism and leisure activities</v>
      </c>
      <c r="F2673" s="1" t="s">
        <v>1984</v>
      </c>
      <c r="G2673" s="1" t="s">
        <v>1992</v>
      </c>
      <c r="H2673" s="1" t="s">
        <v>996</v>
      </c>
    </row>
    <row r="2674" spans="1:8" x14ac:dyDescent="0.2">
      <c r="A2674" s="1" t="s">
        <v>295</v>
      </c>
      <c r="B2674" s="2" t="str">
        <f t="array" ref="B2674">IF(A2674:A3673="","",VLOOKUP(A2674:A3673,Reference_dataset_SpeciesList_species_code[],2,FALSE))</f>
        <v>Myotis daubentonii</v>
      </c>
      <c r="C2674" s="1" t="s">
        <v>467</v>
      </c>
      <c r="D2674" s="1" t="s">
        <v>2112</v>
      </c>
      <c r="E2674" s="2" t="str">
        <f t="array" ref="E2674">IF(D2674:D3673="","",VLOOKUP(D2674:D3673,Reference_dataset_Pressures_code[],2,FALSE))</f>
        <v>Infrastructure - Residential, commercial and industrial  activities and structures generating noise, light, heat or other forms of pollution</v>
      </c>
      <c r="F2674" s="1" t="s">
        <v>1984</v>
      </c>
      <c r="G2674" s="1" t="s">
        <v>1992</v>
      </c>
      <c r="H2674" s="1" t="s">
        <v>1015</v>
      </c>
    </row>
    <row r="2675" spans="1:8" x14ac:dyDescent="0.2">
      <c r="A2675" s="1" t="s">
        <v>295</v>
      </c>
      <c r="B2675" s="2" t="str">
        <f t="array" ref="B2675">IF(A2675:A3674="","",VLOOKUP(A2675:A3674,Reference_dataset_SpeciesList_species_code[],2,FALSE))</f>
        <v>Myotis daubentonii</v>
      </c>
      <c r="C2675" s="1" t="s">
        <v>469</v>
      </c>
      <c r="D2675" s="1" t="s">
        <v>2112</v>
      </c>
      <c r="E2675" s="2" t="str">
        <f t="array" ref="E2675">IF(D2675:D3674="","",VLOOKUP(D2675:D3674,Reference_dataset_Pressures_code[],2,FALSE))</f>
        <v>Infrastructure - Residential, commercial and industrial  activities and structures generating noise, light, heat or other forms of pollution</v>
      </c>
      <c r="F2675" s="1" t="s">
        <v>1984</v>
      </c>
      <c r="G2675" s="1" t="s">
        <v>1992</v>
      </c>
      <c r="H2675" s="1" t="s">
        <v>1015</v>
      </c>
    </row>
    <row r="2676" spans="1:8" x14ac:dyDescent="0.2">
      <c r="A2676" s="1" t="s">
        <v>295</v>
      </c>
      <c r="B2676" s="2" t="str">
        <f t="array" ref="B2676">IF(A2676:A3675="","",VLOOKUP(A2676:A3675,Reference_dataset_SpeciesList_species_code[],2,FALSE))</f>
        <v>Myotis daubentonii</v>
      </c>
      <c r="C2676" s="1" t="s">
        <v>467</v>
      </c>
      <c r="D2676" s="1" t="s">
        <v>2051</v>
      </c>
      <c r="E2676" s="2" t="str">
        <f t="array" ref="E2676">IF(D2676:D3675="","",VLOOKUP(D2676:D3675,Reference_dataset_Pressures_code[],2,FALSE))</f>
        <v>Infrastructure - Drainage, land reclamation and conversion of wetlands, marshes, bogs, etc. for built-up areas</v>
      </c>
      <c r="F2676" s="1" t="s">
        <v>2017</v>
      </c>
      <c r="G2676" s="1" t="s">
        <v>1992</v>
      </c>
      <c r="H2676" s="1" t="s">
        <v>996</v>
      </c>
    </row>
    <row r="2677" spans="1:8" x14ac:dyDescent="0.2">
      <c r="A2677" s="1" t="s">
        <v>295</v>
      </c>
      <c r="B2677" s="2" t="str">
        <f t="array" ref="B2677">IF(A2677:A3676="","",VLOOKUP(A2677:A3676,Reference_dataset_SpeciesList_species_code[],2,FALSE))</f>
        <v>Myotis daubentonii</v>
      </c>
      <c r="C2677" s="1" t="s">
        <v>467</v>
      </c>
      <c r="D2677" s="1" t="s">
        <v>2138</v>
      </c>
      <c r="E2677" s="2" t="str">
        <f t="array" ref="E2677">IF(D2677:D3676="","",VLOOKUP(D2677:D3676,Reference_dataset_Pressures_code[],2,FALSE))</f>
        <v>Safety - Tree surgery, felling/removal of roadside trees and vegetation for public safety</v>
      </c>
      <c r="F2677" s="1" t="s">
        <v>1984</v>
      </c>
      <c r="G2677" s="1" t="s">
        <v>1987</v>
      </c>
      <c r="H2677" s="1" t="s">
        <v>1015</v>
      </c>
    </row>
    <row r="2678" spans="1:8" x14ac:dyDescent="0.2">
      <c r="A2678" s="1" t="s">
        <v>295</v>
      </c>
      <c r="B2678" s="2" t="str">
        <f t="array" ref="B2678">IF(A2678:A3677="","",VLOOKUP(A2678:A3677,Reference_dataset_SpeciesList_species_code[],2,FALSE))</f>
        <v>Myotis daubentonii</v>
      </c>
      <c r="C2678" s="1" t="s">
        <v>467</v>
      </c>
      <c r="D2678" s="1" t="s">
        <v>2106</v>
      </c>
      <c r="E2678" s="2" t="str">
        <f t="array" ref="E2678">IF(D2678:D3677="","",VLOOKUP(D2678:D3677,Reference_dataset_Pressures_code[],2,FALSE))</f>
        <v>Safety - Closure of restricted access to site/habitat</v>
      </c>
      <c r="F2678" s="1" t="s">
        <v>1984</v>
      </c>
      <c r="G2678" s="1" t="s">
        <v>1992</v>
      </c>
      <c r="H2678" s="1" t="s">
        <v>996</v>
      </c>
    </row>
    <row r="2679" spans="1:8" x14ac:dyDescent="0.2">
      <c r="A2679" s="1" t="s">
        <v>295</v>
      </c>
      <c r="B2679" s="2" t="str">
        <f t="array" ref="B2679">IF(A2679:A3678="","",VLOOKUP(A2679:A3678,Reference_dataset_SpeciesList_species_code[],2,FALSE))</f>
        <v>Myotis daubentonii</v>
      </c>
      <c r="C2679" s="1" t="s">
        <v>467</v>
      </c>
      <c r="D2679" s="1" t="s">
        <v>2078</v>
      </c>
      <c r="E2679" s="2" t="str">
        <f t="array" ref="E2679">IF(D2679:D3678="","",VLOOKUP(D2679:D3678,Reference_dataset_Pressures_code[],2,FALSE))</f>
        <v>Safety - Other human intrusions or disturbance not mentioned above</v>
      </c>
      <c r="F2679" s="1" t="s">
        <v>1984</v>
      </c>
      <c r="G2679" s="1" t="s">
        <v>1987</v>
      </c>
      <c r="H2679" s="1" t="s">
        <v>1015</v>
      </c>
    </row>
    <row r="2680" spans="1:8" x14ac:dyDescent="0.2">
      <c r="A2680" s="1" t="s">
        <v>295</v>
      </c>
      <c r="B2680" s="2" t="str">
        <f t="array" ref="B2680">IF(A2680:A3679="","",VLOOKUP(A2680:A3679,Reference_dataset_SpeciesList_species_code[],2,FALSE))</f>
        <v>Myotis daubentonii</v>
      </c>
      <c r="C2680" s="1" t="s">
        <v>469</v>
      </c>
      <c r="D2680" s="1" t="s">
        <v>2078</v>
      </c>
      <c r="E2680" s="2" t="str">
        <f t="array" ref="E2680">IF(D2680:D3679="","",VLOOKUP(D2680:D3679,Reference_dataset_Pressures_code[],2,FALSE))</f>
        <v>Safety - Other human intrusions or disturbance not mentioned above</v>
      </c>
      <c r="F2680" s="1" t="s">
        <v>2017</v>
      </c>
      <c r="G2680" s="1" t="s">
        <v>1987</v>
      </c>
      <c r="H2680" s="1" t="s">
        <v>1015</v>
      </c>
    </row>
    <row r="2681" spans="1:8" x14ac:dyDescent="0.2">
      <c r="A2681" s="1" t="s">
        <v>295</v>
      </c>
      <c r="B2681" s="2" t="str">
        <f t="array" ref="B2681">IF(A2681:A3680="","",VLOOKUP(A2681:A3680,Reference_dataset_SpeciesList_species_code[],2,FALSE))</f>
        <v>Myotis daubentonii</v>
      </c>
      <c r="C2681" s="1" t="s">
        <v>464</v>
      </c>
      <c r="D2681" s="1" t="s">
        <v>2078</v>
      </c>
      <c r="E2681" s="2" t="str">
        <f t="array" ref="E2681">IF(D2681:D3680="","",VLOOKUP(D2681:D3680,Reference_dataset_Pressures_code[],2,FALSE))</f>
        <v>Safety - Other human intrusions or disturbance not mentioned above</v>
      </c>
      <c r="F2681" s="1" t="s">
        <v>2017</v>
      </c>
      <c r="G2681" s="1" t="s">
        <v>1987</v>
      </c>
      <c r="H2681" s="1" t="s">
        <v>1015</v>
      </c>
    </row>
    <row r="2682" spans="1:8" x14ac:dyDescent="0.2">
      <c r="A2682" s="1" t="s">
        <v>295</v>
      </c>
      <c r="B2682" s="2" t="str">
        <f t="array" ref="B2682">IF(A2682:A3681="","",VLOOKUP(A2682:A3681,Reference_dataset_SpeciesList_species_code[],2,FALSE))</f>
        <v>Myotis daubentonii</v>
      </c>
      <c r="C2682" s="1" t="s">
        <v>467</v>
      </c>
      <c r="D2682" s="1" t="s">
        <v>2033</v>
      </c>
      <c r="E2682" s="2" t="str">
        <f t="array" ref="E2682">IF(D2682:D3681="","",VLOOKUP(D2682:D3681,Reference_dataset_Pressures_code[],2,FALSE))</f>
        <v>Pollution - Mixed source pollution to surface and ground waters (limnic and terrestrial)</v>
      </c>
      <c r="F2682" s="1" t="s">
        <v>2017</v>
      </c>
      <c r="G2682" s="1" t="s">
        <v>1992</v>
      </c>
      <c r="H2682" s="1" t="s">
        <v>1015</v>
      </c>
    </row>
    <row r="2683" spans="1:8" x14ac:dyDescent="0.2">
      <c r="A2683" s="1" t="s">
        <v>295</v>
      </c>
      <c r="B2683" s="2" t="str">
        <f t="array" ref="B2683">IF(A2683:A3682="","",VLOOKUP(A2683:A3682,Reference_dataset_SpeciesList_species_code[],2,FALSE))</f>
        <v>Myotis daubentonii</v>
      </c>
      <c r="C2683" s="1" t="s">
        <v>469</v>
      </c>
      <c r="D2683" s="1" t="s">
        <v>2033</v>
      </c>
      <c r="E2683" s="2" t="str">
        <f t="array" ref="E2683">IF(D2683:D3682="","",VLOOKUP(D2683:D3682,Reference_dataset_Pressures_code[],2,FALSE))</f>
        <v>Pollution - Mixed source pollution to surface and ground waters (limnic and terrestrial)</v>
      </c>
      <c r="F2683" s="1" t="s">
        <v>2017</v>
      </c>
      <c r="G2683" s="1" t="s">
        <v>1992</v>
      </c>
      <c r="H2683" s="1" t="s">
        <v>1015</v>
      </c>
    </row>
    <row r="2684" spans="1:8" x14ac:dyDescent="0.2">
      <c r="A2684" s="1" t="s">
        <v>295</v>
      </c>
      <c r="B2684" s="2" t="str">
        <f t="array" ref="B2684">IF(A2684:A3683="","",VLOOKUP(A2684:A3683,Reference_dataset_SpeciesList_species_code[],2,FALSE))</f>
        <v>Myotis daubentonii</v>
      </c>
      <c r="C2684" s="1" t="s">
        <v>464</v>
      </c>
      <c r="D2684" s="1" t="s">
        <v>2033</v>
      </c>
      <c r="E2684" s="2" t="str">
        <f t="array" ref="E2684">IF(D2684:D3683="","",VLOOKUP(D2684:D3683,Reference_dataset_Pressures_code[],2,FALSE))</f>
        <v>Pollution - Mixed source pollution to surface and ground waters (limnic and terrestrial)</v>
      </c>
      <c r="F2684" s="1" t="s">
        <v>2017</v>
      </c>
      <c r="G2684" s="1" t="s">
        <v>1992</v>
      </c>
      <c r="H2684" s="1" t="s">
        <v>1015</v>
      </c>
    </row>
    <row r="2685" spans="1:8" x14ac:dyDescent="0.2">
      <c r="A2685" s="1" t="s">
        <v>295</v>
      </c>
      <c r="B2685" s="2" t="str">
        <f t="array" ref="B2685">IF(A2685:A3684="","",VLOOKUP(A2685:A3684,Reference_dataset_SpeciesList_species_code[],2,FALSE))</f>
        <v>Myotis daubentonii</v>
      </c>
      <c r="C2685" s="1" t="s">
        <v>469</v>
      </c>
      <c r="D2685" s="1" t="s">
        <v>2014</v>
      </c>
      <c r="E2685" s="2" t="str">
        <f t="array" ref="E2685">IF(D2685:D3684="","",VLOOKUP(D2685:D3684,Reference_dataset_Pressures_code[],2,FALSE))</f>
        <v>Water regimes - Drainage</v>
      </c>
      <c r="F2685" s="1" t="s">
        <v>1984</v>
      </c>
      <c r="G2685" s="1" t="s">
        <v>1992</v>
      </c>
      <c r="H2685" s="1" t="s">
        <v>1015</v>
      </c>
    </row>
    <row r="2686" spans="1:8" x14ac:dyDescent="0.2">
      <c r="A2686" s="1" t="s">
        <v>295</v>
      </c>
      <c r="B2686" s="2" t="str">
        <f t="array" ref="B2686">IF(A2686:A3685="","",VLOOKUP(A2686:A3685,Reference_dataset_SpeciesList_species_code[],2,FALSE))</f>
        <v>Myotis daubentonii</v>
      </c>
      <c r="C2686" s="1" t="s">
        <v>467</v>
      </c>
      <c r="D2686" s="1" t="s">
        <v>1989</v>
      </c>
      <c r="E2686" s="2" t="str">
        <f t="array" ref="E2686">IF(D2686:D3685="","",VLOOKUP(D2686:D3685,Reference_dataset_Pressures_code[],2,FALSE))</f>
        <v>Water regimes - Physical alteration of water bodies</v>
      </c>
      <c r="F2686" s="1" t="s">
        <v>1984</v>
      </c>
      <c r="G2686" s="1" t="s">
        <v>1992</v>
      </c>
      <c r="H2686" s="1" t="s">
        <v>1015</v>
      </c>
    </row>
    <row r="2687" spans="1:8" x14ac:dyDescent="0.2">
      <c r="A2687" s="1" t="s">
        <v>294</v>
      </c>
      <c r="B2687" s="2" t="str">
        <f t="array" ref="B2687">IF(A2687:A3686="","",VLOOKUP(A2687:A3686,Reference_dataset_SpeciesList_species_code[],2,FALSE))</f>
        <v>Eptesicus nilssonii</v>
      </c>
      <c r="C2687" s="1" t="s">
        <v>467</v>
      </c>
      <c r="D2687" s="1" t="s">
        <v>1994</v>
      </c>
      <c r="E2687" s="2" t="str">
        <f t="array" ref="E2687">IF(D2687:D3686="","",VLOOKUP(D2687:D3686,Reference_dataset_Pressures_code[],2,FALSE))</f>
        <v>Agriculture - Abandonment of management/use of grasslands and other agricultural and agroforestry systems</v>
      </c>
      <c r="F2687" s="1" t="s">
        <v>1984</v>
      </c>
      <c r="G2687" s="1" t="s">
        <v>1992</v>
      </c>
      <c r="H2687" s="1" t="s">
        <v>1015</v>
      </c>
    </row>
    <row r="2688" spans="1:8" x14ac:dyDescent="0.2">
      <c r="A2688" s="1" t="s">
        <v>294</v>
      </c>
      <c r="B2688" s="2" t="str">
        <f t="array" ref="B2688">IF(A2688:A3687="","",VLOOKUP(A2688:A3687,Reference_dataset_SpeciesList_species_code[],2,FALSE))</f>
        <v>Eptesicus nilssonii</v>
      </c>
      <c r="C2688" s="1" t="s">
        <v>467</v>
      </c>
      <c r="D2688" s="1" t="s">
        <v>2156</v>
      </c>
      <c r="E2688" s="2" t="str">
        <f t="array" ref="E2688">IF(D2688:D3687="","",VLOOKUP(D2688:D3687,Reference_dataset_Pressures_code[],2,FALSE))</f>
        <v>Agriculture - Livestock farming (without grazing)</v>
      </c>
      <c r="F2688" s="1" t="s">
        <v>1984</v>
      </c>
      <c r="G2688" s="1" t="s">
        <v>1992</v>
      </c>
      <c r="H2688" s="1" t="s">
        <v>1015</v>
      </c>
    </row>
    <row r="2689" spans="1:8" x14ac:dyDescent="0.2">
      <c r="A2689" s="1" t="s">
        <v>294</v>
      </c>
      <c r="B2689" s="2" t="str">
        <f t="array" ref="B2689">IF(A2689:A3688="","",VLOOKUP(A2689:A3688,Reference_dataset_SpeciesList_species_code[],2,FALSE))</f>
        <v>Eptesicus nilssonii</v>
      </c>
      <c r="C2689" s="1" t="s">
        <v>467</v>
      </c>
      <c r="D2689" s="1" t="s">
        <v>2025</v>
      </c>
      <c r="E2689" s="2" t="str">
        <f t="array" ref="E2689">IF(D2689:D3688="","",VLOOKUP(D2689:D3688,Reference_dataset_Pressures_code[],2,FALSE))</f>
        <v>Agriculture - Use of plant protection chemicals</v>
      </c>
      <c r="F2689" s="1" t="s">
        <v>1984</v>
      </c>
      <c r="G2689" s="1" t="s">
        <v>1992</v>
      </c>
      <c r="H2689" s="1" t="s">
        <v>1015</v>
      </c>
    </row>
    <row r="2690" spans="1:8" x14ac:dyDescent="0.2">
      <c r="A2690" s="1" t="s">
        <v>294</v>
      </c>
      <c r="B2690" s="2" t="str">
        <f t="array" ref="B2690">IF(A2690:A3689="","",VLOOKUP(A2690:A3689,Reference_dataset_SpeciesList_species_code[],2,FALSE))</f>
        <v>Eptesicus nilssonii</v>
      </c>
      <c r="C2690" s="1" t="s">
        <v>467</v>
      </c>
      <c r="D2690" s="1" t="s">
        <v>2116</v>
      </c>
      <c r="E2690" s="2" t="str">
        <f t="array" ref="E2690">IF(D2690:D3689="","",VLOOKUP(D2690:D3689,Reference_dataset_Pressures_code[],2,FALSE))</f>
        <v>Energy - Wind, wave and tidal power (incl. Infrastructure)</v>
      </c>
      <c r="F2690" s="1" t="s">
        <v>1984</v>
      </c>
      <c r="G2690" s="1" t="s">
        <v>1987</v>
      </c>
      <c r="H2690" s="1" t="s">
        <v>996</v>
      </c>
    </row>
    <row r="2691" spans="1:8" x14ac:dyDescent="0.2">
      <c r="A2691" s="1" t="s">
        <v>294</v>
      </c>
      <c r="B2691" s="2" t="str">
        <f t="array" ref="B2691">IF(A2691:A3690="","",VLOOKUP(A2691:A3690,Reference_dataset_SpeciesList_species_code[],2,FALSE))</f>
        <v>Eptesicus nilssonii</v>
      </c>
      <c r="C2691" s="1" t="s">
        <v>467</v>
      </c>
      <c r="D2691" s="1" t="s">
        <v>2085</v>
      </c>
      <c r="E2691" s="2" t="str">
        <f t="array" ref="E2691">IF(D2691:D3690="","",VLOOKUP(D2691:D3690,Reference_dataset_Pressures_code[],2,FALSE))</f>
        <v>Infrastructure - Infrastructure or modification in existing built-up areas</v>
      </c>
      <c r="F2691" s="1" t="s">
        <v>1984</v>
      </c>
      <c r="G2691" s="1" t="s">
        <v>1992</v>
      </c>
      <c r="H2691" s="1" t="s">
        <v>1015</v>
      </c>
    </row>
    <row r="2692" spans="1:8" x14ac:dyDescent="0.2">
      <c r="A2692" s="1" t="s">
        <v>294</v>
      </c>
      <c r="B2692" s="2" t="str">
        <f t="array" ref="B2692">IF(A2692:A3691="","",VLOOKUP(A2692:A3691,Reference_dataset_SpeciesList_species_code[],2,FALSE))</f>
        <v>Eptesicus nilssonii</v>
      </c>
      <c r="C2692" s="1" t="s">
        <v>467</v>
      </c>
      <c r="D2692" s="1" t="s">
        <v>2112</v>
      </c>
      <c r="E2692" s="2" t="str">
        <f t="array" ref="E2692">IF(D2692:D3691="","",VLOOKUP(D2692:D3691,Reference_dataset_Pressures_code[],2,FALSE))</f>
        <v>Infrastructure - Residential, commercial and industrial  activities and structures generating noise, light, heat or other forms of pollution</v>
      </c>
      <c r="F2692" s="1" t="s">
        <v>1984</v>
      </c>
      <c r="G2692" s="1" t="s">
        <v>1992</v>
      </c>
      <c r="H2692" s="1" t="s">
        <v>1015</v>
      </c>
    </row>
    <row r="2693" spans="1:8" x14ac:dyDescent="0.2">
      <c r="A2693" s="1" t="s">
        <v>294</v>
      </c>
      <c r="B2693" s="2" t="str">
        <f t="array" ref="B2693">IF(A2693:A3692="","",VLOOKUP(A2693:A3692,Reference_dataset_SpeciesList_species_code[],2,FALSE))</f>
        <v>Eptesicus nilssonii</v>
      </c>
      <c r="C2693" s="1" t="s">
        <v>467</v>
      </c>
      <c r="D2693" s="1" t="s">
        <v>2106</v>
      </c>
      <c r="E2693" s="2" t="str">
        <f t="array" ref="E2693">IF(D2693:D3692="","",VLOOKUP(D2693:D3692,Reference_dataset_Pressures_code[],2,FALSE))</f>
        <v>Safety - Closure of restricted access to site/habitat</v>
      </c>
      <c r="F2693" s="1" t="s">
        <v>1984</v>
      </c>
      <c r="G2693" s="1" t="s">
        <v>1992</v>
      </c>
      <c r="H2693" s="1" t="s">
        <v>996</v>
      </c>
    </row>
    <row r="2694" spans="1:8" x14ac:dyDescent="0.2">
      <c r="A2694" s="1" t="s">
        <v>294</v>
      </c>
      <c r="B2694" s="2" t="str">
        <f t="array" ref="B2694">IF(A2694:A3693="","",VLOOKUP(A2694:A3693,Reference_dataset_SpeciesList_species_code[],2,FALSE))</f>
        <v>Eptesicus nilssonii</v>
      </c>
      <c r="C2694" s="1" t="s">
        <v>467</v>
      </c>
      <c r="D2694" s="1" t="s">
        <v>2078</v>
      </c>
      <c r="E2694" s="2" t="str">
        <f t="array" ref="E2694">IF(D2694:D3693="","",VLOOKUP(D2694:D3693,Reference_dataset_Pressures_code[],2,FALSE))</f>
        <v>Safety - Other human intrusions or disturbance not mentioned above</v>
      </c>
      <c r="F2694" s="1" t="s">
        <v>2017</v>
      </c>
      <c r="G2694" s="1" t="s">
        <v>1987</v>
      </c>
      <c r="H2694" s="1" t="s">
        <v>1015</v>
      </c>
    </row>
    <row r="2695" spans="1:8" x14ac:dyDescent="0.2">
      <c r="A2695" s="1" t="s">
        <v>293</v>
      </c>
      <c r="B2695" s="2" t="str">
        <f t="array" ref="B2695">IF(A2695:A3694="","",VLOOKUP(A2695:A3694,Reference_dataset_SpeciesList_species_code[],2,FALSE))</f>
        <v>Nyctalus noctula</v>
      </c>
      <c r="C2695" s="1" t="s">
        <v>469</v>
      </c>
      <c r="D2695" s="1" t="s">
        <v>2018</v>
      </c>
      <c r="E2695" s="2" t="str">
        <f t="array" ref="E2695">IF(D2695:D3694="","",VLOOKUP(D2695:D3694,Reference_dataset_Pressures_code[],2,FALSE))</f>
        <v>Agriculture - Conversion from one type of agricultural land use to another</v>
      </c>
      <c r="F2695" s="1" t="s">
        <v>1984</v>
      </c>
      <c r="G2695" s="1" t="s">
        <v>1992</v>
      </c>
      <c r="H2695" s="1" t="s">
        <v>1015</v>
      </c>
    </row>
    <row r="2696" spans="1:8" x14ac:dyDescent="0.2">
      <c r="A2696" s="1" t="s">
        <v>293</v>
      </c>
      <c r="B2696" s="2" t="str">
        <f t="array" ref="B2696">IF(A2696:A3695="","",VLOOKUP(A2696:A3695,Reference_dataset_SpeciesList_species_code[],2,FALSE))</f>
        <v>Nyctalus noctula</v>
      </c>
      <c r="C2696" s="1" t="s">
        <v>469</v>
      </c>
      <c r="D2696" s="1" t="s">
        <v>1993</v>
      </c>
      <c r="E2696" s="2" t="str">
        <f t="array" ref="E2696">IF(D2696:D3695="","",VLOOKUP(D2696:D3695,Reference_dataset_Pressures_code[],2,FALSE))</f>
        <v>Agriculture - Removal of small landscape features for agricultural land parcel consolidation</v>
      </c>
      <c r="F2696" s="1" t="s">
        <v>1984</v>
      </c>
      <c r="G2696" s="1" t="s">
        <v>1992</v>
      </c>
      <c r="H2696" s="1" t="s">
        <v>1015</v>
      </c>
    </row>
    <row r="2697" spans="1:8" x14ac:dyDescent="0.2">
      <c r="A2697" s="1" t="s">
        <v>293</v>
      </c>
      <c r="B2697" s="2" t="str">
        <f t="array" ref="B2697">IF(A2697:A3696="","",VLOOKUP(A2697:A3696,Reference_dataset_SpeciesList_species_code[],2,FALSE))</f>
        <v>Nyctalus noctula</v>
      </c>
      <c r="C2697" s="1" t="s">
        <v>469</v>
      </c>
      <c r="D2697" s="1" t="s">
        <v>2025</v>
      </c>
      <c r="E2697" s="2" t="str">
        <f t="array" ref="E2697">IF(D2697:D3696="","",VLOOKUP(D2697:D3696,Reference_dataset_Pressures_code[],2,FALSE))</f>
        <v>Agriculture - Use of plant protection chemicals</v>
      </c>
      <c r="F2697" s="1" t="s">
        <v>1984</v>
      </c>
      <c r="G2697" s="1" t="s">
        <v>1992</v>
      </c>
      <c r="H2697" s="1" t="s">
        <v>1015</v>
      </c>
    </row>
    <row r="2698" spans="1:8" x14ac:dyDescent="0.2">
      <c r="A2698" s="1" t="s">
        <v>293</v>
      </c>
      <c r="B2698" s="2" t="str">
        <f t="array" ref="B2698">IF(A2698:A3697="","",VLOOKUP(A2698:A3697,Reference_dataset_SpeciesList_species_code[],2,FALSE))</f>
        <v>Nyctalus noctula</v>
      </c>
      <c r="C2698" s="1" t="s">
        <v>464</v>
      </c>
      <c r="D2698" s="1" t="s">
        <v>1993</v>
      </c>
      <c r="E2698" s="2" t="str">
        <f t="array" ref="E2698">IF(D2698:D3697="","",VLOOKUP(D2698:D3697,Reference_dataset_Pressures_code[],2,FALSE))</f>
        <v>Agriculture - Removal of small landscape features for agricultural land parcel consolidation</v>
      </c>
      <c r="F2698" s="1" t="s">
        <v>1984</v>
      </c>
      <c r="G2698" s="1" t="s">
        <v>1992</v>
      </c>
      <c r="H2698" s="1" t="s">
        <v>1015</v>
      </c>
    </row>
    <row r="2699" spans="1:8" x14ac:dyDescent="0.2">
      <c r="A2699" s="1" t="s">
        <v>293</v>
      </c>
      <c r="B2699" s="2" t="str">
        <f t="array" ref="B2699">IF(A2699:A3698="","",VLOOKUP(A2699:A3698,Reference_dataset_SpeciesList_species_code[],2,FALSE))</f>
        <v>Nyctalus noctula</v>
      </c>
      <c r="C2699" s="1" t="s">
        <v>464</v>
      </c>
      <c r="D2699" s="1" t="s">
        <v>1997</v>
      </c>
      <c r="E2699" s="2" t="str">
        <f t="array" ref="E2699">IF(D2699:D3698="","",VLOOKUP(D2699:D3698,Reference_dataset_Pressures_code[],2,FALSE))</f>
        <v>Agriculture - Agricultural activities generating pollution to surface or ground waters</v>
      </c>
      <c r="F2699" s="1" t="s">
        <v>1984</v>
      </c>
      <c r="G2699" s="1" t="s">
        <v>1992</v>
      </c>
      <c r="H2699" s="1" t="s">
        <v>1015</v>
      </c>
    </row>
    <row r="2700" spans="1:8" x14ac:dyDescent="0.2">
      <c r="A2700" s="1" t="s">
        <v>293</v>
      </c>
      <c r="B2700" s="2" t="str">
        <f t="array" ref="B2700">IF(A2700:A3699="","",VLOOKUP(A2700:A3699,Reference_dataset_SpeciesList_species_code[],2,FALSE))</f>
        <v>Nyctalus noctula</v>
      </c>
      <c r="C2700" s="1" t="s">
        <v>467</v>
      </c>
      <c r="D2700" s="1" t="s">
        <v>2043</v>
      </c>
      <c r="E2700" s="2" t="str">
        <f t="array" ref="E2700">IF(D2700:D3699="","",VLOOKUP(D2700:D3699,Reference_dataset_Pressures_code[],2,FALSE))</f>
        <v>Forestry - Abandonment of traditional forest management</v>
      </c>
      <c r="F2700" s="1" t="s">
        <v>1984</v>
      </c>
      <c r="G2700" s="1" t="s">
        <v>1992</v>
      </c>
      <c r="H2700" s="1" t="s">
        <v>1015</v>
      </c>
    </row>
    <row r="2701" spans="1:8" x14ac:dyDescent="0.2">
      <c r="A2701" s="1" t="s">
        <v>293</v>
      </c>
      <c r="B2701" s="2" t="str">
        <f t="array" ref="B2701">IF(A2701:A3700="","",VLOOKUP(A2701:A3700,Reference_dataset_SpeciesList_species_code[],2,FALSE))</f>
        <v>Nyctalus noctula</v>
      </c>
      <c r="C2701" s="1" t="s">
        <v>467</v>
      </c>
      <c r="D2701" s="1" t="s">
        <v>2000</v>
      </c>
      <c r="E2701" s="2" t="str">
        <f t="array" ref="E2701">IF(D2701:D3700="","",VLOOKUP(D2701:D3700,Reference_dataset_Pressures_code[],2,FALSE))</f>
        <v>Forestry - Removal of dead and dying trees (incl. debris)</v>
      </c>
      <c r="F2701" s="1" t="s">
        <v>1984</v>
      </c>
      <c r="G2701" s="1" t="s">
        <v>1992</v>
      </c>
      <c r="H2701" s="1" t="s">
        <v>1015</v>
      </c>
    </row>
    <row r="2702" spans="1:8" x14ac:dyDescent="0.2">
      <c r="A2702" s="1" t="s">
        <v>293</v>
      </c>
      <c r="B2702" s="2" t="str">
        <f t="array" ref="B2702">IF(A2702:A3701="","",VLOOKUP(A2702:A3701,Reference_dataset_SpeciesList_species_code[],2,FALSE))</f>
        <v>Nyctalus noctula</v>
      </c>
      <c r="C2702" s="1" t="s">
        <v>467</v>
      </c>
      <c r="D2702" s="1" t="s">
        <v>2001</v>
      </c>
      <c r="E2702" s="2" t="str">
        <f t="array" ref="E2702">IF(D2702:D3701="","",VLOOKUP(D2702:D3701,Reference_dataset_Pressures_code[],2,FALSE))</f>
        <v>Forestry - Removal of old trees (excl. dead or dying trees)</v>
      </c>
      <c r="F2702" s="1" t="s">
        <v>1984</v>
      </c>
      <c r="G2702" s="1" t="s">
        <v>1992</v>
      </c>
      <c r="H2702" s="1" t="s">
        <v>1015</v>
      </c>
    </row>
    <row r="2703" spans="1:8" x14ac:dyDescent="0.2">
      <c r="A2703" s="1" t="s">
        <v>293</v>
      </c>
      <c r="B2703" s="2" t="str">
        <f t="array" ref="B2703">IF(A2703:A3702="","",VLOOKUP(A2703:A3702,Reference_dataset_SpeciesList_species_code[],2,FALSE))</f>
        <v>Nyctalus noctula</v>
      </c>
      <c r="C2703" s="1" t="s">
        <v>467</v>
      </c>
      <c r="D2703" s="1" t="s">
        <v>2044</v>
      </c>
      <c r="E2703" s="2" t="str">
        <f t="array" ref="E2703">IF(D2703:D3702="","",VLOOKUP(D2703:D3702,Reference_dataset_Pressures_code[],2,FALSE))</f>
        <v>Forestry - Forest management reducing old growth forests</v>
      </c>
      <c r="F2703" s="1" t="s">
        <v>1984</v>
      </c>
      <c r="G2703" s="1" t="s">
        <v>1992</v>
      </c>
      <c r="H2703" s="1" t="s">
        <v>1015</v>
      </c>
    </row>
    <row r="2704" spans="1:8" x14ac:dyDescent="0.2">
      <c r="A2704" s="1" t="s">
        <v>293</v>
      </c>
      <c r="B2704" s="2" t="str">
        <f t="array" ref="B2704">IF(A2704:A3703="","",VLOOKUP(A2704:A3703,Reference_dataset_SpeciesList_species_code[],2,FALSE))</f>
        <v>Nyctalus noctula</v>
      </c>
      <c r="C2704" s="1" t="s">
        <v>469</v>
      </c>
      <c r="D2704" s="1" t="s">
        <v>2043</v>
      </c>
      <c r="E2704" s="2" t="str">
        <f t="array" ref="E2704">IF(D2704:D3703="","",VLOOKUP(D2704:D3703,Reference_dataset_Pressures_code[],2,FALSE))</f>
        <v>Forestry - Abandonment of traditional forest management</v>
      </c>
      <c r="F2704" s="1" t="s">
        <v>1984</v>
      </c>
      <c r="G2704" s="1" t="s">
        <v>1992</v>
      </c>
      <c r="H2704" s="1" t="s">
        <v>1015</v>
      </c>
    </row>
    <row r="2705" spans="1:8" x14ac:dyDescent="0.2">
      <c r="A2705" s="1" t="s">
        <v>293</v>
      </c>
      <c r="B2705" s="2" t="str">
        <f t="array" ref="B2705">IF(A2705:A3704="","",VLOOKUP(A2705:A3704,Reference_dataset_SpeciesList_species_code[],2,FALSE))</f>
        <v>Nyctalus noctula</v>
      </c>
      <c r="C2705" s="1" t="s">
        <v>469</v>
      </c>
      <c r="D2705" s="1" t="s">
        <v>2000</v>
      </c>
      <c r="E2705" s="2" t="str">
        <f t="array" ref="E2705">IF(D2705:D3704="","",VLOOKUP(D2705:D3704,Reference_dataset_Pressures_code[],2,FALSE))</f>
        <v>Forestry - Removal of dead and dying trees (incl. debris)</v>
      </c>
      <c r="F2705" s="1" t="s">
        <v>1984</v>
      </c>
      <c r="G2705" s="1" t="s">
        <v>1992</v>
      </c>
      <c r="H2705" s="1" t="s">
        <v>1015</v>
      </c>
    </row>
    <row r="2706" spans="1:8" x14ac:dyDescent="0.2">
      <c r="A2706" s="1" t="s">
        <v>293</v>
      </c>
      <c r="B2706" s="2" t="str">
        <f t="array" ref="B2706">IF(A2706:A3705="","",VLOOKUP(A2706:A3705,Reference_dataset_SpeciesList_species_code[],2,FALSE))</f>
        <v>Nyctalus noctula</v>
      </c>
      <c r="C2706" s="1" t="s">
        <v>469</v>
      </c>
      <c r="D2706" s="1" t="s">
        <v>2001</v>
      </c>
      <c r="E2706" s="2" t="str">
        <f t="array" ref="E2706">IF(D2706:D3705="","",VLOOKUP(D2706:D3705,Reference_dataset_Pressures_code[],2,FALSE))</f>
        <v>Forestry - Removal of old trees (excl. dead or dying trees)</v>
      </c>
      <c r="F2706" s="1" t="s">
        <v>1984</v>
      </c>
      <c r="G2706" s="1" t="s">
        <v>1992</v>
      </c>
      <c r="H2706" s="1" t="s">
        <v>1015</v>
      </c>
    </row>
    <row r="2707" spans="1:8" x14ac:dyDescent="0.2">
      <c r="A2707" s="1" t="s">
        <v>293</v>
      </c>
      <c r="B2707" s="2" t="str">
        <f t="array" ref="B2707">IF(A2707:A3706="","",VLOOKUP(A2707:A3706,Reference_dataset_SpeciesList_species_code[],2,FALSE))</f>
        <v>Nyctalus noctula</v>
      </c>
      <c r="C2707" s="1" t="s">
        <v>469</v>
      </c>
      <c r="D2707" s="1" t="s">
        <v>2002</v>
      </c>
      <c r="E2707" s="2" t="str">
        <f t="array" ref="E2707">IF(D2707:D3706="","",VLOOKUP(D2707:D3706,Reference_dataset_Pressures_code[],2,FALSE))</f>
        <v>Forestry - Clear-cutting, removal of all trees</v>
      </c>
      <c r="F2707" s="1" t="s">
        <v>1984</v>
      </c>
      <c r="G2707" s="1" t="s">
        <v>1992</v>
      </c>
      <c r="H2707" s="1" t="s">
        <v>1015</v>
      </c>
    </row>
    <row r="2708" spans="1:8" x14ac:dyDescent="0.2">
      <c r="A2708" s="1" t="s">
        <v>293</v>
      </c>
      <c r="B2708" s="2" t="str">
        <f t="array" ref="B2708">IF(A2708:A3707="","",VLOOKUP(A2708:A3707,Reference_dataset_SpeciesList_species_code[],2,FALSE))</f>
        <v>Nyctalus noctula</v>
      </c>
      <c r="C2708" s="1" t="s">
        <v>469</v>
      </c>
      <c r="D2708" s="1" t="s">
        <v>2044</v>
      </c>
      <c r="E2708" s="2" t="str">
        <f t="array" ref="E2708">IF(D2708:D3707="","",VLOOKUP(D2708:D3707,Reference_dataset_Pressures_code[],2,FALSE))</f>
        <v>Forestry - Forest management reducing old growth forests</v>
      </c>
      <c r="F2708" s="1" t="s">
        <v>1984</v>
      </c>
      <c r="G2708" s="1" t="s">
        <v>1992</v>
      </c>
      <c r="H2708" s="1" t="s">
        <v>1015</v>
      </c>
    </row>
    <row r="2709" spans="1:8" x14ac:dyDescent="0.2">
      <c r="A2709" s="1" t="s">
        <v>293</v>
      </c>
      <c r="B2709" s="2" t="str">
        <f t="array" ref="B2709">IF(A2709:A3708="","",VLOOKUP(A2709:A3708,Reference_dataset_SpeciesList_species_code[],2,FALSE))</f>
        <v>Nyctalus noctula</v>
      </c>
      <c r="C2709" s="1" t="s">
        <v>464</v>
      </c>
      <c r="D2709" s="1" t="s">
        <v>2043</v>
      </c>
      <c r="E2709" s="2" t="str">
        <f t="array" ref="E2709">IF(D2709:D3708="","",VLOOKUP(D2709:D3708,Reference_dataset_Pressures_code[],2,FALSE))</f>
        <v>Forestry - Abandonment of traditional forest management</v>
      </c>
      <c r="F2709" s="1" t="s">
        <v>1984</v>
      </c>
      <c r="G2709" s="1" t="s">
        <v>1992</v>
      </c>
      <c r="H2709" s="1" t="s">
        <v>1015</v>
      </c>
    </row>
    <row r="2710" spans="1:8" x14ac:dyDescent="0.2">
      <c r="A2710" s="1" t="s">
        <v>293</v>
      </c>
      <c r="B2710" s="2" t="str">
        <f t="array" ref="B2710">IF(A2710:A3709="","",VLOOKUP(A2710:A3709,Reference_dataset_SpeciesList_species_code[],2,FALSE))</f>
        <v>Nyctalus noctula</v>
      </c>
      <c r="C2710" s="1" t="s">
        <v>464</v>
      </c>
      <c r="D2710" s="1" t="s">
        <v>2000</v>
      </c>
      <c r="E2710" s="2" t="str">
        <f t="array" ref="E2710">IF(D2710:D3709="","",VLOOKUP(D2710:D3709,Reference_dataset_Pressures_code[],2,FALSE))</f>
        <v>Forestry - Removal of dead and dying trees (incl. debris)</v>
      </c>
      <c r="F2710" s="1" t="s">
        <v>1984</v>
      </c>
      <c r="G2710" s="1" t="s">
        <v>1992</v>
      </c>
      <c r="H2710" s="1" t="s">
        <v>1015</v>
      </c>
    </row>
    <row r="2711" spans="1:8" x14ac:dyDescent="0.2">
      <c r="A2711" s="1" t="s">
        <v>293</v>
      </c>
      <c r="B2711" s="2" t="str">
        <f t="array" ref="B2711">IF(A2711:A3710="","",VLOOKUP(A2711:A3710,Reference_dataset_SpeciesList_species_code[],2,FALSE))</f>
        <v>Nyctalus noctula</v>
      </c>
      <c r="C2711" s="1" t="s">
        <v>464</v>
      </c>
      <c r="D2711" s="1" t="s">
        <v>2001</v>
      </c>
      <c r="E2711" s="2" t="str">
        <f t="array" ref="E2711">IF(D2711:D3710="","",VLOOKUP(D2711:D3710,Reference_dataset_Pressures_code[],2,FALSE))</f>
        <v>Forestry - Removal of old trees (excl. dead or dying trees)</v>
      </c>
      <c r="F2711" s="1" t="s">
        <v>1984</v>
      </c>
      <c r="G2711" s="1" t="s">
        <v>1992</v>
      </c>
      <c r="H2711" s="1" t="s">
        <v>1015</v>
      </c>
    </row>
    <row r="2712" spans="1:8" x14ac:dyDescent="0.2">
      <c r="A2712" s="1" t="s">
        <v>293</v>
      </c>
      <c r="B2712" s="2" t="str">
        <f t="array" ref="B2712">IF(A2712:A3711="","",VLOOKUP(A2712:A3711,Reference_dataset_SpeciesList_species_code[],2,FALSE))</f>
        <v>Nyctalus noctula</v>
      </c>
      <c r="C2712" s="1" t="s">
        <v>467</v>
      </c>
      <c r="D2712" s="1" t="s">
        <v>2116</v>
      </c>
      <c r="E2712" s="2" t="str">
        <f t="array" ref="E2712">IF(D2712:D3711="","",VLOOKUP(D2712:D3711,Reference_dataset_Pressures_code[],2,FALSE))</f>
        <v>Energy - Wind, wave and tidal power (incl. Infrastructure)</v>
      </c>
      <c r="F2712" s="1" t="s">
        <v>1984</v>
      </c>
      <c r="G2712" s="1" t="s">
        <v>1987</v>
      </c>
      <c r="H2712" s="1" t="s">
        <v>996</v>
      </c>
    </row>
    <row r="2713" spans="1:8" x14ac:dyDescent="0.2">
      <c r="A2713" s="1" t="s">
        <v>293</v>
      </c>
      <c r="B2713" s="2" t="str">
        <f t="array" ref="B2713">IF(A2713:A3712="","",VLOOKUP(A2713:A3712,Reference_dataset_SpeciesList_species_code[],2,FALSE))</f>
        <v>Nyctalus noctula</v>
      </c>
      <c r="C2713" s="1" t="s">
        <v>469</v>
      </c>
      <c r="D2713" s="1" t="s">
        <v>2116</v>
      </c>
      <c r="E2713" s="2" t="str">
        <f t="array" ref="E2713">IF(D2713:D3712="","",VLOOKUP(D2713:D3712,Reference_dataset_Pressures_code[],2,FALSE))</f>
        <v>Energy - Wind, wave and tidal power (incl. Infrastructure)</v>
      </c>
      <c r="F2713" s="1" t="s">
        <v>2007</v>
      </c>
    </row>
    <row r="2714" spans="1:8" x14ac:dyDescent="0.2">
      <c r="A2714" s="1" t="s">
        <v>293</v>
      </c>
      <c r="B2714" s="2" t="str">
        <f t="array" ref="B2714">IF(A2714:A3713="","",VLOOKUP(A2714:A3713,Reference_dataset_SpeciesList_species_code[],2,FALSE))</f>
        <v>Nyctalus noctula</v>
      </c>
      <c r="C2714" s="1" t="s">
        <v>467</v>
      </c>
      <c r="D2714" s="1" t="s">
        <v>2112</v>
      </c>
      <c r="E2714" s="2" t="str">
        <f t="array" ref="E2714">IF(D2714:D3713="","",VLOOKUP(D2714:D3713,Reference_dataset_Pressures_code[],2,FALSE))</f>
        <v>Infrastructure - Residential, commercial and industrial  activities and structures generating noise, light, heat or other forms of pollution</v>
      </c>
      <c r="F2714" s="1" t="s">
        <v>1984</v>
      </c>
      <c r="G2714" s="1" t="s">
        <v>1992</v>
      </c>
      <c r="H2714" s="1" t="s">
        <v>1015</v>
      </c>
    </row>
    <row r="2715" spans="1:8" x14ac:dyDescent="0.2">
      <c r="A2715" s="1" t="s">
        <v>293</v>
      </c>
      <c r="B2715" s="2" t="str">
        <f t="array" ref="B2715">IF(A2715:A3714="","",VLOOKUP(A2715:A3714,Reference_dataset_SpeciesList_species_code[],2,FALSE))</f>
        <v>Nyctalus noctula</v>
      </c>
      <c r="C2715" s="1" t="s">
        <v>469</v>
      </c>
      <c r="D2715" s="1" t="s">
        <v>2112</v>
      </c>
      <c r="E2715" s="2" t="str">
        <f t="array" ref="E2715">IF(D2715:D3714="","",VLOOKUP(D2715:D3714,Reference_dataset_Pressures_code[],2,FALSE))</f>
        <v>Infrastructure - Residential, commercial and industrial  activities and structures generating noise, light, heat or other forms of pollution</v>
      </c>
      <c r="F2715" s="1" t="s">
        <v>1984</v>
      </c>
      <c r="G2715" s="1" t="s">
        <v>1992</v>
      </c>
      <c r="H2715" s="1" t="s">
        <v>1015</v>
      </c>
    </row>
    <row r="2716" spans="1:8" x14ac:dyDescent="0.2">
      <c r="A2716" s="1" t="s">
        <v>293</v>
      </c>
      <c r="B2716" s="2" t="str">
        <f t="array" ref="B2716">IF(A2716:A3715="","",VLOOKUP(A2716:A3715,Reference_dataset_SpeciesList_species_code[],2,FALSE))</f>
        <v>Nyctalus noctula</v>
      </c>
      <c r="C2716" s="1" t="s">
        <v>467</v>
      </c>
      <c r="D2716" s="1" t="s">
        <v>2138</v>
      </c>
      <c r="E2716" s="2" t="str">
        <f t="array" ref="E2716">IF(D2716:D3715="","",VLOOKUP(D2716:D3715,Reference_dataset_Pressures_code[],2,FALSE))</f>
        <v>Safety - Tree surgery, felling/removal of roadside trees and vegetation for public safety</v>
      </c>
      <c r="F2716" s="1" t="s">
        <v>2017</v>
      </c>
      <c r="G2716" s="1" t="s">
        <v>1987</v>
      </c>
      <c r="H2716" s="1" t="s">
        <v>1015</v>
      </c>
    </row>
    <row r="2717" spans="1:8" x14ac:dyDescent="0.2">
      <c r="A2717" s="1" t="s">
        <v>293</v>
      </c>
      <c r="B2717" s="2" t="str">
        <f t="array" ref="B2717">IF(A2717:A3716="","",VLOOKUP(A2717:A3716,Reference_dataset_SpeciesList_species_code[],2,FALSE))</f>
        <v>Nyctalus noctula</v>
      </c>
      <c r="C2717" s="1" t="s">
        <v>467</v>
      </c>
      <c r="D2717" s="1" t="s">
        <v>2078</v>
      </c>
      <c r="E2717" s="2" t="str">
        <f t="array" ref="E2717">IF(D2717:D3716="","",VLOOKUP(D2717:D3716,Reference_dataset_Pressures_code[],2,FALSE))</f>
        <v>Safety - Other human intrusions or disturbance not mentioned above</v>
      </c>
      <c r="F2717" s="1" t="s">
        <v>2017</v>
      </c>
      <c r="G2717" s="1" t="s">
        <v>1987</v>
      </c>
      <c r="H2717" s="1" t="s">
        <v>1015</v>
      </c>
    </row>
    <row r="2718" spans="1:8" x14ac:dyDescent="0.2">
      <c r="A2718" s="1" t="s">
        <v>293</v>
      </c>
      <c r="B2718" s="2" t="str">
        <f t="array" ref="B2718">IF(A2718:A3717="","",VLOOKUP(A2718:A3717,Reference_dataset_SpeciesList_species_code[],2,FALSE))</f>
        <v>Nyctalus noctula</v>
      </c>
      <c r="C2718" s="1" t="s">
        <v>469</v>
      </c>
      <c r="D2718" s="1" t="s">
        <v>2078</v>
      </c>
      <c r="E2718" s="2" t="str">
        <f t="array" ref="E2718">IF(D2718:D3717="","",VLOOKUP(D2718:D3717,Reference_dataset_Pressures_code[],2,FALSE))</f>
        <v>Safety - Other human intrusions or disturbance not mentioned above</v>
      </c>
      <c r="F2718" s="1" t="s">
        <v>2017</v>
      </c>
      <c r="G2718" s="1" t="s">
        <v>1987</v>
      </c>
      <c r="H2718" s="1" t="s">
        <v>1015</v>
      </c>
    </row>
    <row r="2719" spans="1:8" x14ac:dyDescent="0.2">
      <c r="A2719" s="1" t="s">
        <v>293</v>
      </c>
      <c r="B2719" s="2" t="str">
        <f t="array" ref="B2719">IF(A2719:A3718="","",VLOOKUP(A2719:A3718,Reference_dataset_SpeciesList_species_code[],2,FALSE))</f>
        <v>Nyctalus noctula</v>
      </c>
      <c r="C2719" s="1" t="s">
        <v>464</v>
      </c>
      <c r="D2719" s="1" t="s">
        <v>2078</v>
      </c>
      <c r="E2719" s="2" t="str">
        <f t="array" ref="E2719">IF(D2719:D3718="","",VLOOKUP(D2719:D3718,Reference_dataset_Pressures_code[],2,FALSE))</f>
        <v>Safety - Other human intrusions or disturbance not mentioned above</v>
      </c>
      <c r="F2719" s="1" t="s">
        <v>2017</v>
      </c>
      <c r="G2719" s="1" t="s">
        <v>1987</v>
      </c>
      <c r="H2719" s="1" t="s">
        <v>1015</v>
      </c>
    </row>
    <row r="2720" spans="1:8" x14ac:dyDescent="0.2">
      <c r="A2720" s="1" t="s">
        <v>292</v>
      </c>
      <c r="B2720" s="2" t="str">
        <f t="array" ref="B2720">IF(A2720:A3719="","",VLOOKUP(A2720:A3719,Reference_dataset_SpeciesList_species_code[],2,FALSE))</f>
        <v>Miniopterus schreibersii</v>
      </c>
      <c r="C2720" s="1" t="s">
        <v>467</v>
      </c>
      <c r="D2720" s="1" t="s">
        <v>1994</v>
      </c>
      <c r="E2720" s="2" t="str">
        <f t="array" ref="E2720">IF(D2720:D3719="","",VLOOKUP(D2720:D3719,Reference_dataset_Pressures_code[],2,FALSE))</f>
        <v>Agriculture - Abandonment of management/use of grasslands and other agricultural and agroforestry systems</v>
      </c>
      <c r="F2720" s="1" t="s">
        <v>1984</v>
      </c>
      <c r="G2720" s="1" t="s">
        <v>1992</v>
      </c>
      <c r="H2720" s="1" t="s">
        <v>1015</v>
      </c>
    </row>
    <row r="2721" spans="1:8" x14ac:dyDescent="0.2">
      <c r="A2721" s="1" t="s">
        <v>292</v>
      </c>
      <c r="B2721" s="2" t="str">
        <f t="array" ref="B2721">IF(A2721:A3720="","",VLOOKUP(A2721:A3720,Reference_dataset_SpeciesList_species_code[],2,FALSE))</f>
        <v>Miniopterus schreibersii</v>
      </c>
      <c r="C2721" s="1" t="s">
        <v>467</v>
      </c>
      <c r="D2721" s="1" t="s">
        <v>2025</v>
      </c>
      <c r="E2721" s="2" t="str">
        <f t="array" ref="E2721">IF(D2721:D3720="","",VLOOKUP(D2721:D3720,Reference_dataset_Pressures_code[],2,FALSE))</f>
        <v>Agriculture - Use of plant protection chemicals</v>
      </c>
      <c r="F2721" s="1" t="s">
        <v>1984</v>
      </c>
      <c r="G2721" s="1" t="s">
        <v>1992</v>
      </c>
      <c r="H2721" s="1" t="s">
        <v>1015</v>
      </c>
    </row>
    <row r="2722" spans="1:8" x14ac:dyDescent="0.2">
      <c r="A2722" s="1" t="s">
        <v>292</v>
      </c>
      <c r="B2722" s="2" t="str">
        <f t="array" ref="B2722">IF(A2722:A3721="","",VLOOKUP(A2722:A3721,Reference_dataset_SpeciesList_species_code[],2,FALSE))</f>
        <v>Miniopterus schreibersii</v>
      </c>
      <c r="C2722" s="1" t="s">
        <v>467</v>
      </c>
      <c r="D2722" s="1" t="s">
        <v>2072</v>
      </c>
      <c r="E2722" s="2" t="str">
        <f t="array" ref="E2722">IF(D2722:D3721="","",VLOOKUP(D2722:D3721,Reference_dataset_Pressures_code[],2,FALSE))</f>
        <v>Agriculture - Use of other pest control methods in agriculture (excl. tillage)</v>
      </c>
      <c r="F2722" s="1" t="s">
        <v>1984</v>
      </c>
      <c r="G2722" s="1" t="s">
        <v>1992</v>
      </c>
      <c r="H2722" s="1" t="s">
        <v>1015</v>
      </c>
    </row>
    <row r="2723" spans="1:8" x14ac:dyDescent="0.2">
      <c r="A2723" s="1" t="s">
        <v>292</v>
      </c>
      <c r="B2723" s="2" t="str">
        <f t="array" ref="B2723">IF(A2723:A3722="","",VLOOKUP(A2723:A3722,Reference_dataset_SpeciesList_species_code[],2,FALSE))</f>
        <v>Miniopterus schreibersii</v>
      </c>
      <c r="C2723" s="1" t="s">
        <v>469</v>
      </c>
      <c r="D2723" s="1" t="s">
        <v>1994</v>
      </c>
      <c r="E2723" s="2" t="str">
        <f t="array" ref="E2723">IF(D2723:D3722="","",VLOOKUP(D2723:D3722,Reference_dataset_Pressures_code[],2,FALSE))</f>
        <v>Agriculture - Abandonment of management/use of grasslands and other agricultural and agroforestry systems</v>
      </c>
      <c r="F2723" s="1" t="s">
        <v>1984</v>
      </c>
      <c r="G2723" s="1" t="s">
        <v>1992</v>
      </c>
      <c r="H2723" s="1" t="s">
        <v>1015</v>
      </c>
    </row>
    <row r="2724" spans="1:8" x14ac:dyDescent="0.2">
      <c r="A2724" s="1" t="s">
        <v>292</v>
      </c>
      <c r="B2724" s="2" t="str">
        <f t="array" ref="B2724">IF(A2724:A3723="","",VLOOKUP(A2724:A3723,Reference_dataset_SpeciesList_species_code[],2,FALSE))</f>
        <v>Miniopterus schreibersii</v>
      </c>
      <c r="C2724" s="1" t="s">
        <v>469</v>
      </c>
      <c r="D2724" s="1" t="s">
        <v>2025</v>
      </c>
      <c r="E2724" s="2" t="str">
        <f t="array" ref="E2724">IF(D2724:D3723="","",VLOOKUP(D2724:D3723,Reference_dataset_Pressures_code[],2,FALSE))</f>
        <v>Agriculture - Use of plant protection chemicals</v>
      </c>
      <c r="F2724" s="1" t="s">
        <v>1984</v>
      </c>
      <c r="G2724" s="1" t="s">
        <v>1992</v>
      </c>
      <c r="H2724" s="1" t="s">
        <v>1015</v>
      </c>
    </row>
    <row r="2725" spans="1:8" x14ac:dyDescent="0.2">
      <c r="A2725" s="1" t="s">
        <v>292</v>
      </c>
      <c r="B2725" s="2" t="str">
        <f t="array" ref="B2725">IF(A2725:A3724="","",VLOOKUP(A2725:A3724,Reference_dataset_SpeciesList_species_code[],2,FALSE))</f>
        <v>Miniopterus schreibersii</v>
      </c>
      <c r="C2725" s="1" t="s">
        <v>464</v>
      </c>
      <c r="D2725" s="1" t="s">
        <v>2016</v>
      </c>
      <c r="E2725" s="2" t="str">
        <f t="array" ref="E2725">IF(D2725:D3724="","",VLOOKUP(D2725:D3724,Reference_dataset_Pressures_code[],2,FALSE))</f>
        <v>Agriculture - Conversion into agricultural land</v>
      </c>
      <c r="F2725" s="1" t="s">
        <v>1984</v>
      </c>
      <c r="G2725" s="1" t="s">
        <v>1992</v>
      </c>
      <c r="H2725" s="1" t="s">
        <v>1015</v>
      </c>
    </row>
    <row r="2726" spans="1:8" x14ac:dyDescent="0.2">
      <c r="A2726" s="1" t="s">
        <v>292</v>
      </c>
      <c r="B2726" s="2" t="str">
        <f t="array" ref="B2726">IF(A2726:A3725="","",VLOOKUP(A2726:A3725,Reference_dataset_SpeciesList_species_code[],2,FALSE))</f>
        <v>Miniopterus schreibersii</v>
      </c>
      <c r="C2726" s="1" t="s">
        <v>464</v>
      </c>
      <c r="D2726" s="1" t="s">
        <v>2019</v>
      </c>
      <c r="E2726" s="2" t="str">
        <f t="array" ref="E2726">IF(D2726:D3725="","",VLOOKUP(D2726:D3725,Reference_dataset_Pressures_code[],2,FALSE))</f>
        <v>Agriculture - Conversion from mixed farming and agroforestry systems to specialised production</v>
      </c>
      <c r="F2726" s="1" t="s">
        <v>1984</v>
      </c>
      <c r="G2726" s="1" t="s">
        <v>1992</v>
      </c>
      <c r="H2726" s="1" t="s">
        <v>1015</v>
      </c>
    </row>
    <row r="2727" spans="1:8" x14ac:dyDescent="0.2">
      <c r="A2727" s="1" t="s">
        <v>292</v>
      </c>
      <c r="B2727" s="2" t="str">
        <f t="array" ref="B2727">IF(A2727:A3726="","",VLOOKUP(A2727:A3726,Reference_dataset_SpeciesList_species_code[],2,FALSE))</f>
        <v>Miniopterus schreibersii</v>
      </c>
      <c r="C2727" s="1" t="s">
        <v>464</v>
      </c>
      <c r="D2727" s="1" t="s">
        <v>1993</v>
      </c>
      <c r="E2727" s="2" t="str">
        <f t="array" ref="E2727">IF(D2727:D3726="","",VLOOKUP(D2727:D3726,Reference_dataset_Pressures_code[],2,FALSE))</f>
        <v>Agriculture - Removal of small landscape features for agricultural land parcel consolidation</v>
      </c>
      <c r="F2727" s="1" t="s">
        <v>1984</v>
      </c>
      <c r="G2727" s="1" t="s">
        <v>1992</v>
      </c>
      <c r="H2727" s="1" t="s">
        <v>1015</v>
      </c>
    </row>
    <row r="2728" spans="1:8" x14ac:dyDescent="0.2">
      <c r="A2728" s="1" t="s">
        <v>292</v>
      </c>
      <c r="B2728" s="2" t="str">
        <f t="array" ref="B2728">IF(A2728:A3727="","",VLOOKUP(A2728:A3727,Reference_dataset_SpeciesList_species_code[],2,FALSE))</f>
        <v>Miniopterus schreibersii</v>
      </c>
      <c r="C2728" s="1" t="s">
        <v>464</v>
      </c>
      <c r="D2728" s="1" t="s">
        <v>1994</v>
      </c>
      <c r="E2728" s="2" t="str">
        <f t="array" ref="E2728">IF(D2728:D3727="","",VLOOKUP(D2728:D3727,Reference_dataset_Pressures_code[],2,FALSE))</f>
        <v>Agriculture - Abandonment of management/use of grasslands and other agricultural and agroforestry systems</v>
      </c>
      <c r="F2728" s="1" t="s">
        <v>1984</v>
      </c>
      <c r="G2728" s="1" t="s">
        <v>1992</v>
      </c>
      <c r="H2728" s="1" t="s">
        <v>1015</v>
      </c>
    </row>
    <row r="2729" spans="1:8" x14ac:dyDescent="0.2">
      <c r="A2729" s="1" t="s">
        <v>292</v>
      </c>
      <c r="B2729" s="2" t="str">
        <f t="array" ref="B2729">IF(A2729:A3728="","",VLOOKUP(A2729:A3728,Reference_dataset_SpeciesList_species_code[],2,FALSE))</f>
        <v>Miniopterus schreibersii</v>
      </c>
      <c r="C2729" s="1" t="s">
        <v>464</v>
      </c>
      <c r="D2729" s="1" t="s">
        <v>2054</v>
      </c>
      <c r="E2729" s="2" t="str">
        <f t="array" ref="E2729">IF(D2729:D3728="","",VLOOKUP(D2729:D3728,Reference_dataset_Pressures_code[],2,FALSE))</f>
        <v>Agriculture - Application of natural or synthetic fertilsers</v>
      </c>
      <c r="F2729" s="1" t="s">
        <v>1984</v>
      </c>
      <c r="G2729" s="1" t="s">
        <v>1992</v>
      </c>
      <c r="H2729" s="1" t="s">
        <v>1015</v>
      </c>
    </row>
    <row r="2730" spans="1:8" x14ac:dyDescent="0.2">
      <c r="A2730" s="1" t="s">
        <v>292</v>
      </c>
      <c r="B2730" s="2" t="str">
        <f t="array" ref="B2730">IF(A2730:A3729="","",VLOOKUP(A2730:A3729,Reference_dataset_SpeciesList_species_code[],2,FALSE))</f>
        <v>Miniopterus schreibersii</v>
      </c>
      <c r="C2730" s="1" t="s">
        <v>464</v>
      </c>
      <c r="D2730" s="1" t="s">
        <v>2025</v>
      </c>
      <c r="E2730" s="2" t="str">
        <f t="array" ref="E2730">IF(D2730:D3729="","",VLOOKUP(D2730:D3729,Reference_dataset_Pressures_code[],2,FALSE))</f>
        <v>Agriculture - Use of plant protection chemicals</v>
      </c>
      <c r="F2730" s="1" t="s">
        <v>1984</v>
      </c>
      <c r="G2730" s="1" t="s">
        <v>1992</v>
      </c>
      <c r="H2730" s="1" t="s">
        <v>1015</v>
      </c>
    </row>
    <row r="2731" spans="1:8" x14ac:dyDescent="0.2">
      <c r="A2731" s="1" t="s">
        <v>292</v>
      </c>
      <c r="B2731" s="2" t="str">
        <f t="array" ref="B2731">IF(A2731:A3730="","",VLOOKUP(A2731:A3730,Reference_dataset_SpeciesList_species_code[],2,FALSE))</f>
        <v>Miniopterus schreibersii</v>
      </c>
      <c r="C2731" s="1" t="s">
        <v>464</v>
      </c>
      <c r="D2731" s="1" t="s">
        <v>2072</v>
      </c>
      <c r="E2731" s="2" t="str">
        <f t="array" ref="E2731">IF(D2731:D3730="","",VLOOKUP(D2731:D3730,Reference_dataset_Pressures_code[],2,FALSE))</f>
        <v>Agriculture - Use of other pest control methods in agriculture (excl. tillage)</v>
      </c>
      <c r="F2731" s="1" t="s">
        <v>1984</v>
      </c>
      <c r="G2731" s="1" t="s">
        <v>1992</v>
      </c>
      <c r="H2731" s="1" t="s">
        <v>1015</v>
      </c>
    </row>
    <row r="2732" spans="1:8" x14ac:dyDescent="0.2">
      <c r="A2732" s="1" t="s">
        <v>292</v>
      </c>
      <c r="B2732" s="2" t="str">
        <f t="array" ref="B2732">IF(A2732:A3731="","",VLOOKUP(A2732:A3731,Reference_dataset_SpeciesList_species_code[],2,FALSE))</f>
        <v>Miniopterus schreibersii</v>
      </c>
      <c r="C2732" s="1" t="s">
        <v>467</v>
      </c>
      <c r="D2732" s="1" t="s">
        <v>2159</v>
      </c>
      <c r="E2732" s="2" t="str">
        <f t="array" ref="E2732">IF(D2732:D3731="","",VLOOKUP(D2732:D3731,Reference_dataset_Pressures_code[],2,FALSE))</f>
        <v>Forestry - Use of other pest control methods</v>
      </c>
      <c r="F2732" s="1" t="s">
        <v>1984</v>
      </c>
      <c r="G2732" s="1" t="s">
        <v>1992</v>
      </c>
      <c r="H2732" s="1" t="s">
        <v>1015</v>
      </c>
    </row>
    <row r="2733" spans="1:8" x14ac:dyDescent="0.2">
      <c r="A2733" s="1" t="s">
        <v>292</v>
      </c>
      <c r="B2733" s="2" t="str">
        <f t="array" ref="B2733">IF(A2733:A3732="","",VLOOKUP(A2733:A3732,Reference_dataset_SpeciesList_species_code[],2,FALSE))</f>
        <v>Miniopterus schreibersii</v>
      </c>
      <c r="C2733" s="1" t="s">
        <v>469</v>
      </c>
      <c r="D2733" s="1" t="s">
        <v>2159</v>
      </c>
      <c r="E2733" s="2" t="str">
        <f t="array" ref="E2733">IF(D2733:D3732="","",VLOOKUP(D2733:D3732,Reference_dataset_Pressures_code[],2,FALSE))</f>
        <v>Forestry - Use of other pest control methods</v>
      </c>
      <c r="F2733" s="1" t="s">
        <v>1984</v>
      </c>
      <c r="G2733" s="1" t="s">
        <v>1992</v>
      </c>
      <c r="H2733" s="1" t="s">
        <v>1015</v>
      </c>
    </row>
    <row r="2734" spans="1:8" x14ac:dyDescent="0.2">
      <c r="A2734" s="1" t="s">
        <v>292</v>
      </c>
      <c r="B2734" s="2" t="str">
        <f t="array" ref="B2734">IF(A2734:A3733="","",VLOOKUP(A2734:A3733,Reference_dataset_SpeciesList_species_code[],2,FALSE))</f>
        <v>Miniopterus schreibersii</v>
      </c>
      <c r="C2734" s="1" t="s">
        <v>464</v>
      </c>
      <c r="D2734" s="1" t="s">
        <v>1999</v>
      </c>
      <c r="E2734" s="2" t="str">
        <f t="array" ref="E2734">IF(D2734:D3733="","",VLOOKUP(D2734:D3733,Reference_dataset_Pressures_code[],2,FALSE))</f>
        <v>Forestry - Logging or thinning (excl. clear cutting)</v>
      </c>
      <c r="F2734" s="1" t="s">
        <v>1984</v>
      </c>
      <c r="G2734" s="1" t="s">
        <v>1992</v>
      </c>
      <c r="H2734" s="1" t="s">
        <v>1015</v>
      </c>
    </row>
    <row r="2735" spans="1:8" x14ac:dyDescent="0.2">
      <c r="A2735" s="1" t="s">
        <v>292</v>
      </c>
      <c r="B2735" s="2" t="str">
        <f t="array" ref="B2735">IF(A2735:A3734="","",VLOOKUP(A2735:A3734,Reference_dataset_SpeciesList_species_code[],2,FALSE))</f>
        <v>Miniopterus schreibersii</v>
      </c>
      <c r="C2735" s="1" t="s">
        <v>464</v>
      </c>
      <c r="D2735" s="1" t="s">
        <v>2000</v>
      </c>
      <c r="E2735" s="2" t="str">
        <f t="array" ref="E2735">IF(D2735:D3734="","",VLOOKUP(D2735:D3734,Reference_dataset_Pressures_code[],2,FALSE))</f>
        <v>Forestry - Removal of dead and dying trees (incl. debris)</v>
      </c>
      <c r="F2735" s="1" t="s">
        <v>1984</v>
      </c>
      <c r="G2735" s="1" t="s">
        <v>1992</v>
      </c>
      <c r="H2735" s="1" t="s">
        <v>1015</v>
      </c>
    </row>
    <row r="2736" spans="1:8" x14ac:dyDescent="0.2">
      <c r="A2736" s="1" t="s">
        <v>292</v>
      </c>
      <c r="B2736" s="2" t="str">
        <f t="array" ref="B2736">IF(A2736:A3735="","",VLOOKUP(A2736:A3735,Reference_dataset_SpeciesList_species_code[],2,FALSE))</f>
        <v>Miniopterus schreibersii</v>
      </c>
      <c r="C2736" s="1" t="s">
        <v>464</v>
      </c>
      <c r="D2736" s="1" t="s">
        <v>2001</v>
      </c>
      <c r="E2736" s="2" t="str">
        <f t="array" ref="E2736">IF(D2736:D3735="","",VLOOKUP(D2736:D3735,Reference_dataset_Pressures_code[],2,FALSE))</f>
        <v>Forestry - Removal of old trees (excl. dead or dying trees)</v>
      </c>
      <c r="F2736" s="1" t="s">
        <v>1984</v>
      </c>
      <c r="G2736" s="1" t="s">
        <v>1992</v>
      </c>
      <c r="H2736" s="1" t="s">
        <v>1015</v>
      </c>
    </row>
    <row r="2737" spans="1:8" x14ac:dyDescent="0.2">
      <c r="A2737" s="1" t="s">
        <v>292</v>
      </c>
      <c r="B2737" s="2" t="str">
        <f t="array" ref="B2737">IF(A2737:A3736="","",VLOOKUP(A2737:A3736,Reference_dataset_SpeciesList_species_code[],2,FALSE))</f>
        <v>Miniopterus schreibersii</v>
      </c>
      <c r="C2737" s="1" t="s">
        <v>469</v>
      </c>
      <c r="D2737" s="1" t="s">
        <v>2027</v>
      </c>
      <c r="E2737" s="2" t="str">
        <f t="array" ref="E2737">IF(D2737:D3736="","",VLOOKUP(D2737:D3736,Reference_dataset_Pressures_code[],2,FALSE))</f>
        <v>Extraction - Extraction of minerals</v>
      </c>
      <c r="F2737" s="1" t="s">
        <v>1984</v>
      </c>
      <c r="G2737" s="1" t="s">
        <v>1987</v>
      </c>
      <c r="H2737" s="1" t="s">
        <v>996</v>
      </c>
    </row>
    <row r="2738" spans="1:8" x14ac:dyDescent="0.2">
      <c r="A2738" s="1" t="s">
        <v>292</v>
      </c>
      <c r="B2738" s="2" t="str">
        <f t="array" ref="B2738">IF(A2738:A3737="","",VLOOKUP(A2738:A3737,Reference_dataset_SpeciesList_species_code[],2,FALSE))</f>
        <v>Miniopterus schreibersii</v>
      </c>
      <c r="C2738" s="1" t="s">
        <v>469</v>
      </c>
      <c r="D2738" s="1" t="s">
        <v>2086</v>
      </c>
      <c r="E2738" s="2" t="str">
        <f t="array" ref="E2738">IF(D2738:D3737="","",VLOOKUP(D2738:D3737,Reference_dataset_Pressures_code[],2,FALSE))</f>
        <v>Extraction - Extraction activities generating noise, light or other forms of pollution</v>
      </c>
      <c r="F2738" s="1" t="s">
        <v>1984</v>
      </c>
      <c r="G2738" s="1" t="s">
        <v>1987</v>
      </c>
      <c r="H2738" s="1" t="s">
        <v>996</v>
      </c>
    </row>
    <row r="2739" spans="1:8" x14ac:dyDescent="0.2">
      <c r="A2739" s="1" t="s">
        <v>292</v>
      </c>
      <c r="B2739" s="2" t="str">
        <f t="array" ref="B2739">IF(A2739:A3738="","",VLOOKUP(A2739:A3738,Reference_dataset_SpeciesList_species_code[],2,FALSE))</f>
        <v>Miniopterus schreibersii</v>
      </c>
      <c r="C2739" s="1" t="s">
        <v>467</v>
      </c>
      <c r="D2739" s="1" t="s">
        <v>2085</v>
      </c>
      <c r="E2739" s="2" t="str">
        <f t="array" ref="E2739">IF(D2739:D3738="","",VLOOKUP(D2739:D3738,Reference_dataset_Pressures_code[],2,FALSE))</f>
        <v>Infrastructure - Infrastructure or modification in existing built-up areas</v>
      </c>
      <c r="F2739" s="1" t="s">
        <v>1984</v>
      </c>
      <c r="G2739" s="1" t="s">
        <v>1992</v>
      </c>
      <c r="H2739" s="1" t="s">
        <v>1015</v>
      </c>
    </row>
    <row r="2740" spans="1:8" x14ac:dyDescent="0.2">
      <c r="A2740" s="1" t="s">
        <v>292</v>
      </c>
      <c r="B2740" s="2" t="str">
        <f t="array" ref="B2740">IF(A2740:A3739="","",VLOOKUP(A2740:A3739,Reference_dataset_SpeciesList_species_code[],2,FALSE))</f>
        <v>Miniopterus schreibersii</v>
      </c>
      <c r="C2740" s="1" t="s">
        <v>469</v>
      </c>
      <c r="D2740" s="1" t="s">
        <v>2085</v>
      </c>
      <c r="E2740" s="2" t="str">
        <f t="array" ref="E2740">IF(D2740:D3739="","",VLOOKUP(D2740:D3739,Reference_dataset_Pressures_code[],2,FALSE))</f>
        <v>Infrastructure - Infrastructure or modification in existing built-up areas</v>
      </c>
      <c r="F2740" s="1" t="s">
        <v>1984</v>
      </c>
      <c r="G2740" s="1" t="s">
        <v>1992</v>
      </c>
      <c r="H2740" s="1" t="s">
        <v>1015</v>
      </c>
    </row>
    <row r="2741" spans="1:8" x14ac:dyDescent="0.2">
      <c r="A2741" s="1" t="s">
        <v>292</v>
      </c>
      <c r="B2741" s="2" t="str">
        <f t="array" ref="B2741">IF(A2741:A3740="","",VLOOKUP(A2741:A3740,Reference_dataset_SpeciesList_species_code[],2,FALSE))</f>
        <v>Miniopterus schreibersii</v>
      </c>
      <c r="C2741" s="1" t="s">
        <v>464</v>
      </c>
      <c r="D2741" s="1" t="s">
        <v>2085</v>
      </c>
      <c r="E2741" s="2" t="str">
        <f t="array" ref="E2741">IF(D2741:D3740="","",VLOOKUP(D2741:D3740,Reference_dataset_Pressures_code[],2,FALSE))</f>
        <v>Infrastructure - Infrastructure or modification in existing built-up areas</v>
      </c>
      <c r="F2741" s="1" t="s">
        <v>2017</v>
      </c>
      <c r="G2741" s="1" t="s">
        <v>1992</v>
      </c>
      <c r="H2741" s="1" t="s">
        <v>1015</v>
      </c>
    </row>
    <row r="2742" spans="1:8" x14ac:dyDescent="0.2">
      <c r="A2742" s="1" t="s">
        <v>292</v>
      </c>
      <c r="B2742" s="2" t="str">
        <f t="array" ref="B2742">IF(A2742:A3741="","",VLOOKUP(A2742:A3741,Reference_dataset_SpeciesList_species_code[],2,FALSE))</f>
        <v>Miniopterus schreibersii</v>
      </c>
      <c r="C2742" s="1" t="s">
        <v>467</v>
      </c>
      <c r="D2742" s="1" t="s">
        <v>1990</v>
      </c>
      <c r="E2742" s="2" t="str">
        <f t="array" ref="E2742">IF(D2742:D3741="","",VLOOKUP(D2742:D3741,Reference_dataset_Pressures_code[],2,FALSE))</f>
        <v>Infrastructure - Sports, tourism and leisure activities</v>
      </c>
      <c r="F2742" s="1" t="s">
        <v>1984</v>
      </c>
      <c r="G2742" s="1" t="s">
        <v>1992</v>
      </c>
      <c r="H2742" s="1" t="s">
        <v>996</v>
      </c>
    </row>
    <row r="2743" spans="1:8" x14ac:dyDescent="0.2">
      <c r="A2743" s="1" t="s">
        <v>292</v>
      </c>
      <c r="B2743" s="2" t="str">
        <f t="array" ref="B2743">IF(A2743:A3742="","",VLOOKUP(A2743:A3742,Reference_dataset_SpeciesList_species_code[],2,FALSE))</f>
        <v>Miniopterus schreibersii</v>
      </c>
      <c r="C2743" s="1" t="s">
        <v>469</v>
      </c>
      <c r="D2743" s="1" t="s">
        <v>1990</v>
      </c>
      <c r="E2743" s="2" t="str">
        <f t="array" ref="E2743">IF(D2743:D3742="","",VLOOKUP(D2743:D3742,Reference_dataset_Pressures_code[],2,FALSE))</f>
        <v>Infrastructure - Sports, tourism and leisure activities</v>
      </c>
      <c r="F2743" s="1" t="s">
        <v>1984</v>
      </c>
      <c r="G2743" s="1" t="s">
        <v>1992</v>
      </c>
      <c r="H2743" s="1" t="s">
        <v>996</v>
      </c>
    </row>
    <row r="2744" spans="1:8" x14ac:dyDescent="0.2">
      <c r="A2744" s="1" t="s">
        <v>292</v>
      </c>
      <c r="B2744" s="2" t="str">
        <f t="array" ref="B2744">IF(A2744:A3743="","",VLOOKUP(A2744:A3743,Reference_dataset_SpeciesList_species_code[],2,FALSE))</f>
        <v>Miniopterus schreibersii</v>
      </c>
      <c r="C2744" s="1" t="s">
        <v>464</v>
      </c>
      <c r="D2744" s="1" t="s">
        <v>1990</v>
      </c>
      <c r="E2744" s="2" t="str">
        <f t="array" ref="E2744">IF(D2744:D3743="","",VLOOKUP(D2744:D3743,Reference_dataset_Pressures_code[],2,FALSE))</f>
        <v>Infrastructure - Sports, tourism and leisure activities</v>
      </c>
      <c r="F2744" s="1" t="s">
        <v>1984</v>
      </c>
      <c r="G2744" s="1" t="s">
        <v>1992</v>
      </c>
      <c r="H2744" s="1" t="s">
        <v>996</v>
      </c>
    </row>
    <row r="2745" spans="1:8" x14ac:dyDescent="0.2">
      <c r="A2745" s="1" t="s">
        <v>292</v>
      </c>
      <c r="B2745" s="2" t="str">
        <f t="array" ref="B2745">IF(A2745:A3744="","",VLOOKUP(A2745:A3744,Reference_dataset_SpeciesList_species_code[],2,FALSE))</f>
        <v>Miniopterus schreibersii</v>
      </c>
      <c r="C2745" s="1" t="s">
        <v>467</v>
      </c>
      <c r="D2745" s="1" t="s">
        <v>2112</v>
      </c>
      <c r="E2745" s="2" t="str">
        <f t="array" ref="E2745">IF(D2745:D3744="","",VLOOKUP(D2745:D3744,Reference_dataset_Pressures_code[],2,FALSE))</f>
        <v>Infrastructure - Residential, commercial and industrial  activities and structures generating noise, light, heat or other forms of pollution</v>
      </c>
      <c r="F2745" s="1" t="s">
        <v>1984</v>
      </c>
      <c r="G2745" s="1" t="s">
        <v>1992</v>
      </c>
      <c r="H2745" s="1" t="s">
        <v>1015</v>
      </c>
    </row>
    <row r="2746" spans="1:8" x14ac:dyDescent="0.2">
      <c r="A2746" s="1" t="s">
        <v>292</v>
      </c>
      <c r="B2746" s="2" t="str">
        <f t="array" ref="B2746">IF(A2746:A3745="","",VLOOKUP(A2746:A3745,Reference_dataset_SpeciesList_species_code[],2,FALSE))</f>
        <v>Miniopterus schreibersii</v>
      </c>
      <c r="C2746" s="1" t="s">
        <v>469</v>
      </c>
      <c r="D2746" s="1" t="s">
        <v>2112</v>
      </c>
      <c r="E2746" s="2" t="str">
        <f t="array" ref="E2746">IF(D2746:D3745="","",VLOOKUP(D2746:D3745,Reference_dataset_Pressures_code[],2,FALSE))</f>
        <v>Infrastructure - Residential, commercial and industrial  activities and structures generating noise, light, heat or other forms of pollution</v>
      </c>
      <c r="F2746" s="1" t="s">
        <v>1984</v>
      </c>
      <c r="G2746" s="1" t="s">
        <v>1992</v>
      </c>
      <c r="H2746" s="1" t="s">
        <v>1015</v>
      </c>
    </row>
    <row r="2747" spans="1:8" x14ac:dyDescent="0.2">
      <c r="A2747" s="1" t="s">
        <v>292</v>
      </c>
      <c r="B2747" s="2" t="str">
        <f t="array" ref="B2747">IF(A2747:A3746="","",VLOOKUP(A2747:A3746,Reference_dataset_SpeciesList_species_code[],2,FALSE))</f>
        <v>Miniopterus schreibersii</v>
      </c>
      <c r="C2747" s="1" t="s">
        <v>464</v>
      </c>
      <c r="D2747" s="1" t="s">
        <v>2112</v>
      </c>
      <c r="E2747" s="2" t="str">
        <f t="array" ref="E2747">IF(D2747:D3746="","",VLOOKUP(D2747:D3746,Reference_dataset_Pressures_code[],2,FALSE))</f>
        <v>Infrastructure - Residential, commercial and industrial  activities and structures generating noise, light, heat or other forms of pollution</v>
      </c>
      <c r="F2747" s="1" t="s">
        <v>1984</v>
      </c>
      <c r="G2747" s="1" t="s">
        <v>1992</v>
      </c>
      <c r="H2747" s="1" t="s">
        <v>1015</v>
      </c>
    </row>
    <row r="2748" spans="1:8" x14ac:dyDescent="0.2">
      <c r="A2748" s="1" t="s">
        <v>292</v>
      </c>
      <c r="B2748" s="2" t="str">
        <f t="array" ref="B2748">IF(A2748:A3747="","",VLOOKUP(A2748:A3747,Reference_dataset_SpeciesList_species_code[],2,FALSE))</f>
        <v>Miniopterus schreibersii</v>
      </c>
      <c r="C2748" s="1" t="s">
        <v>464</v>
      </c>
      <c r="D2748" s="1" t="s">
        <v>2067</v>
      </c>
      <c r="E2748" s="2" t="str">
        <f t="array" ref="E2748">IF(D2748:D3747="","",VLOOKUP(D2748:D3747,Reference_dataset_Pressures_code[],2,FALSE))</f>
        <v>Safety - Vandalism or arson (incl. Human-introduced wild fire)</v>
      </c>
      <c r="F2748" s="1" t="s">
        <v>1984</v>
      </c>
      <c r="G2748" s="1" t="s">
        <v>1987</v>
      </c>
      <c r="H2748" s="1" t="s">
        <v>1015</v>
      </c>
    </row>
    <row r="2749" spans="1:8" x14ac:dyDescent="0.2">
      <c r="A2749" s="1" t="s">
        <v>292</v>
      </c>
      <c r="B2749" s="2" t="str">
        <f t="array" ref="B2749">IF(A2749:A3748="","",VLOOKUP(A2749:A3748,Reference_dataset_SpeciesList_species_code[],2,FALSE))</f>
        <v>Miniopterus schreibersii</v>
      </c>
      <c r="C2749" s="1" t="s">
        <v>469</v>
      </c>
      <c r="D2749" s="1" t="s">
        <v>2106</v>
      </c>
      <c r="E2749" s="2" t="str">
        <f t="array" ref="E2749">IF(D2749:D3748="","",VLOOKUP(D2749:D3748,Reference_dataset_Pressures_code[],2,FALSE))</f>
        <v>Safety - Closure of restricted access to site/habitat</v>
      </c>
      <c r="F2749" s="1" t="s">
        <v>2007</v>
      </c>
    </row>
    <row r="2750" spans="1:8" x14ac:dyDescent="0.2">
      <c r="A2750" s="1" t="s">
        <v>292</v>
      </c>
      <c r="B2750" s="2" t="str">
        <f t="array" ref="B2750">IF(A2750:A3749="","",VLOOKUP(A2750:A3749,Reference_dataset_SpeciesList_species_code[],2,FALSE))</f>
        <v>Miniopterus schreibersii</v>
      </c>
      <c r="C2750" s="1" t="s">
        <v>467</v>
      </c>
      <c r="D2750" s="1" t="s">
        <v>2078</v>
      </c>
      <c r="E2750" s="2" t="str">
        <f t="array" ref="E2750">IF(D2750:D3749="","",VLOOKUP(D2750:D3749,Reference_dataset_Pressures_code[],2,FALSE))</f>
        <v>Safety - Other human intrusions or disturbance not mentioned above</v>
      </c>
      <c r="F2750" s="1" t="s">
        <v>2017</v>
      </c>
      <c r="G2750" s="1" t="s">
        <v>1987</v>
      </c>
      <c r="H2750" s="1" t="s">
        <v>1015</v>
      </c>
    </row>
    <row r="2751" spans="1:8" x14ac:dyDescent="0.2">
      <c r="A2751" s="1" t="s">
        <v>292</v>
      </c>
      <c r="B2751" s="2" t="str">
        <f t="array" ref="B2751">IF(A2751:A3750="","",VLOOKUP(A2751:A3750,Reference_dataset_SpeciesList_species_code[],2,FALSE))</f>
        <v>Miniopterus schreibersii</v>
      </c>
      <c r="C2751" s="1" t="s">
        <v>469</v>
      </c>
      <c r="D2751" s="1" t="s">
        <v>2078</v>
      </c>
      <c r="E2751" s="2" t="str">
        <f t="array" ref="E2751">IF(D2751:D3750="","",VLOOKUP(D2751:D3750,Reference_dataset_Pressures_code[],2,FALSE))</f>
        <v>Safety - Other human intrusions or disturbance not mentioned above</v>
      </c>
      <c r="F2751" s="1" t="s">
        <v>1984</v>
      </c>
      <c r="G2751" s="1" t="s">
        <v>1987</v>
      </c>
      <c r="H2751" s="1" t="s">
        <v>1015</v>
      </c>
    </row>
    <row r="2752" spans="1:8" x14ac:dyDescent="0.2">
      <c r="A2752" s="1" t="s">
        <v>292</v>
      </c>
      <c r="B2752" s="2" t="str">
        <f t="array" ref="B2752">IF(A2752:A3751="","",VLOOKUP(A2752:A3751,Reference_dataset_SpeciesList_species_code[],2,FALSE))</f>
        <v>Miniopterus schreibersii</v>
      </c>
      <c r="C2752" s="1" t="s">
        <v>464</v>
      </c>
      <c r="D2752" s="1" t="s">
        <v>2078</v>
      </c>
      <c r="E2752" s="2" t="str">
        <f t="array" ref="E2752">IF(D2752:D3751="","",VLOOKUP(D2752:D3751,Reference_dataset_Pressures_code[],2,FALSE))</f>
        <v>Safety - Other human intrusions or disturbance not mentioned above</v>
      </c>
      <c r="F2752" s="1" t="s">
        <v>2017</v>
      </c>
      <c r="G2752" s="1" t="s">
        <v>1987</v>
      </c>
      <c r="H2752" s="1" t="s">
        <v>1015</v>
      </c>
    </row>
    <row r="2753" spans="1:8" x14ac:dyDescent="0.2">
      <c r="A2753" s="1" t="s">
        <v>292</v>
      </c>
      <c r="B2753" s="2" t="str">
        <f t="array" ref="B2753">IF(A2753:A3752="","",VLOOKUP(A2753:A3752,Reference_dataset_SpeciesList_species_code[],2,FALSE))</f>
        <v>Miniopterus schreibersii</v>
      </c>
      <c r="C2753" s="1" t="s">
        <v>467</v>
      </c>
      <c r="D2753" s="1" t="s">
        <v>2096</v>
      </c>
      <c r="E2753" s="2" t="str">
        <f t="array" ref="E2753">IF(D2753:D3752="","",VLOOKUP(D2753:D3752,Reference_dataset_Pressures_code[],2,FALSE))</f>
        <v>Natural - Avalanches, landslides and collapse of terrain</v>
      </c>
      <c r="F2753" s="1" t="s">
        <v>1984</v>
      </c>
      <c r="G2753" s="1" t="s">
        <v>1992</v>
      </c>
      <c r="H2753" s="1" t="s">
        <v>1015</v>
      </c>
    </row>
    <row r="2754" spans="1:8" x14ac:dyDescent="0.2">
      <c r="A2754" s="1" t="s">
        <v>291</v>
      </c>
      <c r="B2754" s="2" t="str">
        <f t="array" ref="B2754">IF(A2754:A3753="","",VLOOKUP(A2754:A3753,Reference_dataset_SpeciesList_species_code[],2,FALSE))</f>
        <v>Pipistrellus pipistrellus</v>
      </c>
      <c r="C2754" s="1" t="s">
        <v>467</v>
      </c>
      <c r="D2754" s="1" t="s">
        <v>2025</v>
      </c>
      <c r="E2754" s="2" t="str">
        <f t="array" ref="E2754">IF(D2754:D3753="","",VLOOKUP(D2754:D3753,Reference_dataset_Pressures_code[],2,FALSE))</f>
        <v>Agriculture - Use of plant protection chemicals</v>
      </c>
      <c r="F2754" s="1" t="s">
        <v>1984</v>
      </c>
      <c r="G2754" s="1" t="s">
        <v>1992</v>
      </c>
      <c r="H2754" s="1" t="s">
        <v>1015</v>
      </c>
    </row>
    <row r="2755" spans="1:8" x14ac:dyDescent="0.2">
      <c r="A2755" s="1" t="s">
        <v>291</v>
      </c>
      <c r="B2755" s="2" t="str">
        <f t="array" ref="B2755">IF(A2755:A3754="","",VLOOKUP(A2755:A3754,Reference_dataset_SpeciesList_species_code[],2,FALSE))</f>
        <v>Pipistrellus pipistrellus</v>
      </c>
      <c r="C2755" s="1" t="s">
        <v>467</v>
      </c>
      <c r="D2755" s="1" t="s">
        <v>1997</v>
      </c>
      <c r="E2755" s="2" t="str">
        <f t="array" ref="E2755">IF(D2755:D3754="","",VLOOKUP(D2755:D3754,Reference_dataset_Pressures_code[],2,FALSE))</f>
        <v>Agriculture - Agricultural activities generating pollution to surface or ground waters</v>
      </c>
      <c r="F2755" s="1" t="s">
        <v>1984</v>
      </c>
      <c r="G2755" s="1" t="s">
        <v>1992</v>
      </c>
      <c r="H2755" s="1" t="s">
        <v>1015</v>
      </c>
    </row>
    <row r="2756" spans="1:8" x14ac:dyDescent="0.2">
      <c r="A2756" s="1" t="s">
        <v>291</v>
      </c>
      <c r="B2756" s="2" t="str">
        <f t="array" ref="B2756">IF(A2756:A3755="","",VLOOKUP(A2756:A3755,Reference_dataset_SpeciesList_species_code[],2,FALSE))</f>
        <v>Pipistrellus pipistrellus</v>
      </c>
      <c r="C2756" s="1" t="s">
        <v>469</v>
      </c>
      <c r="D2756" s="1" t="s">
        <v>2019</v>
      </c>
      <c r="E2756" s="2" t="str">
        <f t="array" ref="E2756">IF(D2756:D3755="","",VLOOKUP(D2756:D3755,Reference_dataset_Pressures_code[],2,FALSE))</f>
        <v>Agriculture - Conversion from mixed farming and agroforestry systems to specialised production</v>
      </c>
      <c r="F2756" s="1" t="s">
        <v>1984</v>
      </c>
      <c r="G2756" s="1" t="s">
        <v>1992</v>
      </c>
      <c r="H2756" s="1" t="s">
        <v>1015</v>
      </c>
    </row>
    <row r="2757" spans="1:8" x14ac:dyDescent="0.2">
      <c r="A2757" s="1" t="s">
        <v>291</v>
      </c>
      <c r="B2757" s="2" t="str">
        <f t="array" ref="B2757">IF(A2757:A3756="","",VLOOKUP(A2757:A3756,Reference_dataset_SpeciesList_species_code[],2,FALSE))</f>
        <v>Pipistrellus pipistrellus</v>
      </c>
      <c r="C2757" s="1" t="s">
        <v>469</v>
      </c>
      <c r="D2757" s="1" t="s">
        <v>1993</v>
      </c>
      <c r="E2757" s="2" t="str">
        <f t="array" ref="E2757">IF(D2757:D3756="","",VLOOKUP(D2757:D3756,Reference_dataset_Pressures_code[],2,FALSE))</f>
        <v>Agriculture - Removal of small landscape features for agricultural land parcel consolidation</v>
      </c>
      <c r="F2757" s="1" t="s">
        <v>1984</v>
      </c>
      <c r="G2757" s="1" t="s">
        <v>1992</v>
      </c>
      <c r="H2757" s="1" t="s">
        <v>1015</v>
      </c>
    </row>
    <row r="2758" spans="1:8" x14ac:dyDescent="0.2">
      <c r="A2758" s="1" t="s">
        <v>291</v>
      </c>
      <c r="B2758" s="2" t="str">
        <f t="array" ref="B2758">IF(A2758:A3757="","",VLOOKUP(A2758:A3757,Reference_dataset_SpeciesList_species_code[],2,FALSE))</f>
        <v>Pipistrellus pipistrellus</v>
      </c>
      <c r="C2758" s="1" t="s">
        <v>469</v>
      </c>
      <c r="D2758" s="1" t="s">
        <v>2072</v>
      </c>
      <c r="E2758" s="2" t="str">
        <f t="array" ref="E2758">IF(D2758:D3757="","",VLOOKUP(D2758:D3757,Reference_dataset_Pressures_code[],2,FALSE))</f>
        <v>Agriculture - Use of other pest control methods in agriculture (excl. tillage)</v>
      </c>
      <c r="F2758" s="1" t="s">
        <v>1984</v>
      </c>
      <c r="G2758" s="1" t="s">
        <v>1992</v>
      </c>
      <c r="H2758" s="1" t="s">
        <v>1015</v>
      </c>
    </row>
    <row r="2759" spans="1:8" x14ac:dyDescent="0.2">
      <c r="A2759" s="1" t="s">
        <v>291</v>
      </c>
      <c r="B2759" s="2" t="str">
        <f t="array" ref="B2759">IF(A2759:A3758="","",VLOOKUP(A2759:A3758,Reference_dataset_SpeciesList_species_code[],2,FALSE))</f>
        <v>Pipistrellus pipistrellus</v>
      </c>
      <c r="C2759" s="1" t="s">
        <v>464</v>
      </c>
      <c r="D2759" s="1" t="s">
        <v>2019</v>
      </c>
      <c r="E2759" s="2" t="str">
        <f t="array" ref="E2759">IF(D2759:D3758="","",VLOOKUP(D2759:D3758,Reference_dataset_Pressures_code[],2,FALSE))</f>
        <v>Agriculture - Conversion from mixed farming and agroforestry systems to specialised production</v>
      </c>
      <c r="F2759" s="1" t="s">
        <v>1984</v>
      </c>
      <c r="G2759" s="1" t="s">
        <v>1992</v>
      </c>
      <c r="H2759" s="1" t="s">
        <v>1015</v>
      </c>
    </row>
    <row r="2760" spans="1:8" x14ac:dyDescent="0.2">
      <c r="A2760" s="1" t="s">
        <v>291</v>
      </c>
      <c r="B2760" s="2" t="str">
        <f t="array" ref="B2760">IF(A2760:A3759="","",VLOOKUP(A2760:A3759,Reference_dataset_SpeciesList_species_code[],2,FALSE))</f>
        <v>Pipistrellus pipistrellus</v>
      </c>
      <c r="C2760" s="1" t="s">
        <v>464</v>
      </c>
      <c r="D2760" s="1" t="s">
        <v>1996</v>
      </c>
      <c r="E2760" s="2" t="str">
        <f t="array" ref="E2760">IF(D2760:D3759="","",VLOOKUP(D2760:D3759,Reference_dataset_Pressures_code[],2,FALSE))</f>
        <v>Agriculture - Burning for agriculture</v>
      </c>
      <c r="F2760" s="1" t="s">
        <v>1984</v>
      </c>
      <c r="G2760" s="1" t="s">
        <v>1992</v>
      </c>
      <c r="H2760" s="1" t="s">
        <v>1015</v>
      </c>
    </row>
    <row r="2761" spans="1:8" x14ac:dyDescent="0.2">
      <c r="A2761" s="1" t="s">
        <v>291</v>
      </c>
      <c r="B2761" s="2" t="str">
        <f t="array" ref="B2761">IF(A2761:A3760="","",VLOOKUP(A2761:A3760,Reference_dataset_SpeciesList_species_code[],2,FALSE))</f>
        <v>Pipistrellus pipistrellus</v>
      </c>
      <c r="C2761" s="1" t="s">
        <v>464</v>
      </c>
      <c r="D2761" s="1" t="s">
        <v>2054</v>
      </c>
      <c r="E2761" s="2" t="str">
        <f t="array" ref="E2761">IF(D2761:D3760="","",VLOOKUP(D2761:D3760,Reference_dataset_Pressures_code[],2,FALSE))</f>
        <v>Agriculture - Application of natural or synthetic fertilsers</v>
      </c>
      <c r="F2761" s="1" t="s">
        <v>1984</v>
      </c>
      <c r="G2761" s="1" t="s">
        <v>1992</v>
      </c>
      <c r="H2761" s="1" t="s">
        <v>1015</v>
      </c>
    </row>
    <row r="2762" spans="1:8" x14ac:dyDescent="0.2">
      <c r="A2762" s="1" t="s">
        <v>291</v>
      </c>
      <c r="B2762" s="2" t="str">
        <f t="array" ref="B2762">IF(A2762:A3761="","",VLOOKUP(A2762:A3761,Reference_dataset_SpeciesList_species_code[],2,FALSE))</f>
        <v>Pipistrellus pipistrellus</v>
      </c>
      <c r="C2762" s="1" t="s">
        <v>464</v>
      </c>
      <c r="D2762" s="1" t="s">
        <v>2025</v>
      </c>
      <c r="E2762" s="2" t="str">
        <f t="array" ref="E2762">IF(D2762:D3761="","",VLOOKUP(D2762:D3761,Reference_dataset_Pressures_code[],2,FALSE))</f>
        <v>Agriculture - Use of plant protection chemicals</v>
      </c>
      <c r="F2762" s="1" t="s">
        <v>1984</v>
      </c>
      <c r="G2762" s="1" t="s">
        <v>1992</v>
      </c>
      <c r="H2762" s="1" t="s">
        <v>1015</v>
      </c>
    </row>
    <row r="2763" spans="1:8" x14ac:dyDescent="0.2">
      <c r="A2763" s="1" t="s">
        <v>291</v>
      </c>
      <c r="B2763" s="2" t="str">
        <f t="array" ref="B2763">IF(A2763:A3762="","",VLOOKUP(A2763:A3762,Reference_dataset_SpeciesList_species_code[],2,FALSE))</f>
        <v>Pipistrellus pipistrellus</v>
      </c>
      <c r="C2763" s="1" t="s">
        <v>464</v>
      </c>
      <c r="D2763" s="1" t="s">
        <v>1997</v>
      </c>
      <c r="E2763" s="2" t="str">
        <f t="array" ref="E2763">IF(D2763:D3762="","",VLOOKUP(D2763:D3762,Reference_dataset_Pressures_code[],2,FALSE))</f>
        <v>Agriculture - Agricultural activities generating pollution to surface or ground waters</v>
      </c>
      <c r="F2763" s="1" t="s">
        <v>1984</v>
      </c>
      <c r="G2763" s="1" t="s">
        <v>1992</v>
      </c>
      <c r="H2763" s="1" t="s">
        <v>1015</v>
      </c>
    </row>
    <row r="2764" spans="1:8" x14ac:dyDescent="0.2">
      <c r="A2764" s="1" t="s">
        <v>291</v>
      </c>
      <c r="B2764" s="2" t="str">
        <f t="array" ref="B2764">IF(A2764:A3763="","",VLOOKUP(A2764:A3763,Reference_dataset_SpeciesList_species_code[],2,FALSE))</f>
        <v>Pipistrellus pipistrellus</v>
      </c>
      <c r="C2764" s="1" t="s">
        <v>469</v>
      </c>
      <c r="D2764" s="1" t="s">
        <v>2044</v>
      </c>
      <c r="E2764" s="2" t="str">
        <f t="array" ref="E2764">IF(D2764:D3763="","",VLOOKUP(D2764:D3763,Reference_dataset_Pressures_code[],2,FALSE))</f>
        <v>Forestry - Forest management reducing old growth forests</v>
      </c>
      <c r="F2764" s="1" t="s">
        <v>1984</v>
      </c>
      <c r="G2764" s="1" t="s">
        <v>1992</v>
      </c>
      <c r="H2764" s="1" t="s">
        <v>1015</v>
      </c>
    </row>
    <row r="2765" spans="1:8" x14ac:dyDescent="0.2">
      <c r="A2765" s="1" t="s">
        <v>291</v>
      </c>
      <c r="B2765" s="2" t="str">
        <f t="array" ref="B2765">IF(A2765:A3764="","",VLOOKUP(A2765:A3764,Reference_dataset_SpeciesList_species_code[],2,FALSE))</f>
        <v>Pipistrellus pipistrellus</v>
      </c>
      <c r="C2765" s="1" t="s">
        <v>464</v>
      </c>
      <c r="D2765" s="1" t="s">
        <v>2001</v>
      </c>
      <c r="E2765" s="2" t="str">
        <f t="array" ref="E2765">IF(D2765:D3764="","",VLOOKUP(D2765:D3764,Reference_dataset_Pressures_code[],2,FALSE))</f>
        <v>Forestry - Removal of old trees (excl. dead or dying trees)</v>
      </c>
      <c r="F2765" s="1" t="s">
        <v>1984</v>
      </c>
      <c r="G2765" s="1" t="s">
        <v>1992</v>
      </c>
      <c r="H2765" s="1" t="s">
        <v>1015</v>
      </c>
    </row>
    <row r="2766" spans="1:8" x14ac:dyDescent="0.2">
      <c r="A2766" s="1" t="s">
        <v>291</v>
      </c>
      <c r="B2766" s="2" t="str">
        <f t="array" ref="B2766">IF(A2766:A3765="","",VLOOKUP(A2766:A3765,Reference_dataset_SpeciesList_species_code[],2,FALSE))</f>
        <v>Pipistrellus pipistrellus</v>
      </c>
      <c r="C2766" s="1" t="s">
        <v>467</v>
      </c>
      <c r="D2766" s="1" t="s">
        <v>2116</v>
      </c>
      <c r="E2766" s="2" t="str">
        <f t="array" ref="E2766">IF(D2766:D3765="","",VLOOKUP(D2766:D3765,Reference_dataset_Pressures_code[],2,FALSE))</f>
        <v>Energy - Wind, wave and tidal power (incl. Infrastructure)</v>
      </c>
      <c r="F2766" s="1" t="s">
        <v>1984</v>
      </c>
      <c r="G2766" s="1" t="s">
        <v>1987</v>
      </c>
      <c r="H2766" s="1" t="s">
        <v>996</v>
      </c>
    </row>
    <row r="2767" spans="1:8" x14ac:dyDescent="0.2">
      <c r="A2767" s="1" t="s">
        <v>291</v>
      </c>
      <c r="B2767" s="2" t="str">
        <f t="array" ref="B2767">IF(A2767:A3766="","",VLOOKUP(A2767:A3766,Reference_dataset_SpeciesList_species_code[],2,FALSE))</f>
        <v>Pipistrellus pipistrellus</v>
      </c>
      <c r="C2767" s="1" t="s">
        <v>467</v>
      </c>
      <c r="D2767" s="1" t="s">
        <v>2085</v>
      </c>
      <c r="E2767" s="2" t="str">
        <f t="array" ref="E2767">IF(D2767:D3766="","",VLOOKUP(D2767:D3766,Reference_dataset_Pressures_code[],2,FALSE))</f>
        <v>Infrastructure - Infrastructure or modification in existing built-up areas</v>
      </c>
      <c r="F2767" s="1" t="s">
        <v>1984</v>
      </c>
      <c r="G2767" s="1" t="s">
        <v>1992</v>
      </c>
      <c r="H2767" s="1" t="s">
        <v>1015</v>
      </c>
    </row>
    <row r="2768" spans="1:8" x14ac:dyDescent="0.2">
      <c r="A2768" s="1" t="s">
        <v>291</v>
      </c>
      <c r="B2768" s="2" t="str">
        <f t="array" ref="B2768">IF(A2768:A3767="","",VLOOKUP(A2768:A3767,Reference_dataset_SpeciesList_species_code[],2,FALSE))</f>
        <v>Pipistrellus pipistrellus</v>
      </c>
      <c r="C2768" s="1" t="s">
        <v>469</v>
      </c>
      <c r="D2768" s="1" t="s">
        <v>2085</v>
      </c>
      <c r="E2768" s="2" t="str">
        <f t="array" ref="E2768">IF(D2768:D3767="","",VLOOKUP(D2768:D3767,Reference_dataset_Pressures_code[],2,FALSE))</f>
        <v>Infrastructure - Infrastructure or modification in existing built-up areas</v>
      </c>
      <c r="F2768" s="1" t="s">
        <v>1984</v>
      </c>
      <c r="G2768" s="1" t="s">
        <v>1992</v>
      </c>
      <c r="H2768" s="1" t="s">
        <v>1015</v>
      </c>
    </row>
    <row r="2769" spans="1:8" x14ac:dyDescent="0.2">
      <c r="A2769" s="1" t="s">
        <v>291</v>
      </c>
      <c r="B2769" s="2" t="str">
        <f t="array" ref="B2769">IF(A2769:A3768="","",VLOOKUP(A2769:A3768,Reference_dataset_SpeciesList_species_code[],2,FALSE))</f>
        <v>Pipistrellus pipistrellus</v>
      </c>
      <c r="C2769" s="1" t="s">
        <v>464</v>
      </c>
      <c r="D2769" s="1" t="s">
        <v>2085</v>
      </c>
      <c r="E2769" s="2" t="str">
        <f t="array" ref="E2769">IF(D2769:D3768="","",VLOOKUP(D2769:D3768,Reference_dataset_Pressures_code[],2,FALSE))</f>
        <v>Infrastructure - Infrastructure or modification in existing built-up areas</v>
      </c>
      <c r="F2769" s="1" t="s">
        <v>2007</v>
      </c>
    </row>
    <row r="2770" spans="1:8" x14ac:dyDescent="0.2">
      <c r="A2770" s="1" t="s">
        <v>291</v>
      </c>
      <c r="B2770" s="2" t="str">
        <f t="array" ref="B2770">IF(A2770:A3769="","",VLOOKUP(A2770:A3769,Reference_dataset_SpeciesList_species_code[],2,FALSE))</f>
        <v>Pipistrellus pipistrellus</v>
      </c>
      <c r="C2770" s="1" t="s">
        <v>469</v>
      </c>
      <c r="D2770" s="1" t="s">
        <v>1990</v>
      </c>
      <c r="E2770" s="2" t="str">
        <f t="array" ref="E2770">IF(D2770:D3769="","",VLOOKUP(D2770:D3769,Reference_dataset_Pressures_code[],2,FALSE))</f>
        <v>Infrastructure - Sports, tourism and leisure activities</v>
      </c>
      <c r="F2770" s="1" t="s">
        <v>2017</v>
      </c>
      <c r="G2770" s="1" t="s">
        <v>1987</v>
      </c>
      <c r="H2770" s="1" t="s">
        <v>1015</v>
      </c>
    </row>
    <row r="2771" spans="1:8" x14ac:dyDescent="0.2">
      <c r="A2771" s="1" t="s">
        <v>291</v>
      </c>
      <c r="B2771" s="2" t="str">
        <f t="array" ref="B2771">IF(A2771:A3770="","",VLOOKUP(A2771:A3770,Reference_dataset_SpeciesList_species_code[],2,FALSE))</f>
        <v>Pipistrellus pipistrellus</v>
      </c>
      <c r="C2771" s="1" t="s">
        <v>469</v>
      </c>
      <c r="D2771" s="1" t="s">
        <v>2073</v>
      </c>
      <c r="E2771" s="2" t="str">
        <f t="array" ref="E2771">IF(D2771:D3770="","",VLOOKUP(D2771:D3770,Reference_dataset_Pressures_code[],2,FALSE))</f>
        <v>Species exploitation - Illegal shooting/killing</v>
      </c>
      <c r="F2771" s="1" t="s">
        <v>1984</v>
      </c>
      <c r="G2771" s="1" t="s">
        <v>1987</v>
      </c>
      <c r="H2771" s="1" t="s">
        <v>996</v>
      </c>
    </row>
    <row r="2772" spans="1:8" x14ac:dyDescent="0.2">
      <c r="A2772" s="1" t="s">
        <v>291</v>
      </c>
      <c r="B2772" s="2" t="str">
        <f t="array" ref="B2772">IF(A2772:A3771="","",VLOOKUP(A2772:A3771,Reference_dataset_SpeciesList_species_code[],2,FALSE))</f>
        <v>Pipistrellus pipistrellus</v>
      </c>
      <c r="C2772" s="1" t="s">
        <v>467</v>
      </c>
      <c r="D2772" s="1" t="s">
        <v>2106</v>
      </c>
      <c r="E2772" s="2" t="str">
        <f t="array" ref="E2772">IF(D2772:D3771="","",VLOOKUP(D2772:D3771,Reference_dataset_Pressures_code[],2,FALSE))</f>
        <v>Safety - Closure of restricted access to site/habitat</v>
      </c>
      <c r="F2772" s="1" t="s">
        <v>1984</v>
      </c>
      <c r="G2772" s="1" t="s">
        <v>1992</v>
      </c>
      <c r="H2772" s="1" t="s">
        <v>996</v>
      </c>
    </row>
    <row r="2773" spans="1:8" x14ac:dyDescent="0.2">
      <c r="A2773" s="1" t="s">
        <v>291</v>
      </c>
      <c r="B2773" s="2" t="str">
        <f t="array" ref="B2773">IF(A2773:A3772="","",VLOOKUP(A2773:A3772,Reference_dataset_SpeciesList_species_code[],2,FALSE))</f>
        <v>Pipistrellus pipistrellus</v>
      </c>
      <c r="C2773" s="1" t="s">
        <v>467</v>
      </c>
      <c r="D2773" s="1" t="s">
        <v>2078</v>
      </c>
      <c r="E2773" s="2" t="str">
        <f t="array" ref="E2773">IF(D2773:D3772="","",VLOOKUP(D2773:D3772,Reference_dataset_Pressures_code[],2,FALSE))</f>
        <v>Safety - Other human intrusions or disturbance not mentioned above</v>
      </c>
      <c r="F2773" s="1" t="s">
        <v>1984</v>
      </c>
      <c r="G2773" s="1" t="s">
        <v>1987</v>
      </c>
      <c r="H2773" s="1" t="s">
        <v>1015</v>
      </c>
    </row>
    <row r="2774" spans="1:8" x14ac:dyDescent="0.2">
      <c r="A2774" s="1" t="s">
        <v>291</v>
      </c>
      <c r="B2774" s="2" t="str">
        <f t="array" ref="B2774">IF(A2774:A3773="","",VLOOKUP(A2774:A3773,Reference_dataset_SpeciesList_species_code[],2,FALSE))</f>
        <v>Pipistrellus pipistrellus</v>
      </c>
      <c r="C2774" s="1" t="s">
        <v>469</v>
      </c>
      <c r="D2774" s="1" t="s">
        <v>2078</v>
      </c>
      <c r="E2774" s="2" t="str">
        <f t="array" ref="E2774">IF(D2774:D3773="","",VLOOKUP(D2774:D3773,Reference_dataset_Pressures_code[],2,FALSE))</f>
        <v>Safety - Other human intrusions or disturbance not mentioned above</v>
      </c>
      <c r="F2774" s="1" t="s">
        <v>2017</v>
      </c>
      <c r="G2774" s="1" t="s">
        <v>1987</v>
      </c>
      <c r="H2774" s="1" t="s">
        <v>1015</v>
      </c>
    </row>
    <row r="2775" spans="1:8" x14ac:dyDescent="0.2">
      <c r="A2775" s="1" t="s">
        <v>291</v>
      </c>
      <c r="B2775" s="2" t="str">
        <f t="array" ref="B2775">IF(A2775:A3774="","",VLOOKUP(A2775:A3774,Reference_dataset_SpeciesList_species_code[],2,FALSE))</f>
        <v>Pipistrellus pipistrellus</v>
      </c>
      <c r="C2775" s="1" t="s">
        <v>464</v>
      </c>
      <c r="D2775" s="1" t="s">
        <v>2078</v>
      </c>
      <c r="E2775" s="2" t="str">
        <f t="array" ref="E2775">IF(D2775:D3774="","",VLOOKUP(D2775:D3774,Reference_dataset_Pressures_code[],2,FALSE))</f>
        <v>Safety - Other human intrusions or disturbance not mentioned above</v>
      </c>
      <c r="F2775" s="1" t="s">
        <v>2017</v>
      </c>
      <c r="G2775" s="1" t="s">
        <v>1987</v>
      </c>
      <c r="H2775" s="1" t="s">
        <v>1015</v>
      </c>
    </row>
    <row r="2776" spans="1:8" x14ac:dyDescent="0.2">
      <c r="A2776" s="1" t="s">
        <v>290</v>
      </c>
      <c r="B2776" s="2" t="str">
        <f t="array" ref="B2776">IF(A2776:A3775="","",VLOOKUP(A2776:A3775,Reference_dataset_SpeciesList_species_code[],2,FALSE))</f>
        <v>Barbastella barbastellus</v>
      </c>
      <c r="C2776" s="1" t="s">
        <v>467</v>
      </c>
      <c r="D2776" s="1" t="s">
        <v>1994</v>
      </c>
      <c r="E2776" s="2" t="str">
        <f t="array" ref="E2776">IF(D2776:D3775="","",VLOOKUP(D2776:D3775,Reference_dataset_Pressures_code[],2,FALSE))</f>
        <v>Agriculture - Abandonment of management/use of grasslands and other agricultural and agroforestry systems</v>
      </c>
      <c r="F2776" s="1" t="s">
        <v>1984</v>
      </c>
      <c r="G2776" s="1" t="s">
        <v>1992</v>
      </c>
      <c r="H2776" s="1" t="s">
        <v>1015</v>
      </c>
    </row>
    <row r="2777" spans="1:8" x14ac:dyDescent="0.2">
      <c r="A2777" s="1" t="s">
        <v>290</v>
      </c>
      <c r="B2777" s="2" t="str">
        <f t="array" ref="B2777">IF(A2777:A3776="","",VLOOKUP(A2777:A3776,Reference_dataset_SpeciesList_species_code[],2,FALSE))</f>
        <v>Barbastella barbastellus</v>
      </c>
      <c r="C2777" s="1" t="s">
        <v>467</v>
      </c>
      <c r="D2777" s="1" t="s">
        <v>2156</v>
      </c>
      <c r="E2777" s="2" t="str">
        <f t="array" ref="E2777">IF(D2777:D3776="","",VLOOKUP(D2777:D3776,Reference_dataset_Pressures_code[],2,FALSE))</f>
        <v>Agriculture - Livestock farming (without grazing)</v>
      </c>
      <c r="F2777" s="1" t="s">
        <v>1984</v>
      </c>
      <c r="G2777" s="1" t="s">
        <v>1992</v>
      </c>
      <c r="H2777" s="1" t="s">
        <v>1015</v>
      </c>
    </row>
    <row r="2778" spans="1:8" x14ac:dyDescent="0.2">
      <c r="A2778" s="1" t="s">
        <v>290</v>
      </c>
      <c r="B2778" s="2" t="str">
        <f t="array" ref="B2778">IF(A2778:A3777="","",VLOOKUP(A2778:A3777,Reference_dataset_SpeciesList_species_code[],2,FALSE))</f>
        <v>Barbastella barbastellus</v>
      </c>
      <c r="C2778" s="1" t="s">
        <v>467</v>
      </c>
      <c r="D2778" s="1" t="s">
        <v>2025</v>
      </c>
      <c r="E2778" s="2" t="str">
        <f t="array" ref="E2778">IF(D2778:D3777="","",VLOOKUP(D2778:D3777,Reference_dataset_Pressures_code[],2,FALSE))</f>
        <v>Agriculture - Use of plant protection chemicals</v>
      </c>
      <c r="F2778" s="1" t="s">
        <v>1984</v>
      </c>
      <c r="G2778" s="1" t="s">
        <v>1992</v>
      </c>
      <c r="H2778" s="1" t="s">
        <v>1015</v>
      </c>
    </row>
    <row r="2779" spans="1:8" x14ac:dyDescent="0.2">
      <c r="A2779" s="1" t="s">
        <v>290</v>
      </c>
      <c r="B2779" s="2" t="str">
        <f t="array" ref="B2779">IF(A2779:A3778="","",VLOOKUP(A2779:A3778,Reference_dataset_SpeciesList_species_code[],2,FALSE))</f>
        <v>Barbastella barbastellus</v>
      </c>
      <c r="C2779" s="1" t="s">
        <v>469</v>
      </c>
      <c r="D2779" s="1" t="s">
        <v>1993</v>
      </c>
      <c r="E2779" s="2" t="str">
        <f t="array" ref="E2779">IF(D2779:D3778="","",VLOOKUP(D2779:D3778,Reference_dataset_Pressures_code[],2,FALSE))</f>
        <v>Agriculture - Removal of small landscape features for agricultural land parcel consolidation</v>
      </c>
      <c r="F2779" s="1" t="s">
        <v>1984</v>
      </c>
      <c r="G2779" s="1" t="s">
        <v>1992</v>
      </c>
      <c r="H2779" s="1" t="s">
        <v>1015</v>
      </c>
    </row>
    <row r="2780" spans="1:8" x14ac:dyDescent="0.2">
      <c r="A2780" s="1" t="s">
        <v>290</v>
      </c>
      <c r="B2780" s="2" t="str">
        <f t="array" ref="B2780">IF(A2780:A3779="","",VLOOKUP(A2780:A3779,Reference_dataset_SpeciesList_species_code[],2,FALSE))</f>
        <v>Barbastella barbastellus</v>
      </c>
      <c r="C2780" s="1" t="s">
        <v>469</v>
      </c>
      <c r="D2780" s="1" t="s">
        <v>1994</v>
      </c>
      <c r="E2780" s="2" t="str">
        <f t="array" ref="E2780">IF(D2780:D3779="","",VLOOKUP(D2780:D3779,Reference_dataset_Pressures_code[],2,FALSE))</f>
        <v>Agriculture - Abandonment of management/use of grasslands and other agricultural and agroforestry systems</v>
      </c>
      <c r="F2780" s="1" t="s">
        <v>1984</v>
      </c>
      <c r="G2780" s="1" t="s">
        <v>1992</v>
      </c>
      <c r="H2780" s="1" t="s">
        <v>1015</v>
      </c>
    </row>
    <row r="2781" spans="1:8" x14ac:dyDescent="0.2">
      <c r="A2781" s="1" t="s">
        <v>290</v>
      </c>
      <c r="B2781" s="2" t="str">
        <f t="array" ref="B2781">IF(A2781:A3780="","",VLOOKUP(A2781:A3780,Reference_dataset_SpeciesList_species_code[],2,FALSE))</f>
        <v>Barbastella barbastellus</v>
      </c>
      <c r="C2781" s="1" t="s">
        <v>469</v>
      </c>
      <c r="D2781" s="1" t="s">
        <v>2025</v>
      </c>
      <c r="E2781" s="2" t="str">
        <f t="array" ref="E2781">IF(D2781:D3780="","",VLOOKUP(D2781:D3780,Reference_dataset_Pressures_code[],2,FALSE))</f>
        <v>Agriculture - Use of plant protection chemicals</v>
      </c>
      <c r="F2781" s="1" t="s">
        <v>1984</v>
      </c>
      <c r="G2781" s="1" t="s">
        <v>1992</v>
      </c>
      <c r="H2781" s="1" t="s">
        <v>1015</v>
      </c>
    </row>
    <row r="2782" spans="1:8" x14ac:dyDescent="0.2">
      <c r="A2782" s="1" t="s">
        <v>290</v>
      </c>
      <c r="B2782" s="2" t="str">
        <f t="array" ref="B2782">IF(A2782:A3781="","",VLOOKUP(A2782:A3781,Reference_dataset_SpeciesList_species_code[],2,FALSE))</f>
        <v>Barbastella barbastellus</v>
      </c>
      <c r="C2782" s="1" t="s">
        <v>469</v>
      </c>
      <c r="D2782" s="1" t="s">
        <v>2072</v>
      </c>
      <c r="E2782" s="2" t="str">
        <f t="array" ref="E2782">IF(D2782:D3781="","",VLOOKUP(D2782:D3781,Reference_dataset_Pressures_code[],2,FALSE))</f>
        <v>Agriculture - Use of other pest control methods in agriculture (excl. tillage)</v>
      </c>
      <c r="F2782" s="1" t="s">
        <v>1984</v>
      </c>
      <c r="G2782" s="1" t="s">
        <v>1992</v>
      </c>
      <c r="H2782" s="1" t="s">
        <v>1015</v>
      </c>
    </row>
    <row r="2783" spans="1:8" x14ac:dyDescent="0.2">
      <c r="A2783" s="1" t="s">
        <v>290</v>
      </c>
      <c r="B2783" s="2" t="str">
        <f t="array" ref="B2783">IF(A2783:A3782="","",VLOOKUP(A2783:A3782,Reference_dataset_SpeciesList_species_code[],2,FALSE))</f>
        <v>Barbastella barbastellus</v>
      </c>
      <c r="C2783" s="1" t="s">
        <v>464</v>
      </c>
      <c r="D2783" s="1" t="s">
        <v>1994</v>
      </c>
      <c r="E2783" s="2" t="str">
        <f t="array" ref="E2783">IF(D2783:D3782="","",VLOOKUP(D2783:D3782,Reference_dataset_Pressures_code[],2,FALSE))</f>
        <v>Agriculture - Abandonment of management/use of grasslands and other agricultural and agroforestry systems</v>
      </c>
      <c r="F2783" s="1" t="s">
        <v>1984</v>
      </c>
      <c r="G2783" s="1" t="s">
        <v>1992</v>
      </c>
      <c r="H2783" s="1" t="s">
        <v>1015</v>
      </c>
    </row>
    <row r="2784" spans="1:8" x14ac:dyDescent="0.2">
      <c r="A2784" s="1" t="s">
        <v>290</v>
      </c>
      <c r="B2784" s="2" t="str">
        <f t="array" ref="B2784">IF(A2784:A3783="","",VLOOKUP(A2784:A3783,Reference_dataset_SpeciesList_species_code[],2,FALSE))</f>
        <v>Barbastella barbastellus</v>
      </c>
      <c r="C2784" s="1" t="s">
        <v>467</v>
      </c>
      <c r="D2784" s="1" t="s">
        <v>2000</v>
      </c>
      <c r="E2784" s="2" t="str">
        <f t="array" ref="E2784">IF(D2784:D3783="","",VLOOKUP(D2784:D3783,Reference_dataset_Pressures_code[],2,FALSE))</f>
        <v>Forestry - Removal of dead and dying trees (incl. debris)</v>
      </c>
      <c r="F2784" s="1" t="s">
        <v>1984</v>
      </c>
      <c r="G2784" s="1" t="s">
        <v>1992</v>
      </c>
      <c r="H2784" s="1" t="s">
        <v>1015</v>
      </c>
    </row>
    <row r="2785" spans="1:8" x14ac:dyDescent="0.2">
      <c r="A2785" s="1" t="s">
        <v>290</v>
      </c>
      <c r="B2785" s="2" t="str">
        <f t="array" ref="B2785">IF(A2785:A3784="","",VLOOKUP(A2785:A3784,Reference_dataset_SpeciesList_species_code[],2,FALSE))</f>
        <v>Barbastella barbastellus</v>
      </c>
      <c r="C2785" s="1" t="s">
        <v>467</v>
      </c>
      <c r="D2785" s="1" t="s">
        <v>2001</v>
      </c>
      <c r="E2785" s="2" t="str">
        <f t="array" ref="E2785">IF(D2785:D3784="","",VLOOKUP(D2785:D3784,Reference_dataset_Pressures_code[],2,FALSE))</f>
        <v>Forestry - Removal of old trees (excl. dead or dying trees)</v>
      </c>
      <c r="F2785" s="1" t="s">
        <v>1984</v>
      </c>
      <c r="G2785" s="1" t="s">
        <v>1992</v>
      </c>
      <c r="H2785" s="1" t="s">
        <v>1015</v>
      </c>
    </row>
    <row r="2786" spans="1:8" x14ac:dyDescent="0.2">
      <c r="A2786" s="1" t="s">
        <v>290</v>
      </c>
      <c r="B2786" s="2" t="str">
        <f t="array" ref="B2786">IF(A2786:A3785="","",VLOOKUP(A2786:A3785,Reference_dataset_SpeciesList_species_code[],2,FALSE))</f>
        <v>Barbastella barbastellus</v>
      </c>
      <c r="C2786" s="1" t="s">
        <v>467</v>
      </c>
      <c r="D2786" s="1" t="s">
        <v>2002</v>
      </c>
      <c r="E2786" s="2" t="str">
        <f t="array" ref="E2786">IF(D2786:D3785="","",VLOOKUP(D2786:D3785,Reference_dataset_Pressures_code[],2,FALSE))</f>
        <v>Forestry - Clear-cutting, removal of all trees</v>
      </c>
      <c r="F2786" s="1" t="s">
        <v>1984</v>
      </c>
      <c r="G2786" s="1" t="s">
        <v>1992</v>
      </c>
      <c r="H2786" s="1" t="s">
        <v>1015</v>
      </c>
    </row>
    <row r="2787" spans="1:8" x14ac:dyDescent="0.2">
      <c r="A2787" s="1" t="s">
        <v>290</v>
      </c>
      <c r="B2787" s="2" t="str">
        <f t="array" ref="B2787">IF(A2787:A3786="","",VLOOKUP(A2787:A3786,Reference_dataset_SpeciesList_species_code[],2,FALSE))</f>
        <v>Barbastella barbastellus</v>
      </c>
      <c r="C2787" s="1" t="s">
        <v>467</v>
      </c>
      <c r="D2787" s="1" t="s">
        <v>2044</v>
      </c>
      <c r="E2787" s="2" t="str">
        <f t="array" ref="E2787">IF(D2787:D3786="","",VLOOKUP(D2787:D3786,Reference_dataset_Pressures_code[],2,FALSE))</f>
        <v>Forestry - Forest management reducing old growth forests</v>
      </c>
      <c r="F2787" s="1" t="s">
        <v>1984</v>
      </c>
      <c r="G2787" s="1" t="s">
        <v>1992</v>
      </c>
      <c r="H2787" s="1" t="s">
        <v>1015</v>
      </c>
    </row>
    <row r="2788" spans="1:8" x14ac:dyDescent="0.2">
      <c r="A2788" s="1" t="s">
        <v>290</v>
      </c>
      <c r="B2788" s="2" t="str">
        <f t="array" ref="B2788">IF(A2788:A3787="","",VLOOKUP(A2788:A3787,Reference_dataset_SpeciesList_species_code[],2,FALSE))</f>
        <v>Barbastella barbastellus</v>
      </c>
      <c r="C2788" s="1" t="s">
        <v>469</v>
      </c>
      <c r="D2788" s="1" t="s">
        <v>2061</v>
      </c>
      <c r="E2788" s="2" t="str">
        <f t="array" ref="E2788">IF(D2788:D3787="","",VLOOKUP(D2788:D3787,Reference_dataset_Pressures_code[],2,FALSE))</f>
        <v>Forestry - Logging without replanting or natural regrowth</v>
      </c>
      <c r="F2788" s="1" t="s">
        <v>1984</v>
      </c>
      <c r="G2788" s="1" t="s">
        <v>1992</v>
      </c>
      <c r="H2788" s="1" t="s">
        <v>1015</v>
      </c>
    </row>
    <row r="2789" spans="1:8" x14ac:dyDescent="0.2">
      <c r="A2789" s="1" t="s">
        <v>290</v>
      </c>
      <c r="B2789" s="2" t="str">
        <f t="array" ref="B2789">IF(A2789:A3788="","",VLOOKUP(A2789:A3788,Reference_dataset_SpeciesList_species_code[],2,FALSE))</f>
        <v>Barbastella barbastellus</v>
      </c>
      <c r="C2789" s="1" t="s">
        <v>469</v>
      </c>
      <c r="D2789" s="1" t="s">
        <v>2000</v>
      </c>
      <c r="E2789" s="2" t="str">
        <f t="array" ref="E2789">IF(D2789:D3788="","",VLOOKUP(D2789:D3788,Reference_dataset_Pressures_code[],2,FALSE))</f>
        <v>Forestry - Removal of dead and dying trees (incl. debris)</v>
      </c>
      <c r="F2789" s="1" t="s">
        <v>1984</v>
      </c>
      <c r="G2789" s="1" t="s">
        <v>1992</v>
      </c>
      <c r="H2789" s="1" t="s">
        <v>1015</v>
      </c>
    </row>
    <row r="2790" spans="1:8" x14ac:dyDescent="0.2">
      <c r="A2790" s="1" t="s">
        <v>290</v>
      </c>
      <c r="B2790" s="2" t="str">
        <f t="array" ref="B2790">IF(A2790:A3789="","",VLOOKUP(A2790:A3789,Reference_dataset_SpeciesList_species_code[],2,FALSE))</f>
        <v>Barbastella barbastellus</v>
      </c>
      <c r="C2790" s="1" t="s">
        <v>469</v>
      </c>
      <c r="D2790" s="1" t="s">
        <v>2001</v>
      </c>
      <c r="E2790" s="2" t="str">
        <f t="array" ref="E2790">IF(D2790:D3789="","",VLOOKUP(D2790:D3789,Reference_dataset_Pressures_code[],2,FALSE))</f>
        <v>Forestry - Removal of old trees (excl. dead or dying trees)</v>
      </c>
      <c r="F2790" s="1" t="s">
        <v>1984</v>
      </c>
      <c r="G2790" s="1" t="s">
        <v>1992</v>
      </c>
      <c r="H2790" s="1" t="s">
        <v>1015</v>
      </c>
    </row>
    <row r="2791" spans="1:8" x14ac:dyDescent="0.2">
      <c r="A2791" s="1" t="s">
        <v>290</v>
      </c>
      <c r="B2791" s="2" t="str">
        <f t="array" ref="B2791">IF(A2791:A3790="","",VLOOKUP(A2791:A3790,Reference_dataset_SpeciesList_species_code[],2,FALSE))</f>
        <v>Barbastella barbastellus</v>
      </c>
      <c r="C2791" s="1" t="s">
        <v>469</v>
      </c>
      <c r="D2791" s="1" t="s">
        <v>2002</v>
      </c>
      <c r="E2791" s="2" t="str">
        <f t="array" ref="E2791">IF(D2791:D3790="","",VLOOKUP(D2791:D3790,Reference_dataset_Pressures_code[],2,FALSE))</f>
        <v>Forestry - Clear-cutting, removal of all trees</v>
      </c>
      <c r="F2791" s="1" t="s">
        <v>1984</v>
      </c>
      <c r="G2791" s="1" t="s">
        <v>1992</v>
      </c>
      <c r="H2791" s="1" t="s">
        <v>1015</v>
      </c>
    </row>
    <row r="2792" spans="1:8" x14ac:dyDescent="0.2">
      <c r="A2792" s="1" t="s">
        <v>290</v>
      </c>
      <c r="B2792" s="2" t="str">
        <f t="array" ref="B2792">IF(A2792:A3791="","",VLOOKUP(A2792:A3791,Reference_dataset_SpeciesList_species_code[],2,FALSE))</f>
        <v>Barbastella barbastellus</v>
      </c>
      <c r="C2792" s="1" t="s">
        <v>469</v>
      </c>
      <c r="D2792" s="1" t="s">
        <v>2044</v>
      </c>
      <c r="E2792" s="2" t="str">
        <f t="array" ref="E2792">IF(D2792:D3791="","",VLOOKUP(D2792:D3791,Reference_dataset_Pressures_code[],2,FALSE))</f>
        <v>Forestry - Forest management reducing old growth forests</v>
      </c>
      <c r="F2792" s="1" t="s">
        <v>1984</v>
      </c>
      <c r="G2792" s="1" t="s">
        <v>1992</v>
      </c>
      <c r="H2792" s="1" t="s">
        <v>1015</v>
      </c>
    </row>
    <row r="2793" spans="1:8" x14ac:dyDescent="0.2">
      <c r="A2793" s="1" t="s">
        <v>290</v>
      </c>
      <c r="B2793" s="2" t="str">
        <f t="array" ref="B2793">IF(A2793:A3792="","",VLOOKUP(A2793:A3792,Reference_dataset_SpeciesList_species_code[],2,FALSE))</f>
        <v>Barbastella barbastellus</v>
      </c>
      <c r="C2793" s="1" t="s">
        <v>464</v>
      </c>
      <c r="D2793" s="1" t="s">
        <v>2079</v>
      </c>
      <c r="E2793" s="2" t="str">
        <f t="array" ref="E2793">IF(D2793:D3792="","",VLOOKUP(D2793:D3792,Reference_dataset_Pressures_code[],2,FALSE))</f>
        <v>Forestry - Conversion to forest from other land uses, or afforestiation</v>
      </c>
      <c r="F2793" s="1" t="s">
        <v>1984</v>
      </c>
      <c r="G2793" s="1" t="s">
        <v>1992</v>
      </c>
      <c r="H2793" s="1" t="s">
        <v>1015</v>
      </c>
    </row>
    <row r="2794" spans="1:8" x14ac:dyDescent="0.2">
      <c r="A2794" s="1" t="s">
        <v>290</v>
      </c>
      <c r="B2794" s="2" t="str">
        <f t="array" ref="B2794">IF(A2794:A3793="","",VLOOKUP(A2794:A3793,Reference_dataset_SpeciesList_species_code[],2,FALSE))</f>
        <v>Barbastella barbastellus</v>
      </c>
      <c r="C2794" s="1" t="s">
        <v>464</v>
      </c>
      <c r="D2794" s="1" t="s">
        <v>1999</v>
      </c>
      <c r="E2794" s="2" t="str">
        <f t="array" ref="E2794">IF(D2794:D3793="","",VLOOKUP(D2794:D3793,Reference_dataset_Pressures_code[],2,FALSE))</f>
        <v>Forestry - Logging or thinning (excl. clear cutting)</v>
      </c>
      <c r="F2794" s="1" t="s">
        <v>1984</v>
      </c>
      <c r="G2794" s="1" t="s">
        <v>1992</v>
      </c>
      <c r="H2794" s="1" t="s">
        <v>1015</v>
      </c>
    </row>
    <row r="2795" spans="1:8" x14ac:dyDescent="0.2">
      <c r="A2795" s="1" t="s">
        <v>290</v>
      </c>
      <c r="B2795" s="2" t="str">
        <f t="array" ref="B2795">IF(A2795:A3794="","",VLOOKUP(A2795:A3794,Reference_dataset_SpeciesList_species_code[],2,FALSE))</f>
        <v>Barbastella barbastellus</v>
      </c>
      <c r="C2795" s="1" t="s">
        <v>464</v>
      </c>
      <c r="D2795" s="1" t="s">
        <v>2000</v>
      </c>
      <c r="E2795" s="2" t="str">
        <f t="array" ref="E2795">IF(D2795:D3794="","",VLOOKUP(D2795:D3794,Reference_dataset_Pressures_code[],2,FALSE))</f>
        <v>Forestry - Removal of dead and dying trees (incl. debris)</v>
      </c>
      <c r="F2795" s="1" t="s">
        <v>1984</v>
      </c>
      <c r="G2795" s="1" t="s">
        <v>1992</v>
      </c>
      <c r="H2795" s="1" t="s">
        <v>1015</v>
      </c>
    </row>
    <row r="2796" spans="1:8" x14ac:dyDescent="0.2">
      <c r="A2796" s="1" t="s">
        <v>290</v>
      </c>
      <c r="B2796" s="2" t="str">
        <f t="array" ref="B2796">IF(A2796:A3795="","",VLOOKUP(A2796:A3795,Reference_dataset_SpeciesList_species_code[],2,FALSE))</f>
        <v>Barbastella barbastellus</v>
      </c>
      <c r="C2796" s="1" t="s">
        <v>464</v>
      </c>
      <c r="D2796" s="1" t="s">
        <v>2001</v>
      </c>
      <c r="E2796" s="2" t="str">
        <f t="array" ref="E2796">IF(D2796:D3795="","",VLOOKUP(D2796:D3795,Reference_dataset_Pressures_code[],2,FALSE))</f>
        <v>Forestry - Removal of old trees (excl. dead or dying trees)</v>
      </c>
      <c r="F2796" s="1" t="s">
        <v>1984</v>
      </c>
      <c r="G2796" s="1" t="s">
        <v>1992</v>
      </c>
      <c r="H2796" s="1" t="s">
        <v>1015</v>
      </c>
    </row>
    <row r="2797" spans="1:8" x14ac:dyDescent="0.2">
      <c r="A2797" s="1" t="s">
        <v>290</v>
      </c>
      <c r="B2797" s="2" t="str">
        <f t="array" ref="B2797">IF(A2797:A3796="","",VLOOKUP(A2797:A3796,Reference_dataset_SpeciesList_species_code[],2,FALSE))</f>
        <v>Barbastella barbastellus</v>
      </c>
      <c r="C2797" s="1" t="s">
        <v>464</v>
      </c>
      <c r="D2797" s="1" t="s">
        <v>2159</v>
      </c>
      <c r="E2797" s="2" t="str">
        <f t="array" ref="E2797">IF(D2797:D3796="","",VLOOKUP(D2797:D3796,Reference_dataset_Pressures_code[],2,FALSE))</f>
        <v>Forestry - Use of other pest control methods</v>
      </c>
      <c r="F2797" s="1" t="s">
        <v>1984</v>
      </c>
      <c r="G2797" s="1" t="s">
        <v>1992</v>
      </c>
      <c r="H2797" s="1" t="s">
        <v>1015</v>
      </c>
    </row>
    <row r="2798" spans="1:8" x14ac:dyDescent="0.2">
      <c r="A2798" s="1" t="s">
        <v>290</v>
      </c>
      <c r="B2798" s="2" t="str">
        <f t="array" ref="B2798">IF(A2798:A3797="","",VLOOKUP(A2798:A3797,Reference_dataset_SpeciesList_species_code[],2,FALSE))</f>
        <v>Barbastella barbastellus</v>
      </c>
      <c r="C2798" s="1" t="s">
        <v>464</v>
      </c>
      <c r="D2798" s="1" t="s">
        <v>2085</v>
      </c>
      <c r="E2798" s="2" t="str">
        <f t="array" ref="E2798">IF(D2798:D3797="","",VLOOKUP(D2798:D3797,Reference_dataset_Pressures_code[],2,FALSE))</f>
        <v>Infrastructure - Infrastructure or modification in existing built-up areas</v>
      </c>
      <c r="F2798" s="1" t="s">
        <v>1984</v>
      </c>
      <c r="G2798" s="1" t="s">
        <v>1992</v>
      </c>
      <c r="H2798" s="1" t="s">
        <v>1015</v>
      </c>
    </row>
    <row r="2799" spans="1:8" x14ac:dyDescent="0.2">
      <c r="A2799" s="1" t="s">
        <v>290</v>
      </c>
      <c r="B2799" s="2" t="str">
        <f t="array" ref="B2799">IF(A2799:A3798="","",VLOOKUP(A2799:A3798,Reference_dataset_SpeciesList_species_code[],2,FALSE))</f>
        <v>Barbastella barbastellus</v>
      </c>
      <c r="C2799" s="1" t="s">
        <v>467</v>
      </c>
      <c r="D2799" s="1" t="s">
        <v>2085</v>
      </c>
      <c r="E2799" s="2" t="str">
        <f t="array" ref="E2799">IF(D2799:D3798="","",VLOOKUP(D2799:D3798,Reference_dataset_Pressures_code[],2,FALSE))</f>
        <v>Infrastructure - Infrastructure or modification in existing built-up areas</v>
      </c>
      <c r="F2799" s="1" t="s">
        <v>1984</v>
      </c>
      <c r="G2799" s="1" t="s">
        <v>1992</v>
      </c>
      <c r="H2799" s="1" t="s">
        <v>1015</v>
      </c>
    </row>
    <row r="2800" spans="1:8" x14ac:dyDescent="0.2">
      <c r="A2800" s="1" t="s">
        <v>290</v>
      </c>
      <c r="B2800" s="2" t="str">
        <f t="array" ref="B2800">IF(A2800:A3799="","",VLOOKUP(A2800:A3799,Reference_dataset_SpeciesList_species_code[],2,FALSE))</f>
        <v>Barbastella barbastellus</v>
      </c>
      <c r="C2800" s="1" t="s">
        <v>467</v>
      </c>
      <c r="D2800" s="1" t="s">
        <v>1990</v>
      </c>
      <c r="E2800" s="2" t="str">
        <f t="array" ref="E2800">IF(D2800:D3799="","",VLOOKUP(D2800:D3799,Reference_dataset_Pressures_code[],2,FALSE))</f>
        <v>Infrastructure - Sports, tourism and leisure activities</v>
      </c>
      <c r="F2800" s="1" t="s">
        <v>1984</v>
      </c>
      <c r="G2800" s="1" t="s">
        <v>1987</v>
      </c>
      <c r="H2800" s="1" t="s">
        <v>1015</v>
      </c>
    </row>
    <row r="2801" spans="1:8" x14ac:dyDescent="0.2">
      <c r="A2801" s="1" t="s">
        <v>290</v>
      </c>
      <c r="B2801" s="2" t="str">
        <f t="array" ref="B2801">IF(A2801:A3800="","",VLOOKUP(A2801:A3800,Reference_dataset_SpeciesList_species_code[],2,FALSE))</f>
        <v>Barbastella barbastellus</v>
      </c>
      <c r="C2801" s="1" t="s">
        <v>464</v>
      </c>
      <c r="D2801" s="1" t="s">
        <v>2112</v>
      </c>
      <c r="E2801" s="2" t="str">
        <f t="array" ref="E2801">IF(D2801:D3800="","",VLOOKUP(D2801:D3800,Reference_dataset_Pressures_code[],2,FALSE))</f>
        <v>Infrastructure - Residential, commercial and industrial  activities and structures generating noise, light, heat or other forms of pollution</v>
      </c>
      <c r="F2801" s="1" t="s">
        <v>1984</v>
      </c>
      <c r="G2801" s="1" t="s">
        <v>1992</v>
      </c>
      <c r="H2801" s="1" t="s">
        <v>1015</v>
      </c>
    </row>
    <row r="2802" spans="1:8" x14ac:dyDescent="0.2">
      <c r="A2802" s="1" t="s">
        <v>290</v>
      </c>
      <c r="B2802" s="2" t="str">
        <f t="array" ref="B2802">IF(A2802:A3801="","",VLOOKUP(A2802:A3801,Reference_dataset_SpeciesList_species_code[],2,FALSE))</f>
        <v>Barbastella barbastellus</v>
      </c>
      <c r="C2802" s="1" t="s">
        <v>467</v>
      </c>
      <c r="D2802" s="1" t="s">
        <v>2112</v>
      </c>
      <c r="E2802" s="2" t="str">
        <f t="array" ref="E2802">IF(D2802:D3801="","",VLOOKUP(D2802:D3801,Reference_dataset_Pressures_code[],2,FALSE))</f>
        <v>Infrastructure - Residential, commercial and industrial  activities and structures generating noise, light, heat or other forms of pollution</v>
      </c>
      <c r="F2802" s="1" t="s">
        <v>2017</v>
      </c>
      <c r="G2802" s="1" t="s">
        <v>1992</v>
      </c>
      <c r="H2802" s="1" t="s">
        <v>1015</v>
      </c>
    </row>
    <row r="2803" spans="1:8" x14ac:dyDescent="0.2">
      <c r="A2803" s="1" t="s">
        <v>290</v>
      </c>
      <c r="B2803" s="2" t="str">
        <f t="array" ref="B2803">IF(A2803:A3802="","",VLOOKUP(A2803:A3802,Reference_dataset_SpeciesList_species_code[],2,FALSE))</f>
        <v>Barbastella barbastellus</v>
      </c>
      <c r="C2803" s="1" t="s">
        <v>469</v>
      </c>
      <c r="D2803" s="1" t="s">
        <v>2112</v>
      </c>
      <c r="E2803" s="2" t="str">
        <f t="array" ref="E2803">IF(D2803:D3802="","",VLOOKUP(D2803:D3802,Reference_dataset_Pressures_code[],2,FALSE))</f>
        <v>Infrastructure - Residential, commercial and industrial  activities and structures generating noise, light, heat or other forms of pollution</v>
      </c>
      <c r="F2803" s="1" t="s">
        <v>2017</v>
      </c>
      <c r="G2803" s="1" t="s">
        <v>1992</v>
      </c>
      <c r="H2803" s="1" t="s">
        <v>1015</v>
      </c>
    </row>
    <row r="2804" spans="1:8" x14ac:dyDescent="0.2">
      <c r="A2804" s="1" t="s">
        <v>290</v>
      </c>
      <c r="B2804" s="2" t="str">
        <f t="array" ref="B2804">IF(A2804:A3803="","",VLOOKUP(A2804:A3803,Reference_dataset_SpeciesList_species_code[],2,FALSE))</f>
        <v>Barbastella barbastellus</v>
      </c>
      <c r="C2804" s="1" t="s">
        <v>467</v>
      </c>
      <c r="D2804" s="1" t="s">
        <v>2138</v>
      </c>
      <c r="E2804" s="2" t="str">
        <f t="array" ref="E2804">IF(D2804:D3803="","",VLOOKUP(D2804:D3803,Reference_dataset_Pressures_code[],2,FALSE))</f>
        <v>Safety - Tree surgery, felling/removal of roadside trees and vegetation for public safety</v>
      </c>
      <c r="F2804" s="1" t="s">
        <v>1984</v>
      </c>
      <c r="G2804" s="1" t="s">
        <v>1987</v>
      </c>
      <c r="H2804" s="1" t="s">
        <v>1015</v>
      </c>
    </row>
    <row r="2805" spans="1:8" x14ac:dyDescent="0.2">
      <c r="A2805" s="1" t="s">
        <v>290</v>
      </c>
      <c r="B2805" s="2" t="str">
        <f t="array" ref="B2805">IF(A2805:A3804="","",VLOOKUP(A2805:A3804,Reference_dataset_SpeciesList_species_code[],2,FALSE))</f>
        <v>Barbastella barbastellus</v>
      </c>
      <c r="C2805" s="1" t="s">
        <v>467</v>
      </c>
      <c r="D2805" s="1" t="s">
        <v>2106</v>
      </c>
      <c r="E2805" s="2" t="str">
        <f t="array" ref="E2805">IF(D2805:D3804="","",VLOOKUP(D2805:D3804,Reference_dataset_Pressures_code[],2,FALSE))</f>
        <v>Safety - Closure of restricted access to site/habitat</v>
      </c>
      <c r="F2805" s="1" t="s">
        <v>2007</v>
      </c>
    </row>
    <row r="2806" spans="1:8" x14ac:dyDescent="0.2">
      <c r="A2806" s="1" t="s">
        <v>290</v>
      </c>
      <c r="B2806" s="2" t="str">
        <f t="array" ref="B2806">IF(A2806:A3805="","",VLOOKUP(A2806:A3805,Reference_dataset_SpeciesList_species_code[],2,FALSE))</f>
        <v>Barbastella barbastellus</v>
      </c>
      <c r="C2806" s="1" t="s">
        <v>464</v>
      </c>
      <c r="D2806" s="1" t="s">
        <v>2078</v>
      </c>
      <c r="E2806" s="2" t="str">
        <f t="array" ref="E2806">IF(D2806:D3805="","",VLOOKUP(D2806:D3805,Reference_dataset_Pressures_code[],2,FALSE))</f>
        <v>Safety - Other human intrusions or disturbance not mentioned above</v>
      </c>
      <c r="F2806" s="1" t="s">
        <v>2017</v>
      </c>
      <c r="G2806" s="1" t="s">
        <v>1987</v>
      </c>
      <c r="H2806" s="1" t="s">
        <v>1015</v>
      </c>
    </row>
    <row r="2807" spans="1:8" x14ac:dyDescent="0.2">
      <c r="A2807" s="1" t="s">
        <v>290</v>
      </c>
      <c r="B2807" s="2" t="str">
        <f t="array" ref="B2807">IF(A2807:A3806="","",VLOOKUP(A2807:A3806,Reference_dataset_SpeciesList_species_code[],2,FALSE))</f>
        <v>Barbastella barbastellus</v>
      </c>
      <c r="C2807" s="1" t="s">
        <v>467</v>
      </c>
      <c r="D2807" s="1" t="s">
        <v>2078</v>
      </c>
      <c r="E2807" s="2" t="str">
        <f t="array" ref="E2807">IF(D2807:D3806="","",VLOOKUP(D2807:D3806,Reference_dataset_Pressures_code[],2,FALSE))</f>
        <v>Safety - Other human intrusions or disturbance not mentioned above</v>
      </c>
      <c r="F2807" s="1" t="s">
        <v>2017</v>
      </c>
      <c r="G2807" s="1" t="s">
        <v>1987</v>
      </c>
      <c r="H2807" s="1" t="s">
        <v>1015</v>
      </c>
    </row>
    <row r="2808" spans="1:8" x14ac:dyDescent="0.2">
      <c r="A2808" s="1" t="s">
        <v>290</v>
      </c>
      <c r="B2808" s="2" t="str">
        <f t="array" ref="B2808">IF(A2808:A3807="","",VLOOKUP(A2808:A3807,Reference_dataset_SpeciesList_species_code[],2,FALSE))</f>
        <v>Barbastella barbastellus</v>
      </c>
      <c r="C2808" s="1" t="s">
        <v>469</v>
      </c>
      <c r="D2808" s="1" t="s">
        <v>2078</v>
      </c>
      <c r="E2808" s="2" t="str">
        <f t="array" ref="E2808">IF(D2808:D3807="","",VLOOKUP(D2808:D3807,Reference_dataset_Pressures_code[],2,FALSE))</f>
        <v>Safety - Other human intrusions or disturbance not mentioned above</v>
      </c>
      <c r="F2808" s="1" t="s">
        <v>2017</v>
      </c>
      <c r="G2808" s="1" t="s">
        <v>1987</v>
      </c>
      <c r="H2808" s="1" t="s">
        <v>1015</v>
      </c>
    </row>
    <row r="2809" spans="1:8" x14ac:dyDescent="0.2">
      <c r="A2809" s="1" t="s">
        <v>289</v>
      </c>
      <c r="B2809" s="2" t="str">
        <f t="array" ref="B2809">IF(A2809:A3808="","",VLOOKUP(A2809:A3808,Reference_dataset_SpeciesList_species_code[],2,FALSE))</f>
        <v>Myotis blythii</v>
      </c>
      <c r="C2809" s="1" t="s">
        <v>467</v>
      </c>
      <c r="D2809" s="1" t="s">
        <v>2018</v>
      </c>
      <c r="E2809" s="2" t="str">
        <f t="array" ref="E2809">IF(D2809:D3808="","",VLOOKUP(D2809:D3808,Reference_dataset_Pressures_code[],2,FALSE))</f>
        <v>Agriculture - Conversion from one type of agricultural land use to another</v>
      </c>
      <c r="F2809" s="1" t="s">
        <v>1984</v>
      </c>
      <c r="G2809" s="1" t="s">
        <v>1992</v>
      </c>
      <c r="H2809" s="1" t="s">
        <v>1015</v>
      </c>
    </row>
    <row r="2810" spans="1:8" x14ac:dyDescent="0.2">
      <c r="A2810" s="1" t="s">
        <v>289</v>
      </c>
      <c r="B2810" s="2" t="str">
        <f t="array" ref="B2810">IF(A2810:A3809="","",VLOOKUP(A2810:A3809,Reference_dataset_SpeciesList_species_code[],2,FALSE))</f>
        <v>Myotis blythii</v>
      </c>
      <c r="C2810" s="1" t="s">
        <v>467</v>
      </c>
      <c r="D2810" s="1" t="s">
        <v>1993</v>
      </c>
      <c r="E2810" s="2" t="str">
        <f t="array" ref="E2810">IF(D2810:D3809="","",VLOOKUP(D2810:D3809,Reference_dataset_Pressures_code[],2,FALSE))</f>
        <v>Agriculture - Removal of small landscape features for agricultural land parcel consolidation</v>
      </c>
      <c r="F2810" s="1" t="s">
        <v>1984</v>
      </c>
      <c r="G2810" s="1" t="s">
        <v>1992</v>
      </c>
      <c r="H2810" s="1" t="s">
        <v>1015</v>
      </c>
    </row>
    <row r="2811" spans="1:8" x14ac:dyDescent="0.2">
      <c r="A2811" s="1" t="s">
        <v>289</v>
      </c>
      <c r="B2811" s="2" t="str">
        <f t="array" ref="B2811">IF(A2811:A3810="","",VLOOKUP(A2811:A3810,Reference_dataset_SpeciesList_species_code[],2,FALSE))</f>
        <v>Myotis blythii</v>
      </c>
      <c r="C2811" s="1" t="s">
        <v>467</v>
      </c>
      <c r="D2811" s="1" t="s">
        <v>1994</v>
      </c>
      <c r="E2811" s="2" t="str">
        <f t="array" ref="E2811">IF(D2811:D3810="","",VLOOKUP(D2811:D3810,Reference_dataset_Pressures_code[],2,FALSE))</f>
        <v>Agriculture - Abandonment of management/use of grasslands and other agricultural and agroforestry systems</v>
      </c>
      <c r="F2811" s="1" t="s">
        <v>1984</v>
      </c>
      <c r="G2811" s="1" t="s">
        <v>1992</v>
      </c>
      <c r="H2811" s="1" t="s">
        <v>1015</v>
      </c>
    </row>
    <row r="2812" spans="1:8" x14ac:dyDescent="0.2">
      <c r="A2812" s="1" t="s">
        <v>289</v>
      </c>
      <c r="B2812" s="2" t="str">
        <f t="array" ref="B2812">IF(A2812:A3811="","",VLOOKUP(A2812:A3811,Reference_dataset_SpeciesList_species_code[],2,FALSE))</f>
        <v>Myotis blythii</v>
      </c>
      <c r="C2812" s="1" t="s">
        <v>467</v>
      </c>
      <c r="D2812" s="1" t="s">
        <v>2156</v>
      </c>
      <c r="E2812" s="2" t="str">
        <f t="array" ref="E2812">IF(D2812:D3811="","",VLOOKUP(D2812:D3811,Reference_dataset_Pressures_code[],2,FALSE))</f>
        <v>Agriculture - Livestock farming (without grazing)</v>
      </c>
      <c r="F2812" s="1" t="s">
        <v>1984</v>
      </c>
      <c r="G2812" s="1" t="s">
        <v>1992</v>
      </c>
      <c r="H2812" s="1" t="s">
        <v>1015</v>
      </c>
    </row>
    <row r="2813" spans="1:8" x14ac:dyDescent="0.2">
      <c r="A2813" s="1" t="s">
        <v>289</v>
      </c>
      <c r="B2813" s="2" t="str">
        <f t="array" ref="B2813">IF(A2813:A3812="","",VLOOKUP(A2813:A3812,Reference_dataset_SpeciesList_species_code[],2,FALSE))</f>
        <v>Myotis blythii</v>
      </c>
      <c r="C2813" s="1" t="s">
        <v>467</v>
      </c>
      <c r="D2813" s="1" t="s">
        <v>2025</v>
      </c>
      <c r="E2813" s="2" t="str">
        <f t="array" ref="E2813">IF(D2813:D3812="","",VLOOKUP(D2813:D3812,Reference_dataset_Pressures_code[],2,FALSE))</f>
        <v>Agriculture - Use of plant protection chemicals</v>
      </c>
      <c r="F2813" s="1" t="s">
        <v>1984</v>
      </c>
      <c r="G2813" s="1" t="s">
        <v>1992</v>
      </c>
      <c r="H2813" s="1" t="s">
        <v>1015</v>
      </c>
    </row>
    <row r="2814" spans="1:8" x14ac:dyDescent="0.2">
      <c r="A2814" s="1" t="s">
        <v>289</v>
      </c>
      <c r="B2814" s="2" t="str">
        <f t="array" ref="B2814">IF(A2814:A3813="","",VLOOKUP(A2814:A3813,Reference_dataset_SpeciesList_species_code[],2,FALSE))</f>
        <v>Myotis blythii</v>
      </c>
      <c r="C2814" s="1" t="s">
        <v>467</v>
      </c>
      <c r="D2814" s="1" t="s">
        <v>2072</v>
      </c>
      <c r="E2814" s="2" t="str">
        <f t="array" ref="E2814">IF(D2814:D3813="","",VLOOKUP(D2814:D3813,Reference_dataset_Pressures_code[],2,FALSE))</f>
        <v>Agriculture - Use of other pest control methods in agriculture (excl. tillage)</v>
      </c>
      <c r="F2814" s="1" t="s">
        <v>1984</v>
      </c>
      <c r="G2814" s="1" t="s">
        <v>1992</v>
      </c>
      <c r="H2814" s="1" t="s">
        <v>1015</v>
      </c>
    </row>
    <row r="2815" spans="1:8" x14ac:dyDescent="0.2">
      <c r="A2815" s="1" t="s">
        <v>289</v>
      </c>
      <c r="B2815" s="2" t="str">
        <f t="array" ref="B2815">IF(A2815:A3814="","",VLOOKUP(A2815:A3814,Reference_dataset_SpeciesList_species_code[],2,FALSE))</f>
        <v>Myotis blythii</v>
      </c>
      <c r="C2815" s="1" t="s">
        <v>469</v>
      </c>
      <c r="D2815" s="1" t="s">
        <v>2019</v>
      </c>
      <c r="E2815" s="2" t="str">
        <f t="array" ref="E2815">IF(D2815:D3814="","",VLOOKUP(D2815:D3814,Reference_dataset_Pressures_code[],2,FALSE))</f>
        <v>Agriculture - Conversion from mixed farming and agroforestry systems to specialised production</v>
      </c>
      <c r="F2815" s="1" t="s">
        <v>1984</v>
      </c>
      <c r="G2815" s="1" t="s">
        <v>1992</v>
      </c>
      <c r="H2815" s="1" t="s">
        <v>1015</v>
      </c>
    </row>
    <row r="2816" spans="1:8" x14ac:dyDescent="0.2">
      <c r="A2816" s="1" t="s">
        <v>289</v>
      </c>
      <c r="B2816" s="2" t="str">
        <f t="array" ref="B2816">IF(A2816:A3815="","",VLOOKUP(A2816:A3815,Reference_dataset_SpeciesList_species_code[],2,FALSE))</f>
        <v>Myotis blythii</v>
      </c>
      <c r="C2816" s="1" t="s">
        <v>469</v>
      </c>
      <c r="D2816" s="1" t="s">
        <v>1993</v>
      </c>
      <c r="E2816" s="2" t="str">
        <f t="array" ref="E2816">IF(D2816:D3815="","",VLOOKUP(D2816:D3815,Reference_dataset_Pressures_code[],2,FALSE))</f>
        <v>Agriculture - Removal of small landscape features for agricultural land parcel consolidation</v>
      </c>
      <c r="F2816" s="1" t="s">
        <v>1984</v>
      </c>
      <c r="G2816" s="1" t="s">
        <v>1992</v>
      </c>
      <c r="H2816" s="1" t="s">
        <v>1015</v>
      </c>
    </row>
    <row r="2817" spans="1:8" x14ac:dyDescent="0.2">
      <c r="A2817" s="1" t="s">
        <v>289</v>
      </c>
      <c r="B2817" s="2" t="str">
        <f t="array" ref="B2817">IF(A2817:A3816="","",VLOOKUP(A2817:A3816,Reference_dataset_SpeciesList_species_code[],2,FALSE))</f>
        <v>Myotis blythii</v>
      </c>
      <c r="C2817" s="1" t="s">
        <v>469</v>
      </c>
      <c r="D2817" s="1" t="s">
        <v>1994</v>
      </c>
      <c r="E2817" s="2" t="str">
        <f t="array" ref="E2817">IF(D2817:D3816="","",VLOOKUP(D2817:D3816,Reference_dataset_Pressures_code[],2,FALSE))</f>
        <v>Agriculture - Abandonment of management/use of grasslands and other agricultural and agroforestry systems</v>
      </c>
      <c r="F2817" s="1" t="s">
        <v>1984</v>
      </c>
      <c r="G2817" s="1" t="s">
        <v>1992</v>
      </c>
      <c r="H2817" s="1" t="s">
        <v>1015</v>
      </c>
    </row>
    <row r="2818" spans="1:8" x14ac:dyDescent="0.2">
      <c r="A2818" s="1" t="s">
        <v>289</v>
      </c>
      <c r="B2818" s="2" t="str">
        <f t="array" ref="B2818">IF(A2818:A3817="","",VLOOKUP(A2818:A3817,Reference_dataset_SpeciesList_species_code[],2,FALSE))</f>
        <v>Myotis blythii</v>
      </c>
      <c r="C2818" s="1" t="s">
        <v>469</v>
      </c>
      <c r="D2818" s="1" t="s">
        <v>2105</v>
      </c>
      <c r="E2818" s="2" t="str">
        <f t="array" ref="E2818">IF(D2818:D3817="","",VLOOKUP(D2818:D3817,Reference_dataset_Pressures_code[],2,FALSE))</f>
        <v>Agriculture - Extensive grazing or undergrazing by livestock</v>
      </c>
      <c r="F2818" s="1" t="s">
        <v>1984</v>
      </c>
      <c r="G2818" s="1" t="s">
        <v>1992</v>
      </c>
      <c r="H2818" s="1" t="s">
        <v>1015</v>
      </c>
    </row>
    <row r="2819" spans="1:8" x14ac:dyDescent="0.2">
      <c r="A2819" s="1" t="s">
        <v>289</v>
      </c>
      <c r="B2819" s="2" t="str">
        <f t="array" ref="B2819">IF(A2819:A3818="","",VLOOKUP(A2819:A3818,Reference_dataset_SpeciesList_species_code[],2,FALSE))</f>
        <v>Myotis blythii</v>
      </c>
      <c r="C2819" s="1" t="s">
        <v>469</v>
      </c>
      <c r="D2819" s="1" t="s">
        <v>2025</v>
      </c>
      <c r="E2819" s="2" t="str">
        <f t="array" ref="E2819">IF(D2819:D3818="","",VLOOKUP(D2819:D3818,Reference_dataset_Pressures_code[],2,FALSE))</f>
        <v>Agriculture - Use of plant protection chemicals</v>
      </c>
      <c r="F2819" s="1" t="s">
        <v>1984</v>
      </c>
      <c r="G2819" s="1" t="s">
        <v>1992</v>
      </c>
      <c r="H2819" s="1" t="s">
        <v>1015</v>
      </c>
    </row>
    <row r="2820" spans="1:8" x14ac:dyDescent="0.2">
      <c r="A2820" s="1" t="s">
        <v>289</v>
      </c>
      <c r="B2820" s="2" t="str">
        <f t="array" ref="B2820">IF(A2820:A3819="","",VLOOKUP(A2820:A3819,Reference_dataset_SpeciesList_species_code[],2,FALSE))</f>
        <v>Myotis blythii</v>
      </c>
      <c r="C2820" s="1" t="s">
        <v>469</v>
      </c>
      <c r="D2820" s="1" t="s">
        <v>2072</v>
      </c>
      <c r="E2820" s="2" t="str">
        <f t="array" ref="E2820">IF(D2820:D3819="","",VLOOKUP(D2820:D3819,Reference_dataset_Pressures_code[],2,FALSE))</f>
        <v>Agriculture - Use of other pest control methods in agriculture (excl. tillage)</v>
      </c>
      <c r="F2820" s="1" t="s">
        <v>1984</v>
      </c>
      <c r="G2820" s="1" t="s">
        <v>1992</v>
      </c>
      <c r="H2820" s="1" t="s">
        <v>1015</v>
      </c>
    </row>
    <row r="2821" spans="1:8" x14ac:dyDescent="0.2">
      <c r="A2821" s="1" t="s">
        <v>289</v>
      </c>
      <c r="B2821" s="2" t="str">
        <f t="array" ref="B2821">IF(A2821:A3820="","",VLOOKUP(A2821:A3820,Reference_dataset_SpeciesList_species_code[],2,FALSE))</f>
        <v>Myotis blythii</v>
      </c>
      <c r="C2821" s="1" t="s">
        <v>464</v>
      </c>
      <c r="D2821" s="1" t="s">
        <v>2054</v>
      </c>
      <c r="E2821" s="2" t="str">
        <f t="array" ref="E2821">IF(D2821:D3820="","",VLOOKUP(D2821:D3820,Reference_dataset_Pressures_code[],2,FALSE))</f>
        <v>Agriculture - Application of natural or synthetic fertilsers</v>
      </c>
      <c r="F2821" s="1" t="s">
        <v>1984</v>
      </c>
      <c r="G2821" s="1" t="s">
        <v>1992</v>
      </c>
      <c r="H2821" s="1" t="s">
        <v>1015</v>
      </c>
    </row>
    <row r="2822" spans="1:8" x14ac:dyDescent="0.2">
      <c r="A2822" s="1" t="s">
        <v>289</v>
      </c>
      <c r="B2822" s="2" t="str">
        <f t="array" ref="B2822">IF(A2822:A3821="","",VLOOKUP(A2822:A3821,Reference_dataset_SpeciesList_species_code[],2,FALSE))</f>
        <v>Myotis blythii</v>
      </c>
      <c r="C2822" s="1" t="s">
        <v>464</v>
      </c>
      <c r="D2822" s="1" t="s">
        <v>2025</v>
      </c>
      <c r="E2822" s="2" t="str">
        <f t="array" ref="E2822">IF(D2822:D3821="","",VLOOKUP(D2822:D3821,Reference_dataset_Pressures_code[],2,FALSE))</f>
        <v>Agriculture - Use of plant protection chemicals</v>
      </c>
      <c r="F2822" s="1" t="s">
        <v>1984</v>
      </c>
      <c r="G2822" s="1" t="s">
        <v>1992</v>
      </c>
      <c r="H2822" s="1" t="s">
        <v>1015</v>
      </c>
    </row>
    <row r="2823" spans="1:8" x14ac:dyDescent="0.2">
      <c r="A2823" s="1" t="s">
        <v>289</v>
      </c>
      <c r="B2823" s="2" t="str">
        <f t="array" ref="B2823">IF(A2823:A3822="","",VLOOKUP(A2823:A3822,Reference_dataset_SpeciesList_species_code[],2,FALSE))</f>
        <v>Myotis blythii</v>
      </c>
      <c r="C2823" s="1" t="s">
        <v>464</v>
      </c>
      <c r="D2823" s="1" t="s">
        <v>2072</v>
      </c>
      <c r="E2823" s="2" t="str">
        <f t="array" ref="E2823">IF(D2823:D3822="","",VLOOKUP(D2823:D3822,Reference_dataset_Pressures_code[],2,FALSE))</f>
        <v>Agriculture - Use of other pest control methods in agriculture (excl. tillage)</v>
      </c>
      <c r="F2823" s="1" t="s">
        <v>1984</v>
      </c>
      <c r="G2823" s="1" t="s">
        <v>1992</v>
      </c>
      <c r="H2823" s="1" t="s">
        <v>1015</v>
      </c>
    </row>
    <row r="2824" spans="1:8" x14ac:dyDescent="0.2">
      <c r="A2824" s="1" t="s">
        <v>289</v>
      </c>
      <c r="B2824" s="2" t="str">
        <f t="array" ref="B2824">IF(A2824:A3823="","",VLOOKUP(A2824:A3823,Reference_dataset_SpeciesList_species_code[],2,FALSE))</f>
        <v>Myotis blythii</v>
      </c>
      <c r="C2824" s="1" t="s">
        <v>467</v>
      </c>
      <c r="D2824" s="1" t="s">
        <v>2000</v>
      </c>
      <c r="E2824" s="2" t="str">
        <f t="array" ref="E2824">IF(D2824:D3823="","",VLOOKUP(D2824:D3823,Reference_dataset_Pressures_code[],2,FALSE))</f>
        <v>Forestry - Removal of dead and dying trees (incl. debris)</v>
      </c>
      <c r="F2824" s="1" t="s">
        <v>1984</v>
      </c>
      <c r="G2824" s="1" t="s">
        <v>1992</v>
      </c>
      <c r="H2824" s="1" t="s">
        <v>1015</v>
      </c>
    </row>
    <row r="2825" spans="1:8" x14ac:dyDescent="0.2">
      <c r="A2825" s="1" t="s">
        <v>289</v>
      </c>
      <c r="B2825" s="2" t="str">
        <f t="array" ref="B2825">IF(A2825:A3824="","",VLOOKUP(A2825:A3824,Reference_dataset_SpeciesList_species_code[],2,FALSE))</f>
        <v>Myotis blythii</v>
      </c>
      <c r="C2825" s="1" t="s">
        <v>467</v>
      </c>
      <c r="D2825" s="1" t="s">
        <v>2001</v>
      </c>
      <c r="E2825" s="2" t="str">
        <f t="array" ref="E2825">IF(D2825:D3824="","",VLOOKUP(D2825:D3824,Reference_dataset_Pressures_code[],2,FALSE))</f>
        <v>Forestry - Removal of old trees (excl. dead or dying trees)</v>
      </c>
      <c r="F2825" s="1" t="s">
        <v>1984</v>
      </c>
      <c r="G2825" s="1" t="s">
        <v>1992</v>
      </c>
      <c r="H2825" s="1" t="s">
        <v>1015</v>
      </c>
    </row>
    <row r="2826" spans="1:8" x14ac:dyDescent="0.2">
      <c r="A2826" s="1" t="s">
        <v>289</v>
      </c>
      <c r="B2826" s="2" t="str">
        <f t="array" ref="B2826">IF(A2826:A3825="","",VLOOKUP(A2826:A3825,Reference_dataset_SpeciesList_species_code[],2,FALSE))</f>
        <v>Myotis blythii</v>
      </c>
      <c r="C2826" s="1" t="s">
        <v>467</v>
      </c>
      <c r="D2826" s="1" t="s">
        <v>2159</v>
      </c>
      <c r="E2826" s="2" t="str">
        <f t="array" ref="E2826">IF(D2826:D3825="","",VLOOKUP(D2826:D3825,Reference_dataset_Pressures_code[],2,FALSE))</f>
        <v>Forestry - Use of other pest control methods</v>
      </c>
      <c r="F2826" s="1" t="s">
        <v>1984</v>
      </c>
      <c r="G2826" s="1" t="s">
        <v>1992</v>
      </c>
      <c r="H2826" s="1" t="s">
        <v>1015</v>
      </c>
    </row>
    <row r="2827" spans="1:8" x14ac:dyDescent="0.2">
      <c r="A2827" s="1" t="s">
        <v>289</v>
      </c>
      <c r="B2827" s="2" t="str">
        <f t="array" ref="B2827">IF(A2827:A3826="","",VLOOKUP(A2827:A3826,Reference_dataset_SpeciesList_species_code[],2,FALSE))</f>
        <v>Myotis blythii</v>
      </c>
      <c r="C2827" s="1" t="s">
        <v>469</v>
      </c>
      <c r="D2827" s="1" t="s">
        <v>2159</v>
      </c>
      <c r="E2827" s="2" t="str">
        <f t="array" ref="E2827">IF(D2827:D3826="","",VLOOKUP(D2827:D3826,Reference_dataset_Pressures_code[],2,FALSE))</f>
        <v>Forestry - Use of other pest control methods</v>
      </c>
      <c r="F2827" s="1" t="s">
        <v>1984</v>
      </c>
      <c r="G2827" s="1" t="s">
        <v>1992</v>
      </c>
      <c r="H2827" s="1" t="s">
        <v>1015</v>
      </c>
    </row>
    <row r="2828" spans="1:8" x14ac:dyDescent="0.2">
      <c r="A2828" s="1" t="s">
        <v>289</v>
      </c>
      <c r="B2828" s="2" t="str">
        <f t="array" ref="B2828">IF(A2828:A3827="","",VLOOKUP(A2828:A3827,Reference_dataset_SpeciesList_species_code[],2,FALSE))</f>
        <v>Myotis blythii</v>
      </c>
      <c r="C2828" s="1" t="s">
        <v>469</v>
      </c>
      <c r="D2828" s="1" t="s">
        <v>2027</v>
      </c>
      <c r="E2828" s="2" t="str">
        <f t="array" ref="E2828">IF(D2828:D3827="","",VLOOKUP(D2828:D3827,Reference_dataset_Pressures_code[],2,FALSE))</f>
        <v>Extraction - Extraction of minerals</v>
      </c>
      <c r="F2828" s="1" t="s">
        <v>1984</v>
      </c>
      <c r="G2828" s="1" t="s">
        <v>1987</v>
      </c>
      <c r="H2828" s="1" t="s">
        <v>996</v>
      </c>
    </row>
    <row r="2829" spans="1:8" x14ac:dyDescent="0.2">
      <c r="A2829" s="1" t="s">
        <v>289</v>
      </c>
      <c r="B2829" s="2" t="str">
        <f t="array" ref="B2829">IF(A2829:A3828="","",VLOOKUP(A2829:A3828,Reference_dataset_SpeciesList_species_code[],2,FALSE))</f>
        <v>Myotis blythii</v>
      </c>
      <c r="C2829" s="1" t="s">
        <v>469</v>
      </c>
      <c r="D2829" s="1" t="s">
        <v>2086</v>
      </c>
      <c r="E2829" s="2" t="str">
        <f t="array" ref="E2829">IF(D2829:D3828="","",VLOOKUP(D2829:D3828,Reference_dataset_Pressures_code[],2,FALSE))</f>
        <v>Extraction - Extraction activities generating noise, light or other forms of pollution</v>
      </c>
      <c r="F2829" s="1" t="s">
        <v>1984</v>
      </c>
      <c r="G2829" s="1" t="s">
        <v>1987</v>
      </c>
      <c r="H2829" s="1" t="s">
        <v>996</v>
      </c>
    </row>
    <row r="2830" spans="1:8" x14ac:dyDescent="0.2">
      <c r="A2830" s="1" t="s">
        <v>289</v>
      </c>
      <c r="B2830" s="2" t="str">
        <f t="array" ref="B2830">IF(A2830:A3829="","",VLOOKUP(A2830:A3829,Reference_dataset_SpeciesList_species_code[],2,FALSE))</f>
        <v>Myotis blythii</v>
      </c>
      <c r="C2830" s="1" t="s">
        <v>467</v>
      </c>
      <c r="D2830" s="1" t="s">
        <v>2085</v>
      </c>
      <c r="E2830" s="2" t="str">
        <f t="array" ref="E2830">IF(D2830:D3829="","",VLOOKUP(D2830:D3829,Reference_dataset_Pressures_code[],2,FALSE))</f>
        <v>Infrastructure - Infrastructure or modification in existing built-up areas</v>
      </c>
      <c r="F2830" s="1" t="s">
        <v>1984</v>
      </c>
      <c r="G2830" s="1" t="s">
        <v>1992</v>
      </c>
      <c r="H2830" s="1" t="s">
        <v>1015</v>
      </c>
    </row>
    <row r="2831" spans="1:8" x14ac:dyDescent="0.2">
      <c r="A2831" s="1" t="s">
        <v>289</v>
      </c>
      <c r="B2831" s="2" t="str">
        <f t="array" ref="B2831">IF(A2831:A3830="","",VLOOKUP(A2831:A3830,Reference_dataset_SpeciesList_species_code[],2,FALSE))</f>
        <v>Myotis blythii</v>
      </c>
      <c r="C2831" s="1" t="s">
        <v>469</v>
      </c>
      <c r="D2831" s="1" t="s">
        <v>2085</v>
      </c>
      <c r="E2831" s="2" t="str">
        <f t="array" ref="E2831">IF(D2831:D3830="","",VLOOKUP(D2831:D3830,Reference_dataset_Pressures_code[],2,FALSE))</f>
        <v>Infrastructure - Infrastructure or modification in existing built-up areas</v>
      </c>
      <c r="F2831" s="1" t="s">
        <v>1984</v>
      </c>
      <c r="G2831" s="1" t="s">
        <v>1992</v>
      </c>
      <c r="H2831" s="1" t="s">
        <v>1015</v>
      </c>
    </row>
    <row r="2832" spans="1:8" x14ac:dyDescent="0.2">
      <c r="A2832" s="1" t="s">
        <v>289</v>
      </c>
      <c r="B2832" s="2" t="str">
        <f t="array" ref="B2832">IF(A2832:A3831="","",VLOOKUP(A2832:A3831,Reference_dataset_SpeciesList_species_code[],2,FALSE))</f>
        <v>Myotis blythii</v>
      </c>
      <c r="C2832" s="1" t="s">
        <v>464</v>
      </c>
      <c r="D2832" s="1" t="s">
        <v>2085</v>
      </c>
      <c r="E2832" s="2" t="str">
        <f t="array" ref="E2832">IF(D2832:D3831="","",VLOOKUP(D2832:D3831,Reference_dataset_Pressures_code[],2,FALSE))</f>
        <v>Infrastructure - Infrastructure or modification in existing built-up areas</v>
      </c>
      <c r="F2832" s="1" t="s">
        <v>1984</v>
      </c>
      <c r="G2832" s="1" t="s">
        <v>1992</v>
      </c>
      <c r="H2832" s="1" t="s">
        <v>1015</v>
      </c>
    </row>
    <row r="2833" spans="1:8" x14ac:dyDescent="0.2">
      <c r="A2833" s="1" t="s">
        <v>289</v>
      </c>
      <c r="B2833" s="2" t="str">
        <f t="array" ref="B2833">IF(A2833:A3832="","",VLOOKUP(A2833:A3832,Reference_dataset_SpeciesList_species_code[],2,FALSE))</f>
        <v>Myotis blythii</v>
      </c>
      <c r="C2833" s="1" t="s">
        <v>467</v>
      </c>
      <c r="D2833" s="1" t="s">
        <v>1990</v>
      </c>
      <c r="E2833" s="2" t="str">
        <f t="array" ref="E2833">IF(D2833:D3832="","",VLOOKUP(D2833:D3832,Reference_dataset_Pressures_code[],2,FALSE))</f>
        <v>Infrastructure - Sports, tourism and leisure activities</v>
      </c>
      <c r="F2833" s="1" t="s">
        <v>1984</v>
      </c>
      <c r="G2833" s="1" t="s">
        <v>1992</v>
      </c>
      <c r="H2833" s="1" t="s">
        <v>996</v>
      </c>
    </row>
    <row r="2834" spans="1:8" x14ac:dyDescent="0.2">
      <c r="A2834" s="1" t="s">
        <v>289</v>
      </c>
      <c r="B2834" s="2" t="str">
        <f t="array" ref="B2834">IF(A2834:A3833="","",VLOOKUP(A2834:A3833,Reference_dataset_SpeciesList_species_code[],2,FALSE))</f>
        <v>Myotis blythii</v>
      </c>
      <c r="C2834" s="1" t="s">
        <v>469</v>
      </c>
      <c r="D2834" s="1" t="s">
        <v>1990</v>
      </c>
      <c r="E2834" s="2" t="str">
        <f t="array" ref="E2834">IF(D2834:D3833="","",VLOOKUP(D2834:D3833,Reference_dataset_Pressures_code[],2,FALSE))</f>
        <v>Infrastructure - Sports, tourism and leisure activities</v>
      </c>
      <c r="F2834" s="1" t="s">
        <v>1984</v>
      </c>
      <c r="G2834" s="1" t="s">
        <v>1992</v>
      </c>
      <c r="H2834" s="1" t="s">
        <v>996</v>
      </c>
    </row>
    <row r="2835" spans="1:8" x14ac:dyDescent="0.2">
      <c r="A2835" s="1" t="s">
        <v>289</v>
      </c>
      <c r="B2835" s="2" t="str">
        <f t="array" ref="B2835">IF(A2835:A3834="","",VLOOKUP(A2835:A3834,Reference_dataset_SpeciesList_species_code[],2,FALSE))</f>
        <v>Myotis blythii</v>
      </c>
      <c r="C2835" s="1" t="s">
        <v>464</v>
      </c>
      <c r="D2835" s="1" t="s">
        <v>1990</v>
      </c>
      <c r="E2835" s="2" t="str">
        <f t="array" ref="E2835">IF(D2835:D3834="","",VLOOKUP(D2835:D3834,Reference_dataset_Pressures_code[],2,FALSE))</f>
        <v>Infrastructure - Sports, tourism and leisure activities</v>
      </c>
      <c r="F2835" s="1" t="s">
        <v>1984</v>
      </c>
      <c r="G2835" s="1" t="s">
        <v>1992</v>
      </c>
      <c r="H2835" s="1" t="s">
        <v>996</v>
      </c>
    </row>
    <row r="2836" spans="1:8" x14ac:dyDescent="0.2">
      <c r="A2836" s="1" t="s">
        <v>289</v>
      </c>
      <c r="B2836" s="2" t="str">
        <f t="array" ref="B2836">IF(A2836:A3835="","",VLOOKUP(A2836:A3835,Reference_dataset_SpeciesList_species_code[],2,FALSE))</f>
        <v>Myotis blythii</v>
      </c>
      <c r="C2836" s="1" t="s">
        <v>467</v>
      </c>
      <c r="D2836" s="1" t="s">
        <v>2112</v>
      </c>
      <c r="E2836" s="2" t="str">
        <f t="array" ref="E2836">IF(D2836:D3835="","",VLOOKUP(D2836:D3835,Reference_dataset_Pressures_code[],2,FALSE))</f>
        <v>Infrastructure - Residential, commercial and industrial  activities and structures generating noise, light, heat or other forms of pollution</v>
      </c>
      <c r="F2836" s="1" t="s">
        <v>1984</v>
      </c>
      <c r="G2836" s="1" t="s">
        <v>1992</v>
      </c>
      <c r="H2836" s="1" t="s">
        <v>1015</v>
      </c>
    </row>
    <row r="2837" spans="1:8" x14ac:dyDescent="0.2">
      <c r="A2837" s="1" t="s">
        <v>289</v>
      </c>
      <c r="B2837" s="2" t="str">
        <f t="array" ref="B2837">IF(A2837:A3836="","",VLOOKUP(A2837:A3836,Reference_dataset_SpeciesList_species_code[],2,FALSE))</f>
        <v>Myotis blythii</v>
      </c>
      <c r="C2837" s="1" t="s">
        <v>469</v>
      </c>
      <c r="D2837" s="1" t="s">
        <v>2112</v>
      </c>
      <c r="E2837" s="2" t="str">
        <f t="array" ref="E2837">IF(D2837:D3836="","",VLOOKUP(D2837:D3836,Reference_dataset_Pressures_code[],2,FALSE))</f>
        <v>Infrastructure - Residential, commercial and industrial  activities and structures generating noise, light, heat or other forms of pollution</v>
      </c>
      <c r="F2837" s="1" t="s">
        <v>1984</v>
      </c>
      <c r="G2837" s="1" t="s">
        <v>1992</v>
      </c>
      <c r="H2837" s="1" t="s">
        <v>1015</v>
      </c>
    </row>
    <row r="2838" spans="1:8" x14ac:dyDescent="0.2">
      <c r="A2838" s="1" t="s">
        <v>289</v>
      </c>
      <c r="B2838" s="2" t="str">
        <f t="array" ref="B2838">IF(A2838:A3837="","",VLOOKUP(A2838:A3837,Reference_dataset_SpeciesList_species_code[],2,FALSE))</f>
        <v>Myotis blythii</v>
      </c>
      <c r="C2838" s="1" t="s">
        <v>469</v>
      </c>
      <c r="D2838" s="1" t="s">
        <v>2067</v>
      </c>
      <c r="E2838" s="2" t="str">
        <f t="array" ref="E2838">IF(D2838:D3837="","",VLOOKUP(D2838:D3837,Reference_dataset_Pressures_code[],2,FALSE))</f>
        <v>Safety - Vandalism or arson (incl. Human-introduced wild fire)</v>
      </c>
      <c r="F2838" s="1" t="s">
        <v>2042</v>
      </c>
    </row>
    <row r="2839" spans="1:8" x14ac:dyDescent="0.2">
      <c r="A2839" s="1" t="s">
        <v>289</v>
      </c>
      <c r="B2839" s="2" t="str">
        <f t="array" ref="B2839">IF(A2839:A3838="","",VLOOKUP(A2839:A3838,Reference_dataset_SpeciesList_species_code[],2,FALSE))</f>
        <v>Myotis blythii</v>
      </c>
      <c r="C2839" s="1" t="s">
        <v>464</v>
      </c>
      <c r="D2839" s="1" t="s">
        <v>2067</v>
      </c>
      <c r="E2839" s="2" t="str">
        <f t="array" ref="E2839">IF(D2839:D3838="","",VLOOKUP(D2839:D3838,Reference_dataset_Pressures_code[],2,FALSE))</f>
        <v>Safety - Vandalism or arson (incl. Human-introduced wild fire)</v>
      </c>
      <c r="F2839" s="1" t="s">
        <v>1984</v>
      </c>
      <c r="G2839" s="1" t="s">
        <v>1987</v>
      </c>
      <c r="H2839" s="1" t="s">
        <v>1015</v>
      </c>
    </row>
    <row r="2840" spans="1:8" x14ac:dyDescent="0.2">
      <c r="A2840" s="1" t="s">
        <v>289</v>
      </c>
      <c r="B2840" s="2" t="str">
        <f t="array" ref="B2840">IF(A2840:A3839="","",VLOOKUP(A2840:A3839,Reference_dataset_SpeciesList_species_code[],2,FALSE))</f>
        <v>Myotis blythii</v>
      </c>
      <c r="C2840" s="1" t="s">
        <v>467</v>
      </c>
      <c r="D2840" s="1" t="s">
        <v>2106</v>
      </c>
      <c r="E2840" s="2" t="str">
        <f t="array" ref="E2840">IF(D2840:D3839="","",VLOOKUP(D2840:D3839,Reference_dataset_Pressures_code[],2,FALSE))</f>
        <v>Safety - Closure of restricted access to site/habitat</v>
      </c>
      <c r="F2840" s="1" t="s">
        <v>1984</v>
      </c>
      <c r="G2840" s="1" t="s">
        <v>1992</v>
      </c>
      <c r="H2840" s="1" t="s">
        <v>996</v>
      </c>
    </row>
    <row r="2841" spans="1:8" x14ac:dyDescent="0.2">
      <c r="A2841" s="1" t="s">
        <v>289</v>
      </c>
      <c r="B2841" s="2" t="str">
        <f t="array" ref="B2841">IF(A2841:A3840="","",VLOOKUP(A2841:A3840,Reference_dataset_SpeciesList_species_code[],2,FALSE))</f>
        <v>Myotis blythii</v>
      </c>
      <c r="C2841" s="1" t="s">
        <v>469</v>
      </c>
      <c r="D2841" s="1" t="s">
        <v>2106</v>
      </c>
      <c r="E2841" s="2" t="str">
        <f t="array" ref="E2841">IF(D2841:D3840="","",VLOOKUP(D2841:D3840,Reference_dataset_Pressures_code[],2,FALSE))</f>
        <v>Safety - Closure of restricted access to site/habitat</v>
      </c>
      <c r="F2841" s="1" t="s">
        <v>2007</v>
      </c>
    </row>
    <row r="2842" spans="1:8" x14ac:dyDescent="0.2">
      <c r="A2842" s="1" t="s">
        <v>289</v>
      </c>
      <c r="B2842" s="2" t="str">
        <f t="array" ref="B2842">IF(A2842:A3841="","",VLOOKUP(A2842:A3841,Reference_dataset_SpeciesList_species_code[],2,FALSE))</f>
        <v>Myotis blythii</v>
      </c>
      <c r="C2842" s="1" t="s">
        <v>464</v>
      </c>
      <c r="D2842" s="1" t="s">
        <v>2106</v>
      </c>
      <c r="E2842" s="2" t="str">
        <f t="array" ref="E2842">IF(D2842:D3841="","",VLOOKUP(D2842:D3841,Reference_dataset_Pressures_code[],2,FALSE))</f>
        <v>Safety - Closure of restricted access to site/habitat</v>
      </c>
      <c r="F2842" s="1" t="s">
        <v>2007</v>
      </c>
    </row>
    <row r="2843" spans="1:8" x14ac:dyDescent="0.2">
      <c r="A2843" s="1" t="s">
        <v>289</v>
      </c>
      <c r="B2843" s="2" t="str">
        <f t="array" ref="B2843">IF(A2843:A3842="","",VLOOKUP(A2843:A3842,Reference_dataset_SpeciesList_species_code[],2,FALSE))</f>
        <v>Myotis blythii</v>
      </c>
      <c r="C2843" s="1" t="s">
        <v>467</v>
      </c>
      <c r="D2843" s="1" t="s">
        <v>2078</v>
      </c>
      <c r="E2843" s="2" t="str">
        <f t="array" ref="E2843">IF(D2843:D3842="","",VLOOKUP(D2843:D3842,Reference_dataset_Pressures_code[],2,FALSE))</f>
        <v>Safety - Other human intrusions or disturbance not mentioned above</v>
      </c>
      <c r="F2843" s="1" t="s">
        <v>2017</v>
      </c>
      <c r="G2843" s="1" t="s">
        <v>1987</v>
      </c>
      <c r="H2843" s="1" t="s">
        <v>1015</v>
      </c>
    </row>
    <row r="2844" spans="1:8" x14ac:dyDescent="0.2">
      <c r="A2844" s="1" t="s">
        <v>289</v>
      </c>
      <c r="B2844" s="2" t="str">
        <f t="array" ref="B2844">IF(A2844:A3843="","",VLOOKUP(A2844:A3843,Reference_dataset_SpeciesList_species_code[],2,FALSE))</f>
        <v>Myotis blythii</v>
      </c>
      <c r="C2844" s="1" t="s">
        <v>469</v>
      </c>
      <c r="D2844" s="1" t="s">
        <v>2078</v>
      </c>
      <c r="E2844" s="2" t="str">
        <f t="array" ref="E2844">IF(D2844:D3843="","",VLOOKUP(D2844:D3843,Reference_dataset_Pressures_code[],2,FALSE))</f>
        <v>Safety - Other human intrusions or disturbance not mentioned above</v>
      </c>
      <c r="F2844" s="1" t="s">
        <v>2017</v>
      </c>
      <c r="G2844" s="1" t="s">
        <v>1987</v>
      </c>
      <c r="H2844" s="1" t="s">
        <v>1015</v>
      </c>
    </row>
    <row r="2845" spans="1:8" x14ac:dyDescent="0.2">
      <c r="A2845" s="1" t="s">
        <v>289</v>
      </c>
      <c r="B2845" s="2" t="str">
        <f t="array" ref="B2845">IF(A2845:A3844="","",VLOOKUP(A2845:A3844,Reference_dataset_SpeciesList_species_code[],2,FALSE))</f>
        <v>Myotis blythii</v>
      </c>
      <c r="C2845" s="1" t="s">
        <v>464</v>
      </c>
      <c r="D2845" s="1" t="s">
        <v>2078</v>
      </c>
      <c r="E2845" s="2" t="str">
        <f t="array" ref="E2845">IF(D2845:D3844="","",VLOOKUP(D2845:D3844,Reference_dataset_Pressures_code[],2,FALSE))</f>
        <v>Safety - Other human intrusions or disturbance not mentioned above</v>
      </c>
      <c r="F2845" s="1" t="s">
        <v>2017</v>
      </c>
      <c r="G2845" s="1" t="s">
        <v>1987</v>
      </c>
      <c r="H2845" s="1" t="s">
        <v>1015</v>
      </c>
    </row>
    <row r="2846" spans="1:8" x14ac:dyDescent="0.2">
      <c r="A2846" s="1" t="s">
        <v>288</v>
      </c>
      <c r="B2846" s="2" t="str">
        <f t="array" ref="B2846">IF(A2846:A3845="","",VLOOKUP(A2846:A3845,Reference_dataset_SpeciesList_species_code[],2,FALSE))</f>
        <v>Rhinolophus euryale</v>
      </c>
      <c r="C2846" s="1" t="s">
        <v>467</v>
      </c>
      <c r="D2846" s="1" t="s">
        <v>2025</v>
      </c>
      <c r="E2846" s="2" t="str">
        <f t="array" ref="E2846">IF(D2846:D3845="","",VLOOKUP(D2846:D3845,Reference_dataset_Pressures_code[],2,FALSE))</f>
        <v>Agriculture - Use of plant protection chemicals</v>
      </c>
      <c r="F2846" s="1" t="s">
        <v>1984</v>
      </c>
      <c r="G2846" s="1" t="s">
        <v>1992</v>
      </c>
      <c r="H2846" s="1" t="s">
        <v>1015</v>
      </c>
    </row>
    <row r="2847" spans="1:8" x14ac:dyDescent="0.2">
      <c r="A2847" s="1" t="s">
        <v>288</v>
      </c>
      <c r="B2847" s="2" t="str">
        <f t="array" ref="B2847">IF(A2847:A3846="","",VLOOKUP(A2847:A3846,Reference_dataset_SpeciesList_species_code[],2,FALSE))</f>
        <v>Rhinolophus euryale</v>
      </c>
      <c r="C2847" s="1" t="s">
        <v>467</v>
      </c>
      <c r="D2847" s="1" t="s">
        <v>2072</v>
      </c>
      <c r="E2847" s="2" t="str">
        <f t="array" ref="E2847">IF(D2847:D3846="","",VLOOKUP(D2847:D3846,Reference_dataset_Pressures_code[],2,FALSE))</f>
        <v>Agriculture - Use of other pest control methods in agriculture (excl. tillage)</v>
      </c>
      <c r="F2847" s="1" t="s">
        <v>1984</v>
      </c>
      <c r="G2847" s="1" t="s">
        <v>1992</v>
      </c>
      <c r="H2847" s="1" t="s">
        <v>1015</v>
      </c>
    </row>
    <row r="2848" spans="1:8" x14ac:dyDescent="0.2">
      <c r="A2848" s="1" t="s">
        <v>288</v>
      </c>
      <c r="B2848" s="2" t="str">
        <f t="array" ref="B2848">IF(A2848:A3847="","",VLOOKUP(A2848:A3847,Reference_dataset_SpeciesList_species_code[],2,FALSE))</f>
        <v>Rhinolophus euryale</v>
      </c>
      <c r="C2848" s="1" t="s">
        <v>469</v>
      </c>
      <c r="D2848" s="1" t="s">
        <v>2025</v>
      </c>
      <c r="E2848" s="2" t="str">
        <f t="array" ref="E2848">IF(D2848:D3847="","",VLOOKUP(D2848:D3847,Reference_dataset_Pressures_code[],2,FALSE))</f>
        <v>Agriculture - Use of plant protection chemicals</v>
      </c>
      <c r="F2848" s="1" t="s">
        <v>1984</v>
      </c>
      <c r="G2848" s="1" t="s">
        <v>1992</v>
      </c>
      <c r="H2848" s="1" t="s">
        <v>1015</v>
      </c>
    </row>
    <row r="2849" spans="1:8" x14ac:dyDescent="0.2">
      <c r="A2849" s="1" t="s">
        <v>288</v>
      </c>
      <c r="B2849" s="2" t="str">
        <f t="array" ref="B2849">IF(A2849:A3848="","",VLOOKUP(A2849:A3848,Reference_dataset_SpeciesList_species_code[],2,FALSE))</f>
        <v>Rhinolophus euryale</v>
      </c>
      <c r="C2849" s="1" t="s">
        <v>464</v>
      </c>
      <c r="D2849" s="1" t="s">
        <v>2016</v>
      </c>
      <c r="E2849" s="2" t="str">
        <f t="array" ref="E2849">IF(D2849:D3848="","",VLOOKUP(D2849:D3848,Reference_dataset_Pressures_code[],2,FALSE))</f>
        <v>Agriculture - Conversion into agricultural land</v>
      </c>
      <c r="F2849" s="1" t="s">
        <v>1984</v>
      </c>
      <c r="G2849" s="1" t="s">
        <v>1992</v>
      </c>
      <c r="H2849" s="1" t="s">
        <v>1015</v>
      </c>
    </row>
    <row r="2850" spans="1:8" x14ac:dyDescent="0.2">
      <c r="A2850" s="1" t="s">
        <v>288</v>
      </c>
      <c r="B2850" s="2" t="str">
        <f t="array" ref="B2850">IF(A2850:A3849="","",VLOOKUP(A2850:A3849,Reference_dataset_SpeciesList_species_code[],2,FALSE))</f>
        <v>Rhinolophus euryale</v>
      </c>
      <c r="C2850" s="1" t="s">
        <v>464</v>
      </c>
      <c r="D2850" s="1" t="s">
        <v>2019</v>
      </c>
      <c r="E2850" s="2" t="str">
        <f t="array" ref="E2850">IF(D2850:D3849="","",VLOOKUP(D2850:D3849,Reference_dataset_Pressures_code[],2,FALSE))</f>
        <v>Agriculture - Conversion from mixed farming and agroforestry systems to specialised production</v>
      </c>
      <c r="F2850" s="1" t="s">
        <v>1984</v>
      </c>
      <c r="G2850" s="1" t="s">
        <v>1992</v>
      </c>
      <c r="H2850" s="1" t="s">
        <v>1015</v>
      </c>
    </row>
    <row r="2851" spans="1:8" x14ac:dyDescent="0.2">
      <c r="A2851" s="1" t="s">
        <v>288</v>
      </c>
      <c r="B2851" s="2" t="str">
        <f t="array" ref="B2851">IF(A2851:A3850="","",VLOOKUP(A2851:A3850,Reference_dataset_SpeciesList_species_code[],2,FALSE))</f>
        <v>Rhinolophus euryale</v>
      </c>
      <c r="C2851" s="1" t="s">
        <v>464</v>
      </c>
      <c r="D2851" s="1" t="s">
        <v>1993</v>
      </c>
      <c r="E2851" s="2" t="str">
        <f t="array" ref="E2851">IF(D2851:D3850="","",VLOOKUP(D2851:D3850,Reference_dataset_Pressures_code[],2,FALSE))</f>
        <v>Agriculture - Removal of small landscape features for agricultural land parcel consolidation</v>
      </c>
      <c r="F2851" s="1" t="s">
        <v>1984</v>
      </c>
      <c r="G2851" s="1" t="s">
        <v>1992</v>
      </c>
      <c r="H2851" s="1" t="s">
        <v>1015</v>
      </c>
    </row>
    <row r="2852" spans="1:8" x14ac:dyDescent="0.2">
      <c r="A2852" s="1" t="s">
        <v>288</v>
      </c>
      <c r="B2852" s="2" t="str">
        <f t="array" ref="B2852">IF(A2852:A3851="","",VLOOKUP(A2852:A3851,Reference_dataset_SpeciesList_species_code[],2,FALSE))</f>
        <v>Rhinolophus euryale</v>
      </c>
      <c r="C2852" s="1" t="s">
        <v>464</v>
      </c>
      <c r="D2852" s="1" t="s">
        <v>1994</v>
      </c>
      <c r="E2852" s="2" t="str">
        <f t="array" ref="E2852">IF(D2852:D3851="","",VLOOKUP(D2852:D3851,Reference_dataset_Pressures_code[],2,FALSE))</f>
        <v>Agriculture - Abandonment of management/use of grasslands and other agricultural and agroforestry systems</v>
      </c>
      <c r="F2852" s="1" t="s">
        <v>1984</v>
      </c>
      <c r="G2852" s="1" t="s">
        <v>1992</v>
      </c>
      <c r="H2852" s="1" t="s">
        <v>1015</v>
      </c>
    </row>
    <row r="2853" spans="1:8" x14ac:dyDescent="0.2">
      <c r="A2853" s="1" t="s">
        <v>288</v>
      </c>
      <c r="B2853" s="2" t="str">
        <f t="array" ref="B2853">IF(A2853:A3852="","",VLOOKUP(A2853:A3852,Reference_dataset_SpeciesList_species_code[],2,FALSE))</f>
        <v>Rhinolophus euryale</v>
      </c>
      <c r="C2853" s="1" t="s">
        <v>464</v>
      </c>
      <c r="D2853" s="1" t="s">
        <v>2025</v>
      </c>
      <c r="E2853" s="2" t="str">
        <f t="array" ref="E2853">IF(D2853:D3852="","",VLOOKUP(D2853:D3852,Reference_dataset_Pressures_code[],2,FALSE))</f>
        <v>Agriculture - Use of plant protection chemicals</v>
      </c>
      <c r="F2853" s="1" t="s">
        <v>1984</v>
      </c>
      <c r="G2853" s="1" t="s">
        <v>1992</v>
      </c>
      <c r="H2853" s="1" t="s">
        <v>1015</v>
      </c>
    </row>
    <row r="2854" spans="1:8" x14ac:dyDescent="0.2">
      <c r="A2854" s="1" t="s">
        <v>288</v>
      </c>
      <c r="B2854" s="2" t="str">
        <f t="array" ref="B2854">IF(A2854:A3853="","",VLOOKUP(A2854:A3853,Reference_dataset_SpeciesList_species_code[],2,FALSE))</f>
        <v>Rhinolophus euryale</v>
      </c>
      <c r="C2854" s="1" t="s">
        <v>464</v>
      </c>
      <c r="D2854" s="1" t="s">
        <v>2072</v>
      </c>
      <c r="E2854" s="2" t="str">
        <f t="array" ref="E2854">IF(D2854:D3853="","",VLOOKUP(D2854:D3853,Reference_dataset_Pressures_code[],2,FALSE))</f>
        <v>Agriculture - Use of other pest control methods in agriculture (excl. tillage)</v>
      </c>
      <c r="F2854" s="1" t="s">
        <v>1984</v>
      </c>
      <c r="G2854" s="1" t="s">
        <v>1992</v>
      </c>
      <c r="H2854" s="1" t="s">
        <v>1015</v>
      </c>
    </row>
    <row r="2855" spans="1:8" x14ac:dyDescent="0.2">
      <c r="A2855" s="1" t="s">
        <v>288</v>
      </c>
      <c r="B2855" s="2" t="str">
        <f t="array" ref="B2855">IF(A2855:A3854="","",VLOOKUP(A2855:A3854,Reference_dataset_SpeciesList_species_code[],2,FALSE))</f>
        <v>Rhinolophus euryale</v>
      </c>
      <c r="C2855" s="1" t="s">
        <v>467</v>
      </c>
      <c r="D2855" s="1" t="s">
        <v>2159</v>
      </c>
      <c r="E2855" s="2" t="str">
        <f t="array" ref="E2855">IF(D2855:D3854="","",VLOOKUP(D2855:D3854,Reference_dataset_Pressures_code[],2,FALSE))</f>
        <v>Forestry - Use of other pest control methods</v>
      </c>
      <c r="F2855" s="1" t="s">
        <v>1984</v>
      </c>
      <c r="G2855" s="1" t="s">
        <v>1992</v>
      </c>
      <c r="H2855" s="1" t="s">
        <v>1015</v>
      </c>
    </row>
    <row r="2856" spans="1:8" x14ac:dyDescent="0.2">
      <c r="A2856" s="1" t="s">
        <v>288</v>
      </c>
      <c r="B2856" s="2" t="str">
        <f t="array" ref="B2856">IF(A2856:A3855="","",VLOOKUP(A2856:A3855,Reference_dataset_SpeciesList_species_code[],2,FALSE))</f>
        <v>Rhinolophus euryale</v>
      </c>
      <c r="C2856" s="1" t="s">
        <v>469</v>
      </c>
      <c r="D2856" s="1" t="s">
        <v>2159</v>
      </c>
      <c r="E2856" s="2" t="str">
        <f t="array" ref="E2856">IF(D2856:D3855="","",VLOOKUP(D2856:D3855,Reference_dataset_Pressures_code[],2,FALSE))</f>
        <v>Forestry - Use of other pest control methods</v>
      </c>
      <c r="F2856" s="1" t="s">
        <v>1984</v>
      </c>
      <c r="G2856" s="1" t="s">
        <v>1992</v>
      </c>
      <c r="H2856" s="1" t="s">
        <v>1015</v>
      </c>
    </row>
    <row r="2857" spans="1:8" x14ac:dyDescent="0.2">
      <c r="A2857" s="1" t="s">
        <v>288</v>
      </c>
      <c r="B2857" s="2" t="str">
        <f t="array" ref="B2857">IF(A2857:A3856="","",VLOOKUP(A2857:A3856,Reference_dataset_SpeciesList_species_code[],2,FALSE))</f>
        <v>Rhinolophus euryale</v>
      </c>
      <c r="C2857" s="1" t="s">
        <v>464</v>
      </c>
      <c r="D2857" s="1" t="s">
        <v>1999</v>
      </c>
      <c r="E2857" s="2" t="str">
        <f t="array" ref="E2857">IF(D2857:D3856="","",VLOOKUP(D2857:D3856,Reference_dataset_Pressures_code[],2,FALSE))</f>
        <v>Forestry - Logging or thinning (excl. clear cutting)</v>
      </c>
      <c r="F2857" s="1" t="s">
        <v>1984</v>
      </c>
      <c r="G2857" s="1" t="s">
        <v>1992</v>
      </c>
      <c r="H2857" s="1" t="s">
        <v>1015</v>
      </c>
    </row>
    <row r="2858" spans="1:8" x14ac:dyDescent="0.2">
      <c r="A2858" s="1" t="s">
        <v>288</v>
      </c>
      <c r="B2858" s="2" t="str">
        <f t="array" ref="B2858">IF(A2858:A3857="","",VLOOKUP(A2858:A3857,Reference_dataset_SpeciesList_species_code[],2,FALSE))</f>
        <v>Rhinolophus euryale</v>
      </c>
      <c r="C2858" s="1" t="s">
        <v>469</v>
      </c>
      <c r="D2858" s="1" t="s">
        <v>2027</v>
      </c>
      <c r="E2858" s="2" t="str">
        <f t="array" ref="E2858">IF(D2858:D3857="","",VLOOKUP(D2858:D3857,Reference_dataset_Pressures_code[],2,FALSE))</f>
        <v>Extraction - Extraction of minerals</v>
      </c>
      <c r="F2858" s="1" t="s">
        <v>1984</v>
      </c>
      <c r="G2858" s="1" t="s">
        <v>1987</v>
      </c>
      <c r="H2858" s="1" t="s">
        <v>996</v>
      </c>
    </row>
    <row r="2859" spans="1:8" x14ac:dyDescent="0.2">
      <c r="A2859" s="1" t="s">
        <v>288</v>
      </c>
      <c r="B2859" s="2" t="str">
        <f t="array" ref="B2859">IF(A2859:A3858="","",VLOOKUP(A2859:A3858,Reference_dataset_SpeciesList_species_code[],2,FALSE))</f>
        <v>Rhinolophus euryale</v>
      </c>
      <c r="C2859" s="1" t="s">
        <v>467</v>
      </c>
      <c r="D2859" s="1" t="s">
        <v>2085</v>
      </c>
      <c r="E2859" s="2" t="str">
        <f t="array" ref="E2859">IF(D2859:D3858="","",VLOOKUP(D2859:D3858,Reference_dataset_Pressures_code[],2,FALSE))</f>
        <v>Infrastructure - Infrastructure or modification in existing built-up areas</v>
      </c>
      <c r="F2859" s="1" t="s">
        <v>1984</v>
      </c>
      <c r="G2859" s="1" t="s">
        <v>1992</v>
      </c>
      <c r="H2859" s="1" t="s">
        <v>1015</v>
      </c>
    </row>
    <row r="2860" spans="1:8" x14ac:dyDescent="0.2">
      <c r="A2860" s="1" t="s">
        <v>288</v>
      </c>
      <c r="B2860" s="2" t="str">
        <f t="array" ref="B2860">IF(A2860:A3859="","",VLOOKUP(A2860:A3859,Reference_dataset_SpeciesList_species_code[],2,FALSE))</f>
        <v>Rhinolophus euryale</v>
      </c>
      <c r="C2860" s="1" t="s">
        <v>464</v>
      </c>
      <c r="D2860" s="1" t="s">
        <v>2085</v>
      </c>
      <c r="E2860" s="2" t="str">
        <f t="array" ref="E2860">IF(D2860:D3859="","",VLOOKUP(D2860:D3859,Reference_dataset_Pressures_code[],2,FALSE))</f>
        <v>Infrastructure - Infrastructure or modification in existing built-up areas</v>
      </c>
      <c r="F2860" s="1" t="s">
        <v>2017</v>
      </c>
      <c r="G2860" s="1" t="s">
        <v>1992</v>
      </c>
      <c r="H2860" s="1" t="s">
        <v>1015</v>
      </c>
    </row>
    <row r="2861" spans="1:8" x14ac:dyDescent="0.2">
      <c r="A2861" s="1" t="s">
        <v>288</v>
      </c>
      <c r="B2861" s="2" t="str">
        <f t="array" ref="B2861">IF(A2861:A3860="","",VLOOKUP(A2861:A3860,Reference_dataset_SpeciesList_species_code[],2,FALSE))</f>
        <v>Rhinolophus euryale</v>
      </c>
      <c r="C2861" s="1" t="s">
        <v>467</v>
      </c>
      <c r="D2861" s="1" t="s">
        <v>1990</v>
      </c>
      <c r="E2861" s="2" t="str">
        <f t="array" ref="E2861">IF(D2861:D3860="","",VLOOKUP(D2861:D3860,Reference_dataset_Pressures_code[],2,FALSE))</f>
        <v>Infrastructure - Sports, tourism and leisure activities</v>
      </c>
      <c r="F2861" s="1" t="s">
        <v>1984</v>
      </c>
      <c r="G2861" s="1" t="s">
        <v>1992</v>
      </c>
      <c r="H2861" s="1" t="s">
        <v>996</v>
      </c>
    </row>
    <row r="2862" spans="1:8" x14ac:dyDescent="0.2">
      <c r="A2862" s="1" t="s">
        <v>288</v>
      </c>
      <c r="B2862" s="2" t="str">
        <f t="array" ref="B2862">IF(A2862:A3861="","",VLOOKUP(A2862:A3861,Reference_dataset_SpeciesList_species_code[],2,FALSE))</f>
        <v>Rhinolophus euryale</v>
      </c>
      <c r="C2862" s="1" t="s">
        <v>469</v>
      </c>
      <c r="D2862" s="1" t="s">
        <v>1990</v>
      </c>
      <c r="E2862" s="2" t="str">
        <f t="array" ref="E2862">IF(D2862:D3861="","",VLOOKUP(D2862:D3861,Reference_dataset_Pressures_code[],2,FALSE))</f>
        <v>Infrastructure - Sports, tourism and leisure activities</v>
      </c>
      <c r="F2862" s="1" t="s">
        <v>1984</v>
      </c>
      <c r="G2862" s="1" t="s">
        <v>1992</v>
      </c>
      <c r="H2862" s="1" t="s">
        <v>996</v>
      </c>
    </row>
    <row r="2863" spans="1:8" x14ac:dyDescent="0.2">
      <c r="A2863" s="1" t="s">
        <v>288</v>
      </c>
      <c r="B2863" s="2" t="str">
        <f t="array" ref="B2863">IF(A2863:A3862="","",VLOOKUP(A2863:A3862,Reference_dataset_SpeciesList_species_code[],2,FALSE))</f>
        <v>Rhinolophus euryale</v>
      </c>
      <c r="C2863" s="1" t="s">
        <v>464</v>
      </c>
      <c r="D2863" s="1" t="s">
        <v>1990</v>
      </c>
      <c r="E2863" s="2" t="str">
        <f t="array" ref="E2863">IF(D2863:D3862="","",VLOOKUP(D2863:D3862,Reference_dataset_Pressures_code[],2,FALSE))</f>
        <v>Infrastructure - Sports, tourism and leisure activities</v>
      </c>
      <c r="F2863" s="1" t="s">
        <v>1984</v>
      </c>
      <c r="G2863" s="1" t="s">
        <v>1992</v>
      </c>
      <c r="H2863" s="1" t="s">
        <v>996</v>
      </c>
    </row>
    <row r="2864" spans="1:8" x14ac:dyDescent="0.2">
      <c r="A2864" s="1" t="s">
        <v>288</v>
      </c>
      <c r="B2864" s="2" t="str">
        <f t="array" ref="B2864">IF(A2864:A3863="","",VLOOKUP(A2864:A3863,Reference_dataset_SpeciesList_species_code[],2,FALSE))</f>
        <v>Rhinolophus euryale</v>
      </c>
      <c r="C2864" s="1" t="s">
        <v>467</v>
      </c>
      <c r="D2864" s="1" t="s">
        <v>2112</v>
      </c>
      <c r="E2864" s="2" t="str">
        <f t="array" ref="E2864">IF(D2864:D3863="","",VLOOKUP(D2864:D3863,Reference_dataset_Pressures_code[],2,FALSE))</f>
        <v>Infrastructure - Residential, commercial and industrial  activities and structures generating noise, light, heat or other forms of pollution</v>
      </c>
      <c r="F2864" s="1" t="s">
        <v>1984</v>
      </c>
      <c r="G2864" s="1" t="s">
        <v>1992</v>
      </c>
      <c r="H2864" s="1" t="s">
        <v>1015</v>
      </c>
    </row>
    <row r="2865" spans="1:8" x14ac:dyDescent="0.2">
      <c r="A2865" s="1" t="s">
        <v>288</v>
      </c>
      <c r="B2865" s="2" t="str">
        <f t="array" ref="B2865">IF(A2865:A3864="","",VLOOKUP(A2865:A3864,Reference_dataset_SpeciesList_species_code[],2,FALSE))</f>
        <v>Rhinolophus euryale</v>
      </c>
      <c r="C2865" s="1" t="s">
        <v>469</v>
      </c>
      <c r="D2865" s="1" t="s">
        <v>2112</v>
      </c>
      <c r="E2865" s="2" t="str">
        <f t="array" ref="E2865">IF(D2865:D3864="","",VLOOKUP(D2865:D3864,Reference_dataset_Pressures_code[],2,FALSE))</f>
        <v>Infrastructure - Residential, commercial and industrial  activities and structures generating noise, light, heat or other forms of pollution</v>
      </c>
      <c r="F2865" s="1" t="s">
        <v>2017</v>
      </c>
      <c r="G2865" s="1" t="s">
        <v>1992</v>
      </c>
      <c r="H2865" s="1" t="s">
        <v>1015</v>
      </c>
    </row>
    <row r="2866" spans="1:8" x14ac:dyDescent="0.2">
      <c r="A2866" s="1" t="s">
        <v>288</v>
      </c>
      <c r="B2866" s="2" t="str">
        <f t="array" ref="B2866">IF(A2866:A3865="","",VLOOKUP(A2866:A3865,Reference_dataset_SpeciesList_species_code[],2,FALSE))</f>
        <v>Rhinolophus euryale</v>
      </c>
      <c r="C2866" s="1" t="s">
        <v>464</v>
      </c>
      <c r="D2866" s="1" t="s">
        <v>2112</v>
      </c>
      <c r="E2866" s="2" t="str">
        <f t="array" ref="E2866">IF(D2866:D3865="","",VLOOKUP(D2866:D3865,Reference_dataset_Pressures_code[],2,FALSE))</f>
        <v>Infrastructure - Residential, commercial and industrial  activities and structures generating noise, light, heat or other forms of pollution</v>
      </c>
      <c r="F2866" s="1" t="s">
        <v>1984</v>
      </c>
      <c r="G2866" s="1" t="s">
        <v>1992</v>
      </c>
      <c r="H2866" s="1" t="s">
        <v>1015</v>
      </c>
    </row>
    <row r="2867" spans="1:8" x14ac:dyDescent="0.2">
      <c r="A2867" s="1" t="s">
        <v>288</v>
      </c>
      <c r="B2867" s="2" t="str">
        <f t="array" ref="B2867">IF(A2867:A3866="","",VLOOKUP(A2867:A3866,Reference_dataset_SpeciesList_species_code[],2,FALSE))</f>
        <v>Rhinolophus euryale</v>
      </c>
      <c r="C2867" s="1" t="s">
        <v>464</v>
      </c>
      <c r="D2867" s="1" t="s">
        <v>2067</v>
      </c>
      <c r="E2867" s="2" t="str">
        <f t="array" ref="E2867">IF(D2867:D3866="","",VLOOKUP(D2867:D3866,Reference_dataset_Pressures_code[],2,FALSE))</f>
        <v>Safety - Vandalism or arson (incl. Human-introduced wild fire)</v>
      </c>
      <c r="F2867" s="1" t="s">
        <v>1984</v>
      </c>
      <c r="G2867" s="1" t="s">
        <v>1987</v>
      </c>
      <c r="H2867" s="1" t="s">
        <v>1015</v>
      </c>
    </row>
    <row r="2868" spans="1:8" x14ac:dyDescent="0.2">
      <c r="A2868" s="1" t="s">
        <v>288</v>
      </c>
      <c r="B2868" s="2" t="str">
        <f t="array" ref="B2868">IF(A2868:A3867="","",VLOOKUP(A2868:A3867,Reference_dataset_SpeciesList_species_code[],2,FALSE))</f>
        <v>Rhinolophus euryale</v>
      </c>
      <c r="C2868" s="1" t="s">
        <v>464</v>
      </c>
      <c r="D2868" s="1" t="s">
        <v>2106</v>
      </c>
      <c r="E2868" s="2" t="str">
        <f t="array" ref="E2868">IF(D2868:D3867="","",VLOOKUP(D2868:D3867,Reference_dataset_Pressures_code[],2,FALSE))</f>
        <v>Safety - Closure of restricted access to site/habitat</v>
      </c>
      <c r="F2868" s="1" t="s">
        <v>2007</v>
      </c>
    </row>
    <row r="2869" spans="1:8" x14ac:dyDescent="0.2">
      <c r="A2869" s="1" t="s">
        <v>288</v>
      </c>
      <c r="B2869" s="2" t="str">
        <f t="array" ref="B2869">IF(A2869:A3868="","",VLOOKUP(A2869:A3868,Reference_dataset_SpeciesList_species_code[],2,FALSE))</f>
        <v>Rhinolophus euryale</v>
      </c>
      <c r="C2869" s="1" t="s">
        <v>467</v>
      </c>
      <c r="D2869" s="1" t="s">
        <v>2078</v>
      </c>
      <c r="E2869" s="2" t="str">
        <f t="array" ref="E2869">IF(D2869:D3868="","",VLOOKUP(D2869:D3868,Reference_dataset_Pressures_code[],2,FALSE))</f>
        <v>Safety - Other human intrusions or disturbance not mentioned above</v>
      </c>
      <c r="F2869" s="1" t="s">
        <v>2017</v>
      </c>
      <c r="G2869" s="1" t="s">
        <v>1987</v>
      </c>
      <c r="H2869" s="1" t="s">
        <v>1015</v>
      </c>
    </row>
    <row r="2870" spans="1:8" x14ac:dyDescent="0.2">
      <c r="A2870" s="1" t="s">
        <v>288</v>
      </c>
      <c r="B2870" s="2" t="str">
        <f t="array" ref="B2870">IF(A2870:A3869="","",VLOOKUP(A2870:A3869,Reference_dataset_SpeciesList_species_code[],2,FALSE))</f>
        <v>Rhinolophus euryale</v>
      </c>
      <c r="C2870" s="1" t="s">
        <v>469</v>
      </c>
      <c r="D2870" s="1" t="s">
        <v>2078</v>
      </c>
      <c r="E2870" s="2" t="str">
        <f t="array" ref="E2870">IF(D2870:D3869="","",VLOOKUP(D2870:D3869,Reference_dataset_Pressures_code[],2,FALSE))</f>
        <v>Safety - Other human intrusions or disturbance not mentioned above</v>
      </c>
      <c r="F2870" s="1" t="s">
        <v>2017</v>
      </c>
      <c r="G2870" s="1" t="s">
        <v>1987</v>
      </c>
      <c r="H2870" s="1" t="s">
        <v>1015</v>
      </c>
    </row>
    <row r="2871" spans="1:8" x14ac:dyDescent="0.2">
      <c r="A2871" s="1" t="s">
        <v>288</v>
      </c>
      <c r="B2871" s="2" t="str">
        <f t="array" ref="B2871">IF(A2871:A3870="","",VLOOKUP(A2871:A3870,Reference_dataset_SpeciesList_species_code[],2,FALSE))</f>
        <v>Rhinolophus euryale</v>
      </c>
      <c r="C2871" s="1" t="s">
        <v>464</v>
      </c>
      <c r="D2871" s="1" t="s">
        <v>2078</v>
      </c>
      <c r="E2871" s="2" t="str">
        <f t="array" ref="E2871">IF(D2871:D3870="","",VLOOKUP(D2871:D3870,Reference_dataset_Pressures_code[],2,FALSE))</f>
        <v>Safety - Other human intrusions or disturbance not mentioned above</v>
      </c>
      <c r="F2871" s="1" t="s">
        <v>2017</v>
      </c>
      <c r="G2871" s="1" t="s">
        <v>1987</v>
      </c>
      <c r="H2871" s="1" t="s">
        <v>1015</v>
      </c>
    </row>
    <row r="2872" spans="1:8" x14ac:dyDescent="0.2">
      <c r="A2872" s="1" t="s">
        <v>287</v>
      </c>
      <c r="B2872" s="2" t="str">
        <f t="array" ref="B2872">IF(A2872:A3871="","",VLOOKUP(A2872:A3871,Reference_dataset_SpeciesList_species_code[],2,FALSE))</f>
        <v>Rhinolophus ferrumequinum</v>
      </c>
      <c r="C2872" s="1" t="s">
        <v>467</v>
      </c>
      <c r="D2872" s="1" t="s">
        <v>2018</v>
      </c>
      <c r="E2872" s="2" t="str">
        <f t="array" ref="E2872">IF(D2872:D3871="","",VLOOKUP(D2872:D3871,Reference_dataset_Pressures_code[],2,FALSE))</f>
        <v>Agriculture - Conversion from one type of agricultural land use to another</v>
      </c>
      <c r="F2872" s="1" t="s">
        <v>1984</v>
      </c>
      <c r="G2872" s="1" t="s">
        <v>1992</v>
      </c>
      <c r="H2872" s="1" t="s">
        <v>1015</v>
      </c>
    </row>
    <row r="2873" spans="1:8" x14ac:dyDescent="0.2">
      <c r="A2873" s="1" t="s">
        <v>287</v>
      </c>
      <c r="B2873" s="2" t="str">
        <f t="array" ref="B2873">IF(A2873:A3872="","",VLOOKUP(A2873:A3872,Reference_dataset_SpeciesList_species_code[],2,FALSE))</f>
        <v>Rhinolophus ferrumequinum</v>
      </c>
      <c r="C2873" s="1" t="s">
        <v>467</v>
      </c>
      <c r="D2873" s="1" t="s">
        <v>2019</v>
      </c>
      <c r="E2873" s="2" t="str">
        <f t="array" ref="E2873">IF(D2873:D3872="","",VLOOKUP(D2873:D3872,Reference_dataset_Pressures_code[],2,FALSE))</f>
        <v>Agriculture - Conversion from mixed farming and agroforestry systems to specialised production</v>
      </c>
      <c r="F2873" s="1" t="s">
        <v>1984</v>
      </c>
      <c r="G2873" s="1" t="s">
        <v>1992</v>
      </c>
      <c r="H2873" s="1" t="s">
        <v>1015</v>
      </c>
    </row>
    <row r="2874" spans="1:8" x14ac:dyDescent="0.2">
      <c r="A2874" s="1" t="s">
        <v>287</v>
      </c>
      <c r="B2874" s="2" t="str">
        <f t="array" ref="B2874">IF(A2874:A3873="","",VLOOKUP(A2874:A3873,Reference_dataset_SpeciesList_species_code[],2,FALSE))</f>
        <v>Rhinolophus ferrumequinum</v>
      </c>
      <c r="C2874" s="1" t="s">
        <v>467</v>
      </c>
      <c r="D2874" s="1" t="s">
        <v>1993</v>
      </c>
      <c r="E2874" s="2" t="str">
        <f t="array" ref="E2874">IF(D2874:D3873="","",VLOOKUP(D2874:D3873,Reference_dataset_Pressures_code[],2,FALSE))</f>
        <v>Agriculture - Removal of small landscape features for agricultural land parcel consolidation</v>
      </c>
      <c r="F2874" s="1" t="s">
        <v>1984</v>
      </c>
      <c r="G2874" s="1" t="s">
        <v>1992</v>
      </c>
      <c r="H2874" s="1" t="s">
        <v>1015</v>
      </c>
    </row>
    <row r="2875" spans="1:8" x14ac:dyDescent="0.2">
      <c r="A2875" s="1" t="s">
        <v>287</v>
      </c>
      <c r="B2875" s="2" t="str">
        <f t="array" ref="B2875">IF(A2875:A3874="","",VLOOKUP(A2875:A3874,Reference_dataset_SpeciesList_species_code[],2,FALSE))</f>
        <v>Rhinolophus ferrumequinum</v>
      </c>
      <c r="C2875" s="1" t="s">
        <v>467</v>
      </c>
      <c r="D2875" s="1" t="s">
        <v>1994</v>
      </c>
      <c r="E2875" s="2" t="str">
        <f t="array" ref="E2875">IF(D2875:D3874="","",VLOOKUP(D2875:D3874,Reference_dataset_Pressures_code[],2,FALSE))</f>
        <v>Agriculture - Abandonment of management/use of grasslands and other agricultural and agroforestry systems</v>
      </c>
      <c r="F2875" s="1" t="s">
        <v>1984</v>
      </c>
      <c r="G2875" s="1" t="s">
        <v>1992</v>
      </c>
      <c r="H2875" s="1" t="s">
        <v>1015</v>
      </c>
    </row>
    <row r="2876" spans="1:8" x14ac:dyDescent="0.2">
      <c r="A2876" s="1" t="s">
        <v>287</v>
      </c>
      <c r="B2876" s="2" t="str">
        <f t="array" ref="B2876">IF(A2876:A3875="","",VLOOKUP(A2876:A3875,Reference_dataset_SpeciesList_species_code[],2,FALSE))</f>
        <v>Rhinolophus ferrumequinum</v>
      </c>
      <c r="C2876" s="1" t="s">
        <v>467</v>
      </c>
      <c r="D2876" s="1" t="s">
        <v>2025</v>
      </c>
      <c r="E2876" s="2" t="str">
        <f t="array" ref="E2876">IF(D2876:D3875="","",VLOOKUP(D2876:D3875,Reference_dataset_Pressures_code[],2,FALSE))</f>
        <v>Agriculture - Use of plant protection chemicals</v>
      </c>
      <c r="F2876" s="1" t="s">
        <v>1984</v>
      </c>
      <c r="G2876" s="1" t="s">
        <v>1992</v>
      </c>
      <c r="H2876" s="1" t="s">
        <v>1015</v>
      </c>
    </row>
    <row r="2877" spans="1:8" x14ac:dyDescent="0.2">
      <c r="A2877" s="1" t="s">
        <v>287</v>
      </c>
      <c r="B2877" s="2" t="str">
        <f t="array" ref="B2877">IF(A2877:A3876="","",VLOOKUP(A2877:A3876,Reference_dataset_SpeciesList_species_code[],2,FALSE))</f>
        <v>Rhinolophus ferrumequinum</v>
      </c>
      <c r="C2877" s="1" t="s">
        <v>467</v>
      </c>
      <c r="D2877" s="1" t="s">
        <v>2072</v>
      </c>
      <c r="E2877" s="2" t="str">
        <f t="array" ref="E2877">IF(D2877:D3876="","",VLOOKUP(D2877:D3876,Reference_dataset_Pressures_code[],2,FALSE))</f>
        <v>Agriculture - Use of other pest control methods in agriculture (excl. tillage)</v>
      </c>
      <c r="F2877" s="1" t="s">
        <v>1984</v>
      </c>
      <c r="G2877" s="1" t="s">
        <v>1992</v>
      </c>
      <c r="H2877" s="1" t="s">
        <v>1015</v>
      </c>
    </row>
    <row r="2878" spans="1:8" x14ac:dyDescent="0.2">
      <c r="A2878" s="1" t="s">
        <v>287</v>
      </c>
      <c r="B2878" s="2" t="str">
        <f t="array" ref="B2878">IF(A2878:A3877="","",VLOOKUP(A2878:A3877,Reference_dataset_SpeciesList_species_code[],2,FALSE))</f>
        <v>Rhinolophus ferrumequinum</v>
      </c>
      <c r="C2878" s="1" t="s">
        <v>469</v>
      </c>
      <c r="D2878" s="1" t="s">
        <v>1993</v>
      </c>
      <c r="E2878" s="2" t="str">
        <f t="array" ref="E2878">IF(D2878:D3877="","",VLOOKUP(D2878:D3877,Reference_dataset_Pressures_code[],2,FALSE))</f>
        <v>Agriculture - Removal of small landscape features for agricultural land parcel consolidation</v>
      </c>
      <c r="F2878" s="1" t="s">
        <v>1984</v>
      </c>
      <c r="G2878" s="1" t="s">
        <v>1992</v>
      </c>
      <c r="H2878" s="1" t="s">
        <v>1015</v>
      </c>
    </row>
    <row r="2879" spans="1:8" x14ac:dyDescent="0.2">
      <c r="A2879" s="1" t="s">
        <v>287</v>
      </c>
      <c r="B2879" s="2" t="str">
        <f t="array" ref="B2879">IF(A2879:A3878="","",VLOOKUP(A2879:A3878,Reference_dataset_SpeciesList_species_code[],2,FALSE))</f>
        <v>Rhinolophus ferrumequinum</v>
      </c>
      <c r="C2879" s="1" t="s">
        <v>469</v>
      </c>
      <c r="D2879" s="1" t="s">
        <v>1994</v>
      </c>
      <c r="E2879" s="2" t="str">
        <f t="array" ref="E2879">IF(D2879:D3878="","",VLOOKUP(D2879:D3878,Reference_dataset_Pressures_code[],2,FALSE))</f>
        <v>Agriculture - Abandonment of management/use of grasslands and other agricultural and agroforestry systems</v>
      </c>
      <c r="F2879" s="1" t="s">
        <v>1984</v>
      </c>
      <c r="G2879" s="1" t="s">
        <v>1992</v>
      </c>
      <c r="H2879" s="1" t="s">
        <v>1015</v>
      </c>
    </row>
    <row r="2880" spans="1:8" x14ac:dyDescent="0.2">
      <c r="A2880" s="1" t="s">
        <v>287</v>
      </c>
      <c r="B2880" s="2" t="str">
        <f t="array" ref="B2880">IF(A2880:A3879="","",VLOOKUP(A2880:A3879,Reference_dataset_SpeciesList_species_code[],2,FALSE))</f>
        <v>Rhinolophus ferrumequinum</v>
      </c>
      <c r="C2880" s="1" t="s">
        <v>469</v>
      </c>
      <c r="D2880" s="1" t="s">
        <v>2025</v>
      </c>
      <c r="E2880" s="2" t="str">
        <f t="array" ref="E2880">IF(D2880:D3879="","",VLOOKUP(D2880:D3879,Reference_dataset_Pressures_code[],2,FALSE))</f>
        <v>Agriculture - Use of plant protection chemicals</v>
      </c>
      <c r="F2880" s="1" t="s">
        <v>1984</v>
      </c>
      <c r="G2880" s="1" t="s">
        <v>1992</v>
      </c>
      <c r="H2880" s="1" t="s">
        <v>1015</v>
      </c>
    </row>
    <row r="2881" spans="1:8" x14ac:dyDescent="0.2">
      <c r="A2881" s="1" t="s">
        <v>287</v>
      </c>
      <c r="B2881" s="2" t="str">
        <f t="array" ref="B2881">IF(A2881:A3880="","",VLOOKUP(A2881:A3880,Reference_dataset_SpeciesList_species_code[],2,FALSE))</f>
        <v>Rhinolophus ferrumequinum</v>
      </c>
      <c r="C2881" s="1" t="s">
        <v>469</v>
      </c>
      <c r="D2881" s="1" t="s">
        <v>2072</v>
      </c>
      <c r="E2881" s="2" t="str">
        <f t="array" ref="E2881">IF(D2881:D3880="","",VLOOKUP(D2881:D3880,Reference_dataset_Pressures_code[],2,FALSE))</f>
        <v>Agriculture - Use of other pest control methods in agriculture (excl. tillage)</v>
      </c>
      <c r="F2881" s="1" t="s">
        <v>1984</v>
      </c>
      <c r="G2881" s="1" t="s">
        <v>1992</v>
      </c>
      <c r="H2881" s="1" t="s">
        <v>1015</v>
      </c>
    </row>
    <row r="2882" spans="1:8" x14ac:dyDescent="0.2">
      <c r="A2882" s="1" t="s">
        <v>287</v>
      </c>
      <c r="B2882" s="2" t="str">
        <f t="array" ref="B2882">IF(A2882:A3881="","",VLOOKUP(A2882:A3881,Reference_dataset_SpeciesList_species_code[],2,FALSE))</f>
        <v>Rhinolophus ferrumequinum</v>
      </c>
      <c r="C2882" s="1" t="s">
        <v>464</v>
      </c>
      <c r="D2882" s="1" t="s">
        <v>2016</v>
      </c>
      <c r="E2882" s="2" t="str">
        <f t="array" ref="E2882">IF(D2882:D3881="","",VLOOKUP(D2882:D3881,Reference_dataset_Pressures_code[],2,FALSE))</f>
        <v>Agriculture - Conversion into agricultural land</v>
      </c>
      <c r="F2882" s="1" t="s">
        <v>1984</v>
      </c>
      <c r="G2882" s="1" t="s">
        <v>1992</v>
      </c>
      <c r="H2882" s="1" t="s">
        <v>1015</v>
      </c>
    </row>
    <row r="2883" spans="1:8" x14ac:dyDescent="0.2">
      <c r="A2883" s="1" t="s">
        <v>287</v>
      </c>
      <c r="B2883" s="2" t="str">
        <f t="array" ref="B2883">IF(A2883:A3882="","",VLOOKUP(A2883:A3882,Reference_dataset_SpeciesList_species_code[],2,FALSE))</f>
        <v>Rhinolophus ferrumequinum</v>
      </c>
      <c r="C2883" s="1" t="s">
        <v>464</v>
      </c>
      <c r="D2883" s="1" t="s">
        <v>2019</v>
      </c>
      <c r="E2883" s="2" t="str">
        <f t="array" ref="E2883">IF(D2883:D3882="","",VLOOKUP(D2883:D3882,Reference_dataset_Pressures_code[],2,FALSE))</f>
        <v>Agriculture - Conversion from mixed farming and agroforestry systems to specialised production</v>
      </c>
      <c r="F2883" s="1" t="s">
        <v>1984</v>
      </c>
      <c r="G2883" s="1" t="s">
        <v>1992</v>
      </c>
      <c r="H2883" s="1" t="s">
        <v>1015</v>
      </c>
    </row>
    <row r="2884" spans="1:8" x14ac:dyDescent="0.2">
      <c r="A2884" s="1" t="s">
        <v>287</v>
      </c>
      <c r="B2884" s="2" t="str">
        <f t="array" ref="B2884">IF(A2884:A3883="","",VLOOKUP(A2884:A3883,Reference_dataset_SpeciesList_species_code[],2,FALSE))</f>
        <v>Rhinolophus ferrumequinum</v>
      </c>
      <c r="C2884" s="1" t="s">
        <v>464</v>
      </c>
      <c r="D2884" s="1" t="s">
        <v>1993</v>
      </c>
      <c r="E2884" s="2" t="str">
        <f t="array" ref="E2884">IF(D2884:D3883="","",VLOOKUP(D2884:D3883,Reference_dataset_Pressures_code[],2,FALSE))</f>
        <v>Agriculture - Removal of small landscape features for agricultural land parcel consolidation</v>
      </c>
      <c r="F2884" s="1" t="s">
        <v>1984</v>
      </c>
      <c r="G2884" s="1" t="s">
        <v>1992</v>
      </c>
      <c r="H2884" s="1" t="s">
        <v>1015</v>
      </c>
    </row>
    <row r="2885" spans="1:8" x14ac:dyDescent="0.2">
      <c r="A2885" s="1" t="s">
        <v>287</v>
      </c>
      <c r="B2885" s="2" t="str">
        <f t="array" ref="B2885">IF(A2885:A3884="","",VLOOKUP(A2885:A3884,Reference_dataset_SpeciesList_species_code[],2,FALSE))</f>
        <v>Rhinolophus ferrumequinum</v>
      </c>
      <c r="C2885" s="1" t="s">
        <v>464</v>
      </c>
      <c r="D2885" s="1" t="s">
        <v>1994</v>
      </c>
      <c r="E2885" s="2" t="str">
        <f t="array" ref="E2885">IF(D2885:D3884="","",VLOOKUP(D2885:D3884,Reference_dataset_Pressures_code[],2,FALSE))</f>
        <v>Agriculture - Abandonment of management/use of grasslands and other agricultural and agroforestry systems</v>
      </c>
      <c r="F2885" s="1" t="s">
        <v>1984</v>
      </c>
      <c r="G2885" s="1" t="s">
        <v>1992</v>
      </c>
      <c r="H2885" s="1" t="s">
        <v>1015</v>
      </c>
    </row>
    <row r="2886" spans="1:8" x14ac:dyDescent="0.2">
      <c r="A2886" s="1" t="s">
        <v>287</v>
      </c>
      <c r="B2886" s="2" t="str">
        <f t="array" ref="B2886">IF(A2886:A3885="","",VLOOKUP(A2886:A3885,Reference_dataset_SpeciesList_species_code[],2,FALSE))</f>
        <v>Rhinolophus ferrumequinum</v>
      </c>
      <c r="C2886" s="1" t="s">
        <v>464</v>
      </c>
      <c r="D2886" s="1" t="s">
        <v>2025</v>
      </c>
      <c r="E2886" s="2" t="str">
        <f t="array" ref="E2886">IF(D2886:D3885="","",VLOOKUP(D2886:D3885,Reference_dataset_Pressures_code[],2,FALSE))</f>
        <v>Agriculture - Use of plant protection chemicals</v>
      </c>
      <c r="F2886" s="1" t="s">
        <v>1984</v>
      </c>
      <c r="G2886" s="1" t="s">
        <v>1992</v>
      </c>
      <c r="H2886" s="1" t="s">
        <v>1015</v>
      </c>
    </row>
    <row r="2887" spans="1:8" x14ac:dyDescent="0.2">
      <c r="A2887" s="1" t="s">
        <v>287</v>
      </c>
      <c r="B2887" s="2" t="str">
        <f t="array" ref="B2887">IF(A2887:A3886="","",VLOOKUP(A2887:A3886,Reference_dataset_SpeciesList_species_code[],2,FALSE))</f>
        <v>Rhinolophus ferrumequinum</v>
      </c>
      <c r="C2887" s="1" t="s">
        <v>464</v>
      </c>
      <c r="D2887" s="1" t="s">
        <v>2072</v>
      </c>
      <c r="E2887" s="2" t="str">
        <f t="array" ref="E2887">IF(D2887:D3886="","",VLOOKUP(D2887:D3886,Reference_dataset_Pressures_code[],2,FALSE))</f>
        <v>Agriculture - Use of other pest control methods in agriculture (excl. tillage)</v>
      </c>
      <c r="F2887" s="1" t="s">
        <v>1984</v>
      </c>
      <c r="G2887" s="1" t="s">
        <v>1992</v>
      </c>
      <c r="H2887" s="1" t="s">
        <v>1015</v>
      </c>
    </row>
    <row r="2888" spans="1:8" x14ac:dyDescent="0.2">
      <c r="A2888" s="1" t="s">
        <v>287</v>
      </c>
      <c r="B2888" s="2" t="str">
        <f t="array" ref="B2888">IF(A2888:A3887="","",VLOOKUP(A2888:A3887,Reference_dataset_SpeciesList_species_code[],2,FALSE))</f>
        <v>Rhinolophus ferrumequinum</v>
      </c>
      <c r="C2888" s="1" t="s">
        <v>467</v>
      </c>
      <c r="D2888" s="1" t="s">
        <v>2159</v>
      </c>
      <c r="E2888" s="2" t="str">
        <f t="array" ref="E2888">IF(D2888:D3887="","",VLOOKUP(D2888:D3887,Reference_dataset_Pressures_code[],2,FALSE))</f>
        <v>Forestry - Use of other pest control methods</v>
      </c>
      <c r="F2888" s="1" t="s">
        <v>1984</v>
      </c>
      <c r="G2888" s="1" t="s">
        <v>1992</v>
      </c>
      <c r="H2888" s="1" t="s">
        <v>1015</v>
      </c>
    </row>
    <row r="2889" spans="1:8" x14ac:dyDescent="0.2">
      <c r="A2889" s="1" t="s">
        <v>287</v>
      </c>
      <c r="B2889" s="2" t="str">
        <f t="array" ref="B2889">IF(A2889:A3888="","",VLOOKUP(A2889:A3888,Reference_dataset_SpeciesList_species_code[],2,FALSE))</f>
        <v>Rhinolophus ferrumequinum</v>
      </c>
      <c r="C2889" s="1" t="s">
        <v>469</v>
      </c>
      <c r="D2889" s="1" t="s">
        <v>2001</v>
      </c>
      <c r="E2889" s="2" t="str">
        <f t="array" ref="E2889">IF(D2889:D3888="","",VLOOKUP(D2889:D3888,Reference_dataset_Pressures_code[],2,FALSE))</f>
        <v>Forestry - Removal of old trees (excl. dead or dying trees)</v>
      </c>
      <c r="F2889" s="1" t="s">
        <v>1984</v>
      </c>
      <c r="G2889" s="1" t="s">
        <v>1992</v>
      </c>
      <c r="H2889" s="1" t="s">
        <v>1015</v>
      </c>
    </row>
    <row r="2890" spans="1:8" x14ac:dyDescent="0.2">
      <c r="A2890" s="1" t="s">
        <v>287</v>
      </c>
      <c r="B2890" s="2" t="str">
        <f t="array" ref="B2890">IF(A2890:A3889="","",VLOOKUP(A2890:A3889,Reference_dataset_SpeciesList_species_code[],2,FALSE))</f>
        <v>Rhinolophus ferrumequinum</v>
      </c>
      <c r="C2890" s="1" t="s">
        <v>469</v>
      </c>
      <c r="D2890" s="1" t="s">
        <v>2159</v>
      </c>
      <c r="E2890" s="2" t="str">
        <f t="array" ref="E2890">IF(D2890:D3889="","",VLOOKUP(D2890:D3889,Reference_dataset_Pressures_code[],2,FALSE))</f>
        <v>Forestry - Use of other pest control methods</v>
      </c>
      <c r="F2890" s="1" t="s">
        <v>1984</v>
      </c>
      <c r="G2890" s="1" t="s">
        <v>1992</v>
      </c>
      <c r="H2890" s="1" t="s">
        <v>1015</v>
      </c>
    </row>
    <row r="2891" spans="1:8" x14ac:dyDescent="0.2">
      <c r="A2891" s="1" t="s">
        <v>287</v>
      </c>
      <c r="B2891" s="2" t="str">
        <f t="array" ref="B2891">IF(A2891:A3890="","",VLOOKUP(A2891:A3890,Reference_dataset_SpeciesList_species_code[],2,FALSE))</f>
        <v>Rhinolophus ferrumequinum</v>
      </c>
      <c r="C2891" s="1" t="s">
        <v>464</v>
      </c>
      <c r="D2891" s="1" t="s">
        <v>2079</v>
      </c>
      <c r="E2891" s="2" t="str">
        <f t="array" ref="E2891">IF(D2891:D3890="","",VLOOKUP(D2891:D3890,Reference_dataset_Pressures_code[],2,FALSE))</f>
        <v>Forestry - Conversion to forest from other land uses, or afforestiation</v>
      </c>
      <c r="F2891" s="1" t="s">
        <v>1984</v>
      </c>
      <c r="G2891" s="1" t="s">
        <v>1992</v>
      </c>
      <c r="H2891" s="1" t="s">
        <v>1015</v>
      </c>
    </row>
    <row r="2892" spans="1:8" x14ac:dyDescent="0.2">
      <c r="A2892" s="1" t="s">
        <v>287</v>
      </c>
      <c r="B2892" s="2" t="str">
        <f t="array" ref="B2892">IF(A2892:A3891="","",VLOOKUP(A2892:A3891,Reference_dataset_SpeciesList_species_code[],2,FALSE))</f>
        <v>Rhinolophus ferrumequinum</v>
      </c>
      <c r="C2892" s="1" t="s">
        <v>464</v>
      </c>
      <c r="D2892" s="1" t="s">
        <v>1999</v>
      </c>
      <c r="E2892" s="2" t="str">
        <f t="array" ref="E2892">IF(D2892:D3891="","",VLOOKUP(D2892:D3891,Reference_dataset_Pressures_code[],2,FALSE))</f>
        <v>Forestry - Logging or thinning (excl. clear cutting)</v>
      </c>
      <c r="F2892" s="1" t="s">
        <v>1984</v>
      </c>
      <c r="G2892" s="1" t="s">
        <v>1992</v>
      </c>
      <c r="H2892" s="1" t="s">
        <v>1015</v>
      </c>
    </row>
    <row r="2893" spans="1:8" x14ac:dyDescent="0.2">
      <c r="A2893" s="1" t="s">
        <v>287</v>
      </c>
      <c r="B2893" s="2" t="str">
        <f t="array" ref="B2893">IF(A2893:A3892="","",VLOOKUP(A2893:A3892,Reference_dataset_SpeciesList_species_code[],2,FALSE))</f>
        <v>Rhinolophus ferrumequinum</v>
      </c>
      <c r="C2893" s="1" t="s">
        <v>464</v>
      </c>
      <c r="D2893" s="1" t="s">
        <v>2000</v>
      </c>
      <c r="E2893" s="2" t="str">
        <f t="array" ref="E2893">IF(D2893:D3892="","",VLOOKUP(D2893:D3892,Reference_dataset_Pressures_code[],2,FALSE))</f>
        <v>Forestry - Removal of dead and dying trees (incl. debris)</v>
      </c>
      <c r="F2893" s="1" t="s">
        <v>1984</v>
      </c>
      <c r="G2893" s="1" t="s">
        <v>1992</v>
      </c>
      <c r="H2893" s="1" t="s">
        <v>1015</v>
      </c>
    </row>
    <row r="2894" spans="1:8" x14ac:dyDescent="0.2">
      <c r="A2894" s="1" t="s">
        <v>287</v>
      </c>
      <c r="B2894" s="2" t="str">
        <f t="array" ref="B2894">IF(A2894:A3893="","",VLOOKUP(A2894:A3893,Reference_dataset_SpeciesList_species_code[],2,FALSE))</f>
        <v>Rhinolophus ferrumequinum</v>
      </c>
      <c r="C2894" s="1" t="s">
        <v>464</v>
      </c>
      <c r="D2894" s="1" t="s">
        <v>2001</v>
      </c>
      <c r="E2894" s="2" t="str">
        <f t="array" ref="E2894">IF(D2894:D3893="","",VLOOKUP(D2894:D3893,Reference_dataset_Pressures_code[],2,FALSE))</f>
        <v>Forestry - Removal of old trees (excl. dead or dying trees)</v>
      </c>
      <c r="F2894" s="1" t="s">
        <v>1984</v>
      </c>
      <c r="G2894" s="1" t="s">
        <v>1992</v>
      </c>
      <c r="H2894" s="1" t="s">
        <v>1015</v>
      </c>
    </row>
    <row r="2895" spans="1:8" x14ac:dyDescent="0.2">
      <c r="A2895" s="1" t="s">
        <v>287</v>
      </c>
      <c r="B2895" s="2" t="str">
        <f t="array" ref="B2895">IF(A2895:A3894="","",VLOOKUP(A2895:A3894,Reference_dataset_SpeciesList_species_code[],2,FALSE))</f>
        <v>Rhinolophus ferrumequinum</v>
      </c>
      <c r="C2895" s="1" t="s">
        <v>469</v>
      </c>
      <c r="D2895" s="1" t="s">
        <v>2027</v>
      </c>
      <c r="E2895" s="2" t="str">
        <f t="array" ref="E2895">IF(D2895:D3894="","",VLOOKUP(D2895:D3894,Reference_dataset_Pressures_code[],2,FALSE))</f>
        <v>Extraction - Extraction of minerals</v>
      </c>
      <c r="F2895" s="1" t="s">
        <v>1984</v>
      </c>
      <c r="G2895" s="1" t="s">
        <v>1987</v>
      </c>
      <c r="H2895" s="1" t="s">
        <v>996</v>
      </c>
    </row>
    <row r="2896" spans="1:8" x14ac:dyDescent="0.2">
      <c r="A2896" s="1" t="s">
        <v>287</v>
      </c>
      <c r="B2896" s="2" t="str">
        <f t="array" ref="B2896">IF(A2896:A3895="","",VLOOKUP(A2896:A3895,Reference_dataset_SpeciesList_species_code[],2,FALSE))</f>
        <v>Rhinolophus ferrumequinum</v>
      </c>
      <c r="C2896" s="1" t="s">
        <v>469</v>
      </c>
      <c r="D2896" s="1" t="s">
        <v>2086</v>
      </c>
      <c r="E2896" s="2" t="str">
        <f t="array" ref="E2896">IF(D2896:D3895="","",VLOOKUP(D2896:D3895,Reference_dataset_Pressures_code[],2,FALSE))</f>
        <v>Extraction - Extraction activities generating noise, light or other forms of pollution</v>
      </c>
      <c r="F2896" s="1" t="s">
        <v>1984</v>
      </c>
      <c r="G2896" s="1" t="s">
        <v>1987</v>
      </c>
      <c r="H2896" s="1" t="s">
        <v>996</v>
      </c>
    </row>
    <row r="2897" spans="1:8" x14ac:dyDescent="0.2">
      <c r="A2897" s="1" t="s">
        <v>287</v>
      </c>
      <c r="B2897" s="2" t="str">
        <f t="array" ref="B2897">IF(A2897:A3896="","",VLOOKUP(A2897:A3896,Reference_dataset_SpeciesList_species_code[],2,FALSE))</f>
        <v>Rhinolophus ferrumequinum</v>
      </c>
      <c r="C2897" s="1" t="s">
        <v>467</v>
      </c>
      <c r="D2897" s="1" t="s">
        <v>2085</v>
      </c>
      <c r="E2897" s="2" t="str">
        <f t="array" ref="E2897">IF(D2897:D3896="","",VLOOKUP(D2897:D3896,Reference_dataset_Pressures_code[],2,FALSE))</f>
        <v>Infrastructure - Infrastructure or modification in existing built-up areas</v>
      </c>
      <c r="F2897" s="1" t="s">
        <v>1984</v>
      </c>
      <c r="G2897" s="1" t="s">
        <v>1992</v>
      </c>
      <c r="H2897" s="1" t="s">
        <v>1015</v>
      </c>
    </row>
    <row r="2898" spans="1:8" x14ac:dyDescent="0.2">
      <c r="A2898" s="1" t="s">
        <v>287</v>
      </c>
      <c r="B2898" s="2" t="str">
        <f t="array" ref="B2898">IF(A2898:A3897="","",VLOOKUP(A2898:A3897,Reference_dataset_SpeciesList_species_code[],2,FALSE))</f>
        <v>Rhinolophus ferrumequinum</v>
      </c>
      <c r="C2898" s="1" t="s">
        <v>469</v>
      </c>
      <c r="D2898" s="1" t="s">
        <v>2085</v>
      </c>
      <c r="E2898" s="2" t="str">
        <f t="array" ref="E2898">IF(D2898:D3897="","",VLOOKUP(D2898:D3897,Reference_dataset_Pressures_code[],2,FALSE))</f>
        <v>Infrastructure - Infrastructure or modification in existing built-up areas</v>
      </c>
      <c r="F2898" s="1" t="s">
        <v>1984</v>
      </c>
      <c r="G2898" s="1" t="s">
        <v>1992</v>
      </c>
      <c r="H2898" s="1" t="s">
        <v>1015</v>
      </c>
    </row>
    <row r="2899" spans="1:8" x14ac:dyDescent="0.2">
      <c r="A2899" s="1" t="s">
        <v>287</v>
      </c>
      <c r="B2899" s="2" t="str">
        <f t="array" ref="B2899">IF(A2899:A3898="","",VLOOKUP(A2899:A3898,Reference_dataset_SpeciesList_species_code[],2,FALSE))</f>
        <v>Rhinolophus ferrumequinum</v>
      </c>
      <c r="C2899" s="1" t="s">
        <v>464</v>
      </c>
      <c r="D2899" s="1" t="s">
        <v>2085</v>
      </c>
      <c r="E2899" s="2" t="str">
        <f t="array" ref="E2899">IF(D2899:D3898="","",VLOOKUP(D2899:D3898,Reference_dataset_Pressures_code[],2,FALSE))</f>
        <v>Infrastructure - Infrastructure or modification in existing built-up areas</v>
      </c>
      <c r="F2899" s="1" t="s">
        <v>1984</v>
      </c>
      <c r="G2899" s="1" t="s">
        <v>1992</v>
      </c>
      <c r="H2899" s="1" t="s">
        <v>1015</v>
      </c>
    </row>
    <row r="2900" spans="1:8" x14ac:dyDescent="0.2">
      <c r="A2900" s="1" t="s">
        <v>287</v>
      </c>
      <c r="B2900" s="2" t="str">
        <f t="array" ref="B2900">IF(A2900:A3899="","",VLOOKUP(A2900:A3899,Reference_dataset_SpeciesList_species_code[],2,FALSE))</f>
        <v>Rhinolophus ferrumequinum</v>
      </c>
      <c r="C2900" s="1" t="s">
        <v>467</v>
      </c>
      <c r="D2900" s="1" t="s">
        <v>1990</v>
      </c>
      <c r="E2900" s="2" t="str">
        <f t="array" ref="E2900">IF(D2900:D3899="","",VLOOKUP(D2900:D3899,Reference_dataset_Pressures_code[],2,FALSE))</f>
        <v>Infrastructure - Sports, tourism and leisure activities</v>
      </c>
      <c r="F2900" s="1" t="s">
        <v>1984</v>
      </c>
      <c r="G2900" s="1" t="s">
        <v>1992</v>
      </c>
      <c r="H2900" s="1" t="s">
        <v>996</v>
      </c>
    </row>
    <row r="2901" spans="1:8" x14ac:dyDescent="0.2">
      <c r="A2901" s="1" t="s">
        <v>287</v>
      </c>
      <c r="B2901" s="2" t="str">
        <f t="array" ref="B2901">IF(A2901:A3900="","",VLOOKUP(A2901:A3900,Reference_dataset_SpeciesList_species_code[],2,FALSE))</f>
        <v>Rhinolophus ferrumequinum</v>
      </c>
      <c r="C2901" s="1" t="s">
        <v>469</v>
      </c>
      <c r="D2901" s="1" t="s">
        <v>1990</v>
      </c>
      <c r="E2901" s="2" t="str">
        <f t="array" ref="E2901">IF(D2901:D3900="","",VLOOKUP(D2901:D3900,Reference_dataset_Pressures_code[],2,FALSE))</f>
        <v>Infrastructure - Sports, tourism and leisure activities</v>
      </c>
      <c r="F2901" s="1" t="s">
        <v>1984</v>
      </c>
      <c r="G2901" s="1" t="s">
        <v>1992</v>
      </c>
      <c r="H2901" s="1" t="s">
        <v>996</v>
      </c>
    </row>
    <row r="2902" spans="1:8" x14ac:dyDescent="0.2">
      <c r="A2902" s="1" t="s">
        <v>287</v>
      </c>
      <c r="B2902" s="2" t="str">
        <f t="array" ref="B2902">IF(A2902:A3901="","",VLOOKUP(A2902:A3901,Reference_dataset_SpeciesList_species_code[],2,FALSE))</f>
        <v>Rhinolophus ferrumequinum</v>
      </c>
      <c r="C2902" s="1" t="s">
        <v>464</v>
      </c>
      <c r="D2902" s="1" t="s">
        <v>1990</v>
      </c>
      <c r="E2902" s="2" t="str">
        <f t="array" ref="E2902">IF(D2902:D3901="","",VLOOKUP(D2902:D3901,Reference_dataset_Pressures_code[],2,FALSE))</f>
        <v>Infrastructure - Sports, tourism and leisure activities</v>
      </c>
      <c r="F2902" s="1" t="s">
        <v>2017</v>
      </c>
      <c r="G2902" s="1" t="s">
        <v>1992</v>
      </c>
      <c r="H2902" s="1" t="s">
        <v>996</v>
      </c>
    </row>
    <row r="2903" spans="1:8" x14ac:dyDescent="0.2">
      <c r="A2903" s="1" t="s">
        <v>287</v>
      </c>
      <c r="B2903" s="2" t="str">
        <f t="array" ref="B2903">IF(A2903:A3902="","",VLOOKUP(A2903:A3902,Reference_dataset_SpeciesList_species_code[],2,FALSE))</f>
        <v>Rhinolophus ferrumequinum</v>
      </c>
      <c r="C2903" s="1" t="s">
        <v>467</v>
      </c>
      <c r="D2903" s="1" t="s">
        <v>2112</v>
      </c>
      <c r="E2903" s="2" t="str">
        <f t="array" ref="E2903">IF(D2903:D3902="","",VLOOKUP(D2903:D3902,Reference_dataset_Pressures_code[],2,FALSE))</f>
        <v>Infrastructure - Residential, commercial and industrial  activities and structures generating noise, light, heat or other forms of pollution</v>
      </c>
      <c r="F2903" s="1" t="s">
        <v>1984</v>
      </c>
      <c r="G2903" s="1" t="s">
        <v>1992</v>
      </c>
      <c r="H2903" s="1" t="s">
        <v>1015</v>
      </c>
    </row>
    <row r="2904" spans="1:8" x14ac:dyDescent="0.2">
      <c r="A2904" s="1" t="s">
        <v>287</v>
      </c>
      <c r="B2904" s="2" t="str">
        <f t="array" ref="B2904">IF(A2904:A3903="","",VLOOKUP(A2904:A3903,Reference_dataset_SpeciesList_species_code[],2,FALSE))</f>
        <v>Rhinolophus ferrumequinum</v>
      </c>
      <c r="C2904" s="1" t="s">
        <v>469</v>
      </c>
      <c r="D2904" s="1" t="s">
        <v>2112</v>
      </c>
      <c r="E2904" s="2" t="str">
        <f t="array" ref="E2904">IF(D2904:D3903="","",VLOOKUP(D2904:D3903,Reference_dataset_Pressures_code[],2,FALSE))</f>
        <v>Infrastructure - Residential, commercial and industrial  activities and structures generating noise, light, heat or other forms of pollution</v>
      </c>
      <c r="F2904" s="1" t="s">
        <v>1984</v>
      </c>
      <c r="G2904" s="1" t="s">
        <v>1992</v>
      </c>
      <c r="H2904" s="1" t="s">
        <v>1015</v>
      </c>
    </row>
    <row r="2905" spans="1:8" x14ac:dyDescent="0.2">
      <c r="A2905" s="1" t="s">
        <v>287</v>
      </c>
      <c r="B2905" s="2" t="str">
        <f t="array" ref="B2905">IF(A2905:A3904="","",VLOOKUP(A2905:A3904,Reference_dataset_SpeciesList_species_code[],2,FALSE))</f>
        <v>Rhinolophus ferrumequinum</v>
      </c>
      <c r="C2905" s="1" t="s">
        <v>464</v>
      </c>
      <c r="D2905" s="1" t="s">
        <v>2112</v>
      </c>
      <c r="E2905" s="2" t="str">
        <f t="array" ref="E2905">IF(D2905:D3904="","",VLOOKUP(D2905:D3904,Reference_dataset_Pressures_code[],2,FALSE))</f>
        <v>Infrastructure - Residential, commercial and industrial  activities and structures generating noise, light, heat or other forms of pollution</v>
      </c>
      <c r="F2905" s="1" t="s">
        <v>1984</v>
      </c>
      <c r="G2905" s="1" t="s">
        <v>1992</v>
      </c>
      <c r="H2905" s="1" t="s">
        <v>1015</v>
      </c>
    </row>
    <row r="2906" spans="1:8" x14ac:dyDescent="0.2">
      <c r="A2906" s="1" t="s">
        <v>287</v>
      </c>
      <c r="B2906" s="2" t="str">
        <f t="array" ref="B2906">IF(A2906:A3905="","",VLOOKUP(A2906:A3905,Reference_dataset_SpeciesList_species_code[],2,FALSE))</f>
        <v>Rhinolophus ferrumequinum</v>
      </c>
      <c r="C2906" s="1" t="s">
        <v>464</v>
      </c>
      <c r="D2906" s="1" t="s">
        <v>2067</v>
      </c>
      <c r="E2906" s="2" t="str">
        <f t="array" ref="E2906">IF(D2906:D3905="","",VLOOKUP(D2906:D3905,Reference_dataset_Pressures_code[],2,FALSE))</f>
        <v>Safety - Vandalism or arson (incl. Human-introduced wild fire)</v>
      </c>
      <c r="F2906" s="1" t="s">
        <v>1984</v>
      </c>
      <c r="G2906" s="1" t="s">
        <v>1987</v>
      </c>
      <c r="H2906" s="1" t="s">
        <v>1015</v>
      </c>
    </row>
    <row r="2907" spans="1:8" x14ac:dyDescent="0.2">
      <c r="A2907" s="1" t="s">
        <v>287</v>
      </c>
      <c r="B2907" s="2" t="str">
        <f t="array" ref="B2907">IF(A2907:A3906="","",VLOOKUP(A2907:A3906,Reference_dataset_SpeciesList_species_code[],2,FALSE))</f>
        <v>Rhinolophus ferrumequinum</v>
      </c>
      <c r="C2907" s="1" t="s">
        <v>467</v>
      </c>
      <c r="D2907" s="1" t="s">
        <v>2106</v>
      </c>
      <c r="E2907" s="2" t="str">
        <f t="array" ref="E2907">IF(D2907:D3906="","",VLOOKUP(D2907:D3906,Reference_dataset_Pressures_code[],2,FALSE))</f>
        <v>Safety - Closure of restricted access to site/habitat</v>
      </c>
      <c r="F2907" s="1" t="s">
        <v>1984</v>
      </c>
      <c r="G2907" s="1" t="s">
        <v>1992</v>
      </c>
      <c r="H2907" s="1" t="s">
        <v>996</v>
      </c>
    </row>
    <row r="2908" spans="1:8" x14ac:dyDescent="0.2">
      <c r="A2908" s="1" t="s">
        <v>287</v>
      </c>
      <c r="B2908" s="2" t="str">
        <f t="array" ref="B2908">IF(A2908:A3907="","",VLOOKUP(A2908:A3907,Reference_dataset_SpeciesList_species_code[],2,FALSE))</f>
        <v>Rhinolophus ferrumequinum</v>
      </c>
      <c r="C2908" s="1" t="s">
        <v>469</v>
      </c>
      <c r="D2908" s="1" t="s">
        <v>2106</v>
      </c>
      <c r="E2908" s="2" t="str">
        <f t="array" ref="E2908">IF(D2908:D3907="","",VLOOKUP(D2908:D3907,Reference_dataset_Pressures_code[],2,FALSE))</f>
        <v>Safety - Closure of restricted access to site/habitat</v>
      </c>
      <c r="F2908" s="1" t="s">
        <v>2007</v>
      </c>
    </row>
    <row r="2909" spans="1:8" x14ac:dyDescent="0.2">
      <c r="A2909" s="1" t="s">
        <v>287</v>
      </c>
      <c r="B2909" s="2" t="str">
        <f t="array" ref="B2909">IF(A2909:A3908="","",VLOOKUP(A2909:A3908,Reference_dataset_SpeciesList_species_code[],2,FALSE))</f>
        <v>Rhinolophus ferrumequinum</v>
      </c>
      <c r="C2909" s="1" t="s">
        <v>464</v>
      </c>
      <c r="D2909" s="1" t="s">
        <v>2106</v>
      </c>
      <c r="E2909" s="2" t="str">
        <f t="array" ref="E2909">IF(D2909:D3908="","",VLOOKUP(D2909:D3908,Reference_dataset_Pressures_code[],2,FALSE))</f>
        <v>Safety - Closure of restricted access to site/habitat</v>
      </c>
      <c r="F2909" s="1" t="s">
        <v>2007</v>
      </c>
    </row>
    <row r="2910" spans="1:8" x14ac:dyDescent="0.2">
      <c r="A2910" s="1" t="s">
        <v>287</v>
      </c>
      <c r="B2910" s="2" t="str">
        <f t="array" ref="B2910">IF(A2910:A3909="","",VLOOKUP(A2910:A3909,Reference_dataset_SpeciesList_species_code[],2,FALSE))</f>
        <v>Rhinolophus ferrumequinum</v>
      </c>
      <c r="C2910" s="1" t="s">
        <v>467</v>
      </c>
      <c r="D2910" s="1" t="s">
        <v>2078</v>
      </c>
      <c r="E2910" s="2" t="str">
        <f t="array" ref="E2910">IF(D2910:D3909="","",VLOOKUP(D2910:D3909,Reference_dataset_Pressures_code[],2,FALSE))</f>
        <v>Safety - Other human intrusions or disturbance not mentioned above</v>
      </c>
      <c r="F2910" s="1" t="s">
        <v>2017</v>
      </c>
      <c r="G2910" s="1" t="s">
        <v>1987</v>
      </c>
      <c r="H2910" s="1" t="s">
        <v>1015</v>
      </c>
    </row>
    <row r="2911" spans="1:8" x14ac:dyDescent="0.2">
      <c r="A2911" s="1" t="s">
        <v>287</v>
      </c>
      <c r="B2911" s="2" t="str">
        <f t="array" ref="B2911">IF(A2911:A3910="","",VLOOKUP(A2911:A3910,Reference_dataset_SpeciesList_species_code[],2,FALSE))</f>
        <v>Rhinolophus ferrumequinum</v>
      </c>
      <c r="C2911" s="1" t="s">
        <v>469</v>
      </c>
      <c r="D2911" s="1" t="s">
        <v>2078</v>
      </c>
      <c r="E2911" s="2" t="str">
        <f t="array" ref="E2911">IF(D2911:D3910="","",VLOOKUP(D2911:D3910,Reference_dataset_Pressures_code[],2,FALSE))</f>
        <v>Safety - Other human intrusions or disturbance not mentioned above</v>
      </c>
      <c r="F2911" s="1" t="s">
        <v>1984</v>
      </c>
      <c r="G2911" s="1" t="s">
        <v>1987</v>
      </c>
      <c r="H2911" s="1" t="s">
        <v>1015</v>
      </c>
    </row>
    <row r="2912" spans="1:8" x14ac:dyDescent="0.2">
      <c r="A2912" s="1" t="s">
        <v>287</v>
      </c>
      <c r="B2912" s="2" t="str">
        <f t="array" ref="B2912">IF(A2912:A3911="","",VLOOKUP(A2912:A3911,Reference_dataset_SpeciesList_species_code[],2,FALSE))</f>
        <v>Rhinolophus ferrumequinum</v>
      </c>
      <c r="C2912" s="1" t="s">
        <v>464</v>
      </c>
      <c r="D2912" s="1" t="s">
        <v>2078</v>
      </c>
      <c r="E2912" s="2" t="str">
        <f t="array" ref="E2912">IF(D2912:D3911="","",VLOOKUP(D2912:D3911,Reference_dataset_Pressures_code[],2,FALSE))</f>
        <v>Safety - Other human intrusions or disturbance not mentioned above</v>
      </c>
      <c r="F2912" s="1" t="s">
        <v>1984</v>
      </c>
      <c r="G2912" s="1" t="s">
        <v>1987</v>
      </c>
      <c r="H2912" s="1" t="s">
        <v>1015</v>
      </c>
    </row>
    <row r="2913" spans="1:8" x14ac:dyDescent="0.2">
      <c r="A2913" s="1" t="s">
        <v>287</v>
      </c>
      <c r="B2913" s="2" t="str">
        <f t="array" ref="B2913">IF(A2913:A3912="","",VLOOKUP(A2913:A3912,Reference_dataset_SpeciesList_species_code[],2,FALSE))</f>
        <v>Rhinolophus ferrumequinum</v>
      </c>
      <c r="C2913" s="1" t="s">
        <v>467</v>
      </c>
      <c r="D2913" s="1" t="s">
        <v>2096</v>
      </c>
      <c r="E2913" s="2" t="str">
        <f t="array" ref="E2913">IF(D2913:D3912="","",VLOOKUP(D2913:D3912,Reference_dataset_Pressures_code[],2,FALSE))</f>
        <v>Natural - Avalanches, landslides and collapse of terrain</v>
      </c>
      <c r="F2913" s="1" t="s">
        <v>1984</v>
      </c>
      <c r="G2913" s="1" t="s">
        <v>1992</v>
      </c>
      <c r="H2913" s="1" t="s">
        <v>1015</v>
      </c>
    </row>
    <row r="2914" spans="1:8" x14ac:dyDescent="0.2">
      <c r="A2914" s="1" t="s">
        <v>286</v>
      </c>
      <c r="B2914" s="2" t="str">
        <f t="array" ref="B2914">IF(A2914:A3913="","",VLOOKUP(A2914:A3913,Reference_dataset_SpeciesList_species_code[],2,FALSE))</f>
        <v>Rhinolophus hipposideros</v>
      </c>
      <c r="C2914" s="1" t="s">
        <v>467</v>
      </c>
      <c r="D2914" s="1" t="s">
        <v>2016</v>
      </c>
      <c r="E2914" s="2" t="str">
        <f t="array" ref="E2914">IF(D2914:D3913="","",VLOOKUP(D2914:D3913,Reference_dataset_Pressures_code[],2,FALSE))</f>
        <v>Agriculture - Conversion into agricultural land</v>
      </c>
      <c r="F2914" s="1" t="s">
        <v>1984</v>
      </c>
      <c r="G2914" s="1" t="s">
        <v>1992</v>
      </c>
      <c r="H2914" s="1" t="s">
        <v>1015</v>
      </c>
    </row>
    <row r="2915" spans="1:8" x14ac:dyDescent="0.2">
      <c r="A2915" s="1" t="s">
        <v>286</v>
      </c>
      <c r="B2915" s="2" t="str">
        <f t="array" ref="B2915">IF(A2915:A3914="","",VLOOKUP(A2915:A3914,Reference_dataset_SpeciesList_species_code[],2,FALSE))</f>
        <v>Rhinolophus hipposideros</v>
      </c>
      <c r="C2915" s="1" t="s">
        <v>467</v>
      </c>
      <c r="D2915" s="1" t="s">
        <v>2018</v>
      </c>
      <c r="E2915" s="2" t="str">
        <f t="array" ref="E2915">IF(D2915:D3914="","",VLOOKUP(D2915:D3914,Reference_dataset_Pressures_code[],2,FALSE))</f>
        <v>Agriculture - Conversion from one type of agricultural land use to another</v>
      </c>
      <c r="F2915" s="1" t="s">
        <v>1984</v>
      </c>
      <c r="G2915" s="1" t="s">
        <v>1992</v>
      </c>
      <c r="H2915" s="1" t="s">
        <v>1015</v>
      </c>
    </row>
    <row r="2916" spans="1:8" x14ac:dyDescent="0.2">
      <c r="A2916" s="1" t="s">
        <v>286</v>
      </c>
      <c r="B2916" s="2" t="str">
        <f t="array" ref="B2916">IF(A2916:A3915="","",VLOOKUP(A2916:A3915,Reference_dataset_SpeciesList_species_code[],2,FALSE))</f>
        <v>Rhinolophus hipposideros</v>
      </c>
      <c r="C2916" s="1" t="s">
        <v>467</v>
      </c>
      <c r="D2916" s="1" t="s">
        <v>2019</v>
      </c>
      <c r="E2916" s="2" t="str">
        <f t="array" ref="E2916">IF(D2916:D3915="","",VLOOKUP(D2916:D3915,Reference_dataset_Pressures_code[],2,FALSE))</f>
        <v>Agriculture - Conversion from mixed farming and agroforestry systems to specialised production</v>
      </c>
      <c r="F2916" s="1" t="s">
        <v>1984</v>
      </c>
      <c r="G2916" s="1" t="s">
        <v>1992</v>
      </c>
      <c r="H2916" s="1" t="s">
        <v>1015</v>
      </c>
    </row>
    <row r="2917" spans="1:8" x14ac:dyDescent="0.2">
      <c r="A2917" s="1" t="s">
        <v>286</v>
      </c>
      <c r="B2917" s="2" t="str">
        <f t="array" ref="B2917">IF(A2917:A3916="","",VLOOKUP(A2917:A3916,Reference_dataset_SpeciesList_species_code[],2,FALSE))</f>
        <v>Rhinolophus hipposideros</v>
      </c>
      <c r="C2917" s="1" t="s">
        <v>467</v>
      </c>
      <c r="D2917" s="1" t="s">
        <v>1993</v>
      </c>
      <c r="E2917" s="2" t="str">
        <f t="array" ref="E2917">IF(D2917:D3916="","",VLOOKUP(D2917:D3916,Reference_dataset_Pressures_code[],2,FALSE))</f>
        <v>Agriculture - Removal of small landscape features for agricultural land parcel consolidation</v>
      </c>
      <c r="F2917" s="1" t="s">
        <v>1984</v>
      </c>
      <c r="G2917" s="1" t="s">
        <v>1992</v>
      </c>
      <c r="H2917" s="1" t="s">
        <v>1015</v>
      </c>
    </row>
    <row r="2918" spans="1:8" x14ac:dyDescent="0.2">
      <c r="A2918" s="1" t="s">
        <v>286</v>
      </c>
      <c r="B2918" s="2" t="str">
        <f t="array" ref="B2918">IF(A2918:A3917="","",VLOOKUP(A2918:A3917,Reference_dataset_SpeciesList_species_code[],2,FALSE))</f>
        <v>Rhinolophus hipposideros</v>
      </c>
      <c r="C2918" s="1" t="s">
        <v>467</v>
      </c>
      <c r="D2918" s="1" t="s">
        <v>1994</v>
      </c>
      <c r="E2918" s="2" t="str">
        <f t="array" ref="E2918">IF(D2918:D3917="","",VLOOKUP(D2918:D3917,Reference_dataset_Pressures_code[],2,FALSE))</f>
        <v>Agriculture - Abandonment of management/use of grasslands and other agricultural and agroforestry systems</v>
      </c>
      <c r="F2918" s="1" t="s">
        <v>1984</v>
      </c>
      <c r="G2918" s="1" t="s">
        <v>1992</v>
      </c>
      <c r="H2918" s="1" t="s">
        <v>1015</v>
      </c>
    </row>
    <row r="2919" spans="1:8" x14ac:dyDescent="0.2">
      <c r="A2919" s="1" t="s">
        <v>286</v>
      </c>
      <c r="B2919" s="2" t="str">
        <f t="array" ref="B2919">IF(A2919:A3918="","",VLOOKUP(A2919:A3918,Reference_dataset_SpeciesList_species_code[],2,FALSE))</f>
        <v>Rhinolophus hipposideros</v>
      </c>
      <c r="C2919" s="1" t="s">
        <v>467</v>
      </c>
      <c r="D2919" s="1" t="s">
        <v>2156</v>
      </c>
      <c r="E2919" s="2" t="str">
        <f t="array" ref="E2919">IF(D2919:D3918="","",VLOOKUP(D2919:D3918,Reference_dataset_Pressures_code[],2,FALSE))</f>
        <v>Agriculture - Livestock farming (without grazing)</v>
      </c>
      <c r="F2919" s="1" t="s">
        <v>1984</v>
      </c>
      <c r="G2919" s="1" t="s">
        <v>1992</v>
      </c>
      <c r="H2919" s="1" t="s">
        <v>1015</v>
      </c>
    </row>
    <row r="2920" spans="1:8" x14ac:dyDescent="0.2">
      <c r="A2920" s="1" t="s">
        <v>286</v>
      </c>
      <c r="B2920" s="2" t="str">
        <f t="array" ref="B2920">IF(A2920:A3919="","",VLOOKUP(A2920:A3919,Reference_dataset_SpeciesList_species_code[],2,FALSE))</f>
        <v>Rhinolophus hipposideros</v>
      </c>
      <c r="C2920" s="1" t="s">
        <v>467</v>
      </c>
      <c r="D2920" s="1" t="s">
        <v>2025</v>
      </c>
      <c r="E2920" s="2" t="str">
        <f t="array" ref="E2920">IF(D2920:D3919="","",VLOOKUP(D2920:D3919,Reference_dataset_Pressures_code[],2,FALSE))</f>
        <v>Agriculture - Use of plant protection chemicals</v>
      </c>
      <c r="F2920" s="1" t="s">
        <v>1984</v>
      </c>
      <c r="G2920" s="1" t="s">
        <v>1992</v>
      </c>
      <c r="H2920" s="1" t="s">
        <v>1015</v>
      </c>
    </row>
    <row r="2921" spans="1:8" x14ac:dyDescent="0.2">
      <c r="A2921" s="1" t="s">
        <v>286</v>
      </c>
      <c r="B2921" s="2" t="str">
        <f t="array" ref="B2921">IF(A2921:A3920="","",VLOOKUP(A2921:A3920,Reference_dataset_SpeciesList_species_code[],2,FALSE))</f>
        <v>Rhinolophus hipposideros</v>
      </c>
      <c r="C2921" s="1" t="s">
        <v>467</v>
      </c>
      <c r="D2921" s="1" t="s">
        <v>2072</v>
      </c>
      <c r="E2921" s="2" t="str">
        <f t="array" ref="E2921">IF(D2921:D3920="","",VLOOKUP(D2921:D3920,Reference_dataset_Pressures_code[],2,FALSE))</f>
        <v>Agriculture - Use of other pest control methods in agriculture (excl. tillage)</v>
      </c>
      <c r="F2921" s="1" t="s">
        <v>1984</v>
      </c>
      <c r="G2921" s="1" t="s">
        <v>1992</v>
      </c>
      <c r="H2921" s="1" t="s">
        <v>1015</v>
      </c>
    </row>
    <row r="2922" spans="1:8" x14ac:dyDescent="0.2">
      <c r="A2922" s="1" t="s">
        <v>286</v>
      </c>
      <c r="B2922" s="2" t="str">
        <f t="array" ref="B2922">IF(A2922:A3921="","",VLOOKUP(A2922:A3921,Reference_dataset_SpeciesList_species_code[],2,FALSE))</f>
        <v>Rhinolophus hipposideros</v>
      </c>
      <c r="C2922" s="1" t="s">
        <v>469</v>
      </c>
      <c r="D2922" s="1" t="s">
        <v>1993</v>
      </c>
      <c r="E2922" s="2" t="str">
        <f t="array" ref="E2922">IF(D2922:D3921="","",VLOOKUP(D2922:D3921,Reference_dataset_Pressures_code[],2,FALSE))</f>
        <v>Agriculture - Removal of small landscape features for agricultural land parcel consolidation</v>
      </c>
      <c r="F2922" s="1" t="s">
        <v>1984</v>
      </c>
      <c r="G2922" s="1" t="s">
        <v>1992</v>
      </c>
      <c r="H2922" s="1" t="s">
        <v>1015</v>
      </c>
    </row>
    <row r="2923" spans="1:8" x14ac:dyDescent="0.2">
      <c r="A2923" s="1" t="s">
        <v>286</v>
      </c>
      <c r="B2923" s="2" t="str">
        <f t="array" ref="B2923">IF(A2923:A3922="","",VLOOKUP(A2923:A3922,Reference_dataset_SpeciesList_species_code[],2,FALSE))</f>
        <v>Rhinolophus hipposideros</v>
      </c>
      <c r="C2923" s="1" t="s">
        <v>469</v>
      </c>
      <c r="D2923" s="1" t="s">
        <v>1994</v>
      </c>
      <c r="E2923" s="2" t="str">
        <f t="array" ref="E2923">IF(D2923:D3922="","",VLOOKUP(D2923:D3922,Reference_dataset_Pressures_code[],2,FALSE))</f>
        <v>Agriculture - Abandonment of management/use of grasslands and other agricultural and agroforestry systems</v>
      </c>
      <c r="F2923" s="1" t="s">
        <v>1984</v>
      </c>
      <c r="G2923" s="1" t="s">
        <v>1992</v>
      </c>
      <c r="H2923" s="1" t="s">
        <v>1015</v>
      </c>
    </row>
    <row r="2924" spans="1:8" x14ac:dyDescent="0.2">
      <c r="A2924" s="1" t="s">
        <v>286</v>
      </c>
      <c r="B2924" s="2" t="str">
        <f t="array" ref="B2924">IF(A2924:A3923="","",VLOOKUP(A2924:A3923,Reference_dataset_SpeciesList_species_code[],2,FALSE))</f>
        <v>Rhinolophus hipposideros</v>
      </c>
      <c r="C2924" s="1" t="s">
        <v>469</v>
      </c>
      <c r="D2924" s="1" t="s">
        <v>2025</v>
      </c>
      <c r="E2924" s="2" t="str">
        <f t="array" ref="E2924">IF(D2924:D3923="","",VLOOKUP(D2924:D3923,Reference_dataset_Pressures_code[],2,FALSE))</f>
        <v>Agriculture - Use of plant protection chemicals</v>
      </c>
      <c r="F2924" s="1" t="s">
        <v>1984</v>
      </c>
      <c r="G2924" s="1" t="s">
        <v>1992</v>
      </c>
      <c r="H2924" s="1" t="s">
        <v>1015</v>
      </c>
    </row>
    <row r="2925" spans="1:8" x14ac:dyDescent="0.2">
      <c r="A2925" s="1" t="s">
        <v>286</v>
      </c>
      <c r="B2925" s="2" t="str">
        <f t="array" ref="B2925">IF(A2925:A3924="","",VLOOKUP(A2925:A3924,Reference_dataset_SpeciesList_species_code[],2,FALSE))</f>
        <v>Rhinolophus hipposideros</v>
      </c>
      <c r="C2925" s="1" t="s">
        <v>469</v>
      </c>
      <c r="D2925" s="1" t="s">
        <v>2072</v>
      </c>
      <c r="E2925" s="2" t="str">
        <f t="array" ref="E2925">IF(D2925:D3924="","",VLOOKUP(D2925:D3924,Reference_dataset_Pressures_code[],2,FALSE))</f>
        <v>Agriculture - Use of other pest control methods in agriculture (excl. tillage)</v>
      </c>
      <c r="F2925" s="1" t="s">
        <v>1984</v>
      </c>
      <c r="G2925" s="1" t="s">
        <v>1992</v>
      </c>
      <c r="H2925" s="1" t="s">
        <v>1015</v>
      </c>
    </row>
    <row r="2926" spans="1:8" x14ac:dyDescent="0.2">
      <c r="A2926" s="1" t="s">
        <v>286</v>
      </c>
      <c r="B2926" s="2" t="str">
        <f t="array" ref="B2926">IF(A2926:A3925="","",VLOOKUP(A2926:A3925,Reference_dataset_SpeciesList_species_code[],2,FALSE))</f>
        <v>Rhinolophus hipposideros</v>
      </c>
      <c r="C2926" s="1" t="s">
        <v>464</v>
      </c>
      <c r="D2926" s="1" t="s">
        <v>2016</v>
      </c>
      <c r="E2926" s="2" t="str">
        <f t="array" ref="E2926">IF(D2926:D3925="","",VLOOKUP(D2926:D3925,Reference_dataset_Pressures_code[],2,FALSE))</f>
        <v>Agriculture - Conversion into agricultural land</v>
      </c>
      <c r="F2926" s="1" t="s">
        <v>1984</v>
      </c>
      <c r="G2926" s="1" t="s">
        <v>1992</v>
      </c>
      <c r="H2926" s="1" t="s">
        <v>1015</v>
      </c>
    </row>
    <row r="2927" spans="1:8" x14ac:dyDescent="0.2">
      <c r="A2927" s="1" t="s">
        <v>286</v>
      </c>
      <c r="B2927" s="2" t="str">
        <f t="array" ref="B2927">IF(A2927:A3926="","",VLOOKUP(A2927:A3926,Reference_dataset_SpeciesList_species_code[],2,FALSE))</f>
        <v>Rhinolophus hipposideros</v>
      </c>
      <c r="C2927" s="1" t="s">
        <v>464</v>
      </c>
      <c r="D2927" s="1" t="s">
        <v>2019</v>
      </c>
      <c r="E2927" s="2" t="str">
        <f t="array" ref="E2927">IF(D2927:D3926="","",VLOOKUP(D2927:D3926,Reference_dataset_Pressures_code[],2,FALSE))</f>
        <v>Agriculture - Conversion from mixed farming and agroforestry systems to specialised production</v>
      </c>
      <c r="F2927" s="1" t="s">
        <v>1984</v>
      </c>
      <c r="G2927" s="1" t="s">
        <v>1992</v>
      </c>
      <c r="H2927" s="1" t="s">
        <v>1015</v>
      </c>
    </row>
    <row r="2928" spans="1:8" x14ac:dyDescent="0.2">
      <c r="A2928" s="1" t="s">
        <v>286</v>
      </c>
      <c r="B2928" s="2" t="str">
        <f t="array" ref="B2928">IF(A2928:A3927="","",VLOOKUP(A2928:A3927,Reference_dataset_SpeciesList_species_code[],2,FALSE))</f>
        <v>Rhinolophus hipposideros</v>
      </c>
      <c r="C2928" s="1" t="s">
        <v>464</v>
      </c>
      <c r="D2928" s="1" t="s">
        <v>1993</v>
      </c>
      <c r="E2928" s="2" t="str">
        <f t="array" ref="E2928">IF(D2928:D3927="","",VLOOKUP(D2928:D3927,Reference_dataset_Pressures_code[],2,FALSE))</f>
        <v>Agriculture - Removal of small landscape features for agricultural land parcel consolidation</v>
      </c>
      <c r="F2928" s="1" t="s">
        <v>1984</v>
      </c>
      <c r="G2928" s="1" t="s">
        <v>1992</v>
      </c>
      <c r="H2928" s="1" t="s">
        <v>1015</v>
      </c>
    </row>
    <row r="2929" spans="1:8" x14ac:dyDescent="0.2">
      <c r="A2929" s="1" t="s">
        <v>286</v>
      </c>
      <c r="B2929" s="2" t="str">
        <f t="array" ref="B2929">IF(A2929:A3928="","",VLOOKUP(A2929:A3928,Reference_dataset_SpeciesList_species_code[],2,FALSE))</f>
        <v>Rhinolophus hipposideros</v>
      </c>
      <c r="C2929" s="1" t="s">
        <v>464</v>
      </c>
      <c r="D2929" s="1" t="s">
        <v>2025</v>
      </c>
      <c r="E2929" s="2" t="str">
        <f t="array" ref="E2929">IF(D2929:D3928="","",VLOOKUP(D2929:D3928,Reference_dataset_Pressures_code[],2,FALSE))</f>
        <v>Agriculture - Use of plant protection chemicals</v>
      </c>
      <c r="F2929" s="1" t="s">
        <v>1984</v>
      </c>
      <c r="G2929" s="1" t="s">
        <v>1992</v>
      </c>
      <c r="H2929" s="1" t="s">
        <v>1015</v>
      </c>
    </row>
    <row r="2930" spans="1:8" x14ac:dyDescent="0.2">
      <c r="A2930" s="1" t="s">
        <v>286</v>
      </c>
      <c r="B2930" s="2" t="str">
        <f t="array" ref="B2930">IF(A2930:A3929="","",VLOOKUP(A2930:A3929,Reference_dataset_SpeciesList_species_code[],2,FALSE))</f>
        <v>Rhinolophus hipposideros</v>
      </c>
      <c r="C2930" s="1" t="s">
        <v>464</v>
      </c>
      <c r="D2930" s="1" t="s">
        <v>2072</v>
      </c>
      <c r="E2930" s="2" t="str">
        <f t="array" ref="E2930">IF(D2930:D3929="","",VLOOKUP(D2930:D3929,Reference_dataset_Pressures_code[],2,FALSE))</f>
        <v>Agriculture - Use of other pest control methods in agriculture (excl. tillage)</v>
      </c>
      <c r="F2930" s="1" t="s">
        <v>1984</v>
      </c>
      <c r="G2930" s="1" t="s">
        <v>1992</v>
      </c>
      <c r="H2930" s="1" t="s">
        <v>1015</v>
      </c>
    </row>
    <row r="2931" spans="1:8" x14ac:dyDescent="0.2">
      <c r="A2931" s="1" t="s">
        <v>286</v>
      </c>
      <c r="B2931" s="2" t="str">
        <f t="array" ref="B2931">IF(A2931:A3930="","",VLOOKUP(A2931:A3930,Reference_dataset_SpeciesList_species_code[],2,FALSE))</f>
        <v>Rhinolophus hipposideros</v>
      </c>
      <c r="C2931" s="1" t="s">
        <v>467</v>
      </c>
      <c r="D2931" s="1" t="s">
        <v>2000</v>
      </c>
      <c r="E2931" s="2" t="str">
        <f t="array" ref="E2931">IF(D2931:D3930="","",VLOOKUP(D2931:D3930,Reference_dataset_Pressures_code[],2,FALSE))</f>
        <v>Forestry - Removal of dead and dying trees (incl. debris)</v>
      </c>
      <c r="F2931" s="1" t="s">
        <v>1984</v>
      </c>
      <c r="G2931" s="1" t="s">
        <v>1992</v>
      </c>
      <c r="H2931" s="1" t="s">
        <v>1015</v>
      </c>
    </row>
    <row r="2932" spans="1:8" x14ac:dyDescent="0.2">
      <c r="A2932" s="1" t="s">
        <v>286</v>
      </c>
      <c r="B2932" s="2" t="str">
        <f t="array" ref="B2932">IF(A2932:A3931="","",VLOOKUP(A2932:A3931,Reference_dataset_SpeciesList_species_code[],2,FALSE))</f>
        <v>Rhinolophus hipposideros</v>
      </c>
      <c r="C2932" s="1" t="s">
        <v>467</v>
      </c>
      <c r="D2932" s="1" t="s">
        <v>2001</v>
      </c>
      <c r="E2932" s="2" t="str">
        <f t="array" ref="E2932">IF(D2932:D3931="","",VLOOKUP(D2932:D3931,Reference_dataset_Pressures_code[],2,FALSE))</f>
        <v>Forestry - Removal of old trees (excl. dead or dying trees)</v>
      </c>
      <c r="F2932" s="1" t="s">
        <v>1984</v>
      </c>
      <c r="G2932" s="1" t="s">
        <v>1992</v>
      </c>
      <c r="H2932" s="1" t="s">
        <v>1015</v>
      </c>
    </row>
    <row r="2933" spans="1:8" x14ac:dyDescent="0.2">
      <c r="A2933" s="1" t="s">
        <v>286</v>
      </c>
      <c r="B2933" s="2" t="str">
        <f t="array" ref="B2933">IF(A2933:A3932="","",VLOOKUP(A2933:A3932,Reference_dataset_SpeciesList_species_code[],2,FALSE))</f>
        <v>Rhinolophus hipposideros</v>
      </c>
      <c r="C2933" s="1" t="s">
        <v>467</v>
      </c>
      <c r="D2933" s="1" t="s">
        <v>2159</v>
      </c>
      <c r="E2933" s="2" t="str">
        <f t="array" ref="E2933">IF(D2933:D3932="","",VLOOKUP(D2933:D3932,Reference_dataset_Pressures_code[],2,FALSE))</f>
        <v>Forestry - Use of other pest control methods</v>
      </c>
      <c r="F2933" s="1" t="s">
        <v>1984</v>
      </c>
      <c r="G2933" s="1" t="s">
        <v>1992</v>
      </c>
      <c r="H2933" s="1" t="s">
        <v>1015</v>
      </c>
    </row>
    <row r="2934" spans="1:8" x14ac:dyDescent="0.2">
      <c r="A2934" s="1" t="s">
        <v>286</v>
      </c>
      <c r="B2934" s="2" t="str">
        <f t="array" ref="B2934">IF(A2934:A3933="","",VLOOKUP(A2934:A3933,Reference_dataset_SpeciesList_species_code[],2,FALSE))</f>
        <v>Rhinolophus hipposideros</v>
      </c>
      <c r="C2934" s="1" t="s">
        <v>469</v>
      </c>
      <c r="D2934" s="1" t="s">
        <v>2061</v>
      </c>
      <c r="E2934" s="2" t="str">
        <f t="array" ref="E2934">IF(D2934:D3933="","",VLOOKUP(D2934:D3933,Reference_dataset_Pressures_code[],2,FALSE))</f>
        <v>Forestry - Logging without replanting or natural regrowth</v>
      </c>
      <c r="F2934" s="1" t="s">
        <v>1984</v>
      </c>
      <c r="G2934" s="1" t="s">
        <v>1992</v>
      </c>
      <c r="H2934" s="1" t="s">
        <v>1015</v>
      </c>
    </row>
    <row r="2935" spans="1:8" x14ac:dyDescent="0.2">
      <c r="A2935" s="1" t="s">
        <v>286</v>
      </c>
      <c r="B2935" s="2" t="str">
        <f t="array" ref="B2935">IF(A2935:A3934="","",VLOOKUP(A2935:A3934,Reference_dataset_SpeciesList_species_code[],2,FALSE))</f>
        <v>Rhinolophus hipposideros</v>
      </c>
      <c r="C2935" s="1" t="s">
        <v>469</v>
      </c>
      <c r="D2935" s="1" t="s">
        <v>1999</v>
      </c>
      <c r="E2935" s="2" t="str">
        <f t="array" ref="E2935">IF(D2935:D3934="","",VLOOKUP(D2935:D3934,Reference_dataset_Pressures_code[],2,FALSE))</f>
        <v>Forestry - Logging or thinning (excl. clear cutting)</v>
      </c>
      <c r="F2935" s="1" t="s">
        <v>1984</v>
      </c>
      <c r="G2935" s="1" t="s">
        <v>1992</v>
      </c>
      <c r="H2935" s="1" t="s">
        <v>1015</v>
      </c>
    </row>
    <row r="2936" spans="1:8" x14ac:dyDescent="0.2">
      <c r="A2936" s="1" t="s">
        <v>286</v>
      </c>
      <c r="B2936" s="2" t="str">
        <f t="array" ref="B2936">IF(A2936:A3935="","",VLOOKUP(A2936:A3935,Reference_dataset_SpeciesList_species_code[],2,FALSE))</f>
        <v>Rhinolophus hipposideros</v>
      </c>
      <c r="C2936" s="1" t="s">
        <v>469</v>
      </c>
      <c r="D2936" s="1" t="s">
        <v>2001</v>
      </c>
      <c r="E2936" s="2" t="str">
        <f t="array" ref="E2936">IF(D2936:D3935="","",VLOOKUP(D2936:D3935,Reference_dataset_Pressures_code[],2,FALSE))</f>
        <v>Forestry - Removal of old trees (excl. dead or dying trees)</v>
      </c>
      <c r="F2936" s="1" t="s">
        <v>1984</v>
      </c>
      <c r="G2936" s="1" t="s">
        <v>1992</v>
      </c>
      <c r="H2936" s="1" t="s">
        <v>1015</v>
      </c>
    </row>
    <row r="2937" spans="1:8" x14ac:dyDescent="0.2">
      <c r="A2937" s="1" t="s">
        <v>286</v>
      </c>
      <c r="B2937" s="2" t="str">
        <f t="array" ref="B2937">IF(A2937:A3936="","",VLOOKUP(A2937:A3936,Reference_dataset_SpeciesList_species_code[],2,FALSE))</f>
        <v>Rhinolophus hipposideros</v>
      </c>
      <c r="C2937" s="1" t="s">
        <v>469</v>
      </c>
      <c r="D2937" s="1" t="s">
        <v>2159</v>
      </c>
      <c r="E2937" s="2" t="str">
        <f t="array" ref="E2937">IF(D2937:D3936="","",VLOOKUP(D2937:D3936,Reference_dataset_Pressures_code[],2,FALSE))</f>
        <v>Forestry - Use of other pest control methods</v>
      </c>
      <c r="F2937" s="1" t="s">
        <v>1984</v>
      </c>
      <c r="G2937" s="1" t="s">
        <v>1992</v>
      </c>
      <c r="H2937" s="1" t="s">
        <v>1015</v>
      </c>
    </row>
    <row r="2938" spans="1:8" x14ac:dyDescent="0.2">
      <c r="A2938" s="1" t="s">
        <v>286</v>
      </c>
      <c r="B2938" s="2" t="str">
        <f t="array" ref="B2938">IF(A2938:A3937="","",VLOOKUP(A2938:A3937,Reference_dataset_SpeciesList_species_code[],2,FALSE))</f>
        <v>Rhinolophus hipposideros</v>
      </c>
      <c r="C2938" s="1" t="s">
        <v>464</v>
      </c>
      <c r="D2938" s="1" t="s">
        <v>2079</v>
      </c>
      <c r="E2938" s="2" t="str">
        <f t="array" ref="E2938">IF(D2938:D3937="","",VLOOKUP(D2938:D3937,Reference_dataset_Pressures_code[],2,FALSE))</f>
        <v>Forestry - Conversion to forest from other land uses, or afforestiation</v>
      </c>
      <c r="F2938" s="1" t="s">
        <v>1984</v>
      </c>
      <c r="G2938" s="1" t="s">
        <v>1992</v>
      </c>
      <c r="H2938" s="1" t="s">
        <v>1015</v>
      </c>
    </row>
    <row r="2939" spans="1:8" x14ac:dyDescent="0.2">
      <c r="A2939" s="1" t="s">
        <v>286</v>
      </c>
      <c r="B2939" s="2" t="str">
        <f t="array" ref="B2939">IF(A2939:A3938="","",VLOOKUP(A2939:A3938,Reference_dataset_SpeciesList_species_code[],2,FALSE))</f>
        <v>Rhinolophus hipposideros</v>
      </c>
      <c r="C2939" s="1" t="s">
        <v>464</v>
      </c>
      <c r="D2939" s="1" t="s">
        <v>1999</v>
      </c>
      <c r="E2939" s="2" t="str">
        <f t="array" ref="E2939">IF(D2939:D3938="","",VLOOKUP(D2939:D3938,Reference_dataset_Pressures_code[],2,FALSE))</f>
        <v>Forestry - Logging or thinning (excl. clear cutting)</v>
      </c>
      <c r="F2939" s="1" t="s">
        <v>1984</v>
      </c>
      <c r="G2939" s="1" t="s">
        <v>1992</v>
      </c>
      <c r="H2939" s="1" t="s">
        <v>1015</v>
      </c>
    </row>
    <row r="2940" spans="1:8" x14ac:dyDescent="0.2">
      <c r="A2940" s="1" t="s">
        <v>286</v>
      </c>
      <c r="B2940" s="2" t="str">
        <f t="array" ref="B2940">IF(A2940:A3939="","",VLOOKUP(A2940:A3939,Reference_dataset_SpeciesList_species_code[],2,FALSE))</f>
        <v>Rhinolophus hipposideros</v>
      </c>
      <c r="C2940" s="1" t="s">
        <v>464</v>
      </c>
      <c r="D2940" s="1" t="s">
        <v>2000</v>
      </c>
      <c r="E2940" s="2" t="str">
        <f t="array" ref="E2940">IF(D2940:D3939="","",VLOOKUP(D2940:D3939,Reference_dataset_Pressures_code[],2,FALSE))</f>
        <v>Forestry - Removal of dead and dying trees (incl. debris)</v>
      </c>
      <c r="F2940" s="1" t="s">
        <v>1984</v>
      </c>
      <c r="G2940" s="1" t="s">
        <v>1992</v>
      </c>
      <c r="H2940" s="1" t="s">
        <v>1015</v>
      </c>
    </row>
    <row r="2941" spans="1:8" x14ac:dyDescent="0.2">
      <c r="A2941" s="1" t="s">
        <v>286</v>
      </c>
      <c r="B2941" s="2" t="str">
        <f t="array" ref="B2941">IF(A2941:A3940="","",VLOOKUP(A2941:A3940,Reference_dataset_SpeciesList_species_code[],2,FALSE))</f>
        <v>Rhinolophus hipposideros</v>
      </c>
      <c r="C2941" s="1" t="s">
        <v>464</v>
      </c>
      <c r="D2941" s="1" t="s">
        <v>2001</v>
      </c>
      <c r="E2941" s="2" t="str">
        <f t="array" ref="E2941">IF(D2941:D3940="","",VLOOKUP(D2941:D3940,Reference_dataset_Pressures_code[],2,FALSE))</f>
        <v>Forestry - Removal of old trees (excl. dead or dying trees)</v>
      </c>
      <c r="F2941" s="1" t="s">
        <v>1984</v>
      </c>
      <c r="G2941" s="1" t="s">
        <v>1992</v>
      </c>
      <c r="H2941" s="1" t="s">
        <v>1015</v>
      </c>
    </row>
    <row r="2942" spans="1:8" x14ac:dyDescent="0.2">
      <c r="A2942" s="1" t="s">
        <v>286</v>
      </c>
      <c r="B2942" s="2" t="str">
        <f t="array" ref="B2942">IF(A2942:A3941="","",VLOOKUP(A2942:A3941,Reference_dataset_SpeciesList_species_code[],2,FALSE))</f>
        <v>Rhinolophus hipposideros</v>
      </c>
      <c r="C2942" s="1" t="s">
        <v>469</v>
      </c>
      <c r="D2942" s="1" t="s">
        <v>2027</v>
      </c>
      <c r="E2942" s="2" t="str">
        <f t="array" ref="E2942">IF(D2942:D3941="","",VLOOKUP(D2942:D3941,Reference_dataset_Pressures_code[],2,FALSE))</f>
        <v>Extraction - Extraction of minerals</v>
      </c>
      <c r="F2942" s="1" t="s">
        <v>1984</v>
      </c>
      <c r="G2942" s="1" t="s">
        <v>1987</v>
      </c>
      <c r="H2942" s="1" t="s">
        <v>996</v>
      </c>
    </row>
    <row r="2943" spans="1:8" x14ac:dyDescent="0.2">
      <c r="A2943" s="1" t="s">
        <v>286</v>
      </c>
      <c r="B2943" s="2" t="str">
        <f t="array" ref="B2943">IF(A2943:A3942="","",VLOOKUP(A2943:A3942,Reference_dataset_SpeciesList_species_code[],2,FALSE))</f>
        <v>Rhinolophus hipposideros</v>
      </c>
      <c r="C2943" s="1" t="s">
        <v>467</v>
      </c>
      <c r="D2943" s="1" t="s">
        <v>2116</v>
      </c>
      <c r="E2943" s="2" t="str">
        <f t="array" ref="E2943">IF(D2943:D3942="","",VLOOKUP(D2943:D3942,Reference_dataset_Pressures_code[],2,FALSE))</f>
        <v>Energy - Wind, wave and tidal power (incl. Infrastructure)</v>
      </c>
      <c r="F2943" s="1" t="s">
        <v>2007</v>
      </c>
    </row>
    <row r="2944" spans="1:8" x14ac:dyDescent="0.2">
      <c r="A2944" s="1" t="s">
        <v>286</v>
      </c>
      <c r="B2944" s="2" t="str">
        <f t="array" ref="B2944">IF(A2944:A3943="","",VLOOKUP(A2944:A3943,Reference_dataset_SpeciesList_species_code[],2,FALSE))</f>
        <v>Rhinolophus hipposideros</v>
      </c>
      <c r="C2944" s="1" t="s">
        <v>469</v>
      </c>
      <c r="D2944" s="1" t="s">
        <v>2010</v>
      </c>
      <c r="E2944" s="2" t="str">
        <f t="array" ref="E2944">IF(D2944:D3943="","",VLOOKUP(D2944:D3943,Reference_dataset_Pressures_code[],2,FALSE))</f>
        <v>Transport - Roads, paths, railroads and related infrastructure</v>
      </c>
      <c r="F2944" s="1" t="s">
        <v>2017</v>
      </c>
      <c r="G2944" s="1" t="s">
        <v>1987</v>
      </c>
      <c r="H2944" s="1" t="s">
        <v>1034</v>
      </c>
    </row>
    <row r="2945" spans="1:8" x14ac:dyDescent="0.2">
      <c r="A2945" s="1" t="s">
        <v>286</v>
      </c>
      <c r="B2945" s="2" t="str">
        <f t="array" ref="B2945">IF(A2945:A3944="","",VLOOKUP(A2945:A3944,Reference_dataset_SpeciesList_species_code[],2,FALSE))</f>
        <v>Rhinolophus hipposideros</v>
      </c>
      <c r="C2945" s="1" t="s">
        <v>467</v>
      </c>
      <c r="D2945" s="1" t="s">
        <v>2085</v>
      </c>
      <c r="E2945" s="2" t="str">
        <f t="array" ref="E2945">IF(D2945:D3944="","",VLOOKUP(D2945:D3944,Reference_dataset_Pressures_code[],2,FALSE))</f>
        <v>Infrastructure - Infrastructure or modification in existing built-up areas</v>
      </c>
      <c r="F2945" s="1" t="s">
        <v>1984</v>
      </c>
      <c r="G2945" s="1" t="s">
        <v>1992</v>
      </c>
      <c r="H2945" s="1" t="s">
        <v>1015</v>
      </c>
    </row>
    <row r="2946" spans="1:8" x14ac:dyDescent="0.2">
      <c r="A2946" s="1" t="s">
        <v>286</v>
      </c>
      <c r="B2946" s="2" t="str">
        <f t="array" ref="B2946">IF(A2946:A3945="","",VLOOKUP(A2946:A3945,Reference_dataset_SpeciesList_species_code[],2,FALSE))</f>
        <v>Rhinolophus hipposideros</v>
      </c>
      <c r="C2946" s="1" t="s">
        <v>469</v>
      </c>
      <c r="D2946" s="1" t="s">
        <v>2085</v>
      </c>
      <c r="E2946" s="2" t="str">
        <f t="array" ref="E2946">IF(D2946:D3945="","",VLOOKUP(D2946:D3945,Reference_dataset_Pressures_code[],2,FALSE))</f>
        <v>Infrastructure - Infrastructure or modification in existing built-up areas</v>
      </c>
      <c r="F2946" s="1" t="s">
        <v>1984</v>
      </c>
      <c r="G2946" s="1" t="s">
        <v>1992</v>
      </c>
      <c r="H2946" s="1" t="s">
        <v>1015</v>
      </c>
    </row>
    <row r="2947" spans="1:8" x14ac:dyDescent="0.2">
      <c r="A2947" s="1" t="s">
        <v>286</v>
      </c>
      <c r="B2947" s="2" t="str">
        <f t="array" ref="B2947">IF(A2947:A3946="","",VLOOKUP(A2947:A3946,Reference_dataset_SpeciesList_species_code[],2,FALSE))</f>
        <v>Rhinolophus hipposideros</v>
      </c>
      <c r="C2947" s="1" t="s">
        <v>464</v>
      </c>
      <c r="D2947" s="1" t="s">
        <v>2085</v>
      </c>
      <c r="E2947" s="2" t="str">
        <f t="array" ref="E2947">IF(D2947:D3946="","",VLOOKUP(D2947:D3946,Reference_dataset_Pressures_code[],2,FALSE))</f>
        <v>Infrastructure - Infrastructure or modification in existing built-up areas</v>
      </c>
      <c r="F2947" s="1" t="s">
        <v>1984</v>
      </c>
      <c r="G2947" s="1" t="s">
        <v>1992</v>
      </c>
      <c r="H2947" s="1" t="s">
        <v>1015</v>
      </c>
    </row>
    <row r="2948" spans="1:8" x14ac:dyDescent="0.2">
      <c r="A2948" s="1" t="s">
        <v>286</v>
      </c>
      <c r="B2948" s="2" t="str">
        <f t="array" ref="B2948">IF(A2948:A3947="","",VLOOKUP(A2948:A3947,Reference_dataset_SpeciesList_species_code[],2,FALSE))</f>
        <v>Rhinolophus hipposideros</v>
      </c>
      <c r="C2948" s="1" t="s">
        <v>467</v>
      </c>
      <c r="D2948" s="1" t="s">
        <v>1990</v>
      </c>
      <c r="E2948" s="2" t="str">
        <f t="array" ref="E2948">IF(D2948:D3947="","",VLOOKUP(D2948:D3947,Reference_dataset_Pressures_code[],2,FALSE))</f>
        <v>Infrastructure - Sports, tourism and leisure activities</v>
      </c>
      <c r="F2948" s="1" t="s">
        <v>1984</v>
      </c>
      <c r="G2948" s="1" t="s">
        <v>1992</v>
      </c>
      <c r="H2948" s="1" t="s">
        <v>996</v>
      </c>
    </row>
    <row r="2949" spans="1:8" x14ac:dyDescent="0.2">
      <c r="A2949" s="1" t="s">
        <v>286</v>
      </c>
      <c r="B2949" s="2" t="str">
        <f t="array" ref="B2949">IF(A2949:A3948="","",VLOOKUP(A2949:A3948,Reference_dataset_SpeciesList_species_code[],2,FALSE))</f>
        <v>Rhinolophus hipposideros</v>
      </c>
      <c r="C2949" s="1" t="s">
        <v>469</v>
      </c>
      <c r="D2949" s="1" t="s">
        <v>1990</v>
      </c>
      <c r="E2949" s="2" t="str">
        <f t="array" ref="E2949">IF(D2949:D3948="","",VLOOKUP(D2949:D3948,Reference_dataset_Pressures_code[],2,FALSE))</f>
        <v>Infrastructure - Sports, tourism and leisure activities</v>
      </c>
      <c r="F2949" s="1" t="s">
        <v>1984</v>
      </c>
      <c r="G2949" s="1" t="s">
        <v>1992</v>
      </c>
      <c r="H2949" s="1" t="s">
        <v>996</v>
      </c>
    </row>
    <row r="2950" spans="1:8" x14ac:dyDescent="0.2">
      <c r="A2950" s="1" t="s">
        <v>286</v>
      </c>
      <c r="B2950" s="2" t="str">
        <f t="array" ref="B2950">IF(A2950:A3949="","",VLOOKUP(A2950:A3949,Reference_dataset_SpeciesList_species_code[],2,FALSE))</f>
        <v>Rhinolophus hipposideros</v>
      </c>
      <c r="C2950" s="1" t="s">
        <v>464</v>
      </c>
      <c r="D2950" s="1" t="s">
        <v>1990</v>
      </c>
      <c r="E2950" s="2" t="str">
        <f t="array" ref="E2950">IF(D2950:D3949="","",VLOOKUP(D2950:D3949,Reference_dataset_Pressures_code[],2,FALSE))</f>
        <v>Infrastructure - Sports, tourism and leisure activities</v>
      </c>
      <c r="F2950" s="1" t="s">
        <v>1984</v>
      </c>
      <c r="G2950" s="1" t="s">
        <v>1992</v>
      </c>
      <c r="H2950" s="1" t="s">
        <v>996</v>
      </c>
    </row>
    <row r="2951" spans="1:8" x14ac:dyDescent="0.2">
      <c r="A2951" s="1" t="s">
        <v>286</v>
      </c>
      <c r="B2951" s="2" t="str">
        <f t="array" ref="B2951">IF(A2951:A3950="","",VLOOKUP(A2951:A3950,Reference_dataset_SpeciesList_species_code[],2,FALSE))</f>
        <v>Rhinolophus hipposideros</v>
      </c>
      <c r="C2951" s="1" t="s">
        <v>467</v>
      </c>
      <c r="D2951" s="1" t="s">
        <v>2112</v>
      </c>
      <c r="E2951" s="2" t="str">
        <f t="array" ref="E2951">IF(D2951:D3950="","",VLOOKUP(D2951:D3950,Reference_dataset_Pressures_code[],2,FALSE))</f>
        <v>Infrastructure - Residential, commercial and industrial  activities and structures generating noise, light, heat or other forms of pollution</v>
      </c>
      <c r="F2951" s="1" t="s">
        <v>1984</v>
      </c>
      <c r="G2951" s="1" t="s">
        <v>1992</v>
      </c>
      <c r="H2951" s="1" t="s">
        <v>1015</v>
      </c>
    </row>
    <row r="2952" spans="1:8" x14ac:dyDescent="0.2">
      <c r="A2952" s="1" t="s">
        <v>286</v>
      </c>
      <c r="B2952" s="2" t="str">
        <f t="array" ref="B2952">IF(A2952:A3951="","",VLOOKUP(A2952:A3951,Reference_dataset_SpeciesList_species_code[],2,FALSE))</f>
        <v>Rhinolophus hipposideros</v>
      </c>
      <c r="C2952" s="1" t="s">
        <v>469</v>
      </c>
      <c r="D2952" s="1" t="s">
        <v>2112</v>
      </c>
      <c r="E2952" s="2" t="str">
        <f t="array" ref="E2952">IF(D2952:D3951="","",VLOOKUP(D2952:D3951,Reference_dataset_Pressures_code[],2,FALSE))</f>
        <v>Infrastructure - Residential, commercial and industrial  activities and structures generating noise, light, heat or other forms of pollution</v>
      </c>
      <c r="F2952" s="1" t="s">
        <v>1984</v>
      </c>
      <c r="G2952" s="1" t="s">
        <v>1992</v>
      </c>
      <c r="H2952" s="1" t="s">
        <v>1015</v>
      </c>
    </row>
    <row r="2953" spans="1:8" x14ac:dyDescent="0.2">
      <c r="A2953" s="1" t="s">
        <v>286</v>
      </c>
      <c r="B2953" s="2" t="str">
        <f t="array" ref="B2953">IF(A2953:A3952="","",VLOOKUP(A2953:A3952,Reference_dataset_SpeciesList_species_code[],2,FALSE))</f>
        <v>Rhinolophus hipposideros</v>
      </c>
      <c r="C2953" s="1" t="s">
        <v>464</v>
      </c>
      <c r="D2953" s="1" t="s">
        <v>2112</v>
      </c>
      <c r="E2953" s="2" t="str">
        <f t="array" ref="E2953">IF(D2953:D3952="","",VLOOKUP(D2953:D3952,Reference_dataset_Pressures_code[],2,FALSE))</f>
        <v>Infrastructure - Residential, commercial and industrial  activities and structures generating noise, light, heat or other forms of pollution</v>
      </c>
      <c r="F2953" s="1" t="s">
        <v>1984</v>
      </c>
      <c r="G2953" s="1" t="s">
        <v>1992</v>
      </c>
      <c r="H2953" s="1" t="s">
        <v>1015</v>
      </c>
    </row>
    <row r="2954" spans="1:8" x14ac:dyDescent="0.2">
      <c r="A2954" s="1" t="s">
        <v>286</v>
      </c>
      <c r="B2954" s="2" t="str">
        <f t="array" ref="B2954">IF(A2954:A3953="","",VLOOKUP(A2954:A3953,Reference_dataset_SpeciesList_species_code[],2,FALSE))</f>
        <v>Rhinolophus hipposideros</v>
      </c>
      <c r="C2954" s="1" t="s">
        <v>464</v>
      </c>
      <c r="D2954" s="1" t="s">
        <v>2067</v>
      </c>
      <c r="E2954" s="2" t="str">
        <f t="array" ref="E2954">IF(D2954:D3953="","",VLOOKUP(D2954:D3953,Reference_dataset_Pressures_code[],2,FALSE))</f>
        <v>Safety - Vandalism or arson (incl. Human-introduced wild fire)</v>
      </c>
      <c r="F2954" s="1" t="s">
        <v>1984</v>
      </c>
      <c r="G2954" s="1" t="s">
        <v>1987</v>
      </c>
      <c r="H2954" s="1" t="s">
        <v>1015</v>
      </c>
    </row>
    <row r="2955" spans="1:8" x14ac:dyDescent="0.2">
      <c r="A2955" s="1" t="s">
        <v>286</v>
      </c>
      <c r="B2955" s="2" t="str">
        <f t="array" ref="B2955">IF(A2955:A3954="","",VLOOKUP(A2955:A3954,Reference_dataset_SpeciesList_species_code[],2,FALSE))</f>
        <v>Rhinolophus hipposideros</v>
      </c>
      <c r="C2955" s="1" t="s">
        <v>467</v>
      </c>
      <c r="D2955" s="1" t="s">
        <v>2138</v>
      </c>
      <c r="E2955" s="2" t="str">
        <f t="array" ref="E2955">IF(D2955:D3954="","",VLOOKUP(D2955:D3954,Reference_dataset_Pressures_code[],2,FALSE))</f>
        <v>Safety - Tree surgery, felling/removal of roadside trees and vegetation for public safety</v>
      </c>
      <c r="F2955" s="1" t="s">
        <v>1984</v>
      </c>
      <c r="G2955" s="1" t="s">
        <v>1987</v>
      </c>
      <c r="H2955" s="1" t="s">
        <v>1015</v>
      </c>
    </row>
    <row r="2956" spans="1:8" x14ac:dyDescent="0.2">
      <c r="A2956" s="1" t="s">
        <v>286</v>
      </c>
      <c r="B2956" s="2" t="str">
        <f t="array" ref="B2956">IF(A2956:A3955="","",VLOOKUP(A2956:A3955,Reference_dataset_SpeciesList_species_code[],2,FALSE))</f>
        <v>Rhinolophus hipposideros</v>
      </c>
      <c r="C2956" s="1" t="s">
        <v>467</v>
      </c>
      <c r="D2956" s="1" t="s">
        <v>2106</v>
      </c>
      <c r="E2956" s="2" t="str">
        <f t="array" ref="E2956">IF(D2956:D3955="","",VLOOKUP(D2956:D3955,Reference_dataset_Pressures_code[],2,FALSE))</f>
        <v>Safety - Closure of restricted access to site/habitat</v>
      </c>
      <c r="F2956" s="1" t="s">
        <v>1984</v>
      </c>
      <c r="G2956" s="1" t="s">
        <v>1992</v>
      </c>
      <c r="H2956" s="1" t="s">
        <v>996</v>
      </c>
    </row>
    <row r="2957" spans="1:8" x14ac:dyDescent="0.2">
      <c r="A2957" s="1" t="s">
        <v>286</v>
      </c>
      <c r="B2957" s="2" t="str">
        <f t="array" ref="B2957">IF(A2957:A3956="","",VLOOKUP(A2957:A3956,Reference_dataset_SpeciesList_species_code[],2,FALSE))</f>
        <v>Rhinolophus hipposideros</v>
      </c>
      <c r="C2957" s="1" t="s">
        <v>469</v>
      </c>
      <c r="D2957" s="1" t="s">
        <v>2106</v>
      </c>
      <c r="E2957" s="2" t="str">
        <f t="array" ref="E2957">IF(D2957:D3956="","",VLOOKUP(D2957:D3956,Reference_dataset_Pressures_code[],2,FALSE))</f>
        <v>Safety - Closure of restricted access to site/habitat</v>
      </c>
      <c r="F2957" s="1" t="s">
        <v>2007</v>
      </c>
    </row>
    <row r="2958" spans="1:8" x14ac:dyDescent="0.2">
      <c r="A2958" s="1" t="s">
        <v>286</v>
      </c>
      <c r="B2958" s="2" t="str">
        <f t="array" ref="B2958">IF(A2958:A3957="","",VLOOKUP(A2958:A3957,Reference_dataset_SpeciesList_species_code[],2,FALSE))</f>
        <v>Rhinolophus hipposideros</v>
      </c>
      <c r="C2958" s="1" t="s">
        <v>464</v>
      </c>
      <c r="D2958" s="1" t="s">
        <v>2106</v>
      </c>
      <c r="E2958" s="2" t="str">
        <f t="array" ref="E2958">IF(D2958:D3957="","",VLOOKUP(D2958:D3957,Reference_dataset_Pressures_code[],2,FALSE))</f>
        <v>Safety - Closure of restricted access to site/habitat</v>
      </c>
      <c r="F2958" s="1" t="s">
        <v>2007</v>
      </c>
    </row>
    <row r="2959" spans="1:8" x14ac:dyDescent="0.2">
      <c r="A2959" s="1" t="s">
        <v>286</v>
      </c>
      <c r="B2959" s="2" t="str">
        <f t="array" ref="B2959">IF(A2959:A3958="","",VLOOKUP(A2959:A3958,Reference_dataset_SpeciesList_species_code[],2,FALSE))</f>
        <v>Rhinolophus hipposideros</v>
      </c>
      <c r="C2959" s="1" t="s">
        <v>467</v>
      </c>
      <c r="D2959" s="1" t="s">
        <v>2078</v>
      </c>
      <c r="E2959" s="2" t="str">
        <f t="array" ref="E2959">IF(D2959:D3958="","",VLOOKUP(D2959:D3958,Reference_dataset_Pressures_code[],2,FALSE))</f>
        <v>Safety - Other human intrusions or disturbance not mentioned above</v>
      </c>
      <c r="F2959" s="1" t="s">
        <v>1984</v>
      </c>
      <c r="G2959" s="1" t="s">
        <v>1987</v>
      </c>
      <c r="H2959" s="1" t="s">
        <v>1015</v>
      </c>
    </row>
    <row r="2960" spans="1:8" x14ac:dyDescent="0.2">
      <c r="A2960" s="1" t="s">
        <v>286</v>
      </c>
      <c r="B2960" s="2" t="str">
        <f t="array" ref="B2960">IF(A2960:A3959="","",VLOOKUP(A2960:A3959,Reference_dataset_SpeciesList_species_code[],2,FALSE))</f>
        <v>Rhinolophus hipposideros</v>
      </c>
      <c r="C2960" s="1" t="s">
        <v>469</v>
      </c>
      <c r="D2960" s="1" t="s">
        <v>2078</v>
      </c>
      <c r="E2960" s="2" t="str">
        <f t="array" ref="E2960">IF(D2960:D3959="","",VLOOKUP(D2960:D3959,Reference_dataset_Pressures_code[],2,FALSE))</f>
        <v>Safety - Other human intrusions or disturbance not mentioned above</v>
      </c>
      <c r="F2960" s="1" t="s">
        <v>2017</v>
      </c>
      <c r="G2960" s="1" t="s">
        <v>1987</v>
      </c>
      <c r="H2960" s="1" t="s">
        <v>1015</v>
      </c>
    </row>
    <row r="2961" spans="1:8" x14ac:dyDescent="0.2">
      <c r="A2961" s="1" t="s">
        <v>286</v>
      </c>
      <c r="B2961" s="2" t="str">
        <f t="array" ref="B2961">IF(A2961:A3960="","",VLOOKUP(A2961:A3960,Reference_dataset_SpeciesList_species_code[],2,FALSE))</f>
        <v>Rhinolophus hipposideros</v>
      </c>
      <c r="C2961" s="1" t="s">
        <v>464</v>
      </c>
      <c r="D2961" s="1" t="s">
        <v>2078</v>
      </c>
      <c r="E2961" s="2" t="str">
        <f t="array" ref="E2961">IF(D2961:D3960="","",VLOOKUP(D2961:D3960,Reference_dataset_Pressures_code[],2,FALSE))</f>
        <v>Safety - Other human intrusions or disturbance not mentioned above</v>
      </c>
      <c r="F2961" s="1" t="s">
        <v>2017</v>
      </c>
      <c r="G2961" s="1" t="s">
        <v>1987</v>
      </c>
      <c r="H2961" s="1" t="s">
        <v>1015</v>
      </c>
    </row>
    <row r="2962" spans="1:8" x14ac:dyDescent="0.2">
      <c r="A2962" s="1" t="s">
        <v>285</v>
      </c>
      <c r="B2962" s="2" t="str">
        <f t="array" ref="B2962">IF(A2962:A3961="","",VLOOKUP(A2962:A3961,Reference_dataset_SpeciesList_species_code[],2,FALSE))</f>
        <v>Rhinolophus mehelyi</v>
      </c>
      <c r="C2962" s="1" t="s">
        <v>464</v>
      </c>
      <c r="D2962" s="1" t="s">
        <v>2079</v>
      </c>
      <c r="E2962" s="2" t="str">
        <f t="array" ref="E2962">IF(D2962:D3961="","",VLOOKUP(D2962:D3961,Reference_dataset_Pressures_code[],2,FALSE))</f>
        <v>Forestry - Conversion to forest from other land uses, or afforestiation</v>
      </c>
      <c r="F2962" s="1" t="s">
        <v>1984</v>
      </c>
      <c r="G2962" s="1" t="s">
        <v>1992</v>
      </c>
      <c r="H2962" s="1" t="s">
        <v>1015</v>
      </c>
    </row>
    <row r="2963" spans="1:8" x14ac:dyDescent="0.2">
      <c r="A2963" s="1" t="s">
        <v>285</v>
      </c>
      <c r="B2963" s="2" t="str">
        <f t="array" ref="B2963">IF(A2963:A3962="","",VLOOKUP(A2963:A3962,Reference_dataset_SpeciesList_species_code[],2,FALSE))</f>
        <v>Rhinolophus mehelyi</v>
      </c>
      <c r="C2963" s="1" t="s">
        <v>464</v>
      </c>
      <c r="D2963" s="1" t="s">
        <v>1990</v>
      </c>
      <c r="E2963" s="2" t="str">
        <f t="array" ref="E2963">IF(D2963:D3962="","",VLOOKUP(D2963:D3962,Reference_dataset_Pressures_code[],2,FALSE))</f>
        <v>Infrastructure - Sports, tourism and leisure activities</v>
      </c>
      <c r="F2963" s="1" t="s">
        <v>1984</v>
      </c>
      <c r="G2963" s="1" t="s">
        <v>1992</v>
      </c>
      <c r="H2963" s="1" t="s">
        <v>996</v>
      </c>
    </row>
    <row r="2964" spans="1:8" x14ac:dyDescent="0.2">
      <c r="A2964" s="1" t="s">
        <v>285</v>
      </c>
      <c r="B2964" s="2" t="str">
        <f t="array" ref="B2964">IF(A2964:A3963="","",VLOOKUP(A2964:A3963,Reference_dataset_SpeciesList_species_code[],2,FALSE))</f>
        <v>Rhinolophus mehelyi</v>
      </c>
      <c r="C2964" s="1" t="s">
        <v>464</v>
      </c>
      <c r="D2964" s="1" t="s">
        <v>2070</v>
      </c>
      <c r="E2964" s="2" t="str">
        <f t="array" ref="E2964">IF(D2964:D3963="","",VLOOKUP(D2964:D3963,Reference_dataset_Pressures_code[],2,FALSE))</f>
        <v>Natural - Natural wild fires</v>
      </c>
      <c r="F2964" s="1" t="s">
        <v>1984</v>
      </c>
      <c r="G2964" s="1" t="s">
        <v>1992</v>
      </c>
      <c r="H2964" s="1" t="s">
        <v>1015</v>
      </c>
    </row>
    <row r="2965" spans="1:8" x14ac:dyDescent="0.2">
      <c r="A2965" s="1" t="s">
        <v>300</v>
      </c>
      <c r="B2965" s="2" t="str">
        <f t="array" ref="B2965">IF(A2965:A3964="","",VLOOKUP(A2965:A3964,Reference_dataset_SpeciesList_species_code[],2,FALSE))</f>
        <v>Myotis nattereri/Myotis crypticus complex</v>
      </c>
      <c r="C2965" s="1" t="s">
        <v>467</v>
      </c>
      <c r="D2965" s="1" t="s">
        <v>2078</v>
      </c>
      <c r="E2965" s="2" t="str">
        <f t="array" ref="E2965">IF(D2965:D3964="","",VLOOKUP(D2965:D3964,Reference_dataset_Pressures_code[],2,FALSE))</f>
        <v>Safety - Other human intrusions or disturbance not mentioned above</v>
      </c>
      <c r="F2965" s="1" t="s">
        <v>2017</v>
      </c>
      <c r="G2965" s="1" t="s">
        <v>1987</v>
      </c>
      <c r="H2965" s="1" t="s">
        <v>1015</v>
      </c>
    </row>
    <row r="2966" spans="1:8" x14ac:dyDescent="0.2">
      <c r="A2966" s="1" t="s">
        <v>300</v>
      </c>
      <c r="B2966" s="2" t="str">
        <f t="array" ref="B2966">IF(A2966:A3965="","",VLOOKUP(A2966:A3965,Reference_dataset_SpeciesList_species_code[],2,FALSE))</f>
        <v>Myotis nattereri/Myotis crypticus complex</v>
      </c>
      <c r="C2966" s="1" t="s">
        <v>469</v>
      </c>
      <c r="D2966" s="1" t="s">
        <v>2078</v>
      </c>
      <c r="E2966" s="2" t="str">
        <f t="array" ref="E2966">IF(D2966:D3965="","",VLOOKUP(D2966:D3965,Reference_dataset_Pressures_code[],2,FALSE))</f>
        <v>Safety - Other human intrusions or disturbance not mentioned above</v>
      </c>
      <c r="F2966" s="1" t="s">
        <v>2017</v>
      </c>
      <c r="G2966" s="1" t="s">
        <v>1987</v>
      </c>
      <c r="H2966" s="1" t="s">
        <v>1015</v>
      </c>
    </row>
    <row r="2967" spans="1:8" x14ac:dyDescent="0.2">
      <c r="A2967" s="1" t="s">
        <v>300</v>
      </c>
      <c r="B2967" s="2" t="str">
        <f t="array" ref="B2967">IF(A2967:A3966="","",VLOOKUP(A2967:A3966,Reference_dataset_SpeciesList_species_code[],2,FALSE))</f>
        <v>Myotis nattereri/Myotis crypticus complex</v>
      </c>
      <c r="C2967" s="1" t="s">
        <v>464</v>
      </c>
      <c r="D2967" s="1" t="s">
        <v>2078</v>
      </c>
      <c r="E2967" s="2" t="str">
        <f t="array" ref="E2967">IF(D2967:D3966="","",VLOOKUP(D2967:D3966,Reference_dataset_Pressures_code[],2,FALSE))</f>
        <v>Safety - Other human intrusions or disturbance not mentioned above</v>
      </c>
      <c r="F2967" s="1" t="s">
        <v>2017</v>
      </c>
      <c r="G2967" s="1" t="s">
        <v>1987</v>
      </c>
      <c r="H2967" s="1" t="s">
        <v>1015</v>
      </c>
    </row>
    <row r="2968" spans="1:8" x14ac:dyDescent="0.2">
      <c r="A2968" s="1" t="s">
        <v>300</v>
      </c>
      <c r="B2968" s="2" t="str">
        <f t="array" ref="B2968">IF(A2968:A3967="","",VLOOKUP(A2968:A3967,Reference_dataset_SpeciesList_species_code[],2,FALSE))</f>
        <v>Myotis nattereri/Myotis crypticus complex</v>
      </c>
      <c r="C2968" s="1" t="s">
        <v>469</v>
      </c>
      <c r="D2968" s="1" t="s">
        <v>1993</v>
      </c>
      <c r="E2968" s="2" t="str">
        <f t="array" ref="E2968">IF(D2968:D3967="","",VLOOKUP(D2968:D3967,Reference_dataset_Pressures_code[],2,FALSE))</f>
        <v>Agriculture - Removal of small landscape features for agricultural land parcel consolidation</v>
      </c>
      <c r="F2968" s="1" t="s">
        <v>1984</v>
      </c>
      <c r="G2968" s="1" t="s">
        <v>1992</v>
      </c>
      <c r="H2968" s="1" t="s">
        <v>1015</v>
      </c>
    </row>
    <row r="2969" spans="1:8" x14ac:dyDescent="0.2">
      <c r="A2969" s="1" t="s">
        <v>300</v>
      </c>
      <c r="B2969" s="2" t="str">
        <f t="array" ref="B2969">IF(A2969:A3968="","",VLOOKUP(A2969:A3968,Reference_dataset_SpeciesList_species_code[],2,FALSE))</f>
        <v>Myotis nattereri/Myotis crypticus complex</v>
      </c>
      <c r="C2969" s="1" t="s">
        <v>469</v>
      </c>
      <c r="D2969" s="1" t="s">
        <v>2025</v>
      </c>
      <c r="E2969" s="2" t="str">
        <f t="array" ref="E2969">IF(D2969:D3968="","",VLOOKUP(D2969:D3968,Reference_dataset_Pressures_code[],2,FALSE))</f>
        <v>Agriculture - Use of plant protection chemicals</v>
      </c>
      <c r="F2969" s="1" t="s">
        <v>1984</v>
      </c>
      <c r="G2969" s="1" t="s">
        <v>1992</v>
      </c>
      <c r="H2969" s="1" t="s">
        <v>1015</v>
      </c>
    </row>
    <row r="2970" spans="1:8" x14ac:dyDescent="0.2">
      <c r="A2970" s="1" t="s">
        <v>300</v>
      </c>
      <c r="B2970" s="2" t="str">
        <f t="array" ref="B2970">IF(A2970:A3969="","",VLOOKUP(A2970:A3969,Reference_dataset_SpeciesList_species_code[],2,FALSE))</f>
        <v>Myotis nattereri/Myotis crypticus complex</v>
      </c>
      <c r="C2970" s="1" t="s">
        <v>467</v>
      </c>
      <c r="D2970" s="1" t="s">
        <v>2000</v>
      </c>
      <c r="E2970" s="2" t="str">
        <f t="array" ref="E2970">IF(D2970:D3969="","",VLOOKUP(D2970:D3969,Reference_dataset_Pressures_code[],2,FALSE))</f>
        <v>Forestry - Removal of dead and dying trees (incl. debris)</v>
      </c>
      <c r="F2970" s="1" t="s">
        <v>1984</v>
      </c>
      <c r="G2970" s="1" t="s">
        <v>1992</v>
      </c>
      <c r="H2970" s="1" t="s">
        <v>1015</v>
      </c>
    </row>
    <row r="2971" spans="1:8" x14ac:dyDescent="0.2">
      <c r="A2971" s="1" t="s">
        <v>300</v>
      </c>
      <c r="B2971" s="2" t="str">
        <f t="array" ref="B2971">IF(A2971:A3970="","",VLOOKUP(A2971:A3970,Reference_dataset_SpeciesList_species_code[],2,FALSE))</f>
        <v>Myotis nattereri/Myotis crypticus complex</v>
      </c>
      <c r="C2971" s="1" t="s">
        <v>467</v>
      </c>
      <c r="D2971" s="1" t="s">
        <v>2001</v>
      </c>
      <c r="E2971" s="2" t="str">
        <f t="array" ref="E2971">IF(D2971:D3970="","",VLOOKUP(D2971:D3970,Reference_dataset_Pressures_code[],2,FALSE))</f>
        <v>Forestry - Removal of old trees (excl. dead or dying trees)</v>
      </c>
      <c r="F2971" s="1" t="s">
        <v>1984</v>
      </c>
      <c r="G2971" s="1" t="s">
        <v>1992</v>
      </c>
      <c r="H2971" s="1" t="s">
        <v>1015</v>
      </c>
    </row>
    <row r="2972" spans="1:8" x14ac:dyDescent="0.2">
      <c r="A2972" s="1" t="s">
        <v>300</v>
      </c>
      <c r="B2972" s="2" t="str">
        <f t="array" ref="B2972">IF(A2972:A3971="","",VLOOKUP(A2972:A3971,Reference_dataset_SpeciesList_species_code[],2,FALSE))</f>
        <v>Myotis nattereri/Myotis crypticus complex</v>
      </c>
      <c r="C2972" s="1" t="s">
        <v>467</v>
      </c>
      <c r="D2972" s="1" t="s">
        <v>2044</v>
      </c>
      <c r="E2972" s="2" t="str">
        <f t="array" ref="E2972">IF(D2972:D3971="","",VLOOKUP(D2972:D3971,Reference_dataset_Pressures_code[],2,FALSE))</f>
        <v>Forestry - Forest management reducing old growth forests</v>
      </c>
      <c r="F2972" s="1" t="s">
        <v>1984</v>
      </c>
      <c r="G2972" s="1" t="s">
        <v>1992</v>
      </c>
      <c r="H2972" s="1" t="s">
        <v>1015</v>
      </c>
    </row>
    <row r="2973" spans="1:8" x14ac:dyDescent="0.2">
      <c r="A2973" s="1" t="s">
        <v>300</v>
      </c>
      <c r="B2973" s="2" t="str">
        <f t="array" ref="B2973">IF(A2973:A3972="","",VLOOKUP(A2973:A3972,Reference_dataset_SpeciesList_species_code[],2,FALSE))</f>
        <v>Myotis nattereri/Myotis crypticus complex</v>
      </c>
      <c r="C2973" s="1" t="s">
        <v>469</v>
      </c>
      <c r="D2973" s="1" t="s">
        <v>2000</v>
      </c>
      <c r="E2973" s="2" t="str">
        <f t="array" ref="E2973">IF(D2973:D3972="","",VLOOKUP(D2973:D3972,Reference_dataset_Pressures_code[],2,FALSE))</f>
        <v>Forestry - Removal of dead and dying trees (incl. debris)</v>
      </c>
      <c r="F2973" s="1" t="s">
        <v>1984</v>
      </c>
      <c r="G2973" s="1" t="s">
        <v>1992</v>
      </c>
      <c r="H2973" s="1" t="s">
        <v>1015</v>
      </c>
    </row>
    <row r="2974" spans="1:8" x14ac:dyDescent="0.2">
      <c r="A2974" s="1" t="s">
        <v>300</v>
      </c>
      <c r="B2974" s="2" t="str">
        <f t="array" ref="B2974">IF(A2974:A3973="","",VLOOKUP(A2974:A3973,Reference_dataset_SpeciesList_species_code[],2,FALSE))</f>
        <v>Myotis nattereri/Myotis crypticus complex</v>
      </c>
      <c r="C2974" s="1" t="s">
        <v>469</v>
      </c>
      <c r="D2974" s="1" t="s">
        <v>2001</v>
      </c>
      <c r="E2974" s="2" t="str">
        <f t="array" ref="E2974">IF(D2974:D3973="","",VLOOKUP(D2974:D3973,Reference_dataset_Pressures_code[],2,FALSE))</f>
        <v>Forestry - Removal of old trees (excl. dead or dying trees)</v>
      </c>
      <c r="F2974" s="1" t="s">
        <v>1984</v>
      </c>
      <c r="G2974" s="1" t="s">
        <v>1992</v>
      </c>
      <c r="H2974" s="1" t="s">
        <v>1015</v>
      </c>
    </row>
    <row r="2975" spans="1:8" x14ac:dyDescent="0.2">
      <c r="A2975" s="1" t="s">
        <v>300</v>
      </c>
      <c r="B2975" s="2" t="str">
        <f t="array" ref="B2975">IF(A2975:A3974="","",VLOOKUP(A2975:A3974,Reference_dataset_SpeciesList_species_code[],2,FALSE))</f>
        <v>Myotis nattereri/Myotis crypticus complex</v>
      </c>
      <c r="C2975" s="1" t="s">
        <v>469</v>
      </c>
      <c r="D2975" s="1" t="s">
        <v>2002</v>
      </c>
      <c r="E2975" s="2" t="str">
        <f t="array" ref="E2975">IF(D2975:D3974="","",VLOOKUP(D2975:D3974,Reference_dataset_Pressures_code[],2,FALSE))</f>
        <v>Forestry - Clear-cutting, removal of all trees</v>
      </c>
      <c r="F2975" s="1" t="s">
        <v>1984</v>
      </c>
      <c r="G2975" s="1" t="s">
        <v>1992</v>
      </c>
      <c r="H2975" s="1" t="s">
        <v>1015</v>
      </c>
    </row>
    <row r="2976" spans="1:8" x14ac:dyDescent="0.2">
      <c r="A2976" s="1" t="s">
        <v>300</v>
      </c>
      <c r="B2976" s="2" t="str">
        <f t="array" ref="B2976">IF(A2976:A3975="","",VLOOKUP(A2976:A3975,Reference_dataset_SpeciesList_species_code[],2,FALSE))</f>
        <v>Myotis nattereri/Myotis crypticus complex</v>
      </c>
      <c r="C2976" s="1" t="s">
        <v>469</v>
      </c>
      <c r="D2976" s="1" t="s">
        <v>2044</v>
      </c>
      <c r="E2976" s="2" t="str">
        <f t="array" ref="E2976">IF(D2976:D3975="","",VLOOKUP(D2976:D3975,Reference_dataset_Pressures_code[],2,FALSE))</f>
        <v>Forestry - Forest management reducing old growth forests</v>
      </c>
      <c r="F2976" s="1" t="s">
        <v>1984</v>
      </c>
      <c r="G2976" s="1" t="s">
        <v>1992</v>
      </c>
      <c r="H2976" s="1" t="s">
        <v>1015</v>
      </c>
    </row>
    <row r="2977" spans="1:8" x14ac:dyDescent="0.2">
      <c r="A2977" s="1" t="s">
        <v>300</v>
      </c>
      <c r="B2977" s="2" t="str">
        <f t="array" ref="B2977">IF(A2977:A3976="","",VLOOKUP(A2977:A3976,Reference_dataset_SpeciesList_species_code[],2,FALSE))</f>
        <v>Myotis nattereri/Myotis crypticus complex</v>
      </c>
      <c r="C2977" s="1" t="s">
        <v>464</v>
      </c>
      <c r="D2977" s="1" t="s">
        <v>2000</v>
      </c>
      <c r="E2977" s="2" t="str">
        <f t="array" ref="E2977">IF(D2977:D3976="","",VLOOKUP(D2977:D3976,Reference_dataset_Pressures_code[],2,FALSE))</f>
        <v>Forestry - Removal of dead and dying trees (incl. debris)</v>
      </c>
      <c r="F2977" s="1" t="s">
        <v>1984</v>
      </c>
      <c r="G2977" s="1" t="s">
        <v>1992</v>
      </c>
      <c r="H2977" s="1" t="s">
        <v>1015</v>
      </c>
    </row>
    <row r="2978" spans="1:8" x14ac:dyDescent="0.2">
      <c r="A2978" s="1" t="s">
        <v>300</v>
      </c>
      <c r="B2978" s="2" t="str">
        <f t="array" ref="B2978">IF(A2978:A3977="","",VLOOKUP(A2978:A3977,Reference_dataset_SpeciesList_species_code[],2,FALSE))</f>
        <v>Myotis nattereri/Myotis crypticus complex</v>
      </c>
      <c r="C2978" s="1" t="s">
        <v>464</v>
      </c>
      <c r="D2978" s="1" t="s">
        <v>2001</v>
      </c>
      <c r="E2978" s="2" t="str">
        <f t="array" ref="E2978">IF(D2978:D3977="","",VLOOKUP(D2978:D3977,Reference_dataset_Pressures_code[],2,FALSE))</f>
        <v>Forestry - Removal of old trees (excl. dead or dying trees)</v>
      </c>
      <c r="F2978" s="1" t="s">
        <v>1984</v>
      </c>
      <c r="G2978" s="1" t="s">
        <v>1992</v>
      </c>
      <c r="H2978" s="1" t="s">
        <v>1015</v>
      </c>
    </row>
    <row r="2979" spans="1:8" x14ac:dyDescent="0.2">
      <c r="A2979" s="1" t="s">
        <v>300</v>
      </c>
      <c r="B2979" s="2" t="str">
        <f t="array" ref="B2979">IF(A2979:A3978="","",VLOOKUP(A2979:A3978,Reference_dataset_SpeciesList_species_code[],2,FALSE))</f>
        <v>Myotis nattereri/Myotis crypticus complex</v>
      </c>
      <c r="C2979" s="1" t="s">
        <v>467</v>
      </c>
      <c r="D2979" s="1" t="s">
        <v>2085</v>
      </c>
      <c r="E2979" s="2" t="str">
        <f t="array" ref="E2979">IF(D2979:D3978="","",VLOOKUP(D2979:D3978,Reference_dataset_Pressures_code[],2,FALSE))</f>
        <v>Infrastructure - Infrastructure or modification in existing built-up areas</v>
      </c>
      <c r="F2979" s="1" t="s">
        <v>2017</v>
      </c>
      <c r="G2979" s="1" t="s">
        <v>1992</v>
      </c>
      <c r="H2979" s="1" t="s">
        <v>1015</v>
      </c>
    </row>
    <row r="2980" spans="1:8" x14ac:dyDescent="0.2">
      <c r="A2980" s="1" t="s">
        <v>300</v>
      </c>
      <c r="B2980" s="2" t="str">
        <f t="array" ref="B2980">IF(A2980:A3979="","",VLOOKUP(A2980:A3979,Reference_dataset_SpeciesList_species_code[],2,FALSE))</f>
        <v>Myotis nattereri/Myotis crypticus complex</v>
      </c>
      <c r="C2980" s="1" t="s">
        <v>467</v>
      </c>
      <c r="D2980" s="1" t="s">
        <v>1990</v>
      </c>
      <c r="E2980" s="2" t="str">
        <f t="array" ref="E2980">IF(D2980:D3979="","",VLOOKUP(D2980:D3979,Reference_dataset_Pressures_code[],2,FALSE))</f>
        <v>Infrastructure - Sports, tourism and leisure activities</v>
      </c>
      <c r="F2980" s="1" t="s">
        <v>1984</v>
      </c>
      <c r="G2980" s="1" t="s">
        <v>1992</v>
      </c>
      <c r="H2980" s="1" t="s">
        <v>996</v>
      </c>
    </row>
    <row r="2981" spans="1:8" x14ac:dyDescent="0.2">
      <c r="A2981" s="1" t="s">
        <v>300</v>
      </c>
      <c r="B2981" s="2" t="str">
        <f t="array" ref="B2981">IF(A2981:A3980="","",VLOOKUP(A2981:A3980,Reference_dataset_SpeciesList_species_code[],2,FALSE))</f>
        <v>Myotis nattereri/Myotis crypticus complex</v>
      </c>
      <c r="C2981" s="1" t="s">
        <v>469</v>
      </c>
      <c r="D2981" s="1" t="s">
        <v>1990</v>
      </c>
      <c r="E2981" s="2" t="str">
        <f t="array" ref="E2981">IF(D2981:D3980="","",VLOOKUP(D2981:D3980,Reference_dataset_Pressures_code[],2,FALSE))</f>
        <v>Infrastructure - Sports, tourism and leisure activities</v>
      </c>
      <c r="F2981" s="1" t="s">
        <v>1984</v>
      </c>
      <c r="G2981" s="1" t="s">
        <v>1992</v>
      </c>
      <c r="H2981" s="1" t="s">
        <v>996</v>
      </c>
    </row>
    <row r="2982" spans="1:8" x14ac:dyDescent="0.2">
      <c r="A2982" s="1" t="s">
        <v>300</v>
      </c>
      <c r="B2982" s="2" t="str">
        <f t="array" ref="B2982">IF(A2982:A3981="","",VLOOKUP(A2982:A3981,Reference_dataset_SpeciesList_species_code[],2,FALSE))</f>
        <v>Myotis nattereri/Myotis crypticus complex</v>
      </c>
      <c r="C2982" s="1" t="s">
        <v>464</v>
      </c>
      <c r="D2982" s="1" t="s">
        <v>2067</v>
      </c>
      <c r="E2982" s="2" t="str">
        <f t="array" ref="E2982">IF(D2982:D3981="","",VLOOKUP(D2982:D3981,Reference_dataset_Pressures_code[],2,FALSE))</f>
        <v>Safety - Vandalism or arson (incl. Human-introduced wild fire)</v>
      </c>
      <c r="F2982" s="1" t="s">
        <v>2007</v>
      </c>
    </row>
    <row r="2983" spans="1:8" x14ac:dyDescent="0.2">
      <c r="A2983" s="1" t="s">
        <v>300</v>
      </c>
      <c r="B2983" s="2" t="str">
        <f t="array" ref="B2983">IF(A2983:A3982="","",VLOOKUP(A2983:A3982,Reference_dataset_SpeciesList_species_code[],2,FALSE))</f>
        <v>Myotis nattereri/Myotis crypticus complex</v>
      </c>
      <c r="C2983" s="1" t="s">
        <v>467</v>
      </c>
      <c r="D2983" s="1" t="s">
        <v>2138</v>
      </c>
      <c r="E2983" s="2" t="str">
        <f t="array" ref="E2983">IF(D2983:D3982="","",VLOOKUP(D2983:D3982,Reference_dataset_Pressures_code[],2,FALSE))</f>
        <v>Safety - Tree surgery, felling/removal of roadside trees and vegetation for public safety</v>
      </c>
      <c r="F2983" s="1" t="s">
        <v>2017</v>
      </c>
      <c r="G2983" s="1" t="s">
        <v>1987</v>
      </c>
      <c r="H2983" s="1" t="s">
        <v>1015</v>
      </c>
    </row>
    <row r="2984" spans="1:8" x14ac:dyDescent="0.2">
      <c r="A2984" s="1" t="s">
        <v>300</v>
      </c>
      <c r="B2984" s="2" t="str">
        <f t="array" ref="B2984">IF(A2984:A3983="","",VLOOKUP(A2984:A3983,Reference_dataset_SpeciesList_species_code[],2,FALSE))</f>
        <v>Myotis nattereri/Myotis crypticus complex</v>
      </c>
      <c r="C2984" s="1" t="s">
        <v>467</v>
      </c>
      <c r="D2984" s="1" t="s">
        <v>2106</v>
      </c>
      <c r="E2984" s="2" t="str">
        <f t="array" ref="E2984">IF(D2984:D3983="","",VLOOKUP(D2984:D3983,Reference_dataset_Pressures_code[],2,FALSE))</f>
        <v>Safety - Closure of restricted access to site/habitat</v>
      </c>
      <c r="F2984" s="1" t="s">
        <v>1984</v>
      </c>
      <c r="G2984" s="1" t="s">
        <v>1992</v>
      </c>
      <c r="H2984" s="1" t="s">
        <v>996</v>
      </c>
    </row>
    <row r="2985" spans="1:8" x14ac:dyDescent="0.2">
      <c r="A2985" s="1" t="s">
        <v>318</v>
      </c>
      <c r="B2985" s="2" t="str">
        <f t="array" ref="B2985">IF(A2985:A3984="","",VLOOKUP(A2985:A3984,Reference_dataset_SpeciesList_species_code[],2,FALSE))</f>
        <v>Ursus arctos</v>
      </c>
      <c r="C2985" s="1" t="s">
        <v>464</v>
      </c>
      <c r="D2985" s="1" t="s">
        <v>2010</v>
      </c>
      <c r="E2985" s="2" t="str">
        <f t="array" ref="E2985">IF(D2985:D3984="","",VLOOKUP(D2985:D3984,Reference_dataset_Pressures_code[],2,FALSE))</f>
        <v>Transport - Roads, paths, railroads and related infrastructure</v>
      </c>
      <c r="F2985" s="1" t="s">
        <v>1984</v>
      </c>
      <c r="G2985" s="1" t="s">
        <v>1985</v>
      </c>
      <c r="H2985" s="1" t="s">
        <v>996</v>
      </c>
    </row>
    <row r="2986" spans="1:8" x14ac:dyDescent="0.2">
      <c r="A2986" s="1" t="s">
        <v>318</v>
      </c>
      <c r="B2986" s="2" t="str">
        <f t="array" ref="B2986">IF(A2986:A3985="","",VLOOKUP(A2986:A3985,Reference_dataset_SpeciesList_species_code[],2,FALSE))</f>
        <v>Ursus arctos</v>
      </c>
      <c r="C2986" s="1" t="s">
        <v>464</v>
      </c>
      <c r="D2986" s="1" t="s">
        <v>2158</v>
      </c>
      <c r="E2986" s="2" t="str">
        <f t="array" ref="E2986">IF(D2986:D3985="","",VLOOKUP(D2986:D3985,Reference_dataset_Pressures_code[],2,FALSE))</f>
        <v>Species exploitation - Poisoning of animals (excl. lead poisoning)</v>
      </c>
      <c r="F2986" s="1" t="s">
        <v>1984</v>
      </c>
      <c r="G2986" s="1" t="s">
        <v>1985</v>
      </c>
      <c r="H2986" s="1" t="s">
        <v>996</v>
      </c>
    </row>
    <row r="2987" spans="1:8" x14ac:dyDescent="0.2">
      <c r="A2987" s="1" t="s">
        <v>318</v>
      </c>
      <c r="B2987" s="2" t="str">
        <f t="array" ref="B2987">IF(A2987:A3986="","",VLOOKUP(A2987:A3986,Reference_dataset_SpeciesList_species_code[],2,FALSE))</f>
        <v>Ursus arctos</v>
      </c>
      <c r="C2987" s="1" t="s">
        <v>464</v>
      </c>
      <c r="D2987" s="1" t="s">
        <v>2073</v>
      </c>
      <c r="E2987" s="2" t="str">
        <f t="array" ref="E2987">IF(D2987:D3986="","",VLOOKUP(D2987:D3986,Reference_dataset_Pressures_code[],2,FALSE))</f>
        <v>Species exploitation - Illegal shooting/killing</v>
      </c>
      <c r="F2987" s="1" t="s">
        <v>1984</v>
      </c>
      <c r="G2987" s="1" t="s">
        <v>1985</v>
      </c>
      <c r="H2987" s="1" t="s">
        <v>996</v>
      </c>
    </row>
    <row r="2988" spans="1:8" x14ac:dyDescent="0.2">
      <c r="A2988" s="1" t="s">
        <v>318</v>
      </c>
      <c r="B2988" s="2" t="str">
        <f t="array" ref="B2988">IF(A2988:A3987="","",VLOOKUP(A2988:A3987,Reference_dataset_SpeciesList_species_code[],2,FALSE))</f>
        <v>Ursus arctos</v>
      </c>
      <c r="C2988" s="1" t="s">
        <v>464</v>
      </c>
      <c r="D2988" s="1" t="s">
        <v>1990</v>
      </c>
      <c r="E2988" s="2" t="str">
        <f t="array" ref="E2988">IF(D2988:D3987="","",VLOOKUP(D2988:D3987,Reference_dataset_Pressures_code[],2,FALSE))</f>
        <v>Infrastructure - Sports, tourism and leisure activities</v>
      </c>
      <c r="F2988" s="1" t="s">
        <v>1984</v>
      </c>
      <c r="G2988" s="1" t="s">
        <v>1985</v>
      </c>
      <c r="H2988" s="1" t="s">
        <v>1015</v>
      </c>
    </row>
    <row r="2989" spans="1:8" x14ac:dyDescent="0.2">
      <c r="A2989" s="1" t="s">
        <v>318</v>
      </c>
      <c r="B2989" s="2" t="str">
        <f t="array" ref="B2989">IF(A2989:A3988="","",VLOOKUP(A2989:A3988,Reference_dataset_SpeciesList_species_code[],2,FALSE))</f>
        <v>Ursus arctos</v>
      </c>
      <c r="C2989" s="1" t="s">
        <v>464</v>
      </c>
      <c r="D2989" s="1" t="s">
        <v>2015</v>
      </c>
      <c r="E2989" s="2" t="str">
        <f t="array" ref="E2989">IF(D2989:D3988="","",VLOOKUP(D2989:D3988,Reference_dataset_Pressures_code[],2,FALSE))</f>
        <v>Natural - Natural processes without direct or indirect influence from human activities or climate change</v>
      </c>
      <c r="F2989" s="1" t="s">
        <v>1984</v>
      </c>
      <c r="G2989" s="1" t="s">
        <v>1985</v>
      </c>
      <c r="H2989" s="1" t="s">
        <v>996</v>
      </c>
    </row>
    <row r="2990" spans="1:8" x14ac:dyDescent="0.2">
      <c r="A2990" s="1" t="s">
        <v>318</v>
      </c>
      <c r="B2990" s="2" t="str">
        <f t="array" ref="B2990">IF(A2990:A3989="","",VLOOKUP(A2990:A3989,Reference_dataset_SpeciesList_species_code[],2,FALSE))</f>
        <v>Ursus arctos</v>
      </c>
      <c r="C2990" s="1" t="s">
        <v>464</v>
      </c>
      <c r="D2990" s="1" t="s">
        <v>2063</v>
      </c>
      <c r="E2990" s="2" t="str">
        <f t="array" ref="E2990">IF(D2990:D3989="","",VLOOKUP(D2990:D3989,Reference_dataset_Pressures_code[],2,FALSE))</f>
        <v>Species exploitation - Bycatch and incidental killing (due to fishing and hunting)</v>
      </c>
      <c r="F2990" s="1" t="s">
        <v>1984</v>
      </c>
      <c r="G2990" s="1" t="s">
        <v>1985</v>
      </c>
      <c r="H2990" s="1" t="s">
        <v>1034</v>
      </c>
    </row>
    <row r="2991" spans="1:8" x14ac:dyDescent="0.2">
      <c r="A2991" s="1" t="s">
        <v>318</v>
      </c>
      <c r="B2991" s="2" t="str">
        <f t="array" ref="B2991">IF(A2991:A3990="","",VLOOKUP(A2991:A3990,Reference_dataset_SpeciesList_species_code[],2,FALSE))</f>
        <v>Ursus arctos</v>
      </c>
      <c r="C2991" s="1" t="s">
        <v>464</v>
      </c>
      <c r="D2991" s="1" t="s">
        <v>2020</v>
      </c>
      <c r="E2991" s="2" t="str">
        <f t="array" ref="E2991">IF(D2991:D3990="","",VLOOKUP(D2991:D3990,Reference_dataset_Pressures_code[],2,FALSE))</f>
        <v>Agriculture - Agriculture activities not referred to above</v>
      </c>
      <c r="F2991" s="1" t="s">
        <v>1984</v>
      </c>
      <c r="G2991" s="1" t="s">
        <v>1987</v>
      </c>
      <c r="H2991" s="1" t="s">
        <v>1015</v>
      </c>
    </row>
    <row r="2992" spans="1:8" x14ac:dyDescent="0.2">
      <c r="A2992" s="1" t="s">
        <v>318</v>
      </c>
      <c r="B2992" s="2" t="str">
        <f t="array" ref="B2992">IF(A2992:A3991="","",VLOOKUP(A2992:A3991,Reference_dataset_SpeciesList_species_code[],2,FALSE))</f>
        <v>Ursus arctos</v>
      </c>
      <c r="C2992" s="1" t="s">
        <v>467</v>
      </c>
      <c r="D2992" s="1" t="s">
        <v>2010</v>
      </c>
      <c r="E2992" s="2" t="str">
        <f t="array" ref="E2992">IF(D2992:D3991="","",VLOOKUP(D2992:D3991,Reference_dataset_Pressures_code[],2,FALSE))</f>
        <v>Transport - Roads, paths, railroads and related infrastructure</v>
      </c>
      <c r="F2992" s="1" t="s">
        <v>1984</v>
      </c>
      <c r="G2992" s="1" t="s">
        <v>1987</v>
      </c>
      <c r="H2992" s="1" t="s">
        <v>1015</v>
      </c>
    </row>
    <row r="2993" spans="1:8" x14ac:dyDescent="0.2">
      <c r="A2993" s="1" t="s">
        <v>318</v>
      </c>
      <c r="B2993" s="2" t="str">
        <f t="array" ref="B2993">IF(A2993:A3992="","",VLOOKUP(A2993:A3992,Reference_dataset_SpeciesList_species_code[],2,FALSE))</f>
        <v>Ursus arctos</v>
      </c>
      <c r="C2993" s="1" t="s">
        <v>467</v>
      </c>
      <c r="D2993" s="1" t="s">
        <v>1990</v>
      </c>
      <c r="E2993" s="2" t="str">
        <f t="array" ref="E2993">IF(D2993:D3992="","",VLOOKUP(D2993:D3992,Reference_dataset_Pressures_code[],2,FALSE))</f>
        <v>Infrastructure - Sports, tourism and leisure activities</v>
      </c>
      <c r="F2993" s="1" t="s">
        <v>1984</v>
      </c>
      <c r="G2993" s="1" t="s">
        <v>1985</v>
      </c>
      <c r="H2993" s="1" t="s">
        <v>1015</v>
      </c>
    </row>
    <row r="2994" spans="1:8" x14ac:dyDescent="0.2">
      <c r="A2994" s="1" t="s">
        <v>318</v>
      </c>
      <c r="B2994" s="2" t="str">
        <f t="array" ref="B2994">IF(A2994:A3993="","",VLOOKUP(A2994:A3993,Reference_dataset_SpeciesList_species_code[],2,FALSE))</f>
        <v>Ursus arctos</v>
      </c>
      <c r="C2994" s="1" t="s">
        <v>467</v>
      </c>
      <c r="D2994" s="1" t="s">
        <v>2073</v>
      </c>
      <c r="E2994" s="2" t="str">
        <f t="array" ref="E2994">IF(D2994:D3993="","",VLOOKUP(D2994:D3993,Reference_dataset_Pressures_code[],2,FALSE))</f>
        <v>Species exploitation - Illegal shooting/killing</v>
      </c>
      <c r="F2994" s="1" t="s">
        <v>1984</v>
      </c>
      <c r="G2994" s="1" t="s">
        <v>1987</v>
      </c>
      <c r="H2994" s="1" t="s">
        <v>1015</v>
      </c>
    </row>
    <row r="2995" spans="1:8" x14ac:dyDescent="0.2">
      <c r="A2995" s="1" t="s">
        <v>318</v>
      </c>
      <c r="B2995" s="2" t="str">
        <f t="array" ref="B2995">IF(A2995:A3994="","",VLOOKUP(A2995:A3994,Reference_dataset_SpeciesList_species_code[],2,FALSE))</f>
        <v>Ursus arctos</v>
      </c>
      <c r="C2995" s="1" t="s">
        <v>467</v>
      </c>
      <c r="D2995" s="1" t="s">
        <v>2158</v>
      </c>
      <c r="E2995" s="2" t="str">
        <f t="array" ref="E2995">IF(D2995:D3994="","",VLOOKUP(D2995:D3994,Reference_dataset_Pressures_code[],2,FALSE))</f>
        <v>Species exploitation - Poisoning of animals (excl. lead poisoning)</v>
      </c>
      <c r="F2995" s="1" t="s">
        <v>1984</v>
      </c>
      <c r="G2995" s="1" t="s">
        <v>1987</v>
      </c>
      <c r="H2995" s="1" t="s">
        <v>1015</v>
      </c>
    </row>
    <row r="2996" spans="1:8" x14ac:dyDescent="0.2">
      <c r="A2996" s="1" t="s">
        <v>318</v>
      </c>
      <c r="B2996" s="2" t="str">
        <f t="array" ref="B2996">IF(A2996:A3995="","",VLOOKUP(A2996:A3995,Reference_dataset_SpeciesList_species_code[],2,FALSE))</f>
        <v>Ursus arctos</v>
      </c>
      <c r="C2996" s="1" t="s">
        <v>467</v>
      </c>
      <c r="D2996" s="1" t="s">
        <v>2078</v>
      </c>
      <c r="E2996" s="2" t="str">
        <f t="array" ref="E2996">IF(D2996:D3995="","",VLOOKUP(D2996:D3995,Reference_dataset_Pressures_code[],2,FALSE))</f>
        <v>Safety - Other human intrusions or disturbance not mentioned above</v>
      </c>
      <c r="F2996" s="1" t="s">
        <v>1984</v>
      </c>
      <c r="G2996" s="1" t="s">
        <v>1987</v>
      </c>
      <c r="H2996" s="1" t="s">
        <v>996</v>
      </c>
    </row>
    <row r="2997" spans="1:8" x14ac:dyDescent="0.2">
      <c r="A2997" s="1" t="s">
        <v>318</v>
      </c>
      <c r="B2997" s="2" t="str">
        <f t="array" ref="B2997">IF(A2997:A3996="","",VLOOKUP(A2997:A3996,Reference_dataset_SpeciesList_species_code[],2,FALSE))</f>
        <v>Ursus arctos</v>
      </c>
      <c r="C2997" s="1" t="s">
        <v>467</v>
      </c>
      <c r="D2997" s="1" t="s">
        <v>2015</v>
      </c>
      <c r="E2997" s="2" t="str">
        <f t="array" ref="E2997">IF(D2997:D3996="","",VLOOKUP(D2997:D3996,Reference_dataset_Pressures_code[],2,FALSE))</f>
        <v>Natural - Natural processes without direct or indirect influence from human activities or climate change</v>
      </c>
      <c r="F2997" s="1" t="s">
        <v>2007</v>
      </c>
    </row>
    <row r="2998" spans="1:8" x14ac:dyDescent="0.2">
      <c r="A2998" s="1" t="s">
        <v>318</v>
      </c>
      <c r="B2998" s="2" t="str">
        <f t="array" ref="B2998">IF(A2998:A3997="","",VLOOKUP(A2998:A3997,Reference_dataset_SpeciesList_species_code[],2,FALSE))</f>
        <v>Ursus arctos</v>
      </c>
      <c r="C2998" s="1" t="s">
        <v>467</v>
      </c>
      <c r="D2998" s="1" t="s">
        <v>2161</v>
      </c>
      <c r="E2998" s="2" t="str">
        <f t="array" ref="E2998">IF(D2998:D3997="","",VLOOKUP(D2998:D3997,Reference_dataset_Pressures_code[],2,FALSE))</f>
        <v>Unknown - Threats and pressures from outside the Member State</v>
      </c>
      <c r="F2998" s="1" t="s">
        <v>1984</v>
      </c>
      <c r="G2998" s="1" t="s">
        <v>1987</v>
      </c>
      <c r="H2998" s="1" t="s">
        <v>1034</v>
      </c>
    </row>
    <row r="2999" spans="1:8" x14ac:dyDescent="0.2">
      <c r="A2999" s="1" t="s">
        <v>320</v>
      </c>
      <c r="B2999" s="2" t="str">
        <f t="array" ref="B2999">IF(A2999:A3998="","",VLOOKUP(A2999:A3998,Reference_dataset_SpeciesList_species_code[],2,FALSE))</f>
        <v>Mustela putorius</v>
      </c>
      <c r="C2999" s="1" t="s">
        <v>469</v>
      </c>
      <c r="D2999" s="1" t="s">
        <v>2016</v>
      </c>
      <c r="E2999" s="2" t="str">
        <f t="array" ref="E2999">IF(D2999:D3998="","",VLOOKUP(D2999:D3998,Reference_dataset_Pressures_code[],2,FALSE))</f>
        <v>Agriculture - Conversion into agricultural land</v>
      </c>
      <c r="F2999" s="1" t="s">
        <v>1984</v>
      </c>
      <c r="G2999" s="1" t="s">
        <v>1992</v>
      </c>
      <c r="H2999" s="1" t="s">
        <v>1015</v>
      </c>
    </row>
    <row r="3000" spans="1:8" x14ac:dyDescent="0.2">
      <c r="A3000" s="1" t="s">
        <v>320</v>
      </c>
      <c r="B3000" s="2" t="str">
        <f t="array" ref="B3000">IF(A3000:A3999="","",VLOOKUP(A3000:A3999,Reference_dataset_SpeciesList_species_code[],2,FALSE))</f>
        <v>Mustela putorius</v>
      </c>
      <c r="C3000" s="1" t="s">
        <v>464</v>
      </c>
      <c r="D3000" s="1" t="s">
        <v>2016</v>
      </c>
      <c r="E3000" s="2" t="str">
        <f t="array" ref="E3000">IF(D3000:D3999="","",VLOOKUP(D3000:D3999,Reference_dataset_Pressures_code[],2,FALSE))</f>
        <v>Agriculture - Conversion into agricultural land</v>
      </c>
      <c r="F3000" s="1" t="s">
        <v>1984</v>
      </c>
      <c r="G3000" s="1" t="s">
        <v>1987</v>
      </c>
      <c r="H3000" s="1" t="s">
        <v>1015</v>
      </c>
    </row>
    <row r="3001" spans="1:8" x14ac:dyDescent="0.2">
      <c r="A3001" s="1" t="s">
        <v>320</v>
      </c>
      <c r="B3001" s="2" t="str">
        <f t="array" ref="B3001">IF(A3001:A4000="","",VLOOKUP(A3001:A4000,Reference_dataset_SpeciesList_species_code[],2,FALSE))</f>
        <v>Mustela putorius</v>
      </c>
      <c r="C3001" s="1" t="s">
        <v>467</v>
      </c>
      <c r="D3001" s="1" t="s">
        <v>1993</v>
      </c>
      <c r="E3001" s="2" t="str">
        <f t="array" ref="E3001">IF(D3001:D4000="","",VLOOKUP(D3001:D4000,Reference_dataset_Pressures_code[],2,FALSE))</f>
        <v>Agriculture - Removal of small landscape features for agricultural land parcel consolidation</v>
      </c>
      <c r="F3001" s="1" t="s">
        <v>1984</v>
      </c>
      <c r="G3001" s="1" t="s">
        <v>1987</v>
      </c>
      <c r="H3001" s="1" t="s">
        <v>1015</v>
      </c>
    </row>
    <row r="3002" spans="1:8" x14ac:dyDescent="0.2">
      <c r="A3002" s="1" t="s">
        <v>320</v>
      </c>
      <c r="B3002" s="2" t="str">
        <f t="array" ref="B3002">IF(A3002:A4001="","",VLOOKUP(A3002:A4001,Reference_dataset_SpeciesList_species_code[],2,FALSE))</f>
        <v>Mustela putorius</v>
      </c>
      <c r="C3002" s="1" t="s">
        <v>469</v>
      </c>
      <c r="D3002" s="1" t="s">
        <v>1993</v>
      </c>
      <c r="E3002" s="2" t="str">
        <f t="array" ref="E3002">IF(D3002:D4001="","",VLOOKUP(D3002:D4001,Reference_dataset_Pressures_code[],2,FALSE))</f>
        <v>Agriculture - Removal of small landscape features for agricultural land parcel consolidation</v>
      </c>
      <c r="F3002" s="1" t="s">
        <v>1984</v>
      </c>
      <c r="G3002" s="1" t="s">
        <v>1992</v>
      </c>
      <c r="H3002" s="1" t="s">
        <v>1015</v>
      </c>
    </row>
    <row r="3003" spans="1:8" x14ac:dyDescent="0.2">
      <c r="A3003" s="1" t="s">
        <v>320</v>
      </c>
      <c r="B3003" s="2" t="str">
        <f t="array" ref="B3003">IF(A3003:A4002="","",VLOOKUP(A3003:A4002,Reference_dataset_SpeciesList_species_code[],2,FALSE))</f>
        <v>Mustela putorius</v>
      </c>
      <c r="C3003" s="1" t="s">
        <v>464</v>
      </c>
      <c r="D3003" s="1" t="s">
        <v>1993</v>
      </c>
      <c r="E3003" s="2" t="str">
        <f t="array" ref="E3003">IF(D3003:D4002="","",VLOOKUP(D3003:D4002,Reference_dataset_Pressures_code[],2,FALSE))</f>
        <v>Agriculture - Removal of small landscape features for agricultural land parcel consolidation</v>
      </c>
      <c r="F3003" s="1" t="s">
        <v>1984</v>
      </c>
      <c r="G3003" s="1" t="s">
        <v>1987</v>
      </c>
      <c r="H3003" s="1" t="s">
        <v>1015</v>
      </c>
    </row>
    <row r="3004" spans="1:8" x14ac:dyDescent="0.2">
      <c r="A3004" s="1" t="s">
        <v>320</v>
      </c>
      <c r="B3004" s="2" t="str">
        <f t="array" ref="B3004">IF(A3004:A4003="","",VLOOKUP(A3004:A4003,Reference_dataset_SpeciesList_species_code[],2,FALSE))</f>
        <v>Mustela putorius</v>
      </c>
      <c r="C3004" s="1" t="s">
        <v>467</v>
      </c>
      <c r="D3004" s="1" t="s">
        <v>2025</v>
      </c>
      <c r="E3004" s="2" t="str">
        <f t="array" ref="E3004">IF(D3004:D4003="","",VLOOKUP(D3004:D4003,Reference_dataset_Pressures_code[],2,FALSE))</f>
        <v>Agriculture - Use of plant protection chemicals</v>
      </c>
      <c r="F3004" s="1" t="s">
        <v>1984</v>
      </c>
      <c r="G3004" s="1" t="s">
        <v>1987</v>
      </c>
      <c r="H3004" s="1" t="s">
        <v>1015</v>
      </c>
    </row>
    <row r="3005" spans="1:8" x14ac:dyDescent="0.2">
      <c r="A3005" s="1" t="s">
        <v>320</v>
      </c>
      <c r="B3005" s="2" t="str">
        <f t="array" ref="B3005">IF(A3005:A4004="","",VLOOKUP(A3005:A4004,Reference_dataset_SpeciesList_species_code[],2,FALSE))</f>
        <v>Mustela putorius</v>
      </c>
      <c r="C3005" s="1" t="s">
        <v>469</v>
      </c>
      <c r="D3005" s="1" t="s">
        <v>2025</v>
      </c>
      <c r="E3005" s="2" t="str">
        <f t="array" ref="E3005">IF(D3005:D4004="","",VLOOKUP(D3005:D4004,Reference_dataset_Pressures_code[],2,FALSE))</f>
        <v>Agriculture - Use of plant protection chemicals</v>
      </c>
      <c r="F3005" s="1" t="s">
        <v>1984</v>
      </c>
      <c r="G3005" s="1" t="s">
        <v>1992</v>
      </c>
      <c r="H3005" s="1" t="s">
        <v>1015</v>
      </c>
    </row>
    <row r="3006" spans="1:8" x14ac:dyDescent="0.2">
      <c r="A3006" s="1" t="s">
        <v>320</v>
      </c>
      <c r="B3006" s="2" t="str">
        <f t="array" ref="B3006">IF(A3006:A4005="","",VLOOKUP(A3006:A4005,Reference_dataset_SpeciesList_species_code[],2,FALSE))</f>
        <v>Mustela putorius</v>
      </c>
      <c r="C3006" s="1" t="s">
        <v>464</v>
      </c>
      <c r="D3006" s="1" t="s">
        <v>2025</v>
      </c>
      <c r="E3006" s="2" t="str">
        <f t="array" ref="E3006">IF(D3006:D4005="","",VLOOKUP(D3006:D4005,Reference_dataset_Pressures_code[],2,FALSE))</f>
        <v>Agriculture - Use of plant protection chemicals</v>
      </c>
      <c r="F3006" s="1" t="s">
        <v>1984</v>
      </c>
      <c r="G3006" s="1" t="s">
        <v>1992</v>
      </c>
      <c r="H3006" s="1" t="s">
        <v>1015</v>
      </c>
    </row>
    <row r="3007" spans="1:8" x14ac:dyDescent="0.2">
      <c r="A3007" s="1" t="s">
        <v>320</v>
      </c>
      <c r="B3007" s="2" t="str">
        <f t="array" ref="B3007">IF(A3007:A4006="","",VLOOKUP(A3007:A4006,Reference_dataset_SpeciesList_species_code[],2,FALSE))</f>
        <v>Mustela putorius</v>
      </c>
      <c r="C3007" s="1" t="s">
        <v>467</v>
      </c>
      <c r="D3007" s="1" t="s">
        <v>1997</v>
      </c>
      <c r="E3007" s="2" t="str">
        <f t="array" ref="E3007">IF(D3007:D4006="","",VLOOKUP(D3007:D4006,Reference_dataset_Pressures_code[],2,FALSE))</f>
        <v>Agriculture - Agricultural activities generating pollution to surface or ground waters</v>
      </c>
      <c r="F3007" s="1" t="s">
        <v>1984</v>
      </c>
      <c r="G3007" s="1" t="s">
        <v>1987</v>
      </c>
      <c r="H3007" s="1" t="s">
        <v>1015</v>
      </c>
    </row>
    <row r="3008" spans="1:8" x14ac:dyDescent="0.2">
      <c r="A3008" s="1" t="s">
        <v>320</v>
      </c>
      <c r="B3008" s="2" t="str">
        <f t="array" ref="B3008">IF(A3008:A4007="","",VLOOKUP(A3008:A4007,Reference_dataset_SpeciesList_species_code[],2,FALSE))</f>
        <v>Mustela putorius</v>
      </c>
      <c r="C3008" s="1" t="s">
        <v>469</v>
      </c>
      <c r="D3008" s="1" t="s">
        <v>1997</v>
      </c>
      <c r="E3008" s="2" t="str">
        <f t="array" ref="E3008">IF(D3008:D4007="","",VLOOKUP(D3008:D4007,Reference_dataset_Pressures_code[],2,FALSE))</f>
        <v>Agriculture - Agricultural activities generating pollution to surface or ground waters</v>
      </c>
      <c r="F3008" s="1" t="s">
        <v>1984</v>
      </c>
      <c r="G3008" s="1" t="s">
        <v>1992</v>
      </c>
      <c r="H3008" s="1" t="s">
        <v>1015</v>
      </c>
    </row>
    <row r="3009" spans="1:11" x14ac:dyDescent="0.2">
      <c r="A3009" s="1" t="s">
        <v>320</v>
      </c>
      <c r="B3009" s="2" t="str">
        <f t="array" ref="B3009">IF(A3009:A4008="","",VLOOKUP(A3009:A4008,Reference_dataset_SpeciesList_species_code[],2,FALSE))</f>
        <v>Mustela putorius</v>
      </c>
      <c r="C3009" s="1" t="s">
        <v>464</v>
      </c>
      <c r="D3009" s="1" t="s">
        <v>1997</v>
      </c>
      <c r="E3009" s="2" t="str">
        <f t="array" ref="E3009">IF(D3009:D4008="","",VLOOKUP(D3009:D4008,Reference_dataset_Pressures_code[],2,FALSE))</f>
        <v>Agriculture - Agricultural activities generating pollution to surface or ground waters</v>
      </c>
      <c r="F3009" s="1" t="s">
        <v>1984</v>
      </c>
      <c r="G3009" s="1" t="s">
        <v>1992</v>
      </c>
      <c r="H3009" s="1" t="s">
        <v>1015</v>
      </c>
    </row>
    <row r="3010" spans="1:11" x14ac:dyDescent="0.2">
      <c r="A3010" s="1" t="s">
        <v>320</v>
      </c>
      <c r="B3010" s="2" t="str">
        <f t="array" ref="B3010">IF(A3010:A4009="","",VLOOKUP(A3010:A4009,Reference_dataset_SpeciesList_species_code[],2,FALSE))</f>
        <v>Mustela putorius</v>
      </c>
      <c r="C3010" s="1" t="s">
        <v>467</v>
      </c>
      <c r="D3010" s="1" t="s">
        <v>2048</v>
      </c>
      <c r="E3010" s="2" t="str">
        <f t="array" ref="E3010">IF(D3010:D4009="","",VLOOKUP(D3010:D4009,Reference_dataset_Pressures_code[],2,FALSE))</f>
        <v>Agriculture - Drainage for use as agricultural land</v>
      </c>
      <c r="F3010" s="1" t="s">
        <v>1984</v>
      </c>
      <c r="G3010" s="1" t="s">
        <v>1987</v>
      </c>
      <c r="H3010" s="1" t="s">
        <v>1015</v>
      </c>
    </row>
    <row r="3011" spans="1:11" x14ac:dyDescent="0.2">
      <c r="A3011" s="1" t="s">
        <v>320</v>
      </c>
      <c r="B3011" s="2" t="str">
        <f t="array" ref="B3011">IF(A3011:A4010="","",VLOOKUP(A3011:A4010,Reference_dataset_SpeciesList_species_code[],2,FALSE))</f>
        <v>Mustela putorius</v>
      </c>
      <c r="C3011" s="1" t="s">
        <v>467</v>
      </c>
      <c r="D3011" s="1" t="s">
        <v>2014</v>
      </c>
      <c r="E3011" s="2" t="str">
        <f t="array" ref="E3011">IF(D3011:D4010="","",VLOOKUP(D3011:D4010,Reference_dataset_Pressures_code[],2,FALSE))</f>
        <v>Water regimes - Drainage</v>
      </c>
      <c r="F3011" s="1" t="s">
        <v>1984</v>
      </c>
      <c r="G3011" s="1" t="s">
        <v>1987</v>
      </c>
      <c r="H3011" s="1" t="s">
        <v>1015</v>
      </c>
    </row>
    <row r="3012" spans="1:11" x14ac:dyDescent="0.2">
      <c r="A3012" s="1" t="s">
        <v>320</v>
      </c>
      <c r="B3012" s="2" t="str">
        <f t="array" ref="B3012">IF(A3012:A4011="","",VLOOKUP(A3012:A4011,Reference_dataset_SpeciesList_species_code[],2,FALSE))</f>
        <v>Mustela putorius</v>
      </c>
      <c r="C3012" s="1" t="s">
        <v>469</v>
      </c>
      <c r="D3012" s="1" t="s">
        <v>2014</v>
      </c>
      <c r="E3012" s="2" t="str">
        <f t="array" ref="E3012">IF(D3012:D4011="","",VLOOKUP(D3012:D4011,Reference_dataset_Pressures_code[],2,FALSE))</f>
        <v>Water regimes - Drainage</v>
      </c>
      <c r="F3012" s="1" t="s">
        <v>1984</v>
      </c>
      <c r="G3012" s="1" t="s">
        <v>1987</v>
      </c>
      <c r="H3012" s="1" t="s">
        <v>1015</v>
      </c>
    </row>
    <row r="3013" spans="1:11" x14ac:dyDescent="0.2">
      <c r="A3013" s="1" t="s">
        <v>320</v>
      </c>
      <c r="B3013" s="2" t="str">
        <f t="array" ref="B3013">IF(A3013:A4012="","",VLOOKUP(A3013:A4012,Reference_dataset_SpeciesList_species_code[],2,FALSE))</f>
        <v>Mustela putorius</v>
      </c>
      <c r="C3013" s="1" t="s">
        <v>464</v>
      </c>
      <c r="D3013" s="1" t="s">
        <v>2014</v>
      </c>
      <c r="E3013" s="2" t="str">
        <f t="array" ref="E3013">IF(D3013:D4012="","",VLOOKUP(D3013:D4012,Reference_dataset_Pressures_code[],2,FALSE))</f>
        <v>Water regimes - Drainage</v>
      </c>
      <c r="F3013" s="1" t="s">
        <v>1984</v>
      </c>
      <c r="G3013" s="1" t="s">
        <v>1987</v>
      </c>
      <c r="H3013" s="1" t="s">
        <v>1015</v>
      </c>
    </row>
    <row r="3014" spans="1:11" x14ac:dyDescent="0.2">
      <c r="A3014" s="1" t="s">
        <v>320</v>
      </c>
      <c r="B3014" s="2" t="str">
        <f t="array" ref="B3014">IF(A3014:A4013="","",VLOOKUP(A3014:A4013,Reference_dataset_SpeciesList_species_code[],2,FALSE))</f>
        <v>Mustela putorius</v>
      </c>
      <c r="C3014" s="1" t="s">
        <v>467</v>
      </c>
      <c r="D3014" s="1" t="s">
        <v>2010</v>
      </c>
      <c r="E3014" s="2" t="str">
        <f t="array" ref="E3014">IF(D3014:D4013="","",VLOOKUP(D3014:D4013,Reference_dataset_Pressures_code[],2,FALSE))</f>
        <v>Transport - Roads, paths, railroads and related infrastructure</v>
      </c>
      <c r="F3014" s="1" t="s">
        <v>1984</v>
      </c>
      <c r="G3014" s="1" t="s">
        <v>1992</v>
      </c>
      <c r="H3014" s="1" t="s">
        <v>1034</v>
      </c>
    </row>
    <row r="3015" spans="1:11" x14ac:dyDescent="0.2">
      <c r="A3015" s="1" t="s">
        <v>320</v>
      </c>
      <c r="B3015" s="2" t="str">
        <f t="array" ref="B3015">IF(A3015:A4014="","",VLOOKUP(A3015:A4014,Reference_dataset_SpeciesList_species_code[],2,FALSE))</f>
        <v>Mustela putorius</v>
      </c>
      <c r="C3015" s="1" t="s">
        <v>469</v>
      </c>
      <c r="D3015" s="1" t="s">
        <v>2010</v>
      </c>
      <c r="E3015" s="2" t="str">
        <f t="array" ref="E3015">IF(D3015:D4014="","",VLOOKUP(D3015:D4014,Reference_dataset_Pressures_code[],2,FALSE))</f>
        <v>Transport - Roads, paths, railroads and related infrastructure</v>
      </c>
      <c r="F3015" s="1" t="s">
        <v>1984</v>
      </c>
      <c r="G3015" s="1" t="s">
        <v>1992</v>
      </c>
      <c r="H3015" s="1" t="s">
        <v>1015</v>
      </c>
    </row>
    <row r="3016" spans="1:11" x14ac:dyDescent="0.2">
      <c r="A3016" s="1" t="s">
        <v>320</v>
      </c>
      <c r="B3016" s="2" t="str">
        <f t="array" ref="B3016">IF(A3016:A4015="","",VLOOKUP(A3016:A4015,Reference_dataset_SpeciesList_species_code[],2,FALSE))</f>
        <v>Mustela putorius</v>
      </c>
      <c r="C3016" s="1" t="s">
        <v>464</v>
      </c>
      <c r="D3016" s="1" t="s">
        <v>2010</v>
      </c>
      <c r="E3016" s="2" t="str">
        <f t="array" ref="E3016">IF(D3016:D4015="","",VLOOKUP(D3016:D4015,Reference_dataset_Pressures_code[],2,FALSE))</f>
        <v>Transport - Roads, paths, railroads and related infrastructure</v>
      </c>
      <c r="F3016" s="1" t="s">
        <v>1984</v>
      </c>
      <c r="G3016" s="1" t="s">
        <v>1992</v>
      </c>
      <c r="H3016" s="1" t="s">
        <v>1015</v>
      </c>
    </row>
    <row r="3017" spans="1:11" x14ac:dyDescent="0.2">
      <c r="A3017" s="1" t="s">
        <v>320</v>
      </c>
      <c r="B3017" s="2" t="str">
        <f t="array" ref="B3017">IF(A3017:A4016="","",VLOOKUP(A3017:A4016,Reference_dataset_SpeciesList_species_code[],2,FALSE))</f>
        <v>Mustela putorius</v>
      </c>
      <c r="C3017" s="1" t="s">
        <v>467</v>
      </c>
      <c r="D3017" s="1" t="s">
        <v>1986</v>
      </c>
      <c r="E3017" s="2" t="str">
        <f t="array" ref="E3017">IF(D3017:D4016="","",VLOOKUP(D3017:D4016,Reference_dataset_Pressures_code[],2,FALSE))</f>
        <v>Problematic species - Other invasive alien species (other than species of Union concern)</v>
      </c>
      <c r="F3017" s="1" t="s">
        <v>1984</v>
      </c>
      <c r="G3017" s="1" t="s">
        <v>1987</v>
      </c>
      <c r="H3017" s="1" t="s">
        <v>1015</v>
      </c>
      <c r="K3017" t="s">
        <v>2162</v>
      </c>
    </row>
    <row r="3018" spans="1:11" x14ac:dyDescent="0.2">
      <c r="A3018" s="1" t="s">
        <v>320</v>
      </c>
      <c r="B3018" s="2" t="str">
        <f t="array" ref="B3018">IF(A3018:A4017="","",VLOOKUP(A3018:A4017,Reference_dataset_SpeciesList_species_code[],2,FALSE))</f>
        <v>Mustela putorius</v>
      </c>
      <c r="C3018" s="1" t="s">
        <v>469</v>
      </c>
      <c r="D3018" s="1" t="s">
        <v>1986</v>
      </c>
      <c r="E3018" s="2" t="str">
        <f t="array" ref="E3018">IF(D3018:D4017="","",VLOOKUP(D3018:D4017,Reference_dataset_Pressures_code[],2,FALSE))</f>
        <v>Problematic species - Other invasive alien species (other than species of Union concern)</v>
      </c>
      <c r="F3018" s="1" t="s">
        <v>1984</v>
      </c>
      <c r="G3018" s="1" t="s">
        <v>1987</v>
      </c>
      <c r="H3018" s="1" t="s">
        <v>1015</v>
      </c>
      <c r="K3018" t="s">
        <v>2162</v>
      </c>
    </row>
    <row r="3019" spans="1:11" x14ac:dyDescent="0.2">
      <c r="A3019" s="1" t="s">
        <v>320</v>
      </c>
      <c r="B3019" s="2" t="str">
        <f t="array" ref="B3019">IF(A3019:A4018="","",VLOOKUP(A3019:A4018,Reference_dataset_SpeciesList_species_code[],2,FALSE))</f>
        <v>Mustela putorius</v>
      </c>
      <c r="C3019" s="1" t="s">
        <v>467</v>
      </c>
      <c r="D3019" s="1" t="s">
        <v>1989</v>
      </c>
      <c r="E3019" s="2" t="str">
        <f t="array" ref="E3019">IF(D3019:D4018="","",VLOOKUP(D3019:D4018,Reference_dataset_Pressures_code[],2,FALSE))</f>
        <v>Water regimes - Physical alteration of water bodies</v>
      </c>
      <c r="F3019" s="1" t="s">
        <v>1984</v>
      </c>
      <c r="G3019" s="1" t="s">
        <v>1992</v>
      </c>
      <c r="H3019" s="1" t="s">
        <v>996</v>
      </c>
    </row>
    <row r="3020" spans="1:11" x14ac:dyDescent="0.2">
      <c r="A3020" s="1" t="s">
        <v>320</v>
      </c>
      <c r="B3020" s="2" t="str">
        <f t="array" ref="B3020">IF(A3020:A4019="","",VLOOKUP(A3020:A4019,Reference_dataset_SpeciesList_species_code[],2,FALSE))</f>
        <v>Mustela putorius</v>
      </c>
      <c r="C3020" s="1" t="s">
        <v>469</v>
      </c>
      <c r="D3020" s="1" t="s">
        <v>1989</v>
      </c>
      <c r="E3020" s="2" t="str">
        <f t="array" ref="E3020">IF(D3020:D4019="","",VLOOKUP(D3020:D4019,Reference_dataset_Pressures_code[],2,FALSE))</f>
        <v>Water regimes - Physical alteration of water bodies</v>
      </c>
      <c r="F3020" s="1" t="s">
        <v>1984</v>
      </c>
      <c r="G3020" s="1" t="s">
        <v>1992</v>
      </c>
      <c r="H3020" s="1" t="s">
        <v>996</v>
      </c>
    </row>
    <row r="3021" spans="1:11" x14ac:dyDescent="0.2">
      <c r="A3021" s="1" t="s">
        <v>320</v>
      </c>
      <c r="B3021" s="2" t="str">
        <f t="array" ref="B3021">IF(A3021:A4020="","",VLOOKUP(A3021:A4020,Reference_dataset_SpeciesList_species_code[],2,FALSE))</f>
        <v>Mustela putorius</v>
      </c>
      <c r="C3021" s="1" t="s">
        <v>464</v>
      </c>
      <c r="D3021" s="1" t="s">
        <v>1989</v>
      </c>
      <c r="E3021" s="2" t="str">
        <f t="array" ref="E3021">IF(D3021:D4020="","",VLOOKUP(D3021:D4020,Reference_dataset_Pressures_code[],2,FALSE))</f>
        <v>Water regimes - Physical alteration of water bodies</v>
      </c>
      <c r="F3021" s="1" t="s">
        <v>1984</v>
      </c>
      <c r="G3021" s="1" t="s">
        <v>1992</v>
      </c>
      <c r="H3021" s="1" t="s">
        <v>996</v>
      </c>
    </row>
    <row r="3022" spans="1:11" x14ac:dyDescent="0.2">
      <c r="A3022" s="1" t="s">
        <v>319</v>
      </c>
      <c r="B3022" s="2" t="str">
        <f t="array" ref="B3022">IF(A3022:A4021="","",VLOOKUP(A3022:A4021,Reference_dataset_SpeciesList_species_code[],2,FALSE))</f>
        <v>Lutra lutra</v>
      </c>
      <c r="C3022" s="1" t="s">
        <v>467</v>
      </c>
      <c r="D3022" s="1" t="s">
        <v>2025</v>
      </c>
      <c r="E3022" s="2" t="str">
        <f t="array" ref="E3022">IF(D3022:D4021="","",VLOOKUP(D3022:D4021,Reference_dataset_Pressures_code[],2,FALSE))</f>
        <v>Agriculture - Use of plant protection chemicals</v>
      </c>
      <c r="F3022" s="1" t="s">
        <v>1984</v>
      </c>
      <c r="G3022" s="1" t="s">
        <v>1992</v>
      </c>
      <c r="H3022" s="1" t="s">
        <v>996</v>
      </c>
    </row>
    <row r="3023" spans="1:11" x14ac:dyDescent="0.2">
      <c r="A3023" s="1" t="s">
        <v>319</v>
      </c>
      <c r="B3023" s="2" t="str">
        <f t="array" ref="B3023">IF(A3023:A4022="","",VLOOKUP(A3023:A4022,Reference_dataset_SpeciesList_species_code[],2,FALSE))</f>
        <v>Lutra lutra</v>
      </c>
      <c r="C3023" s="1" t="s">
        <v>469</v>
      </c>
      <c r="D3023" s="1" t="s">
        <v>2025</v>
      </c>
      <c r="E3023" s="2" t="str">
        <f t="array" ref="E3023">IF(D3023:D4022="","",VLOOKUP(D3023:D4022,Reference_dataset_Pressures_code[],2,FALSE))</f>
        <v>Agriculture - Use of plant protection chemicals</v>
      </c>
      <c r="F3023" s="1" t="s">
        <v>1984</v>
      </c>
      <c r="G3023" s="1" t="s">
        <v>1987</v>
      </c>
      <c r="H3023" s="1" t="s">
        <v>1034</v>
      </c>
    </row>
    <row r="3024" spans="1:11" x14ac:dyDescent="0.2">
      <c r="A3024" s="1" t="s">
        <v>319</v>
      </c>
      <c r="B3024" s="2" t="str">
        <f t="array" ref="B3024">IF(A3024:A4023="","",VLOOKUP(A3024:A4023,Reference_dataset_SpeciesList_species_code[],2,FALSE))</f>
        <v>Lutra lutra</v>
      </c>
      <c r="C3024" s="1" t="s">
        <v>464</v>
      </c>
      <c r="D3024" s="1" t="s">
        <v>2025</v>
      </c>
      <c r="E3024" s="2" t="str">
        <f t="array" ref="E3024">IF(D3024:D4023="","",VLOOKUP(D3024:D4023,Reference_dataset_Pressures_code[],2,FALSE))</f>
        <v>Agriculture - Use of plant protection chemicals</v>
      </c>
      <c r="F3024" s="1" t="s">
        <v>1984</v>
      </c>
      <c r="G3024" s="1" t="s">
        <v>1992</v>
      </c>
      <c r="H3024" s="1" t="s">
        <v>1015</v>
      </c>
    </row>
    <row r="3025" spans="1:8" x14ac:dyDescent="0.2">
      <c r="A3025" s="1" t="s">
        <v>319</v>
      </c>
      <c r="B3025" s="2" t="str">
        <f t="array" ref="B3025">IF(A3025:A4024="","",VLOOKUP(A3025:A4024,Reference_dataset_SpeciesList_species_code[],2,FALSE))</f>
        <v>Lutra lutra</v>
      </c>
      <c r="C3025" s="1" t="s">
        <v>469</v>
      </c>
      <c r="D3025" s="1" t="s">
        <v>1997</v>
      </c>
      <c r="E3025" s="2" t="str">
        <f t="array" ref="E3025">IF(D3025:D4024="","",VLOOKUP(D3025:D4024,Reference_dataset_Pressures_code[],2,FALSE))</f>
        <v>Agriculture - Agricultural activities generating pollution to surface or ground waters</v>
      </c>
      <c r="F3025" s="1" t="s">
        <v>1984</v>
      </c>
      <c r="G3025" s="1" t="s">
        <v>1987</v>
      </c>
      <c r="H3025" s="1" t="s">
        <v>1015</v>
      </c>
    </row>
    <row r="3026" spans="1:8" x14ac:dyDescent="0.2">
      <c r="A3026" s="1" t="s">
        <v>319</v>
      </c>
      <c r="B3026" s="2" t="str">
        <f t="array" ref="B3026">IF(A3026:A4025="","",VLOOKUP(A3026:A4025,Reference_dataset_SpeciesList_species_code[],2,FALSE))</f>
        <v>Lutra lutra</v>
      </c>
      <c r="C3026" s="1" t="s">
        <v>464</v>
      </c>
      <c r="D3026" s="1" t="s">
        <v>1997</v>
      </c>
      <c r="E3026" s="2" t="str">
        <f t="array" ref="E3026">IF(D3026:D4025="","",VLOOKUP(D3026:D4025,Reference_dataset_Pressures_code[],2,FALSE))</f>
        <v>Agriculture - Agricultural activities generating pollution to surface or ground waters</v>
      </c>
      <c r="F3026" s="1" t="s">
        <v>1984</v>
      </c>
      <c r="G3026" s="1" t="s">
        <v>1992</v>
      </c>
      <c r="H3026" s="1" t="s">
        <v>1015</v>
      </c>
    </row>
    <row r="3027" spans="1:8" x14ac:dyDescent="0.2">
      <c r="A3027" s="1" t="s">
        <v>319</v>
      </c>
      <c r="B3027" s="2" t="str">
        <f t="array" ref="B3027">IF(A3027:A4026="","",VLOOKUP(A3027:A4026,Reference_dataset_SpeciesList_species_code[],2,FALSE))</f>
        <v>Lutra lutra</v>
      </c>
      <c r="C3027" s="1" t="s">
        <v>467</v>
      </c>
      <c r="D3027" s="1" t="s">
        <v>1998</v>
      </c>
      <c r="E3027" s="2" t="str">
        <f t="array" ref="E3027">IF(D3027:D4026="","",VLOOKUP(D3027:D4026,Reference_dataset_Pressures_code[],2,FALSE))</f>
        <v>Agriculture - Active abstraction of water for agriculture</v>
      </c>
      <c r="F3027" s="1" t="s">
        <v>1984</v>
      </c>
      <c r="G3027" s="1" t="s">
        <v>1987</v>
      </c>
      <c r="H3027" s="1" t="s">
        <v>1034</v>
      </c>
    </row>
    <row r="3028" spans="1:8" x14ac:dyDescent="0.2">
      <c r="A3028" s="1" t="s">
        <v>319</v>
      </c>
      <c r="B3028" s="2" t="str">
        <f t="array" ref="B3028">IF(A3028:A4027="","",VLOOKUP(A3028:A4027,Reference_dataset_SpeciesList_species_code[],2,FALSE))</f>
        <v>Lutra lutra</v>
      </c>
      <c r="C3028" s="1" t="s">
        <v>469</v>
      </c>
      <c r="D3028" s="1" t="s">
        <v>1998</v>
      </c>
      <c r="E3028" s="2" t="str">
        <f t="array" ref="E3028">IF(D3028:D4027="","",VLOOKUP(D3028:D4027,Reference_dataset_Pressures_code[],2,FALSE))</f>
        <v>Agriculture - Active abstraction of water for agriculture</v>
      </c>
      <c r="F3028" s="1" t="s">
        <v>1984</v>
      </c>
      <c r="G3028" s="1" t="s">
        <v>1987</v>
      </c>
      <c r="H3028" s="1" t="s">
        <v>1015</v>
      </c>
    </row>
    <row r="3029" spans="1:8" x14ac:dyDescent="0.2">
      <c r="A3029" s="1" t="s">
        <v>319</v>
      </c>
      <c r="B3029" s="2" t="str">
        <f t="array" ref="B3029">IF(A3029:A4028="","",VLOOKUP(A3029:A4028,Reference_dataset_SpeciesList_species_code[],2,FALSE))</f>
        <v>Lutra lutra</v>
      </c>
      <c r="C3029" s="1" t="s">
        <v>464</v>
      </c>
      <c r="D3029" s="1" t="s">
        <v>1998</v>
      </c>
      <c r="E3029" s="2" t="str">
        <f t="array" ref="E3029">IF(D3029:D4028="","",VLOOKUP(D3029:D4028,Reference_dataset_Pressures_code[],2,FALSE))</f>
        <v>Agriculture - Active abstraction of water for agriculture</v>
      </c>
      <c r="F3029" s="1" t="s">
        <v>1984</v>
      </c>
      <c r="G3029" s="1" t="s">
        <v>1992</v>
      </c>
      <c r="H3029" s="1" t="s">
        <v>1015</v>
      </c>
    </row>
    <row r="3030" spans="1:8" x14ac:dyDescent="0.2">
      <c r="A3030" s="1" t="s">
        <v>319</v>
      </c>
      <c r="B3030" s="2" t="str">
        <f t="array" ref="B3030">IF(A3030:A4029="","",VLOOKUP(A3030:A4029,Reference_dataset_SpeciesList_species_code[],2,FALSE))</f>
        <v>Lutra lutra</v>
      </c>
      <c r="C3030" s="1" t="s">
        <v>469</v>
      </c>
      <c r="D3030" s="1" t="s">
        <v>2048</v>
      </c>
      <c r="E3030" s="2" t="str">
        <f t="array" ref="E3030">IF(D3030:D4029="","",VLOOKUP(D3030:D4029,Reference_dataset_Pressures_code[],2,FALSE))</f>
        <v>Agriculture - Drainage for use as agricultural land</v>
      </c>
      <c r="F3030" s="1" t="s">
        <v>1984</v>
      </c>
      <c r="G3030" s="1" t="s">
        <v>1987</v>
      </c>
      <c r="H3030" s="1" t="s">
        <v>1034</v>
      </c>
    </row>
    <row r="3031" spans="1:8" x14ac:dyDescent="0.2">
      <c r="A3031" s="1" t="s">
        <v>319</v>
      </c>
      <c r="B3031" s="2" t="str">
        <f t="array" ref="B3031">IF(A3031:A4030="","",VLOOKUP(A3031:A4030,Reference_dataset_SpeciesList_species_code[],2,FALSE))</f>
        <v>Lutra lutra</v>
      </c>
      <c r="C3031" s="1" t="s">
        <v>464</v>
      </c>
      <c r="D3031" s="1" t="s">
        <v>2048</v>
      </c>
      <c r="E3031" s="2" t="str">
        <f t="array" ref="E3031">IF(D3031:D4030="","",VLOOKUP(D3031:D4030,Reference_dataset_Pressures_code[],2,FALSE))</f>
        <v>Agriculture - Drainage for use as agricultural land</v>
      </c>
      <c r="F3031" s="1" t="s">
        <v>1984</v>
      </c>
      <c r="G3031" s="1" t="s">
        <v>1987</v>
      </c>
      <c r="H3031" s="1" t="s">
        <v>1034</v>
      </c>
    </row>
    <row r="3032" spans="1:8" x14ac:dyDescent="0.2">
      <c r="A3032" s="1" t="s">
        <v>319</v>
      </c>
      <c r="B3032" s="2" t="str">
        <f t="array" ref="B3032">IF(A3032:A4031="","",VLOOKUP(A3032:A4031,Reference_dataset_SpeciesList_species_code[],2,FALSE))</f>
        <v>Lutra lutra</v>
      </c>
      <c r="C3032" s="1" t="s">
        <v>467</v>
      </c>
      <c r="D3032" s="1" t="s">
        <v>2056</v>
      </c>
      <c r="E3032" s="2" t="str">
        <f t="array" ref="E3032">IF(D3032:D4031="","",VLOOKUP(D3032:D4031,Reference_dataset_Pressures_code[],2,FALSE))</f>
        <v>Agriculture - Physical alteration of water bodies</v>
      </c>
      <c r="F3032" s="1" t="s">
        <v>1984</v>
      </c>
      <c r="G3032" s="1" t="s">
        <v>1992</v>
      </c>
      <c r="H3032" s="1" t="s">
        <v>1015</v>
      </c>
    </row>
    <row r="3033" spans="1:8" x14ac:dyDescent="0.2">
      <c r="A3033" s="1" t="s">
        <v>319</v>
      </c>
      <c r="B3033" s="2" t="str">
        <f t="array" ref="B3033">IF(A3033:A4032="","",VLOOKUP(A3033:A4032,Reference_dataset_SpeciesList_species_code[],2,FALSE))</f>
        <v>Lutra lutra</v>
      </c>
      <c r="C3033" s="1" t="s">
        <v>467</v>
      </c>
      <c r="D3033" s="1" t="s">
        <v>2002</v>
      </c>
      <c r="E3033" s="2" t="str">
        <f t="array" ref="E3033">IF(D3033:D4032="","",VLOOKUP(D3033:D4032,Reference_dataset_Pressures_code[],2,FALSE))</f>
        <v>Forestry - Clear-cutting, removal of all trees</v>
      </c>
      <c r="F3033" s="1" t="s">
        <v>1984</v>
      </c>
      <c r="G3033" s="1" t="s">
        <v>1992</v>
      </c>
      <c r="H3033" s="1" t="s">
        <v>996</v>
      </c>
    </row>
    <row r="3034" spans="1:8" x14ac:dyDescent="0.2">
      <c r="A3034" s="1" t="s">
        <v>319</v>
      </c>
      <c r="B3034" s="2" t="str">
        <f t="array" ref="B3034">IF(A3034:A4033="","",VLOOKUP(A3034:A4033,Reference_dataset_SpeciesList_species_code[],2,FALSE))</f>
        <v>Lutra lutra</v>
      </c>
      <c r="C3034" s="1" t="s">
        <v>469</v>
      </c>
      <c r="D3034" s="1" t="s">
        <v>2002</v>
      </c>
      <c r="E3034" s="2" t="str">
        <f t="array" ref="E3034">IF(D3034:D4033="","",VLOOKUP(D3034:D4033,Reference_dataset_Pressures_code[],2,FALSE))</f>
        <v>Forestry - Clear-cutting, removal of all trees</v>
      </c>
      <c r="F3034" s="1" t="s">
        <v>1984</v>
      </c>
      <c r="G3034" s="1" t="s">
        <v>1992</v>
      </c>
      <c r="H3034" s="1" t="s">
        <v>996</v>
      </c>
    </row>
    <row r="3035" spans="1:8" x14ac:dyDescent="0.2">
      <c r="A3035" s="1" t="s">
        <v>319</v>
      </c>
      <c r="B3035" s="2" t="str">
        <f t="array" ref="B3035">IF(A3035:A4034="","",VLOOKUP(A3035:A4034,Reference_dataset_SpeciesList_species_code[],2,FALSE))</f>
        <v>Lutra lutra</v>
      </c>
      <c r="C3035" s="1" t="s">
        <v>467</v>
      </c>
      <c r="D3035" s="1" t="s">
        <v>2074</v>
      </c>
      <c r="E3035" s="2" t="str">
        <f t="array" ref="E3035">IF(D3035:D4034="","",VLOOKUP(D3035:D4034,Reference_dataset_Pressures_code[],2,FALSE))</f>
        <v>Energy - Hydropower (dams, weirs, run-off the river and infrastructure)</v>
      </c>
      <c r="F3035" s="1" t="s">
        <v>1984</v>
      </c>
      <c r="G3035" s="1" t="s">
        <v>1992</v>
      </c>
      <c r="H3035" s="1" t="s">
        <v>996</v>
      </c>
    </row>
    <row r="3036" spans="1:8" x14ac:dyDescent="0.2">
      <c r="A3036" s="1" t="s">
        <v>319</v>
      </c>
      <c r="B3036" s="2" t="str">
        <f t="array" ref="B3036">IF(A3036:A4035="","",VLOOKUP(A3036:A4035,Reference_dataset_SpeciesList_species_code[],2,FALSE))</f>
        <v>Lutra lutra</v>
      </c>
      <c r="C3036" s="1" t="s">
        <v>469</v>
      </c>
      <c r="D3036" s="1" t="s">
        <v>2074</v>
      </c>
      <c r="E3036" s="2" t="str">
        <f t="array" ref="E3036">IF(D3036:D4035="","",VLOOKUP(D3036:D4035,Reference_dataset_Pressures_code[],2,FALSE))</f>
        <v>Energy - Hydropower (dams, weirs, run-off the river and infrastructure)</v>
      </c>
      <c r="F3036" s="1" t="s">
        <v>1984</v>
      </c>
      <c r="G3036" s="1" t="s">
        <v>1992</v>
      </c>
      <c r="H3036" s="1" t="s">
        <v>996</v>
      </c>
    </row>
    <row r="3037" spans="1:8" x14ac:dyDescent="0.2">
      <c r="A3037" s="1" t="s">
        <v>319</v>
      </c>
      <c r="B3037" s="2" t="str">
        <f t="array" ref="B3037">IF(A3037:A4036="","",VLOOKUP(A3037:A4036,Reference_dataset_SpeciesList_species_code[],2,FALSE))</f>
        <v>Lutra lutra</v>
      </c>
      <c r="C3037" s="1" t="s">
        <v>464</v>
      </c>
      <c r="D3037" s="1" t="s">
        <v>2074</v>
      </c>
      <c r="E3037" s="2" t="str">
        <f t="array" ref="E3037">IF(D3037:D4036="","",VLOOKUP(D3037:D4036,Reference_dataset_Pressures_code[],2,FALSE))</f>
        <v>Energy - Hydropower (dams, weirs, run-off the river and infrastructure)</v>
      </c>
      <c r="F3037" s="1" t="s">
        <v>1984</v>
      </c>
      <c r="G3037" s="1" t="s">
        <v>1992</v>
      </c>
      <c r="H3037" s="1" t="s">
        <v>996</v>
      </c>
    </row>
    <row r="3038" spans="1:8" x14ac:dyDescent="0.2">
      <c r="A3038" s="1" t="s">
        <v>319</v>
      </c>
      <c r="B3038" s="2" t="str">
        <f t="array" ref="B3038">IF(A3038:A4037="","",VLOOKUP(A3038:A4037,Reference_dataset_SpeciesList_species_code[],2,FALSE))</f>
        <v>Lutra lutra</v>
      </c>
      <c r="C3038" s="1" t="s">
        <v>467</v>
      </c>
      <c r="D3038" s="1" t="s">
        <v>2010</v>
      </c>
      <c r="E3038" s="2" t="str">
        <f t="array" ref="E3038">IF(D3038:D4037="","",VLOOKUP(D3038:D4037,Reference_dataset_Pressures_code[],2,FALSE))</f>
        <v>Transport - Roads, paths, railroads and related infrastructure</v>
      </c>
      <c r="F3038" s="1" t="s">
        <v>1984</v>
      </c>
      <c r="G3038" s="1" t="s">
        <v>1985</v>
      </c>
      <c r="H3038" s="1" t="s">
        <v>996</v>
      </c>
    </row>
    <row r="3039" spans="1:8" x14ac:dyDescent="0.2">
      <c r="A3039" s="1" t="s">
        <v>319</v>
      </c>
      <c r="B3039" s="2" t="str">
        <f t="array" ref="B3039">IF(A3039:A4038="","",VLOOKUP(A3039:A4038,Reference_dataset_SpeciesList_species_code[],2,FALSE))</f>
        <v>Lutra lutra</v>
      </c>
      <c r="C3039" s="1" t="s">
        <v>469</v>
      </c>
      <c r="D3039" s="1" t="s">
        <v>2010</v>
      </c>
      <c r="E3039" s="2" t="str">
        <f t="array" ref="E3039">IF(D3039:D4038="","",VLOOKUP(D3039:D4038,Reference_dataset_Pressures_code[],2,FALSE))</f>
        <v>Transport - Roads, paths, railroads and related infrastructure</v>
      </c>
      <c r="F3039" s="1" t="s">
        <v>1984</v>
      </c>
      <c r="G3039" s="1" t="s">
        <v>1985</v>
      </c>
      <c r="H3039" s="1" t="s">
        <v>996</v>
      </c>
    </row>
    <row r="3040" spans="1:8" x14ac:dyDescent="0.2">
      <c r="A3040" s="1" t="s">
        <v>319</v>
      </c>
      <c r="B3040" s="2" t="str">
        <f t="array" ref="B3040">IF(A3040:A4039="","",VLOOKUP(A3040:A4039,Reference_dataset_SpeciesList_species_code[],2,FALSE))</f>
        <v>Lutra lutra</v>
      </c>
      <c r="C3040" s="1" t="s">
        <v>464</v>
      </c>
      <c r="D3040" s="1" t="s">
        <v>2010</v>
      </c>
      <c r="E3040" s="2" t="str">
        <f t="array" ref="E3040">IF(D3040:D4039="","",VLOOKUP(D3040:D4039,Reference_dataset_Pressures_code[],2,FALSE))</f>
        <v>Transport - Roads, paths, railroads and related infrastructure</v>
      </c>
      <c r="F3040" s="1" t="s">
        <v>1984</v>
      </c>
      <c r="G3040" s="1" t="s">
        <v>1985</v>
      </c>
      <c r="H3040" s="1" t="s">
        <v>1015</v>
      </c>
    </row>
    <row r="3041" spans="1:8" x14ac:dyDescent="0.2">
      <c r="A3041" s="1" t="s">
        <v>319</v>
      </c>
      <c r="B3041" s="2" t="str">
        <f t="array" ref="B3041">IF(A3041:A4040="","",VLOOKUP(A3041:A4040,Reference_dataset_SpeciesList_species_code[],2,FALSE))</f>
        <v>Lutra lutra</v>
      </c>
      <c r="C3041" s="1" t="s">
        <v>469</v>
      </c>
      <c r="D3041" s="1" t="s">
        <v>2055</v>
      </c>
      <c r="E3041" s="2" t="str">
        <f t="array" ref="E3041">IF(D3041:D4040="","",VLOOKUP(D3041:D4040,Reference_dataset_Pressures_code[],2,FALSE))</f>
        <v>Infrastructure - Conversion from other land uses to built-up areas</v>
      </c>
      <c r="F3041" s="1" t="s">
        <v>1984</v>
      </c>
      <c r="G3041" s="1" t="s">
        <v>1987</v>
      </c>
      <c r="H3041" s="1" t="s">
        <v>1015</v>
      </c>
    </row>
    <row r="3042" spans="1:8" x14ac:dyDescent="0.2">
      <c r="A3042" s="1" t="s">
        <v>319</v>
      </c>
      <c r="B3042" s="2" t="str">
        <f t="array" ref="B3042">IF(A3042:A4041="","",VLOOKUP(A3042:A4041,Reference_dataset_SpeciesList_species_code[],2,FALSE))</f>
        <v>Lutra lutra</v>
      </c>
      <c r="C3042" s="1" t="s">
        <v>464</v>
      </c>
      <c r="D3042" s="1" t="s">
        <v>2055</v>
      </c>
      <c r="E3042" s="2" t="str">
        <f t="array" ref="E3042">IF(D3042:D4041="","",VLOOKUP(D3042:D4041,Reference_dataset_Pressures_code[],2,FALSE))</f>
        <v>Infrastructure - Conversion from other land uses to built-up areas</v>
      </c>
      <c r="F3042" s="1" t="s">
        <v>1984</v>
      </c>
      <c r="G3042" s="1" t="s">
        <v>1987</v>
      </c>
      <c r="H3042" s="1" t="s">
        <v>1034</v>
      </c>
    </row>
    <row r="3043" spans="1:8" x14ac:dyDescent="0.2">
      <c r="A3043" s="1" t="s">
        <v>319</v>
      </c>
      <c r="B3043" s="2" t="str">
        <f t="array" ref="B3043">IF(A3043:A4042="","",VLOOKUP(A3043:A4042,Reference_dataset_SpeciesList_species_code[],2,FALSE))</f>
        <v>Lutra lutra</v>
      </c>
      <c r="C3043" s="1" t="s">
        <v>467</v>
      </c>
      <c r="D3043" s="1" t="s">
        <v>2076</v>
      </c>
      <c r="E3043" s="2" t="str">
        <f t="array" ref="E3043">IF(D3043:D4042="","",VLOOKUP(D3043:D4042,Reference_dataset_Pressures_code[],2,FALSE))</f>
        <v>Infrastructure - Modification of flooding regimes, flood protection for built-up areas</v>
      </c>
      <c r="F3043" s="1" t="s">
        <v>1984</v>
      </c>
      <c r="G3043" s="1" t="s">
        <v>1987</v>
      </c>
      <c r="H3043" s="1" t="s">
        <v>1034</v>
      </c>
    </row>
    <row r="3044" spans="1:8" x14ac:dyDescent="0.2">
      <c r="A3044" s="1" t="s">
        <v>319</v>
      </c>
      <c r="B3044" s="2" t="str">
        <f t="array" ref="B3044">IF(A3044:A4043="","",VLOOKUP(A3044:A4043,Reference_dataset_SpeciesList_species_code[],2,FALSE))</f>
        <v>Lutra lutra</v>
      </c>
      <c r="C3044" s="1" t="s">
        <v>469</v>
      </c>
      <c r="D3044" s="1" t="s">
        <v>2076</v>
      </c>
      <c r="E3044" s="2" t="str">
        <f t="array" ref="E3044">IF(D3044:D4043="","",VLOOKUP(D3044:D4043,Reference_dataset_Pressures_code[],2,FALSE))</f>
        <v>Infrastructure - Modification of flooding regimes, flood protection for built-up areas</v>
      </c>
      <c r="F3044" s="1" t="s">
        <v>1984</v>
      </c>
      <c r="G3044" s="1" t="s">
        <v>1987</v>
      </c>
      <c r="H3044" s="1" t="s">
        <v>1034</v>
      </c>
    </row>
    <row r="3045" spans="1:8" x14ac:dyDescent="0.2">
      <c r="A3045" s="1" t="s">
        <v>319</v>
      </c>
      <c r="B3045" s="2" t="str">
        <f t="array" ref="B3045">IF(A3045:A4044="","",VLOOKUP(A3045:A4044,Reference_dataset_SpeciesList_species_code[],2,FALSE))</f>
        <v>Lutra lutra</v>
      </c>
      <c r="C3045" s="1" t="s">
        <v>464</v>
      </c>
      <c r="D3045" s="1" t="s">
        <v>2076</v>
      </c>
      <c r="E3045" s="2" t="str">
        <f t="array" ref="E3045">IF(D3045:D4044="","",VLOOKUP(D3045:D4044,Reference_dataset_Pressures_code[],2,FALSE))</f>
        <v>Infrastructure - Modification of flooding regimes, flood protection for built-up areas</v>
      </c>
      <c r="F3045" s="1" t="s">
        <v>2007</v>
      </c>
    </row>
    <row r="3046" spans="1:8" x14ac:dyDescent="0.2">
      <c r="A3046" s="1" t="s">
        <v>319</v>
      </c>
      <c r="B3046" s="2" t="str">
        <f t="array" ref="B3046">IF(A3046:A4045="","",VLOOKUP(A3046:A4045,Reference_dataset_SpeciesList_species_code[],2,FALSE))</f>
        <v>Lutra lutra</v>
      </c>
      <c r="C3046" s="1" t="s">
        <v>469</v>
      </c>
      <c r="D3046" s="1" t="s">
        <v>2113</v>
      </c>
      <c r="E3046" s="2" t="str">
        <f t="array" ref="E3046">IF(D3046:D4045="","",VLOOKUP(D3046:D4045,Reference_dataset_Pressures_code[],2,FALSE))</f>
        <v>Infrastructure - Modification of coastline, estuary and coastal conditions for built-up areas</v>
      </c>
      <c r="F3046" s="1" t="s">
        <v>1984</v>
      </c>
      <c r="G3046" s="1" t="s">
        <v>1987</v>
      </c>
      <c r="H3046" s="1" t="s">
        <v>996</v>
      </c>
    </row>
    <row r="3047" spans="1:8" x14ac:dyDescent="0.2">
      <c r="A3047" s="1" t="s">
        <v>319</v>
      </c>
      <c r="B3047" s="2" t="str">
        <f t="array" ref="B3047">IF(A3047:A4046="","",VLOOKUP(A3047:A4046,Reference_dataset_SpeciesList_species_code[],2,FALSE))</f>
        <v>Lutra lutra</v>
      </c>
      <c r="C3047" s="1" t="s">
        <v>464</v>
      </c>
      <c r="D3047" s="1" t="s">
        <v>2113</v>
      </c>
      <c r="E3047" s="2" t="str">
        <f t="array" ref="E3047">IF(D3047:D4046="","",VLOOKUP(D3047:D4046,Reference_dataset_Pressures_code[],2,FALSE))</f>
        <v>Infrastructure - Modification of coastline, estuary and coastal conditions for built-up areas</v>
      </c>
      <c r="F3047" s="1" t="s">
        <v>1984</v>
      </c>
      <c r="G3047" s="1" t="s">
        <v>1987</v>
      </c>
      <c r="H3047" s="1" t="s">
        <v>1015</v>
      </c>
    </row>
    <row r="3048" spans="1:8" x14ac:dyDescent="0.2">
      <c r="A3048" s="1" t="s">
        <v>319</v>
      </c>
      <c r="B3048" s="2" t="str">
        <f t="array" ref="B3048">IF(A3048:A4047="","",VLOOKUP(A3048:A4047,Reference_dataset_SpeciesList_species_code[],2,FALSE))</f>
        <v>Lutra lutra</v>
      </c>
      <c r="C3048" s="1" t="s">
        <v>467</v>
      </c>
      <c r="D3048" s="1" t="s">
        <v>2114</v>
      </c>
      <c r="E3048" s="2" t="str">
        <f t="array" ref="E3048">IF(D3048:D4047="","",VLOOKUP(D3048:D4047,Reference_dataset_Pressures_code[],2,FALSE))</f>
        <v>Infrastructure - Construction or development of reservoirs and dams for built-up areas</v>
      </c>
      <c r="F3048" s="1" t="s">
        <v>1984</v>
      </c>
      <c r="G3048" s="1" t="s">
        <v>1987</v>
      </c>
      <c r="H3048" s="1" t="s">
        <v>1034</v>
      </c>
    </row>
    <row r="3049" spans="1:8" x14ac:dyDescent="0.2">
      <c r="A3049" s="1" t="s">
        <v>319</v>
      </c>
      <c r="B3049" s="2" t="str">
        <f t="array" ref="B3049">IF(A3049:A4048="","",VLOOKUP(A3049:A4048,Reference_dataset_SpeciesList_species_code[],2,FALSE))</f>
        <v>Lutra lutra</v>
      </c>
      <c r="C3049" s="1" t="s">
        <v>469</v>
      </c>
      <c r="D3049" s="1" t="s">
        <v>2114</v>
      </c>
      <c r="E3049" s="2" t="str">
        <f t="array" ref="E3049">IF(D3049:D4048="","",VLOOKUP(D3049:D4048,Reference_dataset_Pressures_code[],2,FALSE))</f>
        <v>Infrastructure - Construction or development of reservoirs and dams for built-up areas</v>
      </c>
      <c r="F3049" s="1" t="s">
        <v>1984</v>
      </c>
      <c r="G3049" s="1" t="s">
        <v>1987</v>
      </c>
      <c r="H3049" s="1" t="s">
        <v>1034</v>
      </c>
    </row>
    <row r="3050" spans="1:8" x14ac:dyDescent="0.2">
      <c r="A3050" s="1" t="s">
        <v>319</v>
      </c>
      <c r="B3050" s="2" t="str">
        <f t="array" ref="B3050">IF(A3050:A4049="","",VLOOKUP(A3050:A4049,Reference_dataset_SpeciesList_species_code[],2,FALSE))</f>
        <v>Lutra lutra</v>
      </c>
      <c r="C3050" s="1" t="s">
        <v>464</v>
      </c>
      <c r="D3050" s="1" t="s">
        <v>2114</v>
      </c>
      <c r="E3050" s="2" t="str">
        <f t="array" ref="E3050">IF(D3050:D4049="","",VLOOKUP(D3050:D4049,Reference_dataset_Pressures_code[],2,FALSE))</f>
        <v>Infrastructure - Construction or development of reservoirs and dams for built-up areas</v>
      </c>
      <c r="F3050" s="1" t="s">
        <v>1984</v>
      </c>
      <c r="G3050" s="1" t="s">
        <v>1987</v>
      </c>
      <c r="H3050" s="1" t="s">
        <v>1015</v>
      </c>
    </row>
    <row r="3051" spans="1:8" x14ac:dyDescent="0.2">
      <c r="A3051" s="1" t="s">
        <v>319</v>
      </c>
      <c r="B3051" s="2" t="str">
        <f t="array" ref="B3051">IF(A3051:A4050="","",VLOOKUP(A3051:A4050,Reference_dataset_SpeciesList_species_code[],2,FALSE))</f>
        <v>Lutra lutra</v>
      </c>
      <c r="C3051" s="1" t="s">
        <v>467</v>
      </c>
      <c r="D3051" s="1" t="s">
        <v>2143</v>
      </c>
      <c r="E3051" s="2" t="str">
        <f t="array" ref="E3051">IF(D3051:D4050="","",VLOOKUP(D3051:D4050,Reference_dataset_Pressures_code[],2,FALSE))</f>
        <v>Species exploitation - Freshwater fish and shellfish harvesting (recreational)</v>
      </c>
      <c r="F3051" s="1" t="s">
        <v>2007</v>
      </c>
    </row>
    <row r="3052" spans="1:8" x14ac:dyDescent="0.2">
      <c r="A3052" s="1" t="s">
        <v>319</v>
      </c>
      <c r="B3052" s="2" t="str">
        <f t="array" ref="B3052">IF(A3052:A4051="","",VLOOKUP(A3052:A4051,Reference_dataset_SpeciesList_species_code[],2,FALSE))</f>
        <v>Lutra lutra</v>
      </c>
      <c r="C3052" s="1" t="s">
        <v>469</v>
      </c>
      <c r="D3052" s="1" t="s">
        <v>2143</v>
      </c>
      <c r="E3052" s="2" t="str">
        <f t="array" ref="E3052">IF(D3052:D4051="","",VLOOKUP(D3052:D4051,Reference_dataset_Pressures_code[],2,FALSE))</f>
        <v>Species exploitation - Freshwater fish and shellfish harvesting (recreational)</v>
      </c>
      <c r="F3052" s="1" t="s">
        <v>2007</v>
      </c>
    </row>
    <row r="3053" spans="1:8" x14ac:dyDescent="0.2">
      <c r="A3053" s="1" t="s">
        <v>319</v>
      </c>
      <c r="B3053" s="2" t="str">
        <f t="array" ref="B3053">IF(A3053:A4052="","",VLOOKUP(A3053:A4052,Reference_dataset_SpeciesList_species_code[],2,FALSE))</f>
        <v>Lutra lutra</v>
      </c>
      <c r="C3053" s="1" t="s">
        <v>464</v>
      </c>
      <c r="D3053" s="1" t="s">
        <v>2143</v>
      </c>
      <c r="E3053" s="2" t="str">
        <f t="array" ref="E3053">IF(D3053:D4052="","",VLOOKUP(D3053:D4052,Reference_dataset_Pressures_code[],2,FALSE))</f>
        <v>Species exploitation - Freshwater fish and shellfish harvesting (recreational)</v>
      </c>
      <c r="F3053" s="1" t="s">
        <v>2007</v>
      </c>
    </row>
    <row r="3054" spans="1:8" x14ac:dyDescent="0.2">
      <c r="A3054" s="1" t="s">
        <v>319</v>
      </c>
      <c r="B3054" s="2" t="str">
        <f t="array" ref="B3054">IF(A3054:A4053="","",VLOOKUP(A3054:A4053,Reference_dataset_SpeciesList_species_code[],2,FALSE))</f>
        <v>Lutra lutra</v>
      </c>
      <c r="C3054" s="1" t="s">
        <v>467</v>
      </c>
      <c r="D3054" s="1" t="s">
        <v>2073</v>
      </c>
      <c r="E3054" s="2" t="str">
        <f t="array" ref="E3054">IF(D3054:D4053="","",VLOOKUP(D3054:D4053,Reference_dataset_Pressures_code[],2,FALSE))</f>
        <v>Species exploitation - Illegal shooting/killing</v>
      </c>
      <c r="F3054" s="1" t="s">
        <v>2007</v>
      </c>
    </row>
    <row r="3055" spans="1:8" x14ac:dyDescent="0.2">
      <c r="A3055" s="1" t="s">
        <v>319</v>
      </c>
      <c r="B3055" s="2" t="str">
        <f t="array" ref="B3055">IF(A3055:A4054="","",VLOOKUP(A3055:A4054,Reference_dataset_SpeciesList_species_code[],2,FALSE))</f>
        <v>Lutra lutra</v>
      </c>
      <c r="C3055" s="1" t="s">
        <v>469</v>
      </c>
      <c r="D3055" s="1" t="s">
        <v>2063</v>
      </c>
      <c r="E3055" s="2" t="str">
        <f t="array" ref="E3055">IF(D3055:D4054="","",VLOOKUP(D3055:D4054,Reference_dataset_Pressures_code[],2,FALSE))</f>
        <v>Species exploitation - Bycatch and incidental killing (due to fishing and hunting)</v>
      </c>
      <c r="F3055" s="1" t="s">
        <v>1984</v>
      </c>
      <c r="G3055" s="1" t="s">
        <v>1987</v>
      </c>
      <c r="H3055" s="1" t="s">
        <v>1034</v>
      </c>
    </row>
    <row r="3056" spans="1:8" x14ac:dyDescent="0.2">
      <c r="A3056" s="1" t="s">
        <v>319</v>
      </c>
      <c r="B3056" s="2" t="str">
        <f t="array" ref="B3056">IF(A3056:A4055="","",VLOOKUP(A3056:A4055,Reference_dataset_SpeciesList_species_code[],2,FALSE))</f>
        <v>Lutra lutra</v>
      </c>
      <c r="C3056" s="1" t="s">
        <v>467</v>
      </c>
      <c r="D3056" s="1" t="s">
        <v>2078</v>
      </c>
      <c r="E3056" s="2" t="str">
        <f t="array" ref="E3056">IF(D3056:D4055="","",VLOOKUP(D3056:D4055,Reference_dataset_Pressures_code[],2,FALSE))</f>
        <v>Safety - Other human intrusions or disturbance not mentioned above</v>
      </c>
      <c r="F3056" s="1" t="s">
        <v>1984</v>
      </c>
      <c r="G3056" s="1" t="s">
        <v>1987</v>
      </c>
      <c r="H3056" s="1" t="s">
        <v>1034</v>
      </c>
    </row>
    <row r="3057" spans="1:8" x14ac:dyDescent="0.2">
      <c r="A3057" s="1" t="s">
        <v>319</v>
      </c>
      <c r="B3057" s="2" t="str">
        <f t="array" ref="B3057">IF(A3057:A4056="","",VLOOKUP(A3057:A4056,Reference_dataset_SpeciesList_species_code[],2,FALSE))</f>
        <v>Lutra lutra</v>
      </c>
      <c r="C3057" s="1" t="s">
        <v>469</v>
      </c>
      <c r="D3057" s="1" t="s">
        <v>2078</v>
      </c>
      <c r="E3057" s="2" t="str">
        <f t="array" ref="E3057">IF(D3057:D4056="","",VLOOKUP(D3057:D4056,Reference_dataset_Pressures_code[],2,FALSE))</f>
        <v>Safety - Other human intrusions or disturbance not mentioned above</v>
      </c>
      <c r="F3057" s="1" t="s">
        <v>1984</v>
      </c>
      <c r="G3057" s="1" t="s">
        <v>1987</v>
      </c>
      <c r="H3057" s="1" t="s">
        <v>1034</v>
      </c>
    </row>
    <row r="3058" spans="1:8" x14ac:dyDescent="0.2">
      <c r="A3058" s="1" t="s">
        <v>319</v>
      </c>
      <c r="B3058" s="2" t="str">
        <f t="array" ref="B3058">IF(A3058:A4057="","",VLOOKUP(A3058:A4057,Reference_dataset_SpeciesList_species_code[],2,FALSE))</f>
        <v>Lutra lutra</v>
      </c>
      <c r="C3058" s="1" t="s">
        <v>464</v>
      </c>
      <c r="D3058" s="1" t="s">
        <v>1983</v>
      </c>
      <c r="E3058" s="2" t="str">
        <f t="array" ref="E3058">IF(D3058:D4057="","",VLOOKUP(D3058:D4057,Reference_dataset_Pressures_code[],2,FALSE))</f>
        <v>Climate change - Changes in precipitation regimes</v>
      </c>
      <c r="F3058" s="1" t="s">
        <v>1984</v>
      </c>
      <c r="G3058" s="1" t="s">
        <v>1992</v>
      </c>
      <c r="H3058" s="1" t="s">
        <v>996</v>
      </c>
    </row>
    <row r="3059" spans="1:8" x14ac:dyDescent="0.2">
      <c r="A3059" s="1" t="s">
        <v>319</v>
      </c>
      <c r="B3059" s="2" t="str">
        <f t="array" ref="B3059">IF(A3059:A4058="","",VLOOKUP(A3059:A4058,Reference_dataset_SpeciesList_species_code[],2,FALSE))</f>
        <v>Lutra lutra</v>
      </c>
      <c r="C3059" s="1" t="s">
        <v>467</v>
      </c>
      <c r="D3059" s="1" t="s">
        <v>2033</v>
      </c>
      <c r="E3059" s="2" t="str">
        <f t="array" ref="E3059">IF(D3059:D4058="","",VLOOKUP(D3059:D4058,Reference_dataset_Pressures_code[],2,FALSE))</f>
        <v>Pollution - Mixed source pollution to surface and ground waters (limnic and terrestrial)</v>
      </c>
      <c r="F3059" s="1" t="s">
        <v>1984</v>
      </c>
      <c r="G3059" s="1" t="s">
        <v>1992</v>
      </c>
      <c r="H3059" s="1" t="s">
        <v>1015</v>
      </c>
    </row>
    <row r="3060" spans="1:8" x14ac:dyDescent="0.2">
      <c r="A3060" s="1" t="s">
        <v>319</v>
      </c>
      <c r="B3060" s="2" t="str">
        <f t="array" ref="B3060">IF(A3060:A4059="","",VLOOKUP(A3060:A4059,Reference_dataset_SpeciesList_species_code[],2,FALSE))</f>
        <v>Lutra lutra</v>
      </c>
      <c r="C3060" s="1" t="s">
        <v>469</v>
      </c>
      <c r="D3060" s="1" t="s">
        <v>2033</v>
      </c>
      <c r="E3060" s="2" t="str">
        <f t="array" ref="E3060">IF(D3060:D4059="","",VLOOKUP(D3060:D4059,Reference_dataset_Pressures_code[],2,FALSE))</f>
        <v>Pollution - Mixed source pollution to surface and ground waters (limnic and terrestrial)</v>
      </c>
      <c r="F3060" s="1" t="s">
        <v>1984</v>
      </c>
      <c r="G3060" s="1" t="s">
        <v>1987</v>
      </c>
      <c r="H3060" s="1" t="s">
        <v>996</v>
      </c>
    </row>
    <row r="3061" spans="1:8" x14ac:dyDescent="0.2">
      <c r="A3061" s="1" t="s">
        <v>319</v>
      </c>
      <c r="B3061" s="2" t="str">
        <f t="array" ref="B3061">IF(A3061:A4060="","",VLOOKUP(A3061:A4060,Reference_dataset_SpeciesList_species_code[],2,FALSE))</f>
        <v>Lutra lutra</v>
      </c>
      <c r="C3061" s="1" t="s">
        <v>464</v>
      </c>
      <c r="D3061" s="1" t="s">
        <v>2033</v>
      </c>
      <c r="E3061" s="2" t="str">
        <f t="array" ref="E3061">IF(D3061:D4060="","",VLOOKUP(D3061:D4060,Reference_dataset_Pressures_code[],2,FALSE))</f>
        <v>Pollution - Mixed source pollution to surface and ground waters (limnic and terrestrial)</v>
      </c>
      <c r="F3061" s="1" t="s">
        <v>1984</v>
      </c>
      <c r="G3061" s="1" t="s">
        <v>1992</v>
      </c>
      <c r="H3061" s="1" t="s">
        <v>1015</v>
      </c>
    </row>
    <row r="3062" spans="1:8" x14ac:dyDescent="0.2">
      <c r="A3062" s="1" t="s">
        <v>319</v>
      </c>
      <c r="B3062" s="2" t="str">
        <f t="array" ref="B3062">IF(A3062:A4061="","",VLOOKUP(A3062:A4061,Reference_dataset_SpeciesList_species_code[],2,FALSE))</f>
        <v>Lutra lutra</v>
      </c>
      <c r="C3062" s="1" t="s">
        <v>464</v>
      </c>
      <c r="D3062" s="1" t="s">
        <v>2119</v>
      </c>
      <c r="E3062" s="2" t="str">
        <f t="array" ref="E3062">IF(D3062:D4061="","",VLOOKUP(D3062:D4061,Reference_dataset_Pressures_code[],2,FALSE))</f>
        <v>Pollution - Mixed source soil pollution and solid waste (excl. discharges)</v>
      </c>
      <c r="F3062" s="1" t="s">
        <v>1984</v>
      </c>
      <c r="G3062" s="1" t="s">
        <v>1992</v>
      </c>
      <c r="H3062" s="1" t="s">
        <v>1015</v>
      </c>
    </row>
    <row r="3063" spans="1:8" x14ac:dyDescent="0.2">
      <c r="A3063" s="1" t="s">
        <v>319</v>
      </c>
      <c r="B3063" s="2" t="str">
        <f t="array" ref="B3063">IF(A3063:A4062="","",VLOOKUP(A3063:A4062,Reference_dataset_SpeciesList_species_code[],2,FALSE))</f>
        <v>Lutra lutra</v>
      </c>
      <c r="C3063" s="1" t="s">
        <v>464</v>
      </c>
      <c r="D3063" s="1" t="s">
        <v>2008</v>
      </c>
      <c r="E3063" s="2" t="str">
        <f t="array" ref="E3063">IF(D3063:D4062="","",VLOOKUP(D3063:D4062,Reference_dataset_Pressures_code[],2,FALSE))</f>
        <v>Water regimes - Abstraction from groundwater, surface water or mixed water</v>
      </c>
      <c r="F3063" s="1" t="s">
        <v>1984</v>
      </c>
      <c r="G3063" s="1" t="s">
        <v>1992</v>
      </c>
      <c r="H3063" s="1" t="s">
        <v>1015</v>
      </c>
    </row>
    <row r="3064" spans="1:8" x14ac:dyDescent="0.2">
      <c r="A3064" s="1" t="s">
        <v>319</v>
      </c>
      <c r="B3064" s="2" t="str">
        <f t="array" ref="B3064">IF(A3064:A4063="","",VLOOKUP(A3064:A4063,Reference_dataset_SpeciesList_species_code[],2,FALSE))</f>
        <v>Lutra lutra</v>
      </c>
      <c r="C3064" s="1" t="s">
        <v>469</v>
      </c>
      <c r="D3064" s="1" t="s">
        <v>2014</v>
      </c>
      <c r="E3064" s="2" t="str">
        <f t="array" ref="E3064">IF(D3064:D4063="","",VLOOKUP(D3064:D4063,Reference_dataset_Pressures_code[],2,FALSE))</f>
        <v>Water regimes - Drainage</v>
      </c>
      <c r="F3064" s="1" t="s">
        <v>1984</v>
      </c>
      <c r="G3064" s="1" t="s">
        <v>1987</v>
      </c>
      <c r="H3064" s="1" t="s">
        <v>1015</v>
      </c>
    </row>
    <row r="3065" spans="1:8" x14ac:dyDescent="0.2">
      <c r="A3065" s="1" t="s">
        <v>319</v>
      </c>
      <c r="B3065" s="2" t="str">
        <f t="array" ref="B3065">IF(A3065:A4064="","",VLOOKUP(A3065:A4064,Reference_dataset_SpeciesList_species_code[],2,FALSE))</f>
        <v>Lutra lutra</v>
      </c>
      <c r="C3065" s="1" t="s">
        <v>464</v>
      </c>
      <c r="D3065" s="1" t="s">
        <v>2014</v>
      </c>
      <c r="E3065" s="2" t="str">
        <f t="array" ref="E3065">IF(D3065:D4064="","",VLOOKUP(D3065:D4064,Reference_dataset_Pressures_code[],2,FALSE))</f>
        <v>Water regimes - Drainage</v>
      </c>
      <c r="F3065" s="1" t="s">
        <v>1984</v>
      </c>
      <c r="G3065" s="1" t="s">
        <v>1987</v>
      </c>
      <c r="H3065" s="1" t="s">
        <v>1015</v>
      </c>
    </row>
    <row r="3066" spans="1:8" x14ac:dyDescent="0.2">
      <c r="A3066" s="1" t="s">
        <v>319</v>
      </c>
      <c r="B3066" s="2" t="str">
        <f t="array" ref="B3066">IF(A3066:A4065="","",VLOOKUP(A3066:A4065,Reference_dataset_SpeciesList_species_code[],2,FALSE))</f>
        <v>Lutra lutra</v>
      </c>
      <c r="C3066" s="1" t="s">
        <v>467</v>
      </c>
      <c r="D3066" s="1" t="s">
        <v>2037</v>
      </c>
      <c r="E3066" s="2" t="str">
        <f t="array" ref="E3066">IF(D3066:D4065="","",VLOOKUP(D3066:D4065,Reference_dataset_Pressures_code[],2,FALSE))</f>
        <v>Water regimes - Develpment and operation of dams</v>
      </c>
      <c r="F3066" s="1" t="s">
        <v>2007</v>
      </c>
    </row>
    <row r="3067" spans="1:8" x14ac:dyDescent="0.2">
      <c r="A3067" s="1" t="s">
        <v>319</v>
      </c>
      <c r="B3067" s="2" t="str">
        <f t="array" ref="B3067">IF(A3067:A4066="","",VLOOKUP(A3067:A4066,Reference_dataset_SpeciesList_species_code[],2,FALSE))</f>
        <v>Lutra lutra</v>
      </c>
      <c r="C3067" s="1" t="s">
        <v>469</v>
      </c>
      <c r="D3067" s="1" t="s">
        <v>2037</v>
      </c>
      <c r="E3067" s="2" t="str">
        <f t="array" ref="E3067">IF(D3067:D4066="","",VLOOKUP(D3067:D4066,Reference_dataset_Pressures_code[],2,FALSE))</f>
        <v>Water regimes - Develpment and operation of dams</v>
      </c>
      <c r="F3067" s="1" t="s">
        <v>2007</v>
      </c>
    </row>
    <row r="3068" spans="1:8" x14ac:dyDescent="0.2">
      <c r="A3068" s="1" t="s">
        <v>319</v>
      </c>
      <c r="B3068" s="2" t="str">
        <f t="array" ref="B3068">IF(A3068:A4067="","",VLOOKUP(A3068:A4067,Reference_dataset_SpeciesList_species_code[],2,FALSE))</f>
        <v>Lutra lutra</v>
      </c>
      <c r="C3068" s="1" t="s">
        <v>464</v>
      </c>
      <c r="D3068" s="1" t="s">
        <v>2037</v>
      </c>
      <c r="E3068" s="2" t="str">
        <f t="array" ref="E3068">IF(D3068:D4067="","",VLOOKUP(D3068:D4067,Reference_dataset_Pressures_code[],2,FALSE))</f>
        <v>Water regimes - Develpment and operation of dams</v>
      </c>
      <c r="F3068" s="1" t="s">
        <v>2007</v>
      </c>
    </row>
    <row r="3069" spans="1:8" x14ac:dyDescent="0.2">
      <c r="A3069" s="1" t="s">
        <v>319</v>
      </c>
      <c r="B3069" s="2" t="str">
        <f t="array" ref="B3069">IF(A3069:A4068="","",VLOOKUP(A3069:A4068,Reference_dataset_SpeciesList_species_code[],2,FALSE))</f>
        <v>Lutra lutra</v>
      </c>
      <c r="C3069" s="1" t="s">
        <v>464</v>
      </c>
      <c r="D3069" s="1" t="s">
        <v>2009</v>
      </c>
      <c r="E3069" s="2" t="str">
        <f t="array" ref="E3069">IF(D3069:D4068="","",VLOOKUP(D3069:D4068,Reference_dataset_Pressures_code[],2,FALSE))</f>
        <v>Water regimes - Modification of hydrological flow</v>
      </c>
      <c r="F3069" s="1" t="s">
        <v>1984</v>
      </c>
      <c r="G3069" s="1" t="s">
        <v>1992</v>
      </c>
      <c r="H3069" s="1" t="s">
        <v>1015</v>
      </c>
    </row>
    <row r="3070" spans="1:8" x14ac:dyDescent="0.2">
      <c r="A3070" s="1" t="s">
        <v>319</v>
      </c>
      <c r="B3070" s="2" t="str">
        <f t="array" ref="B3070">IF(A3070:A4069="","",VLOOKUP(A3070:A4069,Reference_dataset_SpeciesList_species_code[],2,FALSE))</f>
        <v>Lutra lutra</v>
      </c>
      <c r="C3070" s="1" t="s">
        <v>467</v>
      </c>
      <c r="D3070" s="1" t="s">
        <v>1989</v>
      </c>
      <c r="E3070" s="2" t="str">
        <f t="array" ref="E3070">IF(D3070:D4069="","",VLOOKUP(D3070:D4069,Reference_dataset_Pressures_code[],2,FALSE))</f>
        <v>Water regimes - Physical alteration of water bodies</v>
      </c>
      <c r="F3070" s="1" t="s">
        <v>1984</v>
      </c>
      <c r="G3070" s="1" t="s">
        <v>1992</v>
      </c>
      <c r="H3070" s="1" t="s">
        <v>996</v>
      </c>
    </row>
    <row r="3071" spans="1:8" x14ac:dyDescent="0.2">
      <c r="A3071" s="1" t="s">
        <v>319</v>
      </c>
      <c r="B3071" s="2" t="str">
        <f t="array" ref="B3071">IF(A3071:A4070="","",VLOOKUP(A3071:A4070,Reference_dataset_SpeciesList_species_code[],2,FALSE))</f>
        <v>Lutra lutra</v>
      </c>
      <c r="C3071" s="1" t="s">
        <v>469</v>
      </c>
      <c r="D3071" s="1" t="s">
        <v>1989</v>
      </c>
      <c r="E3071" s="2" t="str">
        <f t="array" ref="E3071">IF(D3071:D4070="","",VLOOKUP(D3071:D4070,Reference_dataset_Pressures_code[],2,FALSE))</f>
        <v>Water regimes - Physical alteration of water bodies</v>
      </c>
      <c r="F3071" s="1" t="s">
        <v>1984</v>
      </c>
      <c r="G3071" s="1" t="s">
        <v>1992</v>
      </c>
      <c r="H3071" s="1" t="s">
        <v>996</v>
      </c>
    </row>
    <row r="3072" spans="1:8" x14ac:dyDescent="0.2">
      <c r="A3072" s="1" t="s">
        <v>319</v>
      </c>
      <c r="B3072" s="2" t="str">
        <f t="array" ref="B3072">IF(A3072:A4071="","",VLOOKUP(A3072:A4071,Reference_dataset_SpeciesList_species_code[],2,FALSE))</f>
        <v>Lutra lutra</v>
      </c>
      <c r="C3072" s="1" t="s">
        <v>464</v>
      </c>
      <c r="D3072" s="1" t="s">
        <v>1989</v>
      </c>
      <c r="E3072" s="2" t="str">
        <f t="array" ref="E3072">IF(D3072:D4071="","",VLOOKUP(D3072:D4071,Reference_dataset_Pressures_code[],2,FALSE))</f>
        <v>Water regimes - Physical alteration of water bodies</v>
      </c>
      <c r="F3072" s="1" t="s">
        <v>1984</v>
      </c>
      <c r="G3072" s="1" t="s">
        <v>1992</v>
      </c>
      <c r="H3072" s="1" t="s">
        <v>996</v>
      </c>
    </row>
    <row r="3073" spans="1:8" x14ac:dyDescent="0.2">
      <c r="A3073" s="1" t="s">
        <v>319</v>
      </c>
      <c r="B3073" s="2" t="str">
        <f t="array" ref="B3073">IF(A3073:A4072="","",VLOOKUP(A3073:A4072,Reference_dataset_SpeciesList_species_code[],2,FALSE))</f>
        <v>Lutra lutra</v>
      </c>
      <c r="C3073" s="1" t="s">
        <v>467</v>
      </c>
      <c r="D3073" s="1" t="s">
        <v>2059</v>
      </c>
      <c r="E3073" s="2" t="str">
        <f t="array" ref="E3073">IF(D3073:D4072="","",VLOOKUP(D3073:D4072,Reference_dataset_Pressures_code[],2,FALSE))</f>
        <v>Natural - Flooding</v>
      </c>
      <c r="F3073" s="1" t="s">
        <v>2007</v>
      </c>
    </row>
    <row r="3074" spans="1:8" x14ac:dyDescent="0.2">
      <c r="A3074" s="1" t="s">
        <v>319</v>
      </c>
      <c r="B3074" s="2" t="str">
        <f t="array" ref="B3074">IF(A3074:A4073="","",VLOOKUP(A3074:A4073,Reference_dataset_SpeciesList_species_code[],2,FALSE))</f>
        <v>Lutra lutra</v>
      </c>
      <c r="C3074" s="1" t="s">
        <v>469</v>
      </c>
      <c r="D3074" s="1" t="s">
        <v>2059</v>
      </c>
      <c r="E3074" s="2" t="str">
        <f t="array" ref="E3074">IF(D3074:D4073="","",VLOOKUP(D3074:D4073,Reference_dataset_Pressures_code[],2,FALSE))</f>
        <v>Natural - Flooding</v>
      </c>
      <c r="F3074" s="1" t="s">
        <v>2007</v>
      </c>
    </row>
    <row r="3075" spans="1:8" x14ac:dyDescent="0.2">
      <c r="A3075" s="1" t="s">
        <v>319</v>
      </c>
      <c r="B3075" s="2" t="str">
        <f t="array" ref="B3075">IF(A3075:A4074="","",VLOOKUP(A3075:A4074,Reference_dataset_SpeciesList_species_code[],2,FALSE))</f>
        <v>Lutra lutra</v>
      </c>
      <c r="C3075" s="1" t="s">
        <v>464</v>
      </c>
      <c r="D3075" s="1" t="s">
        <v>2059</v>
      </c>
      <c r="E3075" s="2" t="str">
        <f t="array" ref="E3075">IF(D3075:D4074="","",VLOOKUP(D3075:D4074,Reference_dataset_Pressures_code[],2,FALSE))</f>
        <v>Natural - Flooding</v>
      </c>
      <c r="F3075" s="1" t="s">
        <v>1984</v>
      </c>
      <c r="G3075" s="1" t="s">
        <v>1992</v>
      </c>
      <c r="H3075" s="1" t="s">
        <v>996</v>
      </c>
    </row>
    <row r="3076" spans="1:8" x14ac:dyDescent="0.2">
      <c r="A3076" s="1" t="s">
        <v>321</v>
      </c>
      <c r="B3076" s="2" t="str">
        <f t="array" ref="B3076">IF(A3076:A4075="","",VLOOKUP(A3076:A4075,Reference_dataset_SpeciesList_species_code[],2,FALSE))</f>
        <v>Canis lupus</v>
      </c>
      <c r="C3076" s="1" t="s">
        <v>464</v>
      </c>
      <c r="D3076" s="1" t="s">
        <v>2010</v>
      </c>
      <c r="E3076" s="2" t="str">
        <f t="array" ref="E3076">IF(D3076:D4075="","",VLOOKUP(D3076:D4075,Reference_dataset_Pressures_code[],2,FALSE))</f>
        <v>Transport - Roads, paths, railroads and related infrastructure</v>
      </c>
      <c r="F3076" s="1" t="s">
        <v>1984</v>
      </c>
      <c r="G3076" s="1" t="s">
        <v>1987</v>
      </c>
      <c r="H3076" s="1" t="s">
        <v>1034</v>
      </c>
    </row>
    <row r="3077" spans="1:8" x14ac:dyDescent="0.2">
      <c r="A3077" s="1" t="s">
        <v>321</v>
      </c>
      <c r="B3077" s="2" t="str">
        <f t="array" ref="B3077">IF(A3077:A4076="","",VLOOKUP(A3077:A4076,Reference_dataset_SpeciesList_species_code[],2,FALSE))</f>
        <v>Canis lupus</v>
      </c>
      <c r="C3077" s="1" t="s">
        <v>464</v>
      </c>
      <c r="D3077" s="1" t="s">
        <v>2073</v>
      </c>
      <c r="E3077" s="2" t="str">
        <f t="array" ref="E3077">IF(D3077:D4076="","",VLOOKUP(D3077:D4076,Reference_dataset_Pressures_code[],2,FALSE))</f>
        <v>Species exploitation - Illegal shooting/killing</v>
      </c>
      <c r="F3077" s="1" t="s">
        <v>1984</v>
      </c>
      <c r="G3077" s="1" t="s">
        <v>1987</v>
      </c>
      <c r="H3077" s="1" t="s">
        <v>1015</v>
      </c>
    </row>
    <row r="3078" spans="1:8" x14ac:dyDescent="0.2">
      <c r="A3078" s="1" t="s">
        <v>321</v>
      </c>
      <c r="B3078" s="2" t="str">
        <f t="array" ref="B3078">IF(A3078:A4077="","",VLOOKUP(A3078:A4077,Reference_dataset_SpeciesList_species_code[],2,FALSE))</f>
        <v>Canis lupus</v>
      </c>
      <c r="C3078" s="1" t="s">
        <v>464</v>
      </c>
      <c r="D3078" s="1" t="s">
        <v>1990</v>
      </c>
      <c r="E3078" s="2" t="str">
        <f t="array" ref="E3078">IF(D3078:D4077="","",VLOOKUP(D3078:D4077,Reference_dataset_Pressures_code[],2,FALSE))</f>
        <v>Infrastructure - Sports, tourism and leisure activities</v>
      </c>
      <c r="F3078" s="1" t="s">
        <v>2017</v>
      </c>
      <c r="G3078" s="1" t="s">
        <v>1987</v>
      </c>
      <c r="H3078" s="1" t="s">
        <v>1034</v>
      </c>
    </row>
    <row r="3079" spans="1:8" x14ac:dyDescent="0.2">
      <c r="A3079" s="1" t="s">
        <v>321</v>
      </c>
      <c r="B3079" s="2" t="str">
        <f t="array" ref="B3079">IF(A3079:A4078="","",VLOOKUP(A3079:A4078,Reference_dataset_SpeciesList_species_code[],2,FALSE))</f>
        <v>Canis lupus</v>
      </c>
      <c r="C3079" s="1" t="s">
        <v>464</v>
      </c>
      <c r="D3079" s="1" t="s">
        <v>2158</v>
      </c>
      <c r="E3079" s="2" t="str">
        <f t="array" ref="E3079">IF(D3079:D4078="","",VLOOKUP(D3079:D4078,Reference_dataset_Pressures_code[],2,FALSE))</f>
        <v>Species exploitation - Poisoning of animals (excl. lead poisoning)</v>
      </c>
      <c r="F3079" s="1" t="s">
        <v>1984</v>
      </c>
      <c r="G3079" s="1" t="s">
        <v>1987</v>
      </c>
      <c r="H3079" s="1" t="s">
        <v>1015</v>
      </c>
    </row>
    <row r="3080" spans="1:8" x14ac:dyDescent="0.2">
      <c r="A3080" s="1" t="s">
        <v>321</v>
      </c>
      <c r="B3080" s="2" t="str">
        <f t="array" ref="B3080">IF(A3080:A4079="","",VLOOKUP(A3080:A4079,Reference_dataset_SpeciesList_species_code[],2,FALSE))</f>
        <v>Canis lupus</v>
      </c>
      <c r="C3080" s="1" t="s">
        <v>464</v>
      </c>
      <c r="D3080" s="1" t="s">
        <v>2013</v>
      </c>
      <c r="E3080" s="2" t="str">
        <f t="array" ref="E3080">IF(D3080:D4079="","",VLOOKUP(D3080:D4079,Reference_dataset_Pressures_code[],2,FALSE))</f>
        <v>Problematic species - Problematic native species</v>
      </c>
      <c r="F3080" s="1" t="s">
        <v>1984</v>
      </c>
      <c r="G3080" s="1" t="s">
        <v>1992</v>
      </c>
      <c r="H3080" s="1" t="s">
        <v>996</v>
      </c>
    </row>
    <row r="3081" spans="1:8" x14ac:dyDescent="0.2">
      <c r="A3081" s="1" t="s">
        <v>321</v>
      </c>
      <c r="B3081" s="2" t="str">
        <f t="array" ref="B3081">IF(A3081:A4080="","",VLOOKUP(A3081:A4080,Reference_dataset_SpeciesList_species_code[],2,FALSE))</f>
        <v>Canis lupus</v>
      </c>
      <c r="C3081" s="1" t="s">
        <v>464</v>
      </c>
      <c r="D3081" s="1" t="s">
        <v>2015</v>
      </c>
      <c r="E3081" s="2" t="str">
        <f t="array" ref="E3081">IF(D3081:D4080="","",VLOOKUP(D3081:D4080,Reference_dataset_Pressures_code[],2,FALSE))</f>
        <v>Natural - Natural processes without direct or indirect influence from human activities or climate change</v>
      </c>
      <c r="F3081" s="1" t="s">
        <v>1984</v>
      </c>
      <c r="G3081" s="1" t="s">
        <v>1987</v>
      </c>
      <c r="H3081" s="1" t="s">
        <v>1034</v>
      </c>
    </row>
    <row r="3082" spans="1:8" x14ac:dyDescent="0.2">
      <c r="A3082" s="1" t="s">
        <v>321</v>
      </c>
      <c r="B3082" s="2" t="str">
        <f t="array" ref="B3082">IF(A3082:A4081="","",VLOOKUP(A3082:A4081,Reference_dataset_SpeciesList_species_code[],2,FALSE))</f>
        <v>Canis lupus</v>
      </c>
      <c r="C3082" s="1" t="s">
        <v>469</v>
      </c>
      <c r="D3082" s="1" t="s">
        <v>2025</v>
      </c>
      <c r="E3082" s="2" t="str">
        <f t="array" ref="E3082">IF(D3082:D4081="","",VLOOKUP(D3082:D4081,Reference_dataset_Pressures_code[],2,FALSE))</f>
        <v>Agriculture - Use of plant protection chemicals</v>
      </c>
      <c r="F3082" s="1" t="s">
        <v>1984</v>
      </c>
      <c r="G3082" s="1" t="s">
        <v>1987</v>
      </c>
      <c r="H3082" s="1" t="s">
        <v>1034</v>
      </c>
    </row>
    <row r="3083" spans="1:8" x14ac:dyDescent="0.2">
      <c r="A3083" s="1" t="s">
        <v>321</v>
      </c>
      <c r="B3083" s="2" t="str">
        <f t="array" ref="B3083">IF(A3083:A4082="","",VLOOKUP(A3083:A4082,Reference_dataset_SpeciesList_species_code[],2,FALSE))</f>
        <v>Canis lupus</v>
      </c>
      <c r="C3083" s="1" t="s">
        <v>469</v>
      </c>
      <c r="D3083" s="1" t="s">
        <v>2072</v>
      </c>
      <c r="E3083" s="2" t="str">
        <f t="array" ref="E3083">IF(D3083:D4082="","",VLOOKUP(D3083:D4082,Reference_dataset_Pressures_code[],2,FALSE))</f>
        <v>Agriculture - Use of other pest control methods in agriculture (excl. tillage)</v>
      </c>
      <c r="F3083" s="1" t="s">
        <v>1984</v>
      </c>
      <c r="G3083" s="1" t="s">
        <v>1987</v>
      </c>
      <c r="H3083" s="1" t="s">
        <v>1034</v>
      </c>
    </row>
    <row r="3084" spans="1:8" x14ac:dyDescent="0.2">
      <c r="A3084" s="1" t="s">
        <v>321</v>
      </c>
      <c r="B3084" s="2" t="str">
        <f t="array" ref="B3084">IF(A3084:A4083="","",VLOOKUP(A3084:A4083,Reference_dataset_SpeciesList_species_code[],2,FALSE))</f>
        <v>Canis lupus</v>
      </c>
      <c r="C3084" s="1" t="s">
        <v>469</v>
      </c>
      <c r="D3084" s="1" t="s">
        <v>2010</v>
      </c>
      <c r="E3084" s="2" t="str">
        <f t="array" ref="E3084">IF(D3084:D4083="","",VLOOKUP(D3084:D4083,Reference_dataset_Pressures_code[],2,FALSE))</f>
        <v>Transport - Roads, paths, railroads and related infrastructure</v>
      </c>
      <c r="F3084" s="1" t="s">
        <v>1984</v>
      </c>
      <c r="G3084" s="1" t="s">
        <v>1992</v>
      </c>
      <c r="H3084" s="1" t="s">
        <v>1015</v>
      </c>
    </row>
    <row r="3085" spans="1:8" x14ac:dyDescent="0.2">
      <c r="A3085" s="1" t="s">
        <v>321</v>
      </c>
      <c r="B3085" s="2" t="str">
        <f t="array" ref="B3085">IF(A3085:A4084="","",VLOOKUP(A3085:A4084,Reference_dataset_SpeciesList_species_code[],2,FALSE))</f>
        <v>Canis lupus</v>
      </c>
      <c r="C3085" s="1" t="s">
        <v>469</v>
      </c>
      <c r="D3085" s="1" t="s">
        <v>1990</v>
      </c>
      <c r="E3085" s="2" t="str">
        <f t="array" ref="E3085">IF(D3085:D4084="","",VLOOKUP(D3085:D4084,Reference_dataset_Pressures_code[],2,FALSE))</f>
        <v>Infrastructure - Sports, tourism and leisure activities</v>
      </c>
      <c r="F3085" s="1" t="s">
        <v>1984</v>
      </c>
      <c r="G3085" s="1" t="s">
        <v>1987</v>
      </c>
      <c r="H3085" s="1" t="s">
        <v>1034</v>
      </c>
    </row>
    <row r="3086" spans="1:8" x14ac:dyDescent="0.2">
      <c r="A3086" s="1" t="s">
        <v>321</v>
      </c>
      <c r="B3086" s="2" t="str">
        <f t="array" ref="B3086">IF(A3086:A4085="","",VLOOKUP(A3086:A4085,Reference_dataset_SpeciesList_species_code[],2,FALSE))</f>
        <v>Canis lupus</v>
      </c>
      <c r="C3086" s="1" t="s">
        <v>469</v>
      </c>
      <c r="D3086" s="1" t="s">
        <v>2073</v>
      </c>
      <c r="E3086" s="2" t="str">
        <f t="array" ref="E3086">IF(D3086:D4085="","",VLOOKUP(D3086:D4085,Reference_dataset_Pressures_code[],2,FALSE))</f>
        <v>Species exploitation - Illegal shooting/killing</v>
      </c>
      <c r="F3086" s="1" t="s">
        <v>1984</v>
      </c>
      <c r="G3086" s="1" t="s">
        <v>1987</v>
      </c>
      <c r="H3086" s="1" t="s">
        <v>1015</v>
      </c>
    </row>
    <row r="3087" spans="1:8" x14ac:dyDescent="0.2">
      <c r="A3087" s="1" t="s">
        <v>321</v>
      </c>
      <c r="B3087" s="2" t="str">
        <f t="array" ref="B3087">IF(A3087:A4086="","",VLOOKUP(A3087:A4086,Reference_dataset_SpeciesList_species_code[],2,FALSE))</f>
        <v>Canis lupus</v>
      </c>
      <c r="C3087" s="1" t="s">
        <v>469</v>
      </c>
      <c r="D3087" s="1" t="s">
        <v>2158</v>
      </c>
      <c r="E3087" s="2" t="str">
        <f t="array" ref="E3087">IF(D3087:D4086="","",VLOOKUP(D3087:D4086,Reference_dataset_Pressures_code[],2,FALSE))</f>
        <v>Species exploitation - Poisoning of animals (excl. lead poisoning)</v>
      </c>
      <c r="F3087" s="1" t="s">
        <v>1984</v>
      </c>
      <c r="G3087" s="1" t="s">
        <v>1987</v>
      </c>
      <c r="H3087" s="1" t="s">
        <v>1015</v>
      </c>
    </row>
    <row r="3088" spans="1:8" x14ac:dyDescent="0.2">
      <c r="A3088" s="1" t="s">
        <v>321</v>
      </c>
      <c r="B3088" s="2" t="str">
        <f t="array" ref="B3088">IF(A3088:A4087="","",VLOOKUP(A3088:A4087,Reference_dataset_SpeciesList_species_code[],2,FALSE))</f>
        <v>Canis lupus</v>
      </c>
      <c r="C3088" s="1" t="s">
        <v>469</v>
      </c>
      <c r="D3088" s="1" t="s">
        <v>2078</v>
      </c>
      <c r="E3088" s="2" t="str">
        <f t="array" ref="E3088">IF(D3088:D4087="","",VLOOKUP(D3088:D4087,Reference_dataset_Pressures_code[],2,FALSE))</f>
        <v>Safety - Other human intrusions or disturbance not mentioned above</v>
      </c>
      <c r="F3088" s="1" t="s">
        <v>1984</v>
      </c>
      <c r="G3088" s="1" t="s">
        <v>1987</v>
      </c>
      <c r="H3088" s="1" t="s">
        <v>1015</v>
      </c>
    </row>
    <row r="3089" spans="1:8" x14ac:dyDescent="0.2">
      <c r="A3089" s="1" t="s">
        <v>321</v>
      </c>
      <c r="B3089" s="2" t="str">
        <f t="array" ref="B3089">IF(A3089:A4088="","",VLOOKUP(A3089:A4088,Reference_dataset_SpeciesList_species_code[],2,FALSE))</f>
        <v>Canis lupus</v>
      </c>
      <c r="C3089" s="1" t="s">
        <v>469</v>
      </c>
      <c r="D3089" s="1" t="s">
        <v>2013</v>
      </c>
      <c r="E3089" s="2" t="str">
        <f t="array" ref="E3089">IF(D3089:D4088="","",VLOOKUP(D3089:D4088,Reference_dataset_Pressures_code[],2,FALSE))</f>
        <v>Problematic species - Problematic native species</v>
      </c>
      <c r="F3089" s="1" t="s">
        <v>1984</v>
      </c>
      <c r="G3089" s="1" t="s">
        <v>1992</v>
      </c>
      <c r="H3089" s="1" t="s">
        <v>996</v>
      </c>
    </row>
    <row r="3090" spans="1:8" x14ac:dyDescent="0.2">
      <c r="A3090" s="1" t="s">
        <v>321</v>
      </c>
      <c r="B3090" s="2" t="str">
        <f t="array" ref="B3090">IF(A3090:A4089="","",VLOOKUP(A3090:A4089,Reference_dataset_SpeciesList_species_code[],2,FALSE))</f>
        <v>Canis lupus</v>
      </c>
      <c r="C3090" s="1" t="s">
        <v>469</v>
      </c>
      <c r="D3090" s="1" t="s">
        <v>2088</v>
      </c>
      <c r="E3090" s="2" t="str">
        <f t="array" ref="E3090">IF(D3090:D4089="","",VLOOKUP(D3090:D4089,Reference_dataset_Pressures_code[],2,FALSE))</f>
        <v>Unknown - Unknown pressures or threats</v>
      </c>
      <c r="F3090" s="1" t="s">
        <v>1984</v>
      </c>
      <c r="G3090" s="1" t="s">
        <v>1987</v>
      </c>
      <c r="H3090" s="1" t="s">
        <v>1015</v>
      </c>
    </row>
    <row r="3091" spans="1:8" x14ac:dyDescent="0.2">
      <c r="A3091" s="1" t="s">
        <v>321</v>
      </c>
      <c r="B3091" s="2" t="str">
        <f t="array" ref="B3091">IF(A3091:A4090="","",VLOOKUP(A3091:A4090,Reference_dataset_SpeciesList_species_code[],2,FALSE))</f>
        <v>Canis lupus</v>
      </c>
      <c r="C3091" s="1" t="s">
        <v>467</v>
      </c>
      <c r="D3091" s="1" t="s">
        <v>1999</v>
      </c>
      <c r="E3091" s="2" t="str">
        <f t="array" ref="E3091">IF(D3091:D4090="","",VLOOKUP(D3091:D4090,Reference_dataset_Pressures_code[],2,FALSE))</f>
        <v>Forestry - Logging or thinning (excl. clear cutting)</v>
      </c>
      <c r="F3091" s="1" t="s">
        <v>1984</v>
      </c>
      <c r="G3091" s="1" t="s">
        <v>1987</v>
      </c>
      <c r="H3091" s="1" t="s">
        <v>1015</v>
      </c>
    </row>
    <row r="3092" spans="1:8" x14ac:dyDescent="0.2">
      <c r="A3092" s="1" t="s">
        <v>321</v>
      </c>
      <c r="B3092" s="2" t="str">
        <f t="array" ref="B3092">IF(A3092:A4091="","",VLOOKUP(A3092:A4091,Reference_dataset_SpeciesList_species_code[],2,FALSE))</f>
        <v>Canis lupus</v>
      </c>
      <c r="C3092" s="1" t="s">
        <v>467</v>
      </c>
      <c r="D3092" s="1" t="s">
        <v>2002</v>
      </c>
      <c r="E3092" s="2" t="str">
        <f t="array" ref="E3092">IF(D3092:D4091="","",VLOOKUP(D3092:D4091,Reference_dataset_Pressures_code[],2,FALSE))</f>
        <v>Forestry - Clear-cutting, removal of all trees</v>
      </c>
      <c r="F3092" s="1" t="s">
        <v>1984</v>
      </c>
      <c r="G3092" s="1" t="s">
        <v>1987</v>
      </c>
      <c r="H3092" s="1" t="s">
        <v>1015</v>
      </c>
    </row>
    <row r="3093" spans="1:8" x14ac:dyDescent="0.2">
      <c r="A3093" s="1" t="s">
        <v>321</v>
      </c>
      <c r="B3093" s="2" t="str">
        <f t="array" ref="B3093">IF(A3093:A4092="","",VLOOKUP(A3093:A4092,Reference_dataset_SpeciesList_species_code[],2,FALSE))</f>
        <v>Canis lupus</v>
      </c>
      <c r="C3093" s="1" t="s">
        <v>467</v>
      </c>
      <c r="D3093" s="1" t="s">
        <v>2010</v>
      </c>
      <c r="E3093" s="2" t="str">
        <f t="array" ref="E3093">IF(D3093:D4092="","",VLOOKUP(D3093:D4092,Reference_dataset_Pressures_code[],2,FALSE))</f>
        <v>Transport - Roads, paths, railroads and related infrastructure</v>
      </c>
      <c r="F3093" s="1" t="s">
        <v>1984</v>
      </c>
      <c r="G3093" s="1" t="s">
        <v>1992</v>
      </c>
      <c r="H3093" s="1" t="s">
        <v>1034</v>
      </c>
    </row>
    <row r="3094" spans="1:8" x14ac:dyDescent="0.2">
      <c r="A3094" s="1" t="s">
        <v>321</v>
      </c>
      <c r="B3094" s="2" t="str">
        <f t="array" ref="B3094">IF(A3094:A4093="","",VLOOKUP(A3094:A4093,Reference_dataset_SpeciesList_species_code[],2,FALSE))</f>
        <v>Canis lupus</v>
      </c>
      <c r="C3094" s="1" t="s">
        <v>467</v>
      </c>
      <c r="D3094" s="1" t="s">
        <v>1990</v>
      </c>
      <c r="E3094" s="2" t="str">
        <f t="array" ref="E3094">IF(D3094:D4093="","",VLOOKUP(D3094:D4093,Reference_dataset_Pressures_code[],2,FALSE))</f>
        <v>Infrastructure - Sports, tourism and leisure activities</v>
      </c>
      <c r="F3094" s="1" t="s">
        <v>1984</v>
      </c>
      <c r="G3094" s="1" t="s">
        <v>1992</v>
      </c>
      <c r="H3094" s="1" t="s">
        <v>1034</v>
      </c>
    </row>
    <row r="3095" spans="1:8" x14ac:dyDescent="0.2">
      <c r="A3095" s="1" t="s">
        <v>321</v>
      </c>
      <c r="B3095" s="2" t="str">
        <f t="array" ref="B3095">IF(A3095:A4094="","",VLOOKUP(A3095:A4094,Reference_dataset_SpeciesList_species_code[],2,FALSE))</f>
        <v>Canis lupus</v>
      </c>
      <c r="C3095" s="1" t="s">
        <v>467</v>
      </c>
      <c r="D3095" s="1" t="s">
        <v>2073</v>
      </c>
      <c r="E3095" s="2" t="str">
        <f t="array" ref="E3095">IF(D3095:D4094="","",VLOOKUP(D3095:D4094,Reference_dataset_Pressures_code[],2,FALSE))</f>
        <v>Species exploitation - Illegal shooting/killing</v>
      </c>
      <c r="F3095" s="1" t="s">
        <v>1984</v>
      </c>
      <c r="G3095" s="1" t="s">
        <v>1987</v>
      </c>
      <c r="H3095" s="1" t="s">
        <v>1015</v>
      </c>
    </row>
    <row r="3096" spans="1:8" x14ac:dyDescent="0.2">
      <c r="A3096" s="1" t="s">
        <v>321</v>
      </c>
      <c r="B3096" s="2" t="str">
        <f t="array" ref="B3096">IF(A3096:A4095="","",VLOOKUP(A3096:A4095,Reference_dataset_SpeciesList_species_code[],2,FALSE))</f>
        <v>Canis lupus</v>
      </c>
      <c r="C3096" s="1" t="s">
        <v>467</v>
      </c>
      <c r="D3096" s="1" t="s">
        <v>2158</v>
      </c>
      <c r="E3096" s="2" t="str">
        <f t="array" ref="E3096">IF(D3096:D4095="","",VLOOKUP(D3096:D4095,Reference_dataset_Pressures_code[],2,FALSE))</f>
        <v>Species exploitation - Poisoning of animals (excl. lead poisoning)</v>
      </c>
      <c r="F3096" s="1" t="s">
        <v>1984</v>
      </c>
      <c r="G3096" s="1" t="s">
        <v>1987</v>
      </c>
      <c r="H3096" s="1" t="s">
        <v>1015</v>
      </c>
    </row>
    <row r="3097" spans="1:8" x14ac:dyDescent="0.2">
      <c r="A3097" s="1" t="s">
        <v>321</v>
      </c>
      <c r="B3097" s="2" t="str">
        <f t="array" ref="B3097">IF(A3097:A4096="","",VLOOKUP(A3097:A4096,Reference_dataset_SpeciesList_species_code[],2,FALSE))</f>
        <v>Canis lupus</v>
      </c>
      <c r="C3097" s="1" t="s">
        <v>467</v>
      </c>
      <c r="D3097" s="1" t="s">
        <v>2078</v>
      </c>
      <c r="E3097" s="2" t="str">
        <f t="array" ref="E3097">IF(D3097:D4096="","",VLOOKUP(D3097:D4096,Reference_dataset_Pressures_code[],2,FALSE))</f>
        <v>Safety - Other human intrusions or disturbance not mentioned above</v>
      </c>
      <c r="F3097" s="1" t="s">
        <v>1984</v>
      </c>
      <c r="G3097" s="1" t="s">
        <v>1992</v>
      </c>
      <c r="H3097" s="1" t="s">
        <v>1034</v>
      </c>
    </row>
    <row r="3098" spans="1:8" x14ac:dyDescent="0.2">
      <c r="A3098" s="1" t="s">
        <v>321</v>
      </c>
      <c r="B3098" s="2" t="str">
        <f t="array" ref="B3098">IF(A3098:A4097="","",VLOOKUP(A3098:A4097,Reference_dataset_SpeciesList_species_code[],2,FALSE))</f>
        <v>Canis lupus</v>
      </c>
      <c r="C3098" s="1" t="s">
        <v>467</v>
      </c>
      <c r="D3098" s="1" t="s">
        <v>2013</v>
      </c>
      <c r="E3098" s="2" t="str">
        <f t="array" ref="E3098">IF(D3098:D4097="","",VLOOKUP(D3098:D4097,Reference_dataset_Pressures_code[],2,FALSE))</f>
        <v>Problematic species - Problematic native species</v>
      </c>
      <c r="F3098" s="1" t="s">
        <v>1984</v>
      </c>
      <c r="G3098" s="1" t="s">
        <v>1992</v>
      </c>
      <c r="H3098" s="1" t="s">
        <v>1015</v>
      </c>
    </row>
    <row r="3099" spans="1:8" x14ac:dyDescent="0.2">
      <c r="A3099" s="1" t="s">
        <v>305</v>
      </c>
      <c r="B3099" s="2" t="str">
        <f t="array" ref="B3099">IF(A3099:A4098="","",VLOOKUP(A3099:A4098,Reference_dataset_SpeciesList_species_code[],2,FALSE))</f>
        <v>Nyctalus lasiopterus</v>
      </c>
      <c r="C3099" s="1" t="s">
        <v>464</v>
      </c>
      <c r="D3099" s="1" t="s">
        <v>1999</v>
      </c>
      <c r="E3099" s="2" t="str">
        <f t="array" ref="E3099">IF(D3099:D4098="","",VLOOKUP(D3099:D4098,Reference_dataset_Pressures_code[],2,FALSE))</f>
        <v>Forestry - Logging or thinning (excl. clear cutting)</v>
      </c>
      <c r="F3099" s="1" t="s">
        <v>2017</v>
      </c>
      <c r="G3099" s="1" t="s">
        <v>1987</v>
      </c>
      <c r="H3099" s="1" t="s">
        <v>1015</v>
      </c>
    </row>
    <row r="3100" spans="1:8" x14ac:dyDescent="0.2">
      <c r="A3100" s="1" t="s">
        <v>305</v>
      </c>
      <c r="B3100" s="2" t="str">
        <f t="array" ref="B3100">IF(A3100:A4099="","",VLOOKUP(A3100:A4099,Reference_dataset_SpeciesList_species_code[],2,FALSE))</f>
        <v>Nyctalus lasiopterus</v>
      </c>
      <c r="C3100" s="1" t="s">
        <v>464</v>
      </c>
      <c r="D3100" s="1" t="s">
        <v>2000</v>
      </c>
      <c r="E3100" s="2" t="str">
        <f t="array" ref="E3100">IF(D3100:D4099="","",VLOOKUP(D3100:D4099,Reference_dataset_Pressures_code[],2,FALSE))</f>
        <v>Forestry - Removal of dead and dying trees (incl. debris)</v>
      </c>
      <c r="F3100" s="1" t="s">
        <v>2017</v>
      </c>
      <c r="G3100" s="1" t="s">
        <v>1987</v>
      </c>
      <c r="H3100" s="1" t="s">
        <v>1015</v>
      </c>
    </row>
    <row r="3101" spans="1:8" x14ac:dyDescent="0.2">
      <c r="A3101" s="1" t="s">
        <v>305</v>
      </c>
      <c r="B3101" s="2" t="str">
        <f t="array" ref="B3101">IF(A3101:A4100="","",VLOOKUP(A3101:A4100,Reference_dataset_SpeciesList_species_code[],2,FALSE))</f>
        <v>Nyctalus lasiopterus</v>
      </c>
      <c r="C3101" s="1" t="s">
        <v>464</v>
      </c>
      <c r="D3101" s="1" t="s">
        <v>2044</v>
      </c>
      <c r="E3101" s="2" t="str">
        <f t="array" ref="E3101">IF(D3101:D4100="","",VLOOKUP(D3101:D4100,Reference_dataset_Pressures_code[],2,FALSE))</f>
        <v>Forestry - Forest management reducing old growth forests</v>
      </c>
      <c r="F3101" s="1" t="s">
        <v>2017</v>
      </c>
      <c r="G3101" s="1" t="s">
        <v>1987</v>
      </c>
      <c r="H3101" s="1" t="s">
        <v>1015</v>
      </c>
    </row>
    <row r="3102" spans="1:8" x14ac:dyDescent="0.2">
      <c r="A3102" s="1" t="s">
        <v>305</v>
      </c>
      <c r="B3102" s="2" t="str">
        <f t="array" ref="B3102">IF(A3102:A4101="","",VLOOKUP(A3102:A4101,Reference_dataset_SpeciesList_species_code[],2,FALSE))</f>
        <v>Nyctalus lasiopterus</v>
      </c>
      <c r="C3102" s="1" t="s">
        <v>464</v>
      </c>
      <c r="D3102" s="1" t="s">
        <v>2025</v>
      </c>
      <c r="E3102" s="2" t="str">
        <f t="array" ref="E3102">IF(D3102:D4101="","",VLOOKUP(D3102:D4101,Reference_dataset_Pressures_code[],2,FALSE))</f>
        <v>Agriculture - Use of plant protection chemicals</v>
      </c>
      <c r="F3102" s="1" t="s">
        <v>2017</v>
      </c>
      <c r="G3102" s="1" t="s">
        <v>1987</v>
      </c>
      <c r="H3102" s="1" t="s">
        <v>1015</v>
      </c>
    </row>
    <row r="3103" spans="1:8" x14ac:dyDescent="0.2">
      <c r="A3103" s="1" t="s">
        <v>298</v>
      </c>
      <c r="B3103" s="2" t="str">
        <f t="array" ref="B3103">IF(A3103:A4102="","",VLOOKUP(A3103:A4102,Reference_dataset_SpeciesList_species_code[],2,FALSE))</f>
        <v>Myotis brandtii</v>
      </c>
      <c r="C3103" s="1" t="s">
        <v>467</v>
      </c>
      <c r="D3103" s="1" t="s">
        <v>1999</v>
      </c>
      <c r="E3103" s="2" t="str">
        <f t="array" ref="E3103">IF(D3103:D4102="","",VLOOKUP(D3103:D4102,Reference_dataset_Pressures_code[],2,FALSE))</f>
        <v>Forestry - Logging or thinning (excl. clear cutting)</v>
      </c>
      <c r="F3103" s="1" t="s">
        <v>2017</v>
      </c>
      <c r="G3103" s="1" t="s">
        <v>1987</v>
      </c>
      <c r="H3103" s="1" t="s">
        <v>1034</v>
      </c>
    </row>
    <row r="3104" spans="1:8" x14ac:dyDescent="0.2">
      <c r="A3104" s="1" t="s">
        <v>298</v>
      </c>
      <c r="B3104" s="2" t="str">
        <f t="array" ref="B3104">IF(A3104:A4103="","",VLOOKUP(A3104:A4103,Reference_dataset_SpeciesList_species_code[],2,FALSE))</f>
        <v>Myotis brandtii</v>
      </c>
      <c r="C3104" s="1" t="s">
        <v>467</v>
      </c>
      <c r="D3104" s="1" t="s">
        <v>2000</v>
      </c>
      <c r="E3104" s="2" t="str">
        <f t="array" ref="E3104">IF(D3104:D4103="","",VLOOKUP(D3104:D4103,Reference_dataset_Pressures_code[],2,FALSE))</f>
        <v>Forestry - Removal of dead and dying trees (incl. debris)</v>
      </c>
      <c r="F3104" s="1" t="s">
        <v>2017</v>
      </c>
      <c r="G3104" s="1" t="s">
        <v>1987</v>
      </c>
      <c r="H3104" s="1" t="s">
        <v>1034</v>
      </c>
    </row>
    <row r="3105" spans="1:8" x14ac:dyDescent="0.2">
      <c r="A3105" s="1" t="s">
        <v>298</v>
      </c>
      <c r="B3105" s="2" t="str">
        <f t="array" ref="B3105">IF(A3105:A4104="","",VLOOKUP(A3105:A4104,Reference_dataset_SpeciesList_species_code[],2,FALSE))</f>
        <v>Myotis brandtii</v>
      </c>
      <c r="C3105" s="1" t="s">
        <v>467</v>
      </c>
      <c r="D3105" s="1" t="s">
        <v>2044</v>
      </c>
      <c r="E3105" s="2" t="str">
        <f t="array" ref="E3105">IF(D3105:D4104="","",VLOOKUP(D3105:D4104,Reference_dataset_Pressures_code[],2,FALSE))</f>
        <v>Forestry - Forest management reducing old growth forests</v>
      </c>
      <c r="F3105" s="1" t="s">
        <v>2017</v>
      </c>
      <c r="G3105" s="1" t="s">
        <v>1987</v>
      </c>
      <c r="H3105" s="1" t="s">
        <v>1034</v>
      </c>
    </row>
    <row r="3106" spans="1:8" x14ac:dyDescent="0.2">
      <c r="A3106" s="1" t="s">
        <v>298</v>
      </c>
      <c r="B3106" s="2" t="str">
        <f t="array" ref="B3106">IF(A3106:A4105="","",VLOOKUP(A3106:A4105,Reference_dataset_SpeciesList_species_code[],2,FALSE))</f>
        <v>Myotis brandtii</v>
      </c>
      <c r="C3106" s="1" t="s">
        <v>467</v>
      </c>
      <c r="D3106" s="1" t="s">
        <v>2025</v>
      </c>
      <c r="E3106" s="2" t="str">
        <f t="array" ref="E3106">IF(D3106:D4105="","",VLOOKUP(D3106:D4105,Reference_dataset_Pressures_code[],2,FALSE))</f>
        <v>Agriculture - Use of plant protection chemicals</v>
      </c>
      <c r="F3106" s="1" t="s">
        <v>2017</v>
      </c>
      <c r="G3106" s="1" t="s">
        <v>1987</v>
      </c>
      <c r="H3106" s="1" t="s">
        <v>1034</v>
      </c>
    </row>
    <row r="3107" spans="1:8" x14ac:dyDescent="0.2">
      <c r="A3107" s="1" t="s">
        <v>298</v>
      </c>
      <c r="B3107" s="2" t="str">
        <f t="array" ref="B3107">IF(A3107:A4106="","",VLOOKUP(A3107:A4106,Reference_dataset_SpeciesList_species_code[],2,FALSE))</f>
        <v>Myotis brandtii</v>
      </c>
      <c r="C3107" s="1" t="s">
        <v>464</v>
      </c>
      <c r="D3107" s="1" t="s">
        <v>1999</v>
      </c>
      <c r="E3107" s="2" t="str">
        <f t="array" ref="E3107">IF(D3107:D4106="","",VLOOKUP(D3107:D4106,Reference_dataset_Pressures_code[],2,FALSE))</f>
        <v>Forestry - Logging or thinning (excl. clear cutting)</v>
      </c>
      <c r="F3107" s="1" t="s">
        <v>2017</v>
      </c>
      <c r="G3107" s="1" t="s">
        <v>1987</v>
      </c>
      <c r="H3107" s="1" t="s">
        <v>1034</v>
      </c>
    </row>
    <row r="3108" spans="1:8" x14ac:dyDescent="0.2">
      <c r="A3108" s="1" t="s">
        <v>298</v>
      </c>
      <c r="B3108" s="2" t="str">
        <f t="array" ref="B3108">IF(A3108:A4107="","",VLOOKUP(A3108:A4107,Reference_dataset_SpeciesList_species_code[],2,FALSE))</f>
        <v>Myotis brandtii</v>
      </c>
      <c r="C3108" s="1" t="s">
        <v>464</v>
      </c>
      <c r="D3108" s="1" t="s">
        <v>2000</v>
      </c>
      <c r="E3108" s="2" t="str">
        <f t="array" ref="E3108">IF(D3108:D4107="","",VLOOKUP(D3108:D4107,Reference_dataset_Pressures_code[],2,FALSE))</f>
        <v>Forestry - Removal of dead and dying trees (incl. debris)</v>
      </c>
      <c r="F3108" s="1" t="s">
        <v>2017</v>
      </c>
      <c r="G3108" s="1" t="s">
        <v>1987</v>
      </c>
      <c r="H3108" s="1" t="s">
        <v>1034</v>
      </c>
    </row>
    <row r="3109" spans="1:8" x14ac:dyDescent="0.2">
      <c r="A3109" s="1" t="s">
        <v>298</v>
      </c>
      <c r="B3109" s="2" t="str">
        <f t="array" ref="B3109">IF(A3109:A4108="","",VLOOKUP(A3109:A4108,Reference_dataset_SpeciesList_species_code[],2,FALSE))</f>
        <v>Myotis brandtii</v>
      </c>
      <c r="C3109" s="1" t="s">
        <v>464</v>
      </c>
      <c r="D3109" s="1" t="s">
        <v>2044</v>
      </c>
      <c r="E3109" s="2" t="str">
        <f t="array" ref="E3109">IF(D3109:D4108="","",VLOOKUP(D3109:D4108,Reference_dataset_Pressures_code[],2,FALSE))</f>
        <v>Forestry - Forest management reducing old growth forests</v>
      </c>
      <c r="F3109" s="1" t="s">
        <v>2017</v>
      </c>
      <c r="G3109" s="1" t="s">
        <v>1987</v>
      </c>
      <c r="H3109" s="1" t="s">
        <v>1034</v>
      </c>
    </row>
    <row r="3110" spans="1:8" x14ac:dyDescent="0.2">
      <c r="A3110" s="1" t="s">
        <v>298</v>
      </c>
      <c r="B3110" s="2" t="str">
        <f t="array" ref="B3110">IF(A3110:A4109="","",VLOOKUP(A3110:A4109,Reference_dataset_SpeciesList_species_code[],2,FALSE))</f>
        <v>Myotis brandtii</v>
      </c>
      <c r="C3110" s="1" t="s">
        <v>464</v>
      </c>
      <c r="D3110" s="1" t="s">
        <v>2025</v>
      </c>
      <c r="E3110" s="2" t="str">
        <f t="array" ref="E3110">IF(D3110:D4109="","",VLOOKUP(D3110:D4109,Reference_dataset_Pressures_code[],2,FALSE))</f>
        <v>Agriculture - Use of plant protection chemicals</v>
      </c>
      <c r="F3110" s="1" t="s">
        <v>2017</v>
      </c>
      <c r="G3110" s="1" t="s">
        <v>1987</v>
      </c>
      <c r="H3110" s="1" t="s">
        <v>1034</v>
      </c>
    </row>
    <row r="3111" spans="1:8" x14ac:dyDescent="0.2">
      <c r="A3111" s="1" t="s">
        <v>325</v>
      </c>
      <c r="B3111" s="2" t="str">
        <f t="array" ref="B3111">IF(A3111:A4110="","",VLOOKUP(A3111:A4110,Reference_dataset_SpeciesList_species_code[],2,FALSE))</f>
        <v>Petromyzon marinus</v>
      </c>
      <c r="C3111" s="1" t="s">
        <v>469</v>
      </c>
      <c r="D3111" s="1" t="s">
        <v>2076</v>
      </c>
      <c r="E3111" s="2" t="str">
        <f t="array" ref="E3111">IF(D3111:D4110="","",VLOOKUP(D3111:D4110,Reference_dataset_Pressures_code[],2,FALSE))</f>
        <v>Infrastructure - Modification of flooding regimes, flood protection for built-up areas</v>
      </c>
      <c r="F3111" s="1" t="s">
        <v>2017</v>
      </c>
      <c r="G3111" s="1" t="s">
        <v>1992</v>
      </c>
      <c r="H3111" s="1" t="s">
        <v>996</v>
      </c>
    </row>
    <row r="3112" spans="1:8" x14ac:dyDescent="0.2">
      <c r="A3112" s="1" t="s">
        <v>325</v>
      </c>
      <c r="B3112" s="2" t="str">
        <f t="array" ref="B3112">IF(A3112:A4111="","",VLOOKUP(A3112:A4111,Reference_dataset_SpeciesList_species_code[],2,FALSE))</f>
        <v>Petromyzon marinus</v>
      </c>
      <c r="C3112" s="1" t="s">
        <v>469</v>
      </c>
      <c r="D3112" s="1" t="s">
        <v>2063</v>
      </c>
      <c r="E3112" s="2" t="str">
        <f t="array" ref="E3112">IF(D3112:D4111="","",VLOOKUP(D3112:D4111,Reference_dataset_Pressures_code[],2,FALSE))</f>
        <v>Species exploitation - Bycatch and incidental killing (due to fishing and hunting)</v>
      </c>
      <c r="F3112" s="1" t="s">
        <v>1984</v>
      </c>
      <c r="G3112" s="1" t="s">
        <v>1992</v>
      </c>
      <c r="H3112" s="1" t="s">
        <v>1015</v>
      </c>
    </row>
    <row r="3113" spans="1:8" x14ac:dyDescent="0.2">
      <c r="A3113" s="1" t="s">
        <v>325</v>
      </c>
      <c r="B3113" s="2" t="str">
        <f t="array" ref="B3113">IF(A3113:A4112="","",VLOOKUP(A3113:A4112,Reference_dataset_SpeciesList_species_code[],2,FALSE))</f>
        <v>Petromyzon marinus</v>
      </c>
      <c r="C3113" s="1" t="s">
        <v>469</v>
      </c>
      <c r="D3113" s="1" t="s">
        <v>2024</v>
      </c>
      <c r="E3113" s="2" t="str">
        <f t="array" ref="E3113">IF(D3113:D4112="","",VLOOKUP(D3113:D4112,Reference_dataset_Pressures_code[],2,FALSE))</f>
        <v>Climate change - Change of habitat location, size and/or quality</v>
      </c>
      <c r="F3113" s="1" t="s">
        <v>2007</v>
      </c>
    </row>
    <row r="3114" spans="1:8" x14ac:dyDescent="0.2">
      <c r="A3114" s="1" t="s">
        <v>325</v>
      </c>
      <c r="B3114" s="2" t="str">
        <f t="array" ref="B3114">IF(A3114:A4113="","",VLOOKUP(A3114:A4113,Reference_dataset_SpeciesList_species_code[],2,FALSE))</f>
        <v>Petromyzon marinus</v>
      </c>
      <c r="C3114" s="1" t="s">
        <v>469</v>
      </c>
      <c r="D3114" s="1" t="s">
        <v>2163</v>
      </c>
      <c r="E3114" s="2" t="str">
        <f t="array" ref="E3114">IF(D3114:D4113="","",VLOOKUP(D3114:D4113,Reference_dataset_Pressures_code[],2,FALSE))</f>
        <v>Pollution - Mixed source marine water pollution (marine and coastal)</v>
      </c>
      <c r="F3114" s="1" t="s">
        <v>2017</v>
      </c>
      <c r="G3114" s="1" t="s">
        <v>1992</v>
      </c>
      <c r="H3114" s="1" t="s">
        <v>1015</v>
      </c>
    </row>
    <row r="3115" spans="1:8" x14ac:dyDescent="0.2">
      <c r="A3115" s="1" t="s">
        <v>325</v>
      </c>
      <c r="B3115" s="2" t="str">
        <f t="array" ref="B3115">IF(A3115:A4114="","",VLOOKUP(A3115:A4114,Reference_dataset_SpeciesList_species_code[],2,FALSE))</f>
        <v>Petromyzon marinus</v>
      </c>
      <c r="C3115" s="1" t="s">
        <v>469</v>
      </c>
      <c r="D3115" s="1" t="s">
        <v>1989</v>
      </c>
      <c r="E3115" s="2" t="str">
        <f t="array" ref="E3115">IF(D3115:D4114="","",VLOOKUP(D3115:D4114,Reference_dataset_Pressures_code[],2,FALSE))</f>
        <v>Water regimes - Physical alteration of water bodies</v>
      </c>
      <c r="F3115" s="1" t="s">
        <v>2017</v>
      </c>
      <c r="G3115" s="1" t="s">
        <v>1992</v>
      </c>
      <c r="H3115" s="1" t="s">
        <v>996</v>
      </c>
    </row>
    <row r="3116" spans="1:8" x14ac:dyDescent="0.2">
      <c r="A3116" s="1" t="s">
        <v>325</v>
      </c>
      <c r="B3116" s="2" t="str">
        <f t="array" ref="B3116">IF(A3116:A4115="","",VLOOKUP(A3116:A4115,Reference_dataset_SpeciesList_species_code[],2,FALSE))</f>
        <v>Petromyzon marinus</v>
      </c>
      <c r="C3116" s="1" t="s">
        <v>469</v>
      </c>
      <c r="D3116" s="1" t="s">
        <v>2077</v>
      </c>
      <c r="E3116" s="2" t="str">
        <f t="array" ref="E3116">IF(D3116:D4115="","",VLOOKUP(D3116:D4115,Reference_dataset_Pressures_code[],2,FALSE))</f>
        <v>Water regimes - Old barriers or other obsolete infrastructures</v>
      </c>
      <c r="F3116" s="1" t="s">
        <v>2017</v>
      </c>
      <c r="G3116" s="1" t="s">
        <v>1992</v>
      </c>
      <c r="H3116" s="1" t="s">
        <v>996</v>
      </c>
    </row>
    <row r="3117" spans="1:8" x14ac:dyDescent="0.2">
      <c r="A3117" s="1" t="s">
        <v>325</v>
      </c>
      <c r="B3117" s="2" t="str">
        <f t="array" ref="B3117">IF(A3117:A4116="","",VLOOKUP(A3117:A4116,Reference_dataset_SpeciesList_species_code[],2,FALSE))</f>
        <v>Petromyzon marinus</v>
      </c>
      <c r="C3117" s="1" t="s">
        <v>469</v>
      </c>
      <c r="D3117" s="1" t="s">
        <v>2015</v>
      </c>
      <c r="E3117" s="2" t="str">
        <f t="array" ref="E3117">IF(D3117:D4116="","",VLOOKUP(D3117:D4116,Reference_dataset_Pressures_code[],2,FALSE))</f>
        <v>Natural - Natural processes without direct or indirect influence from human activities or climate change</v>
      </c>
      <c r="F3117" s="1" t="s">
        <v>2007</v>
      </c>
    </row>
    <row r="3118" spans="1:8" x14ac:dyDescent="0.2">
      <c r="A3118" s="1" t="s">
        <v>325</v>
      </c>
      <c r="B3118" s="2" t="str">
        <f t="array" ref="B3118">IF(A3118:A4117="","",VLOOKUP(A3118:A4117,Reference_dataset_SpeciesList_species_code[],2,FALSE))</f>
        <v>Petromyzon marinus</v>
      </c>
      <c r="C3118" s="1" t="s">
        <v>464</v>
      </c>
      <c r="D3118" s="1" t="s">
        <v>1998</v>
      </c>
      <c r="E3118" s="2" t="str">
        <f t="array" ref="E3118">IF(D3118:D4117="","",VLOOKUP(D3118:D4117,Reference_dataset_Pressures_code[],2,FALSE))</f>
        <v>Agriculture - Active abstraction of water for agriculture</v>
      </c>
      <c r="F3118" s="1" t="s">
        <v>2017</v>
      </c>
      <c r="G3118" s="1" t="s">
        <v>1987</v>
      </c>
      <c r="H3118" s="1" t="s">
        <v>1015</v>
      </c>
    </row>
    <row r="3119" spans="1:8" x14ac:dyDescent="0.2">
      <c r="A3119" s="1" t="s">
        <v>325</v>
      </c>
      <c r="B3119" s="2" t="str">
        <f t="array" ref="B3119">IF(A3119:A4118="","",VLOOKUP(A3119:A4118,Reference_dataset_SpeciesList_species_code[],2,FALSE))</f>
        <v>Petromyzon marinus</v>
      </c>
      <c r="C3119" s="1" t="s">
        <v>464</v>
      </c>
      <c r="D3119" s="1" t="s">
        <v>2056</v>
      </c>
      <c r="E3119" s="2" t="str">
        <f t="array" ref="E3119">IF(D3119:D4118="","",VLOOKUP(D3119:D4118,Reference_dataset_Pressures_code[],2,FALSE))</f>
        <v>Agriculture - Physical alteration of water bodies</v>
      </c>
      <c r="F3119" s="1" t="s">
        <v>2017</v>
      </c>
      <c r="G3119" s="1" t="s">
        <v>1992</v>
      </c>
      <c r="H3119" s="1" t="s">
        <v>996</v>
      </c>
    </row>
    <row r="3120" spans="1:8" x14ac:dyDescent="0.2">
      <c r="A3120" s="1" t="s">
        <v>325</v>
      </c>
      <c r="B3120" s="2" t="str">
        <f t="array" ref="B3120">IF(A3120:A4119="","",VLOOKUP(A3120:A4119,Reference_dataset_SpeciesList_species_code[],2,FALSE))</f>
        <v>Petromyzon marinus</v>
      </c>
      <c r="C3120" s="1" t="s">
        <v>464</v>
      </c>
      <c r="D3120" s="1" t="s">
        <v>2076</v>
      </c>
      <c r="E3120" s="2" t="str">
        <f t="array" ref="E3120">IF(D3120:D4119="","",VLOOKUP(D3120:D4119,Reference_dataset_Pressures_code[],2,FALSE))</f>
        <v>Infrastructure - Modification of flooding regimes, flood protection for built-up areas</v>
      </c>
      <c r="F3120" s="1" t="s">
        <v>2017</v>
      </c>
      <c r="G3120" s="1" t="s">
        <v>1992</v>
      </c>
      <c r="H3120" s="1" t="s">
        <v>996</v>
      </c>
    </row>
    <row r="3121" spans="1:11" x14ac:dyDescent="0.2">
      <c r="A3121" s="1" t="s">
        <v>325</v>
      </c>
      <c r="B3121" s="2" t="str">
        <f t="array" ref="B3121">IF(A3121:A4120="","",VLOOKUP(A3121:A4120,Reference_dataset_SpeciesList_species_code[],2,FALSE))</f>
        <v>Petromyzon marinus</v>
      </c>
      <c r="C3121" s="1" t="s">
        <v>464</v>
      </c>
      <c r="D3121" s="1" t="s">
        <v>2077</v>
      </c>
      <c r="E3121" s="2" t="str">
        <f t="array" ref="E3121">IF(D3121:D4120="","",VLOOKUP(D3121:D4120,Reference_dataset_Pressures_code[],2,FALSE))</f>
        <v>Water regimes - Old barriers or other obsolete infrastructures</v>
      </c>
      <c r="F3121" s="1" t="s">
        <v>2017</v>
      </c>
      <c r="G3121" s="1" t="s">
        <v>1992</v>
      </c>
      <c r="H3121" s="1" t="s">
        <v>996</v>
      </c>
    </row>
    <row r="3122" spans="1:11" x14ac:dyDescent="0.2">
      <c r="A3122" s="1" t="s">
        <v>325</v>
      </c>
      <c r="B3122" s="2" t="str">
        <f t="array" ref="B3122">IF(A3122:A4121="","",VLOOKUP(A3122:A4121,Reference_dataset_SpeciesList_species_code[],2,FALSE))</f>
        <v>Petromyzon marinus</v>
      </c>
      <c r="C3122" s="1" t="s">
        <v>464</v>
      </c>
      <c r="D3122" s="1" t="s">
        <v>2163</v>
      </c>
      <c r="E3122" s="2" t="str">
        <f t="array" ref="E3122">IF(D3122:D4121="","",VLOOKUP(D3122:D4121,Reference_dataset_Pressures_code[],2,FALSE))</f>
        <v>Pollution - Mixed source marine water pollution (marine and coastal)</v>
      </c>
      <c r="F3122" s="1" t="s">
        <v>2017</v>
      </c>
      <c r="G3122" s="1" t="s">
        <v>1992</v>
      </c>
      <c r="H3122" s="1" t="s">
        <v>1015</v>
      </c>
    </row>
    <row r="3123" spans="1:11" x14ac:dyDescent="0.2">
      <c r="A3123" s="1" t="s">
        <v>326</v>
      </c>
      <c r="B3123" s="2" t="str">
        <f t="array" ref="B3123">IF(A3123:A4122="","",VLOOKUP(A3123:A4122,Reference_dataset_SpeciesList_species_code[],2,FALSE))</f>
        <v>Lampetra planeri</v>
      </c>
      <c r="C3123" s="1" t="s">
        <v>469</v>
      </c>
      <c r="D3123" s="1" t="s">
        <v>2076</v>
      </c>
      <c r="E3123" s="2" t="str">
        <f t="array" ref="E3123">IF(D3123:D4122="","",VLOOKUP(D3123:D4122,Reference_dataset_Pressures_code[],2,FALSE))</f>
        <v>Infrastructure - Modification of flooding regimes, flood protection for built-up areas</v>
      </c>
      <c r="F3123" s="1" t="s">
        <v>1984</v>
      </c>
      <c r="G3123" s="1" t="s">
        <v>1992</v>
      </c>
      <c r="H3123" s="1" t="s">
        <v>1015</v>
      </c>
    </row>
    <row r="3124" spans="1:11" x14ac:dyDescent="0.2">
      <c r="A3124" s="1" t="s">
        <v>326</v>
      </c>
      <c r="B3124" s="2" t="str">
        <f t="array" ref="B3124">IF(A3124:A4123="","",VLOOKUP(A3124:A4123,Reference_dataset_SpeciesList_species_code[],2,FALSE))</f>
        <v>Lampetra planeri</v>
      </c>
      <c r="C3124" s="1" t="s">
        <v>469</v>
      </c>
      <c r="D3124" s="1" t="s">
        <v>2077</v>
      </c>
      <c r="E3124" s="2" t="str">
        <f t="array" ref="E3124">IF(D3124:D4123="","",VLOOKUP(D3124:D4123,Reference_dataset_Pressures_code[],2,FALSE))</f>
        <v>Water regimes - Old barriers or other obsolete infrastructures</v>
      </c>
      <c r="F3124" s="1" t="s">
        <v>1984</v>
      </c>
      <c r="G3124" s="1" t="s">
        <v>1987</v>
      </c>
      <c r="H3124" s="1" t="s">
        <v>996</v>
      </c>
    </row>
    <row r="3125" spans="1:11" x14ac:dyDescent="0.2">
      <c r="A3125" s="1" t="s">
        <v>326</v>
      </c>
      <c r="B3125" s="2" t="str">
        <f t="array" ref="B3125">IF(A3125:A4124="","",VLOOKUP(A3125:A4124,Reference_dataset_SpeciesList_species_code[],2,FALSE))</f>
        <v>Lampetra planeri</v>
      </c>
      <c r="C3125" s="1" t="s">
        <v>464</v>
      </c>
      <c r="D3125" s="1" t="s">
        <v>2074</v>
      </c>
      <c r="E3125" s="2" t="str">
        <f t="array" ref="E3125">IF(D3125:D4124="","",VLOOKUP(D3125:D4124,Reference_dataset_Pressures_code[],2,FALSE))</f>
        <v>Energy - Hydropower (dams, weirs, run-off the river and infrastructure)</v>
      </c>
      <c r="F3125" s="1" t="s">
        <v>1984</v>
      </c>
      <c r="G3125" s="1" t="s">
        <v>1992</v>
      </c>
      <c r="H3125" s="1" t="s">
        <v>996</v>
      </c>
    </row>
    <row r="3126" spans="1:11" x14ac:dyDescent="0.2">
      <c r="A3126" s="1" t="s">
        <v>326</v>
      </c>
      <c r="B3126" s="2" t="str">
        <f t="array" ref="B3126">IF(A3126:A4125="","",VLOOKUP(A3126:A4125,Reference_dataset_SpeciesList_species_code[],2,FALSE))</f>
        <v>Lampetra planeri</v>
      </c>
      <c r="C3126" s="1" t="s">
        <v>464</v>
      </c>
      <c r="D3126" s="1" t="s">
        <v>2076</v>
      </c>
      <c r="E3126" s="2" t="str">
        <f t="array" ref="E3126">IF(D3126:D4125="","",VLOOKUP(D3126:D4125,Reference_dataset_Pressures_code[],2,FALSE))</f>
        <v>Infrastructure - Modification of flooding regimes, flood protection for built-up areas</v>
      </c>
      <c r="F3126" s="1" t="s">
        <v>1984</v>
      </c>
      <c r="G3126" s="1" t="s">
        <v>1992</v>
      </c>
      <c r="H3126" s="1" t="s">
        <v>1015</v>
      </c>
    </row>
    <row r="3127" spans="1:11" x14ac:dyDescent="0.2">
      <c r="A3127" s="1" t="s">
        <v>326</v>
      </c>
      <c r="B3127" s="2" t="str">
        <f t="array" ref="B3127">IF(A3127:A4126="","",VLOOKUP(A3127:A4126,Reference_dataset_SpeciesList_species_code[],2,FALSE))</f>
        <v>Lampetra planeri</v>
      </c>
      <c r="C3127" s="1" t="s">
        <v>464</v>
      </c>
      <c r="D3127" s="1" t="s">
        <v>2073</v>
      </c>
      <c r="E3127" s="2" t="str">
        <f t="array" ref="E3127">IF(D3127:D4126="","",VLOOKUP(D3127:D4126,Reference_dataset_Pressures_code[],2,FALSE))</f>
        <v>Species exploitation - Illegal shooting/killing</v>
      </c>
      <c r="F3127" s="1" t="s">
        <v>1984</v>
      </c>
      <c r="G3127" s="1" t="s">
        <v>1992</v>
      </c>
      <c r="H3127" s="1" t="s">
        <v>1034</v>
      </c>
    </row>
    <row r="3128" spans="1:11" x14ac:dyDescent="0.2">
      <c r="A3128" s="1" t="s">
        <v>326</v>
      </c>
      <c r="B3128" s="2" t="str">
        <f t="array" ref="B3128">IF(A3128:A4127="","",VLOOKUP(A3128:A4127,Reference_dataset_SpeciesList_species_code[],2,FALSE))</f>
        <v>Lampetra planeri</v>
      </c>
      <c r="C3128" s="1" t="s">
        <v>464</v>
      </c>
      <c r="D3128" s="1" t="s">
        <v>2077</v>
      </c>
      <c r="E3128" s="2" t="str">
        <f t="array" ref="E3128">IF(D3128:D4127="","",VLOOKUP(D3128:D4127,Reference_dataset_Pressures_code[],2,FALSE))</f>
        <v>Water regimes - Old barriers or other obsolete infrastructures</v>
      </c>
      <c r="F3128" s="1" t="s">
        <v>1984</v>
      </c>
      <c r="G3128" s="1" t="s">
        <v>1987</v>
      </c>
      <c r="H3128" s="1" t="s">
        <v>996</v>
      </c>
    </row>
    <row r="3129" spans="1:11" x14ac:dyDescent="0.2">
      <c r="A3129" s="1" t="s">
        <v>327</v>
      </c>
      <c r="B3129" s="2" t="str">
        <f t="array" ref="B3129">IF(A3129:A4128="","",VLOOKUP(A3129:A4128,Reference_dataset_SpeciesList_species_code[],2,FALSE))</f>
        <v>Lethenteron zanandreai</v>
      </c>
      <c r="C3129" s="1" t="s">
        <v>467</v>
      </c>
      <c r="D3129" s="1" t="s">
        <v>1997</v>
      </c>
      <c r="E3129" s="2" t="str">
        <f t="array" ref="E3129">IF(D3129:D4128="","",VLOOKUP(D3129:D4128,Reference_dataset_Pressures_code[],2,FALSE))</f>
        <v>Agriculture - Agricultural activities generating pollution to surface or ground waters</v>
      </c>
      <c r="F3129" s="1" t="s">
        <v>2017</v>
      </c>
      <c r="G3129" s="1" t="s">
        <v>1992</v>
      </c>
      <c r="H3129" s="1" t="s">
        <v>1015</v>
      </c>
    </row>
    <row r="3130" spans="1:11" x14ac:dyDescent="0.2">
      <c r="A3130" s="1" t="s">
        <v>327</v>
      </c>
      <c r="B3130" s="2" t="str">
        <f t="array" ref="B3130">IF(A3130:A4129="","",VLOOKUP(A3130:A4129,Reference_dataset_SpeciesList_species_code[],2,FALSE))</f>
        <v>Lethenteron zanandreai</v>
      </c>
      <c r="C3130" s="1" t="s">
        <v>467</v>
      </c>
      <c r="D3130" s="1" t="s">
        <v>1998</v>
      </c>
      <c r="E3130" s="2" t="str">
        <f t="array" ref="E3130">IF(D3130:D4129="","",VLOOKUP(D3130:D4129,Reference_dataset_Pressures_code[],2,FALSE))</f>
        <v>Agriculture - Active abstraction of water for agriculture</v>
      </c>
      <c r="F3130" s="1" t="s">
        <v>2017</v>
      </c>
      <c r="G3130" s="1" t="s">
        <v>1992</v>
      </c>
      <c r="H3130" s="1" t="s">
        <v>1015</v>
      </c>
    </row>
    <row r="3131" spans="1:11" x14ac:dyDescent="0.2">
      <c r="A3131" s="1" t="s">
        <v>327</v>
      </c>
      <c r="B3131" s="2" t="str">
        <f t="array" ref="B3131">IF(A3131:A4130="","",VLOOKUP(A3131:A4130,Reference_dataset_SpeciesList_species_code[],2,FALSE))</f>
        <v>Lethenteron zanandreai</v>
      </c>
      <c r="C3131" s="1" t="s">
        <v>467</v>
      </c>
      <c r="D3131" s="1" t="s">
        <v>2056</v>
      </c>
      <c r="E3131" s="2" t="str">
        <f t="array" ref="E3131">IF(D3131:D4130="","",VLOOKUP(D3131:D4130,Reference_dataset_Pressures_code[],2,FALSE))</f>
        <v>Agriculture - Physical alteration of water bodies</v>
      </c>
      <c r="F3131" s="1" t="s">
        <v>2017</v>
      </c>
      <c r="G3131" s="1" t="s">
        <v>1987</v>
      </c>
      <c r="H3131" s="1" t="s">
        <v>996</v>
      </c>
    </row>
    <row r="3132" spans="1:11" x14ac:dyDescent="0.2">
      <c r="A3132" s="1" t="s">
        <v>327</v>
      </c>
      <c r="B3132" s="2" t="str">
        <f t="array" ref="B3132">IF(A3132:A4131="","",VLOOKUP(A3132:A4131,Reference_dataset_SpeciesList_species_code[],2,FALSE))</f>
        <v>Lethenteron zanandreai</v>
      </c>
      <c r="C3132" s="1" t="s">
        <v>467</v>
      </c>
      <c r="D3132" s="1" t="s">
        <v>2074</v>
      </c>
      <c r="E3132" s="2" t="str">
        <f t="array" ref="E3132">IF(D3132:D4131="","",VLOOKUP(D3132:D4131,Reference_dataset_Pressures_code[],2,FALSE))</f>
        <v>Energy - Hydropower (dams, weirs, run-off the river and infrastructure)</v>
      </c>
      <c r="F3132" s="1" t="s">
        <v>2017</v>
      </c>
      <c r="G3132" s="1" t="s">
        <v>1992</v>
      </c>
      <c r="H3132" s="1" t="s">
        <v>996</v>
      </c>
    </row>
    <row r="3133" spans="1:11" x14ac:dyDescent="0.2">
      <c r="A3133" s="1" t="s">
        <v>327</v>
      </c>
      <c r="B3133" s="2" t="str">
        <f t="array" ref="B3133">IF(A3133:A4132="","",VLOOKUP(A3133:A4132,Reference_dataset_SpeciesList_species_code[],2,FALSE))</f>
        <v>Lethenteron zanandreai</v>
      </c>
      <c r="C3133" s="1" t="s">
        <v>467</v>
      </c>
      <c r="D3133" s="1" t="s">
        <v>2076</v>
      </c>
      <c r="E3133" s="2" t="str">
        <f t="array" ref="E3133">IF(D3133:D4132="","",VLOOKUP(D3133:D4132,Reference_dataset_Pressures_code[],2,FALSE))</f>
        <v>Infrastructure - Modification of flooding regimes, flood protection for built-up areas</v>
      </c>
      <c r="F3133" s="1" t="s">
        <v>2017</v>
      </c>
      <c r="G3133" s="1" t="s">
        <v>1987</v>
      </c>
      <c r="H3133" s="1" t="s">
        <v>1015</v>
      </c>
    </row>
    <row r="3134" spans="1:11" x14ac:dyDescent="0.2">
      <c r="A3134" s="1" t="s">
        <v>327</v>
      </c>
      <c r="B3134" s="2" t="str">
        <f t="array" ref="B3134">IF(A3134:A4133="","",VLOOKUP(A3134:A4133,Reference_dataset_SpeciesList_species_code[],2,FALSE))</f>
        <v>Lethenteron zanandreai</v>
      </c>
      <c r="C3134" s="1" t="s">
        <v>467</v>
      </c>
      <c r="D3134" s="1" t="s">
        <v>2164</v>
      </c>
      <c r="E3134" s="2" t="str">
        <f t="array" ref="E3134">IF(D3134:D4133="","",VLOOKUP(D3134:D4133,Reference_dataset_Pressures_code[],2,FALSE))</f>
        <v>Infrastructure - Active abstraction of water for built-up areas</v>
      </c>
      <c r="F3134" s="1" t="s">
        <v>2017</v>
      </c>
      <c r="G3134" s="1" t="s">
        <v>1987</v>
      </c>
      <c r="H3134" s="1" t="s">
        <v>1015</v>
      </c>
    </row>
    <row r="3135" spans="1:11" x14ac:dyDescent="0.2">
      <c r="A3135" s="1" t="s">
        <v>327</v>
      </c>
      <c r="B3135" s="2" t="str">
        <f t="array" ref="B3135">IF(A3135:A4134="","",VLOOKUP(A3135:A4134,Reference_dataset_SpeciesList_species_code[],2,FALSE))</f>
        <v>Lethenteron zanandreai</v>
      </c>
      <c r="C3135" s="1" t="s">
        <v>467</v>
      </c>
      <c r="D3135" s="1" t="s">
        <v>2005</v>
      </c>
      <c r="E3135" s="2" t="str">
        <f t="array" ref="E3135">IF(D3135:D4134="","",VLOOKUP(D3135:D4134,Reference_dataset_Pressures_code[],2,FALSE))</f>
        <v>Problematic species - Invasive alien species of Union concern</v>
      </c>
      <c r="F3135" s="1" t="s">
        <v>1984</v>
      </c>
      <c r="G3135" s="1" t="s">
        <v>1987</v>
      </c>
      <c r="H3135" s="1" t="s">
        <v>1015</v>
      </c>
      <c r="I3135" s="6" t="s">
        <v>2049</v>
      </c>
    </row>
    <row r="3136" spans="1:11" x14ac:dyDescent="0.2">
      <c r="A3136" s="1" t="s">
        <v>327</v>
      </c>
      <c r="B3136" s="2" t="str">
        <f t="array" ref="B3136">IF(A3136:A4135="","",VLOOKUP(A3136:A4135,Reference_dataset_SpeciesList_species_code[],2,FALSE))</f>
        <v>Lethenteron zanandreai</v>
      </c>
      <c r="C3136" s="1" t="s">
        <v>467</v>
      </c>
      <c r="D3136" s="1" t="s">
        <v>1986</v>
      </c>
      <c r="E3136" s="2" t="str">
        <f t="array" ref="E3136">IF(D3136:D4135="","",VLOOKUP(D3136:D4135,Reference_dataset_Pressures_code[],2,FALSE))</f>
        <v>Problematic species - Other invasive alien species (other than species of Union concern)</v>
      </c>
      <c r="F3136" s="1" t="s">
        <v>1984</v>
      </c>
      <c r="G3136" s="1" t="s">
        <v>1992</v>
      </c>
      <c r="H3136" s="1" t="s">
        <v>996</v>
      </c>
      <c r="K3136" t="s">
        <v>2039</v>
      </c>
    </row>
    <row r="3137" spans="1:8" x14ac:dyDescent="0.2">
      <c r="A3137" s="1" t="s">
        <v>327</v>
      </c>
      <c r="B3137" s="2" t="str">
        <f t="array" ref="B3137">IF(A3137:A4136="","",VLOOKUP(A3137:A4136,Reference_dataset_SpeciesList_species_code[],2,FALSE))</f>
        <v>Lethenteron zanandreai</v>
      </c>
      <c r="C3137" s="1" t="s">
        <v>467</v>
      </c>
      <c r="D3137" s="1" t="s">
        <v>2033</v>
      </c>
      <c r="E3137" s="2" t="str">
        <f t="array" ref="E3137">IF(D3137:D4136="","",VLOOKUP(D3137:D4136,Reference_dataset_Pressures_code[],2,FALSE))</f>
        <v>Pollution - Mixed source pollution to surface and ground waters (limnic and terrestrial)</v>
      </c>
      <c r="F3137" s="1" t="s">
        <v>1984</v>
      </c>
      <c r="G3137" s="1" t="s">
        <v>1987</v>
      </c>
      <c r="H3137" s="1" t="s">
        <v>1015</v>
      </c>
    </row>
    <row r="3138" spans="1:8" x14ac:dyDescent="0.2">
      <c r="A3138" s="1" t="s">
        <v>327</v>
      </c>
      <c r="B3138" s="2" t="str">
        <f t="array" ref="B3138">IF(A3138:A4137="","",VLOOKUP(A3138:A4137,Reference_dataset_SpeciesList_species_code[],2,FALSE))</f>
        <v>Lethenteron zanandreai</v>
      </c>
      <c r="C3138" s="1" t="s">
        <v>467</v>
      </c>
      <c r="D3138" s="1" t="s">
        <v>2008</v>
      </c>
      <c r="E3138" s="2" t="str">
        <f t="array" ref="E3138">IF(D3138:D4137="","",VLOOKUP(D3138:D4137,Reference_dataset_Pressures_code[],2,FALSE))</f>
        <v>Water regimes - Abstraction from groundwater, surface water or mixed water</v>
      </c>
      <c r="F3138" s="1" t="s">
        <v>2017</v>
      </c>
      <c r="G3138" s="1" t="s">
        <v>1992</v>
      </c>
      <c r="H3138" s="1" t="s">
        <v>1015</v>
      </c>
    </row>
    <row r="3139" spans="1:8" x14ac:dyDescent="0.2">
      <c r="A3139" s="1" t="s">
        <v>327</v>
      </c>
      <c r="B3139" s="2" t="str">
        <f t="array" ref="B3139">IF(A3139:A4138="","",VLOOKUP(A3139:A4138,Reference_dataset_SpeciesList_species_code[],2,FALSE))</f>
        <v>Lethenteron zanandreai</v>
      </c>
      <c r="C3139" s="1" t="s">
        <v>467</v>
      </c>
      <c r="D3139" s="1" t="s">
        <v>2014</v>
      </c>
      <c r="E3139" s="2" t="str">
        <f t="array" ref="E3139">IF(D3139:D4138="","",VLOOKUP(D3139:D4138,Reference_dataset_Pressures_code[],2,FALSE))</f>
        <v>Water regimes - Drainage</v>
      </c>
      <c r="F3139" s="1" t="s">
        <v>2017</v>
      </c>
      <c r="G3139" s="1" t="s">
        <v>1987</v>
      </c>
      <c r="H3139" s="1" t="s">
        <v>1015</v>
      </c>
    </row>
    <row r="3140" spans="1:8" x14ac:dyDescent="0.2">
      <c r="A3140" s="1" t="s">
        <v>327</v>
      </c>
      <c r="B3140" s="2" t="str">
        <f t="array" ref="B3140">IF(A3140:A4139="","",VLOOKUP(A3140:A4139,Reference_dataset_SpeciesList_species_code[],2,FALSE))</f>
        <v>Lethenteron zanandreai</v>
      </c>
      <c r="C3140" s="1" t="s">
        <v>467</v>
      </c>
      <c r="D3140" s="1" t="s">
        <v>2037</v>
      </c>
      <c r="E3140" s="2" t="str">
        <f t="array" ref="E3140">IF(D3140:D4139="","",VLOOKUP(D3140:D4139,Reference_dataset_Pressures_code[],2,FALSE))</f>
        <v>Water regimes - Develpment and operation of dams</v>
      </c>
      <c r="F3140" s="1" t="s">
        <v>2017</v>
      </c>
      <c r="G3140" s="1" t="s">
        <v>1992</v>
      </c>
      <c r="H3140" s="1" t="s">
        <v>996</v>
      </c>
    </row>
    <row r="3141" spans="1:8" x14ac:dyDescent="0.2">
      <c r="A3141" s="1" t="s">
        <v>327</v>
      </c>
      <c r="B3141" s="2" t="str">
        <f t="array" ref="B3141">IF(A3141:A4140="","",VLOOKUP(A3141:A4140,Reference_dataset_SpeciesList_species_code[],2,FALSE))</f>
        <v>Lethenteron zanandreai</v>
      </c>
      <c r="C3141" s="1" t="s">
        <v>467</v>
      </c>
      <c r="D3141" s="1" t="s">
        <v>2009</v>
      </c>
      <c r="E3141" s="2" t="str">
        <f t="array" ref="E3141">IF(D3141:D4140="","",VLOOKUP(D3141:D4140,Reference_dataset_Pressures_code[],2,FALSE))</f>
        <v>Water regimes - Modification of hydrological flow</v>
      </c>
      <c r="F3141" s="1" t="s">
        <v>1984</v>
      </c>
      <c r="G3141" s="1" t="s">
        <v>1992</v>
      </c>
      <c r="H3141" s="1" t="s">
        <v>996</v>
      </c>
    </row>
    <row r="3142" spans="1:8" x14ac:dyDescent="0.2">
      <c r="A3142" s="1" t="s">
        <v>327</v>
      </c>
      <c r="B3142" s="2" t="str">
        <f t="array" ref="B3142">IF(A3142:A4141="","",VLOOKUP(A3142:A4141,Reference_dataset_SpeciesList_species_code[],2,FALSE))</f>
        <v>Lethenteron zanandreai</v>
      </c>
      <c r="C3142" s="1" t="s">
        <v>467</v>
      </c>
      <c r="D3142" s="1" t="s">
        <v>1989</v>
      </c>
      <c r="E3142" s="2" t="str">
        <f t="array" ref="E3142">IF(D3142:D4141="","",VLOOKUP(D3142:D4141,Reference_dataset_Pressures_code[],2,FALSE))</f>
        <v>Water regimes - Physical alteration of water bodies</v>
      </c>
      <c r="F3142" s="1" t="s">
        <v>2017</v>
      </c>
      <c r="G3142" s="1" t="s">
        <v>1992</v>
      </c>
      <c r="H3142" s="1" t="s">
        <v>996</v>
      </c>
    </row>
    <row r="3143" spans="1:8" x14ac:dyDescent="0.2">
      <c r="A3143" s="1" t="s">
        <v>327</v>
      </c>
      <c r="B3143" s="2" t="str">
        <f t="array" ref="B3143">IF(A3143:A4142="","",VLOOKUP(A3143:A4142,Reference_dataset_SpeciesList_species_code[],2,FALSE))</f>
        <v>Lethenteron zanandreai</v>
      </c>
      <c r="C3143" s="1" t="s">
        <v>467</v>
      </c>
      <c r="D3143" s="1" t="s">
        <v>2015</v>
      </c>
      <c r="E3143" s="2" t="str">
        <f t="array" ref="E3143">IF(D3143:D4142="","",VLOOKUP(D3143:D4142,Reference_dataset_Pressures_code[],2,FALSE))</f>
        <v>Natural - Natural processes without direct or indirect influence from human activities or climate change</v>
      </c>
      <c r="F3143" s="1" t="s">
        <v>1984</v>
      </c>
      <c r="G3143" s="1" t="s">
        <v>1987</v>
      </c>
      <c r="H3143" s="1" t="s">
        <v>1034</v>
      </c>
    </row>
    <row r="3144" spans="1:8" x14ac:dyDescent="0.2">
      <c r="A3144" s="1" t="s">
        <v>327</v>
      </c>
      <c r="B3144" s="2" t="str">
        <f t="array" ref="B3144">IF(A3144:A4143="","",VLOOKUP(A3144:A4143,Reference_dataset_SpeciesList_species_code[],2,FALSE))</f>
        <v>Lethenteron zanandreai</v>
      </c>
      <c r="C3144" s="1" t="s">
        <v>467</v>
      </c>
      <c r="D3144" s="1" t="s">
        <v>2143</v>
      </c>
      <c r="E3144" s="2" t="str">
        <f t="array" ref="E3144">IF(D3144:D4143="","",VLOOKUP(D3144:D4143,Reference_dataset_Pressures_code[],2,FALSE))</f>
        <v>Species exploitation - Freshwater fish and shellfish harvesting (recreational)</v>
      </c>
      <c r="F3144" s="1" t="s">
        <v>2017</v>
      </c>
      <c r="G3144" s="1" t="s">
        <v>1987</v>
      </c>
      <c r="H3144" s="1" t="s">
        <v>1034</v>
      </c>
    </row>
    <row r="3145" spans="1:8" x14ac:dyDescent="0.2">
      <c r="A3145" s="1" t="s">
        <v>327</v>
      </c>
      <c r="B3145" s="2" t="str">
        <f t="array" ref="B3145">IF(A3145:A4144="","",VLOOKUP(A3145:A4144,Reference_dataset_SpeciesList_species_code[],2,FALSE))</f>
        <v>Lethenteron zanandreai</v>
      </c>
      <c r="C3145" s="1" t="s">
        <v>467</v>
      </c>
      <c r="D3145" s="1" t="s">
        <v>2021</v>
      </c>
      <c r="E3145" s="2" t="str">
        <f t="array" ref="E3145">IF(D3145:D4144="","",VLOOKUP(D3145:D4144,Reference_dataset_Pressures_code[],2,FALSE))</f>
        <v>Species exploitation - Management of fishing stocks and game</v>
      </c>
      <c r="F3145" s="1" t="s">
        <v>2017</v>
      </c>
      <c r="G3145" s="1" t="s">
        <v>1987</v>
      </c>
      <c r="H3145" s="1" t="s">
        <v>1015</v>
      </c>
    </row>
    <row r="3146" spans="1:8" x14ac:dyDescent="0.2">
      <c r="A3146" s="1" t="s">
        <v>327</v>
      </c>
      <c r="B3146" s="2" t="str">
        <f t="array" ref="B3146">IF(A3146:A4145="","",VLOOKUP(A3146:A4145,Reference_dataset_SpeciesList_species_code[],2,FALSE))</f>
        <v>Lethenteron zanandreai</v>
      </c>
      <c r="C3146" s="1" t="s">
        <v>467</v>
      </c>
      <c r="D3146" s="1" t="s">
        <v>2073</v>
      </c>
      <c r="E3146" s="2" t="str">
        <f t="array" ref="E3146">IF(D3146:D4145="","",VLOOKUP(D3146:D4145,Reference_dataset_Pressures_code[],2,FALSE))</f>
        <v>Species exploitation - Illegal shooting/killing</v>
      </c>
      <c r="F3146" s="1" t="s">
        <v>2017</v>
      </c>
      <c r="G3146" s="1" t="s">
        <v>1987</v>
      </c>
      <c r="H3146" s="1" t="s">
        <v>1034</v>
      </c>
    </row>
    <row r="3147" spans="1:8" x14ac:dyDescent="0.2">
      <c r="A3147" s="1" t="s">
        <v>327</v>
      </c>
      <c r="B3147" s="2" t="str">
        <f t="array" ref="B3147">IF(A3147:A4146="","",VLOOKUP(A3147:A4146,Reference_dataset_SpeciesList_species_code[],2,FALSE))</f>
        <v>Lethenteron zanandreai</v>
      </c>
      <c r="C3147" s="1" t="s">
        <v>467</v>
      </c>
      <c r="D3147" s="1" t="s">
        <v>2165</v>
      </c>
      <c r="E3147" s="2" t="str">
        <f t="array" ref="E3147">IF(D3147:D4146="","",VLOOKUP(D3147:D4146,Reference_dataset_Pressures_code[],2,FALSE))</f>
        <v>Species exploitation - Active abstraction of water bodies for aquaculture</v>
      </c>
      <c r="F3147" s="1" t="s">
        <v>2017</v>
      </c>
      <c r="G3147" s="1" t="s">
        <v>1987</v>
      </c>
      <c r="H3147" s="1" t="s">
        <v>1015</v>
      </c>
    </row>
    <row r="3148" spans="1:8" x14ac:dyDescent="0.2">
      <c r="A3148" s="1" t="s">
        <v>327</v>
      </c>
      <c r="B3148" s="2" t="str">
        <f t="array" ref="B3148">IF(A3148:A4147="","",VLOOKUP(A3148:A4147,Reference_dataset_SpeciesList_species_code[],2,FALSE))</f>
        <v>Lethenteron zanandreai</v>
      </c>
      <c r="C3148" s="1" t="s">
        <v>469</v>
      </c>
      <c r="D3148" s="1" t="s">
        <v>1997</v>
      </c>
      <c r="E3148" s="2" t="str">
        <f t="array" ref="E3148">IF(D3148:D4147="","",VLOOKUP(D3148:D4147,Reference_dataset_Pressures_code[],2,FALSE))</f>
        <v>Agriculture - Agricultural activities generating pollution to surface or ground waters</v>
      </c>
      <c r="F3148" s="1" t="s">
        <v>2017</v>
      </c>
      <c r="G3148" s="1" t="s">
        <v>1987</v>
      </c>
      <c r="H3148" s="1" t="s">
        <v>1015</v>
      </c>
    </row>
    <row r="3149" spans="1:8" x14ac:dyDescent="0.2">
      <c r="A3149" s="1" t="s">
        <v>327</v>
      </c>
      <c r="B3149" s="2" t="str">
        <f t="array" ref="B3149">IF(A3149:A4148="","",VLOOKUP(A3149:A4148,Reference_dataset_SpeciesList_species_code[],2,FALSE))</f>
        <v>Lethenteron zanandreai</v>
      </c>
      <c r="C3149" s="1" t="s">
        <v>469</v>
      </c>
      <c r="D3149" s="1" t="s">
        <v>2056</v>
      </c>
      <c r="E3149" s="2" t="str">
        <f t="array" ref="E3149">IF(D3149:D4148="","",VLOOKUP(D3149:D4148,Reference_dataset_Pressures_code[],2,FALSE))</f>
        <v>Agriculture - Physical alteration of water bodies</v>
      </c>
      <c r="F3149" s="1" t="s">
        <v>2017</v>
      </c>
      <c r="G3149" s="1" t="s">
        <v>1987</v>
      </c>
      <c r="H3149" s="1" t="s">
        <v>996</v>
      </c>
    </row>
    <row r="3150" spans="1:8" x14ac:dyDescent="0.2">
      <c r="A3150" s="1" t="s">
        <v>327</v>
      </c>
      <c r="B3150" s="2" t="str">
        <f t="array" ref="B3150">IF(A3150:A4149="","",VLOOKUP(A3150:A4149,Reference_dataset_SpeciesList_species_code[],2,FALSE))</f>
        <v>Lethenteron zanandreai</v>
      </c>
      <c r="C3150" s="1" t="s">
        <v>469</v>
      </c>
      <c r="D3150" s="1" t="s">
        <v>2164</v>
      </c>
      <c r="E3150" s="2" t="str">
        <f t="array" ref="E3150">IF(D3150:D4149="","",VLOOKUP(D3150:D4149,Reference_dataset_Pressures_code[],2,FALSE))</f>
        <v>Infrastructure - Active abstraction of water for built-up areas</v>
      </c>
      <c r="F3150" s="1" t="s">
        <v>2017</v>
      </c>
      <c r="G3150" s="1" t="s">
        <v>1987</v>
      </c>
      <c r="H3150" s="1" t="s">
        <v>1015</v>
      </c>
    </row>
    <row r="3151" spans="1:8" x14ac:dyDescent="0.2">
      <c r="A3151" s="1" t="s">
        <v>327</v>
      </c>
      <c r="B3151" s="2" t="str">
        <f t="array" ref="B3151">IF(A3151:A4150="","",VLOOKUP(A3151:A4150,Reference_dataset_SpeciesList_species_code[],2,FALSE))</f>
        <v>Lethenteron zanandreai</v>
      </c>
      <c r="C3151" s="1" t="s">
        <v>469</v>
      </c>
      <c r="D3151" s="1" t="s">
        <v>2021</v>
      </c>
      <c r="E3151" s="2" t="str">
        <f t="array" ref="E3151">IF(D3151:D4150="","",VLOOKUP(D3151:D4150,Reference_dataset_Pressures_code[],2,FALSE))</f>
        <v>Species exploitation - Management of fishing stocks and game</v>
      </c>
      <c r="F3151" s="1" t="s">
        <v>2017</v>
      </c>
      <c r="G3151" s="1" t="s">
        <v>1992</v>
      </c>
      <c r="H3151" s="1" t="s">
        <v>1015</v>
      </c>
    </row>
    <row r="3152" spans="1:8" x14ac:dyDescent="0.2">
      <c r="A3152" s="1" t="s">
        <v>327</v>
      </c>
      <c r="B3152" s="2" t="str">
        <f t="array" ref="B3152">IF(A3152:A4151="","",VLOOKUP(A3152:A4151,Reference_dataset_SpeciesList_species_code[],2,FALSE))</f>
        <v>Lethenteron zanandreai</v>
      </c>
      <c r="C3152" s="1" t="s">
        <v>469</v>
      </c>
      <c r="D3152" s="1" t="s">
        <v>2073</v>
      </c>
      <c r="E3152" s="2" t="str">
        <f t="array" ref="E3152">IF(D3152:D4151="","",VLOOKUP(D3152:D4151,Reference_dataset_Pressures_code[],2,FALSE))</f>
        <v>Species exploitation - Illegal shooting/killing</v>
      </c>
      <c r="F3152" s="1" t="s">
        <v>2017</v>
      </c>
      <c r="G3152" s="1" t="s">
        <v>1987</v>
      </c>
      <c r="H3152" s="1" t="s">
        <v>1034</v>
      </c>
    </row>
    <row r="3153" spans="1:11" x14ac:dyDescent="0.2">
      <c r="A3153" s="1" t="s">
        <v>327</v>
      </c>
      <c r="B3153" s="2" t="str">
        <f t="array" ref="B3153">IF(A3153:A4152="","",VLOOKUP(A3153:A4152,Reference_dataset_SpeciesList_species_code[],2,FALSE))</f>
        <v>Lethenteron zanandreai</v>
      </c>
      <c r="C3153" s="1" t="s">
        <v>469</v>
      </c>
      <c r="D3153" s="1" t="s">
        <v>2005</v>
      </c>
      <c r="E3153" s="2" t="str">
        <f t="array" ref="E3153">IF(D3153:D4152="","",VLOOKUP(D3153:D4152,Reference_dataset_Pressures_code[],2,FALSE))</f>
        <v>Problematic species - Invasive alien species of Union concern</v>
      </c>
      <c r="F3153" s="1" t="s">
        <v>1984</v>
      </c>
      <c r="G3153" s="1" t="s">
        <v>1987</v>
      </c>
      <c r="H3153" s="1" t="s">
        <v>1015</v>
      </c>
      <c r="I3153" s="6" t="s">
        <v>2049</v>
      </c>
    </row>
    <row r="3154" spans="1:11" x14ac:dyDescent="0.2">
      <c r="A3154" s="1" t="s">
        <v>327</v>
      </c>
      <c r="B3154" s="2" t="str">
        <f t="array" ref="B3154">IF(A3154:A4153="","",VLOOKUP(A3154:A4153,Reference_dataset_SpeciesList_species_code[],2,FALSE))</f>
        <v>Lethenteron zanandreai</v>
      </c>
      <c r="C3154" s="1" t="s">
        <v>469</v>
      </c>
      <c r="D3154" s="1" t="s">
        <v>1986</v>
      </c>
      <c r="E3154" s="2" t="str">
        <f t="array" ref="E3154">IF(D3154:D4153="","",VLOOKUP(D3154:D4153,Reference_dataset_Pressures_code[],2,FALSE))</f>
        <v>Problematic species - Other invasive alien species (other than species of Union concern)</v>
      </c>
      <c r="F3154" s="1" t="s">
        <v>1984</v>
      </c>
      <c r="G3154" s="1" t="s">
        <v>1992</v>
      </c>
      <c r="H3154" s="1" t="s">
        <v>996</v>
      </c>
      <c r="K3154" t="s">
        <v>2166</v>
      </c>
    </row>
    <row r="3155" spans="1:11" x14ac:dyDescent="0.2">
      <c r="A3155" s="1" t="s">
        <v>327</v>
      </c>
      <c r="B3155" s="2" t="str">
        <f t="array" ref="B3155">IF(A3155:A4154="","",VLOOKUP(A3155:A4154,Reference_dataset_SpeciesList_species_code[],2,FALSE))</f>
        <v>Lethenteron zanandreai</v>
      </c>
      <c r="C3155" s="1" t="s">
        <v>469</v>
      </c>
      <c r="D3155" s="1" t="s">
        <v>2024</v>
      </c>
      <c r="E3155" s="2" t="str">
        <f t="array" ref="E3155">IF(D3155:D4154="","",VLOOKUP(D3155:D4154,Reference_dataset_Pressures_code[],2,FALSE))</f>
        <v>Climate change - Change of habitat location, size and/or quality</v>
      </c>
      <c r="F3155" s="1" t="s">
        <v>2007</v>
      </c>
    </row>
    <row r="3156" spans="1:11" x14ac:dyDescent="0.2">
      <c r="A3156" s="1" t="s">
        <v>327</v>
      </c>
      <c r="B3156" s="2" t="str">
        <f t="array" ref="B3156">IF(A3156:A4155="","",VLOOKUP(A3156:A4155,Reference_dataset_SpeciesList_species_code[],2,FALSE))</f>
        <v>Lethenteron zanandreai</v>
      </c>
      <c r="C3156" s="1" t="s">
        <v>469</v>
      </c>
      <c r="D3156" s="1" t="s">
        <v>2033</v>
      </c>
      <c r="E3156" s="2" t="str">
        <f t="array" ref="E3156">IF(D3156:D4155="","",VLOOKUP(D3156:D4155,Reference_dataset_Pressures_code[],2,FALSE))</f>
        <v>Pollution - Mixed source pollution to surface and ground waters (limnic and terrestrial)</v>
      </c>
      <c r="F3156" s="1" t="s">
        <v>1984</v>
      </c>
      <c r="G3156" s="1" t="s">
        <v>1987</v>
      </c>
      <c r="H3156" s="1" t="s">
        <v>1015</v>
      </c>
    </row>
    <row r="3157" spans="1:11" x14ac:dyDescent="0.2">
      <c r="A3157" s="1" t="s">
        <v>327</v>
      </c>
      <c r="B3157" s="2" t="str">
        <f t="array" ref="B3157">IF(A3157:A4156="","",VLOOKUP(A3157:A4156,Reference_dataset_SpeciesList_species_code[],2,FALSE))</f>
        <v>Lethenteron zanandreai</v>
      </c>
      <c r="C3157" s="1" t="s">
        <v>469</v>
      </c>
      <c r="D3157" s="1" t="s">
        <v>2008</v>
      </c>
      <c r="E3157" s="2" t="str">
        <f t="array" ref="E3157">IF(D3157:D4156="","",VLOOKUP(D3157:D4156,Reference_dataset_Pressures_code[],2,FALSE))</f>
        <v>Water regimes - Abstraction from groundwater, surface water or mixed water</v>
      </c>
      <c r="F3157" s="1" t="s">
        <v>2017</v>
      </c>
      <c r="G3157" s="1" t="s">
        <v>1992</v>
      </c>
      <c r="H3157" s="1" t="s">
        <v>1015</v>
      </c>
    </row>
    <row r="3158" spans="1:11" x14ac:dyDescent="0.2">
      <c r="A3158" s="1" t="s">
        <v>327</v>
      </c>
      <c r="B3158" s="2" t="str">
        <f t="array" ref="B3158">IF(A3158:A4157="","",VLOOKUP(A3158:A4157,Reference_dataset_SpeciesList_species_code[],2,FALSE))</f>
        <v>Lethenteron zanandreai</v>
      </c>
      <c r="C3158" s="1" t="s">
        <v>469</v>
      </c>
      <c r="D3158" s="1" t="s">
        <v>2037</v>
      </c>
      <c r="E3158" s="2" t="str">
        <f t="array" ref="E3158">IF(D3158:D4157="","",VLOOKUP(D3158:D4157,Reference_dataset_Pressures_code[],2,FALSE))</f>
        <v>Water regimes - Develpment and operation of dams</v>
      </c>
      <c r="F3158" s="1" t="s">
        <v>2017</v>
      </c>
      <c r="G3158" s="1" t="s">
        <v>1987</v>
      </c>
      <c r="H3158" s="1" t="s">
        <v>996</v>
      </c>
    </row>
    <row r="3159" spans="1:11" x14ac:dyDescent="0.2">
      <c r="A3159" s="1" t="s">
        <v>327</v>
      </c>
      <c r="B3159" s="2" t="str">
        <f t="array" ref="B3159">IF(A3159:A4158="","",VLOOKUP(A3159:A4158,Reference_dataset_SpeciesList_species_code[],2,FALSE))</f>
        <v>Lethenteron zanandreai</v>
      </c>
      <c r="C3159" s="1" t="s">
        <v>469</v>
      </c>
      <c r="D3159" s="1" t="s">
        <v>2009</v>
      </c>
      <c r="E3159" s="2" t="str">
        <f t="array" ref="E3159">IF(D3159:D4158="","",VLOOKUP(D3159:D4158,Reference_dataset_Pressures_code[],2,FALSE))</f>
        <v>Water regimes - Modification of hydrological flow</v>
      </c>
      <c r="F3159" s="1" t="s">
        <v>1984</v>
      </c>
      <c r="G3159" s="1" t="s">
        <v>1992</v>
      </c>
      <c r="H3159" s="1" t="s">
        <v>996</v>
      </c>
    </row>
    <row r="3160" spans="1:11" x14ac:dyDescent="0.2">
      <c r="A3160" s="1" t="s">
        <v>327</v>
      </c>
      <c r="B3160" s="2" t="str">
        <f t="array" ref="B3160">IF(A3160:A4159="","",VLOOKUP(A3160:A4159,Reference_dataset_SpeciesList_species_code[],2,FALSE))</f>
        <v>Lethenteron zanandreai</v>
      </c>
      <c r="C3160" s="1" t="s">
        <v>469</v>
      </c>
      <c r="D3160" s="1" t="s">
        <v>1989</v>
      </c>
      <c r="E3160" s="2" t="str">
        <f t="array" ref="E3160">IF(D3160:D4159="","",VLOOKUP(D3160:D4159,Reference_dataset_Pressures_code[],2,FALSE))</f>
        <v>Water regimes - Physical alteration of water bodies</v>
      </c>
      <c r="F3160" s="1" t="s">
        <v>2017</v>
      </c>
      <c r="G3160" s="1" t="s">
        <v>1992</v>
      </c>
      <c r="H3160" s="1" t="s">
        <v>996</v>
      </c>
    </row>
    <row r="3161" spans="1:11" x14ac:dyDescent="0.2">
      <c r="A3161" s="1" t="s">
        <v>327</v>
      </c>
      <c r="B3161" s="2" t="str">
        <f t="array" ref="B3161">IF(A3161:A4160="","",VLOOKUP(A3161:A4160,Reference_dataset_SpeciesList_species_code[],2,FALSE))</f>
        <v>Lethenteron zanandreai</v>
      </c>
      <c r="C3161" s="1" t="s">
        <v>469</v>
      </c>
      <c r="D3161" s="1" t="s">
        <v>2015</v>
      </c>
      <c r="E3161" s="2" t="str">
        <f t="array" ref="E3161">IF(D3161:D4160="","",VLOOKUP(D3161:D4160,Reference_dataset_Pressures_code[],2,FALSE))</f>
        <v>Natural - Natural processes without direct or indirect influence from human activities or climate change</v>
      </c>
      <c r="F3161" s="1" t="s">
        <v>1984</v>
      </c>
      <c r="G3161" s="1" t="s">
        <v>1987</v>
      </c>
      <c r="H3161" s="1" t="s">
        <v>1034</v>
      </c>
    </row>
    <row r="3162" spans="1:11" x14ac:dyDescent="0.2">
      <c r="A3162" s="1" t="s">
        <v>328</v>
      </c>
      <c r="B3162" s="2" t="str">
        <f t="array" ref="B3162">IF(A3162:A4161="","",VLOOKUP(A3162:A4161,Reference_dataset_SpeciesList_species_code[],2,FALSE))</f>
        <v>Lampetra fluviatilis</v>
      </c>
      <c r="C3162" s="1" t="s">
        <v>464</v>
      </c>
      <c r="D3162" s="1" t="s">
        <v>2056</v>
      </c>
      <c r="E3162" s="2" t="str">
        <f t="array" ref="E3162">IF(D3162:D4161="","",VLOOKUP(D3162:D4161,Reference_dataset_Pressures_code[],2,FALSE))</f>
        <v>Agriculture - Physical alteration of water bodies</v>
      </c>
      <c r="F3162" s="1" t="s">
        <v>2017</v>
      </c>
      <c r="G3162" s="1" t="s">
        <v>1992</v>
      </c>
      <c r="H3162" s="1" t="s">
        <v>996</v>
      </c>
    </row>
    <row r="3163" spans="1:11" x14ac:dyDescent="0.2">
      <c r="A3163" s="1" t="s">
        <v>328</v>
      </c>
      <c r="B3163" s="2" t="str">
        <f t="array" ref="B3163">IF(A3163:A4162="","",VLOOKUP(A3163:A4162,Reference_dataset_SpeciesList_species_code[],2,FALSE))</f>
        <v>Lampetra fluviatilis</v>
      </c>
      <c r="C3163" s="1" t="s">
        <v>464</v>
      </c>
      <c r="D3163" s="1" t="s">
        <v>2076</v>
      </c>
      <c r="E3163" s="2" t="str">
        <f t="array" ref="E3163">IF(D3163:D4162="","",VLOOKUP(D3163:D4162,Reference_dataset_Pressures_code[],2,FALSE))</f>
        <v>Infrastructure - Modification of flooding regimes, flood protection for built-up areas</v>
      </c>
      <c r="F3163" s="1" t="s">
        <v>2017</v>
      </c>
      <c r="G3163" s="1" t="s">
        <v>1992</v>
      </c>
      <c r="H3163" s="1" t="s">
        <v>1015</v>
      </c>
    </row>
    <row r="3164" spans="1:11" x14ac:dyDescent="0.2">
      <c r="A3164" s="1" t="s">
        <v>328</v>
      </c>
      <c r="B3164" s="2" t="str">
        <f t="array" ref="B3164">IF(A3164:A4163="","",VLOOKUP(A3164:A4163,Reference_dataset_SpeciesList_species_code[],2,FALSE))</f>
        <v>Lampetra fluviatilis</v>
      </c>
      <c r="C3164" s="1" t="s">
        <v>464</v>
      </c>
      <c r="D3164" s="1" t="s">
        <v>2114</v>
      </c>
      <c r="E3164" s="2" t="str">
        <f t="array" ref="E3164">IF(D3164:D4163="","",VLOOKUP(D3164:D4163,Reference_dataset_Pressures_code[],2,FALSE))</f>
        <v>Infrastructure - Construction or development of reservoirs and dams for built-up areas</v>
      </c>
      <c r="F3164" s="1" t="s">
        <v>2017</v>
      </c>
      <c r="G3164" s="1" t="s">
        <v>1992</v>
      </c>
      <c r="H3164" s="1" t="s">
        <v>996</v>
      </c>
    </row>
    <row r="3165" spans="1:11" x14ac:dyDescent="0.2">
      <c r="A3165" s="1" t="s">
        <v>328</v>
      </c>
      <c r="B3165" s="2" t="str">
        <f t="array" ref="B3165">IF(A3165:A4164="","",VLOOKUP(A3165:A4164,Reference_dataset_SpeciesList_species_code[],2,FALSE))</f>
        <v>Lampetra fluviatilis</v>
      </c>
      <c r="C3165" s="1" t="s">
        <v>464</v>
      </c>
      <c r="D3165" s="1" t="s">
        <v>2077</v>
      </c>
      <c r="E3165" s="2" t="str">
        <f t="array" ref="E3165">IF(D3165:D4164="","",VLOOKUP(D3165:D4164,Reference_dataset_Pressures_code[],2,FALSE))</f>
        <v>Water regimes - Old barriers or other obsolete infrastructures</v>
      </c>
      <c r="F3165" s="1" t="s">
        <v>2017</v>
      </c>
      <c r="G3165" s="1" t="s">
        <v>1987</v>
      </c>
      <c r="H3165" s="1" t="s">
        <v>996</v>
      </c>
    </row>
    <row r="3166" spans="1:11" x14ac:dyDescent="0.2">
      <c r="A3166" s="1" t="s">
        <v>329</v>
      </c>
      <c r="B3166" s="2" t="str">
        <f t="array" ref="B3166">IF(A3166:A4165="","",VLOOKUP(A3166:A4165,Reference_dataset_SpeciesList_species_code[],2,FALSE))</f>
        <v>Acipenser naccarii</v>
      </c>
      <c r="C3166" s="1" t="s">
        <v>469</v>
      </c>
      <c r="D3166" s="1" t="s">
        <v>1997</v>
      </c>
      <c r="E3166" s="2" t="str">
        <f t="array" ref="E3166">IF(D3166:D4165="","",VLOOKUP(D3166:D4165,Reference_dataset_Pressures_code[],2,FALSE))</f>
        <v>Agriculture - Agricultural activities generating pollution to surface or ground waters</v>
      </c>
      <c r="F3166" s="1" t="s">
        <v>2017</v>
      </c>
      <c r="G3166" s="1" t="s">
        <v>1992</v>
      </c>
      <c r="H3166" s="1" t="s">
        <v>1015</v>
      </c>
    </row>
    <row r="3167" spans="1:11" x14ac:dyDescent="0.2">
      <c r="A3167" s="1" t="s">
        <v>329</v>
      </c>
      <c r="B3167" s="2" t="str">
        <f t="array" ref="B3167">IF(A3167:A4166="","",VLOOKUP(A3167:A4166,Reference_dataset_SpeciesList_species_code[],2,FALSE))</f>
        <v>Acipenser naccarii</v>
      </c>
      <c r="C3167" s="1" t="s">
        <v>469</v>
      </c>
      <c r="D3167" s="1" t="s">
        <v>1998</v>
      </c>
      <c r="E3167" s="2" t="str">
        <f t="array" ref="E3167">IF(D3167:D4166="","",VLOOKUP(D3167:D4166,Reference_dataset_Pressures_code[],2,FALSE))</f>
        <v>Agriculture - Active abstraction of water for agriculture</v>
      </c>
      <c r="F3167" s="1" t="s">
        <v>1984</v>
      </c>
      <c r="G3167" s="1" t="s">
        <v>1992</v>
      </c>
      <c r="H3167" s="1" t="s">
        <v>1015</v>
      </c>
    </row>
    <row r="3168" spans="1:11" x14ac:dyDescent="0.2">
      <c r="A3168" s="1" t="s">
        <v>329</v>
      </c>
      <c r="B3168" s="2" t="str">
        <f t="array" ref="B3168">IF(A3168:A4167="","",VLOOKUP(A3168:A4167,Reference_dataset_SpeciesList_species_code[],2,FALSE))</f>
        <v>Acipenser naccarii</v>
      </c>
      <c r="C3168" s="1" t="s">
        <v>469</v>
      </c>
      <c r="D3168" s="1" t="s">
        <v>2056</v>
      </c>
      <c r="E3168" s="2" t="str">
        <f t="array" ref="E3168">IF(D3168:D4167="","",VLOOKUP(D3168:D4167,Reference_dataset_Pressures_code[],2,FALSE))</f>
        <v>Agriculture - Physical alteration of water bodies</v>
      </c>
      <c r="F3168" s="1" t="s">
        <v>1984</v>
      </c>
      <c r="G3168" s="1" t="s">
        <v>1987</v>
      </c>
      <c r="H3168" s="1" t="s">
        <v>1015</v>
      </c>
    </row>
    <row r="3169" spans="1:11" x14ac:dyDescent="0.2">
      <c r="A3169" s="1" t="s">
        <v>329</v>
      </c>
      <c r="B3169" s="2" t="str">
        <f t="array" ref="B3169">IF(A3169:A4168="","",VLOOKUP(A3169:A4168,Reference_dataset_SpeciesList_species_code[],2,FALSE))</f>
        <v>Acipenser naccarii</v>
      </c>
      <c r="C3169" s="1" t="s">
        <v>469</v>
      </c>
      <c r="D3169" s="1" t="s">
        <v>2074</v>
      </c>
      <c r="E3169" s="2" t="str">
        <f t="array" ref="E3169">IF(D3169:D4168="","",VLOOKUP(D3169:D4168,Reference_dataset_Pressures_code[],2,FALSE))</f>
        <v>Energy - Hydropower (dams, weirs, run-off the river and infrastructure)</v>
      </c>
      <c r="F3169" s="1" t="s">
        <v>2017</v>
      </c>
      <c r="G3169" s="1" t="s">
        <v>1992</v>
      </c>
      <c r="H3169" s="1" t="s">
        <v>996</v>
      </c>
    </row>
    <row r="3170" spans="1:11" x14ac:dyDescent="0.2">
      <c r="A3170" s="1" t="s">
        <v>329</v>
      </c>
      <c r="B3170" s="2" t="str">
        <f t="array" ref="B3170">IF(A3170:A4169="","",VLOOKUP(A3170:A4169,Reference_dataset_SpeciesList_species_code[],2,FALSE))</f>
        <v>Acipenser naccarii</v>
      </c>
      <c r="C3170" s="1" t="s">
        <v>469</v>
      </c>
      <c r="D3170" s="1" t="s">
        <v>2114</v>
      </c>
      <c r="E3170" s="2" t="str">
        <f t="array" ref="E3170">IF(D3170:D4169="","",VLOOKUP(D3170:D4169,Reference_dataset_Pressures_code[],2,FALSE))</f>
        <v>Infrastructure - Construction or development of reservoirs and dams for built-up areas</v>
      </c>
      <c r="F3170" s="1" t="s">
        <v>2017</v>
      </c>
      <c r="G3170" s="1" t="s">
        <v>1987</v>
      </c>
      <c r="H3170" s="1" t="s">
        <v>996</v>
      </c>
    </row>
    <row r="3171" spans="1:11" x14ac:dyDescent="0.2">
      <c r="A3171" s="1" t="s">
        <v>329</v>
      </c>
      <c r="B3171" s="2" t="str">
        <f t="array" ref="B3171">IF(A3171:A4170="","",VLOOKUP(A3171:A4170,Reference_dataset_SpeciesList_species_code[],2,FALSE))</f>
        <v>Acipenser naccarii</v>
      </c>
      <c r="C3171" s="1" t="s">
        <v>469</v>
      </c>
      <c r="D3171" s="1" t="s">
        <v>2063</v>
      </c>
      <c r="E3171" s="2" t="str">
        <f t="array" ref="E3171">IF(D3171:D4170="","",VLOOKUP(D3171:D4170,Reference_dataset_Pressures_code[],2,FALSE))</f>
        <v>Species exploitation - Bycatch and incidental killing (due to fishing and hunting)</v>
      </c>
      <c r="F3171" s="1" t="s">
        <v>1984</v>
      </c>
      <c r="G3171" s="1" t="s">
        <v>1987</v>
      </c>
      <c r="H3171" s="1" t="s">
        <v>1015</v>
      </c>
    </row>
    <row r="3172" spans="1:11" x14ac:dyDescent="0.2">
      <c r="A3172" s="1" t="s">
        <v>329</v>
      </c>
      <c r="B3172" s="2" t="str">
        <f t="array" ref="B3172">IF(A3172:A4171="","",VLOOKUP(A3172:A4171,Reference_dataset_SpeciesList_species_code[],2,FALSE))</f>
        <v>Acipenser naccarii</v>
      </c>
      <c r="C3172" s="1" t="s">
        <v>469</v>
      </c>
      <c r="D3172" s="1" t="s">
        <v>2005</v>
      </c>
      <c r="E3172" s="2" t="str">
        <f t="array" ref="E3172">IF(D3172:D4171="","",VLOOKUP(D3172:D4171,Reference_dataset_Pressures_code[],2,FALSE))</f>
        <v>Problematic species - Invasive alien species of Union concern</v>
      </c>
      <c r="F3172" s="1" t="s">
        <v>2017</v>
      </c>
      <c r="G3172" s="1" t="s">
        <v>1987</v>
      </c>
      <c r="H3172" s="1" t="s">
        <v>1034</v>
      </c>
      <c r="I3172" s="6" t="s">
        <v>2167</v>
      </c>
    </row>
    <row r="3173" spans="1:11" x14ac:dyDescent="0.2">
      <c r="A3173" s="1" t="s">
        <v>329</v>
      </c>
      <c r="B3173" s="2" t="str">
        <f t="array" ref="B3173">IF(A3173:A4172="","",VLOOKUP(A3173:A4172,Reference_dataset_SpeciesList_species_code[],2,FALSE))</f>
        <v>Acipenser naccarii</v>
      </c>
      <c r="C3173" s="1" t="s">
        <v>469</v>
      </c>
      <c r="D3173" s="1" t="s">
        <v>1986</v>
      </c>
      <c r="E3173" s="2" t="str">
        <f t="array" ref="E3173">IF(D3173:D4172="","",VLOOKUP(D3173:D4172,Reference_dataset_Pressures_code[],2,FALSE))</f>
        <v>Problematic species - Other invasive alien species (other than species of Union concern)</v>
      </c>
      <c r="F3173" s="1" t="s">
        <v>1984</v>
      </c>
      <c r="G3173" s="1" t="s">
        <v>1992</v>
      </c>
      <c r="H3173" s="1" t="s">
        <v>1015</v>
      </c>
      <c r="K3173" t="s">
        <v>2168</v>
      </c>
    </row>
    <row r="3174" spans="1:11" x14ac:dyDescent="0.2">
      <c r="A3174" s="1" t="s">
        <v>329</v>
      </c>
      <c r="B3174" s="2" t="str">
        <f t="array" ref="B3174">IF(A3174:A4173="","",VLOOKUP(A3174:A4173,Reference_dataset_SpeciesList_species_code[],2,FALSE))</f>
        <v>Acipenser naccarii</v>
      </c>
      <c r="C3174" s="1" t="s">
        <v>469</v>
      </c>
      <c r="D3174" s="1" t="s">
        <v>2009</v>
      </c>
      <c r="E3174" s="2" t="str">
        <f t="array" ref="E3174">IF(D3174:D4173="","",VLOOKUP(D3174:D4173,Reference_dataset_Pressures_code[],2,FALSE))</f>
        <v>Water regimes - Modification of hydrological flow</v>
      </c>
      <c r="F3174" s="1" t="s">
        <v>1984</v>
      </c>
      <c r="G3174" s="1" t="s">
        <v>1992</v>
      </c>
      <c r="H3174" s="1" t="s">
        <v>1015</v>
      </c>
    </row>
    <row r="3175" spans="1:11" x14ac:dyDescent="0.2">
      <c r="A3175" s="1" t="s">
        <v>330</v>
      </c>
      <c r="B3175" s="2" t="str">
        <f t="array" ref="B3175">IF(A3175:A4174="","",VLOOKUP(A3175:A4174,Reference_dataset_SpeciesList_species_code[],2,FALSE))</f>
        <v>Alosa fallax</v>
      </c>
      <c r="C3175" s="1" t="s">
        <v>469</v>
      </c>
      <c r="D3175" s="1" t="s">
        <v>1998</v>
      </c>
      <c r="E3175" s="2" t="str">
        <f t="array" ref="E3175">IF(D3175:D4174="","",VLOOKUP(D3175:D4174,Reference_dataset_Pressures_code[],2,FALSE))</f>
        <v>Agriculture - Active abstraction of water for agriculture</v>
      </c>
      <c r="F3175" s="1" t="s">
        <v>1984</v>
      </c>
      <c r="G3175" s="1" t="s">
        <v>1992</v>
      </c>
      <c r="H3175" s="1" t="s">
        <v>1015</v>
      </c>
    </row>
    <row r="3176" spans="1:11" x14ac:dyDescent="0.2">
      <c r="A3176" s="1" t="s">
        <v>330</v>
      </c>
      <c r="B3176" s="2" t="str">
        <f t="array" ref="B3176">IF(A3176:A4175="","",VLOOKUP(A3176:A4175,Reference_dataset_SpeciesList_species_code[],2,FALSE))</f>
        <v>Alosa fallax</v>
      </c>
      <c r="C3176" s="1" t="s">
        <v>469</v>
      </c>
      <c r="D3176" s="1" t="s">
        <v>2056</v>
      </c>
      <c r="E3176" s="2" t="str">
        <f t="array" ref="E3176">IF(D3176:D4175="","",VLOOKUP(D3176:D4175,Reference_dataset_Pressures_code[],2,FALSE))</f>
        <v>Agriculture - Physical alteration of water bodies</v>
      </c>
      <c r="F3176" s="1" t="s">
        <v>2017</v>
      </c>
      <c r="G3176" s="1" t="s">
        <v>1987</v>
      </c>
      <c r="H3176" s="1" t="s">
        <v>996</v>
      </c>
    </row>
    <row r="3177" spans="1:11" x14ac:dyDescent="0.2">
      <c r="A3177" s="1" t="s">
        <v>330</v>
      </c>
      <c r="B3177" s="2" t="str">
        <f t="array" ref="B3177">IF(A3177:A4176="","",VLOOKUP(A3177:A4176,Reference_dataset_SpeciesList_species_code[],2,FALSE))</f>
        <v>Alosa fallax</v>
      </c>
      <c r="C3177" s="1" t="s">
        <v>469</v>
      </c>
      <c r="D3177" s="1" t="s">
        <v>2074</v>
      </c>
      <c r="E3177" s="2" t="str">
        <f t="array" ref="E3177">IF(D3177:D4176="","",VLOOKUP(D3177:D4176,Reference_dataset_Pressures_code[],2,FALSE))</f>
        <v>Energy - Hydropower (dams, weirs, run-off the river and infrastructure)</v>
      </c>
      <c r="F3177" s="1" t="s">
        <v>2017</v>
      </c>
      <c r="G3177" s="1" t="s">
        <v>1992</v>
      </c>
      <c r="H3177" s="1" t="s">
        <v>996</v>
      </c>
    </row>
    <row r="3178" spans="1:11" x14ac:dyDescent="0.2">
      <c r="A3178" s="1" t="s">
        <v>330</v>
      </c>
      <c r="B3178" s="2" t="str">
        <f t="array" ref="B3178">IF(A3178:A4177="","",VLOOKUP(A3178:A4177,Reference_dataset_SpeciesList_species_code[],2,FALSE))</f>
        <v>Alosa fallax</v>
      </c>
      <c r="C3178" s="1" t="s">
        <v>469</v>
      </c>
      <c r="D3178" s="1" t="s">
        <v>2076</v>
      </c>
      <c r="E3178" s="2" t="str">
        <f t="array" ref="E3178">IF(D3178:D4177="","",VLOOKUP(D3178:D4177,Reference_dataset_Pressures_code[],2,FALSE))</f>
        <v>Infrastructure - Modification of flooding regimes, flood protection for built-up areas</v>
      </c>
      <c r="F3178" s="1" t="s">
        <v>2017</v>
      </c>
      <c r="G3178" s="1" t="s">
        <v>1992</v>
      </c>
      <c r="H3178" s="1" t="s">
        <v>996</v>
      </c>
    </row>
    <row r="3179" spans="1:11" x14ac:dyDescent="0.2">
      <c r="A3179" s="1" t="s">
        <v>330</v>
      </c>
      <c r="B3179" s="2" t="str">
        <f t="array" ref="B3179">IF(A3179:A4178="","",VLOOKUP(A3179:A4178,Reference_dataset_SpeciesList_species_code[],2,FALSE))</f>
        <v>Alosa fallax</v>
      </c>
      <c r="C3179" s="1" t="s">
        <v>469</v>
      </c>
      <c r="D3179" s="1" t="s">
        <v>2063</v>
      </c>
      <c r="E3179" s="2" t="str">
        <f t="array" ref="E3179">IF(D3179:D4178="","",VLOOKUP(D3179:D4178,Reference_dataset_Pressures_code[],2,FALSE))</f>
        <v>Species exploitation - Bycatch and incidental killing (due to fishing and hunting)</v>
      </c>
      <c r="F3179" s="1" t="s">
        <v>1984</v>
      </c>
      <c r="G3179" s="1" t="s">
        <v>1987</v>
      </c>
      <c r="H3179" s="1" t="s">
        <v>1015</v>
      </c>
    </row>
    <row r="3180" spans="1:11" x14ac:dyDescent="0.2">
      <c r="A3180" s="1" t="s">
        <v>330</v>
      </c>
      <c r="B3180" s="2" t="str">
        <f t="array" ref="B3180">IF(A3180:A4179="","",VLOOKUP(A3180:A4179,Reference_dataset_SpeciesList_species_code[],2,FALSE))</f>
        <v>Alosa fallax</v>
      </c>
      <c r="C3180" s="1" t="s">
        <v>469</v>
      </c>
      <c r="D3180" s="1" t="s">
        <v>1986</v>
      </c>
      <c r="E3180" s="2" t="str">
        <f t="array" ref="E3180">IF(D3180:D4179="","",VLOOKUP(D3180:D4179,Reference_dataset_Pressures_code[],2,FALSE))</f>
        <v>Problematic species - Other invasive alien species (other than species of Union concern)</v>
      </c>
      <c r="F3180" s="1" t="s">
        <v>1984</v>
      </c>
      <c r="G3180" s="1" t="s">
        <v>1992</v>
      </c>
      <c r="H3180" s="1" t="s">
        <v>1015</v>
      </c>
      <c r="K3180" t="s">
        <v>2168</v>
      </c>
    </row>
    <row r="3181" spans="1:11" x14ac:dyDescent="0.2">
      <c r="A3181" s="1" t="s">
        <v>330</v>
      </c>
      <c r="B3181" s="2" t="str">
        <f t="array" ref="B3181">IF(A3181:A4180="","",VLOOKUP(A3181:A4180,Reference_dataset_SpeciesList_species_code[],2,FALSE))</f>
        <v>Alosa fallax</v>
      </c>
      <c r="C3181" s="1" t="s">
        <v>469</v>
      </c>
      <c r="D3181" s="1" t="s">
        <v>2077</v>
      </c>
      <c r="E3181" s="2" t="str">
        <f t="array" ref="E3181">IF(D3181:D4180="","",VLOOKUP(D3181:D4180,Reference_dataset_Pressures_code[],2,FALSE))</f>
        <v>Water regimes - Old barriers or other obsolete infrastructures</v>
      </c>
      <c r="F3181" s="1" t="s">
        <v>2017</v>
      </c>
      <c r="G3181" s="1" t="s">
        <v>1992</v>
      </c>
      <c r="H3181" s="1" t="s">
        <v>996</v>
      </c>
    </row>
    <row r="3182" spans="1:11" x14ac:dyDescent="0.2">
      <c r="A3182" s="1" t="s">
        <v>330</v>
      </c>
      <c r="B3182" s="2" t="str">
        <f t="array" ref="B3182">IF(A3182:A4181="","",VLOOKUP(A3182:A4181,Reference_dataset_SpeciesList_species_code[],2,FALSE))</f>
        <v>Alosa fallax</v>
      </c>
      <c r="C3182" s="1" t="s">
        <v>469</v>
      </c>
      <c r="D3182" s="1" t="s">
        <v>2009</v>
      </c>
      <c r="E3182" s="2" t="str">
        <f t="array" ref="E3182">IF(D3182:D4181="","",VLOOKUP(D3182:D4181,Reference_dataset_Pressures_code[],2,FALSE))</f>
        <v>Water regimes - Modification of hydrological flow</v>
      </c>
      <c r="F3182" s="1" t="s">
        <v>1984</v>
      </c>
      <c r="G3182" s="1" t="s">
        <v>1992</v>
      </c>
      <c r="H3182" s="1" t="s">
        <v>1015</v>
      </c>
    </row>
    <row r="3183" spans="1:11" x14ac:dyDescent="0.2">
      <c r="A3183" s="1" t="s">
        <v>330</v>
      </c>
      <c r="B3183" s="2" t="str">
        <f t="array" ref="B3183">IF(A3183:A4182="","",VLOOKUP(A3183:A4182,Reference_dataset_SpeciesList_species_code[],2,FALSE))</f>
        <v>Alosa fallax</v>
      </c>
      <c r="C3183" s="1" t="s">
        <v>464</v>
      </c>
      <c r="D3183" s="1" t="s">
        <v>2076</v>
      </c>
      <c r="E3183" s="2" t="str">
        <f t="array" ref="E3183">IF(D3183:D4182="","",VLOOKUP(D3183:D4182,Reference_dataset_Pressures_code[],2,FALSE))</f>
        <v>Infrastructure - Modification of flooding regimes, flood protection for built-up areas</v>
      </c>
      <c r="F3183" s="1" t="s">
        <v>2017</v>
      </c>
      <c r="G3183" s="1" t="s">
        <v>1992</v>
      </c>
      <c r="H3183" s="1" t="s">
        <v>996</v>
      </c>
    </row>
    <row r="3184" spans="1:11" x14ac:dyDescent="0.2">
      <c r="A3184" s="1" t="s">
        <v>330</v>
      </c>
      <c r="B3184" s="2" t="str">
        <f t="array" ref="B3184">IF(A3184:A4183="","",VLOOKUP(A3184:A4183,Reference_dataset_SpeciesList_species_code[],2,FALSE))</f>
        <v>Alosa fallax</v>
      </c>
      <c r="C3184" s="1" t="s">
        <v>464</v>
      </c>
      <c r="D3184" s="1" t="s">
        <v>2113</v>
      </c>
      <c r="E3184" s="2" t="str">
        <f t="array" ref="E3184">IF(D3184:D4183="","",VLOOKUP(D3184:D4183,Reference_dataset_Pressures_code[],2,FALSE))</f>
        <v>Infrastructure - Modification of coastline, estuary and coastal conditions for built-up areas</v>
      </c>
      <c r="F3184" s="1" t="s">
        <v>1984</v>
      </c>
      <c r="G3184" s="1" t="s">
        <v>1992</v>
      </c>
      <c r="H3184" s="1" t="s">
        <v>1015</v>
      </c>
    </row>
    <row r="3185" spans="1:11" x14ac:dyDescent="0.2">
      <c r="A3185" s="1" t="s">
        <v>330</v>
      </c>
      <c r="B3185" s="2" t="str">
        <f t="array" ref="B3185">IF(A3185:A4184="","",VLOOKUP(A3185:A4184,Reference_dataset_SpeciesList_species_code[],2,FALSE))</f>
        <v>Alosa fallax</v>
      </c>
      <c r="C3185" s="1" t="s">
        <v>464</v>
      </c>
      <c r="D3185" s="1" t="s">
        <v>2073</v>
      </c>
      <c r="E3185" s="2" t="str">
        <f t="array" ref="E3185">IF(D3185:D4184="","",VLOOKUP(D3185:D4184,Reference_dataset_Pressures_code[],2,FALSE))</f>
        <v>Species exploitation - Illegal shooting/killing</v>
      </c>
      <c r="F3185" s="1" t="s">
        <v>2017</v>
      </c>
      <c r="G3185" s="1" t="s">
        <v>1987</v>
      </c>
      <c r="H3185" s="1" t="s">
        <v>1034</v>
      </c>
    </row>
    <row r="3186" spans="1:11" x14ac:dyDescent="0.2">
      <c r="A3186" s="1" t="s">
        <v>330</v>
      </c>
      <c r="B3186" s="2" t="str">
        <f t="array" ref="B3186">IF(A3186:A4185="","",VLOOKUP(A3186:A4185,Reference_dataset_SpeciesList_species_code[],2,FALSE))</f>
        <v>Alosa fallax</v>
      </c>
      <c r="C3186" s="1" t="s">
        <v>464</v>
      </c>
      <c r="D3186" s="1" t="s">
        <v>2077</v>
      </c>
      <c r="E3186" s="2" t="str">
        <f t="array" ref="E3186">IF(D3186:D4185="","",VLOOKUP(D3186:D4185,Reference_dataset_Pressures_code[],2,FALSE))</f>
        <v>Water regimes - Old barriers or other obsolete infrastructures</v>
      </c>
      <c r="F3186" s="1" t="s">
        <v>2017</v>
      </c>
      <c r="G3186" s="1" t="s">
        <v>1992</v>
      </c>
      <c r="H3186" s="1" t="s">
        <v>996</v>
      </c>
    </row>
    <row r="3187" spans="1:11" x14ac:dyDescent="0.2">
      <c r="A3187" s="1" t="s">
        <v>330</v>
      </c>
      <c r="B3187" s="2" t="str">
        <f t="array" ref="B3187">IF(A3187:A4186="","",VLOOKUP(A3187:A4186,Reference_dataset_SpeciesList_species_code[],2,FALSE))</f>
        <v>Alosa fallax</v>
      </c>
      <c r="C3187" s="1" t="s">
        <v>464</v>
      </c>
      <c r="D3187" s="1" t="s">
        <v>2010</v>
      </c>
      <c r="E3187" s="2" t="str">
        <f t="array" ref="E3187">IF(D3187:D4186="","",VLOOKUP(D3187:D4186,Reference_dataset_Pressures_code[],2,FALSE))</f>
        <v>Transport - Roads, paths, railroads and related infrastructure</v>
      </c>
      <c r="F3187" s="1" t="s">
        <v>2017</v>
      </c>
      <c r="G3187" s="1" t="s">
        <v>1987</v>
      </c>
      <c r="H3187" s="1" t="s">
        <v>1015</v>
      </c>
    </row>
    <row r="3188" spans="1:11" x14ac:dyDescent="0.2">
      <c r="A3188" s="1" t="s">
        <v>331</v>
      </c>
      <c r="B3188" s="2" t="str">
        <f t="array" ref="B3188">IF(A3188:A4187="","",VLOOKUP(A3188:A4187,Reference_dataset_SpeciesList_species_code[],2,FALSE))</f>
        <v>Salmo marmoratus</v>
      </c>
      <c r="C3188" s="1" t="s">
        <v>467</v>
      </c>
      <c r="D3188" s="1" t="s">
        <v>1997</v>
      </c>
      <c r="E3188" s="2" t="str">
        <f t="array" ref="E3188">IF(D3188:D4187="","",VLOOKUP(D3188:D4187,Reference_dataset_Pressures_code[],2,FALSE))</f>
        <v>Agriculture - Agricultural activities generating pollution to surface or ground waters</v>
      </c>
      <c r="F3188" s="1" t="s">
        <v>2017</v>
      </c>
      <c r="G3188" s="1" t="s">
        <v>1987</v>
      </c>
      <c r="H3188" s="1" t="s">
        <v>996</v>
      </c>
    </row>
    <row r="3189" spans="1:11" x14ac:dyDescent="0.2">
      <c r="A3189" s="1" t="s">
        <v>331</v>
      </c>
      <c r="B3189" s="2" t="str">
        <f t="array" ref="B3189">IF(A3189:A4188="","",VLOOKUP(A3189:A4188,Reference_dataset_SpeciesList_species_code[],2,FALSE))</f>
        <v>Salmo marmoratus</v>
      </c>
      <c r="C3189" s="1" t="s">
        <v>467</v>
      </c>
      <c r="D3189" s="1" t="s">
        <v>1998</v>
      </c>
      <c r="E3189" s="2" t="str">
        <f t="array" ref="E3189">IF(D3189:D4188="","",VLOOKUP(D3189:D4188,Reference_dataset_Pressures_code[],2,FALSE))</f>
        <v>Agriculture - Active abstraction of water for agriculture</v>
      </c>
      <c r="F3189" s="1" t="s">
        <v>2017</v>
      </c>
      <c r="G3189" s="1" t="s">
        <v>1992</v>
      </c>
      <c r="H3189" s="1" t="s">
        <v>1015</v>
      </c>
    </row>
    <row r="3190" spans="1:11" x14ac:dyDescent="0.2">
      <c r="A3190" s="1" t="s">
        <v>331</v>
      </c>
      <c r="B3190" s="2" t="str">
        <f t="array" ref="B3190">IF(A3190:A4189="","",VLOOKUP(A3190:A4189,Reference_dataset_SpeciesList_species_code[],2,FALSE))</f>
        <v>Salmo marmoratus</v>
      </c>
      <c r="C3190" s="1" t="s">
        <v>467</v>
      </c>
      <c r="D3190" s="1" t="s">
        <v>2056</v>
      </c>
      <c r="E3190" s="2" t="str">
        <f t="array" ref="E3190">IF(D3190:D4189="","",VLOOKUP(D3190:D4189,Reference_dataset_Pressures_code[],2,FALSE))</f>
        <v>Agriculture - Physical alteration of water bodies</v>
      </c>
      <c r="F3190" s="1" t="s">
        <v>2017</v>
      </c>
      <c r="G3190" s="1" t="s">
        <v>1987</v>
      </c>
      <c r="H3190" s="1" t="s">
        <v>996</v>
      </c>
    </row>
    <row r="3191" spans="1:11" x14ac:dyDescent="0.2">
      <c r="A3191" s="1" t="s">
        <v>331</v>
      </c>
      <c r="B3191" s="2" t="str">
        <f t="array" ref="B3191">IF(A3191:A4190="","",VLOOKUP(A3191:A4190,Reference_dataset_SpeciesList_species_code[],2,FALSE))</f>
        <v>Salmo marmoratus</v>
      </c>
      <c r="C3191" s="1" t="s">
        <v>467</v>
      </c>
      <c r="D3191" s="1" t="s">
        <v>2074</v>
      </c>
      <c r="E3191" s="2" t="str">
        <f t="array" ref="E3191">IF(D3191:D4190="","",VLOOKUP(D3191:D4190,Reference_dataset_Pressures_code[],2,FALSE))</f>
        <v>Energy - Hydropower (dams, weirs, run-off the river and infrastructure)</v>
      </c>
      <c r="F3191" s="1" t="s">
        <v>2017</v>
      </c>
      <c r="G3191" s="1" t="s">
        <v>1992</v>
      </c>
      <c r="H3191" s="1" t="s">
        <v>996</v>
      </c>
    </row>
    <row r="3192" spans="1:11" x14ac:dyDescent="0.2">
      <c r="A3192" s="1" t="s">
        <v>331</v>
      </c>
      <c r="B3192" s="2" t="str">
        <f t="array" ref="B3192">IF(A3192:A4191="","",VLOOKUP(A3192:A4191,Reference_dataset_SpeciesList_species_code[],2,FALSE))</f>
        <v>Salmo marmoratus</v>
      </c>
      <c r="C3192" s="1" t="s">
        <v>467</v>
      </c>
      <c r="D3192" s="1" t="s">
        <v>2076</v>
      </c>
      <c r="E3192" s="2" t="str">
        <f t="array" ref="E3192">IF(D3192:D4191="","",VLOOKUP(D3192:D4191,Reference_dataset_Pressures_code[],2,FALSE))</f>
        <v>Infrastructure - Modification of flooding regimes, flood protection for built-up areas</v>
      </c>
      <c r="F3192" s="1" t="s">
        <v>2017</v>
      </c>
      <c r="G3192" s="1" t="s">
        <v>1987</v>
      </c>
      <c r="H3192" s="1" t="s">
        <v>1034</v>
      </c>
    </row>
    <row r="3193" spans="1:11" x14ac:dyDescent="0.2">
      <c r="A3193" s="1" t="s">
        <v>331</v>
      </c>
      <c r="B3193" s="2" t="str">
        <f t="array" ref="B3193">IF(A3193:A4192="","",VLOOKUP(A3193:A4192,Reference_dataset_SpeciesList_species_code[],2,FALSE))</f>
        <v>Salmo marmoratus</v>
      </c>
      <c r="C3193" s="1" t="s">
        <v>467</v>
      </c>
      <c r="D3193" s="1" t="s">
        <v>2143</v>
      </c>
      <c r="E3193" s="2" t="str">
        <f t="array" ref="E3193">IF(D3193:D4192="","",VLOOKUP(D3193:D4192,Reference_dataset_Pressures_code[],2,FALSE))</f>
        <v>Species exploitation - Freshwater fish and shellfish harvesting (recreational)</v>
      </c>
      <c r="F3193" s="1" t="s">
        <v>2017</v>
      </c>
      <c r="G3193" s="1" t="s">
        <v>1992</v>
      </c>
      <c r="H3193" s="1" t="s">
        <v>1034</v>
      </c>
    </row>
    <row r="3194" spans="1:11" x14ac:dyDescent="0.2">
      <c r="A3194" s="1" t="s">
        <v>331</v>
      </c>
      <c r="B3194" s="2" t="str">
        <f t="array" ref="B3194">IF(A3194:A4193="","",VLOOKUP(A3194:A4193,Reference_dataset_SpeciesList_species_code[],2,FALSE))</f>
        <v>Salmo marmoratus</v>
      </c>
      <c r="C3194" s="1" t="s">
        <v>467</v>
      </c>
      <c r="D3194" s="1" t="s">
        <v>2021</v>
      </c>
      <c r="E3194" s="2" t="str">
        <f t="array" ref="E3194">IF(D3194:D4193="","",VLOOKUP(D3194:D4193,Reference_dataset_Pressures_code[],2,FALSE))</f>
        <v>Species exploitation - Management of fishing stocks and game</v>
      </c>
      <c r="F3194" s="1" t="s">
        <v>2017</v>
      </c>
      <c r="G3194" s="1" t="s">
        <v>1992</v>
      </c>
      <c r="H3194" s="1" t="s">
        <v>1015</v>
      </c>
    </row>
    <row r="3195" spans="1:11" x14ac:dyDescent="0.2">
      <c r="A3195" s="1" t="s">
        <v>331</v>
      </c>
      <c r="B3195" s="2" t="str">
        <f t="array" ref="B3195">IF(A3195:A4194="","",VLOOKUP(A3195:A4194,Reference_dataset_SpeciesList_species_code[],2,FALSE))</f>
        <v>Salmo marmoratus</v>
      </c>
      <c r="C3195" s="1" t="s">
        <v>467</v>
      </c>
      <c r="D3195" s="1" t="s">
        <v>1986</v>
      </c>
      <c r="E3195" s="2" t="str">
        <f t="array" ref="E3195">IF(D3195:D4194="","",VLOOKUP(D3195:D4194,Reference_dataset_Pressures_code[],2,FALSE))</f>
        <v>Problematic species - Other invasive alien species (other than species of Union concern)</v>
      </c>
      <c r="F3195" s="1" t="s">
        <v>1984</v>
      </c>
      <c r="G3195" s="1" t="s">
        <v>1992</v>
      </c>
      <c r="H3195" s="1" t="s">
        <v>996</v>
      </c>
      <c r="K3195" t="s">
        <v>2169</v>
      </c>
    </row>
    <row r="3196" spans="1:11" x14ac:dyDescent="0.2">
      <c r="A3196" s="1" t="s">
        <v>331</v>
      </c>
      <c r="B3196" s="2" t="str">
        <f t="array" ref="B3196">IF(A3196:A4195="","",VLOOKUP(A3196:A4195,Reference_dataset_SpeciesList_species_code[],2,FALSE))</f>
        <v>Salmo marmoratus</v>
      </c>
      <c r="C3196" s="1" t="s">
        <v>467</v>
      </c>
      <c r="D3196" s="1" t="s">
        <v>2013</v>
      </c>
      <c r="E3196" s="2" t="str">
        <f t="array" ref="E3196">IF(D3196:D4195="","",VLOOKUP(D3196:D4195,Reference_dataset_Pressures_code[],2,FALSE))</f>
        <v>Problematic species - Problematic native species</v>
      </c>
      <c r="F3196" s="1" t="s">
        <v>1984</v>
      </c>
      <c r="G3196" s="1" t="s">
        <v>1987</v>
      </c>
      <c r="H3196" s="1" t="s">
        <v>996</v>
      </c>
    </row>
    <row r="3197" spans="1:11" x14ac:dyDescent="0.2">
      <c r="A3197" s="1" t="s">
        <v>331</v>
      </c>
      <c r="B3197" s="2" t="str">
        <f t="array" ref="B3197">IF(A3197:A4196="","",VLOOKUP(A3197:A4196,Reference_dataset_SpeciesList_species_code[],2,FALSE))</f>
        <v>Salmo marmoratus</v>
      </c>
      <c r="C3197" s="1" t="s">
        <v>467</v>
      </c>
      <c r="D3197" s="1" t="s">
        <v>2008</v>
      </c>
      <c r="E3197" s="2" t="str">
        <f t="array" ref="E3197">IF(D3197:D4196="","",VLOOKUP(D3197:D4196,Reference_dataset_Pressures_code[],2,FALSE))</f>
        <v>Water regimes - Abstraction from groundwater, surface water or mixed water</v>
      </c>
      <c r="F3197" s="1" t="s">
        <v>2017</v>
      </c>
      <c r="G3197" s="1" t="s">
        <v>1992</v>
      </c>
      <c r="H3197" s="1" t="s">
        <v>996</v>
      </c>
    </row>
    <row r="3198" spans="1:11" x14ac:dyDescent="0.2">
      <c r="A3198" s="1" t="s">
        <v>331</v>
      </c>
      <c r="B3198" s="2" t="str">
        <f t="array" ref="B3198">IF(A3198:A4197="","",VLOOKUP(A3198:A4197,Reference_dataset_SpeciesList_species_code[],2,FALSE))</f>
        <v>Salmo marmoratus</v>
      </c>
      <c r="C3198" s="1" t="s">
        <v>467</v>
      </c>
      <c r="D3198" s="1" t="s">
        <v>2077</v>
      </c>
      <c r="E3198" s="2" t="str">
        <f t="array" ref="E3198">IF(D3198:D4197="","",VLOOKUP(D3198:D4197,Reference_dataset_Pressures_code[],2,FALSE))</f>
        <v>Water regimes - Old barriers or other obsolete infrastructures</v>
      </c>
      <c r="F3198" s="1" t="s">
        <v>2017</v>
      </c>
      <c r="G3198" s="1" t="s">
        <v>1987</v>
      </c>
      <c r="H3198" s="1" t="s">
        <v>996</v>
      </c>
    </row>
    <row r="3199" spans="1:11" x14ac:dyDescent="0.2">
      <c r="A3199" s="1" t="s">
        <v>331</v>
      </c>
      <c r="B3199" s="2" t="str">
        <f t="array" ref="B3199">IF(A3199:A4198="","",VLOOKUP(A3199:A4198,Reference_dataset_SpeciesList_species_code[],2,FALSE))</f>
        <v>Salmo marmoratus</v>
      </c>
      <c r="C3199" s="1" t="s">
        <v>467</v>
      </c>
      <c r="D3199" s="1" t="s">
        <v>2037</v>
      </c>
      <c r="E3199" s="2" t="str">
        <f t="array" ref="E3199">IF(D3199:D4198="","",VLOOKUP(D3199:D4198,Reference_dataset_Pressures_code[],2,FALSE))</f>
        <v>Water regimes - Develpment and operation of dams</v>
      </c>
      <c r="F3199" s="1" t="s">
        <v>2017</v>
      </c>
      <c r="G3199" s="1" t="s">
        <v>1992</v>
      </c>
      <c r="H3199" s="1" t="s">
        <v>996</v>
      </c>
    </row>
    <row r="3200" spans="1:11" x14ac:dyDescent="0.2">
      <c r="A3200" s="1" t="s">
        <v>331</v>
      </c>
      <c r="B3200" s="2" t="str">
        <f t="array" ref="B3200">IF(A3200:A4199="","",VLOOKUP(A3200:A4199,Reference_dataset_SpeciesList_species_code[],2,FALSE))</f>
        <v>Salmo marmoratus</v>
      </c>
      <c r="C3200" s="1" t="s">
        <v>467</v>
      </c>
      <c r="D3200" s="1" t="s">
        <v>2009</v>
      </c>
      <c r="E3200" s="2" t="str">
        <f t="array" ref="E3200">IF(D3200:D4199="","",VLOOKUP(D3200:D4199,Reference_dataset_Pressures_code[],2,FALSE))</f>
        <v>Water regimes - Modification of hydrological flow</v>
      </c>
      <c r="F3200" s="1" t="s">
        <v>1984</v>
      </c>
      <c r="G3200" s="1" t="s">
        <v>1992</v>
      </c>
      <c r="H3200" s="1" t="s">
        <v>996</v>
      </c>
    </row>
    <row r="3201" spans="1:11" x14ac:dyDescent="0.2">
      <c r="A3201" s="1" t="s">
        <v>331</v>
      </c>
      <c r="B3201" s="2" t="str">
        <f t="array" ref="B3201">IF(A3201:A4200="","",VLOOKUP(A3201:A4200,Reference_dataset_SpeciesList_species_code[],2,FALSE))</f>
        <v>Salmo marmoratus</v>
      </c>
      <c r="C3201" s="1" t="s">
        <v>467</v>
      </c>
      <c r="D3201" s="1" t="s">
        <v>1989</v>
      </c>
      <c r="E3201" s="2" t="str">
        <f t="array" ref="E3201">IF(D3201:D4200="","",VLOOKUP(D3201:D4200,Reference_dataset_Pressures_code[],2,FALSE))</f>
        <v>Water regimes - Physical alteration of water bodies</v>
      </c>
      <c r="F3201" s="1" t="s">
        <v>2017</v>
      </c>
      <c r="G3201" s="1" t="s">
        <v>1992</v>
      </c>
      <c r="H3201" s="1" t="s">
        <v>996</v>
      </c>
    </row>
    <row r="3202" spans="1:11" x14ac:dyDescent="0.2">
      <c r="A3202" s="1" t="s">
        <v>331</v>
      </c>
      <c r="B3202" s="2" t="str">
        <f t="array" ref="B3202">IF(A3202:A4201="","",VLOOKUP(A3202:A4201,Reference_dataset_SpeciesList_species_code[],2,FALSE))</f>
        <v>Salmo marmoratus</v>
      </c>
      <c r="C3202" s="1" t="s">
        <v>467</v>
      </c>
      <c r="D3202" s="1" t="s">
        <v>2015</v>
      </c>
      <c r="E3202" s="2" t="str">
        <f t="array" ref="E3202">IF(D3202:D4201="","",VLOOKUP(D3202:D4201,Reference_dataset_Pressures_code[],2,FALSE))</f>
        <v>Natural - Natural processes without direct or indirect influence from human activities or climate change</v>
      </c>
      <c r="F3202" s="1" t="s">
        <v>1984</v>
      </c>
      <c r="G3202" s="1" t="s">
        <v>1987</v>
      </c>
      <c r="H3202" s="1" t="s">
        <v>1034</v>
      </c>
    </row>
    <row r="3203" spans="1:11" x14ac:dyDescent="0.2">
      <c r="A3203" s="1" t="s">
        <v>331</v>
      </c>
      <c r="B3203" s="2" t="str">
        <f t="array" ref="B3203">IF(A3203:A4202="","",VLOOKUP(A3203:A4202,Reference_dataset_SpeciesList_species_code[],2,FALSE))</f>
        <v>Salmo marmoratus</v>
      </c>
      <c r="C3203" s="1" t="s">
        <v>467</v>
      </c>
      <c r="D3203" s="1" t="s">
        <v>2073</v>
      </c>
      <c r="E3203" s="2" t="str">
        <f t="array" ref="E3203">IF(D3203:D4202="","",VLOOKUP(D3203:D4202,Reference_dataset_Pressures_code[],2,FALSE))</f>
        <v>Species exploitation - Illegal shooting/killing</v>
      </c>
      <c r="F3203" s="1" t="s">
        <v>2017</v>
      </c>
      <c r="G3203" s="1" t="s">
        <v>1987</v>
      </c>
      <c r="H3203" s="1" t="s">
        <v>1034</v>
      </c>
    </row>
    <row r="3204" spans="1:11" x14ac:dyDescent="0.2">
      <c r="A3204" s="1" t="s">
        <v>331</v>
      </c>
      <c r="B3204" s="2" t="str">
        <f t="array" ref="B3204">IF(A3204:A4203="","",VLOOKUP(A3204:A4203,Reference_dataset_SpeciesList_species_code[],2,FALSE))</f>
        <v>Salmo marmoratus</v>
      </c>
      <c r="C3204" s="1" t="s">
        <v>467</v>
      </c>
      <c r="D3204" s="1" t="s">
        <v>2165</v>
      </c>
      <c r="E3204" s="2" t="str">
        <f t="array" ref="E3204">IF(D3204:D4203="","",VLOOKUP(D3204:D4203,Reference_dataset_Pressures_code[],2,FALSE))</f>
        <v>Species exploitation - Active abstraction of water bodies for aquaculture</v>
      </c>
      <c r="F3204" s="1" t="s">
        <v>2017</v>
      </c>
      <c r="G3204" s="1" t="s">
        <v>1987</v>
      </c>
      <c r="H3204" s="1" t="s">
        <v>1015</v>
      </c>
    </row>
    <row r="3205" spans="1:11" x14ac:dyDescent="0.2">
      <c r="A3205" s="1" t="s">
        <v>331</v>
      </c>
      <c r="B3205" s="2" t="str">
        <f t="array" ref="B3205">IF(A3205:A4204="","",VLOOKUP(A3205:A4204,Reference_dataset_SpeciesList_species_code[],2,FALSE))</f>
        <v>Salmo marmoratus</v>
      </c>
      <c r="C3205" s="1" t="s">
        <v>467</v>
      </c>
      <c r="D3205" s="1" t="s">
        <v>2148</v>
      </c>
      <c r="E3205" s="2" t="str">
        <f t="array" ref="E3205">IF(D3205:D4204="","",VLOOKUP(D3205:D4204,Reference_dataset_Pressures_code[],2,FALSE))</f>
        <v>Species exploitation - Other activities related to aquaculture and extraction or cultivation of biological living resources not referred to above</v>
      </c>
      <c r="F3205" s="1" t="s">
        <v>2017</v>
      </c>
      <c r="G3205" s="1" t="s">
        <v>1987</v>
      </c>
      <c r="H3205" s="1" t="s">
        <v>1034</v>
      </c>
    </row>
    <row r="3206" spans="1:11" x14ac:dyDescent="0.2">
      <c r="A3206" s="1" t="s">
        <v>331</v>
      </c>
      <c r="B3206" s="2" t="str">
        <f t="array" ref="B3206">IF(A3206:A4205="","",VLOOKUP(A3206:A4205,Reference_dataset_SpeciesList_species_code[],2,FALSE))</f>
        <v>Salmo marmoratus</v>
      </c>
      <c r="C3206" s="1" t="s">
        <v>467</v>
      </c>
      <c r="D3206" s="1" t="s">
        <v>1991</v>
      </c>
      <c r="E3206" s="2" t="str">
        <f t="array" ref="E3206">IF(D3206:D4205="","",VLOOKUP(D3206:D4205,Reference_dataset_Pressures_code[],2,FALSE))</f>
        <v>Problematic species - Plant and animal diseases, pathogens and pests</v>
      </c>
      <c r="F3206" s="1" t="s">
        <v>2017</v>
      </c>
      <c r="G3206" s="1" t="s">
        <v>1987</v>
      </c>
      <c r="H3206" s="1" t="s">
        <v>1034</v>
      </c>
    </row>
    <row r="3207" spans="1:11" x14ac:dyDescent="0.2">
      <c r="A3207" s="1" t="s">
        <v>331</v>
      </c>
      <c r="B3207" s="2" t="str">
        <f t="array" ref="B3207">IF(A3207:A4206="","",VLOOKUP(A3207:A4206,Reference_dataset_SpeciesList_species_code[],2,FALSE))</f>
        <v>Salmo marmoratus</v>
      </c>
      <c r="C3207" s="1" t="s">
        <v>469</v>
      </c>
      <c r="D3207" s="1" t="s">
        <v>1997</v>
      </c>
      <c r="E3207" s="2" t="str">
        <f t="array" ref="E3207">IF(D3207:D4206="","",VLOOKUP(D3207:D4206,Reference_dataset_Pressures_code[],2,FALSE))</f>
        <v>Agriculture - Agricultural activities generating pollution to surface or ground waters</v>
      </c>
      <c r="F3207" s="1" t="s">
        <v>2017</v>
      </c>
      <c r="G3207" s="1" t="s">
        <v>1992</v>
      </c>
      <c r="H3207" s="1" t="s">
        <v>996</v>
      </c>
    </row>
    <row r="3208" spans="1:11" x14ac:dyDescent="0.2">
      <c r="A3208" s="1" t="s">
        <v>331</v>
      </c>
      <c r="B3208" s="2" t="str">
        <f t="array" ref="B3208">IF(A3208:A4207="","",VLOOKUP(A3208:A4207,Reference_dataset_SpeciesList_species_code[],2,FALSE))</f>
        <v>Salmo marmoratus</v>
      </c>
      <c r="C3208" s="1" t="s">
        <v>469</v>
      </c>
      <c r="D3208" s="1" t="s">
        <v>2056</v>
      </c>
      <c r="E3208" s="2" t="str">
        <f t="array" ref="E3208">IF(D3208:D4207="","",VLOOKUP(D3208:D4207,Reference_dataset_Pressures_code[],2,FALSE))</f>
        <v>Agriculture - Physical alteration of water bodies</v>
      </c>
      <c r="F3208" s="1" t="s">
        <v>1984</v>
      </c>
      <c r="G3208" s="1" t="s">
        <v>1987</v>
      </c>
      <c r="H3208" s="1" t="s">
        <v>996</v>
      </c>
    </row>
    <row r="3209" spans="1:11" x14ac:dyDescent="0.2">
      <c r="A3209" s="1" t="s">
        <v>331</v>
      </c>
      <c r="B3209" s="2" t="str">
        <f t="array" ref="B3209">IF(A3209:A4208="","",VLOOKUP(A3209:A4208,Reference_dataset_SpeciesList_species_code[],2,FALSE))</f>
        <v>Salmo marmoratus</v>
      </c>
      <c r="C3209" s="1" t="s">
        <v>469</v>
      </c>
      <c r="D3209" s="1" t="s">
        <v>2074</v>
      </c>
      <c r="E3209" s="2" t="str">
        <f t="array" ref="E3209">IF(D3209:D4208="","",VLOOKUP(D3209:D4208,Reference_dataset_Pressures_code[],2,FALSE))</f>
        <v>Energy - Hydropower (dams, weirs, run-off the river and infrastructure)</v>
      </c>
      <c r="F3209" s="1" t="s">
        <v>2017</v>
      </c>
      <c r="G3209" s="1" t="s">
        <v>1992</v>
      </c>
      <c r="H3209" s="1" t="s">
        <v>996</v>
      </c>
    </row>
    <row r="3210" spans="1:11" x14ac:dyDescent="0.2">
      <c r="A3210" s="1" t="s">
        <v>331</v>
      </c>
      <c r="B3210" s="2" t="str">
        <f t="array" ref="B3210">IF(A3210:A4209="","",VLOOKUP(A3210:A4209,Reference_dataset_SpeciesList_species_code[],2,FALSE))</f>
        <v>Salmo marmoratus</v>
      </c>
      <c r="C3210" s="1" t="s">
        <v>469</v>
      </c>
      <c r="D3210" s="1" t="s">
        <v>2076</v>
      </c>
      <c r="E3210" s="2" t="str">
        <f t="array" ref="E3210">IF(D3210:D4209="","",VLOOKUP(D3210:D4209,Reference_dataset_Pressures_code[],2,FALSE))</f>
        <v>Infrastructure - Modification of flooding regimes, flood protection for built-up areas</v>
      </c>
      <c r="F3210" s="1" t="s">
        <v>2017</v>
      </c>
      <c r="G3210" s="1" t="s">
        <v>1987</v>
      </c>
      <c r="H3210" s="1" t="s">
        <v>1034</v>
      </c>
    </row>
    <row r="3211" spans="1:11" x14ac:dyDescent="0.2">
      <c r="A3211" s="1" t="s">
        <v>331</v>
      </c>
      <c r="B3211" s="2" t="str">
        <f t="array" ref="B3211">IF(A3211:A4210="","",VLOOKUP(A3211:A4210,Reference_dataset_SpeciesList_species_code[],2,FALSE))</f>
        <v>Salmo marmoratus</v>
      </c>
      <c r="C3211" s="1" t="s">
        <v>469</v>
      </c>
      <c r="D3211" s="1" t="s">
        <v>2142</v>
      </c>
      <c r="E3211" s="2" t="str">
        <f t="array" ref="E3211">IF(D3211:D4210="","",VLOOKUP(D3211:D4210,Reference_dataset_Pressures_code[],2,FALSE))</f>
        <v>Species exploitation - Freshwater fish and shellfish harvesting (professional)</v>
      </c>
      <c r="F3211" s="1" t="s">
        <v>2017</v>
      </c>
      <c r="G3211" s="1" t="s">
        <v>1987</v>
      </c>
      <c r="H3211" s="1" t="s">
        <v>1034</v>
      </c>
    </row>
    <row r="3212" spans="1:11" x14ac:dyDescent="0.2">
      <c r="A3212" s="1" t="s">
        <v>331</v>
      </c>
      <c r="B3212" s="2" t="str">
        <f t="array" ref="B3212">IF(A3212:A4211="","",VLOOKUP(A3212:A4211,Reference_dataset_SpeciesList_species_code[],2,FALSE))</f>
        <v>Salmo marmoratus</v>
      </c>
      <c r="C3212" s="1" t="s">
        <v>469</v>
      </c>
      <c r="D3212" s="1" t="s">
        <v>2021</v>
      </c>
      <c r="E3212" s="2" t="str">
        <f t="array" ref="E3212">IF(D3212:D4211="","",VLOOKUP(D3212:D4211,Reference_dataset_Pressures_code[],2,FALSE))</f>
        <v>Species exploitation - Management of fishing stocks and game</v>
      </c>
      <c r="F3212" s="1" t="s">
        <v>2017</v>
      </c>
      <c r="G3212" s="1" t="s">
        <v>1992</v>
      </c>
      <c r="H3212" s="1" t="s">
        <v>1015</v>
      </c>
    </row>
    <row r="3213" spans="1:11" x14ac:dyDescent="0.2">
      <c r="A3213" s="1" t="s">
        <v>331</v>
      </c>
      <c r="B3213" s="2" t="str">
        <f t="array" ref="B3213">IF(A3213:A4212="","",VLOOKUP(A3213:A4212,Reference_dataset_SpeciesList_species_code[],2,FALSE))</f>
        <v>Salmo marmoratus</v>
      </c>
      <c r="C3213" s="1" t="s">
        <v>469</v>
      </c>
      <c r="D3213" s="1" t="s">
        <v>1986</v>
      </c>
      <c r="E3213" s="2" t="str">
        <f t="array" ref="E3213">IF(D3213:D4212="","",VLOOKUP(D3213:D4212,Reference_dataset_Pressures_code[],2,FALSE))</f>
        <v>Problematic species - Other invasive alien species (other than species of Union concern)</v>
      </c>
      <c r="F3213" s="1" t="s">
        <v>1984</v>
      </c>
      <c r="G3213" s="1" t="s">
        <v>1992</v>
      </c>
      <c r="H3213" s="1" t="s">
        <v>996</v>
      </c>
      <c r="K3213" t="s">
        <v>2170</v>
      </c>
    </row>
    <row r="3214" spans="1:11" x14ac:dyDescent="0.2">
      <c r="A3214" s="1" t="s">
        <v>331</v>
      </c>
      <c r="B3214" s="2" t="str">
        <f t="array" ref="B3214">IF(A3214:A4213="","",VLOOKUP(A3214:A4213,Reference_dataset_SpeciesList_species_code[],2,FALSE))</f>
        <v>Salmo marmoratus</v>
      </c>
      <c r="C3214" s="1" t="s">
        <v>469</v>
      </c>
      <c r="D3214" s="1" t="s">
        <v>2032</v>
      </c>
      <c r="E3214" s="2" t="str">
        <f t="array" ref="E3214">IF(D3214:D4213="","",VLOOKUP(D3214:D4213,Reference_dataset_Pressures_code[],2,FALSE))</f>
        <v>Climate change - Temperature changes and extremes</v>
      </c>
      <c r="F3214" s="1" t="s">
        <v>2007</v>
      </c>
    </row>
    <row r="3215" spans="1:11" x14ac:dyDescent="0.2">
      <c r="A3215" s="1" t="s">
        <v>331</v>
      </c>
      <c r="B3215" s="2" t="str">
        <f t="array" ref="B3215">IF(A3215:A4214="","",VLOOKUP(A3215:A4214,Reference_dataset_SpeciesList_species_code[],2,FALSE))</f>
        <v>Salmo marmoratus</v>
      </c>
      <c r="C3215" s="1" t="s">
        <v>469</v>
      </c>
      <c r="D3215" s="1" t="s">
        <v>2077</v>
      </c>
      <c r="E3215" s="2" t="str">
        <f t="array" ref="E3215">IF(D3215:D4214="","",VLOOKUP(D3215:D4214,Reference_dataset_Pressures_code[],2,FALSE))</f>
        <v>Water regimes - Old barriers or other obsolete infrastructures</v>
      </c>
      <c r="F3215" s="1" t="s">
        <v>2017</v>
      </c>
      <c r="G3215" s="1" t="s">
        <v>1987</v>
      </c>
      <c r="H3215" s="1" t="s">
        <v>996</v>
      </c>
    </row>
    <row r="3216" spans="1:11" x14ac:dyDescent="0.2">
      <c r="A3216" s="1" t="s">
        <v>331</v>
      </c>
      <c r="B3216" s="2" t="str">
        <f t="array" ref="B3216">IF(A3216:A4215="","",VLOOKUP(A3216:A4215,Reference_dataset_SpeciesList_species_code[],2,FALSE))</f>
        <v>Salmo marmoratus</v>
      </c>
      <c r="C3216" s="1" t="s">
        <v>469</v>
      </c>
      <c r="D3216" s="1" t="s">
        <v>2009</v>
      </c>
      <c r="E3216" s="2" t="str">
        <f t="array" ref="E3216">IF(D3216:D4215="","",VLOOKUP(D3216:D4215,Reference_dataset_Pressures_code[],2,FALSE))</f>
        <v>Water regimes - Modification of hydrological flow</v>
      </c>
      <c r="F3216" s="1" t="s">
        <v>1984</v>
      </c>
      <c r="G3216" s="1" t="s">
        <v>1992</v>
      </c>
      <c r="H3216" s="1" t="s">
        <v>996</v>
      </c>
    </row>
    <row r="3217" spans="1:11" x14ac:dyDescent="0.2">
      <c r="A3217" s="1" t="s">
        <v>331</v>
      </c>
      <c r="B3217" s="2" t="str">
        <f t="array" ref="B3217">IF(A3217:A4216="","",VLOOKUP(A3217:A4216,Reference_dataset_SpeciesList_species_code[],2,FALSE))</f>
        <v>Salmo marmoratus</v>
      </c>
      <c r="C3217" s="1" t="s">
        <v>469</v>
      </c>
      <c r="D3217" s="1" t="s">
        <v>1989</v>
      </c>
      <c r="E3217" s="2" t="str">
        <f t="array" ref="E3217">IF(D3217:D4216="","",VLOOKUP(D3217:D4216,Reference_dataset_Pressures_code[],2,FALSE))</f>
        <v>Water regimes - Physical alteration of water bodies</v>
      </c>
      <c r="F3217" s="1" t="s">
        <v>2017</v>
      </c>
      <c r="G3217" s="1" t="s">
        <v>1992</v>
      </c>
      <c r="H3217" s="1" t="s">
        <v>996</v>
      </c>
    </row>
    <row r="3218" spans="1:11" x14ac:dyDescent="0.2">
      <c r="A3218" s="1" t="s">
        <v>331</v>
      </c>
      <c r="B3218" s="2" t="str">
        <f t="array" ref="B3218">IF(A3218:A4217="","",VLOOKUP(A3218:A4217,Reference_dataset_SpeciesList_species_code[],2,FALSE))</f>
        <v>Salmo marmoratus</v>
      </c>
      <c r="C3218" s="1" t="s">
        <v>469</v>
      </c>
      <c r="D3218" s="1" t="s">
        <v>2165</v>
      </c>
      <c r="E3218" s="2" t="str">
        <f t="array" ref="E3218">IF(D3218:D4217="","",VLOOKUP(D3218:D4217,Reference_dataset_Pressures_code[],2,FALSE))</f>
        <v>Species exploitation - Active abstraction of water bodies for aquaculture</v>
      </c>
      <c r="F3218" s="1" t="s">
        <v>2017</v>
      </c>
      <c r="G3218" s="1" t="s">
        <v>1987</v>
      </c>
      <c r="H3218" s="1" t="s">
        <v>1015</v>
      </c>
    </row>
    <row r="3219" spans="1:11" x14ac:dyDescent="0.2">
      <c r="A3219" s="1" t="s">
        <v>331</v>
      </c>
      <c r="B3219" s="2" t="str">
        <f t="array" ref="B3219">IF(A3219:A4218="","",VLOOKUP(A3219:A4218,Reference_dataset_SpeciesList_species_code[],2,FALSE))</f>
        <v>Salmo marmoratus</v>
      </c>
      <c r="C3219" s="1" t="s">
        <v>469</v>
      </c>
      <c r="D3219" s="1" t="s">
        <v>2015</v>
      </c>
      <c r="E3219" s="2" t="str">
        <f t="array" ref="E3219">IF(D3219:D4218="","",VLOOKUP(D3219:D4218,Reference_dataset_Pressures_code[],2,FALSE))</f>
        <v>Natural - Natural processes without direct or indirect influence from human activities or climate change</v>
      </c>
      <c r="F3219" s="1" t="s">
        <v>1984</v>
      </c>
      <c r="G3219" s="1" t="s">
        <v>1987</v>
      </c>
      <c r="H3219" s="1" t="s">
        <v>1034</v>
      </c>
    </row>
    <row r="3220" spans="1:11" x14ac:dyDescent="0.2">
      <c r="A3220" s="1" t="s">
        <v>331</v>
      </c>
      <c r="B3220" s="2" t="str">
        <f t="array" ref="B3220">IF(A3220:A4219="","",VLOOKUP(A3220:A4219,Reference_dataset_SpeciesList_species_code[],2,FALSE))</f>
        <v>Salmo marmoratus</v>
      </c>
      <c r="C3220" s="1" t="s">
        <v>469</v>
      </c>
      <c r="D3220" s="1" t="s">
        <v>2005</v>
      </c>
      <c r="E3220" s="2" t="str">
        <f t="array" ref="E3220">IF(D3220:D4219="","",VLOOKUP(D3220:D4219,Reference_dataset_Pressures_code[],2,FALSE))</f>
        <v>Problematic species - Invasive alien species of Union concern</v>
      </c>
      <c r="F3220" s="1" t="s">
        <v>2007</v>
      </c>
      <c r="I3220" s="6" t="s">
        <v>2049</v>
      </c>
    </row>
    <row r="3221" spans="1:11" x14ac:dyDescent="0.2">
      <c r="A3221" s="1" t="s">
        <v>332</v>
      </c>
      <c r="B3221" s="2" t="str">
        <f t="array" ref="B3221">IF(A3221:A4220="","",VLOOKUP(A3221:A4220,Reference_dataset_SpeciesList_species_code[],2,FALSE))</f>
        <v>Thymallus thymallus</v>
      </c>
      <c r="C3221" s="1" t="s">
        <v>467</v>
      </c>
      <c r="D3221" s="1" t="s">
        <v>1997</v>
      </c>
      <c r="E3221" s="2" t="str">
        <f t="array" ref="E3221">IF(D3221:D4220="","",VLOOKUP(D3221:D4220,Reference_dataset_Pressures_code[],2,FALSE))</f>
        <v>Agriculture - Agricultural activities generating pollution to surface or ground waters</v>
      </c>
      <c r="F3221" s="1" t="s">
        <v>2017</v>
      </c>
      <c r="G3221" s="1" t="s">
        <v>1987</v>
      </c>
      <c r="H3221" s="1" t="s">
        <v>996</v>
      </c>
    </row>
    <row r="3222" spans="1:11" x14ac:dyDescent="0.2">
      <c r="A3222" s="1" t="s">
        <v>332</v>
      </c>
      <c r="B3222" s="2" t="str">
        <f t="array" ref="B3222">IF(A3222:A4221="","",VLOOKUP(A3222:A4221,Reference_dataset_SpeciesList_species_code[],2,FALSE))</f>
        <v>Thymallus thymallus</v>
      </c>
      <c r="C3222" s="1" t="s">
        <v>467</v>
      </c>
      <c r="D3222" s="1" t="s">
        <v>1998</v>
      </c>
      <c r="E3222" s="2" t="str">
        <f t="array" ref="E3222">IF(D3222:D4221="","",VLOOKUP(D3222:D4221,Reference_dataset_Pressures_code[],2,FALSE))</f>
        <v>Agriculture - Active abstraction of water for agriculture</v>
      </c>
      <c r="F3222" s="1" t="s">
        <v>2017</v>
      </c>
      <c r="G3222" s="1" t="s">
        <v>1992</v>
      </c>
      <c r="H3222" s="1" t="s">
        <v>1015</v>
      </c>
    </row>
    <row r="3223" spans="1:11" x14ac:dyDescent="0.2">
      <c r="A3223" s="1" t="s">
        <v>332</v>
      </c>
      <c r="B3223" s="2" t="str">
        <f t="array" ref="B3223">IF(A3223:A4222="","",VLOOKUP(A3223:A4222,Reference_dataset_SpeciesList_species_code[],2,FALSE))</f>
        <v>Thymallus thymallus</v>
      </c>
      <c r="C3223" s="1" t="s">
        <v>467</v>
      </c>
      <c r="D3223" s="1" t="s">
        <v>2056</v>
      </c>
      <c r="E3223" s="2" t="str">
        <f t="array" ref="E3223">IF(D3223:D4222="","",VLOOKUP(D3223:D4222,Reference_dataset_Pressures_code[],2,FALSE))</f>
        <v>Agriculture - Physical alteration of water bodies</v>
      </c>
      <c r="F3223" s="1" t="s">
        <v>2017</v>
      </c>
      <c r="G3223" s="1" t="s">
        <v>1987</v>
      </c>
      <c r="H3223" s="1" t="s">
        <v>996</v>
      </c>
    </row>
    <row r="3224" spans="1:11" x14ac:dyDescent="0.2">
      <c r="A3224" s="1" t="s">
        <v>332</v>
      </c>
      <c r="B3224" s="2" t="str">
        <f t="array" ref="B3224">IF(A3224:A4223="","",VLOOKUP(A3224:A4223,Reference_dataset_SpeciesList_species_code[],2,FALSE))</f>
        <v>Thymallus thymallus</v>
      </c>
      <c r="C3224" s="1" t="s">
        <v>467</v>
      </c>
      <c r="D3224" s="1" t="s">
        <v>2074</v>
      </c>
      <c r="E3224" s="2" t="str">
        <f t="array" ref="E3224">IF(D3224:D4223="","",VLOOKUP(D3224:D4223,Reference_dataset_Pressures_code[],2,FALSE))</f>
        <v>Energy - Hydropower (dams, weirs, run-off the river and infrastructure)</v>
      </c>
      <c r="F3224" s="1" t="s">
        <v>2017</v>
      </c>
      <c r="G3224" s="1" t="s">
        <v>1992</v>
      </c>
      <c r="H3224" s="1" t="s">
        <v>996</v>
      </c>
    </row>
    <row r="3225" spans="1:11" x14ac:dyDescent="0.2">
      <c r="A3225" s="1" t="s">
        <v>332</v>
      </c>
      <c r="B3225" s="2" t="str">
        <f t="array" ref="B3225">IF(A3225:A4224="","",VLOOKUP(A3225:A4224,Reference_dataset_SpeciesList_species_code[],2,FALSE))</f>
        <v>Thymallus thymallus</v>
      </c>
      <c r="C3225" s="1" t="s">
        <v>467</v>
      </c>
      <c r="D3225" s="1" t="s">
        <v>2076</v>
      </c>
      <c r="E3225" s="2" t="str">
        <f t="array" ref="E3225">IF(D3225:D4224="","",VLOOKUP(D3225:D4224,Reference_dataset_Pressures_code[],2,FALSE))</f>
        <v>Infrastructure - Modification of flooding regimes, flood protection for built-up areas</v>
      </c>
      <c r="F3225" s="1" t="s">
        <v>2017</v>
      </c>
      <c r="G3225" s="1" t="s">
        <v>1987</v>
      </c>
      <c r="H3225" s="1" t="s">
        <v>1034</v>
      </c>
    </row>
    <row r="3226" spans="1:11" x14ac:dyDescent="0.2">
      <c r="A3226" s="1" t="s">
        <v>332</v>
      </c>
      <c r="B3226" s="2" t="str">
        <f t="array" ref="B3226">IF(A3226:A4225="","",VLOOKUP(A3226:A4225,Reference_dataset_SpeciesList_species_code[],2,FALSE))</f>
        <v>Thymallus thymallus</v>
      </c>
      <c r="C3226" s="1" t="s">
        <v>467</v>
      </c>
      <c r="D3226" s="1" t="s">
        <v>2143</v>
      </c>
      <c r="E3226" s="2" t="str">
        <f t="array" ref="E3226">IF(D3226:D4225="","",VLOOKUP(D3226:D4225,Reference_dataset_Pressures_code[],2,FALSE))</f>
        <v>Species exploitation - Freshwater fish and shellfish harvesting (recreational)</v>
      </c>
      <c r="F3226" s="1" t="s">
        <v>2017</v>
      </c>
      <c r="G3226" s="1" t="s">
        <v>1992</v>
      </c>
      <c r="H3226" s="1" t="s">
        <v>1034</v>
      </c>
    </row>
    <row r="3227" spans="1:11" x14ac:dyDescent="0.2">
      <c r="A3227" s="1" t="s">
        <v>332</v>
      </c>
      <c r="B3227" s="2" t="str">
        <f t="array" ref="B3227">IF(A3227:A4226="","",VLOOKUP(A3227:A4226,Reference_dataset_SpeciesList_species_code[],2,FALSE))</f>
        <v>Thymallus thymallus</v>
      </c>
      <c r="C3227" s="1" t="s">
        <v>467</v>
      </c>
      <c r="D3227" s="1" t="s">
        <v>1986</v>
      </c>
      <c r="E3227" s="2" t="str">
        <f t="array" ref="E3227">IF(D3227:D4226="","",VLOOKUP(D3227:D4226,Reference_dataset_Pressures_code[],2,FALSE))</f>
        <v>Problematic species - Other invasive alien species (other than species of Union concern)</v>
      </c>
      <c r="F3227" s="1" t="s">
        <v>1984</v>
      </c>
      <c r="G3227" s="1" t="s">
        <v>1992</v>
      </c>
      <c r="H3227" s="1" t="s">
        <v>996</v>
      </c>
      <c r="K3227" t="s">
        <v>2171</v>
      </c>
    </row>
    <row r="3228" spans="1:11" x14ac:dyDescent="0.2">
      <c r="A3228" s="1" t="s">
        <v>332</v>
      </c>
      <c r="B3228" s="2" t="str">
        <f t="array" ref="B3228">IF(A3228:A4227="","",VLOOKUP(A3228:A4227,Reference_dataset_SpeciesList_species_code[],2,FALSE))</f>
        <v>Thymallus thymallus</v>
      </c>
      <c r="C3228" s="1" t="s">
        <v>467</v>
      </c>
      <c r="D3228" s="1" t="s">
        <v>2013</v>
      </c>
      <c r="E3228" s="2" t="str">
        <f t="array" ref="E3228">IF(D3228:D4227="","",VLOOKUP(D3228:D4227,Reference_dataset_Pressures_code[],2,FALSE))</f>
        <v>Problematic species - Problematic native species</v>
      </c>
      <c r="F3228" s="1" t="s">
        <v>1984</v>
      </c>
      <c r="G3228" s="1" t="s">
        <v>1987</v>
      </c>
      <c r="H3228" s="1" t="s">
        <v>996</v>
      </c>
    </row>
    <row r="3229" spans="1:11" x14ac:dyDescent="0.2">
      <c r="A3229" s="1" t="s">
        <v>332</v>
      </c>
      <c r="B3229" s="2" t="str">
        <f t="array" ref="B3229">IF(A3229:A4228="","",VLOOKUP(A3229:A4228,Reference_dataset_SpeciesList_species_code[],2,FALSE))</f>
        <v>Thymallus thymallus</v>
      </c>
      <c r="C3229" s="1" t="s">
        <v>467</v>
      </c>
      <c r="D3229" s="1" t="s">
        <v>1983</v>
      </c>
      <c r="E3229" s="2" t="str">
        <f t="array" ref="E3229">IF(D3229:D4228="","",VLOOKUP(D3229:D4228,Reference_dataset_Pressures_code[],2,FALSE))</f>
        <v>Climate change - Changes in precipitation regimes</v>
      </c>
      <c r="F3229" s="1" t="s">
        <v>2007</v>
      </c>
    </row>
    <row r="3230" spans="1:11" x14ac:dyDescent="0.2">
      <c r="A3230" s="1" t="s">
        <v>332</v>
      </c>
      <c r="B3230" s="2" t="str">
        <f t="array" ref="B3230">IF(A3230:A4229="","",VLOOKUP(A3230:A4229,Reference_dataset_SpeciesList_species_code[],2,FALSE))</f>
        <v>Thymallus thymallus</v>
      </c>
      <c r="C3230" s="1" t="s">
        <v>467</v>
      </c>
      <c r="D3230" s="1" t="s">
        <v>2033</v>
      </c>
      <c r="E3230" s="2" t="str">
        <f t="array" ref="E3230">IF(D3230:D4229="","",VLOOKUP(D3230:D4229,Reference_dataset_Pressures_code[],2,FALSE))</f>
        <v>Pollution - Mixed source pollution to surface and ground waters (limnic and terrestrial)</v>
      </c>
      <c r="F3230" s="1" t="s">
        <v>1984</v>
      </c>
      <c r="G3230" s="1" t="s">
        <v>1987</v>
      </c>
      <c r="H3230" s="1" t="s">
        <v>996</v>
      </c>
    </row>
    <row r="3231" spans="1:11" x14ac:dyDescent="0.2">
      <c r="A3231" s="1" t="s">
        <v>332</v>
      </c>
      <c r="B3231" s="2" t="str">
        <f t="array" ref="B3231">IF(A3231:A4230="","",VLOOKUP(A3231:A4230,Reference_dataset_SpeciesList_species_code[],2,FALSE))</f>
        <v>Thymallus thymallus</v>
      </c>
      <c r="C3231" s="1" t="s">
        <v>467</v>
      </c>
      <c r="D3231" s="1" t="s">
        <v>2008</v>
      </c>
      <c r="E3231" s="2" t="str">
        <f t="array" ref="E3231">IF(D3231:D4230="","",VLOOKUP(D3231:D4230,Reference_dataset_Pressures_code[],2,FALSE))</f>
        <v>Water regimes - Abstraction from groundwater, surface water or mixed water</v>
      </c>
      <c r="F3231" s="1" t="s">
        <v>2017</v>
      </c>
      <c r="G3231" s="1" t="s">
        <v>1992</v>
      </c>
      <c r="H3231" s="1" t="s">
        <v>996</v>
      </c>
    </row>
    <row r="3232" spans="1:11" x14ac:dyDescent="0.2">
      <c r="A3232" s="1" t="s">
        <v>332</v>
      </c>
      <c r="B3232" s="2" t="str">
        <f t="array" ref="B3232">IF(A3232:A4231="","",VLOOKUP(A3232:A4231,Reference_dataset_SpeciesList_species_code[],2,FALSE))</f>
        <v>Thymallus thymallus</v>
      </c>
      <c r="C3232" s="1" t="s">
        <v>467</v>
      </c>
      <c r="D3232" s="1" t="s">
        <v>2037</v>
      </c>
      <c r="E3232" s="2" t="str">
        <f t="array" ref="E3232">IF(D3232:D4231="","",VLOOKUP(D3232:D4231,Reference_dataset_Pressures_code[],2,FALSE))</f>
        <v>Water regimes - Develpment and operation of dams</v>
      </c>
      <c r="F3232" s="1" t="s">
        <v>2017</v>
      </c>
      <c r="G3232" s="1" t="s">
        <v>1992</v>
      </c>
      <c r="H3232" s="1" t="s">
        <v>996</v>
      </c>
    </row>
    <row r="3233" spans="1:11" x14ac:dyDescent="0.2">
      <c r="A3233" s="1" t="s">
        <v>332</v>
      </c>
      <c r="B3233" s="2" t="str">
        <f t="array" ref="B3233">IF(A3233:A4232="","",VLOOKUP(A3233:A4232,Reference_dataset_SpeciesList_species_code[],2,FALSE))</f>
        <v>Thymallus thymallus</v>
      </c>
      <c r="C3233" s="1" t="s">
        <v>467</v>
      </c>
      <c r="D3233" s="1" t="s">
        <v>2009</v>
      </c>
      <c r="E3233" s="2" t="str">
        <f t="array" ref="E3233">IF(D3233:D4232="","",VLOOKUP(D3233:D4232,Reference_dataset_Pressures_code[],2,FALSE))</f>
        <v>Water regimes - Modification of hydrological flow</v>
      </c>
      <c r="F3233" s="1" t="s">
        <v>1984</v>
      </c>
      <c r="G3233" s="1" t="s">
        <v>1992</v>
      </c>
      <c r="H3233" s="1" t="s">
        <v>996</v>
      </c>
    </row>
    <row r="3234" spans="1:11" x14ac:dyDescent="0.2">
      <c r="A3234" s="1" t="s">
        <v>332</v>
      </c>
      <c r="B3234" s="2" t="str">
        <f t="array" ref="B3234">IF(A3234:A4233="","",VLOOKUP(A3234:A4233,Reference_dataset_SpeciesList_species_code[],2,FALSE))</f>
        <v>Thymallus thymallus</v>
      </c>
      <c r="C3234" s="1" t="s">
        <v>467</v>
      </c>
      <c r="D3234" s="1" t="s">
        <v>1989</v>
      </c>
      <c r="E3234" s="2" t="str">
        <f t="array" ref="E3234">IF(D3234:D4233="","",VLOOKUP(D3234:D4233,Reference_dataset_Pressures_code[],2,FALSE))</f>
        <v>Water regimes - Physical alteration of water bodies</v>
      </c>
      <c r="F3234" s="1" t="s">
        <v>2017</v>
      </c>
      <c r="G3234" s="1" t="s">
        <v>1992</v>
      </c>
      <c r="H3234" s="1" t="s">
        <v>996</v>
      </c>
    </row>
    <row r="3235" spans="1:11" x14ac:dyDescent="0.2">
      <c r="A3235" s="1" t="s">
        <v>332</v>
      </c>
      <c r="B3235" s="2" t="str">
        <f t="array" ref="B3235">IF(A3235:A4234="","",VLOOKUP(A3235:A4234,Reference_dataset_SpeciesList_species_code[],2,FALSE))</f>
        <v>Thymallus thymallus</v>
      </c>
      <c r="C3235" s="1" t="s">
        <v>467</v>
      </c>
      <c r="D3235" s="1" t="s">
        <v>2073</v>
      </c>
      <c r="E3235" s="2" t="str">
        <f t="array" ref="E3235">IF(D3235:D4234="","",VLOOKUP(D3235:D4234,Reference_dataset_Pressures_code[],2,FALSE))</f>
        <v>Species exploitation - Illegal shooting/killing</v>
      </c>
      <c r="F3235" s="1" t="s">
        <v>2017</v>
      </c>
      <c r="G3235" s="1" t="s">
        <v>1987</v>
      </c>
      <c r="H3235" s="1" t="s">
        <v>1034</v>
      </c>
    </row>
    <row r="3236" spans="1:11" x14ac:dyDescent="0.2">
      <c r="A3236" s="1" t="s">
        <v>332</v>
      </c>
      <c r="B3236" s="2" t="str">
        <f t="array" ref="B3236">IF(A3236:A4235="","",VLOOKUP(A3236:A4235,Reference_dataset_SpeciesList_species_code[],2,FALSE))</f>
        <v>Thymallus thymallus</v>
      </c>
      <c r="C3236" s="1" t="s">
        <v>469</v>
      </c>
      <c r="D3236" s="1" t="s">
        <v>2056</v>
      </c>
      <c r="E3236" s="2" t="str">
        <f t="array" ref="E3236">IF(D3236:D4235="","",VLOOKUP(D3236:D4235,Reference_dataset_Pressures_code[],2,FALSE))</f>
        <v>Agriculture - Physical alteration of water bodies</v>
      </c>
      <c r="F3236" s="1" t="s">
        <v>1984</v>
      </c>
      <c r="G3236" s="1" t="s">
        <v>1987</v>
      </c>
      <c r="H3236" s="1" t="s">
        <v>996</v>
      </c>
    </row>
    <row r="3237" spans="1:11" x14ac:dyDescent="0.2">
      <c r="A3237" s="1" t="s">
        <v>332</v>
      </c>
      <c r="B3237" s="2" t="str">
        <f t="array" ref="B3237">IF(A3237:A4236="","",VLOOKUP(A3237:A4236,Reference_dataset_SpeciesList_species_code[],2,FALSE))</f>
        <v>Thymallus thymallus</v>
      </c>
      <c r="C3237" s="1" t="s">
        <v>469</v>
      </c>
      <c r="D3237" s="1" t="s">
        <v>1986</v>
      </c>
      <c r="E3237" s="2" t="str">
        <f t="array" ref="E3237">IF(D3237:D4236="","",VLOOKUP(D3237:D4236,Reference_dataset_Pressures_code[],2,FALSE))</f>
        <v>Problematic species - Other invasive alien species (other than species of Union concern)</v>
      </c>
      <c r="F3237" s="1" t="s">
        <v>1984</v>
      </c>
      <c r="G3237" s="1" t="s">
        <v>1992</v>
      </c>
      <c r="H3237" s="1" t="s">
        <v>996</v>
      </c>
      <c r="K3237" t="s">
        <v>2172</v>
      </c>
    </row>
    <row r="3238" spans="1:11" x14ac:dyDescent="0.2">
      <c r="A3238" s="1" t="s">
        <v>332</v>
      </c>
      <c r="B3238" s="2" t="str">
        <f t="array" ref="B3238">IF(A3238:A4237="","",VLOOKUP(A3238:A4237,Reference_dataset_SpeciesList_species_code[],2,FALSE))</f>
        <v>Thymallus thymallus</v>
      </c>
      <c r="C3238" s="1" t="s">
        <v>469</v>
      </c>
      <c r="D3238" s="1" t="s">
        <v>2009</v>
      </c>
      <c r="E3238" s="2" t="str">
        <f t="array" ref="E3238">IF(D3238:D4237="","",VLOOKUP(D3238:D4237,Reference_dataset_Pressures_code[],2,FALSE))</f>
        <v>Water regimes - Modification of hydrological flow</v>
      </c>
      <c r="F3238" s="1" t="s">
        <v>1984</v>
      </c>
      <c r="G3238" s="1" t="s">
        <v>1992</v>
      </c>
      <c r="H3238" s="1" t="s">
        <v>996</v>
      </c>
    </row>
    <row r="3239" spans="1:11" x14ac:dyDescent="0.2">
      <c r="A3239" s="1" t="s">
        <v>333</v>
      </c>
      <c r="B3239" s="2" t="str">
        <f t="array" ref="B3239">IF(A3239:A4238="","",VLOOKUP(A3239:A4238,Reference_dataset_SpeciesList_species_code[],2,FALSE))</f>
        <v>Rutilus pigus</v>
      </c>
      <c r="C3239" s="1" t="s">
        <v>467</v>
      </c>
      <c r="D3239" s="1" t="s">
        <v>1997</v>
      </c>
      <c r="E3239" s="2" t="str">
        <f t="array" ref="E3239">IF(D3239:D4238="","",VLOOKUP(D3239:D4238,Reference_dataset_Pressures_code[],2,FALSE))</f>
        <v>Agriculture - Agricultural activities generating pollution to surface or ground waters</v>
      </c>
      <c r="F3239" s="1" t="s">
        <v>2017</v>
      </c>
      <c r="G3239" s="1" t="s">
        <v>1992</v>
      </c>
      <c r="H3239" s="1" t="s">
        <v>1015</v>
      </c>
    </row>
    <row r="3240" spans="1:11" x14ac:dyDescent="0.2">
      <c r="A3240" s="1" t="s">
        <v>333</v>
      </c>
      <c r="B3240" s="2" t="str">
        <f t="array" ref="B3240">IF(A3240:A4239="","",VLOOKUP(A3240:A4239,Reference_dataset_SpeciesList_species_code[],2,FALSE))</f>
        <v>Rutilus pigus</v>
      </c>
      <c r="C3240" s="1" t="s">
        <v>467</v>
      </c>
      <c r="D3240" s="1" t="s">
        <v>2142</v>
      </c>
      <c r="E3240" s="2" t="str">
        <f t="array" ref="E3240">IF(D3240:D4239="","",VLOOKUP(D3240:D4239,Reference_dataset_Pressures_code[],2,FALSE))</f>
        <v>Species exploitation - Freshwater fish and shellfish harvesting (professional)</v>
      </c>
      <c r="F3240" s="1" t="s">
        <v>1984</v>
      </c>
      <c r="G3240" s="1" t="s">
        <v>1992</v>
      </c>
      <c r="H3240" s="1" t="s">
        <v>1034</v>
      </c>
    </row>
    <row r="3241" spans="1:11" x14ac:dyDescent="0.2">
      <c r="A3241" s="1" t="s">
        <v>333</v>
      </c>
      <c r="B3241" s="2" t="str">
        <f t="array" ref="B3241">IF(A3241:A4240="","",VLOOKUP(A3241:A4240,Reference_dataset_SpeciesList_species_code[],2,FALSE))</f>
        <v>Rutilus pigus</v>
      </c>
      <c r="C3241" s="1" t="s">
        <v>467</v>
      </c>
      <c r="D3241" s="1" t="s">
        <v>2143</v>
      </c>
      <c r="E3241" s="2" t="str">
        <f t="array" ref="E3241">IF(D3241:D4240="","",VLOOKUP(D3241:D4240,Reference_dataset_Pressures_code[],2,FALSE))</f>
        <v>Species exploitation - Freshwater fish and shellfish harvesting (recreational)</v>
      </c>
      <c r="F3241" s="1" t="s">
        <v>2017</v>
      </c>
      <c r="G3241" s="1" t="s">
        <v>1987</v>
      </c>
      <c r="H3241" s="1" t="s">
        <v>1034</v>
      </c>
    </row>
    <row r="3242" spans="1:11" x14ac:dyDescent="0.2">
      <c r="A3242" s="1" t="s">
        <v>333</v>
      </c>
      <c r="B3242" s="2" t="str">
        <f t="array" ref="B3242">IF(A3242:A4241="","",VLOOKUP(A3242:A4241,Reference_dataset_SpeciesList_species_code[],2,FALSE))</f>
        <v>Rutilus pigus</v>
      </c>
      <c r="C3242" s="1" t="s">
        <v>467</v>
      </c>
      <c r="D3242" s="1" t="s">
        <v>2005</v>
      </c>
      <c r="E3242" s="2" t="str">
        <f t="array" ref="E3242">IF(D3242:D4241="","",VLOOKUP(D3242:D4241,Reference_dataset_Pressures_code[],2,FALSE))</f>
        <v>Problematic species - Invasive alien species of Union concern</v>
      </c>
      <c r="F3242" s="1" t="s">
        <v>1984</v>
      </c>
      <c r="G3242" s="1" t="s">
        <v>1987</v>
      </c>
      <c r="H3242" s="1" t="s">
        <v>1034</v>
      </c>
      <c r="I3242" s="6" t="s">
        <v>2167</v>
      </c>
    </row>
    <row r="3243" spans="1:11" x14ac:dyDescent="0.2">
      <c r="A3243" s="1" t="s">
        <v>333</v>
      </c>
      <c r="B3243" s="2" t="str">
        <f t="array" ref="B3243">IF(A3243:A4242="","",VLOOKUP(A3243:A4242,Reference_dataset_SpeciesList_species_code[],2,FALSE))</f>
        <v>Rutilus pigus</v>
      </c>
      <c r="C3243" s="1" t="s">
        <v>467</v>
      </c>
      <c r="D3243" s="1" t="s">
        <v>1986</v>
      </c>
      <c r="E3243" s="2" t="str">
        <f t="array" ref="E3243">IF(D3243:D4242="","",VLOOKUP(D3243:D4242,Reference_dataset_Pressures_code[],2,FALSE))</f>
        <v>Problematic species - Other invasive alien species (other than species of Union concern)</v>
      </c>
      <c r="F3243" s="1" t="s">
        <v>1984</v>
      </c>
      <c r="G3243" s="1" t="s">
        <v>1992</v>
      </c>
      <c r="H3243" s="1" t="s">
        <v>996</v>
      </c>
      <c r="K3243" t="s">
        <v>2173</v>
      </c>
    </row>
    <row r="3244" spans="1:11" x14ac:dyDescent="0.2">
      <c r="A3244" s="1" t="s">
        <v>333</v>
      </c>
      <c r="B3244" s="2" t="str">
        <f t="array" ref="B3244">IF(A3244:A4243="","",VLOOKUP(A3244:A4243,Reference_dataset_SpeciesList_species_code[],2,FALSE))</f>
        <v>Rutilus pigus</v>
      </c>
      <c r="C3244" s="1" t="s">
        <v>467</v>
      </c>
      <c r="D3244" s="1" t="s">
        <v>2024</v>
      </c>
      <c r="E3244" s="2" t="str">
        <f t="array" ref="E3244">IF(D3244:D4243="","",VLOOKUP(D3244:D4243,Reference_dataset_Pressures_code[],2,FALSE))</f>
        <v>Climate change - Change of habitat location, size and/or quality</v>
      </c>
      <c r="F3244" s="1" t="s">
        <v>2007</v>
      </c>
    </row>
    <row r="3245" spans="1:11" x14ac:dyDescent="0.2">
      <c r="A3245" s="1" t="s">
        <v>333</v>
      </c>
      <c r="B3245" s="2" t="str">
        <f t="array" ref="B3245">IF(A3245:A4244="","",VLOOKUP(A3245:A4244,Reference_dataset_SpeciesList_species_code[],2,FALSE))</f>
        <v>Rutilus pigus</v>
      </c>
      <c r="C3245" s="1" t="s">
        <v>469</v>
      </c>
      <c r="D3245" s="1" t="s">
        <v>1997</v>
      </c>
      <c r="E3245" s="2" t="str">
        <f t="array" ref="E3245">IF(D3245:D4244="","",VLOOKUP(D3245:D4244,Reference_dataset_Pressures_code[],2,FALSE))</f>
        <v>Agriculture - Agricultural activities generating pollution to surface or ground waters</v>
      </c>
      <c r="F3245" s="1" t="s">
        <v>2017</v>
      </c>
      <c r="G3245" s="1" t="s">
        <v>1992</v>
      </c>
      <c r="H3245" s="1" t="s">
        <v>1015</v>
      </c>
    </row>
    <row r="3246" spans="1:11" x14ac:dyDescent="0.2">
      <c r="A3246" s="1" t="s">
        <v>333</v>
      </c>
      <c r="B3246" s="2" t="str">
        <f t="array" ref="B3246">IF(A3246:A4245="","",VLOOKUP(A3246:A4245,Reference_dataset_SpeciesList_species_code[],2,FALSE))</f>
        <v>Rutilus pigus</v>
      </c>
      <c r="C3246" s="1" t="s">
        <v>469</v>
      </c>
      <c r="D3246" s="1" t="s">
        <v>1998</v>
      </c>
      <c r="E3246" s="2" t="str">
        <f t="array" ref="E3246">IF(D3246:D4245="","",VLOOKUP(D3246:D4245,Reference_dataset_Pressures_code[],2,FALSE))</f>
        <v>Agriculture - Active abstraction of water for agriculture</v>
      </c>
      <c r="F3246" s="1" t="s">
        <v>1984</v>
      </c>
      <c r="G3246" s="1" t="s">
        <v>1992</v>
      </c>
      <c r="H3246" s="1" t="s">
        <v>1015</v>
      </c>
    </row>
    <row r="3247" spans="1:11" x14ac:dyDescent="0.2">
      <c r="A3247" s="1" t="s">
        <v>333</v>
      </c>
      <c r="B3247" s="2" t="str">
        <f t="array" ref="B3247">IF(A3247:A4246="","",VLOOKUP(A3247:A4246,Reference_dataset_SpeciesList_species_code[],2,FALSE))</f>
        <v>Rutilus pigus</v>
      </c>
      <c r="C3247" s="1" t="s">
        <v>469</v>
      </c>
      <c r="D3247" s="1" t="s">
        <v>2056</v>
      </c>
      <c r="E3247" s="2" t="str">
        <f t="array" ref="E3247">IF(D3247:D4246="","",VLOOKUP(D3247:D4246,Reference_dataset_Pressures_code[],2,FALSE))</f>
        <v>Agriculture - Physical alteration of water bodies</v>
      </c>
      <c r="F3247" s="1" t="s">
        <v>2017</v>
      </c>
      <c r="G3247" s="1" t="s">
        <v>1987</v>
      </c>
      <c r="H3247" s="1" t="s">
        <v>1015</v>
      </c>
    </row>
    <row r="3248" spans="1:11" x14ac:dyDescent="0.2">
      <c r="A3248" s="1" t="s">
        <v>333</v>
      </c>
      <c r="B3248" s="2" t="str">
        <f t="array" ref="B3248">IF(A3248:A4247="","",VLOOKUP(A3248:A4247,Reference_dataset_SpeciesList_species_code[],2,FALSE))</f>
        <v>Rutilus pigus</v>
      </c>
      <c r="C3248" s="1" t="s">
        <v>469</v>
      </c>
      <c r="D3248" s="1" t="s">
        <v>2142</v>
      </c>
      <c r="E3248" s="2" t="str">
        <f t="array" ref="E3248">IF(D3248:D4247="","",VLOOKUP(D3248:D4247,Reference_dataset_Pressures_code[],2,FALSE))</f>
        <v>Species exploitation - Freshwater fish and shellfish harvesting (professional)</v>
      </c>
      <c r="F3248" s="1" t="s">
        <v>1984</v>
      </c>
      <c r="G3248" s="1" t="s">
        <v>1987</v>
      </c>
      <c r="H3248" s="1" t="s">
        <v>1034</v>
      </c>
    </row>
    <row r="3249" spans="1:11" x14ac:dyDescent="0.2">
      <c r="A3249" s="1" t="s">
        <v>333</v>
      </c>
      <c r="B3249" s="2" t="str">
        <f t="array" ref="B3249">IF(A3249:A4248="","",VLOOKUP(A3249:A4248,Reference_dataset_SpeciesList_species_code[],2,FALSE))</f>
        <v>Rutilus pigus</v>
      </c>
      <c r="C3249" s="1" t="s">
        <v>469</v>
      </c>
      <c r="D3249" s="1" t="s">
        <v>2143</v>
      </c>
      <c r="E3249" s="2" t="str">
        <f t="array" ref="E3249">IF(D3249:D4248="","",VLOOKUP(D3249:D4248,Reference_dataset_Pressures_code[],2,FALSE))</f>
        <v>Species exploitation - Freshwater fish and shellfish harvesting (recreational)</v>
      </c>
      <c r="F3249" s="1" t="s">
        <v>2017</v>
      </c>
      <c r="G3249" s="1" t="s">
        <v>1987</v>
      </c>
      <c r="H3249" s="1" t="s">
        <v>1034</v>
      </c>
    </row>
    <row r="3250" spans="1:11" x14ac:dyDescent="0.2">
      <c r="A3250" s="1" t="s">
        <v>333</v>
      </c>
      <c r="B3250" s="2" t="str">
        <f t="array" ref="B3250">IF(A3250:A4249="","",VLOOKUP(A3250:A4249,Reference_dataset_SpeciesList_species_code[],2,FALSE))</f>
        <v>Rutilus pigus</v>
      </c>
      <c r="C3250" s="1" t="s">
        <v>469</v>
      </c>
      <c r="D3250" s="1" t="s">
        <v>2063</v>
      </c>
      <c r="E3250" s="2" t="str">
        <f t="array" ref="E3250">IF(D3250:D4249="","",VLOOKUP(D3250:D4249,Reference_dataset_Pressures_code[],2,FALSE))</f>
        <v>Species exploitation - Bycatch and incidental killing (due to fishing and hunting)</v>
      </c>
      <c r="F3250" s="1" t="s">
        <v>1984</v>
      </c>
      <c r="G3250" s="1" t="s">
        <v>1987</v>
      </c>
      <c r="H3250" s="1" t="s">
        <v>1034</v>
      </c>
    </row>
    <row r="3251" spans="1:11" x14ac:dyDescent="0.2">
      <c r="A3251" s="1" t="s">
        <v>333</v>
      </c>
      <c r="B3251" s="2" t="str">
        <f t="array" ref="B3251">IF(A3251:A4250="","",VLOOKUP(A3251:A4250,Reference_dataset_SpeciesList_species_code[],2,FALSE))</f>
        <v>Rutilus pigus</v>
      </c>
      <c r="C3251" s="1" t="s">
        <v>469</v>
      </c>
      <c r="D3251" s="1" t="s">
        <v>2005</v>
      </c>
      <c r="E3251" s="2" t="str">
        <f t="array" ref="E3251">IF(D3251:D4250="","",VLOOKUP(D3251:D4250,Reference_dataset_Pressures_code[],2,FALSE))</f>
        <v>Problematic species - Invasive alien species of Union concern</v>
      </c>
      <c r="F3251" s="1" t="s">
        <v>1984</v>
      </c>
      <c r="G3251" s="1" t="s">
        <v>1987</v>
      </c>
      <c r="H3251" s="1" t="s">
        <v>1034</v>
      </c>
      <c r="I3251" s="6" t="s">
        <v>2167</v>
      </c>
    </row>
    <row r="3252" spans="1:11" x14ac:dyDescent="0.2">
      <c r="A3252" s="1" t="s">
        <v>333</v>
      </c>
      <c r="B3252" s="2" t="str">
        <f t="array" ref="B3252">IF(A3252:A4251="","",VLOOKUP(A3252:A4251,Reference_dataset_SpeciesList_species_code[],2,FALSE))</f>
        <v>Rutilus pigus</v>
      </c>
      <c r="C3252" s="1" t="s">
        <v>469</v>
      </c>
      <c r="D3252" s="1" t="s">
        <v>1986</v>
      </c>
      <c r="E3252" s="2" t="str">
        <f t="array" ref="E3252">IF(D3252:D4251="","",VLOOKUP(D3252:D4251,Reference_dataset_Pressures_code[],2,FALSE))</f>
        <v>Problematic species - Other invasive alien species (other than species of Union concern)</v>
      </c>
      <c r="F3252" s="1" t="s">
        <v>1984</v>
      </c>
      <c r="G3252" s="1" t="s">
        <v>1992</v>
      </c>
      <c r="H3252" s="1" t="s">
        <v>996</v>
      </c>
      <c r="K3252" t="s">
        <v>2173</v>
      </c>
    </row>
    <row r="3253" spans="1:11" x14ac:dyDescent="0.2">
      <c r="A3253" s="1" t="s">
        <v>334</v>
      </c>
      <c r="B3253" s="2" t="str">
        <f t="array" ref="B3253">IF(A3253:A4252="","",VLOOKUP(A3253:A4252,Reference_dataset_SpeciesList_species_code[],2,FALSE))</f>
        <v>Alburnus albidus</v>
      </c>
      <c r="C3253" s="1" t="s">
        <v>464</v>
      </c>
      <c r="D3253" s="1" t="s">
        <v>2164</v>
      </c>
      <c r="E3253" s="2" t="str">
        <f t="array" ref="E3253">IF(D3253:D4252="","",VLOOKUP(D3253:D4252,Reference_dataset_Pressures_code[],2,FALSE))</f>
        <v>Infrastructure - Active abstraction of water for built-up areas</v>
      </c>
      <c r="F3253" s="1" t="s">
        <v>2017</v>
      </c>
      <c r="G3253" s="1" t="s">
        <v>1987</v>
      </c>
      <c r="H3253" s="1" t="s">
        <v>1015</v>
      </c>
    </row>
    <row r="3254" spans="1:11" x14ac:dyDescent="0.2">
      <c r="A3254" s="1" t="s">
        <v>334</v>
      </c>
      <c r="B3254" s="2" t="str">
        <f t="array" ref="B3254">IF(A3254:A4253="","",VLOOKUP(A3254:A4253,Reference_dataset_SpeciesList_species_code[],2,FALSE))</f>
        <v>Alburnus albidus</v>
      </c>
      <c r="C3254" s="1" t="s">
        <v>464</v>
      </c>
      <c r="D3254" s="1" t="s">
        <v>2009</v>
      </c>
      <c r="E3254" s="2" t="str">
        <f t="array" ref="E3254">IF(D3254:D4253="","",VLOOKUP(D3254:D4253,Reference_dataset_Pressures_code[],2,FALSE))</f>
        <v>Water regimes - Modification of hydrological flow</v>
      </c>
      <c r="F3254" s="1" t="s">
        <v>1984</v>
      </c>
      <c r="G3254" s="1" t="s">
        <v>1992</v>
      </c>
      <c r="H3254" s="1" t="s">
        <v>1015</v>
      </c>
    </row>
    <row r="3255" spans="1:11" x14ac:dyDescent="0.2">
      <c r="A3255" s="1" t="s">
        <v>335</v>
      </c>
      <c r="B3255" s="2" t="str">
        <f t="array" ref="B3255">IF(A3255:A4254="","",VLOOKUP(A3255:A4254,Reference_dataset_SpeciesList_species_code[],2,FALSE))</f>
        <v>Rutilus rubilio</v>
      </c>
      <c r="C3255" s="1" t="s">
        <v>467</v>
      </c>
      <c r="D3255" s="1" t="s">
        <v>2076</v>
      </c>
      <c r="E3255" s="2" t="str">
        <f t="array" ref="E3255">IF(D3255:D4254="","",VLOOKUP(D3255:D4254,Reference_dataset_Pressures_code[],2,FALSE))</f>
        <v>Infrastructure - Modification of flooding regimes, flood protection for built-up areas</v>
      </c>
      <c r="F3255" s="1" t="s">
        <v>1984</v>
      </c>
      <c r="G3255" s="1" t="s">
        <v>1987</v>
      </c>
      <c r="H3255" s="1" t="s">
        <v>1034</v>
      </c>
    </row>
    <row r="3256" spans="1:11" x14ac:dyDescent="0.2">
      <c r="A3256" s="1" t="s">
        <v>335</v>
      </c>
      <c r="B3256" s="2" t="str">
        <f t="array" ref="B3256">IF(A3256:A4255="","",VLOOKUP(A3256:A4255,Reference_dataset_SpeciesList_species_code[],2,FALSE))</f>
        <v>Rutilus rubilio</v>
      </c>
      <c r="C3256" s="1" t="s">
        <v>467</v>
      </c>
      <c r="D3256" s="1" t="s">
        <v>2077</v>
      </c>
      <c r="E3256" s="2" t="str">
        <f t="array" ref="E3256">IF(D3256:D4255="","",VLOOKUP(D3256:D4255,Reference_dataset_Pressures_code[],2,FALSE))</f>
        <v>Water regimes - Old barriers or other obsolete infrastructures</v>
      </c>
      <c r="F3256" s="1" t="s">
        <v>1984</v>
      </c>
      <c r="G3256" s="1" t="s">
        <v>1987</v>
      </c>
      <c r="H3256" s="1" t="s">
        <v>1015</v>
      </c>
    </row>
    <row r="3257" spans="1:11" x14ac:dyDescent="0.2">
      <c r="A3257" s="1" t="s">
        <v>335</v>
      </c>
      <c r="B3257" s="2" t="str">
        <f t="array" ref="B3257">IF(A3257:A4256="","",VLOOKUP(A3257:A4256,Reference_dataset_SpeciesList_species_code[],2,FALSE))</f>
        <v>Rutilus rubilio</v>
      </c>
      <c r="C3257" s="1" t="s">
        <v>469</v>
      </c>
      <c r="D3257" s="1" t="s">
        <v>2076</v>
      </c>
      <c r="E3257" s="2" t="str">
        <f t="array" ref="E3257">IF(D3257:D4256="","",VLOOKUP(D3257:D4256,Reference_dataset_Pressures_code[],2,FALSE))</f>
        <v>Infrastructure - Modification of flooding regimes, flood protection for built-up areas</v>
      </c>
      <c r="F3257" s="1" t="s">
        <v>1984</v>
      </c>
      <c r="G3257" s="1" t="s">
        <v>1992</v>
      </c>
      <c r="H3257" s="1" t="s">
        <v>1034</v>
      </c>
    </row>
    <row r="3258" spans="1:11" x14ac:dyDescent="0.2">
      <c r="A3258" s="1" t="s">
        <v>335</v>
      </c>
      <c r="B3258" s="2" t="str">
        <f t="array" ref="B3258">IF(A3258:A4257="","",VLOOKUP(A3258:A4257,Reference_dataset_SpeciesList_species_code[],2,FALSE))</f>
        <v>Rutilus rubilio</v>
      </c>
      <c r="C3258" s="1" t="s">
        <v>469</v>
      </c>
      <c r="D3258" s="1" t="s">
        <v>2063</v>
      </c>
      <c r="E3258" s="2" t="str">
        <f t="array" ref="E3258">IF(D3258:D4257="","",VLOOKUP(D3258:D4257,Reference_dataset_Pressures_code[],2,FALSE))</f>
        <v>Species exploitation - Bycatch and incidental killing (due to fishing and hunting)</v>
      </c>
      <c r="F3258" s="1" t="s">
        <v>1984</v>
      </c>
      <c r="G3258" s="1" t="s">
        <v>1987</v>
      </c>
      <c r="H3258" s="1" t="s">
        <v>1034</v>
      </c>
    </row>
    <row r="3259" spans="1:11" x14ac:dyDescent="0.2">
      <c r="A3259" s="1" t="s">
        <v>335</v>
      </c>
      <c r="B3259" s="2" t="str">
        <f t="array" ref="B3259">IF(A3259:A4258="","",VLOOKUP(A3259:A4258,Reference_dataset_SpeciesList_species_code[],2,FALSE))</f>
        <v>Rutilus rubilio</v>
      </c>
      <c r="C3259" s="1" t="s">
        <v>469</v>
      </c>
      <c r="D3259" s="1" t="s">
        <v>2141</v>
      </c>
      <c r="E3259" s="2" t="str">
        <f t="array" ref="E3259">IF(D3259:D4258="","",VLOOKUP(D3259:D4258,Reference_dataset_Pressures_code[],2,FALSE))</f>
        <v>Species exploitation - Introduction and spread of new species in aquaculture</v>
      </c>
      <c r="F3259" s="1" t="s">
        <v>2007</v>
      </c>
    </row>
    <row r="3260" spans="1:11" x14ac:dyDescent="0.2">
      <c r="A3260" s="1" t="s">
        <v>335</v>
      </c>
      <c r="B3260" s="2" t="str">
        <f t="array" ref="B3260">IF(A3260:A4259="","",VLOOKUP(A3260:A4259,Reference_dataset_SpeciesList_species_code[],2,FALSE))</f>
        <v>Rutilus rubilio</v>
      </c>
      <c r="C3260" s="1" t="s">
        <v>469</v>
      </c>
      <c r="D3260" s="1" t="s">
        <v>2077</v>
      </c>
      <c r="E3260" s="2" t="str">
        <f t="array" ref="E3260">IF(D3260:D4259="","",VLOOKUP(D3260:D4259,Reference_dataset_Pressures_code[],2,FALSE))</f>
        <v>Water regimes - Old barriers or other obsolete infrastructures</v>
      </c>
      <c r="F3260" s="1" t="s">
        <v>1984</v>
      </c>
      <c r="G3260" s="1" t="s">
        <v>1987</v>
      </c>
      <c r="H3260" s="1" t="s">
        <v>1015</v>
      </c>
    </row>
    <row r="3261" spans="1:11" x14ac:dyDescent="0.2">
      <c r="A3261" s="1" t="s">
        <v>335</v>
      </c>
      <c r="B3261" s="2" t="str">
        <f t="array" ref="B3261">IF(A3261:A4260="","",VLOOKUP(A3261:A4260,Reference_dataset_SpeciesList_species_code[],2,FALSE))</f>
        <v>Rutilus rubilio</v>
      </c>
      <c r="C3261" s="1" t="s">
        <v>469</v>
      </c>
      <c r="D3261" s="1" t="s">
        <v>2009</v>
      </c>
      <c r="E3261" s="2" t="str">
        <f t="array" ref="E3261">IF(D3261:D4260="","",VLOOKUP(D3261:D4260,Reference_dataset_Pressures_code[],2,FALSE))</f>
        <v>Water regimes - Modification of hydrological flow</v>
      </c>
      <c r="F3261" s="1" t="s">
        <v>1984</v>
      </c>
      <c r="G3261" s="1" t="s">
        <v>1992</v>
      </c>
      <c r="H3261" s="1" t="s">
        <v>996</v>
      </c>
    </row>
    <row r="3262" spans="1:11" x14ac:dyDescent="0.2">
      <c r="A3262" s="1" t="s">
        <v>335</v>
      </c>
      <c r="B3262" s="2" t="str">
        <f t="array" ref="B3262">IF(A3262:A4261="","",VLOOKUP(A3262:A4261,Reference_dataset_SpeciesList_species_code[],2,FALSE))</f>
        <v>Rutilus rubilio</v>
      </c>
      <c r="C3262" s="1" t="s">
        <v>464</v>
      </c>
      <c r="D3262" s="1" t="s">
        <v>2025</v>
      </c>
      <c r="E3262" s="2" t="str">
        <f t="array" ref="E3262">IF(D3262:D4261="","",VLOOKUP(D3262:D4261,Reference_dataset_Pressures_code[],2,FALSE))</f>
        <v>Agriculture - Use of plant protection chemicals</v>
      </c>
      <c r="F3262" s="1" t="s">
        <v>1984</v>
      </c>
      <c r="G3262" s="1" t="s">
        <v>1992</v>
      </c>
      <c r="H3262" s="1" t="s">
        <v>1034</v>
      </c>
    </row>
    <row r="3263" spans="1:11" x14ac:dyDescent="0.2">
      <c r="A3263" s="1" t="s">
        <v>335</v>
      </c>
      <c r="B3263" s="2" t="str">
        <f t="array" ref="B3263">IF(A3263:A4262="","",VLOOKUP(A3263:A4262,Reference_dataset_SpeciesList_species_code[],2,FALSE))</f>
        <v>Rutilus rubilio</v>
      </c>
      <c r="C3263" s="1" t="s">
        <v>464</v>
      </c>
      <c r="D3263" s="1" t="s">
        <v>1997</v>
      </c>
      <c r="E3263" s="2" t="str">
        <f t="array" ref="E3263">IF(D3263:D4262="","",VLOOKUP(D3263:D4262,Reference_dataset_Pressures_code[],2,FALSE))</f>
        <v>Agriculture - Agricultural activities generating pollution to surface or ground waters</v>
      </c>
      <c r="F3263" s="1" t="s">
        <v>1984</v>
      </c>
      <c r="G3263" s="1" t="s">
        <v>1992</v>
      </c>
      <c r="H3263" s="1" t="s">
        <v>1015</v>
      </c>
    </row>
    <row r="3264" spans="1:11" x14ac:dyDescent="0.2">
      <c r="A3264" s="1" t="s">
        <v>335</v>
      </c>
      <c r="B3264" s="2" t="str">
        <f t="array" ref="B3264">IF(A3264:A4263="","",VLOOKUP(A3264:A4263,Reference_dataset_SpeciesList_species_code[],2,FALSE))</f>
        <v>Rutilus rubilio</v>
      </c>
      <c r="C3264" s="1" t="s">
        <v>464</v>
      </c>
      <c r="D3264" s="1" t="s">
        <v>2026</v>
      </c>
      <c r="E3264" s="2" t="str">
        <f t="array" ref="E3264">IF(D3264:D4263="","",VLOOKUP(D3264:D4263,Reference_dataset_Pressures_code[],2,FALSE))</f>
        <v>Agriculture - Live stock farming generating pollution</v>
      </c>
      <c r="F3264" s="1" t="s">
        <v>1984</v>
      </c>
      <c r="G3264" s="1" t="s">
        <v>1987</v>
      </c>
      <c r="H3264" s="1" t="s">
        <v>1015</v>
      </c>
    </row>
    <row r="3265" spans="1:11" x14ac:dyDescent="0.2">
      <c r="A3265" s="1" t="s">
        <v>335</v>
      </c>
      <c r="B3265" s="2" t="str">
        <f t="array" ref="B3265">IF(A3265:A4264="","",VLOOKUP(A3265:A4264,Reference_dataset_SpeciesList_species_code[],2,FALSE))</f>
        <v>Rutilus rubilio</v>
      </c>
      <c r="C3265" s="1" t="s">
        <v>464</v>
      </c>
      <c r="D3265" s="1" t="s">
        <v>1998</v>
      </c>
      <c r="E3265" s="2" t="str">
        <f t="array" ref="E3265">IF(D3265:D4264="","",VLOOKUP(D3265:D4264,Reference_dataset_Pressures_code[],2,FALSE))</f>
        <v>Agriculture - Active abstraction of water for agriculture</v>
      </c>
      <c r="F3265" s="1" t="s">
        <v>1984</v>
      </c>
      <c r="G3265" s="1" t="s">
        <v>1987</v>
      </c>
      <c r="H3265" s="1" t="s">
        <v>1015</v>
      </c>
    </row>
    <row r="3266" spans="1:11" x14ac:dyDescent="0.2">
      <c r="A3266" s="1" t="s">
        <v>335</v>
      </c>
      <c r="B3266" s="2" t="str">
        <f t="array" ref="B3266">IF(A3266:A4265="","",VLOOKUP(A3266:A4265,Reference_dataset_SpeciesList_species_code[],2,FALSE))</f>
        <v>Rutilus rubilio</v>
      </c>
      <c r="C3266" s="1" t="s">
        <v>464</v>
      </c>
      <c r="D3266" s="1" t="s">
        <v>2056</v>
      </c>
      <c r="E3266" s="2" t="str">
        <f t="array" ref="E3266">IF(D3266:D4265="","",VLOOKUP(D3266:D4265,Reference_dataset_Pressures_code[],2,FALSE))</f>
        <v>Agriculture - Physical alteration of water bodies</v>
      </c>
      <c r="F3266" s="1" t="s">
        <v>1984</v>
      </c>
      <c r="G3266" s="1" t="s">
        <v>1987</v>
      </c>
      <c r="H3266" s="1" t="s">
        <v>1015</v>
      </c>
    </row>
    <row r="3267" spans="1:11" x14ac:dyDescent="0.2">
      <c r="A3267" s="1" t="s">
        <v>335</v>
      </c>
      <c r="B3267" s="2" t="str">
        <f t="array" ref="B3267">IF(A3267:A4266="","",VLOOKUP(A3267:A4266,Reference_dataset_SpeciesList_species_code[],2,FALSE))</f>
        <v>Rutilus rubilio</v>
      </c>
      <c r="C3267" s="1" t="s">
        <v>464</v>
      </c>
      <c r="D3267" s="1" t="s">
        <v>2028</v>
      </c>
      <c r="E3267" s="2" t="str">
        <f t="array" ref="E3267">IF(D3267:D4266="","",VLOOKUP(D3267:D4266,Reference_dataset_Pressures_code[],2,FALSE))</f>
        <v>Extraction - Extraction activities generating pollution to surface or ground waters</v>
      </c>
      <c r="F3267" s="1" t="s">
        <v>1984</v>
      </c>
      <c r="G3267" s="1" t="s">
        <v>1987</v>
      </c>
      <c r="H3267" s="1" t="s">
        <v>1015</v>
      </c>
    </row>
    <row r="3268" spans="1:11" x14ac:dyDescent="0.2">
      <c r="A3268" s="1" t="s">
        <v>335</v>
      </c>
      <c r="B3268" s="2" t="str">
        <f t="array" ref="B3268">IF(A3268:A4267="","",VLOOKUP(A3268:A4267,Reference_dataset_SpeciesList_species_code[],2,FALSE))</f>
        <v>Rutilus rubilio</v>
      </c>
      <c r="C3268" s="1" t="s">
        <v>464</v>
      </c>
      <c r="D3268" s="1" t="s">
        <v>2074</v>
      </c>
      <c r="E3268" s="2" t="str">
        <f t="array" ref="E3268">IF(D3268:D4267="","",VLOOKUP(D3268:D4267,Reference_dataset_Pressures_code[],2,FALSE))</f>
        <v>Energy - Hydropower (dams, weirs, run-off the river and infrastructure)</v>
      </c>
      <c r="F3268" s="1" t="s">
        <v>1984</v>
      </c>
      <c r="G3268" s="1" t="s">
        <v>1992</v>
      </c>
      <c r="H3268" s="1" t="s">
        <v>996</v>
      </c>
    </row>
    <row r="3269" spans="1:11" x14ac:dyDescent="0.2">
      <c r="A3269" s="1" t="s">
        <v>335</v>
      </c>
      <c r="B3269" s="2" t="str">
        <f t="array" ref="B3269">IF(A3269:A4268="","",VLOOKUP(A3269:A4268,Reference_dataset_SpeciesList_species_code[],2,FALSE))</f>
        <v>Rutilus rubilio</v>
      </c>
      <c r="C3269" s="1" t="s">
        <v>464</v>
      </c>
      <c r="D3269" s="1" t="s">
        <v>2076</v>
      </c>
      <c r="E3269" s="2" t="str">
        <f t="array" ref="E3269">IF(D3269:D4268="","",VLOOKUP(D3269:D4268,Reference_dataset_Pressures_code[],2,FALSE))</f>
        <v>Infrastructure - Modification of flooding regimes, flood protection for built-up areas</v>
      </c>
      <c r="F3269" s="1" t="s">
        <v>1984</v>
      </c>
      <c r="G3269" s="1" t="s">
        <v>1987</v>
      </c>
      <c r="H3269" s="1" t="s">
        <v>1034</v>
      </c>
    </row>
    <row r="3270" spans="1:11" x14ac:dyDescent="0.2">
      <c r="A3270" s="1" t="s">
        <v>335</v>
      </c>
      <c r="B3270" s="2" t="str">
        <f t="array" ref="B3270">IF(A3270:A4269="","",VLOOKUP(A3270:A4269,Reference_dataset_SpeciesList_species_code[],2,FALSE))</f>
        <v>Rutilus rubilio</v>
      </c>
      <c r="C3270" s="1" t="s">
        <v>464</v>
      </c>
      <c r="D3270" s="1" t="s">
        <v>2164</v>
      </c>
      <c r="E3270" s="2" t="str">
        <f t="array" ref="E3270">IF(D3270:D4269="","",VLOOKUP(D3270:D4269,Reference_dataset_Pressures_code[],2,FALSE))</f>
        <v>Infrastructure - Active abstraction of water for built-up areas</v>
      </c>
      <c r="F3270" s="1" t="s">
        <v>1984</v>
      </c>
      <c r="G3270" s="1" t="s">
        <v>1987</v>
      </c>
      <c r="H3270" s="1" t="s">
        <v>1015</v>
      </c>
    </row>
    <row r="3271" spans="1:11" x14ac:dyDescent="0.2">
      <c r="A3271" s="1" t="s">
        <v>335</v>
      </c>
      <c r="B3271" s="2" t="str">
        <f t="array" ref="B3271">IF(A3271:A4270="","",VLOOKUP(A3271:A4270,Reference_dataset_SpeciesList_species_code[],2,FALSE))</f>
        <v>Rutilus rubilio</v>
      </c>
      <c r="C3271" s="1" t="s">
        <v>464</v>
      </c>
      <c r="D3271" s="1" t="s">
        <v>2073</v>
      </c>
      <c r="E3271" s="2" t="str">
        <f t="array" ref="E3271">IF(D3271:D4270="","",VLOOKUP(D3271:D4270,Reference_dataset_Pressures_code[],2,FALSE))</f>
        <v>Species exploitation - Illegal shooting/killing</v>
      </c>
      <c r="F3271" s="1" t="s">
        <v>1984</v>
      </c>
      <c r="G3271" s="1" t="s">
        <v>1987</v>
      </c>
      <c r="H3271" s="1" t="s">
        <v>1034</v>
      </c>
    </row>
    <row r="3272" spans="1:11" x14ac:dyDescent="0.2">
      <c r="A3272" s="1" t="s">
        <v>335</v>
      </c>
      <c r="B3272" s="2" t="str">
        <f t="array" ref="B3272">IF(A3272:A4271="","",VLOOKUP(A3272:A4271,Reference_dataset_SpeciesList_species_code[],2,FALSE))</f>
        <v>Rutilus rubilio</v>
      </c>
      <c r="C3272" s="1" t="s">
        <v>464</v>
      </c>
      <c r="D3272" s="1" t="s">
        <v>2005</v>
      </c>
      <c r="E3272" s="2" t="str">
        <f t="array" ref="E3272">IF(D3272:D4271="","",VLOOKUP(D3272:D4271,Reference_dataset_Pressures_code[],2,FALSE))</f>
        <v>Problematic species - Invasive alien species of Union concern</v>
      </c>
      <c r="F3272" s="1" t="s">
        <v>1984</v>
      </c>
      <c r="G3272" s="1" t="s">
        <v>1987</v>
      </c>
      <c r="H3272" s="1" t="s">
        <v>1034</v>
      </c>
      <c r="I3272" s="6" t="s">
        <v>2144</v>
      </c>
    </row>
    <row r="3273" spans="1:11" x14ac:dyDescent="0.2">
      <c r="A3273" s="1" t="s">
        <v>335</v>
      </c>
      <c r="B3273" s="2" t="str">
        <f t="array" ref="B3273">IF(A3273:A4272="","",VLOOKUP(A3273:A4272,Reference_dataset_SpeciesList_species_code[],2,FALSE))</f>
        <v>Rutilus rubilio</v>
      </c>
      <c r="C3273" s="1" t="s">
        <v>464</v>
      </c>
      <c r="D3273" s="1" t="s">
        <v>1986</v>
      </c>
      <c r="E3273" s="2" t="str">
        <f t="array" ref="E3273">IF(D3273:D4272="","",VLOOKUP(D3273:D4272,Reference_dataset_Pressures_code[],2,FALSE))</f>
        <v>Problematic species - Other invasive alien species (other than species of Union concern)</v>
      </c>
      <c r="F3273" s="1" t="s">
        <v>1984</v>
      </c>
      <c r="G3273" s="1" t="s">
        <v>1987</v>
      </c>
      <c r="H3273" s="1" t="s">
        <v>996</v>
      </c>
      <c r="K3273" t="s">
        <v>2174</v>
      </c>
    </row>
    <row r="3274" spans="1:11" x14ac:dyDescent="0.2">
      <c r="A3274" s="1" t="s">
        <v>335</v>
      </c>
      <c r="B3274" s="2" t="str">
        <f t="array" ref="B3274">IF(A3274:A4273="","",VLOOKUP(A3274:A4273,Reference_dataset_SpeciesList_species_code[],2,FALSE))</f>
        <v>Rutilus rubilio</v>
      </c>
      <c r="C3274" s="1" t="s">
        <v>464</v>
      </c>
      <c r="D3274" s="1" t="s">
        <v>1983</v>
      </c>
      <c r="E3274" s="2" t="str">
        <f t="array" ref="E3274">IF(D3274:D4273="","",VLOOKUP(D3274:D4273,Reference_dataset_Pressures_code[],2,FALSE))</f>
        <v>Climate change - Changes in precipitation regimes</v>
      </c>
      <c r="F3274" s="1" t="s">
        <v>2007</v>
      </c>
    </row>
    <row r="3275" spans="1:11" x14ac:dyDescent="0.2">
      <c r="A3275" s="1" t="s">
        <v>335</v>
      </c>
      <c r="B3275" s="2" t="str">
        <f t="array" ref="B3275">IF(A3275:A4274="","",VLOOKUP(A3275:A4274,Reference_dataset_SpeciesList_species_code[],2,FALSE))</f>
        <v>Rutilus rubilio</v>
      </c>
      <c r="C3275" s="1" t="s">
        <v>464</v>
      </c>
      <c r="D3275" s="1" t="s">
        <v>2033</v>
      </c>
      <c r="E3275" s="2" t="str">
        <f t="array" ref="E3275">IF(D3275:D4274="","",VLOOKUP(D3275:D4274,Reference_dataset_Pressures_code[],2,FALSE))</f>
        <v>Pollution - Mixed source pollution to surface and ground waters (limnic and terrestrial)</v>
      </c>
      <c r="F3275" s="1" t="s">
        <v>1984</v>
      </c>
      <c r="G3275" s="1" t="s">
        <v>1987</v>
      </c>
      <c r="H3275" s="1" t="s">
        <v>1015</v>
      </c>
    </row>
    <row r="3276" spans="1:11" x14ac:dyDescent="0.2">
      <c r="A3276" s="1" t="s">
        <v>335</v>
      </c>
      <c r="B3276" s="2" t="str">
        <f t="array" ref="B3276">IF(A3276:A4275="","",VLOOKUP(A3276:A4275,Reference_dataset_SpeciesList_species_code[],2,FALSE))</f>
        <v>Rutilus rubilio</v>
      </c>
      <c r="C3276" s="1" t="s">
        <v>464</v>
      </c>
      <c r="D3276" s="1" t="s">
        <v>2008</v>
      </c>
      <c r="E3276" s="2" t="str">
        <f t="array" ref="E3276">IF(D3276:D4275="","",VLOOKUP(D3276:D4275,Reference_dataset_Pressures_code[],2,FALSE))</f>
        <v>Water regimes - Abstraction from groundwater, surface water or mixed water</v>
      </c>
      <c r="F3276" s="1" t="s">
        <v>1984</v>
      </c>
      <c r="G3276" s="1" t="s">
        <v>1992</v>
      </c>
      <c r="H3276" s="1" t="s">
        <v>1015</v>
      </c>
    </row>
    <row r="3277" spans="1:11" x14ac:dyDescent="0.2">
      <c r="A3277" s="1" t="s">
        <v>335</v>
      </c>
      <c r="B3277" s="2" t="str">
        <f t="array" ref="B3277">IF(A3277:A4276="","",VLOOKUP(A3277:A4276,Reference_dataset_SpeciesList_species_code[],2,FALSE))</f>
        <v>Rutilus rubilio</v>
      </c>
      <c r="C3277" s="1" t="s">
        <v>464</v>
      </c>
      <c r="D3277" s="1" t="s">
        <v>2077</v>
      </c>
      <c r="E3277" s="2" t="str">
        <f t="array" ref="E3277">IF(D3277:D4276="","",VLOOKUP(D3277:D4276,Reference_dataset_Pressures_code[],2,FALSE))</f>
        <v>Water regimes - Old barriers or other obsolete infrastructures</v>
      </c>
      <c r="F3277" s="1" t="s">
        <v>1984</v>
      </c>
      <c r="G3277" s="1" t="s">
        <v>1987</v>
      </c>
      <c r="H3277" s="1" t="s">
        <v>1015</v>
      </c>
    </row>
    <row r="3278" spans="1:11" x14ac:dyDescent="0.2">
      <c r="A3278" s="1" t="s">
        <v>335</v>
      </c>
      <c r="B3278" s="2" t="str">
        <f t="array" ref="B3278">IF(A3278:A4277="","",VLOOKUP(A3278:A4277,Reference_dataset_SpeciesList_species_code[],2,FALSE))</f>
        <v>Rutilus rubilio</v>
      </c>
      <c r="C3278" s="1" t="s">
        <v>464</v>
      </c>
      <c r="D3278" s="1" t="s">
        <v>2009</v>
      </c>
      <c r="E3278" s="2" t="str">
        <f t="array" ref="E3278">IF(D3278:D4277="","",VLOOKUP(D3278:D4277,Reference_dataset_Pressures_code[],2,FALSE))</f>
        <v>Water regimes - Modification of hydrological flow</v>
      </c>
      <c r="F3278" s="1" t="s">
        <v>1984</v>
      </c>
      <c r="G3278" s="1" t="s">
        <v>1992</v>
      </c>
      <c r="H3278" s="1" t="s">
        <v>996</v>
      </c>
    </row>
    <row r="3279" spans="1:11" x14ac:dyDescent="0.2">
      <c r="A3279" s="1" t="s">
        <v>335</v>
      </c>
      <c r="B3279" s="2" t="str">
        <f t="array" ref="B3279">IF(A3279:A4278="","",VLOOKUP(A3279:A4278,Reference_dataset_SpeciesList_species_code[],2,FALSE))</f>
        <v>Rutilus rubilio</v>
      </c>
      <c r="C3279" s="1" t="s">
        <v>464</v>
      </c>
      <c r="D3279" s="1" t="s">
        <v>1989</v>
      </c>
      <c r="E3279" s="2" t="str">
        <f t="array" ref="E3279">IF(D3279:D4278="","",VLOOKUP(D3279:D4278,Reference_dataset_Pressures_code[],2,FALSE))</f>
        <v>Water regimes - Physical alteration of water bodies</v>
      </c>
      <c r="F3279" s="1" t="s">
        <v>1984</v>
      </c>
      <c r="G3279" s="1" t="s">
        <v>1992</v>
      </c>
      <c r="H3279" s="1" t="s">
        <v>1015</v>
      </c>
    </row>
    <row r="3280" spans="1:11" x14ac:dyDescent="0.2">
      <c r="A3280" s="1" t="s">
        <v>336</v>
      </c>
      <c r="B3280" s="2" t="str">
        <f t="array" ref="B3280">IF(A3280:A4279="","",VLOOKUP(A3280:A4279,Reference_dataset_SpeciesList_species_code[],2,FALSE))</f>
        <v>Barbus plebejus</v>
      </c>
      <c r="C3280" s="1" t="s">
        <v>467</v>
      </c>
      <c r="D3280" s="1" t="s">
        <v>1997</v>
      </c>
      <c r="E3280" s="2" t="str">
        <f t="array" ref="E3280">IF(D3280:D4279="","",VLOOKUP(D3280:D4279,Reference_dataset_Pressures_code[],2,FALSE))</f>
        <v>Agriculture - Agricultural activities generating pollution to surface or ground waters</v>
      </c>
      <c r="F3280" s="1" t="s">
        <v>2017</v>
      </c>
      <c r="G3280" s="1" t="s">
        <v>1987</v>
      </c>
      <c r="H3280" s="1" t="s">
        <v>1015</v>
      </c>
    </row>
    <row r="3281" spans="1:11" x14ac:dyDescent="0.2">
      <c r="A3281" s="1" t="s">
        <v>336</v>
      </c>
      <c r="B3281" s="2" t="str">
        <f t="array" ref="B3281">IF(A3281:A4280="","",VLOOKUP(A3281:A4280,Reference_dataset_SpeciesList_species_code[],2,FALSE))</f>
        <v>Barbus plebejus</v>
      </c>
      <c r="C3281" s="1" t="s">
        <v>467</v>
      </c>
      <c r="D3281" s="1" t="s">
        <v>2056</v>
      </c>
      <c r="E3281" s="2" t="str">
        <f t="array" ref="E3281">IF(D3281:D4280="","",VLOOKUP(D3281:D4280,Reference_dataset_Pressures_code[],2,FALSE))</f>
        <v>Agriculture - Physical alteration of water bodies</v>
      </c>
      <c r="F3281" s="1" t="s">
        <v>1984</v>
      </c>
      <c r="G3281" s="1" t="s">
        <v>1987</v>
      </c>
      <c r="H3281" s="1" t="s">
        <v>1015</v>
      </c>
    </row>
    <row r="3282" spans="1:11" x14ac:dyDescent="0.2">
      <c r="A3282" s="1" t="s">
        <v>336</v>
      </c>
      <c r="B3282" s="2" t="str">
        <f t="array" ref="B3282">IF(A3282:A4281="","",VLOOKUP(A3282:A4281,Reference_dataset_SpeciesList_species_code[],2,FALSE))</f>
        <v>Barbus plebejus</v>
      </c>
      <c r="C3282" s="1" t="s">
        <v>467</v>
      </c>
      <c r="D3282" s="1" t="s">
        <v>2074</v>
      </c>
      <c r="E3282" s="2" t="str">
        <f t="array" ref="E3282">IF(D3282:D4281="","",VLOOKUP(D3282:D4281,Reference_dataset_Pressures_code[],2,FALSE))</f>
        <v>Energy - Hydropower (dams, weirs, run-off the river and infrastructure)</v>
      </c>
      <c r="F3282" s="1" t="s">
        <v>2017</v>
      </c>
      <c r="G3282" s="1" t="s">
        <v>1992</v>
      </c>
      <c r="H3282" s="1" t="s">
        <v>996</v>
      </c>
    </row>
    <row r="3283" spans="1:11" x14ac:dyDescent="0.2">
      <c r="A3283" s="1" t="s">
        <v>336</v>
      </c>
      <c r="B3283" s="2" t="str">
        <f t="array" ref="B3283">IF(A3283:A4282="","",VLOOKUP(A3283:A4282,Reference_dataset_SpeciesList_species_code[],2,FALSE))</f>
        <v>Barbus plebejus</v>
      </c>
      <c r="C3283" s="1" t="s">
        <v>467</v>
      </c>
      <c r="D3283" s="1" t="s">
        <v>2076</v>
      </c>
      <c r="E3283" s="2" t="str">
        <f t="array" ref="E3283">IF(D3283:D4282="","",VLOOKUP(D3283:D4282,Reference_dataset_Pressures_code[],2,FALSE))</f>
        <v>Infrastructure - Modification of flooding regimes, flood protection for built-up areas</v>
      </c>
      <c r="F3283" s="1" t="s">
        <v>2017</v>
      </c>
      <c r="G3283" s="1" t="s">
        <v>1987</v>
      </c>
      <c r="H3283" s="1" t="s">
        <v>1034</v>
      </c>
    </row>
    <row r="3284" spans="1:11" x14ac:dyDescent="0.2">
      <c r="A3284" s="1" t="s">
        <v>336</v>
      </c>
      <c r="B3284" s="2" t="str">
        <f t="array" ref="B3284">IF(A3284:A4283="","",VLOOKUP(A3284:A4283,Reference_dataset_SpeciesList_species_code[],2,FALSE))</f>
        <v>Barbus plebejus</v>
      </c>
      <c r="C3284" s="1" t="s">
        <v>467</v>
      </c>
      <c r="D3284" s="1" t="s">
        <v>2143</v>
      </c>
      <c r="E3284" s="2" t="str">
        <f t="array" ref="E3284">IF(D3284:D4283="","",VLOOKUP(D3284:D4283,Reference_dataset_Pressures_code[],2,FALSE))</f>
        <v>Species exploitation - Freshwater fish and shellfish harvesting (recreational)</v>
      </c>
      <c r="F3284" s="1" t="s">
        <v>2017</v>
      </c>
      <c r="G3284" s="1" t="s">
        <v>1987</v>
      </c>
      <c r="H3284" s="1" t="s">
        <v>1034</v>
      </c>
    </row>
    <row r="3285" spans="1:11" x14ac:dyDescent="0.2">
      <c r="A3285" s="1" t="s">
        <v>336</v>
      </c>
      <c r="B3285" s="2" t="str">
        <f t="array" ref="B3285">IF(A3285:A4284="","",VLOOKUP(A3285:A4284,Reference_dataset_SpeciesList_species_code[],2,FALSE))</f>
        <v>Barbus plebejus</v>
      </c>
      <c r="C3285" s="1" t="s">
        <v>467</v>
      </c>
      <c r="D3285" s="1" t="s">
        <v>2021</v>
      </c>
      <c r="E3285" s="2" t="str">
        <f t="array" ref="E3285">IF(D3285:D4284="","",VLOOKUP(D3285:D4284,Reference_dataset_Pressures_code[],2,FALSE))</f>
        <v>Species exploitation - Management of fishing stocks and game</v>
      </c>
      <c r="F3285" s="1" t="s">
        <v>2017</v>
      </c>
      <c r="G3285" s="1" t="s">
        <v>1987</v>
      </c>
      <c r="H3285" s="1" t="s">
        <v>1034</v>
      </c>
    </row>
    <row r="3286" spans="1:11" x14ac:dyDescent="0.2">
      <c r="A3286" s="1" t="s">
        <v>336</v>
      </c>
      <c r="B3286" s="2" t="str">
        <f t="array" ref="B3286">IF(A3286:A4285="","",VLOOKUP(A3286:A4285,Reference_dataset_SpeciesList_species_code[],2,FALSE))</f>
        <v>Barbus plebejus</v>
      </c>
      <c r="C3286" s="1" t="s">
        <v>467</v>
      </c>
      <c r="D3286" s="1" t="s">
        <v>2073</v>
      </c>
      <c r="E3286" s="2" t="str">
        <f t="array" ref="E3286">IF(D3286:D4285="","",VLOOKUP(D3286:D4285,Reference_dataset_Pressures_code[],2,FALSE))</f>
        <v>Species exploitation - Illegal shooting/killing</v>
      </c>
      <c r="F3286" s="1" t="s">
        <v>2017</v>
      </c>
      <c r="G3286" s="1" t="s">
        <v>1987</v>
      </c>
      <c r="H3286" s="1" t="s">
        <v>1034</v>
      </c>
    </row>
    <row r="3287" spans="1:11" x14ac:dyDescent="0.2">
      <c r="A3287" s="1" t="s">
        <v>336</v>
      </c>
      <c r="B3287" s="2" t="str">
        <f t="array" ref="B3287">IF(A3287:A4286="","",VLOOKUP(A3287:A4286,Reference_dataset_SpeciesList_species_code[],2,FALSE))</f>
        <v>Barbus plebejus</v>
      </c>
      <c r="C3287" s="1" t="s">
        <v>467</v>
      </c>
      <c r="D3287" s="1" t="s">
        <v>2165</v>
      </c>
      <c r="E3287" s="2" t="str">
        <f t="array" ref="E3287">IF(D3287:D4286="","",VLOOKUP(D3287:D4286,Reference_dataset_Pressures_code[],2,FALSE))</f>
        <v>Species exploitation - Active abstraction of water bodies for aquaculture</v>
      </c>
      <c r="F3287" s="1" t="s">
        <v>2017</v>
      </c>
      <c r="G3287" s="1" t="s">
        <v>1987</v>
      </c>
      <c r="H3287" s="1" t="s">
        <v>1015</v>
      </c>
    </row>
    <row r="3288" spans="1:11" x14ac:dyDescent="0.2">
      <c r="A3288" s="1" t="s">
        <v>336</v>
      </c>
      <c r="B3288" s="2" t="str">
        <f t="array" ref="B3288">IF(A3288:A4287="","",VLOOKUP(A3288:A4287,Reference_dataset_SpeciesList_species_code[],2,FALSE))</f>
        <v>Barbus plebejus</v>
      </c>
      <c r="C3288" s="1" t="s">
        <v>467</v>
      </c>
      <c r="D3288" s="1" t="s">
        <v>2148</v>
      </c>
      <c r="E3288" s="2" t="str">
        <f t="array" ref="E3288">IF(D3288:D4287="","",VLOOKUP(D3288:D4287,Reference_dataset_Pressures_code[],2,FALSE))</f>
        <v>Species exploitation - Other activities related to aquaculture and extraction or cultivation of biological living resources not referred to above</v>
      </c>
      <c r="F3288" s="1" t="s">
        <v>2017</v>
      </c>
      <c r="G3288" s="1" t="s">
        <v>1987</v>
      </c>
      <c r="H3288" s="1" t="s">
        <v>1034</v>
      </c>
    </row>
    <row r="3289" spans="1:11" x14ac:dyDescent="0.2">
      <c r="A3289" s="1" t="s">
        <v>336</v>
      </c>
      <c r="B3289" s="2" t="str">
        <f t="array" ref="B3289">IF(A3289:A4288="","",VLOOKUP(A3289:A4288,Reference_dataset_SpeciesList_species_code[],2,FALSE))</f>
        <v>Barbus plebejus</v>
      </c>
      <c r="C3289" s="1" t="s">
        <v>467</v>
      </c>
      <c r="D3289" s="1" t="s">
        <v>2005</v>
      </c>
      <c r="E3289" s="2" t="str">
        <f t="array" ref="E3289">IF(D3289:D4288="","",VLOOKUP(D3289:D4288,Reference_dataset_Pressures_code[],2,FALSE))</f>
        <v>Problematic species - Invasive alien species of Union concern</v>
      </c>
      <c r="F3289" s="1" t="s">
        <v>1984</v>
      </c>
      <c r="G3289" s="1" t="s">
        <v>1987</v>
      </c>
      <c r="H3289" s="1" t="s">
        <v>1034</v>
      </c>
      <c r="I3289" s="6" t="s">
        <v>2049</v>
      </c>
    </row>
    <row r="3290" spans="1:11" x14ac:dyDescent="0.2">
      <c r="A3290" s="1" t="s">
        <v>336</v>
      </c>
      <c r="B3290" s="2" t="str">
        <f t="array" ref="B3290">IF(A3290:A4289="","",VLOOKUP(A3290:A4289,Reference_dataset_SpeciesList_species_code[],2,FALSE))</f>
        <v>Barbus plebejus</v>
      </c>
      <c r="C3290" s="1" t="s">
        <v>467</v>
      </c>
      <c r="D3290" s="1" t="s">
        <v>1986</v>
      </c>
      <c r="E3290" s="2" t="str">
        <f t="array" ref="E3290">IF(D3290:D4289="","",VLOOKUP(D3290:D4289,Reference_dataset_Pressures_code[],2,FALSE))</f>
        <v>Problematic species - Other invasive alien species (other than species of Union concern)</v>
      </c>
      <c r="F3290" s="1" t="s">
        <v>1984</v>
      </c>
      <c r="G3290" s="1" t="s">
        <v>1987</v>
      </c>
      <c r="H3290" s="1" t="s">
        <v>996</v>
      </c>
      <c r="K3290" t="s">
        <v>2175</v>
      </c>
    </row>
    <row r="3291" spans="1:11" x14ac:dyDescent="0.2">
      <c r="A3291" s="1" t="s">
        <v>336</v>
      </c>
      <c r="B3291" s="2" t="str">
        <f t="array" ref="B3291">IF(A3291:A4290="","",VLOOKUP(A3291:A4290,Reference_dataset_SpeciesList_species_code[],2,FALSE))</f>
        <v>Barbus plebejus</v>
      </c>
      <c r="C3291" s="1" t="s">
        <v>467</v>
      </c>
      <c r="D3291" s="1" t="s">
        <v>2013</v>
      </c>
      <c r="E3291" s="2" t="str">
        <f t="array" ref="E3291">IF(D3291:D4290="","",VLOOKUP(D3291:D4290,Reference_dataset_Pressures_code[],2,FALSE))</f>
        <v>Problematic species - Problematic native species</v>
      </c>
      <c r="F3291" s="1" t="s">
        <v>1984</v>
      </c>
      <c r="G3291" s="1" t="s">
        <v>1987</v>
      </c>
      <c r="H3291" s="1" t="s">
        <v>996</v>
      </c>
    </row>
    <row r="3292" spans="1:11" x14ac:dyDescent="0.2">
      <c r="A3292" s="1" t="s">
        <v>336</v>
      </c>
      <c r="B3292" s="2" t="str">
        <f t="array" ref="B3292">IF(A3292:A4291="","",VLOOKUP(A3292:A4291,Reference_dataset_SpeciesList_species_code[],2,FALSE))</f>
        <v>Barbus plebejus</v>
      </c>
      <c r="C3292" s="1" t="s">
        <v>467</v>
      </c>
      <c r="D3292" s="1" t="s">
        <v>2033</v>
      </c>
      <c r="E3292" s="2" t="str">
        <f t="array" ref="E3292">IF(D3292:D4291="","",VLOOKUP(D3292:D4291,Reference_dataset_Pressures_code[],2,FALSE))</f>
        <v>Pollution - Mixed source pollution to surface and ground waters (limnic and terrestrial)</v>
      </c>
      <c r="F3292" s="1" t="s">
        <v>2017</v>
      </c>
      <c r="G3292" s="1" t="s">
        <v>1987</v>
      </c>
      <c r="H3292" s="1" t="s">
        <v>1015</v>
      </c>
    </row>
    <row r="3293" spans="1:11" x14ac:dyDescent="0.2">
      <c r="A3293" s="1" t="s">
        <v>336</v>
      </c>
      <c r="B3293" s="2" t="str">
        <f t="array" ref="B3293">IF(A3293:A4292="","",VLOOKUP(A3293:A4292,Reference_dataset_SpeciesList_species_code[],2,FALSE))</f>
        <v>Barbus plebejus</v>
      </c>
      <c r="C3293" s="1" t="s">
        <v>467</v>
      </c>
      <c r="D3293" s="1" t="s">
        <v>2077</v>
      </c>
      <c r="E3293" s="2" t="str">
        <f t="array" ref="E3293">IF(D3293:D4292="","",VLOOKUP(D3293:D4292,Reference_dataset_Pressures_code[],2,FALSE))</f>
        <v>Water regimes - Old barriers or other obsolete infrastructures</v>
      </c>
      <c r="F3293" s="1" t="s">
        <v>2017</v>
      </c>
      <c r="G3293" s="1" t="s">
        <v>1987</v>
      </c>
      <c r="H3293" s="1" t="s">
        <v>1015</v>
      </c>
    </row>
    <row r="3294" spans="1:11" x14ac:dyDescent="0.2">
      <c r="A3294" s="1" t="s">
        <v>336</v>
      </c>
      <c r="B3294" s="2" t="str">
        <f t="array" ref="B3294">IF(A3294:A4293="","",VLOOKUP(A3294:A4293,Reference_dataset_SpeciesList_species_code[],2,FALSE))</f>
        <v>Barbus plebejus</v>
      </c>
      <c r="C3294" s="1" t="s">
        <v>467</v>
      </c>
      <c r="D3294" s="1" t="s">
        <v>2037</v>
      </c>
      <c r="E3294" s="2" t="str">
        <f t="array" ref="E3294">IF(D3294:D4293="","",VLOOKUP(D3294:D4293,Reference_dataset_Pressures_code[],2,FALSE))</f>
        <v>Water regimes - Develpment and operation of dams</v>
      </c>
      <c r="F3294" s="1" t="s">
        <v>2017</v>
      </c>
      <c r="G3294" s="1" t="s">
        <v>1992</v>
      </c>
      <c r="H3294" s="1" t="s">
        <v>1015</v>
      </c>
    </row>
    <row r="3295" spans="1:11" x14ac:dyDescent="0.2">
      <c r="A3295" s="1" t="s">
        <v>336</v>
      </c>
      <c r="B3295" s="2" t="str">
        <f t="array" ref="B3295">IF(A3295:A4294="","",VLOOKUP(A3295:A4294,Reference_dataset_SpeciesList_species_code[],2,FALSE))</f>
        <v>Barbus plebejus</v>
      </c>
      <c r="C3295" s="1" t="s">
        <v>467</v>
      </c>
      <c r="D3295" s="1" t="s">
        <v>2009</v>
      </c>
      <c r="E3295" s="2" t="str">
        <f t="array" ref="E3295">IF(D3295:D4294="","",VLOOKUP(D3295:D4294,Reference_dataset_Pressures_code[],2,FALSE))</f>
        <v>Water regimes - Modification of hydrological flow</v>
      </c>
      <c r="F3295" s="1" t="s">
        <v>1984</v>
      </c>
      <c r="G3295" s="1" t="s">
        <v>1992</v>
      </c>
      <c r="H3295" s="1" t="s">
        <v>1015</v>
      </c>
    </row>
    <row r="3296" spans="1:11" x14ac:dyDescent="0.2">
      <c r="A3296" s="1" t="s">
        <v>336</v>
      </c>
      <c r="B3296" s="2" t="str">
        <f t="array" ref="B3296">IF(A3296:A4295="","",VLOOKUP(A3296:A4295,Reference_dataset_SpeciesList_species_code[],2,FALSE))</f>
        <v>Barbus plebejus</v>
      </c>
      <c r="C3296" s="1" t="s">
        <v>467</v>
      </c>
      <c r="D3296" s="1" t="s">
        <v>1989</v>
      </c>
      <c r="E3296" s="2" t="str">
        <f t="array" ref="E3296">IF(D3296:D4295="","",VLOOKUP(D3296:D4295,Reference_dataset_Pressures_code[],2,FALSE))</f>
        <v>Water regimes - Physical alteration of water bodies</v>
      </c>
      <c r="F3296" s="1" t="s">
        <v>2017</v>
      </c>
      <c r="G3296" s="1" t="s">
        <v>1992</v>
      </c>
      <c r="H3296" s="1" t="s">
        <v>1015</v>
      </c>
    </row>
    <row r="3297" spans="1:11" x14ac:dyDescent="0.2">
      <c r="A3297" s="1" t="s">
        <v>336</v>
      </c>
      <c r="B3297" s="2" t="str">
        <f t="array" ref="B3297">IF(A3297:A4296="","",VLOOKUP(A3297:A4296,Reference_dataset_SpeciesList_species_code[],2,FALSE))</f>
        <v>Barbus plebejus</v>
      </c>
      <c r="C3297" s="1" t="s">
        <v>469</v>
      </c>
      <c r="D3297" s="1" t="s">
        <v>1998</v>
      </c>
      <c r="E3297" s="2" t="str">
        <f t="array" ref="E3297">IF(D3297:D4296="","",VLOOKUP(D3297:D4296,Reference_dataset_Pressures_code[],2,FALSE))</f>
        <v>Agriculture - Active abstraction of water for agriculture</v>
      </c>
      <c r="F3297" s="1" t="s">
        <v>1984</v>
      </c>
      <c r="G3297" s="1" t="s">
        <v>1992</v>
      </c>
      <c r="H3297" s="1" t="s">
        <v>1015</v>
      </c>
    </row>
    <row r="3298" spans="1:11" x14ac:dyDescent="0.2">
      <c r="A3298" s="1" t="s">
        <v>336</v>
      </c>
      <c r="B3298" s="2" t="str">
        <f t="array" ref="B3298">IF(A3298:A4297="","",VLOOKUP(A3298:A4297,Reference_dataset_SpeciesList_species_code[],2,FALSE))</f>
        <v>Barbus plebejus</v>
      </c>
      <c r="C3298" s="1" t="s">
        <v>469</v>
      </c>
      <c r="D3298" s="1" t="s">
        <v>2056</v>
      </c>
      <c r="E3298" s="2" t="str">
        <f t="array" ref="E3298">IF(D3298:D4297="","",VLOOKUP(D3298:D4297,Reference_dataset_Pressures_code[],2,FALSE))</f>
        <v>Agriculture - Physical alteration of water bodies</v>
      </c>
      <c r="F3298" s="1" t="s">
        <v>2017</v>
      </c>
      <c r="G3298" s="1" t="s">
        <v>1987</v>
      </c>
      <c r="H3298" s="1" t="s">
        <v>1015</v>
      </c>
    </row>
    <row r="3299" spans="1:11" x14ac:dyDescent="0.2">
      <c r="A3299" s="1" t="s">
        <v>336</v>
      </c>
      <c r="B3299" s="2" t="str">
        <f t="array" ref="B3299">IF(A3299:A4298="","",VLOOKUP(A3299:A4298,Reference_dataset_SpeciesList_species_code[],2,FALSE))</f>
        <v>Barbus plebejus</v>
      </c>
      <c r="C3299" s="1" t="s">
        <v>469</v>
      </c>
      <c r="D3299" s="1" t="s">
        <v>2027</v>
      </c>
      <c r="E3299" s="2" t="str">
        <f t="array" ref="E3299">IF(D3299:D4298="","",VLOOKUP(D3299:D4298,Reference_dataset_Pressures_code[],2,FALSE))</f>
        <v>Extraction - Extraction of minerals</v>
      </c>
      <c r="F3299" s="1" t="s">
        <v>1984</v>
      </c>
      <c r="G3299" s="1" t="s">
        <v>1987</v>
      </c>
      <c r="H3299" s="1" t="s">
        <v>1015</v>
      </c>
    </row>
    <row r="3300" spans="1:11" x14ac:dyDescent="0.2">
      <c r="A3300" s="1" t="s">
        <v>336</v>
      </c>
      <c r="B3300" s="2" t="str">
        <f t="array" ref="B3300">IF(A3300:A4299="","",VLOOKUP(A3300:A4299,Reference_dataset_SpeciesList_species_code[],2,FALSE))</f>
        <v>Barbus plebejus</v>
      </c>
      <c r="C3300" s="1" t="s">
        <v>469</v>
      </c>
      <c r="D3300" s="1" t="s">
        <v>2076</v>
      </c>
      <c r="E3300" s="2" t="str">
        <f t="array" ref="E3300">IF(D3300:D4299="","",VLOOKUP(D3300:D4299,Reference_dataset_Pressures_code[],2,FALSE))</f>
        <v>Infrastructure - Modification of flooding regimes, flood protection for built-up areas</v>
      </c>
      <c r="F3300" s="1" t="s">
        <v>2017</v>
      </c>
      <c r="G3300" s="1" t="s">
        <v>1987</v>
      </c>
      <c r="H3300" s="1" t="s">
        <v>1034</v>
      </c>
    </row>
    <row r="3301" spans="1:11" x14ac:dyDescent="0.2">
      <c r="A3301" s="1" t="s">
        <v>336</v>
      </c>
      <c r="B3301" s="2" t="str">
        <f t="array" ref="B3301">IF(A3301:A4300="","",VLOOKUP(A3301:A4300,Reference_dataset_SpeciesList_species_code[],2,FALSE))</f>
        <v>Barbus plebejus</v>
      </c>
      <c r="C3301" s="1" t="s">
        <v>469</v>
      </c>
      <c r="D3301" s="1" t="s">
        <v>2143</v>
      </c>
      <c r="E3301" s="2" t="str">
        <f t="array" ref="E3301">IF(D3301:D4300="","",VLOOKUP(D3301:D4300,Reference_dataset_Pressures_code[],2,FALSE))</f>
        <v>Species exploitation - Freshwater fish and shellfish harvesting (recreational)</v>
      </c>
      <c r="F3301" s="1" t="s">
        <v>1984</v>
      </c>
      <c r="G3301" s="1" t="s">
        <v>1987</v>
      </c>
      <c r="H3301" s="1" t="s">
        <v>1034</v>
      </c>
    </row>
    <row r="3302" spans="1:11" x14ac:dyDescent="0.2">
      <c r="A3302" s="1" t="s">
        <v>336</v>
      </c>
      <c r="B3302" s="2" t="str">
        <f t="array" ref="B3302">IF(A3302:A4301="","",VLOOKUP(A3302:A4301,Reference_dataset_SpeciesList_species_code[],2,FALSE))</f>
        <v>Barbus plebejus</v>
      </c>
      <c r="C3302" s="1" t="s">
        <v>469</v>
      </c>
      <c r="D3302" s="1" t="s">
        <v>2021</v>
      </c>
      <c r="E3302" s="2" t="str">
        <f t="array" ref="E3302">IF(D3302:D4301="","",VLOOKUP(D3302:D4301,Reference_dataset_Pressures_code[],2,FALSE))</f>
        <v>Species exploitation - Management of fishing stocks and game</v>
      </c>
      <c r="F3302" s="1" t="s">
        <v>2017</v>
      </c>
      <c r="G3302" s="1" t="s">
        <v>1992</v>
      </c>
      <c r="H3302" s="1" t="s">
        <v>1034</v>
      </c>
    </row>
    <row r="3303" spans="1:11" x14ac:dyDescent="0.2">
      <c r="A3303" s="1" t="s">
        <v>336</v>
      </c>
      <c r="B3303" s="2" t="str">
        <f t="array" ref="B3303">IF(A3303:A4302="","",VLOOKUP(A3303:A4302,Reference_dataset_SpeciesList_species_code[],2,FALSE))</f>
        <v>Barbus plebejus</v>
      </c>
      <c r="C3303" s="1" t="s">
        <v>469</v>
      </c>
      <c r="D3303" s="1" t="s">
        <v>2063</v>
      </c>
      <c r="E3303" s="2" t="str">
        <f t="array" ref="E3303">IF(D3303:D4302="","",VLOOKUP(D3303:D4302,Reference_dataset_Pressures_code[],2,FALSE))</f>
        <v>Species exploitation - Bycatch and incidental killing (due to fishing and hunting)</v>
      </c>
      <c r="F3303" s="1" t="s">
        <v>1984</v>
      </c>
      <c r="G3303" s="1" t="s">
        <v>1987</v>
      </c>
      <c r="H3303" s="1" t="s">
        <v>1034</v>
      </c>
    </row>
    <row r="3304" spans="1:11" x14ac:dyDescent="0.2">
      <c r="A3304" s="1" t="s">
        <v>336</v>
      </c>
      <c r="B3304" s="2" t="str">
        <f t="array" ref="B3304">IF(A3304:A4303="","",VLOOKUP(A3304:A4303,Reference_dataset_SpeciesList_species_code[],2,FALSE))</f>
        <v>Barbus plebejus</v>
      </c>
      <c r="C3304" s="1" t="s">
        <v>469</v>
      </c>
      <c r="D3304" s="1" t="s">
        <v>2141</v>
      </c>
      <c r="E3304" s="2" t="str">
        <f t="array" ref="E3304">IF(D3304:D4303="","",VLOOKUP(D3304:D4303,Reference_dataset_Pressures_code[],2,FALSE))</f>
        <v>Species exploitation - Introduction and spread of new species in aquaculture</v>
      </c>
      <c r="F3304" s="1" t="s">
        <v>2007</v>
      </c>
    </row>
    <row r="3305" spans="1:11" x14ac:dyDescent="0.2">
      <c r="A3305" s="1" t="s">
        <v>336</v>
      </c>
      <c r="B3305" s="2" t="str">
        <f t="array" ref="B3305">IF(A3305:A4304="","",VLOOKUP(A3305:A4304,Reference_dataset_SpeciesList_species_code[],2,FALSE))</f>
        <v>Barbus plebejus</v>
      </c>
      <c r="C3305" s="1" t="s">
        <v>469</v>
      </c>
      <c r="D3305" s="1" t="s">
        <v>2005</v>
      </c>
      <c r="E3305" s="2" t="str">
        <f t="array" ref="E3305">IF(D3305:D4304="","",VLOOKUP(D3305:D4304,Reference_dataset_Pressures_code[],2,FALSE))</f>
        <v>Problematic species - Invasive alien species of Union concern</v>
      </c>
      <c r="F3305" s="1" t="s">
        <v>2007</v>
      </c>
      <c r="I3305" s="6" t="s">
        <v>2049</v>
      </c>
    </row>
    <row r="3306" spans="1:11" x14ac:dyDescent="0.2">
      <c r="A3306" s="1" t="s">
        <v>336</v>
      </c>
      <c r="B3306" s="2" t="str">
        <f t="array" ref="B3306">IF(A3306:A4305="","",VLOOKUP(A3306:A4305,Reference_dataset_SpeciesList_species_code[],2,FALSE))</f>
        <v>Barbus plebejus</v>
      </c>
      <c r="C3306" s="1" t="s">
        <v>469</v>
      </c>
      <c r="D3306" s="1" t="s">
        <v>1986</v>
      </c>
      <c r="E3306" s="2" t="str">
        <f t="array" ref="E3306">IF(D3306:D4305="","",VLOOKUP(D3306:D4305,Reference_dataset_Pressures_code[],2,FALSE))</f>
        <v>Problematic species - Other invasive alien species (other than species of Union concern)</v>
      </c>
      <c r="F3306" s="1" t="s">
        <v>1984</v>
      </c>
      <c r="G3306" s="1" t="s">
        <v>1992</v>
      </c>
      <c r="H3306" s="1" t="s">
        <v>996</v>
      </c>
      <c r="K3306" t="s">
        <v>2175</v>
      </c>
    </row>
    <row r="3307" spans="1:11" x14ac:dyDescent="0.2">
      <c r="A3307" s="1" t="s">
        <v>336</v>
      </c>
      <c r="B3307" s="2" t="str">
        <f t="array" ref="B3307">IF(A3307:A4306="","",VLOOKUP(A3307:A4306,Reference_dataset_SpeciesList_species_code[],2,FALSE))</f>
        <v>Barbus plebejus</v>
      </c>
      <c r="C3307" s="1" t="s">
        <v>469</v>
      </c>
      <c r="D3307" s="1" t="s">
        <v>2013</v>
      </c>
      <c r="E3307" s="2" t="str">
        <f t="array" ref="E3307">IF(D3307:D4306="","",VLOOKUP(D3307:D4306,Reference_dataset_Pressures_code[],2,FALSE))</f>
        <v>Problematic species - Problematic native species</v>
      </c>
      <c r="F3307" s="1" t="s">
        <v>1984</v>
      </c>
      <c r="G3307" s="1" t="s">
        <v>1987</v>
      </c>
      <c r="H3307" s="1" t="s">
        <v>996</v>
      </c>
    </row>
    <row r="3308" spans="1:11" x14ac:dyDescent="0.2">
      <c r="A3308" s="1" t="s">
        <v>336</v>
      </c>
      <c r="B3308" s="2" t="str">
        <f t="array" ref="B3308">IF(A3308:A4307="","",VLOOKUP(A3308:A4307,Reference_dataset_SpeciesList_species_code[],2,FALSE))</f>
        <v>Barbus plebejus</v>
      </c>
      <c r="C3308" s="1" t="s">
        <v>469</v>
      </c>
      <c r="D3308" s="1" t="s">
        <v>1983</v>
      </c>
      <c r="E3308" s="2" t="str">
        <f t="array" ref="E3308">IF(D3308:D4307="","",VLOOKUP(D3308:D4307,Reference_dataset_Pressures_code[],2,FALSE))</f>
        <v>Climate change - Changes in precipitation regimes</v>
      </c>
      <c r="F3308" s="1" t="s">
        <v>2007</v>
      </c>
    </row>
    <row r="3309" spans="1:11" x14ac:dyDescent="0.2">
      <c r="A3309" s="1" t="s">
        <v>336</v>
      </c>
      <c r="B3309" s="2" t="str">
        <f t="array" ref="B3309">IF(A3309:A4308="","",VLOOKUP(A3309:A4308,Reference_dataset_SpeciesList_species_code[],2,FALSE))</f>
        <v>Barbus plebejus</v>
      </c>
      <c r="C3309" s="1" t="s">
        <v>469</v>
      </c>
      <c r="D3309" s="1" t="s">
        <v>2033</v>
      </c>
      <c r="E3309" s="2" t="str">
        <f t="array" ref="E3309">IF(D3309:D4308="","",VLOOKUP(D3309:D4308,Reference_dataset_Pressures_code[],2,FALSE))</f>
        <v>Pollution - Mixed source pollution to surface and ground waters (limnic and terrestrial)</v>
      </c>
      <c r="F3309" s="1" t="s">
        <v>2017</v>
      </c>
      <c r="G3309" s="1" t="s">
        <v>1992</v>
      </c>
      <c r="H3309" s="1" t="s">
        <v>1015</v>
      </c>
    </row>
    <row r="3310" spans="1:11" x14ac:dyDescent="0.2">
      <c r="A3310" s="1" t="s">
        <v>336</v>
      </c>
      <c r="B3310" s="2" t="str">
        <f t="array" ref="B3310">IF(A3310:A4309="","",VLOOKUP(A3310:A4309,Reference_dataset_SpeciesList_species_code[],2,FALSE))</f>
        <v>Barbus plebejus</v>
      </c>
      <c r="C3310" s="1" t="s">
        <v>469</v>
      </c>
      <c r="D3310" s="1" t="s">
        <v>2008</v>
      </c>
      <c r="E3310" s="2" t="str">
        <f t="array" ref="E3310">IF(D3310:D4309="","",VLOOKUP(D3310:D4309,Reference_dataset_Pressures_code[],2,FALSE))</f>
        <v>Water regimes - Abstraction from groundwater, surface water or mixed water</v>
      </c>
      <c r="F3310" s="1" t="s">
        <v>2017</v>
      </c>
      <c r="G3310" s="1" t="s">
        <v>1992</v>
      </c>
      <c r="H3310" s="1" t="s">
        <v>1015</v>
      </c>
    </row>
    <row r="3311" spans="1:11" x14ac:dyDescent="0.2">
      <c r="A3311" s="1" t="s">
        <v>336</v>
      </c>
      <c r="B3311" s="2" t="str">
        <f t="array" ref="B3311">IF(A3311:A4310="","",VLOOKUP(A3311:A4310,Reference_dataset_SpeciesList_species_code[],2,FALSE))</f>
        <v>Barbus plebejus</v>
      </c>
      <c r="C3311" s="1" t="s">
        <v>469</v>
      </c>
      <c r="D3311" s="1" t="s">
        <v>2077</v>
      </c>
      <c r="E3311" s="2" t="str">
        <f t="array" ref="E3311">IF(D3311:D4310="","",VLOOKUP(D3311:D4310,Reference_dataset_Pressures_code[],2,FALSE))</f>
        <v>Water regimes - Old barriers or other obsolete infrastructures</v>
      </c>
      <c r="F3311" s="1" t="s">
        <v>2017</v>
      </c>
      <c r="G3311" s="1" t="s">
        <v>1987</v>
      </c>
      <c r="H3311" s="1" t="s">
        <v>1015</v>
      </c>
    </row>
    <row r="3312" spans="1:11" x14ac:dyDescent="0.2">
      <c r="A3312" s="1" t="s">
        <v>336</v>
      </c>
      <c r="B3312" s="2" t="str">
        <f t="array" ref="B3312">IF(A3312:A4311="","",VLOOKUP(A3312:A4311,Reference_dataset_SpeciesList_species_code[],2,FALSE))</f>
        <v>Barbus plebejus</v>
      </c>
      <c r="C3312" s="1" t="s">
        <v>469</v>
      </c>
      <c r="D3312" s="1" t="s">
        <v>2037</v>
      </c>
      <c r="E3312" s="2" t="str">
        <f t="array" ref="E3312">IF(D3312:D4311="","",VLOOKUP(D3312:D4311,Reference_dataset_Pressures_code[],2,FALSE))</f>
        <v>Water regimes - Develpment and operation of dams</v>
      </c>
      <c r="F3312" s="1" t="s">
        <v>2017</v>
      </c>
      <c r="G3312" s="1" t="s">
        <v>1987</v>
      </c>
      <c r="H3312" s="1" t="s">
        <v>1015</v>
      </c>
    </row>
    <row r="3313" spans="1:11" x14ac:dyDescent="0.2">
      <c r="A3313" s="1" t="s">
        <v>336</v>
      </c>
      <c r="B3313" s="2" t="str">
        <f t="array" ref="B3313">IF(A3313:A4312="","",VLOOKUP(A3313:A4312,Reference_dataset_SpeciesList_species_code[],2,FALSE))</f>
        <v>Barbus plebejus</v>
      </c>
      <c r="C3313" s="1" t="s">
        <v>469</v>
      </c>
      <c r="D3313" s="1" t="s">
        <v>2009</v>
      </c>
      <c r="E3313" s="2" t="str">
        <f t="array" ref="E3313">IF(D3313:D4312="","",VLOOKUP(D3313:D4312,Reference_dataset_Pressures_code[],2,FALSE))</f>
        <v>Water regimes - Modification of hydrological flow</v>
      </c>
      <c r="F3313" s="1" t="s">
        <v>1984</v>
      </c>
      <c r="G3313" s="1" t="s">
        <v>1992</v>
      </c>
      <c r="H3313" s="1" t="s">
        <v>1015</v>
      </c>
    </row>
    <row r="3314" spans="1:11" x14ac:dyDescent="0.2">
      <c r="A3314" s="1" t="s">
        <v>336</v>
      </c>
      <c r="B3314" s="2" t="str">
        <f t="array" ref="B3314">IF(A3314:A4313="","",VLOOKUP(A3314:A4313,Reference_dataset_SpeciesList_species_code[],2,FALSE))</f>
        <v>Barbus plebejus</v>
      </c>
      <c r="C3314" s="1" t="s">
        <v>469</v>
      </c>
      <c r="D3314" s="1" t="s">
        <v>1989</v>
      </c>
      <c r="E3314" s="2" t="str">
        <f t="array" ref="E3314">IF(D3314:D4313="","",VLOOKUP(D3314:D4313,Reference_dataset_Pressures_code[],2,FALSE))</f>
        <v>Water regimes - Physical alteration of water bodies</v>
      </c>
      <c r="F3314" s="1" t="s">
        <v>2017</v>
      </c>
      <c r="G3314" s="1" t="s">
        <v>1992</v>
      </c>
      <c r="H3314" s="1" t="s">
        <v>1015</v>
      </c>
    </row>
    <row r="3315" spans="1:11" x14ac:dyDescent="0.2">
      <c r="A3315" s="1" t="s">
        <v>337</v>
      </c>
      <c r="B3315" s="2" t="str">
        <f t="array" ref="B3315">IF(A3315:A4314="","",VLOOKUP(A3315:A4314,Reference_dataset_SpeciesList_species_code[],2,FALSE))</f>
        <v>Chondrostoma soetta</v>
      </c>
      <c r="C3315" s="1" t="s">
        <v>467</v>
      </c>
      <c r="D3315" s="1" t="s">
        <v>1997</v>
      </c>
      <c r="E3315" s="2" t="str">
        <f t="array" ref="E3315">IF(D3315:D4314="","",VLOOKUP(D3315:D4314,Reference_dataset_Pressures_code[],2,FALSE))</f>
        <v>Agriculture - Agricultural activities generating pollution to surface or ground waters</v>
      </c>
      <c r="F3315" s="1" t="s">
        <v>2017</v>
      </c>
      <c r="G3315" s="1" t="s">
        <v>1987</v>
      </c>
      <c r="H3315" s="1" t="s">
        <v>1015</v>
      </c>
    </row>
    <row r="3316" spans="1:11" x14ac:dyDescent="0.2">
      <c r="A3316" s="1" t="s">
        <v>337</v>
      </c>
      <c r="B3316" s="2" t="str">
        <f t="array" ref="B3316">IF(A3316:A4315="","",VLOOKUP(A3316:A4315,Reference_dataset_SpeciesList_species_code[],2,FALSE))</f>
        <v>Chondrostoma soetta</v>
      </c>
      <c r="C3316" s="1" t="s">
        <v>467</v>
      </c>
      <c r="D3316" s="1" t="s">
        <v>2074</v>
      </c>
      <c r="E3316" s="2" t="str">
        <f t="array" ref="E3316">IF(D3316:D4315="","",VLOOKUP(D3316:D4315,Reference_dataset_Pressures_code[],2,FALSE))</f>
        <v>Energy - Hydropower (dams, weirs, run-off the river and infrastructure)</v>
      </c>
      <c r="F3316" s="1" t="s">
        <v>2017</v>
      </c>
      <c r="G3316" s="1" t="s">
        <v>1992</v>
      </c>
      <c r="H3316" s="1" t="s">
        <v>996</v>
      </c>
    </row>
    <row r="3317" spans="1:11" x14ac:dyDescent="0.2">
      <c r="A3317" s="1" t="s">
        <v>337</v>
      </c>
      <c r="B3317" s="2" t="str">
        <f t="array" ref="B3317">IF(A3317:A4316="","",VLOOKUP(A3317:A4316,Reference_dataset_SpeciesList_species_code[],2,FALSE))</f>
        <v>Chondrostoma soetta</v>
      </c>
      <c r="C3317" s="1" t="s">
        <v>467</v>
      </c>
      <c r="D3317" s="1" t="s">
        <v>2142</v>
      </c>
      <c r="E3317" s="2" t="str">
        <f t="array" ref="E3317">IF(D3317:D4316="","",VLOOKUP(D3317:D4316,Reference_dataset_Pressures_code[],2,FALSE))</f>
        <v>Species exploitation - Freshwater fish and shellfish harvesting (professional)</v>
      </c>
      <c r="F3317" s="1" t="s">
        <v>2017</v>
      </c>
      <c r="G3317" s="1" t="s">
        <v>1987</v>
      </c>
      <c r="H3317" s="1" t="s">
        <v>1034</v>
      </c>
    </row>
    <row r="3318" spans="1:11" x14ac:dyDescent="0.2">
      <c r="A3318" s="1" t="s">
        <v>337</v>
      </c>
      <c r="B3318" s="2" t="str">
        <f t="array" ref="B3318">IF(A3318:A4317="","",VLOOKUP(A3318:A4317,Reference_dataset_SpeciesList_species_code[],2,FALSE))</f>
        <v>Chondrostoma soetta</v>
      </c>
      <c r="C3318" s="1" t="s">
        <v>467</v>
      </c>
      <c r="D3318" s="1" t="s">
        <v>2143</v>
      </c>
      <c r="E3318" s="2" t="str">
        <f t="array" ref="E3318">IF(D3318:D4317="","",VLOOKUP(D3318:D4317,Reference_dataset_Pressures_code[],2,FALSE))</f>
        <v>Species exploitation - Freshwater fish and shellfish harvesting (recreational)</v>
      </c>
      <c r="F3318" s="1" t="s">
        <v>2017</v>
      </c>
      <c r="G3318" s="1" t="s">
        <v>1987</v>
      </c>
      <c r="H3318" s="1" t="s">
        <v>1034</v>
      </c>
    </row>
    <row r="3319" spans="1:11" x14ac:dyDescent="0.2">
      <c r="A3319" s="1" t="s">
        <v>337</v>
      </c>
      <c r="B3319" s="2" t="str">
        <f t="array" ref="B3319">IF(A3319:A4318="","",VLOOKUP(A3319:A4318,Reference_dataset_SpeciesList_species_code[],2,FALSE))</f>
        <v>Chondrostoma soetta</v>
      </c>
      <c r="C3319" s="1" t="s">
        <v>467</v>
      </c>
      <c r="D3319" s="1" t="s">
        <v>2073</v>
      </c>
      <c r="E3319" s="2" t="str">
        <f t="array" ref="E3319">IF(D3319:D4318="","",VLOOKUP(D3319:D4318,Reference_dataset_Pressures_code[],2,FALSE))</f>
        <v>Species exploitation - Illegal shooting/killing</v>
      </c>
      <c r="F3319" s="1" t="s">
        <v>2017</v>
      </c>
      <c r="G3319" s="1" t="s">
        <v>1987</v>
      </c>
      <c r="H3319" s="1" t="s">
        <v>1034</v>
      </c>
    </row>
    <row r="3320" spans="1:11" x14ac:dyDescent="0.2">
      <c r="A3320" s="1" t="s">
        <v>337</v>
      </c>
      <c r="B3320" s="2" t="str">
        <f t="array" ref="B3320">IF(A3320:A4319="","",VLOOKUP(A3320:A4319,Reference_dataset_SpeciesList_species_code[],2,FALSE))</f>
        <v>Chondrostoma soetta</v>
      </c>
      <c r="C3320" s="1" t="s">
        <v>467</v>
      </c>
      <c r="D3320" s="1" t="s">
        <v>2005</v>
      </c>
      <c r="E3320" s="2" t="str">
        <f t="array" ref="E3320">IF(D3320:D4319="","",VLOOKUP(D3320:D4319,Reference_dataset_Pressures_code[],2,FALSE))</f>
        <v>Problematic species - Invasive alien species of Union concern</v>
      </c>
      <c r="F3320" s="1" t="s">
        <v>1984</v>
      </c>
      <c r="G3320" s="1" t="s">
        <v>1987</v>
      </c>
      <c r="H3320" s="1" t="s">
        <v>1034</v>
      </c>
      <c r="I3320" s="6" t="s">
        <v>2167</v>
      </c>
    </row>
    <row r="3321" spans="1:11" x14ac:dyDescent="0.2">
      <c r="A3321" s="1" t="s">
        <v>337</v>
      </c>
      <c r="B3321" s="2" t="str">
        <f t="array" ref="B3321">IF(A3321:A4320="","",VLOOKUP(A3321:A4320,Reference_dataset_SpeciesList_species_code[],2,FALSE))</f>
        <v>Chondrostoma soetta</v>
      </c>
      <c r="C3321" s="1" t="s">
        <v>467</v>
      </c>
      <c r="D3321" s="1" t="s">
        <v>1986</v>
      </c>
      <c r="E3321" s="2" t="str">
        <f t="array" ref="E3321">IF(D3321:D4320="","",VLOOKUP(D3321:D4320,Reference_dataset_Pressures_code[],2,FALSE))</f>
        <v>Problematic species - Other invasive alien species (other than species of Union concern)</v>
      </c>
      <c r="F3321" s="1" t="s">
        <v>1984</v>
      </c>
      <c r="G3321" s="1" t="s">
        <v>1992</v>
      </c>
      <c r="H3321" s="1" t="s">
        <v>996</v>
      </c>
      <c r="K3321" t="s">
        <v>2168</v>
      </c>
    </row>
    <row r="3322" spans="1:11" x14ac:dyDescent="0.2">
      <c r="A3322" s="1" t="s">
        <v>337</v>
      </c>
      <c r="B3322" s="2" t="str">
        <f t="array" ref="B3322">IF(A3322:A4321="","",VLOOKUP(A3322:A4321,Reference_dataset_SpeciesList_species_code[],2,FALSE))</f>
        <v>Chondrostoma soetta</v>
      </c>
      <c r="C3322" s="1" t="s">
        <v>467</v>
      </c>
      <c r="D3322" s="1" t="s">
        <v>2024</v>
      </c>
      <c r="E3322" s="2" t="str">
        <f t="array" ref="E3322">IF(D3322:D4321="","",VLOOKUP(D3322:D4321,Reference_dataset_Pressures_code[],2,FALSE))</f>
        <v>Climate change - Change of habitat location, size and/or quality</v>
      </c>
      <c r="F3322" s="1" t="s">
        <v>2007</v>
      </c>
    </row>
    <row r="3323" spans="1:11" x14ac:dyDescent="0.2">
      <c r="A3323" s="1" t="s">
        <v>337</v>
      </c>
      <c r="B3323" s="2" t="str">
        <f t="array" ref="B3323">IF(A3323:A4322="","",VLOOKUP(A3323:A4322,Reference_dataset_SpeciesList_species_code[],2,FALSE))</f>
        <v>Chondrostoma soetta</v>
      </c>
      <c r="C3323" s="1" t="s">
        <v>467</v>
      </c>
      <c r="D3323" s="1" t="s">
        <v>2033</v>
      </c>
      <c r="E3323" s="2" t="str">
        <f t="array" ref="E3323">IF(D3323:D4322="","",VLOOKUP(D3323:D4322,Reference_dataset_Pressures_code[],2,FALSE))</f>
        <v>Pollution - Mixed source pollution to surface and ground waters (limnic and terrestrial)</v>
      </c>
      <c r="F3323" s="1" t="s">
        <v>2017</v>
      </c>
      <c r="G3323" s="1" t="s">
        <v>1987</v>
      </c>
      <c r="H3323" s="1" t="s">
        <v>1015</v>
      </c>
    </row>
    <row r="3324" spans="1:11" x14ac:dyDescent="0.2">
      <c r="A3324" s="1" t="s">
        <v>337</v>
      </c>
      <c r="B3324" s="2" t="str">
        <f t="array" ref="B3324">IF(A3324:A4323="","",VLOOKUP(A3324:A4323,Reference_dataset_SpeciesList_species_code[],2,FALSE))</f>
        <v>Chondrostoma soetta</v>
      </c>
      <c r="C3324" s="1" t="s">
        <v>467</v>
      </c>
      <c r="D3324" s="1" t="s">
        <v>2077</v>
      </c>
      <c r="E3324" s="2" t="str">
        <f t="array" ref="E3324">IF(D3324:D4323="","",VLOOKUP(D3324:D4323,Reference_dataset_Pressures_code[],2,FALSE))</f>
        <v>Water regimes - Old barriers or other obsolete infrastructures</v>
      </c>
      <c r="F3324" s="1" t="s">
        <v>2017</v>
      </c>
      <c r="G3324" s="1" t="s">
        <v>1987</v>
      </c>
      <c r="H3324" s="1" t="s">
        <v>1015</v>
      </c>
    </row>
    <row r="3325" spans="1:11" x14ac:dyDescent="0.2">
      <c r="A3325" s="1" t="s">
        <v>337</v>
      </c>
      <c r="B3325" s="2" t="str">
        <f t="array" ref="B3325">IF(A3325:A4324="","",VLOOKUP(A3325:A4324,Reference_dataset_SpeciesList_species_code[],2,FALSE))</f>
        <v>Chondrostoma soetta</v>
      </c>
      <c r="C3325" s="1" t="s">
        <v>469</v>
      </c>
      <c r="D3325" s="1" t="s">
        <v>1997</v>
      </c>
      <c r="E3325" s="2" t="str">
        <f t="array" ref="E3325">IF(D3325:D4324="","",VLOOKUP(D3325:D4324,Reference_dataset_Pressures_code[],2,FALSE))</f>
        <v>Agriculture - Agricultural activities generating pollution to surface or ground waters</v>
      </c>
      <c r="F3325" s="1" t="s">
        <v>2017</v>
      </c>
      <c r="G3325" s="1" t="s">
        <v>1992</v>
      </c>
      <c r="H3325" s="1" t="s">
        <v>1015</v>
      </c>
    </row>
    <row r="3326" spans="1:11" x14ac:dyDescent="0.2">
      <c r="A3326" s="1" t="s">
        <v>337</v>
      </c>
      <c r="B3326" s="2" t="str">
        <f t="array" ref="B3326">IF(A3326:A4325="","",VLOOKUP(A3326:A4325,Reference_dataset_SpeciesList_species_code[],2,FALSE))</f>
        <v>Chondrostoma soetta</v>
      </c>
      <c r="C3326" s="1" t="s">
        <v>469</v>
      </c>
      <c r="D3326" s="1" t="s">
        <v>1998</v>
      </c>
      <c r="E3326" s="2" t="str">
        <f t="array" ref="E3326">IF(D3326:D4325="","",VLOOKUP(D3326:D4325,Reference_dataset_Pressures_code[],2,FALSE))</f>
        <v>Agriculture - Active abstraction of water for agriculture</v>
      </c>
      <c r="F3326" s="1" t="s">
        <v>2017</v>
      </c>
      <c r="G3326" s="1" t="s">
        <v>1992</v>
      </c>
      <c r="H3326" s="1" t="s">
        <v>1015</v>
      </c>
    </row>
    <row r="3327" spans="1:11" x14ac:dyDescent="0.2">
      <c r="A3327" s="1" t="s">
        <v>337</v>
      </c>
      <c r="B3327" s="2" t="str">
        <f t="array" ref="B3327">IF(A3327:A4326="","",VLOOKUP(A3327:A4326,Reference_dataset_SpeciesList_species_code[],2,FALSE))</f>
        <v>Chondrostoma soetta</v>
      </c>
      <c r="C3327" s="1" t="s">
        <v>469</v>
      </c>
      <c r="D3327" s="1" t="s">
        <v>2142</v>
      </c>
      <c r="E3327" s="2" t="str">
        <f t="array" ref="E3327">IF(D3327:D4326="","",VLOOKUP(D3327:D4326,Reference_dataset_Pressures_code[],2,FALSE))</f>
        <v>Species exploitation - Freshwater fish and shellfish harvesting (professional)</v>
      </c>
      <c r="F3327" s="1" t="s">
        <v>2017</v>
      </c>
      <c r="G3327" s="1" t="s">
        <v>1987</v>
      </c>
      <c r="H3327" s="1" t="s">
        <v>1034</v>
      </c>
    </row>
    <row r="3328" spans="1:11" x14ac:dyDescent="0.2">
      <c r="A3328" s="1" t="s">
        <v>337</v>
      </c>
      <c r="B3328" s="2" t="str">
        <f t="array" ref="B3328">IF(A3328:A4327="","",VLOOKUP(A3328:A4327,Reference_dataset_SpeciesList_species_code[],2,FALSE))</f>
        <v>Chondrostoma soetta</v>
      </c>
      <c r="C3328" s="1" t="s">
        <v>469</v>
      </c>
      <c r="D3328" s="1" t="s">
        <v>2143</v>
      </c>
      <c r="E3328" s="2" t="str">
        <f t="array" ref="E3328">IF(D3328:D4327="","",VLOOKUP(D3328:D4327,Reference_dataset_Pressures_code[],2,FALSE))</f>
        <v>Species exploitation - Freshwater fish and shellfish harvesting (recreational)</v>
      </c>
      <c r="F3328" s="1" t="s">
        <v>2017</v>
      </c>
      <c r="G3328" s="1" t="s">
        <v>1987</v>
      </c>
      <c r="H3328" s="1" t="s">
        <v>1034</v>
      </c>
    </row>
    <row r="3329" spans="1:11" x14ac:dyDescent="0.2">
      <c r="A3329" s="1" t="s">
        <v>337</v>
      </c>
      <c r="B3329" s="2" t="str">
        <f t="array" ref="B3329">IF(A3329:A4328="","",VLOOKUP(A3329:A4328,Reference_dataset_SpeciesList_species_code[],2,FALSE))</f>
        <v>Chondrostoma soetta</v>
      </c>
      <c r="C3329" s="1" t="s">
        <v>469</v>
      </c>
      <c r="D3329" s="1" t="s">
        <v>2021</v>
      </c>
      <c r="E3329" s="2" t="str">
        <f t="array" ref="E3329">IF(D3329:D4328="","",VLOOKUP(D3329:D4328,Reference_dataset_Pressures_code[],2,FALSE))</f>
        <v>Species exploitation - Management of fishing stocks and game</v>
      </c>
      <c r="F3329" s="1" t="s">
        <v>2017</v>
      </c>
      <c r="G3329" s="1" t="s">
        <v>1987</v>
      </c>
      <c r="H3329" s="1" t="s">
        <v>1034</v>
      </c>
    </row>
    <row r="3330" spans="1:11" x14ac:dyDescent="0.2">
      <c r="A3330" s="1" t="s">
        <v>337</v>
      </c>
      <c r="B3330" s="2" t="str">
        <f t="array" ref="B3330">IF(A3330:A4329="","",VLOOKUP(A3330:A4329,Reference_dataset_SpeciesList_species_code[],2,FALSE))</f>
        <v>Chondrostoma soetta</v>
      </c>
      <c r="C3330" s="1" t="s">
        <v>469</v>
      </c>
      <c r="D3330" s="1" t="s">
        <v>2063</v>
      </c>
      <c r="E3330" s="2" t="str">
        <f t="array" ref="E3330">IF(D3330:D4329="","",VLOOKUP(D3330:D4329,Reference_dataset_Pressures_code[],2,FALSE))</f>
        <v>Species exploitation - Bycatch and incidental killing (due to fishing and hunting)</v>
      </c>
      <c r="F3330" s="1" t="s">
        <v>1984</v>
      </c>
      <c r="G3330" s="1" t="s">
        <v>1987</v>
      </c>
      <c r="H3330" s="1" t="s">
        <v>1034</v>
      </c>
    </row>
    <row r="3331" spans="1:11" x14ac:dyDescent="0.2">
      <c r="A3331" s="1" t="s">
        <v>337</v>
      </c>
      <c r="B3331" s="2" t="str">
        <f t="array" ref="B3331">IF(A3331:A4330="","",VLOOKUP(A3331:A4330,Reference_dataset_SpeciesList_species_code[],2,FALSE))</f>
        <v>Chondrostoma soetta</v>
      </c>
      <c r="C3331" s="1" t="s">
        <v>469</v>
      </c>
      <c r="D3331" s="1" t="s">
        <v>2005</v>
      </c>
      <c r="E3331" s="2" t="str">
        <f t="array" ref="E3331">IF(D3331:D4330="","",VLOOKUP(D3331:D4330,Reference_dataset_Pressures_code[],2,FALSE))</f>
        <v>Problematic species - Invasive alien species of Union concern</v>
      </c>
      <c r="F3331" s="1" t="s">
        <v>1984</v>
      </c>
      <c r="G3331" s="1" t="s">
        <v>1987</v>
      </c>
      <c r="H3331" s="1" t="s">
        <v>1034</v>
      </c>
      <c r="I3331" s="6" t="s">
        <v>2167</v>
      </c>
    </row>
    <row r="3332" spans="1:11" x14ac:dyDescent="0.2">
      <c r="A3332" s="1" t="s">
        <v>337</v>
      </c>
      <c r="B3332" s="2" t="str">
        <f t="array" ref="B3332">IF(A3332:A4331="","",VLOOKUP(A3332:A4331,Reference_dataset_SpeciesList_species_code[],2,FALSE))</f>
        <v>Chondrostoma soetta</v>
      </c>
      <c r="C3332" s="1" t="s">
        <v>469</v>
      </c>
      <c r="D3332" s="1" t="s">
        <v>1986</v>
      </c>
      <c r="E3332" s="2" t="str">
        <f t="array" ref="E3332">IF(D3332:D4331="","",VLOOKUP(D3332:D4331,Reference_dataset_Pressures_code[],2,FALSE))</f>
        <v>Problematic species - Other invasive alien species (other than species of Union concern)</v>
      </c>
      <c r="F3332" s="1" t="s">
        <v>1984</v>
      </c>
      <c r="G3332" s="1" t="s">
        <v>1992</v>
      </c>
      <c r="H3332" s="1" t="s">
        <v>996</v>
      </c>
      <c r="K3332" t="s">
        <v>2168</v>
      </c>
    </row>
    <row r="3333" spans="1:11" x14ac:dyDescent="0.2">
      <c r="A3333" s="1" t="s">
        <v>337</v>
      </c>
      <c r="B3333" s="2" t="str">
        <f t="array" ref="B3333">IF(A3333:A4332="","",VLOOKUP(A3333:A4332,Reference_dataset_SpeciesList_species_code[],2,FALSE))</f>
        <v>Chondrostoma soetta</v>
      </c>
      <c r="C3333" s="1" t="s">
        <v>469</v>
      </c>
      <c r="D3333" s="1" t="s">
        <v>2013</v>
      </c>
      <c r="E3333" s="2" t="str">
        <f t="array" ref="E3333">IF(D3333:D4332="","",VLOOKUP(D3333:D4332,Reference_dataset_Pressures_code[],2,FALSE))</f>
        <v>Problematic species - Problematic native species</v>
      </c>
      <c r="F3333" s="1" t="s">
        <v>1984</v>
      </c>
      <c r="G3333" s="1" t="s">
        <v>1987</v>
      </c>
      <c r="H3333" s="1" t="s">
        <v>996</v>
      </c>
    </row>
    <row r="3334" spans="1:11" x14ac:dyDescent="0.2">
      <c r="A3334" s="1" t="s">
        <v>337</v>
      </c>
      <c r="B3334" s="2" t="str">
        <f t="array" ref="B3334">IF(A3334:A4333="","",VLOOKUP(A3334:A4333,Reference_dataset_SpeciesList_species_code[],2,FALSE))</f>
        <v>Chondrostoma soetta</v>
      </c>
      <c r="C3334" s="1" t="s">
        <v>469</v>
      </c>
      <c r="D3334" s="1" t="s">
        <v>2103</v>
      </c>
      <c r="E3334" s="2" t="str">
        <f t="array" ref="E3334">IF(D3334:D4333="","",VLOOKUP(D3334:D4333,Reference_dataset_Pressures_code[],2,FALSE))</f>
        <v>Climate change - Sea-level rise</v>
      </c>
      <c r="F3334" s="1" t="s">
        <v>2007</v>
      </c>
    </row>
    <row r="3335" spans="1:11" x14ac:dyDescent="0.2">
      <c r="A3335" s="1" t="s">
        <v>337</v>
      </c>
      <c r="B3335" s="2" t="str">
        <f t="array" ref="B3335">IF(A3335:A4334="","",VLOOKUP(A3335:A4334,Reference_dataset_SpeciesList_species_code[],2,FALSE))</f>
        <v>Chondrostoma soetta</v>
      </c>
      <c r="C3335" s="1" t="s">
        <v>469</v>
      </c>
      <c r="D3335" s="1" t="s">
        <v>2077</v>
      </c>
      <c r="E3335" s="2" t="str">
        <f t="array" ref="E3335">IF(D3335:D4334="","",VLOOKUP(D3335:D4334,Reference_dataset_Pressures_code[],2,FALSE))</f>
        <v>Water regimes - Old barriers or other obsolete infrastructures</v>
      </c>
      <c r="F3335" s="1" t="s">
        <v>1984</v>
      </c>
      <c r="G3335" s="1" t="s">
        <v>1987</v>
      </c>
      <c r="H3335" s="1" t="s">
        <v>1015</v>
      </c>
    </row>
    <row r="3336" spans="1:11" x14ac:dyDescent="0.2">
      <c r="A3336" s="1" t="s">
        <v>337</v>
      </c>
      <c r="B3336" s="2" t="str">
        <f t="array" ref="B3336">IF(A3336:A4335="","",VLOOKUP(A3336:A4335,Reference_dataset_SpeciesList_species_code[],2,FALSE))</f>
        <v>Chondrostoma soetta</v>
      </c>
      <c r="C3336" s="1" t="s">
        <v>469</v>
      </c>
      <c r="D3336" s="1" t="s">
        <v>2009</v>
      </c>
      <c r="E3336" s="2" t="str">
        <f t="array" ref="E3336">IF(D3336:D4335="","",VLOOKUP(D3336:D4335,Reference_dataset_Pressures_code[],2,FALSE))</f>
        <v>Water regimes - Modification of hydrological flow</v>
      </c>
      <c r="F3336" s="1" t="s">
        <v>1984</v>
      </c>
      <c r="G3336" s="1" t="s">
        <v>1987</v>
      </c>
      <c r="H3336" s="1" t="s">
        <v>996</v>
      </c>
    </row>
    <row r="3337" spans="1:11" x14ac:dyDescent="0.2">
      <c r="A3337" s="1" t="s">
        <v>337</v>
      </c>
      <c r="B3337" s="2" t="str">
        <f t="array" ref="B3337">IF(A3337:A4336="","",VLOOKUP(A3337:A4336,Reference_dataset_SpeciesList_species_code[],2,FALSE))</f>
        <v>Chondrostoma soetta</v>
      </c>
      <c r="C3337" s="1" t="s">
        <v>469</v>
      </c>
      <c r="D3337" s="1" t="s">
        <v>1989</v>
      </c>
      <c r="E3337" s="2" t="str">
        <f t="array" ref="E3337">IF(D3337:D4336="","",VLOOKUP(D3337:D4336,Reference_dataset_Pressures_code[],2,FALSE))</f>
        <v>Water regimes - Physical alteration of water bodies</v>
      </c>
      <c r="F3337" s="1" t="s">
        <v>1984</v>
      </c>
      <c r="G3337" s="1" t="s">
        <v>1987</v>
      </c>
      <c r="H3337" s="1" t="s">
        <v>1015</v>
      </c>
    </row>
    <row r="3338" spans="1:11" x14ac:dyDescent="0.2">
      <c r="A3338" s="1" t="s">
        <v>337</v>
      </c>
      <c r="B3338" s="2" t="str">
        <f t="array" ref="B3338">IF(A3338:A4337="","",VLOOKUP(A3338:A4337,Reference_dataset_SpeciesList_species_code[],2,FALSE))</f>
        <v>Chondrostoma soetta</v>
      </c>
      <c r="C3338" s="1" t="s">
        <v>469</v>
      </c>
      <c r="D3338" s="1" t="s">
        <v>2015</v>
      </c>
      <c r="E3338" s="2" t="str">
        <f t="array" ref="E3338">IF(D3338:D4337="","",VLOOKUP(D3338:D4337,Reference_dataset_Pressures_code[],2,FALSE))</f>
        <v>Natural - Natural processes without direct or indirect influence from human activities or climate change</v>
      </c>
      <c r="F3338" s="1" t="s">
        <v>1984</v>
      </c>
      <c r="G3338" s="1" t="s">
        <v>1987</v>
      </c>
      <c r="H3338" s="1" t="s">
        <v>1034</v>
      </c>
    </row>
    <row r="3339" spans="1:11" x14ac:dyDescent="0.2">
      <c r="A3339" s="1" t="s">
        <v>338</v>
      </c>
      <c r="B3339" s="2" t="str">
        <f t="array" ref="B3339">IF(A3339:A4338="","",VLOOKUP(A3339:A4338,Reference_dataset_SpeciesList_species_code[],2,FALSE))</f>
        <v>Aphanius fasciatus</v>
      </c>
      <c r="C3339" s="1" t="s">
        <v>469</v>
      </c>
      <c r="D3339" s="1" t="s">
        <v>1997</v>
      </c>
      <c r="E3339" s="2" t="str">
        <f t="array" ref="E3339">IF(D3339:D4338="","",VLOOKUP(D3339:D4338,Reference_dataset_Pressures_code[],2,FALSE))</f>
        <v>Agriculture - Agricultural activities generating pollution to surface or ground waters</v>
      </c>
      <c r="F3339" s="1" t="s">
        <v>2017</v>
      </c>
      <c r="G3339" s="1" t="s">
        <v>1992</v>
      </c>
      <c r="H3339" s="1" t="s">
        <v>1015</v>
      </c>
    </row>
    <row r="3340" spans="1:11" x14ac:dyDescent="0.2">
      <c r="A3340" s="1" t="s">
        <v>338</v>
      </c>
      <c r="B3340" s="2" t="str">
        <f t="array" ref="B3340">IF(A3340:A4339="","",VLOOKUP(A3340:A4339,Reference_dataset_SpeciesList_species_code[],2,FALSE))</f>
        <v>Aphanius fasciatus</v>
      </c>
      <c r="C3340" s="1" t="s">
        <v>469</v>
      </c>
      <c r="D3340" s="1" t="s">
        <v>2113</v>
      </c>
      <c r="E3340" s="2" t="str">
        <f t="array" ref="E3340">IF(D3340:D4339="","",VLOOKUP(D3340:D4339,Reference_dataset_Pressures_code[],2,FALSE))</f>
        <v>Infrastructure - Modification of coastline, estuary and coastal conditions for built-up areas</v>
      </c>
      <c r="F3340" s="1" t="s">
        <v>1984</v>
      </c>
      <c r="G3340" s="1" t="s">
        <v>1992</v>
      </c>
      <c r="H3340" s="1" t="s">
        <v>1015</v>
      </c>
    </row>
    <row r="3341" spans="1:11" x14ac:dyDescent="0.2">
      <c r="A3341" s="1" t="s">
        <v>338</v>
      </c>
      <c r="B3341" s="2" t="str">
        <f t="array" ref="B3341">IF(A3341:A4340="","",VLOOKUP(A3341:A4340,Reference_dataset_SpeciesList_species_code[],2,FALSE))</f>
        <v>Aphanius fasciatus</v>
      </c>
      <c r="C3341" s="1" t="s">
        <v>469</v>
      </c>
      <c r="D3341" s="1" t="s">
        <v>2176</v>
      </c>
      <c r="E3341" s="2" t="str">
        <f t="array" ref="E3341">IF(D3341:D4340="","",VLOOKUP(D3341:D4340,Reference_dataset_Pressures_code[],2,FALSE))</f>
        <v>Species exploitation - Marine fish and shellfish harvesting causing reduction of species/prey populations and disturbance of species (professional)</v>
      </c>
      <c r="F3341" s="1" t="s">
        <v>1984</v>
      </c>
      <c r="G3341" s="1" t="s">
        <v>1987</v>
      </c>
      <c r="H3341" s="1" t="s">
        <v>1015</v>
      </c>
    </row>
    <row r="3342" spans="1:11" x14ac:dyDescent="0.2">
      <c r="A3342" s="1" t="s">
        <v>338</v>
      </c>
      <c r="B3342" s="2" t="str">
        <f t="array" ref="B3342">IF(A3342:A4341="","",VLOOKUP(A3342:A4341,Reference_dataset_SpeciesList_species_code[],2,FALSE))</f>
        <v>Aphanius fasciatus</v>
      </c>
      <c r="C3342" s="1" t="s">
        <v>469</v>
      </c>
      <c r="D3342" s="1" t="s">
        <v>2063</v>
      </c>
      <c r="E3342" s="2" t="str">
        <f t="array" ref="E3342">IF(D3342:D4341="","",VLOOKUP(D3342:D4341,Reference_dataset_Pressures_code[],2,FALSE))</f>
        <v>Species exploitation - Bycatch and incidental killing (due to fishing and hunting)</v>
      </c>
      <c r="F3342" s="1" t="s">
        <v>1984</v>
      </c>
      <c r="G3342" s="1" t="s">
        <v>1987</v>
      </c>
      <c r="H3342" s="1" t="s">
        <v>1034</v>
      </c>
    </row>
    <row r="3343" spans="1:11" x14ac:dyDescent="0.2">
      <c r="A3343" s="1" t="s">
        <v>338</v>
      </c>
      <c r="B3343" s="2" t="str">
        <f t="array" ref="B3343">IF(A3343:A4342="","",VLOOKUP(A3343:A4342,Reference_dataset_SpeciesList_species_code[],2,FALSE))</f>
        <v>Aphanius fasciatus</v>
      </c>
      <c r="C3343" s="1" t="s">
        <v>469</v>
      </c>
      <c r="D3343" s="1" t="s">
        <v>2005</v>
      </c>
      <c r="E3343" s="2" t="str">
        <f t="array" ref="E3343">IF(D3343:D4342="","",VLOOKUP(D3343:D4342,Reference_dataset_Pressures_code[],2,FALSE))</f>
        <v>Problematic species - Invasive alien species of Union concern</v>
      </c>
      <c r="F3343" s="1" t="s">
        <v>1984</v>
      </c>
      <c r="G3343" s="1" t="s">
        <v>1987</v>
      </c>
      <c r="H3343" s="1" t="s">
        <v>1015</v>
      </c>
      <c r="I3343" s="6" t="s">
        <v>2177</v>
      </c>
    </row>
    <row r="3344" spans="1:11" x14ac:dyDescent="0.2">
      <c r="A3344" s="1" t="s">
        <v>338</v>
      </c>
      <c r="B3344" s="2" t="str">
        <f t="array" ref="B3344">IF(A3344:A4343="","",VLOOKUP(A3344:A4343,Reference_dataset_SpeciesList_species_code[],2,FALSE))</f>
        <v>Aphanius fasciatus</v>
      </c>
      <c r="C3344" s="1" t="s">
        <v>469</v>
      </c>
      <c r="D3344" s="1" t="s">
        <v>2103</v>
      </c>
      <c r="E3344" s="2" t="str">
        <f t="array" ref="E3344">IF(D3344:D4343="","",VLOOKUP(D3344:D4343,Reference_dataset_Pressures_code[],2,FALSE))</f>
        <v>Climate change - Sea-level rise</v>
      </c>
      <c r="F3344" s="1" t="s">
        <v>2007</v>
      </c>
    </row>
    <row r="3345" spans="1:8" x14ac:dyDescent="0.2">
      <c r="A3345" s="1" t="s">
        <v>338</v>
      </c>
      <c r="B3345" s="2" t="str">
        <f t="array" ref="B3345">IF(A3345:A4344="","",VLOOKUP(A3345:A4344,Reference_dataset_SpeciesList_species_code[],2,FALSE))</f>
        <v>Aphanius fasciatus</v>
      </c>
      <c r="C3345" s="1" t="s">
        <v>464</v>
      </c>
      <c r="D3345" s="1" t="s">
        <v>2025</v>
      </c>
      <c r="E3345" s="2" t="str">
        <f t="array" ref="E3345">IF(D3345:D4344="","",VLOOKUP(D3345:D4344,Reference_dataset_Pressures_code[],2,FALSE))</f>
        <v>Agriculture - Use of plant protection chemicals</v>
      </c>
      <c r="F3345" s="1" t="s">
        <v>2017</v>
      </c>
      <c r="G3345" s="1" t="s">
        <v>1992</v>
      </c>
      <c r="H3345" s="1" t="s">
        <v>1034</v>
      </c>
    </row>
    <row r="3346" spans="1:8" x14ac:dyDescent="0.2">
      <c r="A3346" s="1" t="s">
        <v>338</v>
      </c>
      <c r="B3346" s="2" t="str">
        <f t="array" ref="B3346">IF(A3346:A4345="","",VLOOKUP(A3346:A4345,Reference_dataset_SpeciesList_species_code[],2,FALSE))</f>
        <v>Aphanius fasciatus</v>
      </c>
      <c r="C3346" s="1" t="s">
        <v>464</v>
      </c>
      <c r="D3346" s="1" t="s">
        <v>1997</v>
      </c>
      <c r="E3346" s="2" t="str">
        <f t="array" ref="E3346">IF(D3346:D4345="","",VLOOKUP(D3346:D4345,Reference_dataset_Pressures_code[],2,FALSE))</f>
        <v>Agriculture - Agricultural activities generating pollution to surface or ground waters</v>
      </c>
      <c r="F3346" s="1" t="s">
        <v>2017</v>
      </c>
      <c r="G3346" s="1" t="s">
        <v>1992</v>
      </c>
      <c r="H3346" s="1" t="s">
        <v>1015</v>
      </c>
    </row>
    <row r="3347" spans="1:8" x14ac:dyDescent="0.2">
      <c r="A3347" s="1" t="s">
        <v>338</v>
      </c>
      <c r="B3347" s="2" t="str">
        <f t="array" ref="B3347">IF(A3347:A4346="","",VLOOKUP(A3347:A4346,Reference_dataset_SpeciesList_species_code[],2,FALSE))</f>
        <v>Aphanius fasciatus</v>
      </c>
      <c r="C3347" s="1" t="s">
        <v>464</v>
      </c>
      <c r="D3347" s="1" t="s">
        <v>2020</v>
      </c>
      <c r="E3347" s="2" t="str">
        <f t="array" ref="E3347">IF(D3347:D4346="","",VLOOKUP(D3347:D4346,Reference_dataset_Pressures_code[],2,FALSE))</f>
        <v>Agriculture - Agriculture activities not referred to above</v>
      </c>
      <c r="F3347" s="1" t="s">
        <v>2017</v>
      </c>
      <c r="G3347" s="1" t="s">
        <v>1987</v>
      </c>
      <c r="H3347" s="1" t="s">
        <v>1034</v>
      </c>
    </row>
    <row r="3348" spans="1:8" x14ac:dyDescent="0.2">
      <c r="A3348" s="1" t="s">
        <v>338</v>
      </c>
      <c r="B3348" s="2" t="str">
        <f t="array" ref="B3348">IF(A3348:A4347="","",VLOOKUP(A3348:A4347,Reference_dataset_SpeciesList_species_code[],2,FALSE))</f>
        <v>Aphanius fasciatus</v>
      </c>
      <c r="C3348" s="1" t="s">
        <v>464</v>
      </c>
      <c r="D3348" s="1" t="s">
        <v>2015</v>
      </c>
      <c r="E3348" s="2" t="str">
        <f t="array" ref="E3348">IF(D3348:D4347="","",VLOOKUP(D3348:D4347,Reference_dataset_Pressures_code[],2,FALSE))</f>
        <v>Natural - Natural processes without direct or indirect influence from human activities or climate change</v>
      </c>
      <c r="F3348" s="1" t="s">
        <v>1984</v>
      </c>
      <c r="G3348" s="1" t="s">
        <v>1992</v>
      </c>
      <c r="H3348" s="1" t="s">
        <v>1034</v>
      </c>
    </row>
    <row r="3349" spans="1:8" x14ac:dyDescent="0.2">
      <c r="A3349" s="1" t="s">
        <v>338</v>
      </c>
      <c r="B3349" s="2" t="str">
        <f t="array" ref="B3349">IF(A3349:A4348="","",VLOOKUP(A3349:A4348,Reference_dataset_SpeciesList_species_code[],2,FALSE))</f>
        <v>Aphanius fasciatus</v>
      </c>
      <c r="C3349" s="1" t="s">
        <v>464</v>
      </c>
      <c r="D3349" s="1" t="s">
        <v>2059</v>
      </c>
      <c r="E3349" s="2" t="str">
        <f t="array" ref="E3349">IF(D3349:D4348="","",VLOOKUP(D3349:D4348,Reference_dataset_Pressures_code[],2,FALSE))</f>
        <v>Natural - Flooding</v>
      </c>
      <c r="F3349" s="1" t="s">
        <v>1984</v>
      </c>
      <c r="G3349" s="1" t="s">
        <v>1992</v>
      </c>
      <c r="H3349" s="1" t="s">
        <v>1034</v>
      </c>
    </row>
    <row r="3350" spans="1:8" x14ac:dyDescent="0.2">
      <c r="A3350" s="1" t="s">
        <v>339</v>
      </c>
      <c r="B3350" s="2" t="str">
        <f t="array" ref="B3350">IF(A3350:A4349="","",VLOOKUP(A3350:A4349,Reference_dataset_SpeciesList_species_code[],2,FALSE))</f>
        <v>Pomatoschistus canestrinii</v>
      </c>
      <c r="C3350" s="1" t="s">
        <v>469</v>
      </c>
      <c r="D3350" s="1" t="s">
        <v>1997</v>
      </c>
      <c r="E3350" s="2" t="str">
        <f t="array" ref="E3350">IF(D3350:D4349="","",VLOOKUP(D3350:D4349,Reference_dataset_Pressures_code[],2,FALSE))</f>
        <v>Agriculture - Agricultural activities generating pollution to surface or ground waters</v>
      </c>
      <c r="F3350" s="1" t="s">
        <v>2017</v>
      </c>
      <c r="G3350" s="1" t="s">
        <v>1992</v>
      </c>
      <c r="H3350" s="1" t="s">
        <v>1015</v>
      </c>
    </row>
    <row r="3351" spans="1:8" x14ac:dyDescent="0.2">
      <c r="A3351" s="1" t="s">
        <v>339</v>
      </c>
      <c r="B3351" s="2" t="str">
        <f t="array" ref="B3351">IF(A3351:A4350="","",VLOOKUP(A3351:A4350,Reference_dataset_SpeciesList_species_code[],2,FALSE))</f>
        <v>Pomatoschistus canestrinii</v>
      </c>
      <c r="C3351" s="1" t="s">
        <v>469</v>
      </c>
      <c r="D3351" s="1" t="s">
        <v>2063</v>
      </c>
      <c r="E3351" s="2" t="str">
        <f t="array" ref="E3351">IF(D3351:D4350="","",VLOOKUP(D3351:D4350,Reference_dataset_Pressures_code[],2,FALSE))</f>
        <v>Species exploitation - Bycatch and incidental killing (due to fishing and hunting)</v>
      </c>
      <c r="F3351" s="1" t="s">
        <v>1984</v>
      </c>
      <c r="G3351" s="1" t="s">
        <v>1987</v>
      </c>
      <c r="H3351" s="1" t="s">
        <v>1034</v>
      </c>
    </row>
    <row r="3352" spans="1:8" x14ac:dyDescent="0.2">
      <c r="A3352" s="1" t="s">
        <v>339</v>
      </c>
      <c r="B3352" s="2" t="str">
        <f t="array" ref="B3352">IF(A3352:A4351="","",VLOOKUP(A3352:A4351,Reference_dataset_SpeciesList_species_code[],2,FALSE))</f>
        <v>Pomatoschistus canestrinii</v>
      </c>
      <c r="C3352" s="1" t="s">
        <v>469</v>
      </c>
      <c r="D3352" s="1" t="s">
        <v>2024</v>
      </c>
      <c r="E3352" s="2" t="str">
        <f t="array" ref="E3352">IF(D3352:D4351="","",VLOOKUP(D3352:D4351,Reference_dataset_Pressures_code[],2,FALSE))</f>
        <v>Climate change - Change of habitat location, size and/or quality</v>
      </c>
      <c r="F3352" s="1" t="s">
        <v>2007</v>
      </c>
    </row>
    <row r="3353" spans="1:8" x14ac:dyDescent="0.2">
      <c r="A3353" s="1" t="s">
        <v>339</v>
      </c>
      <c r="B3353" s="2" t="str">
        <f t="array" ref="B3353">IF(A3353:A4352="","",VLOOKUP(A3353:A4352,Reference_dataset_SpeciesList_species_code[],2,FALSE))</f>
        <v>Pomatoschistus canestrinii</v>
      </c>
      <c r="C3353" s="1" t="s">
        <v>469</v>
      </c>
      <c r="D3353" s="1" t="s">
        <v>2009</v>
      </c>
      <c r="E3353" s="2" t="str">
        <f t="array" ref="E3353">IF(D3353:D4352="","",VLOOKUP(D3353:D4352,Reference_dataset_Pressures_code[],2,FALSE))</f>
        <v>Water regimes - Modification of hydrological flow</v>
      </c>
      <c r="F3353" s="1" t="s">
        <v>1984</v>
      </c>
      <c r="G3353" s="1" t="s">
        <v>1992</v>
      </c>
      <c r="H3353" s="1" t="s">
        <v>996</v>
      </c>
    </row>
    <row r="3354" spans="1:8" x14ac:dyDescent="0.2">
      <c r="A3354" s="1" t="s">
        <v>340</v>
      </c>
      <c r="B3354" s="2" t="str">
        <f t="array" ref="B3354">IF(A3354:A4353="","",VLOOKUP(A3354:A4353,Reference_dataset_SpeciesList_species_code[],2,FALSE))</f>
        <v>Knipowitschia panizzae</v>
      </c>
      <c r="C3354" s="1" t="s">
        <v>469</v>
      </c>
      <c r="D3354" s="1" t="s">
        <v>1997</v>
      </c>
      <c r="E3354" s="2" t="str">
        <f t="array" ref="E3354">IF(D3354:D4353="","",VLOOKUP(D3354:D4353,Reference_dataset_Pressures_code[],2,FALSE))</f>
        <v>Agriculture - Agricultural activities generating pollution to surface or ground waters</v>
      </c>
      <c r="F3354" s="1" t="s">
        <v>2017</v>
      </c>
      <c r="G3354" s="1" t="s">
        <v>1992</v>
      </c>
      <c r="H3354" s="1" t="s">
        <v>1015</v>
      </c>
    </row>
    <row r="3355" spans="1:8" x14ac:dyDescent="0.2">
      <c r="A3355" s="1" t="s">
        <v>340</v>
      </c>
      <c r="B3355" s="2" t="str">
        <f t="array" ref="B3355">IF(A3355:A4354="","",VLOOKUP(A3355:A4354,Reference_dataset_SpeciesList_species_code[],2,FALSE))</f>
        <v>Knipowitschia panizzae</v>
      </c>
      <c r="C3355" s="1" t="s">
        <v>469</v>
      </c>
      <c r="D3355" s="1" t="s">
        <v>2063</v>
      </c>
      <c r="E3355" s="2" t="str">
        <f t="array" ref="E3355">IF(D3355:D4354="","",VLOOKUP(D3355:D4354,Reference_dataset_Pressures_code[],2,FALSE))</f>
        <v>Species exploitation - Bycatch and incidental killing (due to fishing and hunting)</v>
      </c>
      <c r="F3355" s="1" t="s">
        <v>1984</v>
      </c>
      <c r="G3355" s="1" t="s">
        <v>1987</v>
      </c>
      <c r="H3355" s="1" t="s">
        <v>1034</v>
      </c>
    </row>
    <row r="3356" spans="1:8" x14ac:dyDescent="0.2">
      <c r="A3356" s="1" t="s">
        <v>340</v>
      </c>
      <c r="B3356" s="2" t="str">
        <f t="array" ref="B3356">IF(A3356:A4355="","",VLOOKUP(A3356:A4355,Reference_dataset_SpeciesList_species_code[],2,FALSE))</f>
        <v>Knipowitschia panizzae</v>
      </c>
      <c r="C3356" s="1" t="s">
        <v>469</v>
      </c>
      <c r="D3356" s="1" t="s">
        <v>2024</v>
      </c>
      <c r="E3356" s="2" t="str">
        <f t="array" ref="E3356">IF(D3356:D4355="","",VLOOKUP(D3356:D4355,Reference_dataset_Pressures_code[],2,FALSE))</f>
        <v>Climate change - Change of habitat location, size and/or quality</v>
      </c>
      <c r="F3356" s="1" t="s">
        <v>2007</v>
      </c>
    </row>
    <row r="3357" spans="1:8" x14ac:dyDescent="0.2">
      <c r="A3357" s="1" t="s">
        <v>340</v>
      </c>
      <c r="B3357" s="2" t="str">
        <f t="array" ref="B3357">IF(A3357:A4356="","",VLOOKUP(A3357:A4356,Reference_dataset_SpeciesList_species_code[],2,FALSE))</f>
        <v>Knipowitschia panizzae</v>
      </c>
      <c r="C3357" s="1" t="s">
        <v>469</v>
      </c>
      <c r="D3357" s="1" t="s">
        <v>2009</v>
      </c>
      <c r="E3357" s="2" t="str">
        <f t="array" ref="E3357">IF(D3357:D4356="","",VLOOKUP(D3357:D4356,Reference_dataset_Pressures_code[],2,FALSE))</f>
        <v>Water regimes - Modification of hydrological flow</v>
      </c>
      <c r="F3357" s="1" t="s">
        <v>1984</v>
      </c>
      <c r="G3357" s="1" t="s">
        <v>1992</v>
      </c>
      <c r="H3357" s="1" t="s">
        <v>996</v>
      </c>
    </row>
    <row r="3358" spans="1:8" x14ac:dyDescent="0.2">
      <c r="A3358" s="1" t="s">
        <v>340</v>
      </c>
      <c r="B3358" s="2" t="str">
        <f t="array" ref="B3358">IF(A3358:A4357="","",VLOOKUP(A3358:A4357,Reference_dataset_SpeciesList_species_code[],2,FALSE))</f>
        <v>Knipowitschia panizzae</v>
      </c>
      <c r="C3358" s="1" t="s">
        <v>464</v>
      </c>
      <c r="D3358" s="1" t="s">
        <v>2076</v>
      </c>
      <c r="E3358" s="2" t="str">
        <f t="array" ref="E3358">IF(D3358:D4357="","",VLOOKUP(D3358:D4357,Reference_dataset_Pressures_code[],2,FALSE))</f>
        <v>Infrastructure - Modification of flooding regimes, flood protection for built-up areas</v>
      </c>
      <c r="F3358" s="1" t="s">
        <v>1984</v>
      </c>
      <c r="G3358" s="1" t="s">
        <v>1992</v>
      </c>
      <c r="H3358" s="1" t="s">
        <v>996</v>
      </c>
    </row>
    <row r="3359" spans="1:8" x14ac:dyDescent="0.2">
      <c r="A3359" s="1" t="s">
        <v>340</v>
      </c>
      <c r="B3359" s="2" t="str">
        <f t="array" ref="B3359">IF(A3359:A4358="","",VLOOKUP(A3359:A4358,Reference_dataset_SpeciesList_species_code[],2,FALSE))</f>
        <v>Knipowitschia panizzae</v>
      </c>
      <c r="C3359" s="1" t="s">
        <v>464</v>
      </c>
      <c r="D3359" s="1" t="s">
        <v>2033</v>
      </c>
      <c r="E3359" s="2" t="str">
        <f t="array" ref="E3359">IF(D3359:D4358="","",VLOOKUP(D3359:D4358,Reference_dataset_Pressures_code[],2,FALSE))</f>
        <v>Pollution - Mixed source pollution to surface and ground waters (limnic and terrestrial)</v>
      </c>
      <c r="F3359" s="1" t="s">
        <v>1984</v>
      </c>
      <c r="G3359" s="1" t="s">
        <v>1987</v>
      </c>
      <c r="H3359" s="1" t="s">
        <v>1015</v>
      </c>
    </row>
    <row r="3360" spans="1:8" x14ac:dyDescent="0.2">
      <c r="A3360" s="1" t="s">
        <v>340</v>
      </c>
      <c r="B3360" s="2" t="str">
        <f t="array" ref="B3360">IF(A3360:A4359="","",VLOOKUP(A3360:A4359,Reference_dataset_SpeciesList_species_code[],2,FALSE))</f>
        <v>Knipowitschia panizzae</v>
      </c>
      <c r="C3360" s="1" t="s">
        <v>464</v>
      </c>
      <c r="D3360" s="1" t="s">
        <v>2163</v>
      </c>
      <c r="E3360" s="2" t="str">
        <f t="array" ref="E3360">IF(D3360:D4359="","",VLOOKUP(D3360:D4359,Reference_dataset_Pressures_code[],2,FALSE))</f>
        <v>Pollution - Mixed source marine water pollution (marine and coastal)</v>
      </c>
      <c r="F3360" s="1" t="s">
        <v>1984</v>
      </c>
      <c r="G3360" s="1" t="s">
        <v>1987</v>
      </c>
      <c r="H3360" s="1" t="s">
        <v>1015</v>
      </c>
    </row>
    <row r="3361" spans="1:11" x14ac:dyDescent="0.2">
      <c r="A3361" s="1" t="s">
        <v>340</v>
      </c>
      <c r="B3361" s="2" t="str">
        <f t="array" ref="B3361">IF(A3361:A4360="","",VLOOKUP(A3361:A4360,Reference_dataset_SpeciesList_species_code[],2,FALSE))</f>
        <v>Knipowitschia panizzae</v>
      </c>
      <c r="C3361" s="1" t="s">
        <v>464</v>
      </c>
      <c r="D3361" s="1" t="s">
        <v>2032</v>
      </c>
      <c r="E3361" s="2" t="str">
        <f t="array" ref="E3361">IF(D3361:D4360="","",VLOOKUP(D3361:D4360,Reference_dataset_Pressures_code[],2,FALSE))</f>
        <v>Climate change - Temperature changes and extremes</v>
      </c>
      <c r="F3361" s="1" t="s">
        <v>2007</v>
      </c>
    </row>
    <row r="3362" spans="1:11" x14ac:dyDescent="0.2">
      <c r="A3362" s="1" t="s">
        <v>341</v>
      </c>
      <c r="B3362" s="2" t="str">
        <f t="array" ref="B3362">IF(A3362:A4361="","",VLOOKUP(A3362:A4361,Reference_dataset_SpeciesList_species_code[],2,FALSE))</f>
        <v>Padogobius nigricans</v>
      </c>
      <c r="C3362" s="1" t="s">
        <v>469</v>
      </c>
      <c r="D3362" s="1" t="s">
        <v>2020</v>
      </c>
      <c r="E3362" s="2" t="str">
        <f t="array" ref="E3362">IF(D3362:D4361="","",VLOOKUP(D3362:D4361,Reference_dataset_Pressures_code[],2,FALSE))</f>
        <v>Agriculture - Agriculture activities not referred to above</v>
      </c>
      <c r="F3362" s="1" t="s">
        <v>1984</v>
      </c>
      <c r="G3362" s="1" t="s">
        <v>1987</v>
      </c>
      <c r="H3362" s="1" t="s">
        <v>1034</v>
      </c>
    </row>
    <row r="3363" spans="1:11" x14ac:dyDescent="0.2">
      <c r="A3363" s="1" t="s">
        <v>341</v>
      </c>
      <c r="B3363" s="2" t="str">
        <f t="array" ref="B3363">IF(A3363:A4362="","",VLOOKUP(A3363:A4362,Reference_dataset_SpeciesList_species_code[],2,FALSE))</f>
        <v>Padogobius nigricans</v>
      </c>
      <c r="C3363" s="1" t="s">
        <v>469</v>
      </c>
      <c r="D3363" s="1" t="s">
        <v>2090</v>
      </c>
      <c r="E3363" s="2" t="str">
        <f t="array" ref="E3363">IF(D3363:D4362="","",VLOOKUP(D3363:D4362,Reference_dataset_Pressures_code[],2,FALSE))</f>
        <v>Forestry - Other forestry activities, excluding those relating to agro-forestry</v>
      </c>
      <c r="F3363" s="1" t="s">
        <v>1984</v>
      </c>
      <c r="G3363" s="1" t="s">
        <v>1987</v>
      </c>
      <c r="H3363" s="1" t="s">
        <v>1034</v>
      </c>
    </row>
    <row r="3364" spans="1:11" x14ac:dyDescent="0.2">
      <c r="A3364" s="1" t="s">
        <v>341</v>
      </c>
      <c r="B3364" s="2" t="str">
        <f t="array" ref="B3364">IF(A3364:A4363="","",VLOOKUP(A3364:A4363,Reference_dataset_SpeciesList_species_code[],2,FALSE))</f>
        <v>Padogobius nigricans</v>
      </c>
      <c r="C3364" s="1" t="s">
        <v>469</v>
      </c>
      <c r="D3364" s="1" t="s">
        <v>2154</v>
      </c>
      <c r="E3364" s="2" t="str">
        <f t="array" ref="E3364">IF(D3364:D4363="","",VLOOKUP(D3364:D4363,Reference_dataset_Pressures_code[],2,FALSE))</f>
        <v>Extraction - Abstraction of surface and ground water for resource extraction</v>
      </c>
      <c r="F3364" s="1" t="s">
        <v>1984</v>
      </c>
      <c r="G3364" s="1" t="s">
        <v>1987</v>
      </c>
      <c r="H3364" s="1" t="s">
        <v>1015</v>
      </c>
    </row>
    <row r="3365" spans="1:11" x14ac:dyDescent="0.2">
      <c r="A3365" s="1" t="s">
        <v>341</v>
      </c>
      <c r="B3365" s="2" t="str">
        <f t="array" ref="B3365">IF(A3365:A4364="","",VLOOKUP(A3365:A4364,Reference_dataset_SpeciesList_species_code[],2,FALSE))</f>
        <v>Padogobius nigricans</v>
      </c>
      <c r="C3365" s="1" t="s">
        <v>469</v>
      </c>
      <c r="D3365" s="1" t="s">
        <v>1990</v>
      </c>
      <c r="E3365" s="2" t="str">
        <f t="array" ref="E3365">IF(D3365:D4364="","",VLOOKUP(D3365:D4364,Reference_dataset_Pressures_code[],2,FALSE))</f>
        <v>Infrastructure - Sports, tourism and leisure activities</v>
      </c>
      <c r="F3365" s="1" t="s">
        <v>1984</v>
      </c>
      <c r="G3365" s="1" t="s">
        <v>1987</v>
      </c>
      <c r="H3365" s="1" t="s">
        <v>1034</v>
      </c>
    </row>
    <row r="3366" spans="1:11" x14ac:dyDescent="0.2">
      <c r="A3366" s="1" t="s">
        <v>341</v>
      </c>
      <c r="B3366" s="2" t="str">
        <f t="array" ref="B3366">IF(A3366:A4365="","",VLOOKUP(A3366:A4365,Reference_dataset_SpeciesList_species_code[],2,FALSE))</f>
        <v>Padogobius nigricans</v>
      </c>
      <c r="C3366" s="1" t="s">
        <v>469</v>
      </c>
      <c r="D3366" s="1" t="s">
        <v>2076</v>
      </c>
      <c r="E3366" s="2" t="str">
        <f t="array" ref="E3366">IF(D3366:D4365="","",VLOOKUP(D3366:D4365,Reference_dataset_Pressures_code[],2,FALSE))</f>
        <v>Infrastructure - Modification of flooding regimes, flood protection for built-up areas</v>
      </c>
      <c r="F3366" s="1" t="s">
        <v>1984</v>
      </c>
      <c r="G3366" s="1" t="s">
        <v>1987</v>
      </c>
      <c r="H3366" s="1" t="s">
        <v>1034</v>
      </c>
    </row>
    <row r="3367" spans="1:11" x14ac:dyDescent="0.2">
      <c r="A3367" s="1" t="s">
        <v>341</v>
      </c>
      <c r="B3367" s="2" t="str">
        <f t="array" ref="B3367">IF(A3367:A4366="","",VLOOKUP(A3367:A4366,Reference_dataset_SpeciesList_species_code[],2,FALSE))</f>
        <v>Padogobius nigricans</v>
      </c>
      <c r="C3367" s="1" t="s">
        <v>469</v>
      </c>
      <c r="D3367" s="1" t="s">
        <v>2021</v>
      </c>
      <c r="E3367" s="2" t="str">
        <f t="array" ref="E3367">IF(D3367:D4366="","",VLOOKUP(D3367:D4366,Reference_dataset_Pressures_code[],2,FALSE))</f>
        <v>Species exploitation - Management of fishing stocks and game</v>
      </c>
      <c r="F3367" s="1" t="s">
        <v>1984</v>
      </c>
      <c r="G3367" s="1" t="s">
        <v>1987</v>
      </c>
      <c r="H3367" s="1" t="s">
        <v>1034</v>
      </c>
    </row>
    <row r="3368" spans="1:11" x14ac:dyDescent="0.2">
      <c r="A3368" s="1" t="s">
        <v>341</v>
      </c>
      <c r="B3368" s="2" t="str">
        <f t="array" ref="B3368">IF(A3368:A4367="","",VLOOKUP(A3368:A4367,Reference_dataset_SpeciesList_species_code[],2,FALSE))</f>
        <v>Padogobius nigricans</v>
      </c>
      <c r="C3368" s="1" t="s">
        <v>469</v>
      </c>
      <c r="D3368" s="1" t="s">
        <v>1986</v>
      </c>
      <c r="E3368" s="2" t="str">
        <f t="array" ref="E3368">IF(D3368:D4367="","",VLOOKUP(D3368:D4367,Reference_dataset_Pressures_code[],2,FALSE))</f>
        <v>Problematic species - Other invasive alien species (other than species of Union concern)</v>
      </c>
      <c r="F3368" s="1" t="s">
        <v>1984</v>
      </c>
      <c r="G3368" s="1" t="s">
        <v>1987</v>
      </c>
      <c r="H3368" s="1" t="s">
        <v>996</v>
      </c>
      <c r="K3368" t="s">
        <v>2178</v>
      </c>
    </row>
    <row r="3369" spans="1:11" x14ac:dyDescent="0.2">
      <c r="A3369" s="1" t="s">
        <v>341</v>
      </c>
      <c r="B3369" s="2" t="str">
        <f t="array" ref="B3369">IF(A3369:A4368="","",VLOOKUP(A3369:A4368,Reference_dataset_SpeciesList_species_code[],2,FALSE))</f>
        <v>Padogobius nigricans</v>
      </c>
      <c r="C3369" s="1" t="s">
        <v>464</v>
      </c>
      <c r="D3369" s="1" t="s">
        <v>1998</v>
      </c>
      <c r="E3369" s="2" t="str">
        <f t="array" ref="E3369">IF(D3369:D4368="","",VLOOKUP(D3369:D4368,Reference_dataset_Pressures_code[],2,FALSE))</f>
        <v>Agriculture - Active abstraction of water for agriculture</v>
      </c>
      <c r="F3369" s="1" t="s">
        <v>1984</v>
      </c>
      <c r="G3369" s="1" t="s">
        <v>1987</v>
      </c>
      <c r="H3369" s="1" t="s">
        <v>1015</v>
      </c>
    </row>
    <row r="3370" spans="1:11" x14ac:dyDescent="0.2">
      <c r="A3370" s="1" t="s">
        <v>341</v>
      </c>
      <c r="B3370" s="2" t="str">
        <f t="array" ref="B3370">IF(A3370:A4369="","",VLOOKUP(A3370:A4369,Reference_dataset_SpeciesList_species_code[],2,FALSE))</f>
        <v>Padogobius nigricans</v>
      </c>
      <c r="C3370" s="1" t="s">
        <v>464</v>
      </c>
      <c r="D3370" s="1" t="s">
        <v>1999</v>
      </c>
      <c r="E3370" s="2" t="str">
        <f t="array" ref="E3370">IF(D3370:D4369="","",VLOOKUP(D3370:D4369,Reference_dataset_Pressures_code[],2,FALSE))</f>
        <v>Forestry - Logging or thinning (excl. clear cutting)</v>
      </c>
      <c r="F3370" s="1" t="s">
        <v>1984</v>
      </c>
      <c r="G3370" s="1" t="s">
        <v>1987</v>
      </c>
      <c r="H3370" s="1" t="s">
        <v>1034</v>
      </c>
    </row>
    <row r="3371" spans="1:11" x14ac:dyDescent="0.2">
      <c r="A3371" s="1" t="s">
        <v>341</v>
      </c>
      <c r="B3371" s="2" t="str">
        <f t="array" ref="B3371">IF(A3371:A4370="","",VLOOKUP(A3371:A4370,Reference_dataset_SpeciesList_species_code[],2,FALSE))</f>
        <v>Padogobius nigricans</v>
      </c>
      <c r="C3371" s="1" t="s">
        <v>464</v>
      </c>
      <c r="D3371" s="1" t="s">
        <v>2074</v>
      </c>
      <c r="E3371" s="2" t="str">
        <f t="array" ref="E3371">IF(D3371:D4370="","",VLOOKUP(D3371:D4370,Reference_dataset_Pressures_code[],2,FALSE))</f>
        <v>Energy - Hydropower (dams, weirs, run-off the river and infrastructure)</v>
      </c>
      <c r="F3371" s="1" t="s">
        <v>1984</v>
      </c>
      <c r="G3371" s="1" t="s">
        <v>1987</v>
      </c>
      <c r="H3371" s="1" t="s">
        <v>1015</v>
      </c>
    </row>
    <row r="3372" spans="1:11" x14ac:dyDescent="0.2">
      <c r="A3372" s="1" t="s">
        <v>341</v>
      </c>
      <c r="B3372" s="2" t="str">
        <f t="array" ref="B3372">IF(A3372:A4371="","",VLOOKUP(A3372:A4371,Reference_dataset_SpeciesList_species_code[],2,FALSE))</f>
        <v>Padogobius nigricans</v>
      </c>
      <c r="C3372" s="1" t="s">
        <v>464</v>
      </c>
      <c r="D3372" s="1" t="s">
        <v>2029</v>
      </c>
      <c r="E3372" s="2" t="str">
        <f t="array" ref="E3372">IF(D3372:D4371="","",VLOOKUP(D3372:D4371,Reference_dataset_Pressures_code[],2,FALSE))</f>
        <v>Energy - Geothermal power generation (incl. Infrastructure)</v>
      </c>
      <c r="F3372" s="1" t="s">
        <v>1984</v>
      </c>
      <c r="G3372" s="1" t="s">
        <v>1987</v>
      </c>
      <c r="H3372" s="1" t="s">
        <v>1034</v>
      </c>
    </row>
    <row r="3373" spans="1:11" x14ac:dyDescent="0.2">
      <c r="A3373" s="1" t="s">
        <v>341</v>
      </c>
      <c r="B3373" s="2" t="str">
        <f t="array" ref="B3373">IF(A3373:A4372="","",VLOOKUP(A3373:A4372,Reference_dataset_SpeciesList_species_code[],2,FALSE))</f>
        <v>Padogobius nigricans</v>
      </c>
      <c r="C3373" s="1" t="s">
        <v>464</v>
      </c>
      <c r="D3373" s="1" t="s">
        <v>2164</v>
      </c>
      <c r="E3373" s="2" t="str">
        <f t="array" ref="E3373">IF(D3373:D4372="","",VLOOKUP(D3373:D4372,Reference_dataset_Pressures_code[],2,FALSE))</f>
        <v>Infrastructure - Active abstraction of water for built-up areas</v>
      </c>
      <c r="F3373" s="1" t="s">
        <v>1984</v>
      </c>
      <c r="G3373" s="1" t="s">
        <v>1987</v>
      </c>
      <c r="H3373" s="1" t="s">
        <v>1015</v>
      </c>
    </row>
    <row r="3374" spans="1:11" x14ac:dyDescent="0.2">
      <c r="A3374" s="1" t="s">
        <v>341</v>
      </c>
      <c r="B3374" s="2" t="str">
        <f t="array" ref="B3374">IF(A3374:A4373="","",VLOOKUP(A3374:A4373,Reference_dataset_SpeciesList_species_code[],2,FALSE))</f>
        <v>Padogobius nigricans</v>
      </c>
      <c r="C3374" s="1" t="s">
        <v>464</v>
      </c>
      <c r="D3374" s="1" t="s">
        <v>1986</v>
      </c>
      <c r="E3374" s="2" t="str">
        <f t="array" ref="E3374">IF(D3374:D4373="","",VLOOKUP(D3374:D4373,Reference_dataset_Pressures_code[],2,FALSE))</f>
        <v>Problematic species - Other invasive alien species (other than species of Union concern)</v>
      </c>
      <c r="F3374" s="1" t="s">
        <v>1984</v>
      </c>
      <c r="G3374" s="1" t="s">
        <v>1987</v>
      </c>
      <c r="H3374" s="1" t="s">
        <v>996</v>
      </c>
      <c r="K3374" t="s">
        <v>2178</v>
      </c>
    </row>
    <row r="3375" spans="1:11" x14ac:dyDescent="0.2">
      <c r="A3375" s="1" t="s">
        <v>341</v>
      </c>
      <c r="B3375" s="2" t="str">
        <f t="array" ref="B3375">IF(A3375:A4374="","",VLOOKUP(A3375:A4374,Reference_dataset_SpeciesList_species_code[],2,FALSE))</f>
        <v>Padogobius nigricans</v>
      </c>
      <c r="C3375" s="1" t="s">
        <v>464</v>
      </c>
      <c r="D3375" s="1" t="s">
        <v>1983</v>
      </c>
      <c r="E3375" s="2" t="str">
        <f t="array" ref="E3375">IF(D3375:D4374="","",VLOOKUP(D3375:D4374,Reference_dataset_Pressures_code[],2,FALSE))</f>
        <v>Climate change - Changes in precipitation regimes</v>
      </c>
      <c r="F3375" s="1" t="s">
        <v>2007</v>
      </c>
    </row>
    <row r="3376" spans="1:11" x14ac:dyDescent="0.2">
      <c r="A3376" s="1" t="s">
        <v>341</v>
      </c>
      <c r="B3376" s="2" t="str">
        <f t="array" ref="B3376">IF(A3376:A4375="","",VLOOKUP(A3376:A4375,Reference_dataset_SpeciesList_species_code[],2,FALSE))</f>
        <v>Padogobius nigricans</v>
      </c>
      <c r="C3376" s="1" t="s">
        <v>464</v>
      </c>
      <c r="D3376" s="1" t="s">
        <v>2033</v>
      </c>
      <c r="E3376" s="2" t="str">
        <f t="array" ref="E3376">IF(D3376:D4375="","",VLOOKUP(D3376:D4375,Reference_dataset_Pressures_code[],2,FALSE))</f>
        <v>Pollution - Mixed source pollution to surface and ground waters (limnic and terrestrial)</v>
      </c>
      <c r="F3376" s="1" t="s">
        <v>1984</v>
      </c>
      <c r="G3376" s="1" t="s">
        <v>1987</v>
      </c>
      <c r="H3376" s="1" t="s">
        <v>1015</v>
      </c>
    </row>
    <row r="3377" spans="1:11" x14ac:dyDescent="0.2">
      <c r="A3377" s="1" t="s">
        <v>341</v>
      </c>
      <c r="B3377" s="2" t="str">
        <f t="array" ref="B3377">IF(A3377:A4376="","",VLOOKUP(A3377:A4376,Reference_dataset_SpeciesList_species_code[],2,FALSE))</f>
        <v>Padogobius nigricans</v>
      </c>
      <c r="C3377" s="1" t="s">
        <v>464</v>
      </c>
      <c r="D3377" s="1" t="s">
        <v>2008</v>
      </c>
      <c r="E3377" s="2" t="str">
        <f t="array" ref="E3377">IF(D3377:D4376="","",VLOOKUP(D3377:D4376,Reference_dataset_Pressures_code[],2,FALSE))</f>
        <v>Water regimes - Abstraction from groundwater, surface water or mixed water</v>
      </c>
      <c r="F3377" s="1" t="s">
        <v>1984</v>
      </c>
      <c r="G3377" s="1" t="s">
        <v>1987</v>
      </c>
      <c r="H3377" s="1" t="s">
        <v>1015</v>
      </c>
    </row>
    <row r="3378" spans="1:11" x14ac:dyDescent="0.2">
      <c r="A3378" s="1" t="s">
        <v>341</v>
      </c>
      <c r="B3378" s="2" t="str">
        <f t="array" ref="B3378">IF(A3378:A4377="","",VLOOKUP(A3378:A4377,Reference_dataset_SpeciesList_species_code[],2,FALSE))</f>
        <v>Padogobius nigricans</v>
      </c>
      <c r="C3378" s="1" t="s">
        <v>464</v>
      </c>
      <c r="D3378" s="1" t="s">
        <v>2009</v>
      </c>
      <c r="E3378" s="2" t="str">
        <f t="array" ref="E3378">IF(D3378:D4377="","",VLOOKUP(D3378:D4377,Reference_dataset_Pressures_code[],2,FALSE))</f>
        <v>Water regimes - Modification of hydrological flow</v>
      </c>
      <c r="F3378" s="1" t="s">
        <v>1984</v>
      </c>
      <c r="G3378" s="1" t="s">
        <v>1992</v>
      </c>
      <c r="H3378" s="1" t="s">
        <v>1015</v>
      </c>
    </row>
    <row r="3379" spans="1:11" x14ac:dyDescent="0.2">
      <c r="A3379" s="1" t="s">
        <v>342</v>
      </c>
      <c r="B3379" s="2" t="str">
        <f t="array" ref="B3379">IF(A3379:A4378="","",VLOOKUP(A3379:A4378,Reference_dataset_SpeciesList_species_code[],2,FALSE))</f>
        <v>Cottus gobio</v>
      </c>
      <c r="C3379" s="1" t="s">
        <v>467</v>
      </c>
      <c r="D3379" s="1" t="s">
        <v>1997</v>
      </c>
      <c r="E3379" s="2" t="str">
        <f t="array" ref="E3379">IF(D3379:D4378="","",VLOOKUP(D3379:D4378,Reference_dataset_Pressures_code[],2,FALSE))</f>
        <v>Agriculture - Agricultural activities generating pollution to surface or ground waters</v>
      </c>
      <c r="F3379" s="1" t="s">
        <v>2017</v>
      </c>
      <c r="G3379" s="1" t="s">
        <v>1987</v>
      </c>
      <c r="H3379" s="1" t="s">
        <v>996</v>
      </c>
    </row>
    <row r="3380" spans="1:11" x14ac:dyDescent="0.2">
      <c r="A3380" s="1" t="s">
        <v>342</v>
      </c>
      <c r="B3380" s="2" t="str">
        <f t="array" ref="B3380">IF(A3380:A4379="","",VLOOKUP(A3380:A4379,Reference_dataset_SpeciesList_species_code[],2,FALSE))</f>
        <v>Cottus gobio</v>
      </c>
      <c r="C3380" s="1" t="s">
        <v>467</v>
      </c>
      <c r="D3380" s="1" t="s">
        <v>1998</v>
      </c>
      <c r="E3380" s="2" t="str">
        <f t="array" ref="E3380">IF(D3380:D4379="","",VLOOKUP(D3380:D4379,Reference_dataset_Pressures_code[],2,FALSE))</f>
        <v>Agriculture - Active abstraction of water for agriculture</v>
      </c>
      <c r="F3380" s="1" t="s">
        <v>2017</v>
      </c>
      <c r="G3380" s="1" t="s">
        <v>1992</v>
      </c>
      <c r="H3380" s="1" t="s">
        <v>1015</v>
      </c>
    </row>
    <row r="3381" spans="1:11" x14ac:dyDescent="0.2">
      <c r="A3381" s="1" t="s">
        <v>342</v>
      </c>
      <c r="B3381" s="2" t="str">
        <f t="array" ref="B3381">IF(A3381:A4380="","",VLOOKUP(A3381:A4380,Reference_dataset_SpeciesList_species_code[],2,FALSE))</f>
        <v>Cottus gobio</v>
      </c>
      <c r="C3381" s="1" t="s">
        <v>467</v>
      </c>
      <c r="D3381" s="1" t="s">
        <v>2056</v>
      </c>
      <c r="E3381" s="2" t="str">
        <f t="array" ref="E3381">IF(D3381:D4380="","",VLOOKUP(D3381:D4380,Reference_dataset_Pressures_code[],2,FALSE))</f>
        <v>Agriculture - Physical alteration of water bodies</v>
      </c>
      <c r="F3381" s="1" t="s">
        <v>2017</v>
      </c>
      <c r="G3381" s="1" t="s">
        <v>1987</v>
      </c>
      <c r="H3381" s="1" t="s">
        <v>996</v>
      </c>
    </row>
    <row r="3382" spans="1:11" x14ac:dyDescent="0.2">
      <c r="A3382" s="1" t="s">
        <v>342</v>
      </c>
      <c r="B3382" s="2" t="str">
        <f t="array" ref="B3382">IF(A3382:A4381="","",VLOOKUP(A3382:A4381,Reference_dataset_SpeciesList_species_code[],2,FALSE))</f>
        <v>Cottus gobio</v>
      </c>
      <c r="C3382" s="1" t="s">
        <v>467</v>
      </c>
      <c r="D3382" s="1" t="s">
        <v>2027</v>
      </c>
      <c r="E3382" s="2" t="str">
        <f t="array" ref="E3382">IF(D3382:D4381="","",VLOOKUP(D3382:D4381,Reference_dataset_Pressures_code[],2,FALSE))</f>
        <v>Extraction - Extraction of minerals</v>
      </c>
      <c r="F3382" s="1" t="s">
        <v>1984</v>
      </c>
      <c r="G3382" s="1" t="s">
        <v>1987</v>
      </c>
      <c r="H3382" s="1" t="s">
        <v>996</v>
      </c>
    </row>
    <row r="3383" spans="1:11" x14ac:dyDescent="0.2">
      <c r="A3383" s="1" t="s">
        <v>342</v>
      </c>
      <c r="B3383" s="2" t="str">
        <f t="array" ref="B3383">IF(A3383:A4382="","",VLOOKUP(A3383:A4382,Reference_dataset_SpeciesList_species_code[],2,FALSE))</f>
        <v>Cottus gobio</v>
      </c>
      <c r="C3383" s="1" t="s">
        <v>467</v>
      </c>
      <c r="D3383" s="1" t="s">
        <v>2074</v>
      </c>
      <c r="E3383" s="2" t="str">
        <f t="array" ref="E3383">IF(D3383:D4382="","",VLOOKUP(D3383:D4382,Reference_dataset_Pressures_code[],2,FALSE))</f>
        <v>Energy - Hydropower (dams, weirs, run-off the river and infrastructure)</v>
      </c>
      <c r="F3383" s="1" t="s">
        <v>2017</v>
      </c>
      <c r="G3383" s="1" t="s">
        <v>1992</v>
      </c>
      <c r="H3383" s="1" t="s">
        <v>996</v>
      </c>
    </row>
    <row r="3384" spans="1:11" x14ac:dyDescent="0.2">
      <c r="A3384" s="1" t="s">
        <v>342</v>
      </c>
      <c r="B3384" s="2" t="str">
        <f t="array" ref="B3384">IF(A3384:A4383="","",VLOOKUP(A3384:A4383,Reference_dataset_SpeciesList_species_code[],2,FALSE))</f>
        <v>Cottus gobio</v>
      </c>
      <c r="C3384" s="1" t="s">
        <v>467</v>
      </c>
      <c r="D3384" s="1" t="s">
        <v>2076</v>
      </c>
      <c r="E3384" s="2" t="str">
        <f t="array" ref="E3384">IF(D3384:D4383="","",VLOOKUP(D3384:D4383,Reference_dataset_Pressures_code[],2,FALSE))</f>
        <v>Infrastructure - Modification of flooding regimes, flood protection for built-up areas</v>
      </c>
      <c r="F3384" s="1" t="s">
        <v>2017</v>
      </c>
      <c r="G3384" s="1" t="s">
        <v>1987</v>
      </c>
      <c r="H3384" s="1" t="s">
        <v>1034</v>
      </c>
    </row>
    <row r="3385" spans="1:11" x14ac:dyDescent="0.2">
      <c r="A3385" s="1" t="s">
        <v>342</v>
      </c>
      <c r="B3385" s="2" t="str">
        <f t="array" ref="B3385">IF(A3385:A4384="","",VLOOKUP(A3385:A4384,Reference_dataset_SpeciesList_species_code[],2,FALSE))</f>
        <v>Cottus gobio</v>
      </c>
      <c r="C3385" s="1" t="s">
        <v>467</v>
      </c>
      <c r="D3385" s="1" t="s">
        <v>2143</v>
      </c>
      <c r="E3385" s="2" t="str">
        <f t="array" ref="E3385">IF(D3385:D4384="","",VLOOKUP(D3385:D4384,Reference_dataset_Pressures_code[],2,FALSE))</f>
        <v>Species exploitation - Freshwater fish and shellfish harvesting (recreational)</v>
      </c>
      <c r="F3385" s="1" t="s">
        <v>2017</v>
      </c>
      <c r="G3385" s="1" t="s">
        <v>1987</v>
      </c>
      <c r="H3385" s="1" t="s">
        <v>1034</v>
      </c>
    </row>
    <row r="3386" spans="1:11" x14ac:dyDescent="0.2">
      <c r="A3386" s="1" t="s">
        <v>342</v>
      </c>
      <c r="B3386" s="2" t="str">
        <f t="array" ref="B3386">IF(A3386:A4385="","",VLOOKUP(A3386:A4385,Reference_dataset_SpeciesList_species_code[],2,FALSE))</f>
        <v>Cottus gobio</v>
      </c>
      <c r="C3386" s="1" t="s">
        <v>467</v>
      </c>
      <c r="D3386" s="1" t="s">
        <v>2073</v>
      </c>
      <c r="E3386" s="2" t="str">
        <f t="array" ref="E3386">IF(D3386:D4385="","",VLOOKUP(D3386:D4385,Reference_dataset_Pressures_code[],2,FALSE))</f>
        <v>Species exploitation - Illegal shooting/killing</v>
      </c>
      <c r="F3386" s="1" t="s">
        <v>2017</v>
      </c>
      <c r="G3386" s="1" t="s">
        <v>1987</v>
      </c>
      <c r="H3386" s="1" t="s">
        <v>1034</v>
      </c>
    </row>
    <row r="3387" spans="1:11" x14ac:dyDescent="0.2">
      <c r="A3387" s="1" t="s">
        <v>342</v>
      </c>
      <c r="B3387" s="2" t="str">
        <f t="array" ref="B3387">IF(A3387:A4386="","",VLOOKUP(A3387:A4386,Reference_dataset_SpeciesList_species_code[],2,FALSE))</f>
        <v>Cottus gobio</v>
      </c>
      <c r="C3387" s="1" t="s">
        <v>467</v>
      </c>
      <c r="D3387" s="1" t="s">
        <v>1986</v>
      </c>
      <c r="E3387" s="2" t="str">
        <f t="array" ref="E3387">IF(D3387:D4386="","",VLOOKUP(D3387:D4386,Reference_dataset_Pressures_code[],2,FALSE))</f>
        <v>Problematic species - Other invasive alien species (other than species of Union concern)</v>
      </c>
      <c r="F3387" s="1" t="s">
        <v>1984</v>
      </c>
      <c r="G3387" s="1" t="s">
        <v>1992</v>
      </c>
      <c r="H3387" s="1" t="s">
        <v>996</v>
      </c>
      <c r="K3387" t="s">
        <v>2179</v>
      </c>
    </row>
    <row r="3388" spans="1:11" x14ac:dyDescent="0.2">
      <c r="A3388" s="1" t="s">
        <v>342</v>
      </c>
      <c r="B3388" s="2" t="str">
        <f t="array" ref="B3388">IF(A3388:A4387="","",VLOOKUP(A3388:A4387,Reference_dataset_SpeciesList_species_code[],2,FALSE))</f>
        <v>Cottus gobio</v>
      </c>
      <c r="C3388" s="1" t="s">
        <v>467</v>
      </c>
      <c r="D3388" s="1" t="s">
        <v>2013</v>
      </c>
      <c r="E3388" s="2" t="str">
        <f t="array" ref="E3388">IF(D3388:D4387="","",VLOOKUP(D3388:D4387,Reference_dataset_Pressures_code[],2,FALSE))</f>
        <v>Problematic species - Problematic native species</v>
      </c>
      <c r="F3388" s="1" t="s">
        <v>1984</v>
      </c>
      <c r="G3388" s="1" t="s">
        <v>1987</v>
      </c>
      <c r="H3388" s="1" t="s">
        <v>996</v>
      </c>
    </row>
    <row r="3389" spans="1:11" x14ac:dyDescent="0.2">
      <c r="A3389" s="1" t="s">
        <v>342</v>
      </c>
      <c r="B3389" s="2" t="str">
        <f t="array" ref="B3389">IF(A3389:A4388="","",VLOOKUP(A3389:A4388,Reference_dataset_SpeciesList_species_code[],2,FALSE))</f>
        <v>Cottus gobio</v>
      </c>
      <c r="C3389" s="1" t="s">
        <v>467</v>
      </c>
      <c r="D3389" s="1" t="s">
        <v>2033</v>
      </c>
      <c r="E3389" s="2" t="str">
        <f t="array" ref="E3389">IF(D3389:D4388="","",VLOOKUP(D3389:D4388,Reference_dataset_Pressures_code[],2,FALSE))</f>
        <v>Pollution - Mixed source pollution to surface and ground waters (limnic and terrestrial)</v>
      </c>
      <c r="F3389" s="1" t="s">
        <v>2017</v>
      </c>
      <c r="G3389" s="1" t="s">
        <v>1987</v>
      </c>
      <c r="H3389" s="1" t="s">
        <v>996</v>
      </c>
    </row>
    <row r="3390" spans="1:11" x14ac:dyDescent="0.2">
      <c r="A3390" s="1" t="s">
        <v>342</v>
      </c>
      <c r="B3390" s="2" t="str">
        <f t="array" ref="B3390">IF(A3390:A4389="","",VLOOKUP(A3390:A4389,Reference_dataset_SpeciesList_species_code[],2,FALSE))</f>
        <v>Cottus gobio</v>
      </c>
      <c r="C3390" s="1" t="s">
        <v>467</v>
      </c>
      <c r="D3390" s="1" t="s">
        <v>2008</v>
      </c>
      <c r="E3390" s="2" t="str">
        <f t="array" ref="E3390">IF(D3390:D4389="","",VLOOKUP(D3390:D4389,Reference_dataset_Pressures_code[],2,FALSE))</f>
        <v>Water regimes - Abstraction from groundwater, surface water or mixed water</v>
      </c>
      <c r="F3390" s="1" t="s">
        <v>2017</v>
      </c>
      <c r="G3390" s="1" t="s">
        <v>1992</v>
      </c>
      <c r="H3390" s="1" t="s">
        <v>1015</v>
      </c>
    </row>
    <row r="3391" spans="1:11" x14ac:dyDescent="0.2">
      <c r="A3391" s="1" t="s">
        <v>342</v>
      </c>
      <c r="B3391" s="2" t="str">
        <f t="array" ref="B3391">IF(A3391:A4390="","",VLOOKUP(A3391:A4390,Reference_dataset_SpeciesList_species_code[],2,FALSE))</f>
        <v>Cottus gobio</v>
      </c>
      <c r="C3391" s="1" t="s">
        <v>467</v>
      </c>
      <c r="D3391" s="1" t="s">
        <v>2037</v>
      </c>
      <c r="E3391" s="2" t="str">
        <f t="array" ref="E3391">IF(D3391:D4390="","",VLOOKUP(D3391:D4390,Reference_dataset_Pressures_code[],2,FALSE))</f>
        <v>Water regimes - Develpment and operation of dams</v>
      </c>
      <c r="F3391" s="1" t="s">
        <v>2017</v>
      </c>
      <c r="G3391" s="1" t="s">
        <v>1992</v>
      </c>
      <c r="H3391" s="1" t="s">
        <v>996</v>
      </c>
    </row>
    <row r="3392" spans="1:11" x14ac:dyDescent="0.2">
      <c r="A3392" s="1" t="s">
        <v>342</v>
      </c>
      <c r="B3392" s="2" t="str">
        <f t="array" ref="B3392">IF(A3392:A4391="","",VLOOKUP(A3392:A4391,Reference_dataset_SpeciesList_species_code[],2,FALSE))</f>
        <v>Cottus gobio</v>
      </c>
      <c r="C3392" s="1" t="s">
        <v>467</v>
      </c>
      <c r="D3392" s="1" t="s">
        <v>2009</v>
      </c>
      <c r="E3392" s="2" t="str">
        <f t="array" ref="E3392">IF(D3392:D4391="","",VLOOKUP(D3392:D4391,Reference_dataset_Pressures_code[],2,FALSE))</f>
        <v>Water regimes - Modification of hydrological flow</v>
      </c>
      <c r="F3392" s="1" t="s">
        <v>1984</v>
      </c>
      <c r="G3392" s="1" t="s">
        <v>1992</v>
      </c>
      <c r="H3392" s="1" t="s">
        <v>1015</v>
      </c>
    </row>
    <row r="3393" spans="1:11" x14ac:dyDescent="0.2">
      <c r="A3393" s="1" t="s">
        <v>342</v>
      </c>
      <c r="B3393" s="2" t="str">
        <f t="array" ref="B3393">IF(A3393:A4392="","",VLOOKUP(A3393:A4392,Reference_dataset_SpeciesList_species_code[],2,FALSE))</f>
        <v>Cottus gobio</v>
      </c>
      <c r="C3393" s="1" t="s">
        <v>467</v>
      </c>
      <c r="D3393" s="1" t="s">
        <v>1989</v>
      </c>
      <c r="E3393" s="2" t="str">
        <f t="array" ref="E3393">IF(D3393:D4392="","",VLOOKUP(D3393:D4392,Reference_dataset_Pressures_code[],2,FALSE))</f>
        <v>Water regimes - Physical alteration of water bodies</v>
      </c>
      <c r="F3393" s="1" t="s">
        <v>2017</v>
      </c>
      <c r="G3393" s="1" t="s">
        <v>1992</v>
      </c>
      <c r="H3393" s="1" t="s">
        <v>996</v>
      </c>
    </row>
    <row r="3394" spans="1:11" x14ac:dyDescent="0.2">
      <c r="A3394" s="1" t="s">
        <v>342</v>
      </c>
      <c r="B3394" s="2" t="str">
        <f t="array" ref="B3394">IF(A3394:A4393="","",VLOOKUP(A3394:A4393,Reference_dataset_SpeciesList_species_code[],2,FALSE))</f>
        <v>Cottus gobio</v>
      </c>
      <c r="C3394" s="1" t="s">
        <v>469</v>
      </c>
      <c r="D3394" s="1" t="s">
        <v>1997</v>
      </c>
      <c r="E3394" s="2" t="str">
        <f t="array" ref="E3394">IF(D3394:D4393="","",VLOOKUP(D3394:D4393,Reference_dataset_Pressures_code[],2,FALSE))</f>
        <v>Agriculture - Agricultural activities generating pollution to surface or ground waters</v>
      </c>
      <c r="F3394" s="1" t="s">
        <v>2017</v>
      </c>
      <c r="G3394" s="1" t="s">
        <v>1992</v>
      </c>
      <c r="H3394" s="1" t="s">
        <v>996</v>
      </c>
    </row>
    <row r="3395" spans="1:11" x14ac:dyDescent="0.2">
      <c r="A3395" s="1" t="s">
        <v>342</v>
      </c>
      <c r="B3395" s="2" t="str">
        <f t="array" ref="B3395">IF(A3395:A4394="","",VLOOKUP(A3395:A4394,Reference_dataset_SpeciesList_species_code[],2,FALSE))</f>
        <v>Cottus gobio</v>
      </c>
      <c r="C3395" s="1" t="s">
        <v>469</v>
      </c>
      <c r="D3395" s="1" t="s">
        <v>2056</v>
      </c>
      <c r="E3395" s="2" t="str">
        <f t="array" ref="E3395">IF(D3395:D4394="","",VLOOKUP(D3395:D4394,Reference_dataset_Pressures_code[],2,FALSE))</f>
        <v>Agriculture - Physical alteration of water bodies</v>
      </c>
      <c r="F3395" s="1" t="s">
        <v>1984</v>
      </c>
      <c r="G3395" s="1" t="s">
        <v>1987</v>
      </c>
      <c r="H3395" s="1" t="s">
        <v>996</v>
      </c>
    </row>
    <row r="3396" spans="1:11" x14ac:dyDescent="0.2">
      <c r="A3396" s="1" t="s">
        <v>342</v>
      </c>
      <c r="B3396" s="2" t="str">
        <f t="array" ref="B3396">IF(A3396:A4395="","",VLOOKUP(A3396:A4395,Reference_dataset_SpeciesList_species_code[],2,FALSE))</f>
        <v>Cottus gobio</v>
      </c>
      <c r="C3396" s="1" t="s">
        <v>469</v>
      </c>
      <c r="D3396" s="1" t="s">
        <v>2076</v>
      </c>
      <c r="E3396" s="2" t="str">
        <f t="array" ref="E3396">IF(D3396:D4395="","",VLOOKUP(D3396:D4395,Reference_dataset_Pressures_code[],2,FALSE))</f>
        <v>Infrastructure - Modification of flooding regimes, flood protection for built-up areas</v>
      </c>
      <c r="F3396" s="1" t="s">
        <v>2017</v>
      </c>
      <c r="G3396" s="1" t="s">
        <v>1987</v>
      </c>
      <c r="H3396" s="1" t="s">
        <v>1034</v>
      </c>
    </row>
    <row r="3397" spans="1:11" x14ac:dyDescent="0.2">
      <c r="A3397" s="1" t="s">
        <v>342</v>
      </c>
      <c r="B3397" s="2" t="str">
        <f t="array" ref="B3397">IF(A3397:A4396="","",VLOOKUP(A3397:A4396,Reference_dataset_SpeciesList_species_code[],2,FALSE))</f>
        <v>Cottus gobio</v>
      </c>
      <c r="C3397" s="1" t="s">
        <v>469</v>
      </c>
      <c r="D3397" s="1" t="s">
        <v>2164</v>
      </c>
      <c r="E3397" s="2" t="str">
        <f t="array" ref="E3397">IF(D3397:D4396="","",VLOOKUP(D3397:D4396,Reference_dataset_Pressures_code[],2,FALSE))</f>
        <v>Infrastructure - Active abstraction of water for built-up areas</v>
      </c>
      <c r="F3397" s="1" t="s">
        <v>2017</v>
      </c>
      <c r="G3397" s="1" t="s">
        <v>1987</v>
      </c>
      <c r="H3397" s="1" t="s">
        <v>1015</v>
      </c>
    </row>
    <row r="3398" spans="1:11" x14ac:dyDescent="0.2">
      <c r="A3398" s="1" t="s">
        <v>342</v>
      </c>
      <c r="B3398" s="2" t="str">
        <f t="array" ref="B3398">IF(A3398:A4397="","",VLOOKUP(A3398:A4397,Reference_dataset_SpeciesList_species_code[],2,FALSE))</f>
        <v>Cottus gobio</v>
      </c>
      <c r="C3398" s="1" t="s">
        <v>469</v>
      </c>
      <c r="D3398" s="1" t="s">
        <v>2143</v>
      </c>
      <c r="E3398" s="2" t="str">
        <f t="array" ref="E3398">IF(D3398:D4397="","",VLOOKUP(D3398:D4397,Reference_dataset_Pressures_code[],2,FALSE))</f>
        <v>Species exploitation - Freshwater fish and shellfish harvesting (recreational)</v>
      </c>
      <c r="F3398" s="1" t="s">
        <v>1984</v>
      </c>
      <c r="G3398" s="1" t="s">
        <v>1987</v>
      </c>
      <c r="H3398" s="1" t="s">
        <v>1034</v>
      </c>
    </row>
    <row r="3399" spans="1:11" x14ac:dyDescent="0.2">
      <c r="A3399" s="1" t="s">
        <v>342</v>
      </c>
      <c r="B3399" s="2" t="str">
        <f t="array" ref="B3399">IF(A3399:A4398="","",VLOOKUP(A3399:A4398,Reference_dataset_SpeciesList_species_code[],2,FALSE))</f>
        <v>Cottus gobio</v>
      </c>
      <c r="C3399" s="1" t="s">
        <v>469</v>
      </c>
      <c r="D3399" s="1" t="s">
        <v>2063</v>
      </c>
      <c r="E3399" s="2" t="str">
        <f t="array" ref="E3399">IF(D3399:D4398="","",VLOOKUP(D3399:D4398,Reference_dataset_Pressures_code[],2,FALSE))</f>
        <v>Species exploitation - Bycatch and incidental killing (due to fishing and hunting)</v>
      </c>
      <c r="F3399" s="1" t="s">
        <v>1984</v>
      </c>
      <c r="G3399" s="1" t="s">
        <v>1987</v>
      </c>
      <c r="H3399" s="1" t="s">
        <v>1034</v>
      </c>
    </row>
    <row r="3400" spans="1:11" x14ac:dyDescent="0.2">
      <c r="A3400" s="1" t="s">
        <v>342</v>
      </c>
      <c r="B3400" s="2" t="str">
        <f t="array" ref="B3400">IF(A3400:A4399="","",VLOOKUP(A3400:A4399,Reference_dataset_SpeciesList_species_code[],2,FALSE))</f>
        <v>Cottus gobio</v>
      </c>
      <c r="C3400" s="1" t="s">
        <v>469</v>
      </c>
      <c r="D3400" s="1" t="s">
        <v>2141</v>
      </c>
      <c r="E3400" s="2" t="str">
        <f t="array" ref="E3400">IF(D3400:D4399="","",VLOOKUP(D3400:D4399,Reference_dataset_Pressures_code[],2,FALSE))</f>
        <v>Species exploitation - Introduction and spread of new species in aquaculture</v>
      </c>
      <c r="F3400" s="1" t="s">
        <v>2007</v>
      </c>
    </row>
    <row r="3401" spans="1:11" x14ac:dyDescent="0.2">
      <c r="A3401" s="1" t="s">
        <v>342</v>
      </c>
      <c r="B3401" s="2" t="str">
        <f t="array" ref="B3401">IF(A3401:A4400="","",VLOOKUP(A3401:A4400,Reference_dataset_SpeciesList_species_code[],2,FALSE))</f>
        <v>Cottus gobio</v>
      </c>
      <c r="C3401" s="1" t="s">
        <v>469</v>
      </c>
      <c r="D3401" s="1" t="s">
        <v>2005</v>
      </c>
      <c r="E3401" s="2" t="str">
        <f t="array" ref="E3401">IF(D3401:D4400="","",VLOOKUP(D3401:D4400,Reference_dataset_Pressures_code[],2,FALSE))</f>
        <v>Problematic species - Invasive alien species of Union concern</v>
      </c>
      <c r="F3401" s="1" t="s">
        <v>1984</v>
      </c>
      <c r="G3401" s="1" t="s">
        <v>1987</v>
      </c>
      <c r="H3401" s="1" t="s">
        <v>1015</v>
      </c>
      <c r="I3401" s="6" t="s">
        <v>2049</v>
      </c>
    </row>
    <row r="3402" spans="1:11" x14ac:dyDescent="0.2">
      <c r="A3402" s="1" t="s">
        <v>342</v>
      </c>
      <c r="B3402" s="2" t="str">
        <f t="array" ref="B3402">IF(A3402:A4401="","",VLOOKUP(A3402:A4401,Reference_dataset_SpeciesList_species_code[],2,FALSE))</f>
        <v>Cottus gobio</v>
      </c>
      <c r="C3402" s="1" t="s">
        <v>469</v>
      </c>
      <c r="D3402" s="1" t="s">
        <v>1986</v>
      </c>
      <c r="E3402" s="2" t="str">
        <f t="array" ref="E3402">IF(D3402:D4401="","",VLOOKUP(D3402:D4401,Reference_dataset_Pressures_code[],2,FALSE))</f>
        <v>Problematic species - Other invasive alien species (other than species of Union concern)</v>
      </c>
      <c r="F3402" s="1" t="s">
        <v>1984</v>
      </c>
      <c r="G3402" s="1" t="s">
        <v>1992</v>
      </c>
      <c r="H3402" s="1" t="s">
        <v>996</v>
      </c>
      <c r="K3402" t="s">
        <v>2180</v>
      </c>
    </row>
    <row r="3403" spans="1:11" x14ac:dyDescent="0.2">
      <c r="A3403" s="1" t="s">
        <v>342</v>
      </c>
      <c r="B3403" s="2" t="str">
        <f t="array" ref="B3403">IF(A3403:A4402="","",VLOOKUP(A3403:A4402,Reference_dataset_SpeciesList_species_code[],2,FALSE))</f>
        <v>Cottus gobio</v>
      </c>
      <c r="C3403" s="1" t="s">
        <v>469</v>
      </c>
      <c r="D3403" s="1" t="s">
        <v>2032</v>
      </c>
      <c r="E3403" s="2" t="str">
        <f t="array" ref="E3403">IF(D3403:D4402="","",VLOOKUP(D3403:D4402,Reference_dataset_Pressures_code[],2,FALSE))</f>
        <v>Climate change - Temperature changes and extremes</v>
      </c>
      <c r="F3403" s="1" t="s">
        <v>1984</v>
      </c>
      <c r="G3403" s="1" t="s">
        <v>1987</v>
      </c>
      <c r="H3403" s="1" t="s">
        <v>1015</v>
      </c>
    </row>
    <row r="3404" spans="1:11" x14ac:dyDescent="0.2">
      <c r="A3404" s="1" t="s">
        <v>342</v>
      </c>
      <c r="B3404" s="2" t="str">
        <f t="array" ref="B3404">IF(A3404:A4403="","",VLOOKUP(A3404:A4403,Reference_dataset_SpeciesList_species_code[],2,FALSE))</f>
        <v>Cottus gobio</v>
      </c>
      <c r="C3404" s="1" t="s">
        <v>469</v>
      </c>
      <c r="D3404" s="1" t="s">
        <v>2033</v>
      </c>
      <c r="E3404" s="2" t="str">
        <f t="array" ref="E3404">IF(D3404:D4403="","",VLOOKUP(D3404:D4403,Reference_dataset_Pressures_code[],2,FALSE))</f>
        <v>Pollution - Mixed source pollution to surface and ground waters (limnic and terrestrial)</v>
      </c>
      <c r="F3404" s="1" t="s">
        <v>1984</v>
      </c>
      <c r="G3404" s="1" t="s">
        <v>1987</v>
      </c>
      <c r="H3404" s="1" t="s">
        <v>996</v>
      </c>
    </row>
    <row r="3405" spans="1:11" x14ac:dyDescent="0.2">
      <c r="A3405" s="1" t="s">
        <v>342</v>
      </c>
      <c r="B3405" s="2" t="str">
        <f t="array" ref="B3405">IF(A3405:A4404="","",VLOOKUP(A3405:A4404,Reference_dataset_SpeciesList_species_code[],2,FALSE))</f>
        <v>Cottus gobio</v>
      </c>
      <c r="C3405" s="1" t="s">
        <v>469</v>
      </c>
      <c r="D3405" s="1" t="s">
        <v>2008</v>
      </c>
      <c r="E3405" s="2" t="str">
        <f t="array" ref="E3405">IF(D3405:D4404="","",VLOOKUP(D3405:D4404,Reference_dataset_Pressures_code[],2,FALSE))</f>
        <v>Water regimes - Abstraction from groundwater, surface water or mixed water</v>
      </c>
      <c r="F3405" s="1" t="s">
        <v>2017</v>
      </c>
      <c r="G3405" s="1" t="s">
        <v>1987</v>
      </c>
      <c r="H3405" s="1" t="s">
        <v>1015</v>
      </c>
    </row>
    <row r="3406" spans="1:11" x14ac:dyDescent="0.2">
      <c r="A3406" s="1" t="s">
        <v>342</v>
      </c>
      <c r="B3406" s="2" t="str">
        <f t="array" ref="B3406">IF(A3406:A4405="","",VLOOKUP(A3406:A4405,Reference_dataset_SpeciesList_species_code[],2,FALSE))</f>
        <v>Cottus gobio</v>
      </c>
      <c r="C3406" s="1" t="s">
        <v>469</v>
      </c>
      <c r="D3406" s="1" t="s">
        <v>2077</v>
      </c>
      <c r="E3406" s="2" t="str">
        <f t="array" ref="E3406">IF(D3406:D4405="","",VLOOKUP(D3406:D4405,Reference_dataset_Pressures_code[],2,FALSE))</f>
        <v>Water regimes - Old barriers or other obsolete infrastructures</v>
      </c>
      <c r="F3406" s="1" t="s">
        <v>2017</v>
      </c>
      <c r="G3406" s="1" t="s">
        <v>1987</v>
      </c>
      <c r="H3406" s="1" t="s">
        <v>996</v>
      </c>
    </row>
    <row r="3407" spans="1:11" x14ac:dyDescent="0.2">
      <c r="A3407" s="1" t="s">
        <v>342</v>
      </c>
      <c r="B3407" s="2" t="str">
        <f t="array" ref="B3407">IF(A3407:A4406="","",VLOOKUP(A3407:A4406,Reference_dataset_SpeciesList_species_code[],2,FALSE))</f>
        <v>Cottus gobio</v>
      </c>
      <c r="C3407" s="1" t="s">
        <v>469</v>
      </c>
      <c r="D3407" s="1" t="s">
        <v>2009</v>
      </c>
      <c r="E3407" s="2" t="str">
        <f t="array" ref="E3407">IF(D3407:D4406="","",VLOOKUP(D3407:D4406,Reference_dataset_Pressures_code[],2,FALSE))</f>
        <v>Water regimes - Modification of hydrological flow</v>
      </c>
      <c r="F3407" s="1" t="s">
        <v>1984</v>
      </c>
      <c r="G3407" s="1" t="s">
        <v>1992</v>
      </c>
      <c r="H3407" s="1" t="s">
        <v>1015</v>
      </c>
    </row>
    <row r="3408" spans="1:11" x14ac:dyDescent="0.2">
      <c r="A3408" s="1" t="s">
        <v>342</v>
      </c>
      <c r="B3408" s="2" t="str">
        <f t="array" ref="B3408">IF(A3408:A4407="","",VLOOKUP(A3408:A4407,Reference_dataset_SpeciesList_species_code[],2,FALSE))</f>
        <v>Cottus gobio</v>
      </c>
      <c r="C3408" s="1" t="s">
        <v>469</v>
      </c>
      <c r="D3408" s="1" t="s">
        <v>1989</v>
      </c>
      <c r="E3408" s="2" t="str">
        <f t="array" ref="E3408">IF(D3408:D4407="","",VLOOKUP(D3408:D4407,Reference_dataset_Pressures_code[],2,FALSE))</f>
        <v>Water regimes - Physical alteration of water bodies</v>
      </c>
      <c r="F3408" s="1" t="s">
        <v>2017</v>
      </c>
      <c r="G3408" s="1" t="s">
        <v>1992</v>
      </c>
      <c r="H3408" s="1" t="s">
        <v>996</v>
      </c>
    </row>
    <row r="3409" spans="1:11" x14ac:dyDescent="0.2">
      <c r="A3409" s="1" t="s">
        <v>342</v>
      </c>
      <c r="B3409" s="2" t="str">
        <f t="array" ref="B3409">IF(A3409:A4408="","",VLOOKUP(A3409:A4408,Reference_dataset_SpeciesList_species_code[],2,FALSE))</f>
        <v>Cottus gobio</v>
      </c>
      <c r="C3409" s="1" t="s">
        <v>469</v>
      </c>
      <c r="D3409" s="1" t="s">
        <v>2015</v>
      </c>
      <c r="E3409" s="2" t="str">
        <f t="array" ref="E3409">IF(D3409:D4408="","",VLOOKUP(D3409:D4408,Reference_dataset_Pressures_code[],2,FALSE))</f>
        <v>Natural - Natural processes without direct or indirect influence from human activities or climate change</v>
      </c>
      <c r="F3409" s="1" t="s">
        <v>1984</v>
      </c>
      <c r="G3409" s="1" t="s">
        <v>1987</v>
      </c>
      <c r="H3409" s="1" t="s">
        <v>1034</v>
      </c>
    </row>
    <row r="3410" spans="1:11" x14ac:dyDescent="0.2">
      <c r="A3410" s="1" t="s">
        <v>343</v>
      </c>
      <c r="B3410" s="2" t="str">
        <f t="array" ref="B3410">IF(A3410:A4409="","",VLOOKUP(A3410:A4409,Reference_dataset_SpeciesList_species_code[],2,FALSE))</f>
        <v>Sabanejewia larvata</v>
      </c>
      <c r="C3410" s="1" t="s">
        <v>467</v>
      </c>
      <c r="D3410" s="1" t="s">
        <v>2016</v>
      </c>
      <c r="E3410" s="2" t="str">
        <f t="array" ref="E3410">IF(D3410:D4409="","",VLOOKUP(D3410:D4409,Reference_dataset_Pressures_code[],2,FALSE))</f>
        <v>Agriculture - Conversion into agricultural land</v>
      </c>
      <c r="F3410" s="1" t="s">
        <v>2017</v>
      </c>
      <c r="G3410" s="1" t="s">
        <v>1992</v>
      </c>
      <c r="H3410" s="1" t="s">
        <v>1015</v>
      </c>
    </row>
    <row r="3411" spans="1:11" x14ac:dyDescent="0.2">
      <c r="A3411" s="1" t="s">
        <v>343</v>
      </c>
      <c r="B3411" s="2" t="str">
        <f t="array" ref="B3411">IF(A3411:A4410="","",VLOOKUP(A3411:A4410,Reference_dataset_SpeciesList_species_code[],2,FALSE))</f>
        <v>Sabanejewia larvata</v>
      </c>
      <c r="C3411" s="1" t="s">
        <v>467</v>
      </c>
      <c r="D3411" s="1" t="s">
        <v>2048</v>
      </c>
      <c r="E3411" s="2" t="str">
        <f t="array" ref="E3411">IF(D3411:D4410="","",VLOOKUP(D3411:D4410,Reference_dataset_Pressures_code[],2,FALSE))</f>
        <v>Agriculture - Drainage for use as agricultural land</v>
      </c>
      <c r="F3411" s="1" t="s">
        <v>2017</v>
      </c>
      <c r="G3411" s="1" t="s">
        <v>1992</v>
      </c>
      <c r="H3411" s="1" t="s">
        <v>1015</v>
      </c>
    </row>
    <row r="3412" spans="1:11" x14ac:dyDescent="0.2">
      <c r="A3412" s="1" t="s">
        <v>343</v>
      </c>
      <c r="B3412" s="2" t="str">
        <f t="array" ref="B3412">IF(A3412:A4411="","",VLOOKUP(A3412:A4411,Reference_dataset_SpeciesList_species_code[],2,FALSE))</f>
        <v>Sabanejewia larvata</v>
      </c>
      <c r="C3412" s="1" t="s">
        <v>467</v>
      </c>
      <c r="D3412" s="1" t="s">
        <v>2056</v>
      </c>
      <c r="E3412" s="2" t="str">
        <f t="array" ref="E3412">IF(D3412:D4411="","",VLOOKUP(D3412:D4411,Reference_dataset_Pressures_code[],2,FALSE))</f>
        <v>Agriculture - Physical alteration of water bodies</v>
      </c>
      <c r="F3412" s="1" t="s">
        <v>2017</v>
      </c>
      <c r="G3412" s="1" t="s">
        <v>1992</v>
      </c>
      <c r="H3412" s="1" t="s">
        <v>996</v>
      </c>
    </row>
    <row r="3413" spans="1:11" x14ac:dyDescent="0.2">
      <c r="A3413" s="1" t="s">
        <v>343</v>
      </c>
      <c r="B3413" s="2" t="str">
        <f t="array" ref="B3413">IF(A3413:A4412="","",VLOOKUP(A3413:A4412,Reference_dataset_SpeciesList_species_code[],2,FALSE))</f>
        <v>Sabanejewia larvata</v>
      </c>
      <c r="C3413" s="1" t="s">
        <v>467</v>
      </c>
      <c r="D3413" s="1" t="s">
        <v>2076</v>
      </c>
      <c r="E3413" s="2" t="str">
        <f t="array" ref="E3413">IF(D3413:D4412="","",VLOOKUP(D3413:D4412,Reference_dataset_Pressures_code[],2,FALSE))</f>
        <v>Infrastructure - Modification of flooding regimes, flood protection for built-up areas</v>
      </c>
      <c r="F3413" s="1" t="s">
        <v>2017</v>
      </c>
      <c r="G3413" s="1" t="s">
        <v>1987</v>
      </c>
      <c r="H3413" s="1" t="s">
        <v>1034</v>
      </c>
    </row>
    <row r="3414" spans="1:11" x14ac:dyDescent="0.2">
      <c r="A3414" s="1" t="s">
        <v>343</v>
      </c>
      <c r="B3414" s="2" t="str">
        <f t="array" ref="B3414">IF(A3414:A4413="","",VLOOKUP(A3414:A4413,Reference_dataset_SpeciesList_species_code[],2,FALSE))</f>
        <v>Sabanejewia larvata</v>
      </c>
      <c r="C3414" s="1" t="s">
        <v>467</v>
      </c>
      <c r="D3414" s="1" t="s">
        <v>2143</v>
      </c>
      <c r="E3414" s="2" t="str">
        <f t="array" ref="E3414">IF(D3414:D4413="","",VLOOKUP(D3414:D4413,Reference_dataset_Pressures_code[],2,FALSE))</f>
        <v>Species exploitation - Freshwater fish and shellfish harvesting (recreational)</v>
      </c>
      <c r="F3414" s="1" t="s">
        <v>2017</v>
      </c>
      <c r="G3414" s="1" t="s">
        <v>1987</v>
      </c>
      <c r="H3414" s="1" t="s">
        <v>1034</v>
      </c>
    </row>
    <row r="3415" spans="1:11" x14ac:dyDescent="0.2">
      <c r="A3415" s="1" t="s">
        <v>343</v>
      </c>
      <c r="B3415" s="2" t="str">
        <f t="array" ref="B3415">IF(A3415:A4414="","",VLOOKUP(A3415:A4414,Reference_dataset_SpeciesList_species_code[],2,FALSE))</f>
        <v>Sabanejewia larvata</v>
      </c>
      <c r="C3415" s="1" t="s">
        <v>467</v>
      </c>
      <c r="D3415" s="1" t="s">
        <v>2073</v>
      </c>
      <c r="E3415" s="2" t="str">
        <f t="array" ref="E3415">IF(D3415:D4414="","",VLOOKUP(D3415:D4414,Reference_dataset_Pressures_code[],2,FALSE))</f>
        <v>Species exploitation - Illegal shooting/killing</v>
      </c>
      <c r="F3415" s="1" t="s">
        <v>2017</v>
      </c>
      <c r="G3415" s="1" t="s">
        <v>1987</v>
      </c>
      <c r="H3415" s="1" t="s">
        <v>1034</v>
      </c>
    </row>
    <row r="3416" spans="1:11" x14ac:dyDescent="0.2">
      <c r="A3416" s="1" t="s">
        <v>343</v>
      </c>
      <c r="B3416" s="2" t="str">
        <f t="array" ref="B3416">IF(A3416:A4415="","",VLOOKUP(A3416:A4415,Reference_dataset_SpeciesList_species_code[],2,FALSE))</f>
        <v>Sabanejewia larvata</v>
      </c>
      <c r="C3416" s="1" t="s">
        <v>467</v>
      </c>
      <c r="D3416" s="1" t="s">
        <v>1986</v>
      </c>
      <c r="E3416" s="2" t="str">
        <f t="array" ref="E3416">IF(D3416:D4415="","",VLOOKUP(D3416:D4415,Reference_dataset_Pressures_code[],2,FALSE))</f>
        <v>Problematic species - Other invasive alien species (other than species of Union concern)</v>
      </c>
      <c r="F3416" s="1" t="s">
        <v>1984</v>
      </c>
      <c r="G3416" s="1" t="s">
        <v>1987</v>
      </c>
      <c r="H3416" s="1" t="s">
        <v>996</v>
      </c>
      <c r="K3416" t="s">
        <v>2181</v>
      </c>
    </row>
    <row r="3417" spans="1:11" x14ac:dyDescent="0.2">
      <c r="A3417" s="1" t="s">
        <v>343</v>
      </c>
      <c r="B3417" s="2" t="str">
        <f t="array" ref="B3417">IF(A3417:A4416="","",VLOOKUP(A3417:A4416,Reference_dataset_SpeciesList_species_code[],2,FALSE))</f>
        <v>Sabanejewia larvata</v>
      </c>
      <c r="C3417" s="1" t="s">
        <v>467</v>
      </c>
      <c r="D3417" s="1" t="s">
        <v>2033</v>
      </c>
      <c r="E3417" s="2" t="str">
        <f t="array" ref="E3417">IF(D3417:D4416="","",VLOOKUP(D3417:D4416,Reference_dataset_Pressures_code[],2,FALSE))</f>
        <v>Pollution - Mixed source pollution to surface and ground waters (limnic and terrestrial)</v>
      </c>
      <c r="F3417" s="1" t="s">
        <v>2017</v>
      </c>
      <c r="G3417" s="1" t="s">
        <v>1992</v>
      </c>
      <c r="H3417" s="1" t="s">
        <v>1015</v>
      </c>
    </row>
    <row r="3418" spans="1:11" x14ac:dyDescent="0.2">
      <c r="A3418" s="1" t="s">
        <v>343</v>
      </c>
      <c r="B3418" s="2" t="str">
        <f t="array" ref="B3418">IF(A3418:A4417="","",VLOOKUP(A3418:A4417,Reference_dataset_SpeciesList_species_code[],2,FALSE))</f>
        <v>Sabanejewia larvata</v>
      </c>
      <c r="C3418" s="1" t="s">
        <v>467</v>
      </c>
      <c r="D3418" s="1" t="s">
        <v>2008</v>
      </c>
      <c r="E3418" s="2" t="str">
        <f t="array" ref="E3418">IF(D3418:D4417="","",VLOOKUP(D3418:D4417,Reference_dataset_Pressures_code[],2,FALSE))</f>
        <v>Water regimes - Abstraction from groundwater, surface water or mixed water</v>
      </c>
      <c r="F3418" s="1" t="s">
        <v>2017</v>
      </c>
      <c r="G3418" s="1" t="s">
        <v>1992</v>
      </c>
      <c r="H3418" s="1" t="s">
        <v>1015</v>
      </c>
    </row>
    <row r="3419" spans="1:11" x14ac:dyDescent="0.2">
      <c r="A3419" s="1" t="s">
        <v>343</v>
      </c>
      <c r="B3419" s="2" t="str">
        <f t="array" ref="B3419">IF(A3419:A4418="","",VLOOKUP(A3419:A4418,Reference_dataset_SpeciesList_species_code[],2,FALSE))</f>
        <v>Sabanejewia larvata</v>
      </c>
      <c r="C3419" s="1" t="s">
        <v>467</v>
      </c>
      <c r="D3419" s="1" t="s">
        <v>2014</v>
      </c>
      <c r="E3419" s="2" t="str">
        <f t="array" ref="E3419">IF(D3419:D4418="","",VLOOKUP(D3419:D4418,Reference_dataset_Pressures_code[],2,FALSE))</f>
        <v>Water regimes - Drainage</v>
      </c>
      <c r="F3419" s="1" t="s">
        <v>2017</v>
      </c>
      <c r="G3419" s="1" t="s">
        <v>1992</v>
      </c>
      <c r="H3419" s="1" t="s">
        <v>1015</v>
      </c>
    </row>
    <row r="3420" spans="1:11" x14ac:dyDescent="0.2">
      <c r="A3420" s="1" t="s">
        <v>343</v>
      </c>
      <c r="B3420" s="2" t="str">
        <f t="array" ref="B3420">IF(A3420:A4419="","",VLOOKUP(A3420:A4419,Reference_dataset_SpeciesList_species_code[],2,FALSE))</f>
        <v>Sabanejewia larvata</v>
      </c>
      <c r="C3420" s="1" t="s">
        <v>467</v>
      </c>
      <c r="D3420" s="1" t="s">
        <v>2037</v>
      </c>
      <c r="E3420" s="2" t="str">
        <f t="array" ref="E3420">IF(D3420:D4419="","",VLOOKUP(D3420:D4419,Reference_dataset_Pressures_code[],2,FALSE))</f>
        <v>Water regimes - Develpment and operation of dams</v>
      </c>
      <c r="F3420" s="1" t="s">
        <v>2017</v>
      </c>
      <c r="G3420" s="1" t="s">
        <v>1992</v>
      </c>
      <c r="H3420" s="1" t="s">
        <v>996</v>
      </c>
    </row>
    <row r="3421" spans="1:11" x14ac:dyDescent="0.2">
      <c r="A3421" s="1" t="s">
        <v>343</v>
      </c>
      <c r="B3421" s="2" t="str">
        <f t="array" ref="B3421">IF(A3421:A4420="","",VLOOKUP(A3421:A4420,Reference_dataset_SpeciesList_species_code[],2,FALSE))</f>
        <v>Sabanejewia larvata</v>
      </c>
      <c r="C3421" s="1" t="s">
        <v>467</v>
      </c>
      <c r="D3421" s="1" t="s">
        <v>2009</v>
      </c>
      <c r="E3421" s="2" t="str">
        <f t="array" ref="E3421">IF(D3421:D4420="","",VLOOKUP(D3421:D4420,Reference_dataset_Pressures_code[],2,FALSE))</f>
        <v>Water regimes - Modification of hydrological flow</v>
      </c>
      <c r="F3421" s="1" t="s">
        <v>1984</v>
      </c>
      <c r="G3421" s="1" t="s">
        <v>1992</v>
      </c>
      <c r="H3421" s="1" t="s">
        <v>1015</v>
      </c>
    </row>
    <row r="3422" spans="1:11" x14ac:dyDescent="0.2">
      <c r="A3422" s="1" t="s">
        <v>343</v>
      </c>
      <c r="B3422" s="2" t="str">
        <f t="array" ref="B3422">IF(A3422:A4421="","",VLOOKUP(A3422:A4421,Reference_dataset_SpeciesList_species_code[],2,FALSE))</f>
        <v>Sabanejewia larvata</v>
      </c>
      <c r="C3422" s="1" t="s">
        <v>467</v>
      </c>
      <c r="D3422" s="1" t="s">
        <v>1989</v>
      </c>
      <c r="E3422" s="2" t="str">
        <f t="array" ref="E3422">IF(D3422:D4421="","",VLOOKUP(D3422:D4421,Reference_dataset_Pressures_code[],2,FALSE))</f>
        <v>Water regimes - Physical alteration of water bodies</v>
      </c>
      <c r="F3422" s="1" t="s">
        <v>2017</v>
      </c>
      <c r="G3422" s="1" t="s">
        <v>1992</v>
      </c>
      <c r="H3422" s="1" t="s">
        <v>996</v>
      </c>
    </row>
    <row r="3423" spans="1:11" x14ac:dyDescent="0.2">
      <c r="A3423" s="1" t="s">
        <v>343</v>
      </c>
      <c r="B3423" s="2" t="str">
        <f t="array" ref="B3423">IF(A3423:A4422="","",VLOOKUP(A3423:A4422,Reference_dataset_SpeciesList_species_code[],2,FALSE))</f>
        <v>Sabanejewia larvata</v>
      </c>
      <c r="C3423" s="1" t="s">
        <v>469</v>
      </c>
      <c r="D3423" s="1" t="s">
        <v>1997</v>
      </c>
      <c r="E3423" s="2" t="str">
        <f t="array" ref="E3423">IF(D3423:D4422="","",VLOOKUP(D3423:D4422,Reference_dataset_Pressures_code[],2,FALSE))</f>
        <v>Agriculture - Agricultural activities generating pollution to surface or ground waters</v>
      </c>
      <c r="F3423" s="1" t="s">
        <v>2017</v>
      </c>
      <c r="G3423" s="1" t="s">
        <v>1992</v>
      </c>
      <c r="H3423" s="1" t="s">
        <v>1015</v>
      </c>
    </row>
    <row r="3424" spans="1:11" x14ac:dyDescent="0.2">
      <c r="A3424" s="1" t="s">
        <v>343</v>
      </c>
      <c r="B3424" s="2" t="str">
        <f t="array" ref="B3424">IF(A3424:A4423="","",VLOOKUP(A3424:A4423,Reference_dataset_SpeciesList_species_code[],2,FALSE))</f>
        <v>Sabanejewia larvata</v>
      </c>
      <c r="C3424" s="1" t="s">
        <v>469</v>
      </c>
      <c r="D3424" s="1" t="s">
        <v>1998</v>
      </c>
      <c r="E3424" s="2" t="str">
        <f t="array" ref="E3424">IF(D3424:D4423="","",VLOOKUP(D3424:D4423,Reference_dataset_Pressures_code[],2,FALSE))</f>
        <v>Agriculture - Active abstraction of water for agriculture</v>
      </c>
      <c r="F3424" s="1" t="s">
        <v>2017</v>
      </c>
      <c r="G3424" s="1" t="s">
        <v>1992</v>
      </c>
      <c r="H3424" s="1" t="s">
        <v>1015</v>
      </c>
    </row>
    <row r="3425" spans="1:11" x14ac:dyDescent="0.2">
      <c r="A3425" s="1" t="s">
        <v>343</v>
      </c>
      <c r="B3425" s="2" t="str">
        <f t="array" ref="B3425">IF(A3425:A4424="","",VLOOKUP(A3425:A4424,Reference_dataset_SpeciesList_species_code[],2,FALSE))</f>
        <v>Sabanejewia larvata</v>
      </c>
      <c r="C3425" s="1" t="s">
        <v>469</v>
      </c>
      <c r="D3425" s="1" t="s">
        <v>2056</v>
      </c>
      <c r="E3425" s="2" t="str">
        <f t="array" ref="E3425">IF(D3425:D4424="","",VLOOKUP(D3425:D4424,Reference_dataset_Pressures_code[],2,FALSE))</f>
        <v>Agriculture - Physical alteration of water bodies</v>
      </c>
      <c r="F3425" s="1" t="s">
        <v>1984</v>
      </c>
      <c r="G3425" s="1" t="s">
        <v>1992</v>
      </c>
      <c r="H3425" s="1" t="s">
        <v>996</v>
      </c>
    </row>
    <row r="3426" spans="1:11" x14ac:dyDescent="0.2">
      <c r="A3426" s="1" t="s">
        <v>343</v>
      </c>
      <c r="B3426" s="2" t="str">
        <f t="array" ref="B3426">IF(A3426:A4425="","",VLOOKUP(A3426:A4425,Reference_dataset_SpeciesList_species_code[],2,FALSE))</f>
        <v>Sabanejewia larvata</v>
      </c>
      <c r="C3426" s="1" t="s">
        <v>469</v>
      </c>
      <c r="D3426" s="1" t="s">
        <v>2063</v>
      </c>
      <c r="E3426" s="2" t="str">
        <f t="array" ref="E3426">IF(D3426:D4425="","",VLOOKUP(D3426:D4425,Reference_dataset_Pressures_code[],2,FALSE))</f>
        <v>Species exploitation - Bycatch and incidental killing (due to fishing and hunting)</v>
      </c>
      <c r="F3426" s="1" t="s">
        <v>1984</v>
      </c>
      <c r="G3426" s="1" t="s">
        <v>1987</v>
      </c>
      <c r="H3426" s="1" t="s">
        <v>1034</v>
      </c>
    </row>
    <row r="3427" spans="1:11" x14ac:dyDescent="0.2">
      <c r="A3427" s="1" t="s">
        <v>343</v>
      </c>
      <c r="B3427" s="2" t="str">
        <f t="array" ref="B3427">IF(A3427:A4426="","",VLOOKUP(A3427:A4426,Reference_dataset_SpeciesList_species_code[],2,FALSE))</f>
        <v>Sabanejewia larvata</v>
      </c>
      <c r="C3427" s="1" t="s">
        <v>469</v>
      </c>
      <c r="D3427" s="1" t="s">
        <v>2005</v>
      </c>
      <c r="E3427" s="2" t="str">
        <f t="array" ref="E3427">IF(D3427:D4426="","",VLOOKUP(D3427:D4426,Reference_dataset_Pressures_code[],2,FALSE))</f>
        <v>Problematic species - Invasive alien species of Union concern</v>
      </c>
      <c r="F3427" s="1" t="s">
        <v>1984</v>
      </c>
      <c r="G3427" s="1" t="s">
        <v>1987</v>
      </c>
      <c r="H3427" s="1" t="s">
        <v>1015</v>
      </c>
      <c r="I3427" s="6" t="s">
        <v>2049</v>
      </c>
    </row>
    <row r="3428" spans="1:11" x14ac:dyDescent="0.2">
      <c r="A3428" s="1" t="s">
        <v>343</v>
      </c>
      <c r="B3428" s="2" t="str">
        <f t="array" ref="B3428">IF(A3428:A4427="","",VLOOKUP(A3428:A4427,Reference_dataset_SpeciesList_species_code[],2,FALSE))</f>
        <v>Sabanejewia larvata</v>
      </c>
      <c r="C3428" s="1" t="s">
        <v>469</v>
      </c>
      <c r="D3428" s="1" t="s">
        <v>1986</v>
      </c>
      <c r="E3428" s="2" t="str">
        <f t="array" ref="E3428">IF(D3428:D4427="","",VLOOKUP(D3428:D4427,Reference_dataset_Pressures_code[],2,FALSE))</f>
        <v>Problematic species - Other invasive alien species (other than species of Union concern)</v>
      </c>
      <c r="F3428" s="1" t="s">
        <v>1984</v>
      </c>
      <c r="G3428" s="1" t="s">
        <v>1992</v>
      </c>
      <c r="H3428" s="1" t="s">
        <v>996</v>
      </c>
      <c r="K3428" t="s">
        <v>2182</v>
      </c>
    </row>
    <row r="3429" spans="1:11" x14ac:dyDescent="0.2">
      <c r="A3429" s="1" t="s">
        <v>343</v>
      </c>
      <c r="B3429" s="2" t="str">
        <f t="array" ref="B3429">IF(A3429:A4428="","",VLOOKUP(A3429:A4428,Reference_dataset_SpeciesList_species_code[],2,FALSE))</f>
        <v>Sabanejewia larvata</v>
      </c>
      <c r="C3429" s="1" t="s">
        <v>469</v>
      </c>
      <c r="D3429" s="1" t="s">
        <v>2033</v>
      </c>
      <c r="E3429" s="2" t="str">
        <f t="array" ref="E3429">IF(D3429:D4428="","",VLOOKUP(D3429:D4428,Reference_dataset_Pressures_code[],2,FALSE))</f>
        <v>Pollution - Mixed source pollution to surface and ground waters (limnic and terrestrial)</v>
      </c>
      <c r="F3429" s="1" t="s">
        <v>1984</v>
      </c>
      <c r="G3429" s="1" t="s">
        <v>1987</v>
      </c>
      <c r="H3429" s="1" t="s">
        <v>1015</v>
      </c>
    </row>
    <row r="3430" spans="1:11" x14ac:dyDescent="0.2">
      <c r="A3430" s="1" t="s">
        <v>343</v>
      </c>
      <c r="B3430" s="2" t="str">
        <f t="array" ref="B3430">IF(A3430:A4429="","",VLOOKUP(A3430:A4429,Reference_dataset_SpeciesList_species_code[],2,FALSE))</f>
        <v>Sabanejewia larvata</v>
      </c>
      <c r="C3430" s="1" t="s">
        <v>469</v>
      </c>
      <c r="D3430" s="1" t="s">
        <v>2009</v>
      </c>
      <c r="E3430" s="2" t="str">
        <f t="array" ref="E3430">IF(D3430:D4429="","",VLOOKUP(D3430:D4429,Reference_dataset_Pressures_code[],2,FALSE))</f>
        <v>Water regimes - Modification of hydrological flow</v>
      </c>
      <c r="F3430" s="1" t="s">
        <v>1984</v>
      </c>
      <c r="G3430" s="1" t="s">
        <v>1992</v>
      </c>
      <c r="H3430" s="1" t="s">
        <v>1015</v>
      </c>
    </row>
    <row r="3431" spans="1:11" x14ac:dyDescent="0.2">
      <c r="A3431" s="1" t="s">
        <v>344</v>
      </c>
      <c r="B3431" s="2" t="str">
        <f t="array" ref="B3431">IF(A3431:A4430="","",VLOOKUP(A3431:A4430,Reference_dataset_SpeciesList_species_code[],2,FALSE))</f>
        <v>Alosa agone</v>
      </c>
      <c r="C3431" s="1" t="s">
        <v>467</v>
      </c>
      <c r="D3431" s="1" t="s">
        <v>2076</v>
      </c>
      <c r="E3431" s="2" t="str">
        <f t="array" ref="E3431">IF(D3431:D4430="","",VLOOKUP(D3431:D4430,Reference_dataset_Pressures_code[],2,FALSE))</f>
        <v>Infrastructure - Modification of flooding regimes, flood protection for built-up areas</v>
      </c>
      <c r="F3431" s="1" t="s">
        <v>1984</v>
      </c>
      <c r="G3431" s="1" t="s">
        <v>1987</v>
      </c>
      <c r="H3431" s="1" t="s">
        <v>1015</v>
      </c>
    </row>
    <row r="3432" spans="1:11" x14ac:dyDescent="0.2">
      <c r="A3432" s="1" t="s">
        <v>344</v>
      </c>
      <c r="B3432" s="2" t="str">
        <f t="array" ref="B3432">IF(A3432:A4431="","",VLOOKUP(A3432:A4431,Reference_dataset_SpeciesList_species_code[],2,FALSE))</f>
        <v>Alosa agone</v>
      </c>
      <c r="C3432" s="1" t="s">
        <v>467</v>
      </c>
      <c r="D3432" s="1" t="s">
        <v>2142</v>
      </c>
      <c r="E3432" s="2" t="str">
        <f t="array" ref="E3432">IF(D3432:D4431="","",VLOOKUP(D3432:D4431,Reference_dataset_Pressures_code[],2,FALSE))</f>
        <v>Species exploitation - Freshwater fish and shellfish harvesting (professional)</v>
      </c>
      <c r="F3432" s="1" t="s">
        <v>1984</v>
      </c>
      <c r="G3432" s="1" t="s">
        <v>1992</v>
      </c>
      <c r="H3432" s="1" t="s">
        <v>1015</v>
      </c>
    </row>
    <row r="3433" spans="1:11" x14ac:dyDescent="0.2">
      <c r="A3433" s="1" t="s">
        <v>344</v>
      </c>
      <c r="B3433" s="2" t="str">
        <f t="array" ref="B3433">IF(A3433:A4432="","",VLOOKUP(A3433:A4432,Reference_dataset_SpeciesList_species_code[],2,FALSE))</f>
        <v>Alosa agone</v>
      </c>
      <c r="C3433" s="1" t="s">
        <v>467</v>
      </c>
      <c r="D3433" s="1" t="s">
        <v>2143</v>
      </c>
      <c r="E3433" s="2" t="str">
        <f t="array" ref="E3433">IF(D3433:D4432="","",VLOOKUP(D3433:D4432,Reference_dataset_Pressures_code[],2,FALSE))</f>
        <v>Species exploitation - Freshwater fish and shellfish harvesting (recreational)</v>
      </c>
      <c r="F3433" s="1" t="s">
        <v>2017</v>
      </c>
      <c r="G3433" s="1" t="s">
        <v>1987</v>
      </c>
      <c r="H3433" s="1" t="s">
        <v>1034</v>
      </c>
    </row>
    <row r="3434" spans="1:11" x14ac:dyDescent="0.2">
      <c r="A3434" s="1" t="s">
        <v>344</v>
      </c>
      <c r="B3434" s="2" t="str">
        <f t="array" ref="B3434">IF(A3434:A4433="","",VLOOKUP(A3434:A4433,Reference_dataset_SpeciesList_species_code[],2,FALSE))</f>
        <v>Alosa agone</v>
      </c>
      <c r="C3434" s="1" t="s">
        <v>467</v>
      </c>
      <c r="D3434" s="1" t="s">
        <v>2073</v>
      </c>
      <c r="E3434" s="2" t="str">
        <f t="array" ref="E3434">IF(D3434:D4433="","",VLOOKUP(D3434:D4433,Reference_dataset_Pressures_code[],2,FALSE))</f>
        <v>Species exploitation - Illegal shooting/killing</v>
      </c>
      <c r="F3434" s="1" t="s">
        <v>2017</v>
      </c>
      <c r="G3434" s="1" t="s">
        <v>1987</v>
      </c>
      <c r="H3434" s="1" t="s">
        <v>1034</v>
      </c>
    </row>
    <row r="3435" spans="1:11" x14ac:dyDescent="0.2">
      <c r="A3435" s="1" t="s">
        <v>344</v>
      </c>
      <c r="B3435" s="2" t="str">
        <f t="array" ref="B3435">IF(A3435:A4434="","",VLOOKUP(A3435:A4434,Reference_dataset_SpeciesList_species_code[],2,FALSE))</f>
        <v>Alosa agone</v>
      </c>
      <c r="C3435" s="1" t="s">
        <v>467</v>
      </c>
      <c r="D3435" s="1" t="s">
        <v>1986</v>
      </c>
      <c r="E3435" s="2" t="str">
        <f t="array" ref="E3435">IF(D3435:D4434="","",VLOOKUP(D3435:D4434,Reference_dataset_Pressures_code[],2,FALSE))</f>
        <v>Problematic species - Other invasive alien species (other than species of Union concern)</v>
      </c>
      <c r="F3435" s="1" t="s">
        <v>1984</v>
      </c>
      <c r="G3435" s="1" t="s">
        <v>1992</v>
      </c>
      <c r="H3435" s="1" t="s">
        <v>996</v>
      </c>
      <c r="K3435" t="s">
        <v>2168</v>
      </c>
    </row>
    <row r="3436" spans="1:11" x14ac:dyDescent="0.2">
      <c r="A3436" s="1" t="s">
        <v>344</v>
      </c>
      <c r="B3436" s="2" t="str">
        <f t="array" ref="B3436">IF(A3436:A4435="","",VLOOKUP(A3436:A4435,Reference_dataset_SpeciesList_species_code[],2,FALSE))</f>
        <v>Alosa agone</v>
      </c>
      <c r="C3436" s="1" t="s">
        <v>464</v>
      </c>
      <c r="D3436" s="1" t="s">
        <v>1991</v>
      </c>
      <c r="E3436" s="2" t="str">
        <f t="array" ref="E3436">IF(D3436:D4435="","",VLOOKUP(D3436:D4435,Reference_dataset_Pressures_code[],2,FALSE))</f>
        <v>Problematic species - Plant and animal diseases, pathogens and pests</v>
      </c>
      <c r="F3436" s="1" t="s">
        <v>1984</v>
      </c>
      <c r="G3436" s="1" t="s">
        <v>1987</v>
      </c>
      <c r="H3436" s="1" t="s">
        <v>1034</v>
      </c>
    </row>
    <row r="3437" spans="1:11" x14ac:dyDescent="0.2">
      <c r="A3437" s="1" t="s">
        <v>344</v>
      </c>
      <c r="B3437" s="2" t="str">
        <f t="array" ref="B3437">IF(A3437:A4436="","",VLOOKUP(A3437:A4436,Reference_dataset_SpeciesList_species_code[],2,FALSE))</f>
        <v>Alosa agone</v>
      </c>
      <c r="C3437" s="1" t="s">
        <v>464</v>
      </c>
      <c r="D3437" s="1" t="s">
        <v>2015</v>
      </c>
      <c r="E3437" s="2" t="str">
        <f t="array" ref="E3437">IF(D3437:D4436="","",VLOOKUP(D3437:D4436,Reference_dataset_Pressures_code[],2,FALSE))</f>
        <v>Natural - Natural processes without direct or indirect influence from human activities or climate change</v>
      </c>
      <c r="F3437" s="1" t="s">
        <v>1984</v>
      </c>
      <c r="G3437" s="1" t="s">
        <v>1987</v>
      </c>
      <c r="H3437" s="1" t="s">
        <v>1034</v>
      </c>
    </row>
    <row r="3438" spans="1:11" x14ac:dyDescent="0.2">
      <c r="A3438" s="1" t="s">
        <v>345</v>
      </c>
      <c r="B3438" s="2" t="str">
        <f t="array" ref="B3438">IF(A3438:A4437="","",VLOOKUP(A3438:A4437,Reference_dataset_SpeciesList_species_code[],2,FALSE))</f>
        <v>Barbus caninus</v>
      </c>
      <c r="C3438" s="1" t="s">
        <v>467</v>
      </c>
      <c r="D3438" s="1" t="s">
        <v>1998</v>
      </c>
      <c r="E3438" s="2" t="str">
        <f t="array" ref="E3438">IF(D3438:D4437="","",VLOOKUP(D3438:D4437,Reference_dataset_Pressures_code[],2,FALSE))</f>
        <v>Agriculture - Active abstraction of water for agriculture</v>
      </c>
      <c r="F3438" s="1" t="s">
        <v>1984</v>
      </c>
      <c r="G3438" s="1" t="s">
        <v>1987</v>
      </c>
      <c r="H3438" s="1" t="s">
        <v>1015</v>
      </c>
    </row>
    <row r="3439" spans="1:11" x14ac:dyDescent="0.2">
      <c r="A3439" s="1" t="s">
        <v>345</v>
      </c>
      <c r="B3439" s="2" t="str">
        <f t="array" ref="B3439">IF(A3439:A4438="","",VLOOKUP(A3439:A4438,Reference_dataset_SpeciesList_species_code[],2,FALSE))</f>
        <v>Barbus caninus</v>
      </c>
      <c r="C3439" s="1" t="s">
        <v>467</v>
      </c>
      <c r="D3439" s="1" t="s">
        <v>2074</v>
      </c>
      <c r="E3439" s="2" t="str">
        <f t="array" ref="E3439">IF(D3439:D4438="","",VLOOKUP(D3439:D4438,Reference_dataset_Pressures_code[],2,FALSE))</f>
        <v>Energy - Hydropower (dams, weirs, run-off the river and infrastructure)</v>
      </c>
      <c r="F3439" s="1" t="s">
        <v>1984</v>
      </c>
      <c r="G3439" s="1" t="s">
        <v>1992</v>
      </c>
      <c r="H3439" s="1" t="s">
        <v>996</v>
      </c>
    </row>
    <row r="3440" spans="1:11" x14ac:dyDescent="0.2">
      <c r="A3440" s="1" t="s">
        <v>345</v>
      </c>
      <c r="B3440" s="2" t="str">
        <f t="array" ref="B3440">IF(A3440:A4439="","",VLOOKUP(A3440:A4439,Reference_dataset_SpeciesList_species_code[],2,FALSE))</f>
        <v>Barbus caninus</v>
      </c>
      <c r="C3440" s="1" t="s">
        <v>467</v>
      </c>
      <c r="D3440" s="1" t="s">
        <v>2076</v>
      </c>
      <c r="E3440" s="2" t="str">
        <f t="array" ref="E3440">IF(D3440:D4439="","",VLOOKUP(D3440:D4439,Reference_dataset_Pressures_code[],2,FALSE))</f>
        <v>Infrastructure - Modification of flooding regimes, flood protection for built-up areas</v>
      </c>
      <c r="F3440" s="1" t="s">
        <v>2017</v>
      </c>
      <c r="G3440" s="1" t="s">
        <v>1987</v>
      </c>
      <c r="H3440" s="1" t="s">
        <v>1034</v>
      </c>
    </row>
    <row r="3441" spans="1:11" x14ac:dyDescent="0.2">
      <c r="A3441" s="1" t="s">
        <v>345</v>
      </c>
      <c r="B3441" s="2" t="str">
        <f t="array" ref="B3441">IF(A3441:A4440="","",VLOOKUP(A3441:A4440,Reference_dataset_SpeciesList_species_code[],2,FALSE))</f>
        <v>Barbus caninus</v>
      </c>
      <c r="C3441" s="1" t="s">
        <v>467</v>
      </c>
      <c r="D3441" s="1" t="s">
        <v>2143</v>
      </c>
      <c r="E3441" s="2" t="str">
        <f t="array" ref="E3441">IF(D3441:D4440="","",VLOOKUP(D3441:D4440,Reference_dataset_Pressures_code[],2,FALSE))</f>
        <v>Species exploitation - Freshwater fish and shellfish harvesting (recreational)</v>
      </c>
      <c r="F3441" s="1" t="s">
        <v>2017</v>
      </c>
      <c r="G3441" s="1" t="s">
        <v>1987</v>
      </c>
      <c r="H3441" s="1" t="s">
        <v>1034</v>
      </c>
    </row>
    <row r="3442" spans="1:11" x14ac:dyDescent="0.2">
      <c r="A3442" s="1" t="s">
        <v>345</v>
      </c>
      <c r="B3442" s="2" t="str">
        <f t="array" ref="B3442">IF(A3442:A4441="","",VLOOKUP(A3442:A4441,Reference_dataset_SpeciesList_species_code[],2,FALSE))</f>
        <v>Barbus caninus</v>
      </c>
      <c r="C3442" s="1" t="s">
        <v>467</v>
      </c>
      <c r="D3442" s="1" t="s">
        <v>2073</v>
      </c>
      <c r="E3442" s="2" t="str">
        <f t="array" ref="E3442">IF(D3442:D4441="","",VLOOKUP(D3442:D4441,Reference_dataset_Pressures_code[],2,FALSE))</f>
        <v>Species exploitation - Illegal shooting/killing</v>
      </c>
      <c r="F3442" s="1" t="s">
        <v>2017</v>
      </c>
      <c r="G3442" s="1" t="s">
        <v>1987</v>
      </c>
      <c r="H3442" s="1" t="s">
        <v>1034</v>
      </c>
    </row>
    <row r="3443" spans="1:11" x14ac:dyDescent="0.2">
      <c r="A3443" s="1" t="s">
        <v>345</v>
      </c>
      <c r="B3443" s="2" t="str">
        <f t="array" ref="B3443">IF(A3443:A4442="","",VLOOKUP(A3443:A4442,Reference_dataset_SpeciesList_species_code[],2,FALSE))</f>
        <v>Barbus caninus</v>
      </c>
      <c r="C3443" s="1" t="s">
        <v>467</v>
      </c>
      <c r="D3443" s="1" t="s">
        <v>1986</v>
      </c>
      <c r="E3443" s="2" t="str">
        <f t="array" ref="E3443">IF(D3443:D4442="","",VLOOKUP(D3443:D4442,Reference_dataset_Pressures_code[],2,FALSE))</f>
        <v>Problematic species - Other invasive alien species (other than species of Union concern)</v>
      </c>
      <c r="F3443" s="1" t="s">
        <v>1984</v>
      </c>
      <c r="G3443" s="1" t="s">
        <v>1992</v>
      </c>
      <c r="H3443" s="1" t="s">
        <v>996</v>
      </c>
      <c r="K3443" t="s">
        <v>2183</v>
      </c>
    </row>
    <row r="3444" spans="1:11" x14ac:dyDescent="0.2">
      <c r="A3444" s="1" t="s">
        <v>345</v>
      </c>
      <c r="B3444" s="2" t="str">
        <f t="array" ref="B3444">IF(A3444:A4443="","",VLOOKUP(A3444:A4443,Reference_dataset_SpeciesList_species_code[],2,FALSE))</f>
        <v>Barbus caninus</v>
      </c>
      <c r="C3444" s="1" t="s">
        <v>467</v>
      </c>
      <c r="D3444" s="1" t="s">
        <v>2033</v>
      </c>
      <c r="E3444" s="2" t="str">
        <f t="array" ref="E3444">IF(D3444:D4443="","",VLOOKUP(D3444:D4443,Reference_dataset_Pressures_code[],2,FALSE))</f>
        <v>Pollution - Mixed source pollution to surface and ground waters (limnic and terrestrial)</v>
      </c>
      <c r="F3444" s="1" t="s">
        <v>2017</v>
      </c>
      <c r="G3444" s="1" t="s">
        <v>1992</v>
      </c>
      <c r="H3444" s="1" t="s">
        <v>1015</v>
      </c>
    </row>
    <row r="3445" spans="1:11" x14ac:dyDescent="0.2">
      <c r="A3445" s="1" t="s">
        <v>345</v>
      </c>
      <c r="B3445" s="2" t="str">
        <f t="array" ref="B3445">IF(A3445:A4444="","",VLOOKUP(A3445:A4444,Reference_dataset_SpeciesList_species_code[],2,FALSE))</f>
        <v>Barbus caninus</v>
      </c>
      <c r="C3445" s="1" t="s">
        <v>467</v>
      </c>
      <c r="D3445" s="1" t="s">
        <v>2008</v>
      </c>
      <c r="E3445" s="2" t="str">
        <f t="array" ref="E3445">IF(D3445:D4444="","",VLOOKUP(D3445:D4444,Reference_dataset_Pressures_code[],2,FALSE))</f>
        <v>Water regimes - Abstraction from groundwater, surface water or mixed water</v>
      </c>
      <c r="F3445" s="1" t="s">
        <v>2017</v>
      </c>
      <c r="G3445" s="1" t="s">
        <v>1992</v>
      </c>
      <c r="H3445" s="1" t="s">
        <v>1015</v>
      </c>
    </row>
    <row r="3446" spans="1:11" x14ac:dyDescent="0.2">
      <c r="A3446" s="1" t="s">
        <v>345</v>
      </c>
      <c r="B3446" s="2" t="str">
        <f t="array" ref="B3446">IF(A3446:A4445="","",VLOOKUP(A3446:A4445,Reference_dataset_SpeciesList_species_code[],2,FALSE))</f>
        <v>Barbus caninus</v>
      </c>
      <c r="C3446" s="1" t="s">
        <v>467</v>
      </c>
      <c r="D3446" s="1" t="s">
        <v>2077</v>
      </c>
      <c r="E3446" s="2" t="str">
        <f t="array" ref="E3446">IF(D3446:D4445="","",VLOOKUP(D3446:D4445,Reference_dataset_Pressures_code[],2,FALSE))</f>
        <v>Water regimes - Old barriers or other obsolete infrastructures</v>
      </c>
      <c r="F3446" s="1" t="s">
        <v>2017</v>
      </c>
      <c r="G3446" s="1" t="s">
        <v>1987</v>
      </c>
      <c r="H3446" s="1" t="s">
        <v>1015</v>
      </c>
    </row>
    <row r="3447" spans="1:11" x14ac:dyDescent="0.2">
      <c r="A3447" s="1" t="s">
        <v>345</v>
      </c>
      <c r="B3447" s="2" t="str">
        <f t="array" ref="B3447">IF(A3447:A4446="","",VLOOKUP(A3447:A4446,Reference_dataset_SpeciesList_species_code[],2,FALSE))</f>
        <v>Barbus caninus</v>
      </c>
      <c r="C3447" s="1" t="s">
        <v>467</v>
      </c>
      <c r="D3447" s="1" t="s">
        <v>2009</v>
      </c>
      <c r="E3447" s="2" t="str">
        <f t="array" ref="E3447">IF(D3447:D4446="","",VLOOKUP(D3447:D4446,Reference_dataset_Pressures_code[],2,FALSE))</f>
        <v>Water regimes - Modification of hydrological flow</v>
      </c>
      <c r="F3447" s="1" t="s">
        <v>1984</v>
      </c>
      <c r="G3447" s="1" t="s">
        <v>1992</v>
      </c>
      <c r="H3447" s="1" t="s">
        <v>1015</v>
      </c>
    </row>
    <row r="3448" spans="1:11" x14ac:dyDescent="0.2">
      <c r="A3448" s="1" t="s">
        <v>345</v>
      </c>
      <c r="B3448" s="2" t="str">
        <f t="array" ref="B3448">IF(A3448:A4447="","",VLOOKUP(A3448:A4447,Reference_dataset_SpeciesList_species_code[],2,FALSE))</f>
        <v>Barbus caninus</v>
      </c>
      <c r="C3448" s="1" t="s">
        <v>467</v>
      </c>
      <c r="D3448" s="1" t="s">
        <v>1989</v>
      </c>
      <c r="E3448" s="2" t="str">
        <f t="array" ref="E3448">IF(D3448:D4447="","",VLOOKUP(D3448:D4447,Reference_dataset_Pressures_code[],2,FALSE))</f>
        <v>Water regimes - Physical alteration of water bodies</v>
      </c>
      <c r="F3448" s="1" t="s">
        <v>2017</v>
      </c>
      <c r="G3448" s="1" t="s">
        <v>1992</v>
      </c>
      <c r="H3448" s="1" t="s">
        <v>1015</v>
      </c>
    </row>
    <row r="3449" spans="1:11" x14ac:dyDescent="0.2">
      <c r="A3449" s="1" t="s">
        <v>345</v>
      </c>
      <c r="B3449" s="2" t="str">
        <f t="array" ref="B3449">IF(A3449:A4448="","",VLOOKUP(A3449:A4448,Reference_dataset_SpeciesList_species_code[],2,FALSE))</f>
        <v>Barbus caninus</v>
      </c>
      <c r="C3449" s="1" t="s">
        <v>469</v>
      </c>
      <c r="D3449" s="1" t="s">
        <v>2076</v>
      </c>
      <c r="E3449" s="2" t="str">
        <f t="array" ref="E3449">IF(D3449:D4448="","",VLOOKUP(D3449:D4448,Reference_dataset_Pressures_code[],2,FALSE))</f>
        <v>Infrastructure - Modification of flooding regimes, flood protection for built-up areas</v>
      </c>
      <c r="F3449" s="1" t="s">
        <v>2017</v>
      </c>
      <c r="G3449" s="1" t="s">
        <v>1987</v>
      </c>
      <c r="H3449" s="1" t="s">
        <v>1034</v>
      </c>
    </row>
    <row r="3450" spans="1:11" x14ac:dyDescent="0.2">
      <c r="A3450" s="1" t="s">
        <v>345</v>
      </c>
      <c r="B3450" s="2" t="str">
        <f t="array" ref="B3450">IF(A3450:A4449="","",VLOOKUP(A3450:A4449,Reference_dataset_SpeciesList_species_code[],2,FALSE))</f>
        <v>Barbus caninus</v>
      </c>
      <c r="C3450" s="1" t="s">
        <v>469</v>
      </c>
      <c r="D3450" s="1" t="s">
        <v>2143</v>
      </c>
      <c r="E3450" s="2" t="str">
        <f t="array" ref="E3450">IF(D3450:D4449="","",VLOOKUP(D3450:D4449,Reference_dataset_Pressures_code[],2,FALSE))</f>
        <v>Species exploitation - Freshwater fish and shellfish harvesting (recreational)</v>
      </c>
      <c r="F3450" s="1" t="s">
        <v>1984</v>
      </c>
      <c r="G3450" s="1" t="s">
        <v>1987</v>
      </c>
      <c r="H3450" s="1" t="s">
        <v>1034</v>
      </c>
    </row>
    <row r="3451" spans="1:11" x14ac:dyDescent="0.2">
      <c r="A3451" s="1" t="s">
        <v>345</v>
      </c>
      <c r="B3451" s="2" t="str">
        <f t="array" ref="B3451">IF(A3451:A4450="","",VLOOKUP(A3451:A4450,Reference_dataset_SpeciesList_species_code[],2,FALSE))</f>
        <v>Barbus caninus</v>
      </c>
      <c r="C3451" s="1" t="s">
        <v>469</v>
      </c>
      <c r="D3451" s="1" t="s">
        <v>2021</v>
      </c>
      <c r="E3451" s="2" t="str">
        <f t="array" ref="E3451">IF(D3451:D4450="","",VLOOKUP(D3451:D4450,Reference_dataset_Pressures_code[],2,FALSE))</f>
        <v>Species exploitation - Management of fishing stocks and game</v>
      </c>
      <c r="F3451" s="1" t="s">
        <v>2017</v>
      </c>
      <c r="G3451" s="1" t="s">
        <v>1987</v>
      </c>
      <c r="H3451" s="1" t="s">
        <v>1034</v>
      </c>
    </row>
    <row r="3452" spans="1:11" x14ac:dyDescent="0.2">
      <c r="A3452" s="1" t="s">
        <v>345</v>
      </c>
      <c r="B3452" s="2" t="str">
        <f t="array" ref="B3452">IF(A3452:A4451="","",VLOOKUP(A3452:A4451,Reference_dataset_SpeciesList_species_code[],2,FALSE))</f>
        <v>Barbus caninus</v>
      </c>
      <c r="C3452" s="1" t="s">
        <v>469</v>
      </c>
      <c r="D3452" s="1" t="s">
        <v>2063</v>
      </c>
      <c r="E3452" s="2" t="str">
        <f t="array" ref="E3452">IF(D3452:D4451="","",VLOOKUP(D3452:D4451,Reference_dataset_Pressures_code[],2,FALSE))</f>
        <v>Species exploitation - Bycatch and incidental killing (due to fishing and hunting)</v>
      </c>
      <c r="F3452" s="1" t="s">
        <v>1984</v>
      </c>
      <c r="G3452" s="1" t="s">
        <v>1987</v>
      </c>
      <c r="H3452" s="1" t="s">
        <v>1034</v>
      </c>
    </row>
    <row r="3453" spans="1:11" x14ac:dyDescent="0.2">
      <c r="A3453" s="1" t="s">
        <v>345</v>
      </c>
      <c r="B3453" s="2" t="str">
        <f t="array" ref="B3453">IF(A3453:A4452="","",VLOOKUP(A3453:A4452,Reference_dataset_SpeciesList_species_code[],2,FALSE))</f>
        <v>Barbus caninus</v>
      </c>
      <c r="C3453" s="1" t="s">
        <v>469</v>
      </c>
      <c r="D3453" s="1" t="s">
        <v>2005</v>
      </c>
      <c r="E3453" s="2" t="str">
        <f t="array" ref="E3453">IF(D3453:D4452="","",VLOOKUP(D3453:D4452,Reference_dataset_Pressures_code[],2,FALSE))</f>
        <v>Problematic species - Invasive alien species of Union concern</v>
      </c>
      <c r="F3453" s="1" t="s">
        <v>1984</v>
      </c>
      <c r="G3453" s="1" t="s">
        <v>1987</v>
      </c>
      <c r="H3453" s="1" t="s">
        <v>1015</v>
      </c>
      <c r="I3453" s="6" t="s">
        <v>2184</v>
      </c>
    </row>
    <row r="3454" spans="1:11" x14ac:dyDescent="0.2">
      <c r="A3454" s="1" t="s">
        <v>345</v>
      </c>
      <c r="B3454" s="2" t="str">
        <f t="array" ref="B3454">IF(A3454:A4453="","",VLOOKUP(A3454:A4453,Reference_dataset_SpeciesList_species_code[],2,FALSE))</f>
        <v>Barbus caninus</v>
      </c>
      <c r="C3454" s="1" t="s">
        <v>469</v>
      </c>
      <c r="D3454" s="1" t="s">
        <v>1986</v>
      </c>
      <c r="E3454" s="2" t="str">
        <f t="array" ref="E3454">IF(D3454:D4453="","",VLOOKUP(D3454:D4453,Reference_dataset_Pressures_code[],2,FALSE))</f>
        <v>Problematic species - Other invasive alien species (other than species of Union concern)</v>
      </c>
      <c r="F3454" s="1" t="s">
        <v>1984</v>
      </c>
      <c r="G3454" s="1" t="s">
        <v>1992</v>
      </c>
      <c r="H3454" s="1" t="s">
        <v>996</v>
      </c>
      <c r="K3454" t="s">
        <v>2185</v>
      </c>
    </row>
    <row r="3455" spans="1:11" x14ac:dyDescent="0.2">
      <c r="A3455" s="1" t="s">
        <v>345</v>
      </c>
      <c r="B3455" s="2" t="str">
        <f t="array" ref="B3455">IF(A3455:A4454="","",VLOOKUP(A3455:A4454,Reference_dataset_SpeciesList_species_code[],2,FALSE))</f>
        <v>Barbus caninus</v>
      </c>
      <c r="C3455" s="1" t="s">
        <v>469</v>
      </c>
      <c r="D3455" s="1" t="s">
        <v>1983</v>
      </c>
      <c r="E3455" s="2" t="str">
        <f t="array" ref="E3455">IF(D3455:D4454="","",VLOOKUP(D3455:D4454,Reference_dataset_Pressures_code[],2,FALSE))</f>
        <v>Climate change - Changes in precipitation regimes</v>
      </c>
      <c r="F3455" s="1" t="s">
        <v>2007</v>
      </c>
    </row>
    <row r="3456" spans="1:11" x14ac:dyDescent="0.2">
      <c r="A3456" s="1" t="s">
        <v>345</v>
      </c>
      <c r="B3456" s="2" t="str">
        <f t="array" ref="B3456">IF(A3456:A4455="","",VLOOKUP(A3456:A4455,Reference_dataset_SpeciesList_species_code[],2,FALSE))</f>
        <v>Barbus caninus</v>
      </c>
      <c r="C3456" s="1" t="s">
        <v>469</v>
      </c>
      <c r="D3456" s="1" t="s">
        <v>2033</v>
      </c>
      <c r="E3456" s="2" t="str">
        <f t="array" ref="E3456">IF(D3456:D4455="","",VLOOKUP(D3456:D4455,Reference_dataset_Pressures_code[],2,FALSE))</f>
        <v>Pollution - Mixed source pollution to surface and ground waters (limnic and terrestrial)</v>
      </c>
      <c r="F3456" s="1" t="s">
        <v>1984</v>
      </c>
      <c r="G3456" s="1" t="s">
        <v>1992</v>
      </c>
      <c r="H3456" s="1" t="s">
        <v>1015</v>
      </c>
    </row>
    <row r="3457" spans="1:11" x14ac:dyDescent="0.2">
      <c r="A3457" s="1" t="s">
        <v>345</v>
      </c>
      <c r="B3457" s="2" t="str">
        <f t="array" ref="B3457">IF(A3457:A4456="","",VLOOKUP(A3457:A4456,Reference_dataset_SpeciesList_species_code[],2,FALSE))</f>
        <v>Barbus caninus</v>
      </c>
      <c r="C3457" s="1" t="s">
        <v>469</v>
      </c>
      <c r="D3457" s="1" t="s">
        <v>2008</v>
      </c>
      <c r="E3457" s="2" t="str">
        <f t="array" ref="E3457">IF(D3457:D4456="","",VLOOKUP(D3457:D4456,Reference_dataset_Pressures_code[],2,FALSE))</f>
        <v>Water regimes - Abstraction from groundwater, surface water or mixed water</v>
      </c>
      <c r="F3457" s="1" t="s">
        <v>2017</v>
      </c>
      <c r="G3457" s="1" t="s">
        <v>1992</v>
      </c>
      <c r="H3457" s="1" t="s">
        <v>1015</v>
      </c>
    </row>
    <row r="3458" spans="1:11" x14ac:dyDescent="0.2">
      <c r="A3458" s="1" t="s">
        <v>345</v>
      </c>
      <c r="B3458" s="2" t="str">
        <f t="array" ref="B3458">IF(A3458:A4457="","",VLOOKUP(A3458:A4457,Reference_dataset_SpeciesList_species_code[],2,FALSE))</f>
        <v>Barbus caninus</v>
      </c>
      <c r="C3458" s="1" t="s">
        <v>469</v>
      </c>
      <c r="D3458" s="1" t="s">
        <v>2077</v>
      </c>
      <c r="E3458" s="2" t="str">
        <f t="array" ref="E3458">IF(D3458:D4457="","",VLOOKUP(D3458:D4457,Reference_dataset_Pressures_code[],2,FALSE))</f>
        <v>Water regimes - Old barriers or other obsolete infrastructures</v>
      </c>
      <c r="F3458" s="1" t="s">
        <v>2017</v>
      </c>
      <c r="G3458" s="1" t="s">
        <v>1987</v>
      </c>
      <c r="H3458" s="1" t="s">
        <v>1015</v>
      </c>
    </row>
    <row r="3459" spans="1:11" x14ac:dyDescent="0.2">
      <c r="A3459" s="1" t="s">
        <v>345</v>
      </c>
      <c r="B3459" s="2" t="str">
        <f t="array" ref="B3459">IF(A3459:A4458="","",VLOOKUP(A3459:A4458,Reference_dataset_SpeciesList_species_code[],2,FALSE))</f>
        <v>Barbus caninus</v>
      </c>
      <c r="C3459" s="1" t="s">
        <v>469</v>
      </c>
      <c r="D3459" s="1" t="s">
        <v>2037</v>
      </c>
      <c r="E3459" s="2" t="str">
        <f t="array" ref="E3459">IF(D3459:D4458="","",VLOOKUP(D3459:D4458,Reference_dataset_Pressures_code[],2,FALSE))</f>
        <v>Water regimes - Develpment and operation of dams</v>
      </c>
      <c r="F3459" s="1" t="s">
        <v>2017</v>
      </c>
      <c r="G3459" s="1" t="s">
        <v>1987</v>
      </c>
      <c r="H3459" s="1" t="s">
        <v>1015</v>
      </c>
    </row>
    <row r="3460" spans="1:11" x14ac:dyDescent="0.2">
      <c r="A3460" s="1" t="s">
        <v>345</v>
      </c>
      <c r="B3460" s="2" t="str">
        <f t="array" ref="B3460">IF(A3460:A4459="","",VLOOKUP(A3460:A4459,Reference_dataset_SpeciesList_species_code[],2,FALSE))</f>
        <v>Barbus caninus</v>
      </c>
      <c r="C3460" s="1" t="s">
        <v>469</v>
      </c>
      <c r="D3460" s="1" t="s">
        <v>2009</v>
      </c>
      <c r="E3460" s="2" t="str">
        <f t="array" ref="E3460">IF(D3460:D4459="","",VLOOKUP(D3460:D4459,Reference_dataset_Pressures_code[],2,FALSE))</f>
        <v>Water regimes - Modification of hydrological flow</v>
      </c>
      <c r="F3460" s="1" t="s">
        <v>1984</v>
      </c>
      <c r="G3460" s="1" t="s">
        <v>1992</v>
      </c>
      <c r="H3460" s="1" t="s">
        <v>1015</v>
      </c>
    </row>
    <row r="3461" spans="1:11" x14ac:dyDescent="0.2">
      <c r="A3461" s="1" t="s">
        <v>345</v>
      </c>
      <c r="B3461" s="2" t="str">
        <f t="array" ref="B3461">IF(A3461:A4460="","",VLOOKUP(A3461:A4460,Reference_dataset_SpeciesList_species_code[],2,FALSE))</f>
        <v>Barbus caninus</v>
      </c>
      <c r="C3461" s="1" t="s">
        <v>464</v>
      </c>
      <c r="D3461" s="1" t="s">
        <v>2076</v>
      </c>
      <c r="E3461" s="2" t="str">
        <f t="array" ref="E3461">IF(D3461:D4460="","",VLOOKUP(D3461:D4460,Reference_dataset_Pressures_code[],2,FALSE))</f>
        <v>Infrastructure - Modification of flooding regimes, flood protection for built-up areas</v>
      </c>
      <c r="F3461" s="1" t="s">
        <v>1984</v>
      </c>
      <c r="G3461" s="1" t="s">
        <v>1992</v>
      </c>
      <c r="H3461" s="1" t="s">
        <v>1034</v>
      </c>
    </row>
    <row r="3462" spans="1:11" x14ac:dyDescent="0.2">
      <c r="A3462" s="1" t="s">
        <v>345</v>
      </c>
      <c r="B3462" s="2" t="str">
        <f t="array" ref="B3462">IF(A3462:A4461="","",VLOOKUP(A3462:A4461,Reference_dataset_SpeciesList_species_code[],2,FALSE))</f>
        <v>Barbus caninus</v>
      </c>
      <c r="C3462" s="1" t="s">
        <v>464</v>
      </c>
      <c r="D3462" s="1" t="s">
        <v>2077</v>
      </c>
      <c r="E3462" s="2" t="str">
        <f t="array" ref="E3462">IF(D3462:D4461="","",VLOOKUP(D3462:D4461,Reference_dataset_Pressures_code[],2,FALSE))</f>
        <v>Water regimes - Old barriers or other obsolete infrastructures</v>
      </c>
      <c r="F3462" s="1" t="s">
        <v>1984</v>
      </c>
      <c r="G3462" s="1" t="s">
        <v>1992</v>
      </c>
      <c r="H3462" s="1" t="s">
        <v>1015</v>
      </c>
    </row>
    <row r="3463" spans="1:11" x14ac:dyDescent="0.2">
      <c r="A3463" s="1" t="s">
        <v>346</v>
      </c>
      <c r="B3463" s="2" t="str">
        <f t="array" ref="B3463">IF(A3463:A4462="","",VLOOKUP(A3463:A4462,Reference_dataset_SpeciesList_species_code[],2,FALSE))</f>
        <v>Barbus tyberinus</v>
      </c>
      <c r="C3463" s="1" t="s">
        <v>464</v>
      </c>
      <c r="D3463" s="1" t="s">
        <v>1997</v>
      </c>
      <c r="E3463" s="2" t="str">
        <f t="array" ref="E3463">IF(D3463:D4462="","",VLOOKUP(D3463:D4462,Reference_dataset_Pressures_code[],2,FALSE))</f>
        <v>Agriculture - Agricultural activities generating pollution to surface or ground waters</v>
      </c>
      <c r="F3463" s="1" t="s">
        <v>1984</v>
      </c>
      <c r="G3463" s="1" t="s">
        <v>1987</v>
      </c>
      <c r="H3463" s="1" t="s">
        <v>1015</v>
      </c>
    </row>
    <row r="3464" spans="1:11" x14ac:dyDescent="0.2">
      <c r="A3464" s="1" t="s">
        <v>346</v>
      </c>
      <c r="B3464" s="2" t="str">
        <f t="array" ref="B3464">IF(A3464:A4463="","",VLOOKUP(A3464:A4463,Reference_dataset_SpeciesList_species_code[],2,FALSE))</f>
        <v>Barbus tyberinus</v>
      </c>
      <c r="C3464" s="1" t="s">
        <v>464</v>
      </c>
      <c r="D3464" s="1" t="s">
        <v>1998</v>
      </c>
      <c r="E3464" s="2" t="str">
        <f t="array" ref="E3464">IF(D3464:D4463="","",VLOOKUP(D3464:D4463,Reference_dataset_Pressures_code[],2,FALSE))</f>
        <v>Agriculture - Active abstraction of water for agriculture</v>
      </c>
      <c r="F3464" s="1" t="s">
        <v>1984</v>
      </c>
      <c r="G3464" s="1" t="s">
        <v>1987</v>
      </c>
      <c r="H3464" s="1" t="s">
        <v>1015</v>
      </c>
    </row>
    <row r="3465" spans="1:11" x14ac:dyDescent="0.2">
      <c r="A3465" s="1" t="s">
        <v>346</v>
      </c>
      <c r="B3465" s="2" t="str">
        <f t="array" ref="B3465">IF(A3465:A4464="","",VLOOKUP(A3465:A4464,Reference_dataset_SpeciesList_species_code[],2,FALSE))</f>
        <v>Barbus tyberinus</v>
      </c>
      <c r="C3465" s="1" t="s">
        <v>464</v>
      </c>
      <c r="D3465" s="1" t="s">
        <v>2028</v>
      </c>
      <c r="E3465" s="2" t="str">
        <f t="array" ref="E3465">IF(D3465:D4464="","",VLOOKUP(D3465:D4464,Reference_dataset_Pressures_code[],2,FALSE))</f>
        <v>Extraction - Extraction activities generating pollution to surface or ground waters</v>
      </c>
      <c r="F3465" s="1" t="s">
        <v>1984</v>
      </c>
      <c r="G3465" s="1" t="s">
        <v>1987</v>
      </c>
      <c r="H3465" s="1" t="s">
        <v>1015</v>
      </c>
    </row>
    <row r="3466" spans="1:11" x14ac:dyDescent="0.2">
      <c r="A3466" s="1" t="s">
        <v>346</v>
      </c>
      <c r="B3466" s="2" t="str">
        <f t="array" ref="B3466">IF(A3466:A4465="","",VLOOKUP(A3466:A4465,Reference_dataset_SpeciesList_species_code[],2,FALSE))</f>
        <v>Barbus tyberinus</v>
      </c>
      <c r="C3466" s="1" t="s">
        <v>464</v>
      </c>
      <c r="D3466" s="1" t="s">
        <v>2029</v>
      </c>
      <c r="E3466" s="2" t="str">
        <f t="array" ref="E3466">IF(D3466:D4465="","",VLOOKUP(D3466:D4465,Reference_dataset_Pressures_code[],2,FALSE))</f>
        <v>Energy - Geothermal power generation (incl. Infrastructure)</v>
      </c>
      <c r="F3466" s="1" t="s">
        <v>1984</v>
      </c>
      <c r="G3466" s="1" t="s">
        <v>1987</v>
      </c>
      <c r="H3466" s="1" t="s">
        <v>1034</v>
      </c>
    </row>
    <row r="3467" spans="1:11" x14ac:dyDescent="0.2">
      <c r="A3467" s="1" t="s">
        <v>346</v>
      </c>
      <c r="B3467" s="2" t="str">
        <f t="array" ref="B3467">IF(A3467:A4466="","",VLOOKUP(A3467:A4466,Reference_dataset_SpeciesList_species_code[],2,FALSE))</f>
        <v>Barbus tyberinus</v>
      </c>
      <c r="C3467" s="1" t="s">
        <v>464</v>
      </c>
      <c r="D3467" s="1" t="s">
        <v>1990</v>
      </c>
      <c r="E3467" s="2" t="str">
        <f t="array" ref="E3467">IF(D3467:D4466="","",VLOOKUP(D3467:D4466,Reference_dataset_Pressures_code[],2,FALSE))</f>
        <v>Infrastructure - Sports, tourism and leisure activities</v>
      </c>
      <c r="F3467" s="1" t="s">
        <v>1984</v>
      </c>
      <c r="G3467" s="1" t="s">
        <v>1987</v>
      </c>
      <c r="H3467" s="1" t="s">
        <v>1034</v>
      </c>
    </row>
    <row r="3468" spans="1:11" x14ac:dyDescent="0.2">
      <c r="A3468" s="1" t="s">
        <v>346</v>
      </c>
      <c r="B3468" s="2" t="str">
        <f t="array" ref="B3468">IF(A3468:A4467="","",VLOOKUP(A3468:A4467,Reference_dataset_SpeciesList_species_code[],2,FALSE))</f>
        <v>Barbus tyberinus</v>
      </c>
      <c r="C3468" s="1" t="s">
        <v>464</v>
      </c>
      <c r="D3468" s="1" t="s">
        <v>2076</v>
      </c>
      <c r="E3468" s="2" t="str">
        <f t="array" ref="E3468">IF(D3468:D4467="","",VLOOKUP(D3468:D4467,Reference_dataset_Pressures_code[],2,FALSE))</f>
        <v>Infrastructure - Modification of flooding regimes, flood protection for built-up areas</v>
      </c>
      <c r="F3468" s="1" t="s">
        <v>1984</v>
      </c>
      <c r="G3468" s="1" t="s">
        <v>1987</v>
      </c>
      <c r="H3468" s="1" t="s">
        <v>1034</v>
      </c>
    </row>
    <row r="3469" spans="1:11" x14ac:dyDescent="0.2">
      <c r="A3469" s="1" t="s">
        <v>346</v>
      </c>
      <c r="B3469" s="2" t="str">
        <f t="array" ref="B3469">IF(A3469:A4468="","",VLOOKUP(A3469:A4468,Reference_dataset_SpeciesList_species_code[],2,FALSE))</f>
        <v>Barbus tyberinus</v>
      </c>
      <c r="C3469" s="1" t="s">
        <v>464</v>
      </c>
      <c r="D3469" s="1" t="s">
        <v>1986</v>
      </c>
      <c r="E3469" s="2" t="str">
        <f t="array" ref="E3469">IF(D3469:D4468="","",VLOOKUP(D3469:D4468,Reference_dataset_Pressures_code[],2,FALSE))</f>
        <v>Problematic species - Other invasive alien species (other than species of Union concern)</v>
      </c>
      <c r="F3469" s="1" t="s">
        <v>1984</v>
      </c>
      <c r="G3469" s="1" t="s">
        <v>1987</v>
      </c>
      <c r="H3469" s="1" t="s">
        <v>996</v>
      </c>
      <c r="K3469" t="s">
        <v>2186</v>
      </c>
    </row>
    <row r="3470" spans="1:11" x14ac:dyDescent="0.2">
      <c r="A3470" s="1" t="s">
        <v>346</v>
      </c>
      <c r="B3470" s="2" t="str">
        <f t="array" ref="B3470">IF(A3470:A4469="","",VLOOKUP(A3470:A4469,Reference_dataset_SpeciesList_species_code[],2,FALSE))</f>
        <v>Barbus tyberinus</v>
      </c>
      <c r="C3470" s="1" t="s">
        <v>464</v>
      </c>
      <c r="D3470" s="1" t="s">
        <v>1983</v>
      </c>
      <c r="E3470" s="2" t="str">
        <f t="array" ref="E3470">IF(D3470:D4469="","",VLOOKUP(D3470:D4469,Reference_dataset_Pressures_code[],2,FALSE))</f>
        <v>Climate change - Changes in precipitation regimes</v>
      </c>
      <c r="F3470" s="1" t="s">
        <v>2007</v>
      </c>
    </row>
    <row r="3471" spans="1:11" x14ac:dyDescent="0.2">
      <c r="A3471" s="1" t="s">
        <v>346</v>
      </c>
      <c r="B3471" s="2" t="str">
        <f t="array" ref="B3471">IF(A3471:A4470="","",VLOOKUP(A3471:A4470,Reference_dataset_SpeciesList_species_code[],2,FALSE))</f>
        <v>Barbus tyberinus</v>
      </c>
      <c r="C3471" s="1" t="s">
        <v>464</v>
      </c>
      <c r="D3471" s="1" t="s">
        <v>2033</v>
      </c>
      <c r="E3471" s="2" t="str">
        <f t="array" ref="E3471">IF(D3471:D4470="","",VLOOKUP(D3471:D4470,Reference_dataset_Pressures_code[],2,FALSE))</f>
        <v>Pollution - Mixed source pollution to surface and ground waters (limnic and terrestrial)</v>
      </c>
      <c r="F3471" s="1" t="s">
        <v>1984</v>
      </c>
      <c r="G3471" s="1" t="s">
        <v>1987</v>
      </c>
      <c r="H3471" s="1" t="s">
        <v>1015</v>
      </c>
    </row>
    <row r="3472" spans="1:11" x14ac:dyDescent="0.2">
      <c r="A3472" s="1" t="s">
        <v>346</v>
      </c>
      <c r="B3472" s="2" t="str">
        <f t="array" ref="B3472">IF(A3472:A4471="","",VLOOKUP(A3472:A4471,Reference_dataset_SpeciesList_species_code[],2,FALSE))</f>
        <v>Barbus tyberinus</v>
      </c>
      <c r="C3472" s="1" t="s">
        <v>464</v>
      </c>
      <c r="D3472" s="1" t="s">
        <v>2008</v>
      </c>
      <c r="E3472" s="2" t="str">
        <f t="array" ref="E3472">IF(D3472:D4471="","",VLOOKUP(D3472:D4471,Reference_dataset_Pressures_code[],2,FALSE))</f>
        <v>Water regimes - Abstraction from groundwater, surface water or mixed water</v>
      </c>
      <c r="F3472" s="1" t="s">
        <v>1984</v>
      </c>
      <c r="G3472" s="1" t="s">
        <v>1987</v>
      </c>
      <c r="H3472" s="1" t="s">
        <v>1015</v>
      </c>
    </row>
    <row r="3473" spans="1:8" x14ac:dyDescent="0.2">
      <c r="A3473" s="1" t="s">
        <v>346</v>
      </c>
      <c r="B3473" s="2" t="str">
        <f t="array" ref="B3473">IF(A3473:A4472="","",VLOOKUP(A3473:A4472,Reference_dataset_SpeciesList_species_code[],2,FALSE))</f>
        <v>Barbus tyberinus</v>
      </c>
      <c r="C3473" s="1" t="s">
        <v>464</v>
      </c>
      <c r="D3473" s="1" t="s">
        <v>2077</v>
      </c>
      <c r="E3473" s="2" t="str">
        <f t="array" ref="E3473">IF(D3473:D4472="","",VLOOKUP(D3473:D4472,Reference_dataset_Pressures_code[],2,FALSE))</f>
        <v>Water regimes - Old barriers or other obsolete infrastructures</v>
      </c>
      <c r="F3473" s="1" t="s">
        <v>1984</v>
      </c>
      <c r="G3473" s="1" t="s">
        <v>1987</v>
      </c>
      <c r="H3473" s="1" t="s">
        <v>1015</v>
      </c>
    </row>
    <row r="3474" spans="1:8" x14ac:dyDescent="0.2">
      <c r="A3474" s="1" t="s">
        <v>346</v>
      </c>
      <c r="B3474" s="2" t="str">
        <f t="array" ref="B3474">IF(A3474:A4473="","",VLOOKUP(A3474:A4473,Reference_dataset_SpeciesList_species_code[],2,FALSE))</f>
        <v>Barbus tyberinus</v>
      </c>
      <c r="C3474" s="1" t="s">
        <v>464</v>
      </c>
      <c r="D3474" s="1" t="s">
        <v>2009</v>
      </c>
      <c r="E3474" s="2" t="str">
        <f t="array" ref="E3474">IF(D3474:D4473="","",VLOOKUP(D3474:D4473,Reference_dataset_Pressures_code[],2,FALSE))</f>
        <v>Water regimes - Modification of hydrological flow</v>
      </c>
      <c r="F3474" s="1" t="s">
        <v>1984</v>
      </c>
      <c r="G3474" s="1" t="s">
        <v>1987</v>
      </c>
      <c r="H3474" s="1" t="s">
        <v>996</v>
      </c>
    </row>
    <row r="3475" spans="1:8" x14ac:dyDescent="0.2">
      <c r="A3475" s="1" t="s">
        <v>346</v>
      </c>
      <c r="B3475" s="2" t="str">
        <f t="array" ref="B3475">IF(A3475:A4474="","",VLOOKUP(A3475:A4474,Reference_dataset_SpeciesList_species_code[],2,FALSE))</f>
        <v>Barbus tyberinus</v>
      </c>
      <c r="C3475" s="1" t="s">
        <v>464</v>
      </c>
      <c r="D3475" s="1" t="s">
        <v>1989</v>
      </c>
      <c r="E3475" s="2" t="str">
        <f t="array" ref="E3475">IF(D3475:D4474="","",VLOOKUP(D3475:D4474,Reference_dataset_Pressures_code[],2,FALSE))</f>
        <v>Water regimes - Physical alteration of water bodies</v>
      </c>
      <c r="F3475" s="1" t="s">
        <v>1984</v>
      </c>
      <c r="G3475" s="1" t="s">
        <v>1987</v>
      </c>
      <c r="H3475" s="1" t="s">
        <v>1015</v>
      </c>
    </row>
    <row r="3476" spans="1:8" x14ac:dyDescent="0.2">
      <c r="A3476" s="1" t="s">
        <v>346</v>
      </c>
      <c r="B3476" s="2" t="str">
        <f t="array" ref="B3476">IF(A3476:A4475="","",VLOOKUP(A3476:A4475,Reference_dataset_SpeciesList_species_code[],2,FALSE))</f>
        <v>Barbus tyberinus</v>
      </c>
      <c r="C3476" s="1" t="s">
        <v>469</v>
      </c>
      <c r="D3476" s="1" t="s">
        <v>2076</v>
      </c>
      <c r="E3476" s="2" t="str">
        <f t="array" ref="E3476">IF(D3476:D4475="","",VLOOKUP(D3476:D4475,Reference_dataset_Pressures_code[],2,FALSE))</f>
        <v>Infrastructure - Modification of flooding regimes, flood protection for built-up areas</v>
      </c>
      <c r="F3476" s="1" t="s">
        <v>1984</v>
      </c>
      <c r="G3476" s="1" t="s">
        <v>1987</v>
      </c>
      <c r="H3476" s="1" t="s">
        <v>1034</v>
      </c>
    </row>
    <row r="3477" spans="1:8" x14ac:dyDescent="0.2">
      <c r="A3477" s="1" t="s">
        <v>346</v>
      </c>
      <c r="B3477" s="2" t="str">
        <f t="array" ref="B3477">IF(A3477:A4476="","",VLOOKUP(A3477:A4476,Reference_dataset_SpeciesList_species_code[],2,FALSE))</f>
        <v>Barbus tyberinus</v>
      </c>
      <c r="C3477" s="1" t="s">
        <v>469</v>
      </c>
      <c r="D3477" s="1" t="s">
        <v>2143</v>
      </c>
      <c r="E3477" s="2" t="str">
        <f t="array" ref="E3477">IF(D3477:D4476="","",VLOOKUP(D3477:D4476,Reference_dataset_Pressures_code[],2,FALSE))</f>
        <v>Species exploitation - Freshwater fish and shellfish harvesting (recreational)</v>
      </c>
      <c r="F3477" s="1" t="s">
        <v>1984</v>
      </c>
      <c r="G3477" s="1" t="s">
        <v>1987</v>
      </c>
      <c r="H3477" s="1" t="s">
        <v>1034</v>
      </c>
    </row>
    <row r="3478" spans="1:8" x14ac:dyDescent="0.2">
      <c r="A3478" s="1" t="s">
        <v>346</v>
      </c>
      <c r="B3478" s="2" t="str">
        <f t="array" ref="B3478">IF(A3478:A4477="","",VLOOKUP(A3478:A4477,Reference_dataset_SpeciesList_species_code[],2,FALSE))</f>
        <v>Barbus tyberinus</v>
      </c>
      <c r="C3478" s="1" t="s">
        <v>469</v>
      </c>
      <c r="D3478" s="1" t="s">
        <v>2077</v>
      </c>
      <c r="E3478" s="2" t="str">
        <f t="array" ref="E3478">IF(D3478:D4477="","",VLOOKUP(D3478:D4477,Reference_dataset_Pressures_code[],2,FALSE))</f>
        <v>Water regimes - Old barriers or other obsolete infrastructures</v>
      </c>
      <c r="F3478" s="1" t="s">
        <v>1984</v>
      </c>
      <c r="G3478" s="1" t="s">
        <v>1987</v>
      </c>
      <c r="H3478" s="1" t="s">
        <v>1015</v>
      </c>
    </row>
    <row r="3479" spans="1:8" x14ac:dyDescent="0.2">
      <c r="A3479" s="1" t="s">
        <v>347</v>
      </c>
      <c r="B3479" s="2" t="str">
        <f t="array" ref="B3479">IF(A3479:A4478="","",VLOOKUP(A3479:A4478,Reference_dataset_SpeciesList_species_code[],2,FALSE))</f>
        <v>Barbus balcanicus</v>
      </c>
      <c r="C3479" s="1" t="s">
        <v>469</v>
      </c>
      <c r="D3479" s="1" t="s">
        <v>1997</v>
      </c>
      <c r="E3479" s="2" t="str">
        <f t="array" ref="E3479">IF(D3479:D4478="","",VLOOKUP(D3479:D4478,Reference_dataset_Pressures_code[],2,FALSE))</f>
        <v>Agriculture - Agricultural activities generating pollution to surface or ground waters</v>
      </c>
      <c r="F3479" s="1" t="s">
        <v>2017</v>
      </c>
      <c r="G3479" s="1" t="s">
        <v>1985</v>
      </c>
      <c r="H3479" s="1" t="s">
        <v>1015</v>
      </c>
    </row>
    <row r="3480" spans="1:8" x14ac:dyDescent="0.2">
      <c r="A3480" s="1" t="s">
        <v>347</v>
      </c>
      <c r="B3480" s="2" t="str">
        <f t="array" ref="B3480">IF(A3480:A4479="","",VLOOKUP(A3480:A4479,Reference_dataset_SpeciesList_species_code[],2,FALSE))</f>
        <v>Barbus balcanicus</v>
      </c>
      <c r="C3480" s="1" t="s">
        <v>469</v>
      </c>
      <c r="D3480" s="1" t="s">
        <v>2009</v>
      </c>
      <c r="E3480" s="2" t="str">
        <f t="array" ref="E3480">IF(D3480:D4479="","",VLOOKUP(D3480:D4479,Reference_dataset_Pressures_code[],2,FALSE))</f>
        <v>Water regimes - Modification of hydrological flow</v>
      </c>
      <c r="F3480" s="1" t="s">
        <v>1984</v>
      </c>
      <c r="G3480" s="1" t="s">
        <v>1992</v>
      </c>
      <c r="H3480" s="1" t="s">
        <v>996</v>
      </c>
    </row>
    <row r="3481" spans="1:8" x14ac:dyDescent="0.2">
      <c r="A3481" s="1" t="s">
        <v>347</v>
      </c>
      <c r="B3481" s="2" t="str">
        <f t="array" ref="B3481">IF(A3481:A4480="","",VLOOKUP(A3481:A4480,Reference_dataset_SpeciesList_species_code[],2,FALSE))</f>
        <v>Barbus balcanicus</v>
      </c>
      <c r="C3481" s="1" t="s">
        <v>469</v>
      </c>
      <c r="D3481" s="1" t="s">
        <v>1989</v>
      </c>
      <c r="E3481" s="2" t="str">
        <f t="array" ref="E3481">IF(D3481:D4480="","",VLOOKUP(D3481:D4480,Reference_dataset_Pressures_code[],2,FALSE))</f>
        <v>Water regimes - Physical alteration of water bodies</v>
      </c>
      <c r="F3481" s="1" t="s">
        <v>2017</v>
      </c>
      <c r="G3481" s="1" t="s">
        <v>1992</v>
      </c>
      <c r="H3481" s="1" t="s">
        <v>1015</v>
      </c>
    </row>
    <row r="3482" spans="1:8" x14ac:dyDescent="0.2">
      <c r="A3482" s="1" t="s">
        <v>348</v>
      </c>
      <c r="B3482" s="2" t="str">
        <f t="array" ref="B3482">IF(A3482:A4481="","",VLOOKUP(A3482:A4481,Reference_dataset_SpeciesList_species_code[],2,FALSE))</f>
        <v>Cobitis bilineata</v>
      </c>
      <c r="C3482" s="1" t="s">
        <v>467</v>
      </c>
      <c r="D3482" s="1" t="s">
        <v>2016</v>
      </c>
      <c r="E3482" s="2" t="str">
        <f t="array" ref="E3482">IF(D3482:D4481="","",VLOOKUP(D3482:D4481,Reference_dataset_Pressures_code[],2,FALSE))</f>
        <v>Agriculture - Conversion into agricultural land</v>
      </c>
      <c r="F3482" s="1" t="s">
        <v>2017</v>
      </c>
      <c r="G3482" s="1" t="s">
        <v>1987</v>
      </c>
      <c r="H3482" s="1" t="s">
        <v>1015</v>
      </c>
    </row>
    <row r="3483" spans="1:8" x14ac:dyDescent="0.2">
      <c r="A3483" s="1" t="s">
        <v>348</v>
      </c>
      <c r="B3483" s="2" t="str">
        <f t="array" ref="B3483">IF(A3483:A4482="","",VLOOKUP(A3483:A4482,Reference_dataset_SpeciesList_species_code[],2,FALSE))</f>
        <v>Cobitis bilineata</v>
      </c>
      <c r="C3483" s="1" t="s">
        <v>467</v>
      </c>
      <c r="D3483" s="1" t="s">
        <v>1997</v>
      </c>
      <c r="E3483" s="2" t="str">
        <f t="array" ref="E3483">IF(D3483:D4482="","",VLOOKUP(D3483:D4482,Reference_dataset_Pressures_code[],2,FALSE))</f>
        <v>Agriculture - Agricultural activities generating pollution to surface or ground waters</v>
      </c>
      <c r="F3483" s="1" t="s">
        <v>2017</v>
      </c>
      <c r="G3483" s="1" t="s">
        <v>1987</v>
      </c>
      <c r="H3483" s="1" t="s">
        <v>1015</v>
      </c>
    </row>
    <row r="3484" spans="1:8" x14ac:dyDescent="0.2">
      <c r="A3484" s="1" t="s">
        <v>348</v>
      </c>
      <c r="B3484" s="2" t="str">
        <f t="array" ref="B3484">IF(A3484:A4483="","",VLOOKUP(A3484:A4483,Reference_dataset_SpeciesList_species_code[],2,FALSE))</f>
        <v>Cobitis bilineata</v>
      </c>
      <c r="C3484" s="1" t="s">
        <v>467</v>
      </c>
      <c r="D3484" s="1" t="s">
        <v>2048</v>
      </c>
      <c r="E3484" s="2" t="str">
        <f t="array" ref="E3484">IF(D3484:D4483="","",VLOOKUP(D3484:D4483,Reference_dataset_Pressures_code[],2,FALSE))</f>
        <v>Agriculture - Drainage for use as agricultural land</v>
      </c>
      <c r="F3484" s="1" t="s">
        <v>2017</v>
      </c>
      <c r="G3484" s="1" t="s">
        <v>1987</v>
      </c>
      <c r="H3484" s="1" t="s">
        <v>1015</v>
      </c>
    </row>
    <row r="3485" spans="1:8" x14ac:dyDescent="0.2">
      <c r="A3485" s="1" t="s">
        <v>348</v>
      </c>
      <c r="B3485" s="2" t="str">
        <f t="array" ref="B3485">IF(A3485:A4484="","",VLOOKUP(A3485:A4484,Reference_dataset_SpeciesList_species_code[],2,FALSE))</f>
        <v>Cobitis bilineata</v>
      </c>
      <c r="C3485" s="1" t="s">
        <v>467</v>
      </c>
      <c r="D3485" s="1" t="s">
        <v>2056</v>
      </c>
      <c r="E3485" s="2" t="str">
        <f t="array" ref="E3485">IF(D3485:D4484="","",VLOOKUP(D3485:D4484,Reference_dataset_Pressures_code[],2,FALSE))</f>
        <v>Agriculture - Physical alteration of water bodies</v>
      </c>
      <c r="F3485" s="1" t="s">
        <v>2017</v>
      </c>
      <c r="G3485" s="1" t="s">
        <v>1987</v>
      </c>
      <c r="H3485" s="1" t="s">
        <v>996</v>
      </c>
    </row>
    <row r="3486" spans="1:8" x14ac:dyDescent="0.2">
      <c r="A3486" s="1" t="s">
        <v>348</v>
      </c>
      <c r="B3486" s="2" t="str">
        <f t="array" ref="B3486">IF(A3486:A4485="","",VLOOKUP(A3486:A4485,Reference_dataset_SpeciesList_species_code[],2,FALSE))</f>
        <v>Cobitis bilineata</v>
      </c>
      <c r="C3486" s="1" t="s">
        <v>467</v>
      </c>
      <c r="D3486" s="1" t="s">
        <v>2143</v>
      </c>
      <c r="E3486" s="2" t="str">
        <f t="array" ref="E3486">IF(D3486:D4485="","",VLOOKUP(D3486:D4485,Reference_dataset_Pressures_code[],2,FALSE))</f>
        <v>Species exploitation - Freshwater fish and shellfish harvesting (recreational)</v>
      </c>
      <c r="F3486" s="1" t="s">
        <v>1984</v>
      </c>
      <c r="G3486" s="1" t="s">
        <v>1987</v>
      </c>
      <c r="H3486" s="1" t="s">
        <v>1034</v>
      </c>
    </row>
    <row r="3487" spans="1:8" x14ac:dyDescent="0.2">
      <c r="A3487" s="1" t="s">
        <v>348</v>
      </c>
      <c r="B3487" s="2" t="str">
        <f t="array" ref="B3487">IF(A3487:A4486="","",VLOOKUP(A3487:A4486,Reference_dataset_SpeciesList_species_code[],2,FALSE))</f>
        <v>Cobitis bilineata</v>
      </c>
      <c r="C3487" s="1" t="s">
        <v>467</v>
      </c>
      <c r="D3487" s="1" t="s">
        <v>2073</v>
      </c>
      <c r="E3487" s="2" t="str">
        <f t="array" ref="E3487">IF(D3487:D4486="","",VLOOKUP(D3487:D4486,Reference_dataset_Pressures_code[],2,FALSE))</f>
        <v>Species exploitation - Illegal shooting/killing</v>
      </c>
      <c r="F3487" s="1" t="s">
        <v>1984</v>
      </c>
      <c r="G3487" s="1" t="s">
        <v>1987</v>
      </c>
      <c r="H3487" s="1" t="s">
        <v>1034</v>
      </c>
    </row>
    <row r="3488" spans="1:8" x14ac:dyDescent="0.2">
      <c r="A3488" s="1" t="s">
        <v>348</v>
      </c>
      <c r="B3488" s="2" t="str">
        <f t="array" ref="B3488">IF(A3488:A4487="","",VLOOKUP(A3488:A4487,Reference_dataset_SpeciesList_species_code[],2,FALSE))</f>
        <v>Cobitis bilineata</v>
      </c>
      <c r="C3488" s="1" t="s">
        <v>467</v>
      </c>
      <c r="D3488" s="1" t="s">
        <v>2076</v>
      </c>
      <c r="E3488" s="2" t="str">
        <f t="array" ref="E3488">IF(D3488:D4487="","",VLOOKUP(D3488:D4487,Reference_dataset_Pressures_code[],2,FALSE))</f>
        <v>Infrastructure - Modification of flooding regimes, flood protection for built-up areas</v>
      </c>
      <c r="F3488" s="1" t="s">
        <v>2017</v>
      </c>
      <c r="G3488" s="1" t="s">
        <v>1987</v>
      </c>
      <c r="H3488" s="1" t="s">
        <v>1034</v>
      </c>
    </row>
    <row r="3489" spans="1:11" x14ac:dyDescent="0.2">
      <c r="A3489" s="1" t="s">
        <v>348</v>
      </c>
      <c r="B3489" s="2" t="str">
        <f t="array" ref="B3489">IF(A3489:A4488="","",VLOOKUP(A3489:A4488,Reference_dataset_SpeciesList_species_code[],2,FALSE))</f>
        <v>Cobitis bilineata</v>
      </c>
      <c r="C3489" s="1" t="s">
        <v>467</v>
      </c>
      <c r="D3489" s="1" t="s">
        <v>2005</v>
      </c>
      <c r="E3489" s="2" t="str">
        <f t="array" ref="E3489">IF(D3489:D4488="","",VLOOKUP(D3489:D4488,Reference_dataset_Pressures_code[],2,FALSE))</f>
        <v>Problematic species - Invasive alien species of Union concern</v>
      </c>
      <c r="F3489" s="1" t="s">
        <v>1984</v>
      </c>
      <c r="G3489" s="1" t="s">
        <v>1987</v>
      </c>
      <c r="H3489" s="1" t="s">
        <v>1015</v>
      </c>
      <c r="I3489" s="6" t="s">
        <v>2049</v>
      </c>
    </row>
    <row r="3490" spans="1:11" x14ac:dyDescent="0.2">
      <c r="A3490" s="1" t="s">
        <v>348</v>
      </c>
      <c r="B3490" s="2" t="str">
        <f t="array" ref="B3490">IF(A3490:A4489="","",VLOOKUP(A3490:A4489,Reference_dataset_SpeciesList_species_code[],2,FALSE))</f>
        <v>Cobitis bilineata</v>
      </c>
      <c r="C3490" s="1" t="s">
        <v>467</v>
      </c>
      <c r="D3490" s="1" t="s">
        <v>1986</v>
      </c>
      <c r="E3490" s="2" t="str">
        <f t="array" ref="E3490">IF(D3490:D4489="","",VLOOKUP(D3490:D4489,Reference_dataset_Pressures_code[],2,FALSE))</f>
        <v>Problematic species - Other invasive alien species (other than species of Union concern)</v>
      </c>
      <c r="F3490" s="1" t="s">
        <v>1984</v>
      </c>
      <c r="G3490" s="1" t="s">
        <v>1992</v>
      </c>
      <c r="H3490" s="1" t="s">
        <v>996</v>
      </c>
      <c r="K3490" t="s">
        <v>2187</v>
      </c>
    </row>
    <row r="3491" spans="1:11" x14ac:dyDescent="0.2">
      <c r="A3491" s="1" t="s">
        <v>348</v>
      </c>
      <c r="B3491" s="2" t="str">
        <f t="array" ref="B3491">IF(A3491:A4490="","",VLOOKUP(A3491:A4490,Reference_dataset_SpeciesList_species_code[],2,FALSE))</f>
        <v>Cobitis bilineata</v>
      </c>
      <c r="C3491" s="1" t="s">
        <v>467</v>
      </c>
      <c r="D3491" s="1" t="s">
        <v>2033</v>
      </c>
      <c r="E3491" s="2" t="str">
        <f t="array" ref="E3491">IF(D3491:D4490="","",VLOOKUP(D3491:D4490,Reference_dataset_Pressures_code[],2,FALSE))</f>
        <v>Pollution - Mixed source pollution to surface and ground waters (limnic and terrestrial)</v>
      </c>
      <c r="F3491" s="1" t="s">
        <v>2017</v>
      </c>
      <c r="G3491" s="1" t="s">
        <v>1987</v>
      </c>
      <c r="H3491" s="1" t="s">
        <v>1015</v>
      </c>
    </row>
    <row r="3492" spans="1:11" x14ac:dyDescent="0.2">
      <c r="A3492" s="1" t="s">
        <v>348</v>
      </c>
      <c r="B3492" s="2" t="str">
        <f t="array" ref="B3492">IF(A3492:A4491="","",VLOOKUP(A3492:A4491,Reference_dataset_SpeciesList_species_code[],2,FALSE))</f>
        <v>Cobitis bilineata</v>
      </c>
      <c r="C3492" s="1" t="s">
        <v>467</v>
      </c>
      <c r="D3492" s="1" t="s">
        <v>2077</v>
      </c>
      <c r="E3492" s="2" t="str">
        <f t="array" ref="E3492">IF(D3492:D4491="","",VLOOKUP(D3492:D4491,Reference_dataset_Pressures_code[],2,FALSE))</f>
        <v>Water regimes - Old barriers or other obsolete infrastructures</v>
      </c>
      <c r="F3492" s="1" t="s">
        <v>2017</v>
      </c>
      <c r="G3492" s="1" t="s">
        <v>1987</v>
      </c>
      <c r="H3492" s="1" t="s">
        <v>996</v>
      </c>
    </row>
    <row r="3493" spans="1:11" x14ac:dyDescent="0.2">
      <c r="A3493" s="1" t="s">
        <v>348</v>
      </c>
      <c r="B3493" s="2" t="str">
        <f t="array" ref="B3493">IF(A3493:A4492="","",VLOOKUP(A3493:A4492,Reference_dataset_SpeciesList_species_code[],2,FALSE))</f>
        <v>Cobitis bilineata</v>
      </c>
      <c r="C3493" s="1" t="s">
        <v>467</v>
      </c>
      <c r="D3493" s="1" t="s">
        <v>2009</v>
      </c>
      <c r="E3493" s="2" t="str">
        <f t="array" ref="E3493">IF(D3493:D4492="","",VLOOKUP(D3493:D4492,Reference_dataset_Pressures_code[],2,FALSE))</f>
        <v>Water regimes - Modification of hydrological flow</v>
      </c>
      <c r="F3493" s="1" t="s">
        <v>1984</v>
      </c>
      <c r="G3493" s="1" t="s">
        <v>1987</v>
      </c>
      <c r="H3493" s="1" t="s">
        <v>996</v>
      </c>
    </row>
    <row r="3494" spans="1:11" x14ac:dyDescent="0.2">
      <c r="A3494" s="1" t="s">
        <v>348</v>
      </c>
      <c r="B3494" s="2" t="str">
        <f t="array" ref="B3494">IF(A3494:A4493="","",VLOOKUP(A3494:A4493,Reference_dataset_SpeciesList_species_code[],2,FALSE))</f>
        <v>Cobitis bilineata</v>
      </c>
      <c r="C3494" s="1" t="s">
        <v>469</v>
      </c>
      <c r="D3494" s="1" t="s">
        <v>2016</v>
      </c>
      <c r="E3494" s="2" t="str">
        <f t="array" ref="E3494">IF(D3494:D4493="","",VLOOKUP(D3494:D4493,Reference_dataset_Pressures_code[],2,FALSE))</f>
        <v>Agriculture - Conversion into agricultural land</v>
      </c>
      <c r="F3494" s="1" t="s">
        <v>2017</v>
      </c>
      <c r="G3494" s="1" t="s">
        <v>1987</v>
      </c>
      <c r="H3494" s="1" t="s">
        <v>1015</v>
      </c>
    </row>
    <row r="3495" spans="1:11" x14ac:dyDescent="0.2">
      <c r="A3495" s="1" t="s">
        <v>348</v>
      </c>
      <c r="B3495" s="2" t="str">
        <f t="array" ref="B3495">IF(A3495:A4494="","",VLOOKUP(A3495:A4494,Reference_dataset_SpeciesList_species_code[],2,FALSE))</f>
        <v>Cobitis bilineata</v>
      </c>
      <c r="C3495" s="1" t="s">
        <v>469</v>
      </c>
      <c r="D3495" s="1" t="s">
        <v>1997</v>
      </c>
      <c r="E3495" s="2" t="str">
        <f t="array" ref="E3495">IF(D3495:D4494="","",VLOOKUP(D3495:D4494,Reference_dataset_Pressures_code[],2,FALSE))</f>
        <v>Agriculture - Agricultural activities generating pollution to surface or ground waters</v>
      </c>
      <c r="F3495" s="1" t="s">
        <v>2017</v>
      </c>
      <c r="G3495" s="1" t="s">
        <v>1992</v>
      </c>
      <c r="H3495" s="1" t="s">
        <v>1015</v>
      </c>
    </row>
    <row r="3496" spans="1:11" x14ac:dyDescent="0.2">
      <c r="A3496" s="1" t="s">
        <v>348</v>
      </c>
      <c r="B3496" s="2" t="str">
        <f t="array" ref="B3496">IF(A3496:A4495="","",VLOOKUP(A3496:A4495,Reference_dataset_SpeciesList_species_code[],2,FALSE))</f>
        <v>Cobitis bilineata</v>
      </c>
      <c r="C3496" s="1" t="s">
        <v>469</v>
      </c>
      <c r="D3496" s="1" t="s">
        <v>2048</v>
      </c>
      <c r="E3496" s="2" t="str">
        <f t="array" ref="E3496">IF(D3496:D4495="","",VLOOKUP(D3496:D4495,Reference_dataset_Pressures_code[],2,FALSE))</f>
        <v>Agriculture - Drainage for use as agricultural land</v>
      </c>
      <c r="F3496" s="1" t="s">
        <v>2017</v>
      </c>
      <c r="G3496" s="1" t="s">
        <v>1987</v>
      </c>
      <c r="H3496" s="1" t="s">
        <v>1015</v>
      </c>
    </row>
    <row r="3497" spans="1:11" x14ac:dyDescent="0.2">
      <c r="A3497" s="1" t="s">
        <v>348</v>
      </c>
      <c r="B3497" s="2" t="str">
        <f t="array" ref="B3497">IF(A3497:A4496="","",VLOOKUP(A3497:A4496,Reference_dataset_SpeciesList_species_code[],2,FALSE))</f>
        <v>Cobitis bilineata</v>
      </c>
      <c r="C3497" s="1" t="s">
        <v>469</v>
      </c>
      <c r="D3497" s="1" t="s">
        <v>2056</v>
      </c>
      <c r="E3497" s="2" t="str">
        <f t="array" ref="E3497">IF(D3497:D4496="","",VLOOKUP(D3497:D4496,Reference_dataset_Pressures_code[],2,FALSE))</f>
        <v>Agriculture - Physical alteration of water bodies</v>
      </c>
      <c r="F3497" s="1" t="s">
        <v>2017</v>
      </c>
      <c r="G3497" s="1" t="s">
        <v>1987</v>
      </c>
      <c r="H3497" s="1" t="s">
        <v>996</v>
      </c>
    </row>
    <row r="3498" spans="1:11" x14ac:dyDescent="0.2">
      <c r="A3498" s="1" t="s">
        <v>348</v>
      </c>
      <c r="B3498" s="2" t="str">
        <f t="array" ref="B3498">IF(A3498:A4497="","",VLOOKUP(A3498:A4497,Reference_dataset_SpeciesList_species_code[],2,FALSE))</f>
        <v>Cobitis bilineata</v>
      </c>
      <c r="C3498" s="1" t="s">
        <v>469</v>
      </c>
      <c r="D3498" s="1" t="s">
        <v>2027</v>
      </c>
      <c r="E3498" s="2" t="str">
        <f t="array" ref="E3498">IF(D3498:D4497="","",VLOOKUP(D3498:D4497,Reference_dataset_Pressures_code[],2,FALSE))</f>
        <v>Extraction - Extraction of minerals</v>
      </c>
      <c r="F3498" s="1" t="s">
        <v>1984</v>
      </c>
      <c r="G3498" s="1" t="s">
        <v>1987</v>
      </c>
      <c r="H3498" s="1" t="s">
        <v>996</v>
      </c>
    </row>
    <row r="3499" spans="1:11" x14ac:dyDescent="0.2">
      <c r="A3499" s="1" t="s">
        <v>348</v>
      </c>
      <c r="B3499" s="2" t="str">
        <f t="array" ref="B3499">IF(A3499:A4498="","",VLOOKUP(A3499:A4498,Reference_dataset_SpeciesList_species_code[],2,FALSE))</f>
        <v>Cobitis bilineata</v>
      </c>
      <c r="C3499" s="1" t="s">
        <v>469</v>
      </c>
      <c r="D3499" s="1" t="s">
        <v>2004</v>
      </c>
      <c r="E3499" s="2" t="str">
        <f t="array" ref="E3499">IF(D3499:D4498="","",VLOOKUP(D3499:D4498,Reference_dataset_Pressures_code[],2,FALSE))</f>
        <v>Infrastructure - Residential and commercial activities and structures generating pollution to surface or ground waters</v>
      </c>
      <c r="F3499" s="1" t="s">
        <v>2017</v>
      </c>
      <c r="G3499" s="1" t="s">
        <v>1987</v>
      </c>
      <c r="H3499" s="1" t="s">
        <v>1015</v>
      </c>
    </row>
    <row r="3500" spans="1:11" x14ac:dyDescent="0.2">
      <c r="A3500" s="1" t="s">
        <v>348</v>
      </c>
      <c r="B3500" s="2" t="str">
        <f t="array" ref="B3500">IF(A3500:A4499="","",VLOOKUP(A3500:A4499,Reference_dataset_SpeciesList_species_code[],2,FALSE))</f>
        <v>Cobitis bilineata</v>
      </c>
      <c r="C3500" s="1" t="s">
        <v>469</v>
      </c>
      <c r="D3500" s="1" t="s">
        <v>2076</v>
      </c>
      <c r="E3500" s="2" t="str">
        <f t="array" ref="E3500">IF(D3500:D4499="","",VLOOKUP(D3500:D4499,Reference_dataset_Pressures_code[],2,FALSE))</f>
        <v>Infrastructure - Modification of flooding regimes, flood protection for built-up areas</v>
      </c>
      <c r="F3500" s="1" t="s">
        <v>2017</v>
      </c>
      <c r="G3500" s="1" t="s">
        <v>1987</v>
      </c>
      <c r="H3500" s="1" t="s">
        <v>1034</v>
      </c>
    </row>
    <row r="3501" spans="1:11" x14ac:dyDescent="0.2">
      <c r="A3501" s="1" t="s">
        <v>348</v>
      </c>
      <c r="B3501" s="2" t="str">
        <f t="array" ref="B3501">IF(A3501:A4500="","",VLOOKUP(A3501:A4500,Reference_dataset_SpeciesList_species_code[],2,FALSE))</f>
        <v>Cobitis bilineata</v>
      </c>
      <c r="C3501" s="1" t="s">
        <v>469</v>
      </c>
      <c r="D3501" s="1" t="s">
        <v>2063</v>
      </c>
      <c r="E3501" s="2" t="str">
        <f t="array" ref="E3501">IF(D3501:D4500="","",VLOOKUP(D3501:D4500,Reference_dataset_Pressures_code[],2,FALSE))</f>
        <v>Species exploitation - Bycatch and incidental killing (due to fishing and hunting)</v>
      </c>
      <c r="F3501" s="1" t="s">
        <v>1984</v>
      </c>
      <c r="G3501" s="1" t="s">
        <v>1987</v>
      </c>
      <c r="H3501" s="1" t="s">
        <v>1034</v>
      </c>
    </row>
    <row r="3502" spans="1:11" x14ac:dyDescent="0.2">
      <c r="A3502" s="1" t="s">
        <v>348</v>
      </c>
      <c r="B3502" s="2" t="str">
        <f t="array" ref="B3502">IF(A3502:A4501="","",VLOOKUP(A3502:A4501,Reference_dataset_SpeciesList_species_code[],2,FALSE))</f>
        <v>Cobitis bilineata</v>
      </c>
      <c r="C3502" s="1" t="s">
        <v>469</v>
      </c>
      <c r="D3502" s="1" t="s">
        <v>2141</v>
      </c>
      <c r="E3502" s="2" t="str">
        <f t="array" ref="E3502">IF(D3502:D4501="","",VLOOKUP(D3502:D4501,Reference_dataset_Pressures_code[],2,FALSE))</f>
        <v>Species exploitation - Introduction and spread of new species in aquaculture</v>
      </c>
      <c r="F3502" s="1" t="s">
        <v>2007</v>
      </c>
    </row>
    <row r="3503" spans="1:11" x14ac:dyDescent="0.2">
      <c r="A3503" s="1" t="s">
        <v>348</v>
      </c>
      <c r="B3503" s="2" t="str">
        <f t="array" ref="B3503">IF(A3503:A4502="","",VLOOKUP(A3503:A4502,Reference_dataset_SpeciesList_species_code[],2,FALSE))</f>
        <v>Cobitis bilineata</v>
      </c>
      <c r="C3503" s="1" t="s">
        <v>469</v>
      </c>
      <c r="D3503" s="1" t="s">
        <v>2005</v>
      </c>
      <c r="E3503" s="2" t="str">
        <f t="array" ref="E3503">IF(D3503:D4502="","",VLOOKUP(D3503:D4502,Reference_dataset_Pressures_code[],2,FALSE))</f>
        <v>Problematic species - Invasive alien species of Union concern</v>
      </c>
      <c r="F3503" s="1" t="s">
        <v>1984</v>
      </c>
      <c r="G3503" s="1" t="s">
        <v>1987</v>
      </c>
      <c r="H3503" s="1" t="s">
        <v>1015</v>
      </c>
      <c r="I3503" s="6" t="s">
        <v>2049</v>
      </c>
    </row>
    <row r="3504" spans="1:11" x14ac:dyDescent="0.2">
      <c r="A3504" s="1" t="s">
        <v>348</v>
      </c>
      <c r="B3504" s="2" t="str">
        <f t="array" ref="B3504">IF(A3504:A4503="","",VLOOKUP(A3504:A4503,Reference_dataset_SpeciesList_species_code[],2,FALSE))</f>
        <v>Cobitis bilineata</v>
      </c>
      <c r="C3504" s="1" t="s">
        <v>469</v>
      </c>
      <c r="D3504" s="1" t="s">
        <v>1986</v>
      </c>
      <c r="E3504" s="2" t="str">
        <f t="array" ref="E3504">IF(D3504:D4503="","",VLOOKUP(D3504:D4503,Reference_dataset_Pressures_code[],2,FALSE))</f>
        <v>Problematic species - Other invasive alien species (other than species of Union concern)</v>
      </c>
      <c r="F3504" s="1" t="s">
        <v>1984</v>
      </c>
      <c r="G3504" s="1" t="s">
        <v>1987</v>
      </c>
      <c r="H3504" s="1" t="s">
        <v>996</v>
      </c>
      <c r="K3504" t="s">
        <v>2187</v>
      </c>
    </row>
    <row r="3505" spans="1:11" x14ac:dyDescent="0.2">
      <c r="A3505" s="1" t="s">
        <v>348</v>
      </c>
      <c r="B3505" s="2" t="str">
        <f t="array" ref="B3505">IF(A3505:A4504="","",VLOOKUP(A3505:A4504,Reference_dataset_SpeciesList_species_code[],2,FALSE))</f>
        <v>Cobitis bilineata</v>
      </c>
      <c r="C3505" s="1" t="s">
        <v>469</v>
      </c>
      <c r="D3505" s="1" t="s">
        <v>1983</v>
      </c>
      <c r="E3505" s="2" t="str">
        <f t="array" ref="E3505">IF(D3505:D4504="","",VLOOKUP(D3505:D4504,Reference_dataset_Pressures_code[],2,FALSE))</f>
        <v>Climate change - Changes in precipitation regimes</v>
      </c>
      <c r="F3505" s="1" t="s">
        <v>2007</v>
      </c>
    </row>
    <row r="3506" spans="1:11" x14ac:dyDescent="0.2">
      <c r="A3506" s="1" t="s">
        <v>348</v>
      </c>
      <c r="B3506" s="2" t="str">
        <f t="array" ref="B3506">IF(A3506:A4505="","",VLOOKUP(A3506:A4505,Reference_dataset_SpeciesList_species_code[],2,FALSE))</f>
        <v>Cobitis bilineata</v>
      </c>
      <c r="C3506" s="1" t="s">
        <v>469</v>
      </c>
      <c r="D3506" s="1" t="s">
        <v>2033</v>
      </c>
      <c r="E3506" s="2" t="str">
        <f t="array" ref="E3506">IF(D3506:D4505="","",VLOOKUP(D3506:D4505,Reference_dataset_Pressures_code[],2,FALSE))</f>
        <v>Pollution - Mixed source pollution to surface and ground waters (limnic and terrestrial)</v>
      </c>
      <c r="F3506" s="1" t="s">
        <v>1984</v>
      </c>
      <c r="G3506" s="1" t="s">
        <v>1987</v>
      </c>
      <c r="H3506" s="1" t="s">
        <v>1015</v>
      </c>
    </row>
    <row r="3507" spans="1:11" x14ac:dyDescent="0.2">
      <c r="A3507" s="1" t="s">
        <v>348</v>
      </c>
      <c r="B3507" s="2" t="str">
        <f t="array" ref="B3507">IF(A3507:A4506="","",VLOOKUP(A3507:A4506,Reference_dataset_SpeciesList_species_code[],2,FALSE))</f>
        <v>Cobitis bilineata</v>
      </c>
      <c r="C3507" s="1" t="s">
        <v>469</v>
      </c>
      <c r="D3507" s="1" t="s">
        <v>2077</v>
      </c>
      <c r="E3507" s="2" t="str">
        <f t="array" ref="E3507">IF(D3507:D4506="","",VLOOKUP(D3507:D4506,Reference_dataset_Pressures_code[],2,FALSE))</f>
        <v>Water regimes - Old barriers or other obsolete infrastructures</v>
      </c>
      <c r="F3507" s="1" t="s">
        <v>2017</v>
      </c>
      <c r="G3507" s="1" t="s">
        <v>1987</v>
      </c>
      <c r="H3507" s="1" t="s">
        <v>996</v>
      </c>
    </row>
    <row r="3508" spans="1:11" x14ac:dyDescent="0.2">
      <c r="A3508" s="1" t="s">
        <v>348</v>
      </c>
      <c r="B3508" s="2" t="str">
        <f t="array" ref="B3508">IF(A3508:A4507="","",VLOOKUP(A3508:A4507,Reference_dataset_SpeciesList_species_code[],2,FALSE))</f>
        <v>Cobitis bilineata</v>
      </c>
      <c r="C3508" s="1" t="s">
        <v>469</v>
      </c>
      <c r="D3508" s="1" t="s">
        <v>2037</v>
      </c>
      <c r="E3508" s="2" t="str">
        <f t="array" ref="E3508">IF(D3508:D4507="","",VLOOKUP(D3508:D4507,Reference_dataset_Pressures_code[],2,FALSE))</f>
        <v>Water regimes - Develpment and operation of dams</v>
      </c>
      <c r="F3508" s="1" t="s">
        <v>2017</v>
      </c>
      <c r="G3508" s="1" t="s">
        <v>1987</v>
      </c>
      <c r="H3508" s="1" t="s">
        <v>996</v>
      </c>
    </row>
    <row r="3509" spans="1:11" x14ac:dyDescent="0.2">
      <c r="A3509" s="1" t="s">
        <v>348</v>
      </c>
      <c r="B3509" s="2" t="str">
        <f t="array" ref="B3509">IF(A3509:A4508="","",VLOOKUP(A3509:A4508,Reference_dataset_SpeciesList_species_code[],2,FALSE))</f>
        <v>Cobitis bilineata</v>
      </c>
      <c r="C3509" s="1" t="s">
        <v>469</v>
      </c>
      <c r="D3509" s="1" t="s">
        <v>2009</v>
      </c>
      <c r="E3509" s="2" t="str">
        <f t="array" ref="E3509">IF(D3509:D4508="","",VLOOKUP(D3509:D4508,Reference_dataset_Pressures_code[],2,FALSE))</f>
        <v>Water regimes - Modification of hydrological flow</v>
      </c>
      <c r="F3509" s="1" t="s">
        <v>1984</v>
      </c>
      <c r="G3509" s="1" t="s">
        <v>1987</v>
      </c>
      <c r="H3509" s="1" t="s">
        <v>996</v>
      </c>
    </row>
    <row r="3510" spans="1:11" x14ac:dyDescent="0.2">
      <c r="A3510" s="1" t="s">
        <v>348</v>
      </c>
      <c r="B3510" s="2" t="str">
        <f t="array" ref="B3510">IF(A3510:A4509="","",VLOOKUP(A3510:A4509,Reference_dataset_SpeciesList_species_code[],2,FALSE))</f>
        <v>Cobitis bilineata</v>
      </c>
      <c r="C3510" s="1" t="s">
        <v>469</v>
      </c>
      <c r="D3510" s="1" t="s">
        <v>1989</v>
      </c>
      <c r="E3510" s="2" t="str">
        <f t="array" ref="E3510">IF(D3510:D4509="","",VLOOKUP(D3510:D4509,Reference_dataset_Pressures_code[],2,FALSE))</f>
        <v>Water regimes - Physical alteration of water bodies</v>
      </c>
      <c r="F3510" s="1" t="s">
        <v>2017</v>
      </c>
      <c r="G3510" s="1" t="s">
        <v>1987</v>
      </c>
      <c r="H3510" s="1" t="s">
        <v>996</v>
      </c>
    </row>
    <row r="3511" spans="1:11" x14ac:dyDescent="0.2">
      <c r="A3511" s="1" t="s">
        <v>348</v>
      </c>
      <c r="B3511" s="2" t="str">
        <f t="array" ref="B3511">IF(A3511:A4510="","",VLOOKUP(A3511:A4510,Reference_dataset_SpeciesList_species_code[],2,FALSE))</f>
        <v>Cobitis bilineata</v>
      </c>
      <c r="C3511" s="1" t="s">
        <v>464</v>
      </c>
      <c r="D3511" s="1" t="s">
        <v>2076</v>
      </c>
      <c r="E3511" s="2" t="str">
        <f t="array" ref="E3511">IF(D3511:D4510="","",VLOOKUP(D3511:D4510,Reference_dataset_Pressures_code[],2,FALSE))</f>
        <v>Infrastructure - Modification of flooding regimes, flood protection for built-up areas</v>
      </c>
      <c r="F3511" s="1" t="s">
        <v>1984</v>
      </c>
      <c r="G3511" s="1" t="s">
        <v>1987</v>
      </c>
      <c r="H3511" s="1" t="s">
        <v>1034</v>
      </c>
    </row>
    <row r="3512" spans="1:11" x14ac:dyDescent="0.2">
      <c r="A3512" s="1" t="s">
        <v>348</v>
      </c>
      <c r="B3512" s="2" t="str">
        <f t="array" ref="B3512">IF(A3512:A4511="","",VLOOKUP(A3512:A4511,Reference_dataset_SpeciesList_species_code[],2,FALSE))</f>
        <v>Cobitis bilineata</v>
      </c>
      <c r="C3512" s="1" t="s">
        <v>464</v>
      </c>
      <c r="D3512" s="1" t="s">
        <v>2077</v>
      </c>
      <c r="E3512" s="2" t="str">
        <f t="array" ref="E3512">IF(D3512:D4511="","",VLOOKUP(D3512:D4511,Reference_dataset_Pressures_code[],2,FALSE))</f>
        <v>Water regimes - Old barriers or other obsolete infrastructures</v>
      </c>
      <c r="F3512" s="1" t="s">
        <v>1984</v>
      </c>
      <c r="G3512" s="1" t="s">
        <v>1987</v>
      </c>
      <c r="H3512" s="1" t="s">
        <v>996</v>
      </c>
    </row>
    <row r="3513" spans="1:11" x14ac:dyDescent="0.2">
      <c r="A3513" s="1" t="s">
        <v>349</v>
      </c>
      <c r="B3513" s="2" t="str">
        <f t="array" ref="B3513">IF(A3513:A4512="","",VLOOKUP(A3513:A4512,Reference_dataset_SpeciesList_species_code[],2,FALSE))</f>
        <v>Cobitis zanandreai</v>
      </c>
      <c r="C3513" s="1" t="s">
        <v>464</v>
      </c>
      <c r="D3513" s="1" t="s">
        <v>2074</v>
      </c>
      <c r="E3513" s="2" t="str">
        <f t="array" ref="E3513">IF(D3513:D4512="","",VLOOKUP(D3513:D4512,Reference_dataset_Pressures_code[],2,FALSE))</f>
        <v>Energy - Hydropower (dams, weirs, run-off the river and infrastructure)</v>
      </c>
      <c r="F3513" s="1" t="s">
        <v>1984</v>
      </c>
      <c r="G3513" s="1" t="s">
        <v>1992</v>
      </c>
      <c r="H3513" s="1" t="s">
        <v>1015</v>
      </c>
    </row>
    <row r="3514" spans="1:11" x14ac:dyDescent="0.2">
      <c r="A3514" s="1" t="s">
        <v>349</v>
      </c>
      <c r="B3514" s="2" t="str">
        <f t="array" ref="B3514">IF(A3514:A4513="","",VLOOKUP(A3514:A4513,Reference_dataset_SpeciesList_species_code[],2,FALSE))</f>
        <v>Cobitis zanandreai</v>
      </c>
      <c r="C3514" s="1" t="s">
        <v>464</v>
      </c>
      <c r="D3514" s="1" t="s">
        <v>2102</v>
      </c>
      <c r="E3514" s="2" t="str">
        <f t="array" ref="E3514">IF(D3514:D4513="","",VLOOKUP(D3514:D4513,Reference_dataset_Pressures_code[],2,FALSE))</f>
        <v>Energy - Transmision of electricity and communications (cables)</v>
      </c>
      <c r="F3514" s="1" t="s">
        <v>1984</v>
      </c>
      <c r="G3514" s="1" t="s">
        <v>1987</v>
      </c>
      <c r="H3514" s="1" t="s">
        <v>1015</v>
      </c>
    </row>
    <row r="3515" spans="1:11" x14ac:dyDescent="0.2">
      <c r="A3515" s="1" t="s">
        <v>349</v>
      </c>
      <c r="B3515" s="2" t="str">
        <f t="array" ref="B3515">IF(A3515:A4514="","",VLOOKUP(A3515:A4514,Reference_dataset_SpeciesList_species_code[],2,FALSE))</f>
        <v>Cobitis zanandreai</v>
      </c>
      <c r="C3515" s="1" t="s">
        <v>464</v>
      </c>
      <c r="D3515" s="1" t="s">
        <v>2028</v>
      </c>
      <c r="E3515" s="2" t="str">
        <f t="array" ref="E3515">IF(D3515:D4514="","",VLOOKUP(D3515:D4514,Reference_dataset_Pressures_code[],2,FALSE))</f>
        <v>Extraction - Extraction activities generating pollution to surface or ground waters</v>
      </c>
      <c r="F3515" s="1" t="s">
        <v>1984</v>
      </c>
      <c r="G3515" s="1" t="s">
        <v>1987</v>
      </c>
      <c r="H3515" s="1" t="s">
        <v>1015</v>
      </c>
    </row>
    <row r="3516" spans="1:11" x14ac:dyDescent="0.2">
      <c r="A3516" s="1" t="s">
        <v>349</v>
      </c>
      <c r="B3516" s="2" t="str">
        <f t="array" ref="B3516">IF(A3516:A4515="","",VLOOKUP(A3516:A4515,Reference_dataset_SpeciesList_species_code[],2,FALSE))</f>
        <v>Cobitis zanandreai</v>
      </c>
      <c r="C3516" s="1" t="s">
        <v>464</v>
      </c>
      <c r="D3516" s="1" t="s">
        <v>2010</v>
      </c>
      <c r="E3516" s="2" t="str">
        <f t="array" ref="E3516">IF(D3516:D4515="","",VLOOKUP(D3516:D4515,Reference_dataset_Pressures_code[],2,FALSE))</f>
        <v>Transport - Roads, paths, railroads and related infrastructure</v>
      </c>
      <c r="F3516" s="1" t="s">
        <v>1984</v>
      </c>
      <c r="G3516" s="1" t="s">
        <v>1987</v>
      </c>
      <c r="H3516" s="1" t="s">
        <v>1015</v>
      </c>
    </row>
    <row r="3517" spans="1:11" x14ac:dyDescent="0.2">
      <c r="A3517" s="1" t="s">
        <v>349</v>
      </c>
      <c r="B3517" s="2" t="str">
        <f t="array" ref="B3517">IF(A3517:A4516="","",VLOOKUP(A3517:A4516,Reference_dataset_SpeciesList_species_code[],2,FALSE))</f>
        <v>Cobitis zanandreai</v>
      </c>
      <c r="C3517" s="1" t="s">
        <v>464</v>
      </c>
      <c r="D3517" s="1" t="s">
        <v>2033</v>
      </c>
      <c r="E3517" s="2" t="str">
        <f t="array" ref="E3517">IF(D3517:D4516="","",VLOOKUP(D3517:D4516,Reference_dataset_Pressures_code[],2,FALSE))</f>
        <v>Pollution - Mixed source pollution to surface and ground waters (limnic and terrestrial)</v>
      </c>
      <c r="F3517" s="1" t="s">
        <v>1984</v>
      </c>
      <c r="G3517" s="1" t="s">
        <v>1992</v>
      </c>
      <c r="H3517" s="1" t="s">
        <v>1015</v>
      </c>
    </row>
    <row r="3518" spans="1:11" x14ac:dyDescent="0.2">
      <c r="A3518" s="1" t="s">
        <v>351</v>
      </c>
      <c r="B3518" s="2" t="str">
        <f t="array" ref="B3518">IF(A3518:A4517="","",VLOOKUP(A3518:A4517,Reference_dataset_SpeciesList_species_code[],2,FALSE))</f>
        <v>Salmo cetti</v>
      </c>
      <c r="C3518" s="1" t="s">
        <v>467</v>
      </c>
      <c r="D3518" s="1" t="s">
        <v>2076</v>
      </c>
      <c r="E3518" s="2" t="str">
        <f t="array" ref="E3518">IF(D3518:D4517="","",VLOOKUP(D3518:D4517,Reference_dataset_Pressures_code[],2,FALSE))</f>
        <v>Infrastructure - Modification of flooding regimes, flood protection for built-up areas</v>
      </c>
      <c r="F3518" s="1" t="s">
        <v>1984</v>
      </c>
      <c r="G3518" s="1" t="s">
        <v>1987</v>
      </c>
      <c r="H3518" s="1" t="s">
        <v>1034</v>
      </c>
    </row>
    <row r="3519" spans="1:11" x14ac:dyDescent="0.2">
      <c r="A3519" s="1" t="s">
        <v>351</v>
      </c>
      <c r="B3519" s="2" t="str">
        <f t="array" ref="B3519">IF(A3519:A4518="","",VLOOKUP(A3519:A4518,Reference_dataset_SpeciesList_species_code[],2,FALSE))</f>
        <v>Salmo cetti</v>
      </c>
      <c r="C3519" s="1" t="s">
        <v>467</v>
      </c>
      <c r="D3519" s="1" t="s">
        <v>2077</v>
      </c>
      <c r="E3519" s="2" t="str">
        <f t="array" ref="E3519">IF(D3519:D4518="","",VLOOKUP(D3519:D4518,Reference_dataset_Pressures_code[],2,FALSE))</f>
        <v>Water regimes - Old barriers or other obsolete infrastructures</v>
      </c>
      <c r="F3519" s="1" t="s">
        <v>1984</v>
      </c>
      <c r="G3519" s="1" t="s">
        <v>1987</v>
      </c>
      <c r="H3519" s="1" t="s">
        <v>996</v>
      </c>
    </row>
    <row r="3520" spans="1:11" x14ac:dyDescent="0.2">
      <c r="A3520" s="1" t="s">
        <v>351</v>
      </c>
      <c r="B3520" s="2" t="str">
        <f t="array" ref="B3520">IF(A3520:A4519="","",VLOOKUP(A3520:A4519,Reference_dataset_SpeciesList_species_code[],2,FALSE))</f>
        <v>Salmo cetti</v>
      </c>
      <c r="C3520" s="1" t="s">
        <v>467</v>
      </c>
      <c r="D3520" s="1" t="s">
        <v>1986</v>
      </c>
      <c r="E3520" s="2" t="str">
        <f t="array" ref="E3520">IF(D3520:D4519="","",VLOOKUP(D3520:D4519,Reference_dataset_Pressures_code[],2,FALSE))</f>
        <v>Problematic species - Other invasive alien species (other than species of Union concern)</v>
      </c>
      <c r="F3520" s="1" t="s">
        <v>1984</v>
      </c>
      <c r="G3520" s="1" t="s">
        <v>1992</v>
      </c>
      <c r="H3520" s="1" t="s">
        <v>996</v>
      </c>
      <c r="K3520" t="s">
        <v>2039</v>
      </c>
    </row>
    <row r="3521" spans="1:11" x14ac:dyDescent="0.2">
      <c r="A3521" s="1" t="s">
        <v>351</v>
      </c>
      <c r="B3521" s="2" t="str">
        <f t="array" ref="B3521">IF(A3521:A4520="","",VLOOKUP(A3521:A4520,Reference_dataset_SpeciesList_species_code[],2,FALSE))</f>
        <v>Salmo cetti</v>
      </c>
      <c r="C3521" s="1" t="s">
        <v>469</v>
      </c>
      <c r="D3521" s="1" t="s">
        <v>2076</v>
      </c>
      <c r="E3521" s="2" t="str">
        <f t="array" ref="E3521">IF(D3521:D4520="","",VLOOKUP(D3521:D4520,Reference_dataset_Pressures_code[],2,FALSE))</f>
        <v>Infrastructure - Modification of flooding regimes, flood protection for built-up areas</v>
      </c>
      <c r="F3521" s="1" t="s">
        <v>1984</v>
      </c>
      <c r="G3521" s="1" t="s">
        <v>1987</v>
      </c>
      <c r="H3521" s="1" t="s">
        <v>1034</v>
      </c>
    </row>
    <row r="3522" spans="1:11" x14ac:dyDescent="0.2">
      <c r="A3522" s="1" t="s">
        <v>351</v>
      </c>
      <c r="B3522" s="2" t="str">
        <f t="array" ref="B3522">IF(A3522:A4521="","",VLOOKUP(A3522:A4521,Reference_dataset_SpeciesList_species_code[],2,FALSE))</f>
        <v>Salmo cetti</v>
      </c>
      <c r="C3522" s="1" t="s">
        <v>469</v>
      </c>
      <c r="D3522" s="1" t="s">
        <v>2077</v>
      </c>
      <c r="E3522" s="2" t="str">
        <f t="array" ref="E3522">IF(D3522:D4521="","",VLOOKUP(D3522:D4521,Reference_dataset_Pressures_code[],2,FALSE))</f>
        <v>Water regimes - Old barriers or other obsolete infrastructures</v>
      </c>
      <c r="F3522" s="1" t="s">
        <v>1984</v>
      </c>
      <c r="G3522" s="1" t="s">
        <v>1987</v>
      </c>
      <c r="H3522" s="1" t="s">
        <v>996</v>
      </c>
    </row>
    <row r="3523" spans="1:11" x14ac:dyDescent="0.2">
      <c r="A3523" s="1" t="s">
        <v>351</v>
      </c>
      <c r="B3523" s="2" t="str">
        <f t="array" ref="B3523">IF(A3523:A4522="","",VLOOKUP(A3523:A4522,Reference_dataset_SpeciesList_species_code[],2,FALSE))</f>
        <v>Salmo cetti</v>
      </c>
      <c r="C3523" s="1" t="s">
        <v>469</v>
      </c>
      <c r="D3523" s="1" t="s">
        <v>1986</v>
      </c>
      <c r="E3523" s="2" t="str">
        <f t="array" ref="E3523">IF(D3523:D4522="","",VLOOKUP(D3523:D4522,Reference_dataset_Pressures_code[],2,FALSE))</f>
        <v>Problematic species - Other invasive alien species (other than species of Union concern)</v>
      </c>
      <c r="F3523" s="1" t="s">
        <v>1984</v>
      </c>
      <c r="G3523" s="1" t="s">
        <v>1992</v>
      </c>
      <c r="H3523" s="1" t="s">
        <v>996</v>
      </c>
      <c r="K3523" t="s">
        <v>2039</v>
      </c>
    </row>
    <row r="3524" spans="1:11" x14ac:dyDescent="0.2">
      <c r="A3524" s="1" t="s">
        <v>351</v>
      </c>
      <c r="B3524" s="2" t="str">
        <f t="array" ref="B3524">IF(A3524:A4523="","",VLOOKUP(A3524:A4523,Reference_dataset_SpeciesList_species_code[],2,FALSE))</f>
        <v>Salmo cetti</v>
      </c>
      <c r="C3524" s="1" t="s">
        <v>464</v>
      </c>
      <c r="D3524" s="1" t="s">
        <v>2074</v>
      </c>
      <c r="E3524" s="2" t="str">
        <f t="array" ref="E3524">IF(D3524:D4523="","",VLOOKUP(D3524:D4523,Reference_dataset_Pressures_code[],2,FALSE))</f>
        <v>Energy - Hydropower (dams, weirs, run-off the river and infrastructure)</v>
      </c>
      <c r="F3524" s="1" t="s">
        <v>1984</v>
      </c>
      <c r="G3524" s="1" t="s">
        <v>1987</v>
      </c>
      <c r="H3524" s="1" t="s">
        <v>996</v>
      </c>
    </row>
    <row r="3525" spans="1:11" x14ac:dyDescent="0.2">
      <c r="A3525" s="1" t="s">
        <v>351</v>
      </c>
      <c r="B3525" s="2" t="str">
        <f t="array" ref="B3525">IF(A3525:A4524="","",VLOOKUP(A3525:A4524,Reference_dataset_SpeciesList_species_code[],2,FALSE))</f>
        <v>Salmo cetti</v>
      </c>
      <c r="C3525" s="1" t="s">
        <v>464</v>
      </c>
      <c r="D3525" s="1" t="s">
        <v>2076</v>
      </c>
      <c r="E3525" s="2" t="str">
        <f t="array" ref="E3525">IF(D3525:D4524="","",VLOOKUP(D3525:D4524,Reference_dataset_Pressures_code[],2,FALSE))</f>
        <v>Infrastructure - Modification of flooding regimes, flood protection for built-up areas</v>
      </c>
      <c r="F3525" s="1" t="s">
        <v>1984</v>
      </c>
      <c r="G3525" s="1" t="s">
        <v>1987</v>
      </c>
      <c r="H3525" s="1" t="s">
        <v>1034</v>
      </c>
    </row>
    <row r="3526" spans="1:11" x14ac:dyDescent="0.2">
      <c r="A3526" s="1" t="s">
        <v>351</v>
      </c>
      <c r="B3526" s="2" t="str">
        <f t="array" ref="B3526">IF(A3526:A4525="","",VLOOKUP(A3526:A4525,Reference_dataset_SpeciesList_species_code[],2,FALSE))</f>
        <v>Salmo cetti</v>
      </c>
      <c r="C3526" s="1" t="s">
        <v>464</v>
      </c>
      <c r="D3526" s="1" t="s">
        <v>2021</v>
      </c>
      <c r="E3526" s="2" t="str">
        <f t="array" ref="E3526">IF(D3526:D4525="","",VLOOKUP(D3526:D4525,Reference_dataset_Pressures_code[],2,FALSE))</f>
        <v>Species exploitation - Management of fishing stocks and game</v>
      </c>
      <c r="F3526" s="1" t="s">
        <v>1984</v>
      </c>
      <c r="G3526" s="1" t="s">
        <v>1992</v>
      </c>
      <c r="H3526" s="1" t="s">
        <v>1015</v>
      </c>
    </row>
    <row r="3527" spans="1:11" x14ac:dyDescent="0.2">
      <c r="A3527" s="1" t="s">
        <v>351</v>
      </c>
      <c r="B3527" s="2" t="str">
        <f t="array" ref="B3527">IF(A3527:A4526="","",VLOOKUP(A3527:A4526,Reference_dataset_SpeciesList_species_code[],2,FALSE))</f>
        <v>Salmo cetti</v>
      </c>
      <c r="C3527" s="1" t="s">
        <v>464</v>
      </c>
      <c r="D3527" s="1" t="s">
        <v>2073</v>
      </c>
      <c r="E3527" s="2" t="str">
        <f t="array" ref="E3527">IF(D3527:D4526="","",VLOOKUP(D3527:D4526,Reference_dataset_Pressures_code[],2,FALSE))</f>
        <v>Species exploitation - Illegal shooting/killing</v>
      </c>
      <c r="F3527" s="1" t="s">
        <v>1984</v>
      </c>
      <c r="G3527" s="1" t="s">
        <v>1987</v>
      </c>
      <c r="H3527" s="1" t="s">
        <v>1034</v>
      </c>
    </row>
    <row r="3528" spans="1:11" x14ac:dyDescent="0.2">
      <c r="A3528" s="1" t="s">
        <v>351</v>
      </c>
      <c r="B3528" s="2" t="str">
        <f t="array" ref="B3528">IF(A3528:A4527="","",VLOOKUP(A3528:A4527,Reference_dataset_SpeciesList_species_code[],2,FALSE))</f>
        <v>Salmo cetti</v>
      </c>
      <c r="C3528" s="1" t="s">
        <v>464</v>
      </c>
      <c r="D3528" s="1" t="s">
        <v>1986</v>
      </c>
      <c r="E3528" s="2" t="str">
        <f t="array" ref="E3528">IF(D3528:D4527="","",VLOOKUP(D3528:D4527,Reference_dataset_Pressures_code[],2,FALSE))</f>
        <v>Problematic species - Other invasive alien species (other than species of Union concern)</v>
      </c>
      <c r="F3528" s="1" t="s">
        <v>1984</v>
      </c>
      <c r="G3528" s="1" t="s">
        <v>1992</v>
      </c>
      <c r="H3528" s="1" t="s">
        <v>996</v>
      </c>
      <c r="K3528" t="s">
        <v>2039</v>
      </c>
    </row>
    <row r="3529" spans="1:11" x14ac:dyDescent="0.2">
      <c r="A3529" s="1" t="s">
        <v>351</v>
      </c>
      <c r="B3529" s="2" t="str">
        <f t="array" ref="B3529">IF(A3529:A4528="","",VLOOKUP(A3529:A4528,Reference_dataset_SpeciesList_species_code[],2,FALSE))</f>
        <v>Salmo cetti</v>
      </c>
      <c r="C3529" s="1" t="s">
        <v>464</v>
      </c>
      <c r="D3529" s="1" t="s">
        <v>2077</v>
      </c>
      <c r="E3529" s="2" t="str">
        <f t="array" ref="E3529">IF(D3529:D4528="","",VLOOKUP(D3529:D4528,Reference_dataset_Pressures_code[],2,FALSE))</f>
        <v>Water regimes - Old barriers or other obsolete infrastructures</v>
      </c>
      <c r="F3529" s="1" t="s">
        <v>1984</v>
      </c>
      <c r="G3529" s="1" t="s">
        <v>1987</v>
      </c>
      <c r="H3529" s="1" t="s">
        <v>996</v>
      </c>
    </row>
    <row r="3530" spans="1:11" x14ac:dyDescent="0.2">
      <c r="A3530" s="1" t="s">
        <v>352</v>
      </c>
      <c r="B3530" s="2" t="str">
        <f t="array" ref="B3530">IF(A3530:A4529="","",VLOOKUP(A3530:A4529,Reference_dataset_SpeciesList_species_code[],2,FALSE))</f>
        <v>Salmo fibreni</v>
      </c>
      <c r="C3530" s="1" t="s">
        <v>464</v>
      </c>
      <c r="D3530" s="1" t="s">
        <v>1997</v>
      </c>
      <c r="E3530" s="2" t="str">
        <f t="array" ref="E3530">IF(D3530:D4529="","",VLOOKUP(D3530:D4529,Reference_dataset_Pressures_code[],2,FALSE))</f>
        <v>Agriculture - Agricultural activities generating pollution to surface or ground waters</v>
      </c>
      <c r="F3530" s="1" t="s">
        <v>2017</v>
      </c>
      <c r="G3530" s="1" t="s">
        <v>1985</v>
      </c>
      <c r="H3530" s="1" t="s">
        <v>996</v>
      </c>
    </row>
    <row r="3531" spans="1:11" x14ac:dyDescent="0.2">
      <c r="A3531" s="1" t="s">
        <v>352</v>
      </c>
      <c r="B3531" s="2" t="str">
        <f t="array" ref="B3531">IF(A3531:A4530="","",VLOOKUP(A3531:A4530,Reference_dataset_SpeciesList_species_code[],2,FALSE))</f>
        <v>Salmo fibreni</v>
      </c>
      <c r="C3531" s="1" t="s">
        <v>464</v>
      </c>
      <c r="D3531" s="1" t="s">
        <v>2143</v>
      </c>
      <c r="E3531" s="2" t="str">
        <f t="array" ref="E3531">IF(D3531:D4530="","",VLOOKUP(D3531:D4530,Reference_dataset_Pressures_code[],2,FALSE))</f>
        <v>Species exploitation - Freshwater fish and shellfish harvesting (recreational)</v>
      </c>
      <c r="F3531" s="1" t="s">
        <v>1984</v>
      </c>
      <c r="G3531" s="1" t="s">
        <v>1987</v>
      </c>
      <c r="H3531" s="1" t="s">
        <v>1034</v>
      </c>
    </row>
    <row r="3532" spans="1:11" x14ac:dyDescent="0.2">
      <c r="A3532" s="1" t="s">
        <v>352</v>
      </c>
      <c r="B3532" s="2" t="str">
        <f t="array" ref="B3532">IF(A3532:A4531="","",VLOOKUP(A3532:A4531,Reference_dataset_SpeciesList_species_code[],2,FALSE))</f>
        <v>Salmo fibreni</v>
      </c>
      <c r="C3532" s="1" t="s">
        <v>464</v>
      </c>
      <c r="D3532" s="1" t="s">
        <v>2073</v>
      </c>
      <c r="E3532" s="2" t="str">
        <f t="array" ref="E3532">IF(D3532:D4531="","",VLOOKUP(D3532:D4531,Reference_dataset_Pressures_code[],2,FALSE))</f>
        <v>Species exploitation - Illegal shooting/killing</v>
      </c>
      <c r="F3532" s="1" t="s">
        <v>2017</v>
      </c>
      <c r="G3532" s="1" t="s">
        <v>1987</v>
      </c>
      <c r="H3532" s="1" t="s">
        <v>1034</v>
      </c>
    </row>
    <row r="3533" spans="1:11" x14ac:dyDescent="0.2">
      <c r="A3533" s="1" t="s">
        <v>352</v>
      </c>
      <c r="B3533" s="2" t="str">
        <f t="array" ref="B3533">IF(A3533:A4532="","",VLOOKUP(A3533:A4532,Reference_dataset_SpeciesList_species_code[],2,FALSE))</f>
        <v>Salmo fibreni</v>
      </c>
      <c r="C3533" s="1" t="s">
        <v>464</v>
      </c>
      <c r="D3533" s="1" t="s">
        <v>2005</v>
      </c>
      <c r="E3533" s="2" t="str">
        <f t="array" ref="E3533">IF(D3533:D4532="","",VLOOKUP(D3533:D4532,Reference_dataset_Pressures_code[],2,FALSE))</f>
        <v>Problematic species - Invasive alien species of Union concern</v>
      </c>
      <c r="F3533" s="1" t="s">
        <v>1984</v>
      </c>
      <c r="G3533" s="1" t="s">
        <v>1992</v>
      </c>
      <c r="H3533" s="1" t="s">
        <v>1015</v>
      </c>
      <c r="I3533" s="6" t="s">
        <v>2144</v>
      </c>
    </row>
    <row r="3534" spans="1:11" x14ac:dyDescent="0.2">
      <c r="A3534" s="1" t="s">
        <v>352</v>
      </c>
      <c r="B3534" s="2" t="str">
        <f t="array" ref="B3534">IF(A3534:A4533="","",VLOOKUP(A3534:A4533,Reference_dataset_SpeciesList_species_code[],2,FALSE))</f>
        <v>Salmo fibreni</v>
      </c>
      <c r="C3534" s="1" t="s">
        <v>464</v>
      </c>
      <c r="D3534" s="1" t="s">
        <v>2013</v>
      </c>
      <c r="E3534" s="2" t="str">
        <f t="array" ref="E3534">IF(D3534:D4533="","",VLOOKUP(D3534:D4533,Reference_dataset_Pressures_code[],2,FALSE))</f>
        <v>Problematic species - Problematic native species</v>
      </c>
      <c r="F3534" s="1" t="s">
        <v>1984</v>
      </c>
      <c r="G3534" s="1" t="s">
        <v>1992</v>
      </c>
      <c r="H3534" s="1" t="s">
        <v>1034</v>
      </c>
    </row>
    <row r="3535" spans="1:11" x14ac:dyDescent="0.2">
      <c r="A3535" s="1" t="s">
        <v>352</v>
      </c>
      <c r="B3535" s="2" t="str">
        <f t="array" ref="B3535">IF(A3535:A4534="","",VLOOKUP(A3535:A4534,Reference_dataset_SpeciesList_species_code[],2,FALSE))</f>
        <v>Salmo fibreni</v>
      </c>
      <c r="C3535" s="1" t="s">
        <v>464</v>
      </c>
      <c r="D3535" s="1" t="s">
        <v>1989</v>
      </c>
      <c r="E3535" s="2" t="str">
        <f t="array" ref="E3535">IF(D3535:D4534="","",VLOOKUP(D3535:D4534,Reference_dataset_Pressures_code[],2,FALSE))</f>
        <v>Water regimes - Physical alteration of water bodies</v>
      </c>
      <c r="F3535" s="1" t="s">
        <v>2017</v>
      </c>
      <c r="G3535" s="1" t="s">
        <v>1985</v>
      </c>
      <c r="H3535" s="1" t="s">
        <v>996</v>
      </c>
    </row>
    <row r="3536" spans="1:11" x14ac:dyDescent="0.2">
      <c r="A3536" s="1" t="s">
        <v>352</v>
      </c>
      <c r="B3536" s="2" t="str">
        <f t="array" ref="B3536">IF(A3536:A4535="","",VLOOKUP(A3536:A4535,Reference_dataset_SpeciesList_species_code[],2,FALSE))</f>
        <v>Salmo fibreni</v>
      </c>
      <c r="C3536" s="1" t="s">
        <v>464</v>
      </c>
      <c r="D3536" s="1" t="s">
        <v>2015</v>
      </c>
      <c r="E3536" s="2" t="str">
        <f t="array" ref="E3536">IF(D3536:D4535="","",VLOOKUP(D3536:D4535,Reference_dataset_Pressures_code[],2,FALSE))</f>
        <v>Natural - Natural processes without direct or indirect influence from human activities or climate change</v>
      </c>
      <c r="F3536" s="1" t="s">
        <v>1984</v>
      </c>
      <c r="G3536" s="1" t="s">
        <v>1985</v>
      </c>
      <c r="H3536" s="1" t="s">
        <v>1034</v>
      </c>
    </row>
    <row r="3537" spans="1:11" x14ac:dyDescent="0.2">
      <c r="A3537" s="1" t="s">
        <v>353</v>
      </c>
      <c r="B3537" s="2" t="str">
        <f t="array" ref="B3537">IF(A3537:A4536="","",VLOOKUP(A3537:A4536,Reference_dataset_SpeciesList_species_code[],2,FALSE))</f>
        <v>Protochondrostoma genei</v>
      </c>
      <c r="C3537" s="1" t="s">
        <v>469</v>
      </c>
      <c r="D3537" s="1" t="s">
        <v>1997</v>
      </c>
      <c r="E3537" s="2" t="str">
        <f t="array" ref="E3537">IF(D3537:D4536="","",VLOOKUP(D3537:D4536,Reference_dataset_Pressures_code[],2,FALSE))</f>
        <v>Agriculture - Agricultural activities generating pollution to surface or ground waters</v>
      </c>
      <c r="F3537" s="1" t="s">
        <v>2017</v>
      </c>
      <c r="G3537" s="1" t="s">
        <v>1992</v>
      </c>
      <c r="H3537" s="1" t="s">
        <v>1015</v>
      </c>
    </row>
    <row r="3538" spans="1:11" x14ac:dyDescent="0.2">
      <c r="A3538" s="1" t="s">
        <v>353</v>
      </c>
      <c r="B3538" s="2" t="str">
        <f t="array" ref="B3538">IF(A3538:A4537="","",VLOOKUP(A3538:A4537,Reference_dataset_SpeciesList_species_code[],2,FALSE))</f>
        <v>Protochondrostoma genei</v>
      </c>
      <c r="C3538" s="1" t="s">
        <v>469</v>
      </c>
      <c r="D3538" s="1" t="s">
        <v>1998</v>
      </c>
      <c r="E3538" s="2" t="str">
        <f t="array" ref="E3538">IF(D3538:D4537="","",VLOOKUP(D3538:D4537,Reference_dataset_Pressures_code[],2,FALSE))</f>
        <v>Agriculture - Active abstraction of water for agriculture</v>
      </c>
      <c r="F3538" s="1" t="s">
        <v>2017</v>
      </c>
      <c r="G3538" s="1" t="s">
        <v>1992</v>
      </c>
      <c r="H3538" s="1" t="s">
        <v>1015</v>
      </c>
    </row>
    <row r="3539" spans="1:11" x14ac:dyDescent="0.2">
      <c r="A3539" s="1" t="s">
        <v>353</v>
      </c>
      <c r="B3539" s="2" t="str">
        <f t="array" ref="B3539">IF(A3539:A4538="","",VLOOKUP(A3539:A4538,Reference_dataset_SpeciesList_species_code[],2,FALSE))</f>
        <v>Protochondrostoma genei</v>
      </c>
      <c r="C3539" s="1" t="s">
        <v>469</v>
      </c>
      <c r="D3539" s="1" t="s">
        <v>2056</v>
      </c>
      <c r="E3539" s="2" t="str">
        <f t="array" ref="E3539">IF(D3539:D4538="","",VLOOKUP(D3539:D4538,Reference_dataset_Pressures_code[],2,FALSE))</f>
        <v>Agriculture - Physical alteration of water bodies</v>
      </c>
      <c r="F3539" s="1" t="s">
        <v>2017</v>
      </c>
      <c r="G3539" s="1" t="s">
        <v>1992</v>
      </c>
      <c r="H3539" s="1" t="s">
        <v>1015</v>
      </c>
    </row>
    <row r="3540" spans="1:11" x14ac:dyDescent="0.2">
      <c r="A3540" s="1" t="s">
        <v>353</v>
      </c>
      <c r="B3540" s="2" t="str">
        <f t="array" ref="B3540">IF(A3540:A4539="","",VLOOKUP(A3540:A4539,Reference_dataset_SpeciesList_species_code[],2,FALSE))</f>
        <v>Protochondrostoma genei</v>
      </c>
      <c r="C3540" s="1" t="s">
        <v>469</v>
      </c>
      <c r="D3540" s="1" t="s">
        <v>2027</v>
      </c>
      <c r="E3540" s="2" t="str">
        <f t="array" ref="E3540">IF(D3540:D4539="","",VLOOKUP(D3540:D4539,Reference_dataset_Pressures_code[],2,FALSE))</f>
        <v>Extraction - Extraction of minerals</v>
      </c>
      <c r="F3540" s="1" t="s">
        <v>1984</v>
      </c>
      <c r="G3540" s="1" t="s">
        <v>1987</v>
      </c>
      <c r="H3540" s="1" t="s">
        <v>1015</v>
      </c>
    </row>
    <row r="3541" spans="1:11" x14ac:dyDescent="0.2">
      <c r="A3541" s="1" t="s">
        <v>353</v>
      </c>
      <c r="B3541" s="2" t="str">
        <f t="array" ref="B3541">IF(A3541:A4540="","",VLOOKUP(A3541:A4540,Reference_dataset_SpeciesList_species_code[],2,FALSE))</f>
        <v>Protochondrostoma genei</v>
      </c>
      <c r="C3541" s="1" t="s">
        <v>469</v>
      </c>
      <c r="D3541" s="1" t="s">
        <v>2076</v>
      </c>
      <c r="E3541" s="2" t="str">
        <f t="array" ref="E3541">IF(D3541:D4540="","",VLOOKUP(D3541:D4540,Reference_dataset_Pressures_code[],2,FALSE))</f>
        <v>Infrastructure - Modification of flooding regimes, flood protection for built-up areas</v>
      </c>
      <c r="F3541" s="1" t="s">
        <v>2017</v>
      </c>
      <c r="G3541" s="1" t="s">
        <v>1987</v>
      </c>
      <c r="H3541" s="1" t="s">
        <v>1034</v>
      </c>
    </row>
    <row r="3542" spans="1:11" x14ac:dyDescent="0.2">
      <c r="A3542" s="1" t="s">
        <v>353</v>
      </c>
      <c r="B3542" s="2" t="str">
        <f t="array" ref="B3542">IF(A3542:A4541="","",VLOOKUP(A3542:A4541,Reference_dataset_SpeciesList_species_code[],2,FALSE))</f>
        <v>Protochondrostoma genei</v>
      </c>
      <c r="C3542" s="1" t="s">
        <v>469</v>
      </c>
      <c r="D3542" s="1" t="s">
        <v>2143</v>
      </c>
      <c r="E3542" s="2" t="str">
        <f t="array" ref="E3542">IF(D3542:D4541="","",VLOOKUP(D3542:D4541,Reference_dataset_Pressures_code[],2,FALSE))</f>
        <v>Species exploitation - Freshwater fish and shellfish harvesting (recreational)</v>
      </c>
      <c r="F3542" s="1" t="s">
        <v>1984</v>
      </c>
      <c r="G3542" s="1" t="s">
        <v>1987</v>
      </c>
      <c r="H3542" s="1" t="s">
        <v>1034</v>
      </c>
    </row>
    <row r="3543" spans="1:11" x14ac:dyDescent="0.2">
      <c r="A3543" s="1" t="s">
        <v>353</v>
      </c>
      <c r="B3543" s="2" t="str">
        <f t="array" ref="B3543">IF(A3543:A4542="","",VLOOKUP(A3543:A4542,Reference_dataset_SpeciesList_species_code[],2,FALSE))</f>
        <v>Protochondrostoma genei</v>
      </c>
      <c r="C3543" s="1" t="s">
        <v>469</v>
      </c>
      <c r="D3543" s="1" t="s">
        <v>2021</v>
      </c>
      <c r="E3543" s="2" t="str">
        <f t="array" ref="E3543">IF(D3543:D4542="","",VLOOKUP(D3543:D4542,Reference_dataset_Pressures_code[],2,FALSE))</f>
        <v>Species exploitation - Management of fishing stocks and game</v>
      </c>
      <c r="F3543" s="1" t="s">
        <v>2017</v>
      </c>
      <c r="G3543" s="1" t="s">
        <v>1987</v>
      </c>
      <c r="H3543" s="1" t="s">
        <v>1034</v>
      </c>
    </row>
    <row r="3544" spans="1:11" x14ac:dyDescent="0.2">
      <c r="A3544" s="1" t="s">
        <v>353</v>
      </c>
      <c r="B3544" s="2" t="str">
        <f t="array" ref="B3544">IF(A3544:A4543="","",VLOOKUP(A3544:A4543,Reference_dataset_SpeciesList_species_code[],2,FALSE))</f>
        <v>Protochondrostoma genei</v>
      </c>
      <c r="C3544" s="1" t="s">
        <v>469</v>
      </c>
      <c r="D3544" s="1" t="s">
        <v>2063</v>
      </c>
      <c r="E3544" s="2" t="str">
        <f t="array" ref="E3544">IF(D3544:D4543="","",VLOOKUP(D3544:D4543,Reference_dataset_Pressures_code[],2,FALSE))</f>
        <v>Species exploitation - Bycatch and incidental killing (due to fishing and hunting)</v>
      </c>
      <c r="F3544" s="1" t="s">
        <v>1984</v>
      </c>
      <c r="G3544" s="1" t="s">
        <v>1987</v>
      </c>
      <c r="H3544" s="1" t="s">
        <v>1034</v>
      </c>
    </row>
    <row r="3545" spans="1:11" x14ac:dyDescent="0.2">
      <c r="A3545" s="1" t="s">
        <v>353</v>
      </c>
      <c r="B3545" s="2" t="str">
        <f t="array" ref="B3545">IF(A3545:A4544="","",VLOOKUP(A3545:A4544,Reference_dataset_SpeciesList_species_code[],2,FALSE))</f>
        <v>Protochondrostoma genei</v>
      </c>
      <c r="C3545" s="1" t="s">
        <v>469</v>
      </c>
      <c r="D3545" s="1" t="s">
        <v>2005</v>
      </c>
      <c r="E3545" s="2" t="str">
        <f t="array" ref="E3545">IF(D3545:D4544="","",VLOOKUP(D3545:D4544,Reference_dataset_Pressures_code[],2,FALSE))</f>
        <v>Problematic species - Invasive alien species of Union concern</v>
      </c>
      <c r="F3545" s="1" t="s">
        <v>1984</v>
      </c>
      <c r="G3545" s="1" t="s">
        <v>1987</v>
      </c>
      <c r="H3545" s="1" t="s">
        <v>1034</v>
      </c>
      <c r="I3545" s="6" t="s">
        <v>2049</v>
      </c>
    </row>
    <row r="3546" spans="1:11" x14ac:dyDescent="0.2">
      <c r="A3546" s="1" t="s">
        <v>353</v>
      </c>
      <c r="B3546" s="2" t="str">
        <f t="array" ref="B3546">IF(A3546:A4545="","",VLOOKUP(A3546:A4545,Reference_dataset_SpeciesList_species_code[],2,FALSE))</f>
        <v>Protochondrostoma genei</v>
      </c>
      <c r="C3546" s="1" t="s">
        <v>469</v>
      </c>
      <c r="D3546" s="1" t="s">
        <v>1986</v>
      </c>
      <c r="E3546" s="2" t="str">
        <f t="array" ref="E3546">IF(D3546:D4545="","",VLOOKUP(D3546:D4545,Reference_dataset_Pressures_code[],2,FALSE))</f>
        <v>Problematic species - Other invasive alien species (other than species of Union concern)</v>
      </c>
      <c r="F3546" s="1" t="s">
        <v>1984</v>
      </c>
      <c r="G3546" s="1" t="s">
        <v>1992</v>
      </c>
      <c r="H3546" s="1" t="s">
        <v>996</v>
      </c>
      <c r="K3546" t="s">
        <v>2188</v>
      </c>
    </row>
    <row r="3547" spans="1:11" x14ac:dyDescent="0.2">
      <c r="A3547" s="1" t="s">
        <v>353</v>
      </c>
      <c r="B3547" s="2" t="str">
        <f t="array" ref="B3547">IF(A3547:A4546="","",VLOOKUP(A3547:A4546,Reference_dataset_SpeciesList_species_code[],2,FALSE))</f>
        <v>Protochondrostoma genei</v>
      </c>
      <c r="C3547" s="1" t="s">
        <v>469</v>
      </c>
      <c r="D3547" s="1" t="s">
        <v>2013</v>
      </c>
      <c r="E3547" s="2" t="str">
        <f t="array" ref="E3547">IF(D3547:D4546="","",VLOOKUP(D3547:D4546,Reference_dataset_Pressures_code[],2,FALSE))</f>
        <v>Problematic species - Problematic native species</v>
      </c>
      <c r="F3547" s="1" t="s">
        <v>1984</v>
      </c>
      <c r="G3547" s="1" t="s">
        <v>1987</v>
      </c>
      <c r="H3547" s="1" t="s">
        <v>996</v>
      </c>
    </row>
    <row r="3548" spans="1:11" x14ac:dyDescent="0.2">
      <c r="A3548" s="1" t="s">
        <v>353</v>
      </c>
      <c r="B3548" s="2" t="str">
        <f t="array" ref="B3548">IF(A3548:A4547="","",VLOOKUP(A3548:A4547,Reference_dataset_SpeciesList_species_code[],2,FALSE))</f>
        <v>Protochondrostoma genei</v>
      </c>
      <c r="C3548" s="1" t="s">
        <v>469</v>
      </c>
      <c r="D3548" s="1" t="s">
        <v>1983</v>
      </c>
      <c r="E3548" s="2" t="str">
        <f t="array" ref="E3548">IF(D3548:D4547="","",VLOOKUP(D3548:D4547,Reference_dataset_Pressures_code[],2,FALSE))</f>
        <v>Climate change - Changes in precipitation regimes</v>
      </c>
      <c r="F3548" s="1" t="s">
        <v>2007</v>
      </c>
    </row>
    <row r="3549" spans="1:11" x14ac:dyDescent="0.2">
      <c r="A3549" s="1" t="s">
        <v>353</v>
      </c>
      <c r="B3549" s="2" t="str">
        <f t="array" ref="B3549">IF(A3549:A4548="","",VLOOKUP(A3549:A4548,Reference_dataset_SpeciesList_species_code[],2,FALSE))</f>
        <v>Protochondrostoma genei</v>
      </c>
      <c r="C3549" s="1" t="s">
        <v>469</v>
      </c>
      <c r="D3549" s="1" t="s">
        <v>2033</v>
      </c>
      <c r="E3549" s="2" t="str">
        <f t="array" ref="E3549">IF(D3549:D4548="","",VLOOKUP(D3549:D4548,Reference_dataset_Pressures_code[],2,FALSE))</f>
        <v>Pollution - Mixed source pollution to surface and ground waters (limnic and terrestrial)</v>
      </c>
      <c r="F3549" s="1" t="s">
        <v>1984</v>
      </c>
      <c r="G3549" s="1" t="s">
        <v>1992</v>
      </c>
      <c r="H3549" s="1" t="s">
        <v>1015</v>
      </c>
    </row>
    <row r="3550" spans="1:11" x14ac:dyDescent="0.2">
      <c r="A3550" s="1" t="s">
        <v>353</v>
      </c>
      <c r="B3550" s="2" t="str">
        <f t="array" ref="B3550">IF(A3550:A4549="","",VLOOKUP(A3550:A4549,Reference_dataset_SpeciesList_species_code[],2,FALSE))</f>
        <v>Protochondrostoma genei</v>
      </c>
      <c r="C3550" s="1" t="s">
        <v>469</v>
      </c>
      <c r="D3550" s="1" t="s">
        <v>2008</v>
      </c>
      <c r="E3550" s="2" t="str">
        <f t="array" ref="E3550">IF(D3550:D4549="","",VLOOKUP(D3550:D4549,Reference_dataset_Pressures_code[],2,FALSE))</f>
        <v>Water regimes - Abstraction from groundwater, surface water or mixed water</v>
      </c>
      <c r="F3550" s="1" t="s">
        <v>2017</v>
      </c>
      <c r="G3550" s="1" t="s">
        <v>1987</v>
      </c>
      <c r="H3550" s="1" t="s">
        <v>1015</v>
      </c>
    </row>
    <row r="3551" spans="1:11" x14ac:dyDescent="0.2">
      <c r="A3551" s="1" t="s">
        <v>353</v>
      </c>
      <c r="B3551" s="2" t="str">
        <f t="array" ref="B3551">IF(A3551:A4550="","",VLOOKUP(A3551:A4550,Reference_dataset_SpeciesList_species_code[],2,FALSE))</f>
        <v>Protochondrostoma genei</v>
      </c>
      <c r="C3551" s="1" t="s">
        <v>469</v>
      </c>
      <c r="D3551" s="1" t="s">
        <v>2077</v>
      </c>
      <c r="E3551" s="2" t="str">
        <f t="array" ref="E3551">IF(D3551:D4550="","",VLOOKUP(D3551:D4550,Reference_dataset_Pressures_code[],2,FALSE))</f>
        <v>Water regimes - Old barriers or other obsolete infrastructures</v>
      </c>
      <c r="F3551" s="1" t="s">
        <v>2017</v>
      </c>
      <c r="G3551" s="1" t="s">
        <v>1987</v>
      </c>
      <c r="H3551" s="1" t="s">
        <v>1015</v>
      </c>
    </row>
    <row r="3552" spans="1:11" x14ac:dyDescent="0.2">
      <c r="A3552" s="1" t="s">
        <v>353</v>
      </c>
      <c r="B3552" s="2" t="str">
        <f t="array" ref="B3552">IF(A3552:A4551="","",VLOOKUP(A3552:A4551,Reference_dataset_SpeciesList_species_code[],2,FALSE))</f>
        <v>Protochondrostoma genei</v>
      </c>
      <c r="C3552" s="1" t="s">
        <v>469</v>
      </c>
      <c r="D3552" s="1" t="s">
        <v>2037</v>
      </c>
      <c r="E3552" s="2" t="str">
        <f t="array" ref="E3552">IF(D3552:D4551="","",VLOOKUP(D3552:D4551,Reference_dataset_Pressures_code[],2,FALSE))</f>
        <v>Water regimes - Develpment and operation of dams</v>
      </c>
      <c r="F3552" s="1" t="s">
        <v>2017</v>
      </c>
      <c r="G3552" s="1" t="s">
        <v>1987</v>
      </c>
      <c r="H3552" s="1" t="s">
        <v>1015</v>
      </c>
    </row>
    <row r="3553" spans="1:11" x14ac:dyDescent="0.2">
      <c r="A3553" s="1" t="s">
        <v>353</v>
      </c>
      <c r="B3553" s="2" t="str">
        <f t="array" ref="B3553">IF(A3553:A4552="","",VLOOKUP(A3553:A4552,Reference_dataset_SpeciesList_species_code[],2,FALSE))</f>
        <v>Protochondrostoma genei</v>
      </c>
      <c r="C3553" s="1" t="s">
        <v>469</v>
      </c>
      <c r="D3553" s="1" t="s">
        <v>2009</v>
      </c>
      <c r="E3553" s="2" t="str">
        <f t="array" ref="E3553">IF(D3553:D4552="","",VLOOKUP(D3553:D4552,Reference_dataset_Pressures_code[],2,FALSE))</f>
        <v>Water regimes - Modification of hydrological flow</v>
      </c>
      <c r="F3553" s="1" t="s">
        <v>1984</v>
      </c>
      <c r="G3553" s="1" t="s">
        <v>1992</v>
      </c>
      <c r="H3553" s="1" t="s">
        <v>1015</v>
      </c>
    </row>
    <row r="3554" spans="1:11" x14ac:dyDescent="0.2">
      <c r="A3554" s="1" t="s">
        <v>353</v>
      </c>
      <c r="B3554" s="2" t="str">
        <f t="array" ref="B3554">IF(A3554:A4553="","",VLOOKUP(A3554:A4553,Reference_dataset_SpeciesList_species_code[],2,FALSE))</f>
        <v>Protochondrostoma genei</v>
      </c>
      <c r="C3554" s="1" t="s">
        <v>469</v>
      </c>
      <c r="D3554" s="1" t="s">
        <v>1989</v>
      </c>
      <c r="E3554" s="2" t="str">
        <f t="array" ref="E3554">IF(D3554:D4553="","",VLOOKUP(D3554:D4553,Reference_dataset_Pressures_code[],2,FALSE))</f>
        <v>Water regimes - Physical alteration of water bodies</v>
      </c>
      <c r="F3554" s="1" t="s">
        <v>2017</v>
      </c>
      <c r="G3554" s="1" t="s">
        <v>1992</v>
      </c>
      <c r="H3554" s="1" t="s">
        <v>1015</v>
      </c>
    </row>
    <row r="3555" spans="1:11" x14ac:dyDescent="0.2">
      <c r="A3555" s="1" t="s">
        <v>353</v>
      </c>
      <c r="B3555" s="2" t="str">
        <f t="array" ref="B3555">IF(A3555:A4554="","",VLOOKUP(A3555:A4554,Reference_dataset_SpeciesList_species_code[],2,FALSE))</f>
        <v>Protochondrostoma genei</v>
      </c>
      <c r="C3555" s="1" t="s">
        <v>469</v>
      </c>
      <c r="D3555" s="1" t="s">
        <v>2015</v>
      </c>
      <c r="E3555" s="2" t="str">
        <f t="array" ref="E3555">IF(D3555:D4554="","",VLOOKUP(D3555:D4554,Reference_dataset_Pressures_code[],2,FALSE))</f>
        <v>Natural - Natural processes without direct or indirect influence from human activities or climate change</v>
      </c>
      <c r="F3555" s="1" t="s">
        <v>1984</v>
      </c>
      <c r="G3555" s="1" t="s">
        <v>1987</v>
      </c>
      <c r="H3555" s="1" t="s">
        <v>1034</v>
      </c>
    </row>
    <row r="3556" spans="1:11" x14ac:dyDescent="0.2">
      <c r="A3556" s="1" t="s">
        <v>350</v>
      </c>
      <c r="B3556" s="2" t="str">
        <f t="array" ref="B3556">IF(A3556:A4555="","",VLOOKUP(A3556:A4555,Reference_dataset_SpeciesList_species_code[],2,FALSE))</f>
        <v>Telestes muticellus</v>
      </c>
      <c r="C3556" s="1" t="s">
        <v>467</v>
      </c>
      <c r="D3556" s="1" t="s">
        <v>1997</v>
      </c>
      <c r="E3556" s="2" t="str">
        <f t="array" ref="E3556">IF(D3556:D4555="","",VLOOKUP(D3556:D4555,Reference_dataset_Pressures_code[],2,FALSE))</f>
        <v>Agriculture - Agricultural activities generating pollution to surface or ground waters</v>
      </c>
      <c r="F3556" s="1" t="s">
        <v>2017</v>
      </c>
      <c r="G3556" s="1" t="s">
        <v>1987</v>
      </c>
      <c r="H3556" s="1" t="s">
        <v>996</v>
      </c>
    </row>
    <row r="3557" spans="1:11" x14ac:dyDescent="0.2">
      <c r="A3557" s="1" t="s">
        <v>350</v>
      </c>
      <c r="B3557" s="2" t="str">
        <f t="array" ref="B3557">IF(A3557:A4556="","",VLOOKUP(A3557:A4556,Reference_dataset_SpeciesList_species_code[],2,FALSE))</f>
        <v>Telestes muticellus</v>
      </c>
      <c r="C3557" s="1" t="s">
        <v>467</v>
      </c>
      <c r="D3557" s="1" t="s">
        <v>1998</v>
      </c>
      <c r="E3557" s="2" t="str">
        <f t="array" ref="E3557">IF(D3557:D4556="","",VLOOKUP(D3557:D4556,Reference_dataset_Pressures_code[],2,FALSE))</f>
        <v>Agriculture - Active abstraction of water for agriculture</v>
      </c>
      <c r="F3557" s="1" t="s">
        <v>2017</v>
      </c>
      <c r="G3557" s="1" t="s">
        <v>1987</v>
      </c>
      <c r="H3557" s="1" t="s">
        <v>1015</v>
      </c>
    </row>
    <row r="3558" spans="1:11" x14ac:dyDescent="0.2">
      <c r="A3558" s="1" t="s">
        <v>350</v>
      </c>
      <c r="B3558" s="2" t="str">
        <f t="array" ref="B3558">IF(A3558:A4557="","",VLOOKUP(A3558:A4557,Reference_dataset_SpeciesList_species_code[],2,FALSE))</f>
        <v>Telestes muticellus</v>
      </c>
      <c r="C3558" s="1" t="s">
        <v>467</v>
      </c>
      <c r="D3558" s="1" t="s">
        <v>2056</v>
      </c>
      <c r="E3558" s="2" t="str">
        <f t="array" ref="E3558">IF(D3558:D4557="","",VLOOKUP(D3558:D4557,Reference_dataset_Pressures_code[],2,FALSE))</f>
        <v>Agriculture - Physical alteration of water bodies</v>
      </c>
      <c r="F3558" s="1" t="s">
        <v>2017</v>
      </c>
      <c r="G3558" s="1" t="s">
        <v>1987</v>
      </c>
      <c r="H3558" s="1" t="s">
        <v>1015</v>
      </c>
    </row>
    <row r="3559" spans="1:11" x14ac:dyDescent="0.2">
      <c r="A3559" s="1" t="s">
        <v>350</v>
      </c>
      <c r="B3559" s="2" t="str">
        <f t="array" ref="B3559">IF(A3559:A4558="","",VLOOKUP(A3559:A4558,Reference_dataset_SpeciesList_species_code[],2,FALSE))</f>
        <v>Telestes muticellus</v>
      </c>
      <c r="C3559" s="1" t="s">
        <v>467</v>
      </c>
      <c r="D3559" s="1" t="s">
        <v>2027</v>
      </c>
      <c r="E3559" s="2" t="str">
        <f t="array" ref="E3559">IF(D3559:D4558="","",VLOOKUP(D3559:D4558,Reference_dataset_Pressures_code[],2,FALSE))</f>
        <v>Extraction - Extraction of minerals</v>
      </c>
      <c r="F3559" s="1" t="s">
        <v>2017</v>
      </c>
      <c r="G3559" s="1" t="s">
        <v>1987</v>
      </c>
      <c r="H3559" s="1" t="s">
        <v>1015</v>
      </c>
    </row>
    <row r="3560" spans="1:11" x14ac:dyDescent="0.2">
      <c r="A3560" s="1" t="s">
        <v>350</v>
      </c>
      <c r="B3560" s="2" t="str">
        <f t="array" ref="B3560">IF(A3560:A4559="","",VLOOKUP(A3560:A4559,Reference_dataset_SpeciesList_species_code[],2,FALSE))</f>
        <v>Telestes muticellus</v>
      </c>
      <c r="C3560" s="1" t="s">
        <v>467</v>
      </c>
      <c r="D3560" s="1" t="s">
        <v>2074</v>
      </c>
      <c r="E3560" s="2" t="str">
        <f t="array" ref="E3560">IF(D3560:D4559="","",VLOOKUP(D3560:D4559,Reference_dataset_Pressures_code[],2,FALSE))</f>
        <v>Energy - Hydropower (dams, weirs, run-off the river and infrastructure)</v>
      </c>
      <c r="F3560" s="1" t="s">
        <v>1984</v>
      </c>
      <c r="G3560" s="1" t="s">
        <v>1992</v>
      </c>
      <c r="H3560" s="1" t="s">
        <v>996</v>
      </c>
    </row>
    <row r="3561" spans="1:11" x14ac:dyDescent="0.2">
      <c r="A3561" s="1" t="s">
        <v>350</v>
      </c>
      <c r="B3561" s="2" t="str">
        <f t="array" ref="B3561">IF(A3561:A4560="","",VLOOKUP(A3561:A4560,Reference_dataset_SpeciesList_species_code[],2,FALSE))</f>
        <v>Telestes muticellus</v>
      </c>
      <c r="C3561" s="1" t="s">
        <v>467</v>
      </c>
      <c r="D3561" s="1" t="s">
        <v>2076</v>
      </c>
      <c r="E3561" s="2" t="str">
        <f t="array" ref="E3561">IF(D3561:D4560="","",VLOOKUP(D3561:D4560,Reference_dataset_Pressures_code[],2,FALSE))</f>
        <v>Infrastructure - Modification of flooding regimes, flood protection for built-up areas</v>
      </c>
      <c r="F3561" s="1" t="s">
        <v>2017</v>
      </c>
      <c r="G3561" s="1" t="s">
        <v>1987</v>
      </c>
      <c r="H3561" s="1" t="s">
        <v>1034</v>
      </c>
    </row>
    <row r="3562" spans="1:11" x14ac:dyDescent="0.2">
      <c r="A3562" s="1" t="s">
        <v>350</v>
      </c>
      <c r="B3562" s="2" t="str">
        <f t="array" ref="B3562">IF(A3562:A4561="","",VLOOKUP(A3562:A4561,Reference_dataset_SpeciesList_species_code[],2,FALSE))</f>
        <v>Telestes muticellus</v>
      </c>
      <c r="C3562" s="1" t="s">
        <v>467</v>
      </c>
      <c r="D3562" s="1" t="s">
        <v>2143</v>
      </c>
      <c r="E3562" s="2" t="str">
        <f t="array" ref="E3562">IF(D3562:D4561="","",VLOOKUP(D3562:D4561,Reference_dataset_Pressures_code[],2,FALSE))</f>
        <v>Species exploitation - Freshwater fish and shellfish harvesting (recreational)</v>
      </c>
      <c r="F3562" s="1" t="s">
        <v>2017</v>
      </c>
      <c r="G3562" s="1" t="s">
        <v>1987</v>
      </c>
      <c r="H3562" s="1" t="s">
        <v>1034</v>
      </c>
    </row>
    <row r="3563" spans="1:11" x14ac:dyDescent="0.2">
      <c r="A3563" s="1" t="s">
        <v>350</v>
      </c>
      <c r="B3563" s="2" t="str">
        <f t="array" ref="B3563">IF(A3563:A4562="","",VLOOKUP(A3563:A4562,Reference_dataset_SpeciesList_species_code[],2,FALSE))</f>
        <v>Telestes muticellus</v>
      </c>
      <c r="C3563" s="1" t="s">
        <v>467</v>
      </c>
      <c r="D3563" s="1" t="s">
        <v>2073</v>
      </c>
      <c r="E3563" s="2" t="str">
        <f t="array" ref="E3563">IF(D3563:D4562="","",VLOOKUP(D3563:D4562,Reference_dataset_Pressures_code[],2,FALSE))</f>
        <v>Species exploitation - Illegal shooting/killing</v>
      </c>
      <c r="F3563" s="1" t="s">
        <v>2017</v>
      </c>
      <c r="G3563" s="1" t="s">
        <v>1987</v>
      </c>
      <c r="H3563" s="1" t="s">
        <v>1034</v>
      </c>
    </row>
    <row r="3564" spans="1:11" x14ac:dyDescent="0.2">
      <c r="A3564" s="1" t="s">
        <v>350</v>
      </c>
      <c r="B3564" s="2" t="str">
        <f t="array" ref="B3564">IF(A3564:A4563="","",VLOOKUP(A3564:A4563,Reference_dataset_SpeciesList_species_code[],2,FALSE))</f>
        <v>Telestes muticellus</v>
      </c>
      <c r="C3564" s="1" t="s">
        <v>467</v>
      </c>
      <c r="D3564" s="1" t="s">
        <v>2005</v>
      </c>
      <c r="E3564" s="2" t="str">
        <f t="array" ref="E3564">IF(D3564:D4563="","",VLOOKUP(D3564:D4563,Reference_dataset_Pressures_code[],2,FALSE))</f>
        <v>Problematic species - Invasive alien species of Union concern</v>
      </c>
      <c r="F3564" s="1" t="s">
        <v>1984</v>
      </c>
      <c r="G3564" s="1" t="s">
        <v>1987</v>
      </c>
      <c r="H3564" s="1" t="s">
        <v>996</v>
      </c>
      <c r="I3564" s="6" t="s">
        <v>2189</v>
      </c>
    </row>
    <row r="3565" spans="1:11" x14ac:dyDescent="0.2">
      <c r="A3565" s="1" t="s">
        <v>350</v>
      </c>
      <c r="B3565" s="2" t="str">
        <f t="array" ref="B3565">IF(A3565:A4564="","",VLOOKUP(A3565:A4564,Reference_dataset_SpeciesList_species_code[],2,FALSE))</f>
        <v>Telestes muticellus</v>
      </c>
      <c r="C3565" s="1" t="s">
        <v>467</v>
      </c>
      <c r="D3565" s="1" t="s">
        <v>1986</v>
      </c>
      <c r="E3565" s="2" t="str">
        <f t="array" ref="E3565">IF(D3565:D4564="","",VLOOKUP(D3565:D4564,Reference_dataset_Pressures_code[],2,FALSE))</f>
        <v>Problematic species - Other invasive alien species (other than species of Union concern)</v>
      </c>
      <c r="F3565" s="1" t="s">
        <v>1984</v>
      </c>
      <c r="G3565" s="1" t="s">
        <v>1992</v>
      </c>
      <c r="H3565" s="1" t="s">
        <v>996</v>
      </c>
      <c r="K3565" t="s">
        <v>2190</v>
      </c>
    </row>
    <row r="3566" spans="1:11" x14ac:dyDescent="0.2">
      <c r="A3566" s="1" t="s">
        <v>350</v>
      </c>
      <c r="B3566" s="2" t="str">
        <f t="array" ref="B3566">IF(A3566:A4565="","",VLOOKUP(A3566:A4565,Reference_dataset_SpeciesList_species_code[],2,FALSE))</f>
        <v>Telestes muticellus</v>
      </c>
      <c r="C3566" s="1" t="s">
        <v>467</v>
      </c>
      <c r="D3566" s="1" t="s">
        <v>2024</v>
      </c>
      <c r="E3566" s="2" t="str">
        <f t="array" ref="E3566">IF(D3566:D4565="","",VLOOKUP(D3566:D4565,Reference_dataset_Pressures_code[],2,FALSE))</f>
        <v>Climate change - Change of habitat location, size and/or quality</v>
      </c>
      <c r="F3566" s="1" t="s">
        <v>2007</v>
      </c>
    </row>
    <row r="3567" spans="1:11" x14ac:dyDescent="0.2">
      <c r="A3567" s="1" t="s">
        <v>350</v>
      </c>
      <c r="B3567" s="2" t="str">
        <f t="array" ref="B3567">IF(A3567:A4566="","",VLOOKUP(A3567:A4566,Reference_dataset_SpeciesList_species_code[],2,FALSE))</f>
        <v>Telestes muticellus</v>
      </c>
      <c r="C3567" s="1" t="s">
        <v>467</v>
      </c>
      <c r="D3567" s="1" t="s">
        <v>2033</v>
      </c>
      <c r="E3567" s="2" t="str">
        <f t="array" ref="E3567">IF(D3567:D4566="","",VLOOKUP(D3567:D4566,Reference_dataset_Pressures_code[],2,FALSE))</f>
        <v>Pollution - Mixed source pollution to surface and ground waters (limnic and terrestrial)</v>
      </c>
      <c r="F3567" s="1" t="s">
        <v>1984</v>
      </c>
      <c r="G3567" s="1" t="s">
        <v>1987</v>
      </c>
      <c r="H3567" s="1" t="s">
        <v>996</v>
      </c>
    </row>
    <row r="3568" spans="1:11" x14ac:dyDescent="0.2">
      <c r="A3568" s="1" t="s">
        <v>350</v>
      </c>
      <c r="B3568" s="2" t="str">
        <f t="array" ref="B3568">IF(A3568:A4567="","",VLOOKUP(A3568:A4567,Reference_dataset_SpeciesList_species_code[],2,FALSE))</f>
        <v>Telestes muticellus</v>
      </c>
      <c r="C3568" s="1" t="s">
        <v>467</v>
      </c>
      <c r="D3568" s="1" t="s">
        <v>2008</v>
      </c>
      <c r="E3568" s="2" t="str">
        <f t="array" ref="E3568">IF(D3568:D4567="","",VLOOKUP(D3568:D4567,Reference_dataset_Pressures_code[],2,FALSE))</f>
        <v>Water regimes - Abstraction from groundwater, surface water or mixed water</v>
      </c>
      <c r="F3568" s="1" t="s">
        <v>2017</v>
      </c>
      <c r="G3568" s="1" t="s">
        <v>1987</v>
      </c>
      <c r="H3568" s="1" t="s">
        <v>1015</v>
      </c>
    </row>
    <row r="3569" spans="1:11" x14ac:dyDescent="0.2">
      <c r="A3569" s="1" t="s">
        <v>350</v>
      </c>
      <c r="B3569" s="2" t="str">
        <f t="array" ref="B3569">IF(A3569:A4568="","",VLOOKUP(A3569:A4568,Reference_dataset_SpeciesList_species_code[],2,FALSE))</f>
        <v>Telestes muticellus</v>
      </c>
      <c r="C3569" s="1" t="s">
        <v>467</v>
      </c>
      <c r="D3569" s="1" t="s">
        <v>2077</v>
      </c>
      <c r="E3569" s="2" t="str">
        <f t="array" ref="E3569">IF(D3569:D4568="","",VLOOKUP(D3569:D4568,Reference_dataset_Pressures_code[],2,FALSE))</f>
        <v>Water regimes - Old barriers or other obsolete infrastructures</v>
      </c>
      <c r="F3569" s="1" t="s">
        <v>2017</v>
      </c>
      <c r="G3569" s="1" t="s">
        <v>1987</v>
      </c>
      <c r="H3569" s="1" t="s">
        <v>1015</v>
      </c>
    </row>
    <row r="3570" spans="1:11" x14ac:dyDescent="0.2">
      <c r="A3570" s="1" t="s">
        <v>350</v>
      </c>
      <c r="B3570" s="2" t="str">
        <f t="array" ref="B3570">IF(A3570:A4569="","",VLOOKUP(A3570:A4569,Reference_dataset_SpeciesList_species_code[],2,FALSE))</f>
        <v>Telestes muticellus</v>
      </c>
      <c r="C3570" s="1" t="s">
        <v>467</v>
      </c>
      <c r="D3570" s="1" t="s">
        <v>2037</v>
      </c>
      <c r="E3570" s="2" t="str">
        <f t="array" ref="E3570">IF(D3570:D4569="","",VLOOKUP(D3570:D4569,Reference_dataset_Pressures_code[],2,FALSE))</f>
        <v>Water regimes - Develpment and operation of dams</v>
      </c>
      <c r="F3570" s="1" t="s">
        <v>2017</v>
      </c>
      <c r="G3570" s="1" t="s">
        <v>1987</v>
      </c>
      <c r="H3570" s="1" t="s">
        <v>1015</v>
      </c>
    </row>
    <row r="3571" spans="1:11" x14ac:dyDescent="0.2">
      <c r="A3571" s="1" t="s">
        <v>350</v>
      </c>
      <c r="B3571" s="2" t="str">
        <f t="array" ref="B3571">IF(A3571:A4570="","",VLOOKUP(A3571:A4570,Reference_dataset_SpeciesList_species_code[],2,FALSE))</f>
        <v>Telestes muticellus</v>
      </c>
      <c r="C3571" s="1" t="s">
        <v>467</v>
      </c>
      <c r="D3571" s="1" t="s">
        <v>2009</v>
      </c>
      <c r="E3571" s="2" t="str">
        <f t="array" ref="E3571">IF(D3571:D4570="","",VLOOKUP(D3571:D4570,Reference_dataset_Pressures_code[],2,FALSE))</f>
        <v>Water regimes - Modification of hydrological flow</v>
      </c>
      <c r="F3571" s="1" t="s">
        <v>1984</v>
      </c>
      <c r="G3571" s="1" t="s">
        <v>1992</v>
      </c>
      <c r="H3571" s="1" t="s">
        <v>996</v>
      </c>
    </row>
    <row r="3572" spans="1:11" x14ac:dyDescent="0.2">
      <c r="A3572" s="1" t="s">
        <v>350</v>
      </c>
      <c r="B3572" s="2" t="str">
        <f t="array" ref="B3572">IF(A3572:A4571="","",VLOOKUP(A3572:A4571,Reference_dataset_SpeciesList_species_code[],2,FALSE))</f>
        <v>Telestes muticellus</v>
      </c>
      <c r="C3572" s="1" t="s">
        <v>467</v>
      </c>
      <c r="D3572" s="1" t="s">
        <v>1989</v>
      </c>
      <c r="E3572" s="2" t="str">
        <f t="array" ref="E3572">IF(D3572:D4571="","",VLOOKUP(D3572:D4571,Reference_dataset_Pressures_code[],2,FALSE))</f>
        <v>Water regimes - Physical alteration of water bodies</v>
      </c>
      <c r="F3572" s="1" t="s">
        <v>2017</v>
      </c>
      <c r="G3572" s="1" t="s">
        <v>1987</v>
      </c>
      <c r="H3572" s="1" t="s">
        <v>1015</v>
      </c>
    </row>
    <row r="3573" spans="1:11" x14ac:dyDescent="0.2">
      <c r="A3573" s="1" t="s">
        <v>350</v>
      </c>
      <c r="B3573" s="2" t="str">
        <f t="array" ref="B3573">IF(A3573:A4572="","",VLOOKUP(A3573:A4572,Reference_dataset_SpeciesList_species_code[],2,FALSE))</f>
        <v>Telestes muticellus</v>
      </c>
      <c r="C3573" s="1" t="s">
        <v>469</v>
      </c>
      <c r="D3573" s="1" t="s">
        <v>1997</v>
      </c>
      <c r="E3573" s="2" t="str">
        <f t="array" ref="E3573">IF(D3573:D4572="","",VLOOKUP(D3573:D4572,Reference_dataset_Pressures_code[],2,FALSE))</f>
        <v>Agriculture - Agricultural activities generating pollution to surface or ground waters</v>
      </c>
      <c r="F3573" s="1" t="s">
        <v>2017</v>
      </c>
      <c r="G3573" s="1" t="s">
        <v>1987</v>
      </c>
      <c r="H3573" s="1" t="s">
        <v>996</v>
      </c>
    </row>
    <row r="3574" spans="1:11" x14ac:dyDescent="0.2">
      <c r="A3574" s="1" t="s">
        <v>350</v>
      </c>
      <c r="B3574" s="2" t="str">
        <f t="array" ref="B3574">IF(A3574:A4573="","",VLOOKUP(A3574:A4573,Reference_dataset_SpeciesList_species_code[],2,FALSE))</f>
        <v>Telestes muticellus</v>
      </c>
      <c r="C3574" s="1" t="s">
        <v>469</v>
      </c>
      <c r="D3574" s="1" t="s">
        <v>1998</v>
      </c>
      <c r="E3574" s="2" t="str">
        <f t="array" ref="E3574">IF(D3574:D4573="","",VLOOKUP(D3574:D4573,Reference_dataset_Pressures_code[],2,FALSE))</f>
        <v>Agriculture - Active abstraction of water for agriculture</v>
      </c>
      <c r="F3574" s="1" t="s">
        <v>2017</v>
      </c>
      <c r="G3574" s="1" t="s">
        <v>1987</v>
      </c>
      <c r="H3574" s="1" t="s">
        <v>1015</v>
      </c>
    </row>
    <row r="3575" spans="1:11" x14ac:dyDescent="0.2">
      <c r="A3575" s="1" t="s">
        <v>350</v>
      </c>
      <c r="B3575" s="2" t="str">
        <f t="array" ref="B3575">IF(A3575:A4574="","",VLOOKUP(A3575:A4574,Reference_dataset_SpeciesList_species_code[],2,FALSE))</f>
        <v>Telestes muticellus</v>
      </c>
      <c r="C3575" s="1" t="s">
        <v>469</v>
      </c>
      <c r="D3575" s="1" t="s">
        <v>2056</v>
      </c>
      <c r="E3575" s="2" t="str">
        <f t="array" ref="E3575">IF(D3575:D4574="","",VLOOKUP(D3575:D4574,Reference_dataset_Pressures_code[],2,FALSE))</f>
        <v>Agriculture - Physical alteration of water bodies</v>
      </c>
      <c r="F3575" s="1" t="s">
        <v>2017</v>
      </c>
      <c r="G3575" s="1" t="s">
        <v>1987</v>
      </c>
      <c r="H3575" s="1" t="s">
        <v>1015</v>
      </c>
    </row>
    <row r="3576" spans="1:11" x14ac:dyDescent="0.2">
      <c r="A3576" s="1" t="s">
        <v>350</v>
      </c>
      <c r="B3576" s="2" t="str">
        <f t="array" ref="B3576">IF(A3576:A4575="","",VLOOKUP(A3576:A4575,Reference_dataset_SpeciesList_species_code[],2,FALSE))</f>
        <v>Telestes muticellus</v>
      </c>
      <c r="C3576" s="1" t="s">
        <v>469</v>
      </c>
      <c r="D3576" s="1" t="s">
        <v>2027</v>
      </c>
      <c r="E3576" s="2" t="str">
        <f t="array" ref="E3576">IF(D3576:D4575="","",VLOOKUP(D3576:D4575,Reference_dataset_Pressures_code[],2,FALSE))</f>
        <v>Extraction - Extraction of minerals</v>
      </c>
      <c r="F3576" s="1" t="s">
        <v>1984</v>
      </c>
      <c r="G3576" s="1" t="s">
        <v>1987</v>
      </c>
      <c r="H3576" s="1" t="s">
        <v>1015</v>
      </c>
    </row>
    <row r="3577" spans="1:11" x14ac:dyDescent="0.2">
      <c r="A3577" s="1" t="s">
        <v>350</v>
      </c>
      <c r="B3577" s="2" t="str">
        <f t="array" ref="B3577">IF(A3577:A4576="","",VLOOKUP(A3577:A4576,Reference_dataset_SpeciesList_species_code[],2,FALSE))</f>
        <v>Telestes muticellus</v>
      </c>
      <c r="C3577" s="1" t="s">
        <v>469</v>
      </c>
      <c r="D3577" s="1" t="s">
        <v>2076</v>
      </c>
      <c r="E3577" s="2" t="str">
        <f t="array" ref="E3577">IF(D3577:D4576="","",VLOOKUP(D3577:D4576,Reference_dataset_Pressures_code[],2,FALSE))</f>
        <v>Infrastructure - Modification of flooding regimes, flood protection for built-up areas</v>
      </c>
      <c r="F3577" s="1" t="s">
        <v>2017</v>
      </c>
      <c r="G3577" s="1" t="s">
        <v>1987</v>
      </c>
      <c r="H3577" s="1" t="s">
        <v>1034</v>
      </c>
    </row>
    <row r="3578" spans="1:11" x14ac:dyDescent="0.2">
      <c r="A3578" s="1" t="s">
        <v>350</v>
      </c>
      <c r="B3578" s="2" t="str">
        <f t="array" ref="B3578">IF(A3578:A4577="","",VLOOKUP(A3578:A4577,Reference_dataset_SpeciesList_species_code[],2,FALSE))</f>
        <v>Telestes muticellus</v>
      </c>
      <c r="C3578" s="1" t="s">
        <v>469</v>
      </c>
      <c r="D3578" s="1" t="s">
        <v>2143</v>
      </c>
      <c r="E3578" s="2" t="str">
        <f t="array" ref="E3578">IF(D3578:D4577="","",VLOOKUP(D3578:D4577,Reference_dataset_Pressures_code[],2,FALSE))</f>
        <v>Species exploitation - Freshwater fish and shellfish harvesting (recreational)</v>
      </c>
      <c r="F3578" s="1" t="s">
        <v>1984</v>
      </c>
      <c r="G3578" s="1" t="s">
        <v>1987</v>
      </c>
      <c r="H3578" s="1" t="s">
        <v>1034</v>
      </c>
    </row>
    <row r="3579" spans="1:11" x14ac:dyDescent="0.2">
      <c r="A3579" s="1" t="s">
        <v>350</v>
      </c>
      <c r="B3579" s="2" t="str">
        <f t="array" ref="B3579">IF(A3579:A4578="","",VLOOKUP(A3579:A4578,Reference_dataset_SpeciesList_species_code[],2,FALSE))</f>
        <v>Telestes muticellus</v>
      </c>
      <c r="C3579" s="1" t="s">
        <v>469</v>
      </c>
      <c r="D3579" s="1" t="s">
        <v>2063</v>
      </c>
      <c r="E3579" s="2" t="str">
        <f t="array" ref="E3579">IF(D3579:D4578="","",VLOOKUP(D3579:D4578,Reference_dataset_Pressures_code[],2,FALSE))</f>
        <v>Species exploitation - Bycatch and incidental killing (due to fishing and hunting)</v>
      </c>
      <c r="F3579" s="1" t="s">
        <v>1984</v>
      </c>
      <c r="G3579" s="1" t="s">
        <v>1987</v>
      </c>
      <c r="H3579" s="1" t="s">
        <v>1034</v>
      </c>
    </row>
    <row r="3580" spans="1:11" x14ac:dyDescent="0.2">
      <c r="A3580" s="1" t="s">
        <v>350</v>
      </c>
      <c r="B3580" s="2" t="str">
        <f t="array" ref="B3580">IF(A3580:A4579="","",VLOOKUP(A3580:A4579,Reference_dataset_SpeciesList_species_code[],2,FALSE))</f>
        <v>Telestes muticellus</v>
      </c>
      <c r="C3580" s="1" t="s">
        <v>469</v>
      </c>
      <c r="D3580" s="1" t="s">
        <v>2005</v>
      </c>
      <c r="E3580" s="2" t="str">
        <f t="array" ref="E3580">IF(D3580:D4579="","",VLOOKUP(D3580:D4579,Reference_dataset_Pressures_code[],2,FALSE))</f>
        <v>Problematic species - Invasive alien species of Union concern</v>
      </c>
      <c r="F3580" s="1" t="s">
        <v>1984</v>
      </c>
      <c r="G3580" s="1" t="s">
        <v>1987</v>
      </c>
      <c r="H3580" s="1" t="s">
        <v>1034</v>
      </c>
      <c r="I3580" s="6" t="s">
        <v>2049</v>
      </c>
    </row>
    <row r="3581" spans="1:11" x14ac:dyDescent="0.2">
      <c r="A3581" s="1" t="s">
        <v>350</v>
      </c>
      <c r="B3581" s="2" t="str">
        <f t="array" ref="B3581">IF(A3581:A4580="","",VLOOKUP(A3581:A4580,Reference_dataset_SpeciesList_species_code[],2,FALSE))</f>
        <v>Telestes muticellus</v>
      </c>
      <c r="C3581" s="1" t="s">
        <v>469</v>
      </c>
      <c r="D3581" s="1" t="s">
        <v>1986</v>
      </c>
      <c r="E3581" s="2" t="str">
        <f t="array" ref="E3581">IF(D3581:D4580="","",VLOOKUP(D3581:D4580,Reference_dataset_Pressures_code[],2,FALSE))</f>
        <v>Problematic species - Other invasive alien species (other than species of Union concern)</v>
      </c>
      <c r="F3581" s="1" t="s">
        <v>1984</v>
      </c>
      <c r="G3581" s="1" t="s">
        <v>1992</v>
      </c>
      <c r="H3581" s="1" t="s">
        <v>996</v>
      </c>
      <c r="K3581" t="s">
        <v>2191</v>
      </c>
    </row>
    <row r="3582" spans="1:11" x14ac:dyDescent="0.2">
      <c r="A3582" s="1" t="s">
        <v>350</v>
      </c>
      <c r="B3582" s="2" t="str">
        <f t="array" ref="B3582">IF(A3582:A4581="","",VLOOKUP(A3582:A4581,Reference_dataset_SpeciesList_species_code[],2,FALSE))</f>
        <v>Telestes muticellus</v>
      </c>
      <c r="C3582" s="1" t="s">
        <v>469</v>
      </c>
      <c r="D3582" s="1" t="s">
        <v>1983</v>
      </c>
      <c r="E3582" s="2" t="str">
        <f t="array" ref="E3582">IF(D3582:D4581="","",VLOOKUP(D3582:D4581,Reference_dataset_Pressures_code[],2,FALSE))</f>
        <v>Climate change - Changes in precipitation regimes</v>
      </c>
      <c r="F3582" s="1" t="s">
        <v>2007</v>
      </c>
    </row>
    <row r="3583" spans="1:11" x14ac:dyDescent="0.2">
      <c r="A3583" s="1" t="s">
        <v>350</v>
      </c>
      <c r="B3583" s="2" t="str">
        <f t="array" ref="B3583">IF(A3583:A4582="","",VLOOKUP(A3583:A4582,Reference_dataset_SpeciesList_species_code[],2,FALSE))</f>
        <v>Telestes muticellus</v>
      </c>
      <c r="C3583" s="1" t="s">
        <v>469</v>
      </c>
      <c r="D3583" s="1" t="s">
        <v>2033</v>
      </c>
      <c r="E3583" s="2" t="str">
        <f t="array" ref="E3583">IF(D3583:D4582="","",VLOOKUP(D3583:D4582,Reference_dataset_Pressures_code[],2,FALSE))</f>
        <v>Pollution - Mixed source pollution to surface and ground waters (limnic and terrestrial)</v>
      </c>
      <c r="F3583" s="1" t="s">
        <v>1984</v>
      </c>
      <c r="G3583" s="1" t="s">
        <v>1987</v>
      </c>
      <c r="H3583" s="1" t="s">
        <v>996</v>
      </c>
    </row>
    <row r="3584" spans="1:11" x14ac:dyDescent="0.2">
      <c r="A3584" s="1" t="s">
        <v>350</v>
      </c>
      <c r="B3584" s="2" t="str">
        <f t="array" ref="B3584">IF(A3584:A4583="","",VLOOKUP(A3584:A4583,Reference_dataset_SpeciesList_species_code[],2,FALSE))</f>
        <v>Telestes muticellus</v>
      </c>
      <c r="C3584" s="1" t="s">
        <v>469</v>
      </c>
      <c r="D3584" s="1" t="s">
        <v>2008</v>
      </c>
      <c r="E3584" s="2" t="str">
        <f t="array" ref="E3584">IF(D3584:D4583="","",VLOOKUP(D3584:D4583,Reference_dataset_Pressures_code[],2,FALSE))</f>
        <v>Water regimes - Abstraction from groundwater, surface water or mixed water</v>
      </c>
      <c r="F3584" s="1" t="s">
        <v>2017</v>
      </c>
      <c r="G3584" s="1" t="s">
        <v>1987</v>
      </c>
      <c r="H3584" s="1" t="s">
        <v>1015</v>
      </c>
    </row>
    <row r="3585" spans="1:11" x14ac:dyDescent="0.2">
      <c r="A3585" s="1" t="s">
        <v>350</v>
      </c>
      <c r="B3585" s="2" t="str">
        <f t="array" ref="B3585">IF(A3585:A4584="","",VLOOKUP(A3585:A4584,Reference_dataset_SpeciesList_species_code[],2,FALSE))</f>
        <v>Telestes muticellus</v>
      </c>
      <c r="C3585" s="1" t="s">
        <v>469</v>
      </c>
      <c r="D3585" s="1" t="s">
        <v>2077</v>
      </c>
      <c r="E3585" s="2" t="str">
        <f t="array" ref="E3585">IF(D3585:D4584="","",VLOOKUP(D3585:D4584,Reference_dataset_Pressures_code[],2,FALSE))</f>
        <v>Water regimes - Old barriers or other obsolete infrastructures</v>
      </c>
      <c r="F3585" s="1" t="s">
        <v>2017</v>
      </c>
      <c r="G3585" s="1" t="s">
        <v>1987</v>
      </c>
      <c r="H3585" s="1" t="s">
        <v>1015</v>
      </c>
    </row>
    <row r="3586" spans="1:11" x14ac:dyDescent="0.2">
      <c r="A3586" s="1" t="s">
        <v>350</v>
      </c>
      <c r="B3586" s="2" t="str">
        <f t="array" ref="B3586">IF(A3586:A4585="","",VLOOKUP(A3586:A4585,Reference_dataset_SpeciesList_species_code[],2,FALSE))</f>
        <v>Telestes muticellus</v>
      </c>
      <c r="C3586" s="1" t="s">
        <v>469</v>
      </c>
      <c r="D3586" s="1" t="s">
        <v>2037</v>
      </c>
      <c r="E3586" s="2" t="str">
        <f t="array" ref="E3586">IF(D3586:D4585="","",VLOOKUP(D3586:D4585,Reference_dataset_Pressures_code[],2,FALSE))</f>
        <v>Water regimes - Develpment and operation of dams</v>
      </c>
      <c r="F3586" s="1" t="s">
        <v>2017</v>
      </c>
      <c r="G3586" s="1" t="s">
        <v>1987</v>
      </c>
      <c r="H3586" s="1" t="s">
        <v>1015</v>
      </c>
    </row>
    <row r="3587" spans="1:11" x14ac:dyDescent="0.2">
      <c r="A3587" s="1" t="s">
        <v>350</v>
      </c>
      <c r="B3587" s="2" t="str">
        <f t="array" ref="B3587">IF(A3587:A4586="","",VLOOKUP(A3587:A4586,Reference_dataset_SpeciesList_species_code[],2,FALSE))</f>
        <v>Telestes muticellus</v>
      </c>
      <c r="C3587" s="1" t="s">
        <v>469</v>
      </c>
      <c r="D3587" s="1" t="s">
        <v>2009</v>
      </c>
      <c r="E3587" s="2" t="str">
        <f t="array" ref="E3587">IF(D3587:D4586="","",VLOOKUP(D3587:D4586,Reference_dataset_Pressures_code[],2,FALSE))</f>
        <v>Water regimes - Modification of hydrological flow</v>
      </c>
      <c r="F3587" s="1" t="s">
        <v>1984</v>
      </c>
      <c r="G3587" s="1" t="s">
        <v>1992</v>
      </c>
      <c r="H3587" s="1" t="s">
        <v>996</v>
      </c>
    </row>
    <row r="3588" spans="1:11" x14ac:dyDescent="0.2">
      <c r="A3588" s="1" t="s">
        <v>350</v>
      </c>
      <c r="B3588" s="2" t="str">
        <f t="array" ref="B3588">IF(A3588:A4587="","",VLOOKUP(A3588:A4587,Reference_dataset_SpeciesList_species_code[],2,FALSE))</f>
        <v>Telestes muticellus</v>
      </c>
      <c r="C3588" s="1" t="s">
        <v>469</v>
      </c>
      <c r="D3588" s="1" t="s">
        <v>1989</v>
      </c>
      <c r="E3588" s="2" t="str">
        <f t="array" ref="E3588">IF(D3588:D4587="","",VLOOKUP(D3588:D4587,Reference_dataset_Pressures_code[],2,FALSE))</f>
        <v>Water regimes - Physical alteration of water bodies</v>
      </c>
      <c r="F3588" s="1" t="s">
        <v>2017</v>
      </c>
      <c r="G3588" s="1" t="s">
        <v>1992</v>
      </c>
      <c r="H3588" s="1" t="s">
        <v>1015</v>
      </c>
    </row>
    <row r="3589" spans="1:11" x14ac:dyDescent="0.2">
      <c r="A3589" s="1" t="s">
        <v>350</v>
      </c>
      <c r="B3589" s="2" t="str">
        <f t="array" ref="B3589">IF(A3589:A4588="","",VLOOKUP(A3589:A4588,Reference_dataset_SpeciesList_species_code[],2,FALSE))</f>
        <v>Telestes muticellus</v>
      </c>
      <c r="C3589" s="1" t="s">
        <v>464</v>
      </c>
      <c r="D3589" s="1" t="s">
        <v>1997</v>
      </c>
      <c r="E3589" s="2" t="str">
        <f t="array" ref="E3589">IF(D3589:D4588="","",VLOOKUP(D3589:D4588,Reference_dataset_Pressures_code[],2,FALSE))</f>
        <v>Agriculture - Agricultural activities generating pollution to surface or ground waters</v>
      </c>
      <c r="F3589" s="1" t="s">
        <v>1984</v>
      </c>
      <c r="G3589" s="1" t="s">
        <v>1987</v>
      </c>
      <c r="H3589" s="1" t="s">
        <v>996</v>
      </c>
    </row>
    <row r="3590" spans="1:11" x14ac:dyDescent="0.2">
      <c r="A3590" s="1" t="s">
        <v>350</v>
      </c>
      <c r="B3590" s="2" t="str">
        <f t="array" ref="B3590">IF(A3590:A4589="","",VLOOKUP(A3590:A4589,Reference_dataset_SpeciesList_species_code[],2,FALSE))</f>
        <v>Telestes muticellus</v>
      </c>
      <c r="C3590" s="1" t="s">
        <v>464</v>
      </c>
      <c r="D3590" s="1" t="s">
        <v>1999</v>
      </c>
      <c r="E3590" s="2" t="str">
        <f t="array" ref="E3590">IF(D3590:D4589="","",VLOOKUP(D3590:D4589,Reference_dataset_Pressures_code[],2,FALSE))</f>
        <v>Forestry - Logging or thinning (excl. clear cutting)</v>
      </c>
      <c r="F3590" s="1" t="s">
        <v>1984</v>
      </c>
      <c r="G3590" s="1" t="s">
        <v>1987</v>
      </c>
      <c r="H3590" s="1" t="s">
        <v>1034</v>
      </c>
    </row>
    <row r="3591" spans="1:11" x14ac:dyDescent="0.2">
      <c r="A3591" s="1" t="s">
        <v>350</v>
      </c>
      <c r="B3591" s="2" t="str">
        <f t="array" ref="B3591">IF(A3591:A4590="","",VLOOKUP(A3591:A4590,Reference_dataset_SpeciesList_species_code[],2,FALSE))</f>
        <v>Telestes muticellus</v>
      </c>
      <c r="C3591" s="1" t="s">
        <v>464</v>
      </c>
      <c r="D3591" s="1" t="s">
        <v>2029</v>
      </c>
      <c r="E3591" s="2" t="str">
        <f t="array" ref="E3591">IF(D3591:D4590="","",VLOOKUP(D3591:D4590,Reference_dataset_Pressures_code[],2,FALSE))</f>
        <v>Energy - Geothermal power generation (incl. Infrastructure)</v>
      </c>
      <c r="F3591" s="1" t="s">
        <v>1984</v>
      </c>
      <c r="G3591" s="1" t="s">
        <v>1987</v>
      </c>
      <c r="H3591" s="1" t="s">
        <v>1034</v>
      </c>
    </row>
    <row r="3592" spans="1:11" x14ac:dyDescent="0.2">
      <c r="A3592" s="1" t="s">
        <v>350</v>
      </c>
      <c r="B3592" s="2" t="str">
        <f t="array" ref="B3592">IF(A3592:A4591="","",VLOOKUP(A3592:A4591,Reference_dataset_SpeciesList_species_code[],2,FALSE))</f>
        <v>Telestes muticellus</v>
      </c>
      <c r="C3592" s="1" t="s">
        <v>464</v>
      </c>
      <c r="D3592" s="1" t="s">
        <v>1990</v>
      </c>
      <c r="E3592" s="2" t="str">
        <f t="array" ref="E3592">IF(D3592:D4591="","",VLOOKUP(D3592:D4591,Reference_dataset_Pressures_code[],2,FALSE))</f>
        <v>Infrastructure - Sports, tourism and leisure activities</v>
      </c>
      <c r="F3592" s="1" t="s">
        <v>1984</v>
      </c>
      <c r="G3592" s="1" t="s">
        <v>1987</v>
      </c>
      <c r="H3592" s="1" t="s">
        <v>1034</v>
      </c>
    </row>
    <row r="3593" spans="1:11" x14ac:dyDescent="0.2">
      <c r="A3593" s="1" t="s">
        <v>350</v>
      </c>
      <c r="B3593" s="2" t="str">
        <f t="array" ref="B3593">IF(A3593:A4592="","",VLOOKUP(A3593:A4592,Reference_dataset_SpeciesList_species_code[],2,FALSE))</f>
        <v>Telestes muticellus</v>
      </c>
      <c r="C3593" s="1" t="s">
        <v>464</v>
      </c>
      <c r="D3593" s="1" t="s">
        <v>2076</v>
      </c>
      <c r="E3593" s="2" t="str">
        <f t="array" ref="E3593">IF(D3593:D4592="","",VLOOKUP(D3593:D4592,Reference_dataset_Pressures_code[],2,FALSE))</f>
        <v>Infrastructure - Modification of flooding regimes, flood protection for built-up areas</v>
      </c>
      <c r="F3593" s="1" t="s">
        <v>1984</v>
      </c>
      <c r="G3593" s="1" t="s">
        <v>1987</v>
      </c>
      <c r="H3593" s="1" t="s">
        <v>1034</v>
      </c>
    </row>
    <row r="3594" spans="1:11" x14ac:dyDescent="0.2">
      <c r="A3594" s="1" t="s">
        <v>350</v>
      </c>
      <c r="B3594" s="2" t="str">
        <f t="array" ref="B3594">IF(A3594:A4593="","",VLOOKUP(A3594:A4593,Reference_dataset_SpeciesList_species_code[],2,FALSE))</f>
        <v>Telestes muticellus</v>
      </c>
      <c r="C3594" s="1" t="s">
        <v>464</v>
      </c>
      <c r="D3594" s="1" t="s">
        <v>1986</v>
      </c>
      <c r="E3594" s="2" t="str">
        <f t="array" ref="E3594">IF(D3594:D4593="","",VLOOKUP(D3594:D4593,Reference_dataset_Pressures_code[],2,FALSE))</f>
        <v>Problematic species - Other invasive alien species (other than species of Union concern)</v>
      </c>
      <c r="F3594" s="1" t="s">
        <v>1984</v>
      </c>
      <c r="G3594" s="1" t="s">
        <v>1987</v>
      </c>
      <c r="H3594" s="1" t="s">
        <v>996</v>
      </c>
      <c r="K3594" t="s">
        <v>2192</v>
      </c>
    </row>
    <row r="3595" spans="1:11" x14ac:dyDescent="0.2">
      <c r="A3595" s="1" t="s">
        <v>350</v>
      </c>
      <c r="B3595" s="2" t="str">
        <f t="array" ref="B3595">IF(A3595:A4594="","",VLOOKUP(A3595:A4594,Reference_dataset_SpeciesList_species_code[],2,FALSE))</f>
        <v>Telestes muticellus</v>
      </c>
      <c r="C3595" s="1" t="s">
        <v>464</v>
      </c>
      <c r="D3595" s="1" t="s">
        <v>2032</v>
      </c>
      <c r="E3595" s="2" t="str">
        <f t="array" ref="E3595">IF(D3595:D4594="","",VLOOKUP(D3595:D4594,Reference_dataset_Pressures_code[],2,FALSE))</f>
        <v>Climate change - Temperature changes and extremes</v>
      </c>
      <c r="F3595" s="1" t="s">
        <v>2007</v>
      </c>
    </row>
    <row r="3596" spans="1:11" x14ac:dyDescent="0.2">
      <c r="A3596" s="1" t="s">
        <v>350</v>
      </c>
      <c r="B3596" s="2" t="str">
        <f t="array" ref="B3596">IF(A3596:A4595="","",VLOOKUP(A3596:A4595,Reference_dataset_SpeciesList_species_code[],2,FALSE))</f>
        <v>Telestes muticellus</v>
      </c>
      <c r="C3596" s="1" t="s">
        <v>464</v>
      </c>
      <c r="D3596" s="1" t="s">
        <v>1983</v>
      </c>
      <c r="E3596" s="2" t="str">
        <f t="array" ref="E3596">IF(D3596:D4595="","",VLOOKUP(D3596:D4595,Reference_dataset_Pressures_code[],2,FALSE))</f>
        <v>Climate change - Changes in precipitation regimes</v>
      </c>
      <c r="F3596" s="1" t="s">
        <v>2007</v>
      </c>
    </row>
    <row r="3597" spans="1:11" x14ac:dyDescent="0.2">
      <c r="A3597" s="1" t="s">
        <v>350</v>
      </c>
      <c r="B3597" s="2" t="str">
        <f t="array" ref="B3597">IF(A3597:A4596="","",VLOOKUP(A3597:A4596,Reference_dataset_SpeciesList_species_code[],2,FALSE))</f>
        <v>Telestes muticellus</v>
      </c>
      <c r="C3597" s="1" t="s">
        <v>464</v>
      </c>
      <c r="D3597" s="1" t="s">
        <v>2033</v>
      </c>
      <c r="E3597" s="2" t="str">
        <f t="array" ref="E3597">IF(D3597:D4596="","",VLOOKUP(D3597:D4596,Reference_dataset_Pressures_code[],2,FALSE))</f>
        <v>Pollution - Mixed source pollution to surface and ground waters (limnic and terrestrial)</v>
      </c>
      <c r="F3597" s="1" t="s">
        <v>1984</v>
      </c>
      <c r="G3597" s="1" t="s">
        <v>1987</v>
      </c>
      <c r="H3597" s="1" t="s">
        <v>996</v>
      </c>
    </row>
    <row r="3598" spans="1:11" x14ac:dyDescent="0.2">
      <c r="A3598" s="1" t="s">
        <v>350</v>
      </c>
      <c r="B3598" s="2" t="str">
        <f t="array" ref="B3598">IF(A3598:A4597="","",VLOOKUP(A3598:A4597,Reference_dataset_SpeciesList_species_code[],2,FALSE))</f>
        <v>Telestes muticellus</v>
      </c>
      <c r="C3598" s="1" t="s">
        <v>464</v>
      </c>
      <c r="D3598" s="1" t="s">
        <v>2008</v>
      </c>
      <c r="E3598" s="2" t="str">
        <f t="array" ref="E3598">IF(D3598:D4597="","",VLOOKUP(D3598:D4597,Reference_dataset_Pressures_code[],2,FALSE))</f>
        <v>Water regimes - Abstraction from groundwater, surface water or mixed water</v>
      </c>
      <c r="F3598" s="1" t="s">
        <v>1984</v>
      </c>
      <c r="G3598" s="1" t="s">
        <v>1992</v>
      </c>
      <c r="H3598" s="1" t="s">
        <v>1015</v>
      </c>
    </row>
    <row r="3599" spans="1:11" x14ac:dyDescent="0.2">
      <c r="A3599" s="1" t="s">
        <v>350</v>
      </c>
      <c r="B3599" s="2" t="str">
        <f t="array" ref="B3599">IF(A3599:A4598="","",VLOOKUP(A3599:A4598,Reference_dataset_SpeciesList_species_code[],2,FALSE))</f>
        <v>Telestes muticellus</v>
      </c>
      <c r="C3599" s="1" t="s">
        <v>464</v>
      </c>
      <c r="D3599" s="1" t="s">
        <v>2077</v>
      </c>
      <c r="E3599" s="2" t="str">
        <f t="array" ref="E3599">IF(D3599:D4598="","",VLOOKUP(D3599:D4598,Reference_dataset_Pressures_code[],2,FALSE))</f>
        <v>Water regimes - Old barriers or other obsolete infrastructures</v>
      </c>
      <c r="F3599" s="1" t="s">
        <v>1984</v>
      </c>
      <c r="G3599" s="1" t="s">
        <v>1987</v>
      </c>
      <c r="H3599" s="1" t="s">
        <v>1015</v>
      </c>
    </row>
    <row r="3600" spans="1:11" x14ac:dyDescent="0.2">
      <c r="A3600" s="1" t="s">
        <v>350</v>
      </c>
      <c r="B3600" s="2" t="str">
        <f t="array" ref="B3600">IF(A3600:A4599="","",VLOOKUP(A3600:A4599,Reference_dataset_SpeciesList_species_code[],2,FALSE))</f>
        <v>Telestes muticellus</v>
      </c>
      <c r="C3600" s="1" t="s">
        <v>464</v>
      </c>
      <c r="D3600" s="1" t="s">
        <v>2037</v>
      </c>
      <c r="E3600" s="2" t="str">
        <f t="array" ref="E3600">IF(D3600:D4599="","",VLOOKUP(D3600:D4599,Reference_dataset_Pressures_code[],2,FALSE))</f>
        <v>Water regimes - Develpment and operation of dams</v>
      </c>
      <c r="F3600" s="1" t="s">
        <v>1984</v>
      </c>
      <c r="G3600" s="1" t="s">
        <v>1987</v>
      </c>
      <c r="H3600" s="1" t="s">
        <v>1015</v>
      </c>
    </row>
    <row r="3601" spans="1:11" x14ac:dyDescent="0.2">
      <c r="A3601" s="1" t="s">
        <v>350</v>
      </c>
      <c r="B3601" s="2" t="str">
        <f t="array" ref="B3601">IF(A3601:A4600="","",VLOOKUP(A3601:A4600,Reference_dataset_SpeciesList_species_code[],2,FALSE))</f>
        <v>Telestes muticellus</v>
      </c>
      <c r="C3601" s="1" t="s">
        <v>464</v>
      </c>
      <c r="D3601" s="1" t="s">
        <v>2009</v>
      </c>
      <c r="E3601" s="2" t="str">
        <f t="array" ref="E3601">IF(D3601:D4600="","",VLOOKUP(D3601:D4600,Reference_dataset_Pressures_code[],2,FALSE))</f>
        <v>Water regimes - Modification of hydrological flow</v>
      </c>
      <c r="F3601" s="1" t="s">
        <v>1984</v>
      </c>
      <c r="G3601" s="1" t="s">
        <v>1987</v>
      </c>
      <c r="H3601" s="1" t="s">
        <v>996</v>
      </c>
    </row>
    <row r="3602" spans="1:11" x14ac:dyDescent="0.2">
      <c r="A3602" s="1" t="s">
        <v>354</v>
      </c>
      <c r="B3602" s="2" t="str">
        <f t="array" ref="B3602">IF(A3602:A4601="","",VLOOKUP(A3602:A4601,Reference_dataset_SpeciesList_species_code[],2,FALSE))</f>
        <v>Squalius lucumonis</v>
      </c>
      <c r="C3602" s="1" t="s">
        <v>469</v>
      </c>
      <c r="D3602" s="1" t="s">
        <v>2076</v>
      </c>
      <c r="E3602" s="2" t="str">
        <f t="array" ref="E3602">IF(D3602:D4601="","",VLOOKUP(D3602:D4601,Reference_dataset_Pressures_code[],2,FALSE))</f>
        <v>Infrastructure - Modification of flooding regimes, flood protection for built-up areas</v>
      </c>
      <c r="F3602" s="1" t="s">
        <v>2017</v>
      </c>
      <c r="G3602" s="1" t="s">
        <v>1987</v>
      </c>
      <c r="H3602" s="1" t="s">
        <v>1034</v>
      </c>
    </row>
    <row r="3603" spans="1:11" x14ac:dyDescent="0.2">
      <c r="A3603" s="1" t="s">
        <v>354</v>
      </c>
      <c r="B3603" s="2" t="str">
        <f t="array" ref="B3603">IF(A3603:A4602="","",VLOOKUP(A3603:A4602,Reference_dataset_SpeciesList_species_code[],2,FALSE))</f>
        <v>Squalius lucumonis</v>
      </c>
      <c r="C3603" s="1" t="s">
        <v>469</v>
      </c>
      <c r="D3603" s="1" t="s">
        <v>2077</v>
      </c>
      <c r="E3603" s="2" t="str">
        <f t="array" ref="E3603">IF(D3603:D4602="","",VLOOKUP(D3603:D4602,Reference_dataset_Pressures_code[],2,FALSE))</f>
        <v>Water regimes - Old barriers or other obsolete infrastructures</v>
      </c>
      <c r="F3603" s="1" t="s">
        <v>2017</v>
      </c>
      <c r="G3603" s="1" t="s">
        <v>1987</v>
      </c>
      <c r="H3603" s="1" t="s">
        <v>1015</v>
      </c>
    </row>
    <row r="3604" spans="1:11" x14ac:dyDescent="0.2">
      <c r="A3604" s="1" t="s">
        <v>354</v>
      </c>
      <c r="B3604" s="2" t="str">
        <f t="array" ref="B3604">IF(A3604:A4603="","",VLOOKUP(A3604:A4603,Reference_dataset_SpeciesList_species_code[],2,FALSE))</f>
        <v>Squalius lucumonis</v>
      </c>
      <c r="C3604" s="1" t="s">
        <v>464</v>
      </c>
      <c r="D3604" s="1" t="s">
        <v>1997</v>
      </c>
      <c r="E3604" s="2" t="str">
        <f t="array" ref="E3604">IF(D3604:D4603="","",VLOOKUP(D3604:D4603,Reference_dataset_Pressures_code[],2,FALSE))</f>
        <v>Agriculture - Agricultural activities generating pollution to surface or ground waters</v>
      </c>
      <c r="F3604" s="1" t="s">
        <v>2017</v>
      </c>
      <c r="G3604" s="1" t="s">
        <v>1987</v>
      </c>
      <c r="H3604" s="1" t="s">
        <v>1015</v>
      </c>
    </row>
    <row r="3605" spans="1:11" x14ac:dyDescent="0.2">
      <c r="A3605" s="1" t="s">
        <v>354</v>
      </c>
      <c r="B3605" s="2" t="str">
        <f t="array" ref="B3605">IF(A3605:A4604="","",VLOOKUP(A3605:A4604,Reference_dataset_SpeciesList_species_code[],2,FALSE))</f>
        <v>Squalius lucumonis</v>
      </c>
      <c r="C3605" s="1" t="s">
        <v>464</v>
      </c>
      <c r="D3605" s="1" t="s">
        <v>1998</v>
      </c>
      <c r="E3605" s="2" t="str">
        <f t="array" ref="E3605">IF(D3605:D4604="","",VLOOKUP(D3605:D4604,Reference_dataset_Pressures_code[],2,FALSE))</f>
        <v>Agriculture - Active abstraction of water for agriculture</v>
      </c>
      <c r="F3605" s="1" t="s">
        <v>2017</v>
      </c>
      <c r="G3605" s="1" t="s">
        <v>1987</v>
      </c>
      <c r="H3605" s="1" t="s">
        <v>1015</v>
      </c>
    </row>
    <row r="3606" spans="1:11" x14ac:dyDescent="0.2">
      <c r="A3606" s="1" t="s">
        <v>354</v>
      </c>
      <c r="B3606" s="2" t="str">
        <f t="array" ref="B3606">IF(A3606:A4605="","",VLOOKUP(A3606:A4605,Reference_dataset_SpeciesList_species_code[],2,FALSE))</f>
        <v>Squalius lucumonis</v>
      </c>
      <c r="C3606" s="1" t="s">
        <v>464</v>
      </c>
      <c r="D3606" s="1" t="s">
        <v>1999</v>
      </c>
      <c r="E3606" s="2" t="str">
        <f t="array" ref="E3606">IF(D3606:D4605="","",VLOOKUP(D3606:D4605,Reference_dataset_Pressures_code[],2,FALSE))</f>
        <v>Forestry - Logging or thinning (excl. clear cutting)</v>
      </c>
      <c r="F3606" s="1" t="s">
        <v>2017</v>
      </c>
      <c r="G3606" s="1" t="s">
        <v>1987</v>
      </c>
      <c r="H3606" s="1" t="s">
        <v>1034</v>
      </c>
    </row>
    <row r="3607" spans="1:11" x14ac:dyDescent="0.2">
      <c r="A3607" s="1" t="s">
        <v>354</v>
      </c>
      <c r="B3607" s="2" t="str">
        <f t="array" ref="B3607">IF(A3607:A4606="","",VLOOKUP(A3607:A4606,Reference_dataset_SpeciesList_species_code[],2,FALSE))</f>
        <v>Squalius lucumonis</v>
      </c>
      <c r="C3607" s="1" t="s">
        <v>464</v>
      </c>
      <c r="D3607" s="1" t="s">
        <v>2004</v>
      </c>
      <c r="E3607" s="2" t="str">
        <f t="array" ref="E3607">IF(D3607:D4606="","",VLOOKUP(D3607:D4606,Reference_dataset_Pressures_code[],2,FALSE))</f>
        <v>Infrastructure - Residential and commercial activities and structures generating pollution to surface or ground waters</v>
      </c>
      <c r="F3607" s="1" t="s">
        <v>2017</v>
      </c>
      <c r="G3607" s="1" t="s">
        <v>1987</v>
      </c>
      <c r="H3607" s="1" t="s">
        <v>1015</v>
      </c>
    </row>
    <row r="3608" spans="1:11" x14ac:dyDescent="0.2">
      <c r="A3608" s="1" t="s">
        <v>354</v>
      </c>
      <c r="B3608" s="2" t="str">
        <f t="array" ref="B3608">IF(A3608:A4607="","",VLOOKUP(A3608:A4607,Reference_dataset_SpeciesList_species_code[],2,FALSE))</f>
        <v>Squalius lucumonis</v>
      </c>
      <c r="C3608" s="1" t="s">
        <v>464</v>
      </c>
      <c r="D3608" s="1" t="s">
        <v>2076</v>
      </c>
      <c r="E3608" s="2" t="str">
        <f t="array" ref="E3608">IF(D3608:D4607="","",VLOOKUP(D3608:D4607,Reference_dataset_Pressures_code[],2,FALSE))</f>
        <v>Infrastructure - Modification of flooding regimes, flood protection for built-up areas</v>
      </c>
      <c r="F3608" s="1" t="s">
        <v>2017</v>
      </c>
      <c r="G3608" s="1" t="s">
        <v>1987</v>
      </c>
      <c r="H3608" s="1" t="s">
        <v>1034</v>
      </c>
    </row>
    <row r="3609" spans="1:11" x14ac:dyDescent="0.2">
      <c r="A3609" s="1" t="s">
        <v>354</v>
      </c>
      <c r="B3609" s="2" t="str">
        <f t="array" ref="B3609">IF(A3609:A4608="","",VLOOKUP(A3609:A4608,Reference_dataset_SpeciesList_species_code[],2,FALSE))</f>
        <v>Squalius lucumonis</v>
      </c>
      <c r="C3609" s="1" t="s">
        <v>464</v>
      </c>
      <c r="D3609" s="1" t="s">
        <v>1986</v>
      </c>
      <c r="E3609" s="2" t="str">
        <f t="array" ref="E3609">IF(D3609:D4608="","",VLOOKUP(D3609:D4608,Reference_dataset_Pressures_code[],2,FALSE))</f>
        <v>Problematic species - Other invasive alien species (other than species of Union concern)</v>
      </c>
      <c r="F3609" s="1" t="s">
        <v>1984</v>
      </c>
      <c r="G3609" s="1" t="s">
        <v>1987</v>
      </c>
      <c r="H3609" s="1" t="s">
        <v>996</v>
      </c>
      <c r="K3609" t="s">
        <v>2193</v>
      </c>
    </row>
    <row r="3610" spans="1:11" x14ac:dyDescent="0.2">
      <c r="A3610" s="1" t="s">
        <v>354</v>
      </c>
      <c r="B3610" s="2" t="str">
        <f t="array" ref="B3610">IF(A3610:A4609="","",VLOOKUP(A3610:A4609,Reference_dataset_SpeciesList_species_code[],2,FALSE))</f>
        <v>Squalius lucumonis</v>
      </c>
      <c r="C3610" s="1" t="s">
        <v>464</v>
      </c>
      <c r="D3610" s="1" t="s">
        <v>1983</v>
      </c>
      <c r="E3610" s="2" t="str">
        <f t="array" ref="E3610">IF(D3610:D4609="","",VLOOKUP(D3610:D4609,Reference_dataset_Pressures_code[],2,FALSE))</f>
        <v>Climate change - Changes in precipitation regimes</v>
      </c>
      <c r="F3610" s="1" t="s">
        <v>2007</v>
      </c>
    </row>
    <row r="3611" spans="1:11" x14ac:dyDescent="0.2">
      <c r="A3611" s="1" t="s">
        <v>354</v>
      </c>
      <c r="B3611" s="2" t="str">
        <f t="array" ref="B3611">IF(A3611:A4610="","",VLOOKUP(A3611:A4610,Reference_dataset_SpeciesList_species_code[],2,FALSE))</f>
        <v>Squalius lucumonis</v>
      </c>
      <c r="C3611" s="1" t="s">
        <v>464</v>
      </c>
      <c r="D3611" s="1" t="s">
        <v>2033</v>
      </c>
      <c r="E3611" s="2" t="str">
        <f t="array" ref="E3611">IF(D3611:D4610="","",VLOOKUP(D3611:D4610,Reference_dataset_Pressures_code[],2,FALSE))</f>
        <v>Pollution - Mixed source pollution to surface and ground waters (limnic and terrestrial)</v>
      </c>
      <c r="F3611" s="1" t="s">
        <v>1984</v>
      </c>
      <c r="G3611" s="1" t="s">
        <v>1987</v>
      </c>
      <c r="H3611" s="1" t="s">
        <v>1015</v>
      </c>
    </row>
    <row r="3612" spans="1:11" x14ac:dyDescent="0.2">
      <c r="A3612" s="1" t="s">
        <v>354</v>
      </c>
      <c r="B3612" s="2" t="str">
        <f t="array" ref="B3612">IF(A3612:A4611="","",VLOOKUP(A3612:A4611,Reference_dataset_SpeciesList_species_code[],2,FALSE))</f>
        <v>Squalius lucumonis</v>
      </c>
      <c r="C3612" s="1" t="s">
        <v>464</v>
      </c>
      <c r="D3612" s="1" t="s">
        <v>2008</v>
      </c>
      <c r="E3612" s="2" t="str">
        <f t="array" ref="E3612">IF(D3612:D4611="","",VLOOKUP(D3612:D4611,Reference_dataset_Pressures_code[],2,FALSE))</f>
        <v>Water regimes - Abstraction from groundwater, surface water or mixed water</v>
      </c>
      <c r="F3612" s="1" t="s">
        <v>2017</v>
      </c>
      <c r="G3612" s="1" t="s">
        <v>1992</v>
      </c>
      <c r="H3612" s="1" t="s">
        <v>1015</v>
      </c>
    </row>
    <row r="3613" spans="1:11" x14ac:dyDescent="0.2">
      <c r="A3613" s="1" t="s">
        <v>354</v>
      </c>
      <c r="B3613" s="2" t="str">
        <f t="array" ref="B3613">IF(A3613:A4612="","",VLOOKUP(A3613:A4612,Reference_dataset_SpeciesList_species_code[],2,FALSE))</f>
        <v>Squalius lucumonis</v>
      </c>
      <c r="C3613" s="1" t="s">
        <v>464</v>
      </c>
      <c r="D3613" s="1" t="s">
        <v>2077</v>
      </c>
      <c r="E3613" s="2" t="str">
        <f t="array" ref="E3613">IF(D3613:D4612="","",VLOOKUP(D3613:D4612,Reference_dataset_Pressures_code[],2,FALSE))</f>
        <v>Water regimes - Old barriers or other obsolete infrastructures</v>
      </c>
      <c r="F3613" s="1" t="s">
        <v>2017</v>
      </c>
      <c r="G3613" s="1" t="s">
        <v>1987</v>
      </c>
      <c r="H3613" s="1" t="s">
        <v>1015</v>
      </c>
    </row>
    <row r="3614" spans="1:11" x14ac:dyDescent="0.2">
      <c r="A3614" s="1" t="s">
        <v>354</v>
      </c>
      <c r="B3614" s="2" t="str">
        <f t="array" ref="B3614">IF(A3614:A4613="","",VLOOKUP(A3614:A4613,Reference_dataset_SpeciesList_species_code[],2,FALSE))</f>
        <v>Squalius lucumonis</v>
      </c>
      <c r="C3614" s="1" t="s">
        <v>464</v>
      </c>
      <c r="D3614" s="1" t="s">
        <v>2009</v>
      </c>
      <c r="E3614" s="2" t="str">
        <f t="array" ref="E3614">IF(D3614:D4613="","",VLOOKUP(D3614:D4613,Reference_dataset_Pressures_code[],2,FALSE))</f>
        <v>Water regimes - Modification of hydrological flow</v>
      </c>
      <c r="F3614" s="1" t="s">
        <v>1984</v>
      </c>
      <c r="G3614" s="1" t="s">
        <v>1992</v>
      </c>
      <c r="H3614" s="1" t="s">
        <v>996</v>
      </c>
    </row>
    <row r="3615" spans="1:11" x14ac:dyDescent="0.2">
      <c r="A3615" s="1" t="s">
        <v>354</v>
      </c>
      <c r="B3615" s="2" t="str">
        <f t="array" ref="B3615">IF(A3615:A4614="","",VLOOKUP(A3615:A4614,Reference_dataset_SpeciesList_species_code[],2,FALSE))</f>
        <v>Squalius lucumonis</v>
      </c>
      <c r="C3615" s="1" t="s">
        <v>464</v>
      </c>
      <c r="D3615" s="1" t="s">
        <v>1989</v>
      </c>
      <c r="E3615" s="2" t="str">
        <f t="array" ref="E3615">IF(D3615:D4614="","",VLOOKUP(D3615:D4614,Reference_dataset_Pressures_code[],2,FALSE))</f>
        <v>Water regimes - Physical alteration of water bodies</v>
      </c>
      <c r="F3615" s="1" t="s">
        <v>2017</v>
      </c>
      <c r="G3615" s="1" t="s">
        <v>1992</v>
      </c>
      <c r="H3615" s="1" t="s">
        <v>1015</v>
      </c>
    </row>
    <row r="3616" spans="1:11" x14ac:dyDescent="0.2">
      <c r="A3616" s="1" t="s">
        <v>355</v>
      </c>
      <c r="B3616" s="2" t="str">
        <f t="array" ref="B3616">IF(A3616:A4615="","",VLOOKUP(A3616:A4615,Reference_dataset_SpeciesList_species_code[],2,FALSE))</f>
        <v>Corallium rubrum</v>
      </c>
      <c r="C3616" s="1" t="s">
        <v>924</v>
      </c>
      <c r="D3616" s="1" t="s">
        <v>2032</v>
      </c>
      <c r="E3616" s="2" t="str">
        <f t="array" ref="E3616">IF(D3616:D4615="","",VLOOKUP(D3616:D4615,Reference_dataset_Pressures_code[],2,FALSE))</f>
        <v>Climate change - Temperature changes and extremes</v>
      </c>
      <c r="F3616" s="1" t="s">
        <v>1984</v>
      </c>
      <c r="G3616" s="1" t="s">
        <v>1992</v>
      </c>
      <c r="H3616" s="1" t="s">
        <v>1015</v>
      </c>
    </row>
    <row r="3617" spans="1:8" x14ac:dyDescent="0.2">
      <c r="A3617" s="1" t="s">
        <v>355</v>
      </c>
      <c r="B3617" s="2" t="str">
        <f t="array" ref="B3617">IF(A3617:A4616="","",VLOOKUP(A3617:A4616,Reference_dataset_SpeciesList_species_code[],2,FALSE))</f>
        <v>Corallium rubrum</v>
      </c>
      <c r="C3617" s="1" t="s">
        <v>924</v>
      </c>
      <c r="D3617" s="1" t="s">
        <v>2035</v>
      </c>
      <c r="E3617" s="2" t="str">
        <f t="array" ref="E3617">IF(D3617:D4616="","",VLOOKUP(D3617:D4616,Reference_dataset_Pressures_code[],2,FALSE))</f>
        <v>Species exploitation - Illegal harvesting, collecting and taking</v>
      </c>
      <c r="F3617" s="1" t="s">
        <v>1984</v>
      </c>
      <c r="G3617" s="1" t="s">
        <v>1992</v>
      </c>
      <c r="H3617" s="1" t="s">
        <v>996</v>
      </c>
    </row>
    <row r="3618" spans="1:8" x14ac:dyDescent="0.2">
      <c r="A3618" s="1" t="s">
        <v>355</v>
      </c>
      <c r="B3618" s="2" t="str">
        <f t="array" ref="B3618">IF(A3618:A4617="","",VLOOKUP(A3618:A4617,Reference_dataset_SpeciesList_species_code[],2,FALSE))</f>
        <v>Corallium rubrum</v>
      </c>
      <c r="C3618" s="1" t="s">
        <v>924</v>
      </c>
      <c r="D3618" s="1" t="s">
        <v>1990</v>
      </c>
      <c r="E3618" s="2" t="str">
        <f t="array" ref="E3618">IF(D3618:D4617="","",VLOOKUP(D3618:D4617,Reference_dataset_Pressures_code[],2,FALSE))</f>
        <v>Infrastructure - Sports, tourism and leisure activities</v>
      </c>
      <c r="F3618" s="1" t="s">
        <v>1984</v>
      </c>
      <c r="G3618" s="1" t="s">
        <v>1987</v>
      </c>
      <c r="H3618" s="1" t="s">
        <v>1015</v>
      </c>
    </row>
    <row r="3619" spans="1:8" x14ac:dyDescent="0.2">
      <c r="A3619" s="1" t="s">
        <v>355</v>
      </c>
      <c r="B3619" s="2" t="str">
        <f t="array" ref="B3619">IF(A3619:A4618="","",VLOOKUP(A3619:A4618,Reference_dataset_SpeciesList_species_code[],2,FALSE))</f>
        <v>Corallium rubrum</v>
      </c>
      <c r="C3619" s="1" t="s">
        <v>924</v>
      </c>
      <c r="D3619" s="1" t="s">
        <v>2176</v>
      </c>
      <c r="E3619" s="2" t="str">
        <f t="array" ref="E3619">IF(D3619:D4618="","",VLOOKUP(D3619:D4618,Reference_dataset_Pressures_code[],2,FALSE))</f>
        <v>Species exploitation - Marine fish and shellfish harvesting causing reduction of species/prey populations and disturbance of species (professional)</v>
      </c>
      <c r="F3619" s="1" t="s">
        <v>1984</v>
      </c>
      <c r="G3619" s="1" t="s">
        <v>1992</v>
      </c>
      <c r="H3619" s="1" t="s">
        <v>996</v>
      </c>
    </row>
    <row r="3620" spans="1:8" x14ac:dyDescent="0.2">
      <c r="A3620" s="1" t="s">
        <v>355</v>
      </c>
      <c r="B3620" s="2" t="str">
        <f t="array" ref="B3620">IF(A3620:A4619="","",VLOOKUP(A3620:A4619,Reference_dataset_SpeciesList_species_code[],2,FALSE))</f>
        <v>Corallium rubrum</v>
      </c>
      <c r="C3620" s="1" t="s">
        <v>924</v>
      </c>
      <c r="D3620" s="1" t="s">
        <v>2194</v>
      </c>
      <c r="E3620" s="2" t="str">
        <f t="array" ref="E3620">IF(D3620:D4619="","",VLOOKUP(D3620:D4619,Reference_dataset_Pressures_code[],2,FALSE))</f>
        <v>Species exploitation - Marine aquaculture generating marine pollution</v>
      </c>
      <c r="F3620" s="1" t="s">
        <v>1984</v>
      </c>
      <c r="G3620" s="1" t="s">
        <v>1987</v>
      </c>
      <c r="H3620" s="1" t="s">
        <v>1034</v>
      </c>
    </row>
    <row r="3621" spans="1:8" x14ac:dyDescent="0.2">
      <c r="A3621" s="1" t="s">
        <v>355</v>
      </c>
      <c r="B3621" s="2" t="str">
        <f t="array" ref="B3621">IF(A3621:A4620="","",VLOOKUP(A3621:A4620,Reference_dataset_SpeciesList_species_code[],2,FALSE))</f>
        <v>Corallium rubrum</v>
      </c>
      <c r="C3621" s="1" t="s">
        <v>924</v>
      </c>
      <c r="D3621" s="1" t="s">
        <v>2063</v>
      </c>
      <c r="E3621" s="2" t="str">
        <f t="array" ref="E3621">IF(D3621:D4620="","",VLOOKUP(D3621:D4620,Reference_dataset_Pressures_code[],2,FALSE))</f>
        <v>Species exploitation - Bycatch and incidental killing (due to fishing and hunting)</v>
      </c>
      <c r="F3621" s="1" t="s">
        <v>1984</v>
      </c>
      <c r="G3621" s="1" t="s">
        <v>1992</v>
      </c>
      <c r="H3621" s="1" t="s">
        <v>996</v>
      </c>
    </row>
    <row r="3622" spans="1:8" x14ac:dyDescent="0.2">
      <c r="A3622" s="1" t="s">
        <v>355</v>
      </c>
      <c r="B3622" s="2" t="str">
        <f t="array" ref="B3622">IF(A3622:A4621="","",VLOOKUP(A3622:A4621,Reference_dataset_SpeciesList_species_code[],2,FALSE))</f>
        <v>Corallium rubrum</v>
      </c>
      <c r="C3622" s="1" t="s">
        <v>924</v>
      </c>
      <c r="D3622" s="1" t="s">
        <v>2163</v>
      </c>
      <c r="E3622" s="2" t="str">
        <f t="array" ref="E3622">IF(D3622:D4621="","",VLOOKUP(D3622:D4621,Reference_dataset_Pressures_code[],2,FALSE))</f>
        <v>Pollution - Mixed source marine water pollution (marine and coastal)</v>
      </c>
      <c r="F3622" s="1" t="s">
        <v>1984</v>
      </c>
      <c r="G3622" s="1" t="s">
        <v>1987</v>
      </c>
      <c r="H3622" s="1" t="s">
        <v>1015</v>
      </c>
    </row>
    <row r="3623" spans="1:8" x14ac:dyDescent="0.2">
      <c r="A3623" s="1" t="s">
        <v>355</v>
      </c>
      <c r="B3623" s="2" t="str">
        <f t="array" ref="B3623">IF(A3623:A4622="","",VLOOKUP(A3623:A4622,Reference_dataset_SpeciesList_species_code[],2,FALSE))</f>
        <v>Corallium rubrum</v>
      </c>
      <c r="C3623" s="1" t="s">
        <v>924</v>
      </c>
      <c r="D3623" s="1" t="s">
        <v>2195</v>
      </c>
      <c r="E3623" s="2" t="str">
        <f t="array" ref="E3623">IF(D3623:D4622="","",VLOOKUP(D3623:D4622,Reference_dataset_Pressures_code[],2,FALSE))</f>
        <v>Species exploitation - Marine fish and shellfish processing</v>
      </c>
      <c r="F3623" s="1" t="s">
        <v>1984</v>
      </c>
      <c r="G3623" s="1" t="s">
        <v>1992</v>
      </c>
      <c r="H3623" s="1" t="s">
        <v>996</v>
      </c>
    </row>
    <row r="3624" spans="1:8" x14ac:dyDescent="0.2">
      <c r="A3624" s="1" t="s">
        <v>355</v>
      </c>
      <c r="B3624" s="2" t="str">
        <f t="array" ref="B3624">IF(A3624:A4623="","",VLOOKUP(A3624:A4623,Reference_dataset_SpeciesList_species_code[],2,FALSE))</f>
        <v>Corallium rubrum</v>
      </c>
      <c r="C3624" s="1" t="s">
        <v>924</v>
      </c>
      <c r="D3624" s="1" t="s">
        <v>2040</v>
      </c>
      <c r="E3624" s="2" t="str">
        <f t="array" ref="E3624">IF(D3624:D4623="","",VLOOKUP(D3624:D4623,Reference_dataset_Pressures_code[],2,FALSE))</f>
        <v>Infrastructure - Creation of development of sports, tourism and leisure infrastructure</v>
      </c>
      <c r="F3624" s="1" t="s">
        <v>1984</v>
      </c>
      <c r="G3624" s="1" t="s">
        <v>1987</v>
      </c>
      <c r="H3624" s="1" t="s">
        <v>1015</v>
      </c>
    </row>
    <row r="3625" spans="1:8" x14ac:dyDescent="0.2">
      <c r="A3625" s="1" t="s">
        <v>357</v>
      </c>
      <c r="B3625" s="2" t="str">
        <f t="array" ref="B3625">IF(A3625:A4624="","",VLOOKUP(A3625:A4624,Reference_dataset_SpeciesList_species_code[],2,FALSE))</f>
        <v>Centrostephanus longispinus</v>
      </c>
      <c r="C3625" s="1" t="s">
        <v>924</v>
      </c>
      <c r="D3625" s="1" t="s">
        <v>2035</v>
      </c>
      <c r="E3625" s="2" t="str">
        <f t="array" ref="E3625">IF(D3625:D4624="","",VLOOKUP(D3625:D4624,Reference_dataset_Pressures_code[],2,FALSE))</f>
        <v>Species exploitation - Illegal harvesting, collecting and taking</v>
      </c>
      <c r="F3625" s="1" t="s">
        <v>1984</v>
      </c>
      <c r="G3625" s="1" t="s">
        <v>1987</v>
      </c>
      <c r="H3625" s="1" t="s">
        <v>1034</v>
      </c>
    </row>
    <row r="3626" spans="1:8" x14ac:dyDescent="0.2">
      <c r="A3626" s="1" t="s">
        <v>357</v>
      </c>
      <c r="B3626" s="2" t="str">
        <f t="array" ref="B3626">IF(A3626:A4625="","",VLOOKUP(A3626:A4625,Reference_dataset_SpeciesList_species_code[],2,FALSE))</f>
        <v>Centrostephanus longispinus</v>
      </c>
      <c r="C3626" s="1" t="s">
        <v>924</v>
      </c>
      <c r="D3626" s="1" t="s">
        <v>2176</v>
      </c>
      <c r="E3626" s="2" t="str">
        <f t="array" ref="E3626">IF(D3626:D4625="","",VLOOKUP(D3626:D4625,Reference_dataset_Pressures_code[],2,FALSE))</f>
        <v>Species exploitation - Marine fish and shellfish harvesting causing reduction of species/prey populations and disturbance of species (professional)</v>
      </c>
      <c r="F3626" s="1" t="s">
        <v>1984</v>
      </c>
      <c r="G3626" s="1" t="s">
        <v>1992</v>
      </c>
      <c r="H3626" s="1" t="s">
        <v>996</v>
      </c>
    </row>
    <row r="3627" spans="1:8" x14ac:dyDescent="0.2">
      <c r="A3627" s="1" t="s">
        <v>357</v>
      </c>
      <c r="B3627" s="2" t="str">
        <f t="array" ref="B3627">IF(A3627:A4626="","",VLOOKUP(A3627:A4626,Reference_dataset_SpeciesList_species_code[],2,FALSE))</f>
        <v>Centrostephanus longispinus</v>
      </c>
      <c r="C3627" s="1" t="s">
        <v>924</v>
      </c>
      <c r="D3627" s="1" t="s">
        <v>1990</v>
      </c>
      <c r="E3627" s="2" t="str">
        <f t="array" ref="E3627">IF(D3627:D4626="","",VLOOKUP(D3627:D4626,Reference_dataset_Pressures_code[],2,FALSE))</f>
        <v>Infrastructure - Sports, tourism and leisure activities</v>
      </c>
      <c r="F3627" s="1" t="s">
        <v>1984</v>
      </c>
      <c r="G3627" s="1" t="s">
        <v>1987</v>
      </c>
      <c r="H3627" s="1" t="s">
        <v>1034</v>
      </c>
    </row>
    <row r="3628" spans="1:8" x14ac:dyDescent="0.2">
      <c r="A3628" s="1" t="s">
        <v>357</v>
      </c>
      <c r="B3628" s="2" t="str">
        <f t="array" ref="B3628">IF(A3628:A4627="","",VLOOKUP(A3628:A4627,Reference_dataset_SpeciesList_species_code[],2,FALSE))</f>
        <v>Centrostephanus longispinus</v>
      </c>
      <c r="C3628" s="1" t="s">
        <v>924</v>
      </c>
      <c r="D3628" s="1" t="s">
        <v>2063</v>
      </c>
      <c r="E3628" s="2" t="str">
        <f t="array" ref="E3628">IF(D3628:D4627="","",VLOOKUP(D3628:D4627,Reference_dataset_Pressures_code[],2,FALSE))</f>
        <v>Species exploitation - Bycatch and incidental killing (due to fishing and hunting)</v>
      </c>
      <c r="F3628" s="1" t="s">
        <v>1984</v>
      </c>
      <c r="G3628" s="1" t="s">
        <v>1992</v>
      </c>
      <c r="H3628" s="1" t="s">
        <v>996</v>
      </c>
    </row>
    <row r="3629" spans="1:8" x14ac:dyDescent="0.2">
      <c r="A3629" s="1" t="s">
        <v>357</v>
      </c>
      <c r="B3629" s="2" t="str">
        <f t="array" ref="B3629">IF(A3629:A4628="","",VLOOKUP(A3629:A4628,Reference_dataset_SpeciesList_species_code[],2,FALSE))</f>
        <v>Centrostephanus longispinus</v>
      </c>
      <c r="C3629" s="1" t="s">
        <v>924</v>
      </c>
      <c r="D3629" s="1" t="s">
        <v>2196</v>
      </c>
      <c r="E3629" s="2" t="str">
        <f t="array" ref="E3629">IF(D3629:D4628="","",VLOOKUP(D3629:D4628,Reference_dataset_Pressures_code[],2,FALSE))</f>
        <v>Infrastructure - Residential, commercial and industrial activities and structures generating marine pollution</v>
      </c>
      <c r="F3629" s="1" t="s">
        <v>1984</v>
      </c>
      <c r="G3629" s="1" t="s">
        <v>1987</v>
      </c>
      <c r="H3629" s="1" t="s">
        <v>1015</v>
      </c>
    </row>
    <row r="3630" spans="1:8" x14ac:dyDescent="0.2">
      <c r="A3630" s="1" t="s">
        <v>357</v>
      </c>
      <c r="B3630" s="2" t="str">
        <f t="array" ref="B3630">IF(A3630:A4629="","",VLOOKUP(A3630:A4629,Reference_dataset_SpeciesList_species_code[],2,FALSE))</f>
        <v>Centrostephanus longispinus</v>
      </c>
      <c r="C3630" s="1" t="s">
        <v>924</v>
      </c>
      <c r="D3630" s="1" t="s">
        <v>2194</v>
      </c>
      <c r="E3630" s="2" t="str">
        <f t="array" ref="E3630">IF(D3630:D4629="","",VLOOKUP(D3630:D4629,Reference_dataset_Pressures_code[],2,FALSE))</f>
        <v>Species exploitation - Marine aquaculture generating marine pollution</v>
      </c>
      <c r="F3630" s="1" t="s">
        <v>1984</v>
      </c>
      <c r="G3630" s="1" t="s">
        <v>1987</v>
      </c>
      <c r="H3630" s="1" t="s">
        <v>1015</v>
      </c>
    </row>
    <row r="3631" spans="1:8" x14ac:dyDescent="0.2">
      <c r="A3631" s="1" t="s">
        <v>357</v>
      </c>
      <c r="B3631" s="2" t="str">
        <f t="array" ref="B3631">IF(A3631:A4630="","",VLOOKUP(A3631:A4630,Reference_dataset_SpeciesList_species_code[],2,FALSE))</f>
        <v>Centrostephanus longispinus</v>
      </c>
      <c r="C3631" s="1" t="s">
        <v>924</v>
      </c>
      <c r="D3631" s="1" t="s">
        <v>2197</v>
      </c>
      <c r="E3631" s="2" t="str">
        <f t="array" ref="E3631">IF(D3631:D4630="","",VLOOKUP(D3631:D4630,Reference_dataset_Pressures_code[],2,FALSE))</f>
        <v>Species exploitation - Marine fish and shellfish harvesting activities causing physical loss and disturbance of seafloor habitats</v>
      </c>
      <c r="F3631" s="1" t="s">
        <v>1984</v>
      </c>
      <c r="G3631" s="1" t="s">
        <v>1987</v>
      </c>
      <c r="H3631" s="1" t="s">
        <v>1015</v>
      </c>
    </row>
    <row r="3632" spans="1:8" x14ac:dyDescent="0.2">
      <c r="A3632" s="1" t="s">
        <v>358</v>
      </c>
      <c r="B3632" s="2" t="str">
        <f t="array" ref="B3632">IF(A3632:A4631="","",VLOOKUP(A3632:A4631,Reference_dataset_SpeciesList_species_code[],2,FALSE))</f>
        <v>Patella ferruginea</v>
      </c>
      <c r="C3632" s="1" t="s">
        <v>924</v>
      </c>
      <c r="D3632" s="1" t="s">
        <v>2035</v>
      </c>
      <c r="E3632" s="2" t="str">
        <f t="array" ref="E3632">IF(D3632:D4631="","",VLOOKUP(D3632:D4631,Reference_dataset_Pressures_code[],2,FALSE))</f>
        <v>Species exploitation - Illegal harvesting, collecting and taking</v>
      </c>
      <c r="F3632" s="1" t="s">
        <v>1984</v>
      </c>
      <c r="G3632" s="1" t="s">
        <v>1985</v>
      </c>
      <c r="H3632" s="1" t="s">
        <v>996</v>
      </c>
    </row>
    <row r="3633" spans="1:8" x14ac:dyDescent="0.2">
      <c r="A3633" s="1" t="s">
        <v>358</v>
      </c>
      <c r="B3633" s="2" t="str">
        <f t="array" ref="B3633">IF(A3633:A4632="","",VLOOKUP(A3633:A4632,Reference_dataset_SpeciesList_species_code[],2,FALSE))</f>
        <v>Patella ferruginea</v>
      </c>
      <c r="C3633" s="1" t="s">
        <v>924</v>
      </c>
      <c r="D3633" s="1" t="s">
        <v>2163</v>
      </c>
      <c r="E3633" s="2" t="str">
        <f t="array" ref="E3633">IF(D3633:D4632="","",VLOOKUP(D3633:D4632,Reference_dataset_Pressures_code[],2,FALSE))</f>
        <v>Pollution - Mixed source marine water pollution (marine and coastal)</v>
      </c>
      <c r="F3633" s="1" t="s">
        <v>1984</v>
      </c>
      <c r="G3633" s="1" t="s">
        <v>1985</v>
      </c>
      <c r="H3633" s="1" t="s">
        <v>996</v>
      </c>
    </row>
    <row r="3634" spans="1:8" x14ac:dyDescent="0.2">
      <c r="A3634" s="1" t="s">
        <v>358</v>
      </c>
      <c r="B3634" s="2" t="str">
        <f t="array" ref="B3634">IF(A3634:A4633="","",VLOOKUP(A3634:A4633,Reference_dataset_SpeciesList_species_code[],2,FALSE))</f>
        <v>Patella ferruginea</v>
      </c>
      <c r="C3634" s="1" t="s">
        <v>924</v>
      </c>
      <c r="D3634" s="1" t="s">
        <v>2032</v>
      </c>
      <c r="E3634" s="2" t="str">
        <f t="array" ref="E3634">IF(D3634:D4633="","",VLOOKUP(D3634:D4633,Reference_dataset_Pressures_code[],2,FALSE))</f>
        <v>Climate change - Temperature changes and extremes</v>
      </c>
      <c r="F3634" s="1" t="s">
        <v>1984</v>
      </c>
      <c r="G3634" s="1" t="s">
        <v>1985</v>
      </c>
      <c r="H3634" s="1" t="s">
        <v>996</v>
      </c>
    </row>
    <row r="3635" spans="1:8" x14ac:dyDescent="0.2">
      <c r="A3635" s="1" t="s">
        <v>359</v>
      </c>
      <c r="B3635" s="2" t="str">
        <f t="array" ref="B3635">IF(A3635:A4634="","",VLOOKUP(A3635:A4634,Reference_dataset_SpeciesList_species_code[],2,FALSE))</f>
        <v>Lithophaga lithophaga</v>
      </c>
      <c r="C3635" s="1" t="s">
        <v>924</v>
      </c>
      <c r="D3635" s="1" t="s">
        <v>2035</v>
      </c>
      <c r="E3635" s="2" t="str">
        <f t="array" ref="E3635">IF(D3635:D4634="","",VLOOKUP(D3635:D4634,Reference_dataset_Pressures_code[],2,FALSE))</f>
        <v>Species exploitation - Illegal harvesting, collecting and taking</v>
      </c>
      <c r="F3635" s="1" t="s">
        <v>1984</v>
      </c>
      <c r="G3635" s="1" t="s">
        <v>1985</v>
      </c>
      <c r="H3635" s="1" t="s">
        <v>996</v>
      </c>
    </row>
    <row r="3636" spans="1:8" x14ac:dyDescent="0.2">
      <c r="A3636" s="1" t="s">
        <v>359</v>
      </c>
      <c r="B3636" s="2" t="str">
        <f t="array" ref="B3636">IF(A3636:A4635="","",VLOOKUP(A3636:A4635,Reference_dataset_SpeciesList_species_code[],2,FALSE))</f>
        <v>Lithophaga lithophaga</v>
      </c>
      <c r="C3636" s="1" t="s">
        <v>924</v>
      </c>
      <c r="D3636" s="1" t="s">
        <v>2196</v>
      </c>
      <c r="E3636" s="2" t="str">
        <f t="array" ref="E3636">IF(D3636:D4635="","",VLOOKUP(D3636:D4635,Reference_dataset_Pressures_code[],2,FALSE))</f>
        <v>Infrastructure - Residential, commercial and industrial activities and structures generating marine pollution</v>
      </c>
      <c r="F3636" s="1" t="s">
        <v>1984</v>
      </c>
      <c r="G3636" s="1" t="s">
        <v>1985</v>
      </c>
      <c r="H3636" s="1" t="s">
        <v>996</v>
      </c>
    </row>
    <row r="3637" spans="1:8" x14ac:dyDescent="0.2">
      <c r="A3637" s="1" t="s">
        <v>359</v>
      </c>
      <c r="B3637" s="2" t="str">
        <f t="array" ref="B3637">IF(A3637:A4636="","",VLOOKUP(A3637:A4636,Reference_dataset_SpeciesList_species_code[],2,FALSE))</f>
        <v>Lithophaga lithophaga</v>
      </c>
      <c r="C3637" s="1" t="s">
        <v>924</v>
      </c>
      <c r="D3637" s="1" t="s">
        <v>2032</v>
      </c>
      <c r="E3637" s="2" t="str">
        <f t="array" ref="E3637">IF(D3637:D4636="","",VLOOKUP(D3637:D4636,Reference_dataset_Pressures_code[],2,FALSE))</f>
        <v>Climate change - Temperature changes and extremes</v>
      </c>
      <c r="F3637" s="1" t="s">
        <v>1984</v>
      </c>
      <c r="G3637" s="1" t="s">
        <v>1985</v>
      </c>
      <c r="H3637" s="1" t="s">
        <v>996</v>
      </c>
    </row>
    <row r="3638" spans="1:8" x14ac:dyDescent="0.2">
      <c r="A3638" s="1" t="s">
        <v>359</v>
      </c>
      <c r="B3638" s="2" t="str">
        <f t="array" ref="B3638">IF(A3638:A4637="","",VLOOKUP(A3638:A4637,Reference_dataset_SpeciesList_species_code[],2,FALSE))</f>
        <v>Lithophaga lithophaga</v>
      </c>
      <c r="C3638" s="1" t="s">
        <v>924</v>
      </c>
      <c r="D3638" s="1" t="s">
        <v>2197</v>
      </c>
      <c r="E3638" s="2" t="str">
        <f t="array" ref="E3638">IF(D3638:D4637="","",VLOOKUP(D3638:D4637,Reference_dataset_Pressures_code[],2,FALSE))</f>
        <v>Species exploitation - Marine fish and shellfish harvesting activities causing physical loss and disturbance of seafloor habitats</v>
      </c>
      <c r="F3638" s="1" t="s">
        <v>1984</v>
      </c>
      <c r="G3638" s="1" t="s">
        <v>1985</v>
      </c>
      <c r="H3638" s="1" t="s">
        <v>996</v>
      </c>
    </row>
    <row r="3639" spans="1:8" x14ac:dyDescent="0.2">
      <c r="A3639" s="1" t="s">
        <v>359</v>
      </c>
      <c r="B3639" s="2" t="str">
        <f t="array" ref="B3639">IF(A3639:A4638="","",VLOOKUP(A3639:A4638,Reference_dataset_SpeciesList_species_code[],2,FALSE))</f>
        <v>Lithophaga lithophaga</v>
      </c>
      <c r="C3639" s="1" t="s">
        <v>924</v>
      </c>
      <c r="D3639" s="1" t="s">
        <v>2163</v>
      </c>
      <c r="E3639" s="2" t="str">
        <f t="array" ref="E3639">IF(D3639:D4638="","",VLOOKUP(D3639:D4638,Reference_dataset_Pressures_code[],2,FALSE))</f>
        <v>Pollution - Mixed source marine water pollution (marine and coastal)</v>
      </c>
      <c r="F3639" s="1" t="s">
        <v>1984</v>
      </c>
      <c r="G3639" s="1" t="s">
        <v>1985</v>
      </c>
      <c r="H3639" s="1" t="s">
        <v>996</v>
      </c>
    </row>
    <row r="3640" spans="1:8" x14ac:dyDescent="0.2">
      <c r="A3640" s="1" t="s">
        <v>360</v>
      </c>
      <c r="B3640" s="2" t="str">
        <f t="array" ref="B3640">IF(A3640:A4639="","",VLOOKUP(A3640:A4639,Reference_dataset_SpeciesList_species_code[],2,FALSE))</f>
        <v>Pinna nobilis</v>
      </c>
      <c r="C3640" s="1" t="s">
        <v>924</v>
      </c>
      <c r="D3640" s="1" t="s">
        <v>2176</v>
      </c>
      <c r="E3640" s="2" t="str">
        <f t="array" ref="E3640">IF(D3640:D4639="","",VLOOKUP(D3640:D4639,Reference_dataset_Pressures_code[],2,FALSE))</f>
        <v>Species exploitation - Marine fish and shellfish harvesting causing reduction of species/prey populations and disturbance of species (professional)</v>
      </c>
      <c r="F3640" s="1" t="s">
        <v>2042</v>
      </c>
    </row>
    <row r="3641" spans="1:8" x14ac:dyDescent="0.2">
      <c r="A3641" s="1" t="s">
        <v>360</v>
      </c>
      <c r="B3641" s="2" t="str">
        <f t="array" ref="B3641">IF(A3641:A4640="","",VLOOKUP(A3641:A4640,Reference_dataset_SpeciesList_species_code[],2,FALSE))</f>
        <v>Pinna nobilis</v>
      </c>
      <c r="C3641" s="1" t="s">
        <v>924</v>
      </c>
      <c r="D3641" s="1" t="s">
        <v>2198</v>
      </c>
      <c r="E3641" s="2" t="str">
        <f t="array" ref="E3641">IF(D3641:D4640="","",VLOOKUP(D3641:D4640,Reference_dataset_Pressures_code[],2,FALSE))</f>
        <v>Species exploitation - Marine fish and shellfish harvesting causing reduction of species/prey populations and disturbance of species (recreational)</v>
      </c>
      <c r="F3641" s="1" t="s">
        <v>2042</v>
      </c>
    </row>
    <row r="3642" spans="1:8" x14ac:dyDescent="0.2">
      <c r="A3642" s="1" t="s">
        <v>360</v>
      </c>
      <c r="B3642" s="2" t="str">
        <f t="array" ref="B3642">IF(A3642:A4641="","",VLOOKUP(A3642:A4641,Reference_dataset_SpeciesList_species_code[],2,FALSE))</f>
        <v>Pinna nobilis</v>
      </c>
      <c r="C3642" s="1" t="s">
        <v>924</v>
      </c>
      <c r="D3642" s="1" t="s">
        <v>2035</v>
      </c>
      <c r="E3642" s="2" t="str">
        <f t="array" ref="E3642">IF(D3642:D4641="","",VLOOKUP(D3642:D4641,Reference_dataset_Pressures_code[],2,FALSE))</f>
        <v>Species exploitation - Illegal harvesting, collecting and taking</v>
      </c>
      <c r="F3642" s="1" t="s">
        <v>1984</v>
      </c>
      <c r="G3642" s="1" t="s">
        <v>1987</v>
      </c>
      <c r="H3642" s="1" t="s">
        <v>996</v>
      </c>
    </row>
    <row r="3643" spans="1:8" x14ac:dyDescent="0.2">
      <c r="A3643" s="1" t="s">
        <v>360</v>
      </c>
      <c r="B3643" s="2" t="str">
        <f t="array" ref="B3643">IF(A3643:A4642="","",VLOOKUP(A3643:A4642,Reference_dataset_SpeciesList_species_code[],2,FALSE))</f>
        <v>Pinna nobilis</v>
      </c>
      <c r="C3643" s="1" t="s">
        <v>924</v>
      </c>
      <c r="D3643" s="1" t="s">
        <v>2063</v>
      </c>
      <c r="E3643" s="2" t="str">
        <f t="array" ref="E3643">IF(D3643:D4642="","",VLOOKUP(D3643:D4642,Reference_dataset_Pressures_code[],2,FALSE))</f>
        <v>Species exploitation - Bycatch and incidental killing (due to fishing and hunting)</v>
      </c>
      <c r="F3643" s="1" t="s">
        <v>1984</v>
      </c>
      <c r="G3643" s="1" t="s">
        <v>1987</v>
      </c>
      <c r="H3643" s="1" t="s">
        <v>996</v>
      </c>
    </row>
    <row r="3644" spans="1:8" x14ac:dyDescent="0.2">
      <c r="A3644" s="1" t="s">
        <v>360</v>
      </c>
      <c r="B3644" s="2" t="str">
        <f t="array" ref="B3644">IF(A3644:A4643="","",VLOOKUP(A3644:A4643,Reference_dataset_SpeciesList_species_code[],2,FALSE))</f>
        <v>Pinna nobilis</v>
      </c>
      <c r="C3644" s="1" t="s">
        <v>924</v>
      </c>
      <c r="D3644" s="1" t="s">
        <v>2032</v>
      </c>
      <c r="E3644" s="2" t="str">
        <f t="array" ref="E3644">IF(D3644:D4643="","",VLOOKUP(D3644:D4643,Reference_dataset_Pressures_code[],2,FALSE))</f>
        <v>Climate change - Temperature changes and extremes</v>
      </c>
      <c r="F3644" s="1" t="s">
        <v>1984</v>
      </c>
      <c r="G3644" s="1" t="s">
        <v>1985</v>
      </c>
      <c r="H3644" s="1" t="s">
        <v>1015</v>
      </c>
    </row>
    <row r="3645" spans="1:8" x14ac:dyDescent="0.2">
      <c r="A3645" s="1" t="s">
        <v>360</v>
      </c>
      <c r="B3645" s="2" t="str">
        <f t="array" ref="B3645">IF(A3645:A4644="","",VLOOKUP(A3645:A4644,Reference_dataset_SpeciesList_species_code[],2,FALSE))</f>
        <v>Pinna nobilis</v>
      </c>
      <c r="C3645" s="1" t="s">
        <v>924</v>
      </c>
      <c r="D3645" s="1" t="s">
        <v>2118</v>
      </c>
      <c r="E3645" s="2" t="str">
        <f t="array" ref="E3645">IF(D3645:D4644="","",VLOOKUP(D3645:D4644,Reference_dataset_Pressures_code[],2,FALSE))</f>
        <v>Climate change - Wave exposure changes</v>
      </c>
      <c r="F3645" s="1" t="s">
        <v>1984</v>
      </c>
      <c r="G3645" s="1" t="s">
        <v>1992</v>
      </c>
      <c r="H3645" s="1" t="s">
        <v>996</v>
      </c>
    </row>
    <row r="3646" spans="1:8" x14ac:dyDescent="0.2">
      <c r="A3646" s="1" t="s">
        <v>360</v>
      </c>
      <c r="B3646" s="2" t="str">
        <f t="array" ref="B3646">IF(A3646:A4645="","",VLOOKUP(A3646:A4645,Reference_dataset_SpeciesList_species_code[],2,FALSE))</f>
        <v>Pinna nobilis</v>
      </c>
      <c r="C3646" s="1" t="s">
        <v>924</v>
      </c>
      <c r="D3646" s="1" t="s">
        <v>2199</v>
      </c>
      <c r="E3646" s="2" t="str">
        <f t="array" ref="E3646">IF(D3646:D4645="","",VLOOKUP(D3646:D4645,Reference_dataset_Pressures_code[],2,FALSE))</f>
        <v>Climate change - Cyclones, storms or tornados</v>
      </c>
      <c r="F3646" s="1" t="s">
        <v>1984</v>
      </c>
      <c r="G3646" s="1" t="s">
        <v>1992</v>
      </c>
      <c r="H3646" s="1" t="s">
        <v>996</v>
      </c>
    </row>
    <row r="3647" spans="1:8" x14ac:dyDescent="0.2">
      <c r="A3647" s="1" t="s">
        <v>360</v>
      </c>
      <c r="B3647" s="2" t="str">
        <f t="array" ref="B3647">IF(A3647:A4646="","",VLOOKUP(A3647:A4646,Reference_dataset_SpeciesList_species_code[],2,FALSE))</f>
        <v>Pinna nobilis</v>
      </c>
      <c r="C3647" s="1" t="s">
        <v>924</v>
      </c>
      <c r="D3647" s="1" t="s">
        <v>1991</v>
      </c>
      <c r="E3647" s="2" t="str">
        <f t="array" ref="E3647">IF(D3647:D4646="","",VLOOKUP(D3647:D4646,Reference_dataset_Pressures_code[],2,FALSE))</f>
        <v>Problematic species - Plant and animal diseases, pathogens and pests</v>
      </c>
      <c r="F3647" s="1" t="s">
        <v>2017</v>
      </c>
      <c r="G3647" s="1" t="s">
        <v>1985</v>
      </c>
      <c r="H3647" s="1" t="s">
        <v>996</v>
      </c>
    </row>
    <row r="3648" spans="1:8" x14ac:dyDescent="0.2">
      <c r="A3648" s="1" t="s">
        <v>360</v>
      </c>
      <c r="B3648" s="2" t="str">
        <f t="array" ref="B3648">IF(A3648:A4647="","",VLOOKUP(A3648:A4647,Reference_dataset_SpeciesList_species_code[],2,FALSE))</f>
        <v>Pinna nobilis</v>
      </c>
      <c r="C3648" s="1" t="s">
        <v>924</v>
      </c>
      <c r="D3648" s="1" t="s">
        <v>1989</v>
      </c>
      <c r="E3648" s="2" t="str">
        <f t="array" ref="E3648">IF(D3648:D4647="","",VLOOKUP(D3648:D4647,Reference_dataset_Pressures_code[],2,FALSE))</f>
        <v>Water regimes - Physical alteration of water bodies</v>
      </c>
      <c r="F3648" s="1" t="s">
        <v>1984</v>
      </c>
      <c r="G3648" s="1" t="s">
        <v>1992</v>
      </c>
      <c r="H3648" s="1" t="s">
        <v>1015</v>
      </c>
    </row>
    <row r="3649" spans="1:8" x14ac:dyDescent="0.2">
      <c r="A3649" s="1" t="s">
        <v>360</v>
      </c>
      <c r="B3649" s="2" t="str">
        <f t="array" ref="B3649">IF(A3649:A4648="","",VLOOKUP(A3649:A4648,Reference_dataset_SpeciesList_species_code[],2,FALSE))</f>
        <v>Pinna nobilis</v>
      </c>
      <c r="C3649" s="1" t="s">
        <v>924</v>
      </c>
      <c r="D3649" s="1" t="s">
        <v>2200</v>
      </c>
      <c r="E3649" s="2" t="str">
        <f t="array" ref="E3649">IF(D3649:D4648="","",VLOOKUP(D3649:D4648,Reference_dataset_Pressures_code[],2,FALSE))</f>
        <v>Natural - Storm or cyclone</v>
      </c>
      <c r="F3649" s="1" t="s">
        <v>1984</v>
      </c>
      <c r="G3649" s="1" t="s">
        <v>1992</v>
      </c>
      <c r="H3649" s="1" t="s">
        <v>996</v>
      </c>
    </row>
    <row r="3650" spans="1:8" x14ac:dyDescent="0.2">
      <c r="A3650" s="1" t="s">
        <v>361</v>
      </c>
      <c r="B3650" s="2" t="str">
        <f t="array" ref="B3650">IF(A3650:A4649="","",VLOOKUP(A3650:A4649,Reference_dataset_SpeciesList_species_code[],2,FALSE))</f>
        <v>Scyllarides latus</v>
      </c>
      <c r="C3650" s="1" t="s">
        <v>924</v>
      </c>
      <c r="D3650" s="1" t="s">
        <v>2201</v>
      </c>
      <c r="E3650" s="2" t="str">
        <f t="array" ref="E3650">IF(D3650:D4649="","",VLOOKUP(D3650:D4649,Reference_dataset_Pressures_code[],2,FALSE))</f>
        <v>Energy - Energy production and transmission activities generating marine pollution</v>
      </c>
      <c r="F3650" s="1" t="s">
        <v>1984</v>
      </c>
      <c r="G3650" s="1" t="s">
        <v>1985</v>
      </c>
      <c r="H3650" s="1" t="s">
        <v>1015</v>
      </c>
    </row>
    <row r="3651" spans="1:8" x14ac:dyDescent="0.2">
      <c r="A3651" s="1" t="s">
        <v>361</v>
      </c>
      <c r="B3651" s="2" t="str">
        <f t="array" ref="B3651">IF(A3651:A4650="","",VLOOKUP(A3651:A4650,Reference_dataset_SpeciesList_species_code[],2,FALSE))</f>
        <v>Scyllarides latus</v>
      </c>
      <c r="C3651" s="1" t="s">
        <v>924</v>
      </c>
      <c r="D3651" s="1" t="s">
        <v>2196</v>
      </c>
      <c r="E3651" s="2" t="str">
        <f t="array" ref="E3651">IF(D3651:D4650="","",VLOOKUP(D3651:D4650,Reference_dataset_Pressures_code[],2,FALSE))</f>
        <v>Infrastructure - Residential, commercial and industrial activities and structures generating marine pollution</v>
      </c>
      <c r="F3651" s="1" t="s">
        <v>1984</v>
      </c>
      <c r="G3651" s="1" t="s">
        <v>1985</v>
      </c>
      <c r="H3651" s="1" t="s">
        <v>996</v>
      </c>
    </row>
    <row r="3652" spans="1:8" x14ac:dyDescent="0.2">
      <c r="A3652" s="1" t="s">
        <v>361</v>
      </c>
      <c r="B3652" s="2" t="str">
        <f t="array" ref="B3652">IF(A3652:A4651="","",VLOOKUP(A3652:A4651,Reference_dataset_SpeciesList_species_code[],2,FALSE))</f>
        <v>Scyllarides latus</v>
      </c>
      <c r="C3652" s="1" t="s">
        <v>924</v>
      </c>
      <c r="D3652" s="1" t="s">
        <v>2035</v>
      </c>
      <c r="E3652" s="2" t="str">
        <f t="array" ref="E3652">IF(D3652:D4651="","",VLOOKUP(D3652:D4651,Reference_dataset_Pressures_code[],2,FALSE))</f>
        <v>Species exploitation - Illegal harvesting, collecting and taking</v>
      </c>
      <c r="F3652" s="1" t="s">
        <v>1984</v>
      </c>
      <c r="G3652" s="1" t="s">
        <v>1985</v>
      </c>
      <c r="H3652" s="1" t="s">
        <v>996</v>
      </c>
    </row>
    <row r="3653" spans="1:8" x14ac:dyDescent="0.2">
      <c r="A3653" s="1" t="s">
        <v>361</v>
      </c>
      <c r="B3653" s="2" t="str">
        <f t="array" ref="B3653">IF(A3653:A4652="","",VLOOKUP(A3653:A4652,Reference_dataset_SpeciesList_species_code[],2,FALSE))</f>
        <v>Scyllarides latus</v>
      </c>
      <c r="C3653" s="1" t="s">
        <v>924</v>
      </c>
      <c r="D3653" s="1" t="s">
        <v>2194</v>
      </c>
      <c r="E3653" s="2" t="str">
        <f t="array" ref="E3653">IF(D3653:D4652="","",VLOOKUP(D3653:D4652,Reference_dataset_Pressures_code[],2,FALSE))</f>
        <v>Species exploitation - Marine aquaculture generating marine pollution</v>
      </c>
      <c r="F3653" s="1" t="s">
        <v>1984</v>
      </c>
      <c r="G3653" s="1" t="s">
        <v>1985</v>
      </c>
      <c r="H3653" s="1" t="s">
        <v>1015</v>
      </c>
    </row>
    <row r="3654" spans="1:8" x14ac:dyDescent="0.2">
      <c r="A3654" s="1" t="s">
        <v>361</v>
      </c>
      <c r="B3654" s="2" t="str">
        <f t="array" ref="B3654">IF(A3654:A4653="","",VLOOKUP(A3654:A4653,Reference_dataset_SpeciesList_species_code[],2,FALSE))</f>
        <v>Scyllarides latus</v>
      </c>
      <c r="C3654" s="1" t="s">
        <v>924</v>
      </c>
      <c r="D3654" s="1" t="s">
        <v>2032</v>
      </c>
      <c r="E3654" s="2" t="str">
        <f t="array" ref="E3654">IF(D3654:D4653="","",VLOOKUP(D3654:D4653,Reference_dataset_Pressures_code[],2,FALSE))</f>
        <v>Climate change - Temperature changes and extremes</v>
      </c>
      <c r="F3654" s="1" t="s">
        <v>1984</v>
      </c>
      <c r="G3654" s="1" t="s">
        <v>1985</v>
      </c>
      <c r="H3654" s="1" t="s">
        <v>1015</v>
      </c>
    </row>
    <row r="3655" spans="1:8" x14ac:dyDescent="0.2">
      <c r="A3655" s="1" t="s">
        <v>361</v>
      </c>
      <c r="B3655" s="2" t="str">
        <f t="array" ref="B3655">IF(A3655:A4654="","",VLOOKUP(A3655:A4654,Reference_dataset_SpeciesList_species_code[],2,FALSE))</f>
        <v>Scyllarides latus</v>
      </c>
      <c r="C3655" s="1" t="s">
        <v>924</v>
      </c>
      <c r="D3655" s="1" t="s">
        <v>2163</v>
      </c>
      <c r="E3655" s="2" t="str">
        <f t="array" ref="E3655">IF(D3655:D4654="","",VLOOKUP(D3655:D4654,Reference_dataset_Pressures_code[],2,FALSE))</f>
        <v>Pollution - Mixed source marine water pollution (marine and coastal)</v>
      </c>
      <c r="F3655" s="1" t="s">
        <v>1984</v>
      </c>
      <c r="G3655" s="1" t="s">
        <v>1985</v>
      </c>
      <c r="H3655" s="1" t="s">
        <v>1015</v>
      </c>
    </row>
    <row r="3656" spans="1:8" x14ac:dyDescent="0.2">
      <c r="A3656" s="1" t="s">
        <v>362</v>
      </c>
      <c r="B3656" s="2" t="str">
        <f t="array" ref="B3656">IF(A3656:A4655="","",VLOOKUP(A3656:A4655,Reference_dataset_SpeciesList_species_code[],2,FALSE))</f>
        <v>Lithothamnium coralloides</v>
      </c>
      <c r="C3656" s="1" t="s">
        <v>924</v>
      </c>
      <c r="D3656" s="1" t="s">
        <v>2197</v>
      </c>
      <c r="E3656" s="2" t="str">
        <f t="array" ref="E3656">IF(D3656:D4655="","",VLOOKUP(D3656:D4655,Reference_dataset_Pressures_code[],2,FALSE))</f>
        <v>Species exploitation - Marine fish and shellfish harvesting activities causing physical loss and disturbance of seafloor habitats</v>
      </c>
      <c r="F3656" s="1" t="s">
        <v>1984</v>
      </c>
      <c r="G3656" s="1" t="s">
        <v>1987</v>
      </c>
      <c r="H3656" s="1" t="s">
        <v>1015</v>
      </c>
    </row>
    <row r="3657" spans="1:8" x14ac:dyDescent="0.2">
      <c r="A3657" s="1" t="s">
        <v>363</v>
      </c>
      <c r="B3657" s="2" t="str">
        <f t="array" ref="B3657">IF(A3657:A4656="","",VLOOKUP(A3657:A4656,Reference_dataset_SpeciesList_species_code[],2,FALSE))</f>
        <v>Phymatholithon calcareum</v>
      </c>
      <c r="C3657" s="1" t="s">
        <v>924</v>
      </c>
      <c r="D3657" s="1" t="s">
        <v>2197</v>
      </c>
      <c r="E3657" s="2" t="str">
        <f t="array" ref="E3657">IF(D3657:D4656="","",VLOOKUP(D3657:D4656,Reference_dataset_Pressures_code[],2,FALSE))</f>
        <v>Species exploitation - Marine fish and shellfish harvesting activities causing physical loss and disturbance of seafloor habitats</v>
      </c>
      <c r="F3657" s="1" t="s">
        <v>1984</v>
      </c>
      <c r="G3657" s="1" t="s">
        <v>1987</v>
      </c>
      <c r="H3657" s="1" t="s">
        <v>1015</v>
      </c>
    </row>
    <row r="3658" spans="1:8" x14ac:dyDescent="0.2">
      <c r="A3658" s="1" t="s">
        <v>364</v>
      </c>
      <c r="B3658" s="2" t="str">
        <f t="array" ref="B3658">IF(A3658:A4657="","",VLOOKUP(A3658:A4657,Reference_dataset_SpeciesList_species_code[],2,FALSE))</f>
        <v>Tursiops truncatus</v>
      </c>
      <c r="C3658" s="1" t="s">
        <v>924</v>
      </c>
      <c r="D3658" s="1" t="s">
        <v>2063</v>
      </c>
      <c r="E3658" s="2" t="str">
        <f t="array" ref="E3658">IF(D3658:D4657="","",VLOOKUP(D3658:D4657,Reference_dataset_Pressures_code[],2,FALSE))</f>
        <v>Species exploitation - Bycatch and incidental killing (due to fishing and hunting)</v>
      </c>
      <c r="F3658" s="1" t="s">
        <v>2017</v>
      </c>
      <c r="G3658" s="1" t="s">
        <v>1987</v>
      </c>
      <c r="H3658" s="1" t="s">
        <v>1015</v>
      </c>
    </row>
    <row r="3659" spans="1:8" x14ac:dyDescent="0.2">
      <c r="A3659" s="1" t="s">
        <v>364</v>
      </c>
      <c r="B3659" s="2" t="str">
        <f t="array" ref="B3659">IF(A3659:A4658="","",VLOOKUP(A3659:A4658,Reference_dataset_SpeciesList_species_code[],2,FALSE))</f>
        <v>Tursiops truncatus</v>
      </c>
      <c r="C3659" s="1" t="s">
        <v>924</v>
      </c>
      <c r="D3659" s="1" t="s">
        <v>2163</v>
      </c>
      <c r="E3659" s="2" t="str">
        <f t="array" ref="E3659">IF(D3659:D4658="","",VLOOKUP(D3659:D4658,Reference_dataset_Pressures_code[],2,FALSE))</f>
        <v>Pollution - Mixed source marine water pollution (marine and coastal)</v>
      </c>
      <c r="F3659" s="1" t="s">
        <v>2017</v>
      </c>
      <c r="G3659" s="1" t="s">
        <v>1992</v>
      </c>
      <c r="H3659" s="1" t="s">
        <v>1015</v>
      </c>
    </row>
    <row r="3660" spans="1:8" x14ac:dyDescent="0.2">
      <c r="A3660" s="1" t="s">
        <v>364</v>
      </c>
      <c r="B3660" s="2" t="str">
        <f t="array" ref="B3660">IF(A3660:A4659="","",VLOOKUP(A3660:A4659,Reference_dataset_SpeciesList_species_code[],2,FALSE))</f>
        <v>Tursiops truncatus</v>
      </c>
      <c r="C3660" s="1" t="s">
        <v>924</v>
      </c>
      <c r="D3660" s="1" t="s">
        <v>2024</v>
      </c>
      <c r="E3660" s="2" t="str">
        <f t="array" ref="E3660">IF(D3660:D4659="","",VLOOKUP(D3660:D4659,Reference_dataset_Pressures_code[],2,FALSE))</f>
        <v>Climate change - Change of habitat location, size and/or quality</v>
      </c>
      <c r="F3660" s="1" t="s">
        <v>1984</v>
      </c>
      <c r="G3660" s="1" t="s">
        <v>1992</v>
      </c>
      <c r="H3660" s="1" t="s">
        <v>1015</v>
      </c>
    </row>
    <row r="3661" spans="1:8" x14ac:dyDescent="0.2">
      <c r="A3661" s="1" t="s">
        <v>366</v>
      </c>
      <c r="B3661" s="2" t="str">
        <f t="array" ref="B3661">IF(A3661:A4660="","",VLOOKUP(A3661:A4660,Reference_dataset_SpeciesList_species_code[],2,FALSE))</f>
        <v>Stenella coeruleoalba</v>
      </c>
      <c r="C3661" s="1" t="s">
        <v>924</v>
      </c>
      <c r="D3661" s="1" t="s">
        <v>2063</v>
      </c>
      <c r="E3661" s="2" t="str">
        <f t="array" ref="E3661">IF(D3661:D4660="","",VLOOKUP(D3661:D4660,Reference_dataset_Pressures_code[],2,FALSE))</f>
        <v>Species exploitation - Bycatch and incidental killing (due to fishing and hunting)</v>
      </c>
      <c r="F3661" s="1" t="s">
        <v>2017</v>
      </c>
      <c r="G3661" s="1" t="s">
        <v>1987</v>
      </c>
      <c r="H3661" s="1" t="s">
        <v>1034</v>
      </c>
    </row>
    <row r="3662" spans="1:8" x14ac:dyDescent="0.2">
      <c r="A3662" s="1" t="s">
        <v>366</v>
      </c>
      <c r="B3662" s="2" t="str">
        <f t="array" ref="B3662">IF(A3662:A4661="","",VLOOKUP(A3662:A4661,Reference_dataset_SpeciesList_species_code[],2,FALSE))</f>
        <v>Stenella coeruleoalba</v>
      </c>
      <c r="C3662" s="1" t="s">
        <v>924</v>
      </c>
      <c r="D3662" s="1" t="s">
        <v>2163</v>
      </c>
      <c r="E3662" s="2" t="str">
        <f t="array" ref="E3662">IF(D3662:D4661="","",VLOOKUP(D3662:D4661,Reference_dataset_Pressures_code[],2,FALSE))</f>
        <v>Pollution - Mixed source marine water pollution (marine and coastal)</v>
      </c>
      <c r="F3662" s="1" t="s">
        <v>2017</v>
      </c>
      <c r="G3662" s="1" t="s">
        <v>1992</v>
      </c>
      <c r="H3662" s="1" t="s">
        <v>1015</v>
      </c>
    </row>
    <row r="3663" spans="1:8" x14ac:dyDescent="0.2">
      <c r="A3663" s="1" t="s">
        <v>366</v>
      </c>
      <c r="B3663" s="2" t="str">
        <f t="array" ref="B3663">IF(A3663:A4662="","",VLOOKUP(A3663:A4662,Reference_dataset_SpeciesList_species_code[],2,FALSE))</f>
        <v>Stenella coeruleoalba</v>
      </c>
      <c r="C3663" s="1" t="s">
        <v>924</v>
      </c>
      <c r="D3663" s="1" t="s">
        <v>2024</v>
      </c>
      <c r="E3663" s="2" t="str">
        <f t="array" ref="E3663">IF(D3663:D4662="","",VLOOKUP(D3663:D4662,Reference_dataset_Pressures_code[],2,FALSE))</f>
        <v>Climate change - Change of habitat location, size and/or quality</v>
      </c>
      <c r="F3663" s="1" t="s">
        <v>1984</v>
      </c>
      <c r="G3663" s="1" t="s">
        <v>1992</v>
      </c>
      <c r="H3663" s="1" t="s">
        <v>1015</v>
      </c>
    </row>
    <row r="3664" spans="1:8" x14ac:dyDescent="0.2">
      <c r="A3664" s="1" t="s">
        <v>372</v>
      </c>
      <c r="B3664" s="2" t="str">
        <f t="array" ref="B3664">IF(A3664:A4663="","",VLOOKUP(A3664:A4663,Reference_dataset_SpeciesList_species_code[],2,FALSE))</f>
        <v>Balaenoptera physalus</v>
      </c>
      <c r="C3664" s="1" t="s">
        <v>924</v>
      </c>
      <c r="D3664" s="1" t="s">
        <v>2202</v>
      </c>
      <c r="E3664" s="2" t="str">
        <f t="array" ref="E3664">IF(D3664:D4663="","",VLOOKUP(D3664:D4663,Reference_dataset_Pressures_code[],2,FALSE))</f>
        <v>Transport - Shipping lanes and ferry lanes transport operations</v>
      </c>
      <c r="F3664" s="1" t="s">
        <v>2017</v>
      </c>
      <c r="G3664" s="1" t="s">
        <v>1992</v>
      </c>
      <c r="H3664" s="1" t="s">
        <v>1015</v>
      </c>
    </row>
    <row r="3665" spans="1:8" x14ac:dyDescent="0.2">
      <c r="A3665" s="1" t="s">
        <v>372</v>
      </c>
      <c r="B3665" s="2" t="str">
        <f t="array" ref="B3665">IF(A3665:A4664="","",VLOOKUP(A3665:A4664,Reference_dataset_SpeciesList_species_code[],2,FALSE))</f>
        <v>Balaenoptera physalus</v>
      </c>
      <c r="C3665" s="1" t="s">
        <v>924</v>
      </c>
      <c r="D3665" s="1" t="s">
        <v>2163</v>
      </c>
      <c r="E3665" s="2" t="str">
        <f t="array" ref="E3665">IF(D3665:D4664="","",VLOOKUP(D3665:D4664,Reference_dataset_Pressures_code[],2,FALSE))</f>
        <v>Pollution - Mixed source marine water pollution (marine and coastal)</v>
      </c>
      <c r="F3665" s="1" t="s">
        <v>2017</v>
      </c>
      <c r="G3665" s="1" t="s">
        <v>1992</v>
      </c>
      <c r="H3665" s="1" t="s">
        <v>1015</v>
      </c>
    </row>
    <row r="3666" spans="1:8" x14ac:dyDescent="0.2">
      <c r="A3666" s="1" t="s">
        <v>372</v>
      </c>
      <c r="B3666" s="2" t="str">
        <f t="array" ref="B3666">IF(A3666:A4665="","",VLOOKUP(A3666:A4665,Reference_dataset_SpeciesList_species_code[],2,FALSE))</f>
        <v>Balaenoptera physalus</v>
      </c>
      <c r="C3666" s="1" t="s">
        <v>924</v>
      </c>
      <c r="D3666" s="1" t="s">
        <v>2024</v>
      </c>
      <c r="E3666" s="2" t="str">
        <f t="array" ref="E3666">IF(D3666:D4665="","",VLOOKUP(D3666:D4665,Reference_dataset_Pressures_code[],2,FALSE))</f>
        <v>Climate change - Change of habitat location, size and/or quality</v>
      </c>
      <c r="F3666" s="1" t="s">
        <v>1984</v>
      </c>
      <c r="G3666" s="1" t="s">
        <v>1992</v>
      </c>
      <c r="H3666" s="1" t="s">
        <v>996</v>
      </c>
    </row>
    <row r="3667" spans="1:8" x14ac:dyDescent="0.2">
      <c r="A3667" s="1" t="s">
        <v>367</v>
      </c>
      <c r="B3667" s="2" t="str">
        <f t="array" ref="B3667">IF(A3667:A4666="","",VLOOKUP(A3667:A4666,Reference_dataset_SpeciesList_species_code[],2,FALSE))</f>
        <v>Delphinus delphis</v>
      </c>
      <c r="C3667" s="1" t="s">
        <v>924</v>
      </c>
      <c r="D3667" s="1" t="s">
        <v>2063</v>
      </c>
      <c r="E3667" s="2" t="str">
        <f t="array" ref="E3667">IF(D3667:D4666="","",VLOOKUP(D3667:D4666,Reference_dataset_Pressures_code[],2,FALSE))</f>
        <v>Species exploitation - Bycatch and incidental killing (due to fishing and hunting)</v>
      </c>
      <c r="F3667" s="1" t="s">
        <v>2042</v>
      </c>
    </row>
    <row r="3668" spans="1:8" x14ac:dyDescent="0.2">
      <c r="A3668" s="1" t="s">
        <v>371</v>
      </c>
      <c r="B3668" s="2" t="str">
        <f t="array" ref="B3668">IF(A3668:A4667="","",VLOOKUP(A3668:A4667,Reference_dataset_SpeciesList_species_code[],2,FALSE))</f>
        <v>Physeter macrocephalus</v>
      </c>
      <c r="C3668" s="1" t="s">
        <v>924</v>
      </c>
      <c r="D3668" s="1" t="s">
        <v>2203</v>
      </c>
      <c r="E3668" s="2" t="str">
        <f t="array" ref="E3668">IF(D3668:D4667="","",VLOOKUP(D3668:D4667,Reference_dataset_Pressures_code[],2,FALSE))</f>
        <v>Energy - Energy production and transmission activities generating noise pollution</v>
      </c>
      <c r="F3668" s="1" t="s">
        <v>2017</v>
      </c>
      <c r="G3668" s="1" t="s">
        <v>1987</v>
      </c>
      <c r="H3668" s="1" t="s">
        <v>996</v>
      </c>
    </row>
    <row r="3669" spans="1:8" x14ac:dyDescent="0.2">
      <c r="A3669" s="1" t="s">
        <v>371</v>
      </c>
      <c r="B3669" s="2" t="str">
        <f t="array" ref="B3669">IF(A3669:A4668="","",VLOOKUP(A3669:A4668,Reference_dataset_SpeciesList_species_code[],2,FALSE))</f>
        <v>Physeter macrocephalus</v>
      </c>
      <c r="C3669" s="1" t="s">
        <v>924</v>
      </c>
      <c r="D3669" s="1" t="s">
        <v>2163</v>
      </c>
      <c r="E3669" s="2" t="str">
        <f t="array" ref="E3669">IF(D3669:D4668="","",VLOOKUP(D3669:D4668,Reference_dataset_Pressures_code[],2,FALSE))</f>
        <v>Pollution - Mixed source marine water pollution (marine and coastal)</v>
      </c>
      <c r="F3669" s="1" t="s">
        <v>2017</v>
      </c>
      <c r="G3669" s="1" t="s">
        <v>1992</v>
      </c>
      <c r="H3669" s="1" t="s">
        <v>1015</v>
      </c>
    </row>
    <row r="3670" spans="1:8" x14ac:dyDescent="0.2">
      <c r="A3670" s="1" t="s">
        <v>371</v>
      </c>
      <c r="B3670" s="2" t="str">
        <f t="array" ref="B3670">IF(A3670:A4669="","",VLOOKUP(A3670:A4669,Reference_dataset_SpeciesList_species_code[],2,FALSE))</f>
        <v>Physeter macrocephalus</v>
      </c>
      <c r="C3670" s="1" t="s">
        <v>924</v>
      </c>
      <c r="D3670" s="1" t="s">
        <v>2024</v>
      </c>
      <c r="E3670" s="2" t="str">
        <f t="array" ref="E3670">IF(D3670:D4669="","",VLOOKUP(D3670:D4669,Reference_dataset_Pressures_code[],2,FALSE))</f>
        <v>Climate change - Change of habitat location, size and/or quality</v>
      </c>
      <c r="F3670" s="1" t="s">
        <v>1984</v>
      </c>
      <c r="G3670" s="1" t="s">
        <v>1992</v>
      </c>
      <c r="H3670" s="1" t="s">
        <v>1015</v>
      </c>
    </row>
    <row r="3671" spans="1:8" x14ac:dyDescent="0.2">
      <c r="A3671" s="1" t="s">
        <v>370</v>
      </c>
      <c r="B3671" s="2" t="str">
        <f t="array" ref="B3671">IF(A3671:A4670="","",VLOOKUP(A3671:A4670,Reference_dataset_SpeciesList_species_code[],2,FALSE))</f>
        <v>Ziphius cavirostris</v>
      </c>
      <c r="C3671" s="1" t="s">
        <v>924</v>
      </c>
      <c r="D3671" s="1" t="s">
        <v>2203</v>
      </c>
      <c r="E3671" s="2" t="str">
        <f t="array" ref="E3671">IF(D3671:D4670="","",VLOOKUP(D3671:D4670,Reference_dataset_Pressures_code[],2,FALSE))</f>
        <v>Energy - Energy production and transmission activities generating noise pollution</v>
      </c>
      <c r="F3671" s="1" t="s">
        <v>2017</v>
      </c>
      <c r="G3671" s="1" t="s">
        <v>1987</v>
      </c>
      <c r="H3671" s="1" t="s">
        <v>996</v>
      </c>
    </row>
    <row r="3672" spans="1:8" x14ac:dyDescent="0.2">
      <c r="A3672" s="1" t="s">
        <v>370</v>
      </c>
      <c r="B3672" s="2" t="str">
        <f t="array" ref="B3672">IF(A3672:A4671="","",VLOOKUP(A3672:A4671,Reference_dataset_SpeciesList_species_code[],2,FALSE))</f>
        <v>Ziphius cavirostris</v>
      </c>
      <c r="C3672" s="1" t="s">
        <v>924</v>
      </c>
      <c r="D3672" s="1" t="s">
        <v>2163</v>
      </c>
      <c r="E3672" s="2" t="str">
        <f t="array" ref="E3672">IF(D3672:D4671="","",VLOOKUP(D3672:D4671,Reference_dataset_Pressures_code[],2,FALSE))</f>
        <v>Pollution - Mixed source marine water pollution (marine and coastal)</v>
      </c>
      <c r="F3672" s="1" t="s">
        <v>2017</v>
      </c>
      <c r="G3672" s="1" t="s">
        <v>1987</v>
      </c>
      <c r="H3672" s="1" t="s">
        <v>1015</v>
      </c>
    </row>
    <row r="3673" spans="1:8" x14ac:dyDescent="0.2">
      <c r="A3673" s="1" t="s">
        <v>369</v>
      </c>
      <c r="B3673" s="2" t="str">
        <f t="array" ref="B3673">IF(A3673:A4672="","",VLOOKUP(A3673:A4672,Reference_dataset_SpeciesList_species_code[],2,FALSE))</f>
        <v>Globicephala melas</v>
      </c>
      <c r="C3673" s="1" t="s">
        <v>924</v>
      </c>
      <c r="D3673" s="1" t="s">
        <v>2163</v>
      </c>
      <c r="E3673" s="2" t="str">
        <f t="array" ref="E3673">IF(D3673:D4672="","",VLOOKUP(D3673:D4672,Reference_dataset_Pressures_code[],2,FALSE))</f>
        <v>Pollution - Mixed source marine water pollution (marine and coastal)</v>
      </c>
      <c r="F3673" s="1" t="s">
        <v>2017</v>
      </c>
      <c r="G3673" s="1" t="s">
        <v>1987</v>
      </c>
      <c r="H3673" s="1" t="s">
        <v>1015</v>
      </c>
    </row>
    <row r="3674" spans="1:8" x14ac:dyDescent="0.2">
      <c r="A3674" s="1" t="s">
        <v>369</v>
      </c>
      <c r="B3674" s="2" t="str">
        <f t="array" ref="B3674">IF(A3674:A4673="","",VLOOKUP(A3674:A4673,Reference_dataset_SpeciesList_species_code[],2,FALSE))</f>
        <v>Globicephala melas</v>
      </c>
      <c r="C3674" s="1" t="s">
        <v>924</v>
      </c>
      <c r="D3674" s="1" t="s">
        <v>2203</v>
      </c>
      <c r="E3674" s="2" t="str">
        <f t="array" ref="E3674">IF(D3674:D4673="","",VLOOKUP(D3674:D4673,Reference_dataset_Pressures_code[],2,FALSE))</f>
        <v>Energy - Energy production and transmission activities generating noise pollution</v>
      </c>
      <c r="F3674" s="1" t="s">
        <v>2017</v>
      </c>
      <c r="G3674" s="1" t="s">
        <v>1987</v>
      </c>
      <c r="H3674" s="1" t="s">
        <v>1015</v>
      </c>
    </row>
    <row r="3675" spans="1:8" x14ac:dyDescent="0.2">
      <c r="A3675" s="1" t="s">
        <v>368</v>
      </c>
      <c r="B3675" s="2" t="str">
        <f t="array" ref="B3675">IF(A3675:A4674="","",VLOOKUP(A3675:A4674,Reference_dataset_SpeciesList_species_code[],2,FALSE))</f>
        <v>Grampus griseus</v>
      </c>
      <c r="C3675" s="1" t="s">
        <v>924</v>
      </c>
      <c r="D3675" s="1" t="s">
        <v>2163</v>
      </c>
      <c r="E3675" s="2" t="str">
        <f t="array" ref="E3675">IF(D3675:D4674="","",VLOOKUP(D3675:D4674,Reference_dataset_Pressures_code[],2,FALSE))</f>
        <v>Pollution - Mixed source marine water pollution (marine and coastal)</v>
      </c>
      <c r="F3675" s="1" t="s">
        <v>2017</v>
      </c>
      <c r="G3675" s="1" t="s">
        <v>1987</v>
      </c>
      <c r="H3675" s="1" t="s">
        <v>1015</v>
      </c>
    </row>
    <row r="3676" spans="1:8" x14ac:dyDescent="0.2">
      <c r="A3676" s="1" t="s">
        <v>368</v>
      </c>
      <c r="B3676" s="2" t="str">
        <f t="array" ref="B3676">IF(A3676:A4675="","",VLOOKUP(A3676:A4675,Reference_dataset_SpeciesList_species_code[],2,FALSE))</f>
        <v>Grampus griseus</v>
      </c>
      <c r="C3676" s="1" t="s">
        <v>924</v>
      </c>
      <c r="D3676" s="1" t="s">
        <v>2203</v>
      </c>
      <c r="E3676" s="2" t="str">
        <f t="array" ref="E3676">IF(D3676:D4675="","",VLOOKUP(D3676:D4675,Reference_dataset_Pressures_code[],2,FALSE))</f>
        <v>Energy - Energy production and transmission activities generating noise pollution</v>
      </c>
      <c r="F3676" s="1" t="s">
        <v>2017</v>
      </c>
      <c r="G3676" s="1" t="s">
        <v>1987</v>
      </c>
      <c r="H3676" s="1" t="s">
        <v>1015</v>
      </c>
    </row>
    <row r="3677" spans="1:8" x14ac:dyDescent="0.2">
      <c r="A3677" s="1" t="s">
        <v>373</v>
      </c>
      <c r="B3677" s="2" t="str">
        <f t="array" ref="B3677">IF(A3677:A4676="","",VLOOKUP(A3677:A4676,Reference_dataset_SpeciesList_species_code[],2,FALSE))</f>
        <v>Monachus monachus</v>
      </c>
      <c r="C3677" s="1" t="s">
        <v>924</v>
      </c>
      <c r="D3677" s="1" t="s">
        <v>2040</v>
      </c>
      <c r="E3677" s="2" t="str">
        <f t="array" ref="E3677">IF(D3677:D4676="","",VLOOKUP(D3677:D4676,Reference_dataset_Pressures_code[],2,FALSE))</f>
        <v>Infrastructure - Creation of development of sports, tourism and leisure infrastructure</v>
      </c>
      <c r="F3677" s="1" t="s">
        <v>1984</v>
      </c>
      <c r="G3677" s="1" t="s">
        <v>1987</v>
      </c>
      <c r="H3677" s="1" t="s">
        <v>996</v>
      </c>
    </row>
    <row r="3678" spans="1:8" x14ac:dyDescent="0.2">
      <c r="A3678" s="1" t="s">
        <v>373</v>
      </c>
      <c r="B3678" s="2" t="str">
        <f t="array" ref="B3678">IF(A3678:A4677="","",VLOOKUP(A3678:A4677,Reference_dataset_SpeciesList_species_code[],2,FALSE))</f>
        <v>Monachus monachus</v>
      </c>
      <c r="C3678" s="1" t="s">
        <v>924</v>
      </c>
      <c r="D3678" s="1" t="s">
        <v>1990</v>
      </c>
      <c r="E3678" s="2" t="str">
        <f t="array" ref="E3678">IF(D3678:D4677="","",VLOOKUP(D3678:D4677,Reference_dataset_Pressures_code[],2,FALSE))</f>
        <v>Infrastructure - Sports, tourism and leisure activities</v>
      </c>
      <c r="F3678" s="1" t="s">
        <v>1984</v>
      </c>
      <c r="G3678" s="1" t="s">
        <v>1992</v>
      </c>
      <c r="H3678" s="1" t="s">
        <v>996</v>
      </c>
    </row>
    <row r="3679" spans="1:8" x14ac:dyDescent="0.2">
      <c r="A3679" s="1" t="s">
        <v>373</v>
      </c>
      <c r="B3679" s="2" t="str">
        <f t="array" ref="B3679">IF(A3679:A4678="","",VLOOKUP(A3679:A4678,Reference_dataset_SpeciesList_species_code[],2,FALSE))</f>
        <v>Monachus monachus</v>
      </c>
      <c r="C3679" s="1" t="s">
        <v>924</v>
      </c>
      <c r="D3679" s="1" t="s">
        <v>2112</v>
      </c>
      <c r="E3679" s="2" t="str">
        <f t="array" ref="E3679">IF(D3679:D4678="","",VLOOKUP(D3679:D4678,Reference_dataset_Pressures_code[],2,FALSE))</f>
        <v>Infrastructure - Residential, commercial and industrial  activities and structures generating noise, light, heat or other forms of pollution</v>
      </c>
      <c r="F3679" s="1" t="s">
        <v>1984</v>
      </c>
      <c r="G3679" s="1" t="s">
        <v>1992</v>
      </c>
      <c r="H3679" s="1" t="s">
        <v>996</v>
      </c>
    </row>
    <row r="3680" spans="1:8" x14ac:dyDescent="0.2">
      <c r="A3680" s="1" t="s">
        <v>375</v>
      </c>
      <c r="B3680" s="2" t="str">
        <f t="array" ref="B3680">IF(A3680:A4679="","",VLOOKUP(A3680:A4679,Reference_dataset_SpeciesList_species_code[],2,FALSE))</f>
        <v>Caretta caretta</v>
      </c>
      <c r="C3680" s="1" t="s">
        <v>924</v>
      </c>
      <c r="D3680" s="1" t="s">
        <v>2202</v>
      </c>
      <c r="E3680" s="2" t="str">
        <f t="array" ref="E3680">IF(D3680:D4679="","",VLOOKUP(D3680:D4679,Reference_dataset_Pressures_code[],2,FALSE))</f>
        <v>Transport - Shipping lanes and ferry lanes transport operations</v>
      </c>
      <c r="F3680" s="1" t="s">
        <v>1984</v>
      </c>
      <c r="G3680" s="1" t="s">
        <v>1992</v>
      </c>
      <c r="H3680" s="1" t="s">
        <v>996</v>
      </c>
    </row>
    <row r="3681" spans="1:8" x14ac:dyDescent="0.2">
      <c r="A3681" s="1" t="s">
        <v>375</v>
      </c>
      <c r="B3681" s="2" t="str">
        <f t="array" ref="B3681">IF(A3681:A4680="","",VLOOKUP(A3681:A4680,Reference_dataset_SpeciesList_species_code[],2,FALSE))</f>
        <v>Caretta caretta</v>
      </c>
      <c r="C3681" s="1" t="s">
        <v>924</v>
      </c>
      <c r="D3681" s="1" t="s">
        <v>2204</v>
      </c>
      <c r="E3681" s="2" t="str">
        <f t="array" ref="E3681">IF(D3681:D4680="","",VLOOKUP(D3681:D4680,Reference_dataset_Pressures_code[],2,FALSE))</f>
        <v>Transport - Land, water and air transport activities generating marine pollution</v>
      </c>
      <c r="F3681" s="1" t="s">
        <v>1984</v>
      </c>
      <c r="G3681" s="1" t="s">
        <v>1992</v>
      </c>
      <c r="H3681" s="1" t="s">
        <v>1015</v>
      </c>
    </row>
    <row r="3682" spans="1:8" x14ac:dyDescent="0.2">
      <c r="A3682" s="1" t="s">
        <v>375</v>
      </c>
      <c r="B3682" s="2" t="str">
        <f t="array" ref="B3682">IF(A3682:A4681="","",VLOOKUP(A3682:A4681,Reference_dataset_SpeciesList_species_code[],2,FALSE))</f>
        <v>Caretta caretta</v>
      </c>
      <c r="C3682" s="1" t="s">
        <v>924</v>
      </c>
      <c r="D3682" s="1" t="s">
        <v>2160</v>
      </c>
      <c r="E3682" s="2" t="str">
        <f t="array" ref="E3682">IF(D3682:D4681="","",VLOOKUP(D3682:D4681,Reference_dataset_Pressures_code[],2,FALSE))</f>
        <v>Transport - Land, water and air transport activities generating noise, light and other forms of pollution</v>
      </c>
      <c r="F3682" s="1" t="s">
        <v>1984</v>
      </c>
      <c r="G3682" s="1" t="s">
        <v>1987</v>
      </c>
      <c r="H3682" s="1" t="s">
        <v>1015</v>
      </c>
    </row>
    <row r="3683" spans="1:8" x14ac:dyDescent="0.2">
      <c r="A3683" s="1" t="s">
        <v>375</v>
      </c>
      <c r="B3683" s="2" t="str">
        <f t="array" ref="B3683">IF(A3683:A4682="","",VLOOKUP(A3683:A4682,Reference_dataset_SpeciesList_species_code[],2,FALSE))</f>
        <v>Caretta caretta</v>
      </c>
      <c r="C3683" s="1" t="s">
        <v>924</v>
      </c>
      <c r="D3683" s="1" t="s">
        <v>2040</v>
      </c>
      <c r="E3683" s="2" t="str">
        <f t="array" ref="E3683">IF(D3683:D4682="","",VLOOKUP(D3683:D4682,Reference_dataset_Pressures_code[],2,FALSE))</f>
        <v>Infrastructure - Creation of development of sports, tourism and leisure infrastructure</v>
      </c>
      <c r="F3683" s="1" t="s">
        <v>1984</v>
      </c>
      <c r="G3683" s="1" t="s">
        <v>1992</v>
      </c>
      <c r="H3683" s="1" t="s">
        <v>1015</v>
      </c>
    </row>
    <row r="3684" spans="1:8" x14ac:dyDescent="0.2">
      <c r="A3684" s="1" t="s">
        <v>375</v>
      </c>
      <c r="B3684" s="2" t="str">
        <f t="array" ref="B3684">IF(A3684:A4683="","",VLOOKUP(A3684:A4683,Reference_dataset_SpeciesList_species_code[],2,FALSE))</f>
        <v>Caretta caretta</v>
      </c>
      <c r="C3684" s="1" t="s">
        <v>924</v>
      </c>
      <c r="D3684" s="1" t="s">
        <v>2108</v>
      </c>
      <c r="E3684" s="2" t="str">
        <f t="array" ref="E3684">IF(D3684:D4683="","",VLOOKUP(D3684:D4683,Reference_dataset_Pressures_code[],2,FALSE))</f>
        <v>Infrastructure - Development and maintenance of beach areas for tourism and recreation</v>
      </c>
      <c r="F3684" s="1" t="s">
        <v>1984</v>
      </c>
      <c r="G3684" s="1" t="s">
        <v>1992</v>
      </c>
      <c r="H3684" s="1" t="s">
        <v>996</v>
      </c>
    </row>
    <row r="3685" spans="1:8" x14ac:dyDescent="0.2">
      <c r="A3685" s="1" t="s">
        <v>375</v>
      </c>
      <c r="B3685" s="2" t="str">
        <f t="array" ref="B3685">IF(A3685:A4684="","",VLOOKUP(A3685:A4684,Reference_dataset_SpeciesList_species_code[],2,FALSE))</f>
        <v>Caretta caretta</v>
      </c>
      <c r="C3685" s="1" t="s">
        <v>924</v>
      </c>
      <c r="D3685" s="1" t="s">
        <v>1990</v>
      </c>
      <c r="E3685" s="2" t="str">
        <f t="array" ref="E3685">IF(D3685:D4684="","",VLOOKUP(D3685:D4684,Reference_dataset_Pressures_code[],2,FALSE))</f>
        <v>Infrastructure - Sports, tourism and leisure activities</v>
      </c>
      <c r="F3685" s="1" t="s">
        <v>1984</v>
      </c>
      <c r="G3685" s="1" t="s">
        <v>1987</v>
      </c>
      <c r="H3685" s="1" t="s">
        <v>1015</v>
      </c>
    </row>
    <row r="3686" spans="1:8" x14ac:dyDescent="0.2">
      <c r="A3686" s="1" t="s">
        <v>375</v>
      </c>
      <c r="B3686" s="2" t="str">
        <f t="array" ref="B3686">IF(A3686:A4685="","",VLOOKUP(A3686:A4685,Reference_dataset_SpeciesList_species_code[],2,FALSE))</f>
        <v>Caretta caretta</v>
      </c>
      <c r="C3686" s="1" t="s">
        <v>924</v>
      </c>
      <c r="D3686" s="1" t="s">
        <v>2112</v>
      </c>
      <c r="E3686" s="2" t="str">
        <f t="array" ref="E3686">IF(D3686:D4685="","",VLOOKUP(D3686:D4685,Reference_dataset_Pressures_code[],2,FALSE))</f>
        <v>Infrastructure - Residential, commercial and industrial  activities and structures generating noise, light, heat or other forms of pollution</v>
      </c>
      <c r="F3686" s="1" t="s">
        <v>1984</v>
      </c>
      <c r="G3686" s="1" t="s">
        <v>1992</v>
      </c>
      <c r="H3686" s="1" t="s">
        <v>996</v>
      </c>
    </row>
    <row r="3687" spans="1:8" x14ac:dyDescent="0.2">
      <c r="A3687" s="1" t="s">
        <v>375</v>
      </c>
      <c r="B3687" s="2" t="str">
        <f t="array" ref="B3687">IF(A3687:A4686="","",VLOOKUP(A3687:A4686,Reference_dataset_SpeciesList_species_code[],2,FALSE))</f>
        <v>Caretta caretta</v>
      </c>
      <c r="C3687" s="1" t="s">
        <v>924</v>
      </c>
      <c r="D3687" s="1" t="s">
        <v>2063</v>
      </c>
      <c r="E3687" s="2" t="str">
        <f t="array" ref="E3687">IF(D3687:D4686="","",VLOOKUP(D3687:D4686,Reference_dataset_Pressures_code[],2,FALSE))</f>
        <v>Species exploitation - Bycatch and incidental killing (due to fishing and hunting)</v>
      </c>
      <c r="F3687" s="1" t="s">
        <v>1984</v>
      </c>
      <c r="G3687" s="1" t="s">
        <v>1992</v>
      </c>
      <c r="H3687" s="1" t="s">
        <v>996</v>
      </c>
    </row>
    <row r="3688" spans="1:8" x14ac:dyDescent="0.2">
      <c r="A3688" s="1" t="s">
        <v>375</v>
      </c>
      <c r="B3688" s="2" t="str">
        <f t="array" ref="B3688">IF(A3688:A4687="","",VLOOKUP(A3688:A4687,Reference_dataset_SpeciesList_species_code[],2,FALSE))</f>
        <v>Caretta caretta</v>
      </c>
      <c r="C3688" s="1" t="s">
        <v>924</v>
      </c>
      <c r="D3688" s="1" t="s">
        <v>2032</v>
      </c>
      <c r="E3688" s="2" t="str">
        <f t="array" ref="E3688">IF(D3688:D4687="","",VLOOKUP(D3688:D4687,Reference_dataset_Pressures_code[],2,FALSE))</f>
        <v>Climate change - Temperature changes and extremes</v>
      </c>
      <c r="F3688" s="1" t="s">
        <v>1984</v>
      </c>
      <c r="G3688" s="1" t="s">
        <v>1992</v>
      </c>
      <c r="H3688" s="1" t="s">
        <v>996</v>
      </c>
    </row>
    <row r="3689" spans="1:8" x14ac:dyDescent="0.2">
      <c r="A3689" s="1" t="s">
        <v>375</v>
      </c>
      <c r="B3689" s="2" t="str">
        <f t="array" ref="B3689">IF(A3689:A4688="","",VLOOKUP(A3689:A4688,Reference_dataset_SpeciesList_species_code[],2,FALSE))</f>
        <v>Caretta caretta</v>
      </c>
      <c r="C3689" s="1" t="s">
        <v>924</v>
      </c>
      <c r="D3689" s="1" t="s">
        <v>2199</v>
      </c>
      <c r="E3689" s="2" t="str">
        <f t="array" ref="E3689">IF(D3689:D4688="","",VLOOKUP(D3689:D4688,Reference_dataset_Pressures_code[],2,FALSE))</f>
        <v>Climate change - Cyclones, storms or tornados</v>
      </c>
      <c r="F3689" s="1" t="s">
        <v>2007</v>
      </c>
    </row>
    <row r="3690" spans="1:8" x14ac:dyDescent="0.2">
      <c r="A3690" s="1" t="s">
        <v>375</v>
      </c>
      <c r="B3690" s="2" t="str">
        <f t="array" ref="B3690">IF(A3690:A4689="","",VLOOKUP(A3690:A4689,Reference_dataset_SpeciesList_species_code[],2,FALSE))</f>
        <v>Caretta caretta</v>
      </c>
      <c r="C3690" s="1" t="s">
        <v>924</v>
      </c>
      <c r="D3690" s="1" t="s">
        <v>2163</v>
      </c>
      <c r="E3690" s="2" t="str">
        <f t="array" ref="E3690">IF(D3690:D4689="","",VLOOKUP(D3690:D4689,Reference_dataset_Pressures_code[],2,FALSE))</f>
        <v>Pollution - Mixed source marine water pollution (marine and coastal)</v>
      </c>
      <c r="F3690" s="1" t="s">
        <v>1984</v>
      </c>
      <c r="G3690" s="1" t="s">
        <v>1992</v>
      </c>
      <c r="H3690" s="1" t="s">
        <v>996</v>
      </c>
    </row>
  </sheetData>
  <dataValidations count="7">
    <dataValidation type="list" allowBlank="1" showInputMessage="1" showErrorMessage="1" sqref="A2:A1001" xr:uid="{00000000-0002-0000-0700-000000000000}">
      <formula1>INDIRECT("Reference_dataset_SpeciesList_species_code[refCode]")</formula1>
    </dataValidation>
    <dataValidation type="list" allowBlank="1" showInputMessage="1" showErrorMessage="1" sqref="C2:C1001" xr:uid="{00000000-0002-0000-0700-000001000000}">
      <formula1>INDIRECT("Reference_dataset_BiogeographicalRegions_region_code[refCode]")</formula1>
    </dataValidation>
    <dataValidation type="list" allowBlank="1" showInputMessage="1" showErrorMessage="1" sqref="D2:D1001" xr:uid="{00000000-0002-0000-0700-000002000000}">
      <formula1>INDIRECT("Reference_dataset_Pressures_code[refCode]")</formula1>
    </dataValidation>
    <dataValidation type="list" allowBlank="1" showInputMessage="1" showErrorMessage="1" sqref="F2:F1001" xr:uid="{00000000-0002-0000-0700-000003000000}">
      <formula1>INDIRECT("Reference_dataset_PressuresTiming_code[refCode]")</formula1>
    </dataValidation>
    <dataValidation type="list" allowBlank="1" showInputMessage="1" showErrorMessage="1" sqref="G2:G1001" xr:uid="{00000000-0002-0000-0700-000004000000}">
      <formula1>INDIRECT("Reference_dataset_PressuresMeasuresScope_code[refCode]")</formula1>
    </dataValidation>
    <dataValidation type="list" allowBlank="1" showInputMessage="1" showErrorMessage="1" sqref="H2:H1001" xr:uid="{00000000-0002-0000-0700-000005000000}">
      <formula1>INDIRECT("Reference_dataset_PressuresInfluence_code[refCode]")</formula1>
    </dataValidation>
    <dataValidation type="list" allowBlank="1" showInputMessage="1" showErrorMessage="1" sqref="J2:J1001" xr:uid="{00000000-0002-0000-0700-000006000000}">
      <formula1>INDIRECT("Reference_dataset_IAS_UnionConcern_species_name[refCode]")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001"/>
  <sheetViews>
    <sheetView workbookViewId="0"/>
  </sheetViews>
  <sheetFormatPr baseColWidth="10" defaultColWidth="8.83203125" defaultRowHeight="15" x14ac:dyDescent="0.2"/>
  <cols>
    <col min="1" max="1" width="15.6640625" style="1" customWidth="1"/>
    <col min="2" max="2" width="20.6640625" style="2" customWidth="1"/>
    <col min="3" max="6" width="15.6640625" style="1" customWidth="1"/>
    <col min="7" max="7" width="15.6640625" style="6" customWidth="1"/>
    <col min="8" max="8" width="15.6640625" style="7" customWidth="1"/>
    <col min="9" max="11" width="15.6640625" style="1" customWidth="1"/>
  </cols>
  <sheetData>
    <row r="1" spans="1:12" x14ac:dyDescent="0.2">
      <c r="A1" s="3" t="s">
        <v>0</v>
      </c>
      <c r="B1" s="4" t="s">
        <v>1</v>
      </c>
      <c r="C1" s="3" t="s">
        <v>460</v>
      </c>
      <c r="D1" s="3" t="s">
        <v>2205</v>
      </c>
      <c r="E1" s="3" t="s">
        <v>2206</v>
      </c>
      <c r="F1" s="3" t="s">
        <v>2207</v>
      </c>
      <c r="G1" s="8" t="s">
        <v>2208</v>
      </c>
      <c r="H1" s="9" t="s">
        <v>2209</v>
      </c>
      <c r="I1" s="3" t="s">
        <v>2210</v>
      </c>
      <c r="J1" s="3" t="s">
        <v>2211</v>
      </c>
      <c r="K1" s="3" t="s">
        <v>2212</v>
      </c>
      <c r="L1" s="5" t="s">
        <v>2213</v>
      </c>
    </row>
    <row r="2" spans="1:12" x14ac:dyDescent="0.2">
      <c r="A2" s="1" t="s">
        <v>8</v>
      </c>
      <c r="B2" s="2" t="str">
        <f t="array" ref="B2:B1001">IF(A2:A1001="","",VLOOKUP(A2:A1001,Reference_dataset_SpeciesList_species_code[],2,FALSE))</f>
        <v>Speleomantes sarrabusensis</v>
      </c>
      <c r="C2" s="1" t="s">
        <v>464</v>
      </c>
      <c r="D2" s="1" t="s">
        <v>11</v>
      </c>
      <c r="E2" s="1" t="s">
        <v>2214</v>
      </c>
      <c r="F2" s="1" t="s">
        <v>1992</v>
      </c>
      <c r="G2" s="6" t="s">
        <v>2215</v>
      </c>
      <c r="I2" s="1" t="s">
        <v>2215</v>
      </c>
      <c r="J2" s="1" t="s">
        <v>2216</v>
      </c>
      <c r="K2" s="1" t="s">
        <v>2217</v>
      </c>
    </row>
    <row r="3" spans="1:12" x14ac:dyDescent="0.2">
      <c r="A3" s="1" t="s">
        <v>13</v>
      </c>
      <c r="B3" s="2" t="str">
        <v>Speleomantes flavus</v>
      </c>
      <c r="C3" s="1" t="s">
        <v>464</v>
      </c>
      <c r="D3" s="1" t="s">
        <v>11</v>
      </c>
      <c r="E3" s="1" t="s">
        <v>2218</v>
      </c>
      <c r="F3" s="1" t="s">
        <v>1992</v>
      </c>
      <c r="G3" s="6" t="s">
        <v>2219</v>
      </c>
      <c r="I3" s="1" t="s">
        <v>2219</v>
      </c>
      <c r="J3" s="1" t="s">
        <v>2216</v>
      </c>
      <c r="K3" s="1" t="s">
        <v>2217</v>
      </c>
    </row>
    <row r="4" spans="1:12" x14ac:dyDescent="0.2">
      <c r="A4" s="1" t="s">
        <v>14</v>
      </c>
      <c r="B4" s="2" t="str">
        <v>Discoglossus sardus</v>
      </c>
      <c r="C4" s="1" t="s">
        <v>464</v>
      </c>
      <c r="D4" s="1" t="s">
        <v>11</v>
      </c>
      <c r="E4" s="1" t="s">
        <v>2220</v>
      </c>
    </row>
    <row r="5" spans="1:12" x14ac:dyDescent="0.2">
      <c r="A5" s="1" t="s">
        <v>15</v>
      </c>
      <c r="B5" s="2" t="str">
        <v>Speleomantes genei</v>
      </c>
      <c r="C5" s="1" t="s">
        <v>464</v>
      </c>
      <c r="D5" s="1" t="s">
        <v>11</v>
      </c>
      <c r="E5" s="1" t="s">
        <v>2214</v>
      </c>
      <c r="F5" s="1" t="s">
        <v>1992</v>
      </c>
      <c r="G5" s="6" t="s">
        <v>2215</v>
      </c>
      <c r="I5" s="1" t="s">
        <v>2215</v>
      </c>
      <c r="J5" s="1" t="s">
        <v>2216</v>
      </c>
      <c r="K5" s="1" t="s">
        <v>2217</v>
      </c>
    </row>
    <row r="6" spans="1:12" x14ac:dyDescent="0.2">
      <c r="A6" s="1" t="s">
        <v>16</v>
      </c>
      <c r="B6" s="2" t="str">
        <v>Speleomantes supramontis</v>
      </c>
      <c r="C6" s="1" t="s">
        <v>464</v>
      </c>
      <c r="D6" s="1" t="s">
        <v>11</v>
      </c>
      <c r="E6" s="1" t="s">
        <v>2220</v>
      </c>
    </row>
    <row r="7" spans="1:12" x14ac:dyDescent="0.2">
      <c r="A7" s="1" t="s">
        <v>17</v>
      </c>
      <c r="B7" s="2" t="str">
        <v>Speleomantes imperialis</v>
      </c>
      <c r="C7" s="1" t="s">
        <v>464</v>
      </c>
      <c r="D7" s="1" t="s">
        <v>9</v>
      </c>
      <c r="L7" t="s">
        <v>2221</v>
      </c>
    </row>
    <row r="8" spans="1:12" x14ac:dyDescent="0.2">
      <c r="A8" s="1" t="s">
        <v>18</v>
      </c>
      <c r="B8" s="2" t="str">
        <v>Hyla sarda</v>
      </c>
      <c r="C8" s="1" t="s">
        <v>464</v>
      </c>
      <c r="D8" s="1" t="s">
        <v>11</v>
      </c>
      <c r="E8" s="1" t="s">
        <v>2220</v>
      </c>
    </row>
    <row r="9" spans="1:12" x14ac:dyDescent="0.2">
      <c r="A9" s="1" t="s">
        <v>19</v>
      </c>
      <c r="B9" s="2" t="str">
        <v>Euproctus platycephalus</v>
      </c>
      <c r="C9" s="1" t="s">
        <v>464</v>
      </c>
      <c r="D9" s="1" t="s">
        <v>11</v>
      </c>
      <c r="E9" s="1" t="s">
        <v>2218</v>
      </c>
      <c r="F9" s="1" t="s">
        <v>1992</v>
      </c>
      <c r="G9" s="6" t="s">
        <v>2222</v>
      </c>
      <c r="I9" s="1" t="s">
        <v>2223</v>
      </c>
      <c r="J9" s="1" t="s">
        <v>2216</v>
      </c>
      <c r="K9" s="1" t="s">
        <v>2217</v>
      </c>
    </row>
    <row r="10" spans="1:12" x14ac:dyDescent="0.2">
      <c r="A10" s="1" t="s">
        <v>20</v>
      </c>
      <c r="B10" s="2" t="str">
        <v>Bombina pachypus</v>
      </c>
      <c r="C10" s="1" t="s">
        <v>464</v>
      </c>
      <c r="D10" s="1" t="s">
        <v>11</v>
      </c>
      <c r="E10" s="1" t="s">
        <v>2214</v>
      </c>
      <c r="F10" s="1" t="s">
        <v>1987</v>
      </c>
      <c r="G10" s="6" t="s">
        <v>2224</v>
      </c>
      <c r="I10" s="1" t="s">
        <v>2215</v>
      </c>
      <c r="J10" s="1" t="s">
        <v>2225</v>
      </c>
      <c r="K10" s="1" t="s">
        <v>2226</v>
      </c>
    </row>
    <row r="11" spans="1:12" x14ac:dyDescent="0.2">
      <c r="A11" s="1" t="s">
        <v>20</v>
      </c>
      <c r="B11" s="2" t="str">
        <v>Bombina pachypus</v>
      </c>
      <c r="C11" s="1" t="s">
        <v>469</v>
      </c>
      <c r="D11" s="1" t="s">
        <v>11</v>
      </c>
      <c r="E11" s="1" t="s">
        <v>2214</v>
      </c>
      <c r="F11" s="1" t="s">
        <v>1987</v>
      </c>
      <c r="G11" s="6" t="s">
        <v>2215</v>
      </c>
      <c r="I11" s="1" t="s">
        <v>2215</v>
      </c>
      <c r="J11" s="1" t="s">
        <v>2216</v>
      </c>
      <c r="K11" s="1" t="s">
        <v>2217</v>
      </c>
    </row>
    <row r="12" spans="1:12" x14ac:dyDescent="0.2">
      <c r="A12" s="1" t="s">
        <v>20</v>
      </c>
      <c r="B12" s="2" t="str">
        <v>Bombina pachypus</v>
      </c>
      <c r="C12" s="1" t="s">
        <v>467</v>
      </c>
      <c r="D12" s="1" t="s">
        <v>11</v>
      </c>
      <c r="E12" s="1" t="s">
        <v>2214</v>
      </c>
      <c r="F12" s="1" t="s">
        <v>1987</v>
      </c>
      <c r="G12" s="6" t="s">
        <v>2215</v>
      </c>
      <c r="I12" s="1" t="s">
        <v>2215</v>
      </c>
      <c r="J12" s="1" t="s">
        <v>2216</v>
      </c>
      <c r="K12" s="1" t="s">
        <v>2217</v>
      </c>
    </row>
    <row r="13" spans="1:12" x14ac:dyDescent="0.2">
      <c r="A13" s="1" t="s">
        <v>21</v>
      </c>
      <c r="B13" s="2" t="str">
        <v>Speleomantes strinatii</v>
      </c>
      <c r="C13" s="1" t="s">
        <v>464</v>
      </c>
      <c r="D13" s="1" t="s">
        <v>11</v>
      </c>
      <c r="E13" s="1" t="s">
        <v>2220</v>
      </c>
    </row>
    <row r="14" spans="1:12" x14ac:dyDescent="0.2">
      <c r="A14" s="1" t="s">
        <v>21</v>
      </c>
      <c r="B14" s="2" t="str">
        <v>Speleomantes strinatii</v>
      </c>
      <c r="C14" s="1" t="s">
        <v>469</v>
      </c>
      <c r="D14" s="1" t="s">
        <v>11</v>
      </c>
      <c r="E14" s="1" t="s">
        <v>2214</v>
      </c>
      <c r="F14" s="1" t="s">
        <v>1992</v>
      </c>
      <c r="G14" s="6" t="s">
        <v>2215</v>
      </c>
      <c r="I14" s="1" t="s">
        <v>2215</v>
      </c>
      <c r="J14" s="1" t="s">
        <v>2225</v>
      </c>
      <c r="K14" s="1" t="s">
        <v>2226</v>
      </c>
    </row>
    <row r="15" spans="1:12" x14ac:dyDescent="0.2">
      <c r="A15" s="1" t="s">
        <v>21</v>
      </c>
      <c r="B15" s="2" t="str">
        <v>Speleomantes strinatii</v>
      </c>
      <c r="C15" s="1" t="s">
        <v>467</v>
      </c>
      <c r="D15" s="1" t="s">
        <v>11</v>
      </c>
      <c r="E15" s="1" t="s">
        <v>2214</v>
      </c>
      <c r="F15" s="1" t="s">
        <v>1987</v>
      </c>
      <c r="G15" s="6" t="s">
        <v>2215</v>
      </c>
      <c r="I15" s="1" t="s">
        <v>2215</v>
      </c>
      <c r="J15" s="1" t="s">
        <v>2216</v>
      </c>
      <c r="K15" s="1" t="s">
        <v>2217</v>
      </c>
    </row>
    <row r="16" spans="1:12" x14ac:dyDescent="0.2">
      <c r="A16" s="1" t="s">
        <v>22</v>
      </c>
      <c r="B16" s="2" t="str">
        <v>Speleomantes ambrosii</v>
      </c>
      <c r="C16" s="1" t="s">
        <v>464</v>
      </c>
      <c r="D16" s="1" t="s">
        <v>11</v>
      </c>
      <c r="E16" s="1" t="s">
        <v>2220</v>
      </c>
    </row>
    <row r="17" spans="1:12" x14ac:dyDescent="0.2">
      <c r="A17" s="1" t="s">
        <v>23</v>
      </c>
      <c r="B17" s="2" t="str">
        <v>Rana italica</v>
      </c>
      <c r="C17" s="1" t="s">
        <v>464</v>
      </c>
      <c r="D17" s="1" t="s">
        <v>11</v>
      </c>
      <c r="E17" s="1" t="s">
        <v>2214</v>
      </c>
      <c r="F17" s="1" t="s">
        <v>1987</v>
      </c>
      <c r="G17" s="6" t="s">
        <v>2215</v>
      </c>
      <c r="I17" s="1" t="s">
        <v>2215</v>
      </c>
      <c r="J17" s="1" t="s">
        <v>2216</v>
      </c>
      <c r="K17" s="1" t="s">
        <v>2217</v>
      </c>
    </row>
    <row r="18" spans="1:12" x14ac:dyDescent="0.2">
      <c r="A18" s="1" t="s">
        <v>23</v>
      </c>
      <c r="B18" s="2" t="str">
        <v>Rana italica</v>
      </c>
      <c r="C18" s="1" t="s">
        <v>469</v>
      </c>
      <c r="D18" s="1" t="s">
        <v>11</v>
      </c>
      <c r="E18" s="1" t="s">
        <v>2220</v>
      </c>
    </row>
    <row r="19" spans="1:12" x14ac:dyDescent="0.2">
      <c r="A19" s="1" t="s">
        <v>23</v>
      </c>
      <c r="B19" s="2" t="str">
        <v>Rana italica</v>
      </c>
      <c r="C19" s="1" t="s">
        <v>467</v>
      </c>
      <c r="D19" s="1" t="s">
        <v>11</v>
      </c>
      <c r="E19" s="1" t="s">
        <v>2227</v>
      </c>
      <c r="L19" t="s">
        <v>2228</v>
      </c>
    </row>
    <row r="20" spans="1:12" x14ac:dyDescent="0.2">
      <c r="A20" s="1" t="s">
        <v>24</v>
      </c>
      <c r="B20" s="2" t="str">
        <v>Lissotriton italicus</v>
      </c>
      <c r="C20" s="1" t="s">
        <v>464</v>
      </c>
      <c r="D20" s="1" t="s">
        <v>11</v>
      </c>
      <c r="E20" s="1" t="s">
        <v>2220</v>
      </c>
    </row>
    <row r="21" spans="1:12" x14ac:dyDescent="0.2">
      <c r="A21" s="1" t="s">
        <v>24</v>
      </c>
      <c r="B21" s="2" t="str">
        <v>Lissotriton italicus</v>
      </c>
      <c r="C21" s="1" t="s">
        <v>469</v>
      </c>
      <c r="D21" s="1" t="s">
        <v>11</v>
      </c>
      <c r="E21" s="1" t="s">
        <v>2220</v>
      </c>
    </row>
    <row r="22" spans="1:12" x14ac:dyDescent="0.2">
      <c r="A22" s="1" t="s">
        <v>24</v>
      </c>
      <c r="B22" s="2" t="str">
        <v>Lissotriton italicus</v>
      </c>
      <c r="C22" s="1" t="s">
        <v>467</v>
      </c>
      <c r="D22" s="1" t="s">
        <v>11</v>
      </c>
      <c r="E22" s="1" t="s">
        <v>2220</v>
      </c>
    </row>
    <row r="23" spans="1:12" x14ac:dyDescent="0.2">
      <c r="A23" s="1" t="s">
        <v>25</v>
      </c>
      <c r="B23" s="2" t="str">
        <v>Salamandrina terdigitata</v>
      </c>
      <c r="C23" s="1" t="s">
        <v>464</v>
      </c>
      <c r="D23" s="1" t="s">
        <v>11</v>
      </c>
      <c r="E23" s="1" t="s">
        <v>2214</v>
      </c>
      <c r="F23" s="1" t="s">
        <v>1987</v>
      </c>
      <c r="G23" s="6" t="s">
        <v>2215</v>
      </c>
      <c r="I23" s="1" t="s">
        <v>2215</v>
      </c>
      <c r="J23" s="1" t="s">
        <v>2216</v>
      </c>
      <c r="K23" s="1" t="s">
        <v>2229</v>
      </c>
    </row>
    <row r="24" spans="1:12" x14ac:dyDescent="0.2">
      <c r="A24" s="1" t="s">
        <v>25</v>
      </c>
      <c r="B24" s="2" t="str">
        <v>Salamandrina terdigitata</v>
      </c>
      <c r="C24" s="1" t="s">
        <v>469</v>
      </c>
      <c r="D24" s="1" t="s">
        <v>11</v>
      </c>
      <c r="E24" s="1" t="s">
        <v>2214</v>
      </c>
      <c r="F24" s="1" t="s">
        <v>1987</v>
      </c>
      <c r="G24" s="6" t="s">
        <v>2215</v>
      </c>
      <c r="I24" s="1" t="s">
        <v>2215</v>
      </c>
      <c r="J24" s="1" t="s">
        <v>2225</v>
      </c>
      <c r="K24" s="1" t="s">
        <v>2226</v>
      </c>
    </row>
    <row r="25" spans="1:12" x14ac:dyDescent="0.2">
      <c r="A25" s="1" t="s">
        <v>25</v>
      </c>
      <c r="B25" s="2" t="str">
        <v>Salamandrina terdigitata</v>
      </c>
      <c r="C25" s="1" t="s">
        <v>467</v>
      </c>
      <c r="D25" s="1" t="s">
        <v>11</v>
      </c>
      <c r="E25" s="1" t="s">
        <v>2214</v>
      </c>
      <c r="F25" s="1" t="s">
        <v>1987</v>
      </c>
      <c r="G25" s="6" t="s">
        <v>2215</v>
      </c>
      <c r="I25" s="1" t="s">
        <v>2215</v>
      </c>
      <c r="J25" s="1" t="s">
        <v>2216</v>
      </c>
      <c r="K25" s="1" t="s">
        <v>2217</v>
      </c>
    </row>
    <row r="26" spans="1:12" x14ac:dyDescent="0.2">
      <c r="A26" s="1" t="s">
        <v>27</v>
      </c>
      <c r="B26" s="2" t="str">
        <v>Rana dalmatina</v>
      </c>
      <c r="C26" s="1" t="s">
        <v>464</v>
      </c>
      <c r="D26" s="1" t="s">
        <v>11</v>
      </c>
      <c r="E26" s="1" t="s">
        <v>2214</v>
      </c>
      <c r="F26" s="1" t="s">
        <v>1987</v>
      </c>
      <c r="G26" s="6" t="s">
        <v>2215</v>
      </c>
      <c r="I26" s="1" t="s">
        <v>2215</v>
      </c>
      <c r="J26" s="1" t="s">
        <v>2216</v>
      </c>
      <c r="K26" s="1" t="s">
        <v>2217</v>
      </c>
    </row>
    <row r="27" spans="1:12" x14ac:dyDescent="0.2">
      <c r="A27" s="1" t="s">
        <v>27</v>
      </c>
      <c r="B27" s="2" t="str">
        <v>Rana dalmatina</v>
      </c>
      <c r="C27" s="1" t="s">
        <v>469</v>
      </c>
      <c r="D27" s="1" t="s">
        <v>11</v>
      </c>
      <c r="E27" s="1" t="s">
        <v>2214</v>
      </c>
      <c r="F27" s="1" t="s">
        <v>1987</v>
      </c>
      <c r="G27" s="6" t="s">
        <v>2215</v>
      </c>
      <c r="I27" s="1" t="s">
        <v>2215</v>
      </c>
      <c r="J27" s="1" t="s">
        <v>2225</v>
      </c>
      <c r="K27" s="1" t="s">
        <v>2217</v>
      </c>
    </row>
    <row r="28" spans="1:12" x14ac:dyDescent="0.2">
      <c r="A28" s="1" t="s">
        <v>27</v>
      </c>
      <c r="B28" s="2" t="str">
        <v>Rana dalmatina</v>
      </c>
      <c r="C28" s="1" t="s">
        <v>467</v>
      </c>
      <c r="D28" s="1" t="s">
        <v>11</v>
      </c>
      <c r="E28" s="1" t="s">
        <v>2214</v>
      </c>
      <c r="F28" s="1" t="s">
        <v>1987</v>
      </c>
      <c r="G28" s="6" t="s">
        <v>2224</v>
      </c>
      <c r="I28" s="1" t="s">
        <v>2215</v>
      </c>
      <c r="J28" s="1" t="s">
        <v>2225</v>
      </c>
      <c r="K28" s="1" t="s">
        <v>2217</v>
      </c>
    </row>
    <row r="29" spans="1:12" x14ac:dyDescent="0.2">
      <c r="A29" s="1" t="s">
        <v>28</v>
      </c>
      <c r="B29" s="2" t="str">
        <v>Pelophylax esculentus</v>
      </c>
      <c r="C29" s="1" t="s">
        <v>464</v>
      </c>
      <c r="D29" s="1" t="s">
        <v>11</v>
      </c>
      <c r="E29" s="1" t="s">
        <v>2227</v>
      </c>
      <c r="L29" t="s">
        <v>2230</v>
      </c>
    </row>
    <row r="30" spans="1:12" x14ac:dyDescent="0.2">
      <c r="A30" s="1" t="s">
        <v>28</v>
      </c>
      <c r="B30" s="2" t="str">
        <v>Pelophylax esculentus</v>
      </c>
      <c r="C30" s="1" t="s">
        <v>469</v>
      </c>
      <c r="D30" s="1" t="s">
        <v>11</v>
      </c>
      <c r="E30" s="1" t="s">
        <v>2214</v>
      </c>
      <c r="F30" s="1" t="s">
        <v>1987</v>
      </c>
      <c r="G30" s="6" t="s">
        <v>2215</v>
      </c>
      <c r="I30" s="1" t="s">
        <v>2215</v>
      </c>
      <c r="J30" s="1" t="s">
        <v>2225</v>
      </c>
      <c r="K30" s="1" t="s">
        <v>2217</v>
      </c>
    </row>
    <row r="31" spans="1:12" x14ac:dyDescent="0.2">
      <c r="A31" s="1" t="s">
        <v>28</v>
      </c>
      <c r="B31" s="2" t="str">
        <v>Pelophylax esculentus</v>
      </c>
      <c r="C31" s="1" t="s">
        <v>467</v>
      </c>
      <c r="D31" s="1" t="s">
        <v>11</v>
      </c>
      <c r="E31" s="1" t="s">
        <v>2214</v>
      </c>
      <c r="F31" s="1" t="s">
        <v>1987</v>
      </c>
      <c r="G31" s="6" t="s">
        <v>2231</v>
      </c>
      <c r="I31" s="1" t="s">
        <v>2215</v>
      </c>
      <c r="J31" s="1" t="s">
        <v>2225</v>
      </c>
      <c r="K31" s="1" t="s">
        <v>2217</v>
      </c>
    </row>
    <row r="32" spans="1:12" x14ac:dyDescent="0.2">
      <c r="A32" s="1" t="s">
        <v>29</v>
      </c>
      <c r="B32" s="2" t="str">
        <v>Zamenis longissimus</v>
      </c>
      <c r="C32" s="1" t="s">
        <v>467</v>
      </c>
      <c r="D32" s="1" t="s">
        <v>11</v>
      </c>
      <c r="E32" s="1" t="s">
        <v>2214</v>
      </c>
      <c r="F32" s="1" t="s">
        <v>1987</v>
      </c>
      <c r="G32" s="6" t="s">
        <v>2215</v>
      </c>
      <c r="I32" s="1" t="s">
        <v>2215</v>
      </c>
      <c r="J32" s="1" t="s">
        <v>2225</v>
      </c>
      <c r="K32" s="1" t="s">
        <v>2217</v>
      </c>
      <c r="L32" t="s">
        <v>2232</v>
      </c>
    </row>
    <row r="33" spans="1:12" x14ac:dyDescent="0.2">
      <c r="A33" s="1" t="s">
        <v>29</v>
      </c>
      <c r="B33" s="2" t="str">
        <v>Zamenis longissimus</v>
      </c>
      <c r="C33" s="1" t="s">
        <v>469</v>
      </c>
      <c r="D33" s="1" t="s">
        <v>11</v>
      </c>
      <c r="E33" s="1" t="s">
        <v>2214</v>
      </c>
      <c r="F33" s="1" t="s">
        <v>1987</v>
      </c>
      <c r="G33" s="6" t="s">
        <v>2215</v>
      </c>
      <c r="I33" s="1" t="s">
        <v>2215</v>
      </c>
      <c r="J33" s="1" t="s">
        <v>2225</v>
      </c>
      <c r="K33" s="1" t="s">
        <v>2217</v>
      </c>
      <c r="L33" t="s">
        <v>2232</v>
      </c>
    </row>
    <row r="34" spans="1:12" x14ac:dyDescent="0.2">
      <c r="A34" s="1" t="s">
        <v>29</v>
      </c>
      <c r="B34" s="2" t="str">
        <v>Zamenis longissimus</v>
      </c>
      <c r="C34" s="1" t="s">
        <v>464</v>
      </c>
      <c r="D34" s="1" t="s">
        <v>11</v>
      </c>
      <c r="E34" s="1" t="s">
        <v>2220</v>
      </c>
      <c r="L34" t="s">
        <v>2232</v>
      </c>
    </row>
    <row r="35" spans="1:12" x14ac:dyDescent="0.2">
      <c r="A35" s="1" t="s">
        <v>31</v>
      </c>
      <c r="B35" s="2" t="str">
        <v>Elaphe quatuorlineata</v>
      </c>
      <c r="C35" s="1" t="s">
        <v>464</v>
      </c>
      <c r="D35" s="1" t="s">
        <v>11</v>
      </c>
      <c r="E35" s="1" t="s">
        <v>2214</v>
      </c>
      <c r="F35" s="1" t="s">
        <v>1987</v>
      </c>
      <c r="G35" s="6" t="s">
        <v>2215</v>
      </c>
      <c r="I35" s="1" t="s">
        <v>2215</v>
      </c>
      <c r="J35" s="1" t="s">
        <v>2216</v>
      </c>
      <c r="K35" s="1" t="s">
        <v>2217</v>
      </c>
    </row>
    <row r="36" spans="1:12" x14ac:dyDescent="0.2">
      <c r="A36" s="1" t="s">
        <v>31</v>
      </c>
      <c r="B36" s="2" t="str">
        <v>Elaphe quatuorlineata</v>
      </c>
      <c r="C36" s="1" t="s">
        <v>469</v>
      </c>
      <c r="D36" s="1" t="s">
        <v>11</v>
      </c>
      <c r="E36" s="1" t="s">
        <v>2220</v>
      </c>
    </row>
    <row r="37" spans="1:12" x14ac:dyDescent="0.2">
      <c r="A37" s="1" t="s">
        <v>32</v>
      </c>
      <c r="B37" s="2" t="str">
        <v>Emys orbicularis</v>
      </c>
      <c r="C37" s="1" t="s">
        <v>469</v>
      </c>
      <c r="D37" s="1" t="s">
        <v>11</v>
      </c>
      <c r="E37" s="1" t="s">
        <v>2214</v>
      </c>
      <c r="F37" s="1" t="s">
        <v>1992</v>
      </c>
      <c r="G37" s="6" t="s">
        <v>2215</v>
      </c>
      <c r="I37" s="1" t="s">
        <v>2215</v>
      </c>
      <c r="J37" s="1" t="s">
        <v>2225</v>
      </c>
      <c r="K37" s="1" t="s">
        <v>2217</v>
      </c>
    </row>
    <row r="38" spans="1:12" x14ac:dyDescent="0.2">
      <c r="A38" s="1" t="s">
        <v>32</v>
      </c>
      <c r="B38" s="2" t="str">
        <v>Emys orbicularis</v>
      </c>
      <c r="C38" s="1" t="s">
        <v>464</v>
      </c>
      <c r="D38" s="1" t="s">
        <v>11</v>
      </c>
      <c r="E38" s="1" t="s">
        <v>2214</v>
      </c>
      <c r="F38" s="1" t="s">
        <v>1987</v>
      </c>
      <c r="G38" s="6" t="s">
        <v>2215</v>
      </c>
      <c r="I38" s="1" t="s">
        <v>2215</v>
      </c>
      <c r="J38" s="1" t="s">
        <v>2225</v>
      </c>
      <c r="K38" s="1" t="s">
        <v>2217</v>
      </c>
    </row>
    <row r="39" spans="1:12" x14ac:dyDescent="0.2">
      <c r="A39" s="1" t="s">
        <v>33</v>
      </c>
      <c r="B39" s="2" t="str">
        <v>Lacerta agilis</v>
      </c>
      <c r="C39" s="1" t="s">
        <v>467</v>
      </c>
      <c r="D39" s="1" t="s">
        <v>11</v>
      </c>
      <c r="E39" s="1" t="s">
        <v>2214</v>
      </c>
      <c r="F39" s="1" t="s">
        <v>1987</v>
      </c>
      <c r="G39" s="6" t="s">
        <v>2215</v>
      </c>
      <c r="I39" s="1" t="s">
        <v>2215</v>
      </c>
      <c r="J39" s="1" t="s">
        <v>2225</v>
      </c>
      <c r="K39" s="1" t="s">
        <v>2217</v>
      </c>
    </row>
    <row r="40" spans="1:12" x14ac:dyDescent="0.2">
      <c r="A40" s="1" t="s">
        <v>35</v>
      </c>
      <c r="B40" s="2" t="str">
        <v>Podarcis raffoneae</v>
      </c>
      <c r="C40" s="1" t="s">
        <v>464</v>
      </c>
      <c r="D40" s="1" t="s">
        <v>11</v>
      </c>
      <c r="E40" s="1" t="s">
        <v>2214</v>
      </c>
      <c r="F40" s="1" t="s">
        <v>1992</v>
      </c>
      <c r="G40" s="6" t="s">
        <v>2219</v>
      </c>
      <c r="I40" s="1" t="s">
        <v>2219</v>
      </c>
      <c r="J40" s="1" t="s">
        <v>2233</v>
      </c>
      <c r="K40" s="1" t="s">
        <v>2217</v>
      </c>
      <c r="L40" t="s">
        <v>2234</v>
      </c>
    </row>
    <row r="41" spans="1:12" x14ac:dyDescent="0.2">
      <c r="A41" s="1" t="s">
        <v>36</v>
      </c>
      <c r="B41" s="2" t="str">
        <v>Emys trinacris</v>
      </c>
      <c r="C41" s="1" t="s">
        <v>464</v>
      </c>
      <c r="D41" s="1" t="s">
        <v>11</v>
      </c>
      <c r="E41" s="1" t="s">
        <v>2214</v>
      </c>
      <c r="F41" s="1" t="s">
        <v>1987</v>
      </c>
      <c r="G41" s="6" t="s">
        <v>2215</v>
      </c>
      <c r="I41" s="1" t="s">
        <v>2215</v>
      </c>
      <c r="J41" s="1" t="s">
        <v>2216</v>
      </c>
      <c r="K41" s="1" t="s">
        <v>2217</v>
      </c>
      <c r="L41" t="s">
        <v>2235</v>
      </c>
    </row>
    <row r="42" spans="1:12" x14ac:dyDescent="0.2">
      <c r="A42" s="1" t="s">
        <v>37</v>
      </c>
      <c r="B42" s="2" t="str">
        <v>Podarcis muralis</v>
      </c>
      <c r="C42" s="1" t="s">
        <v>467</v>
      </c>
      <c r="D42" s="1" t="s">
        <v>11</v>
      </c>
      <c r="E42" s="1" t="s">
        <v>2214</v>
      </c>
      <c r="F42" s="1" t="s">
        <v>1987</v>
      </c>
      <c r="G42" s="6" t="s">
        <v>2215</v>
      </c>
      <c r="I42" s="1" t="s">
        <v>2215</v>
      </c>
      <c r="J42" s="1" t="s">
        <v>2225</v>
      </c>
      <c r="K42" s="1" t="s">
        <v>2217</v>
      </c>
      <c r="L42" t="s">
        <v>2236</v>
      </c>
    </row>
    <row r="43" spans="1:12" x14ac:dyDescent="0.2">
      <c r="A43" s="1" t="s">
        <v>37</v>
      </c>
      <c r="B43" s="2" t="str">
        <v>Podarcis muralis</v>
      </c>
      <c r="C43" s="1" t="s">
        <v>469</v>
      </c>
      <c r="D43" s="1" t="s">
        <v>11</v>
      </c>
      <c r="E43" s="1" t="s">
        <v>2214</v>
      </c>
      <c r="F43" s="1" t="s">
        <v>1987</v>
      </c>
      <c r="G43" s="6" t="s">
        <v>2215</v>
      </c>
      <c r="I43" s="1" t="s">
        <v>2215</v>
      </c>
      <c r="J43" s="1" t="s">
        <v>2225</v>
      </c>
      <c r="K43" s="1" t="s">
        <v>2229</v>
      </c>
      <c r="L43" t="s">
        <v>2236</v>
      </c>
    </row>
    <row r="44" spans="1:12" x14ac:dyDescent="0.2">
      <c r="A44" s="1" t="s">
        <v>37</v>
      </c>
      <c r="B44" s="2" t="str">
        <v>Podarcis muralis</v>
      </c>
      <c r="C44" s="1" t="s">
        <v>464</v>
      </c>
      <c r="D44" s="1" t="s">
        <v>11</v>
      </c>
      <c r="E44" s="1" t="s">
        <v>2220</v>
      </c>
      <c r="L44" t="s">
        <v>2236</v>
      </c>
    </row>
    <row r="45" spans="1:12" x14ac:dyDescent="0.2">
      <c r="A45" s="1" t="s">
        <v>38</v>
      </c>
      <c r="B45" s="2" t="str">
        <v>Podarcis tiliguerta</v>
      </c>
      <c r="C45" s="1" t="s">
        <v>464</v>
      </c>
      <c r="D45" s="1" t="s">
        <v>9</v>
      </c>
      <c r="L45" t="s">
        <v>2221</v>
      </c>
    </row>
    <row r="46" spans="1:12" x14ac:dyDescent="0.2">
      <c r="A46" s="1" t="s">
        <v>39</v>
      </c>
      <c r="B46" s="2" t="str">
        <v>Archaeolacerta bedriagae</v>
      </c>
      <c r="C46" s="1" t="s">
        <v>464</v>
      </c>
      <c r="D46" s="1" t="s">
        <v>11</v>
      </c>
      <c r="E46" s="1" t="s">
        <v>2220</v>
      </c>
      <c r="L46" t="s">
        <v>2237</v>
      </c>
    </row>
    <row r="47" spans="1:12" x14ac:dyDescent="0.2">
      <c r="A47" s="1" t="s">
        <v>40</v>
      </c>
      <c r="B47" s="2" t="str">
        <v>Hemorrhois hippocrepis</v>
      </c>
      <c r="C47" s="1" t="s">
        <v>464</v>
      </c>
      <c r="D47" s="1" t="s">
        <v>9</v>
      </c>
      <c r="L47" t="s">
        <v>2238</v>
      </c>
    </row>
    <row r="48" spans="1:12" x14ac:dyDescent="0.2">
      <c r="A48" s="1" t="s">
        <v>41</v>
      </c>
      <c r="B48" s="2" t="str">
        <v>Natrix natrix cetti</v>
      </c>
      <c r="C48" s="1" t="s">
        <v>464</v>
      </c>
      <c r="D48" s="1" t="s">
        <v>9</v>
      </c>
      <c r="L48" t="s">
        <v>2221</v>
      </c>
    </row>
    <row r="49" spans="1:12" x14ac:dyDescent="0.2">
      <c r="A49" s="1" t="s">
        <v>42</v>
      </c>
      <c r="B49" s="2" t="str">
        <v>Bufotes boulengeri</v>
      </c>
      <c r="C49" s="1" t="s">
        <v>464</v>
      </c>
      <c r="D49" s="1" t="s">
        <v>9</v>
      </c>
      <c r="L49" t="s">
        <v>2221</v>
      </c>
    </row>
    <row r="50" spans="1:12" x14ac:dyDescent="0.2">
      <c r="A50" s="1" t="s">
        <v>43</v>
      </c>
      <c r="B50" s="2" t="str">
        <v>Bufotes siculus</v>
      </c>
      <c r="C50" s="1" t="s">
        <v>464</v>
      </c>
      <c r="D50" s="1" t="s">
        <v>9</v>
      </c>
      <c r="L50" t="s">
        <v>2221</v>
      </c>
    </row>
    <row r="51" spans="1:12" x14ac:dyDescent="0.2">
      <c r="A51" s="1" t="s">
        <v>44</v>
      </c>
      <c r="B51" s="2" t="str">
        <v>Discoglossus pictus</v>
      </c>
      <c r="C51" s="1" t="s">
        <v>464</v>
      </c>
      <c r="D51" s="1" t="s">
        <v>9</v>
      </c>
      <c r="L51" t="s">
        <v>2238</v>
      </c>
    </row>
    <row r="52" spans="1:12" x14ac:dyDescent="0.2">
      <c r="A52" s="1" t="s">
        <v>45</v>
      </c>
      <c r="B52" s="2" t="str">
        <v>Podarcis siculus</v>
      </c>
      <c r="C52" s="1" t="s">
        <v>467</v>
      </c>
      <c r="D52" s="1" t="s">
        <v>11</v>
      </c>
      <c r="E52" s="1" t="s">
        <v>2214</v>
      </c>
      <c r="F52" s="1" t="s">
        <v>1987</v>
      </c>
      <c r="G52" s="6" t="s">
        <v>2215</v>
      </c>
      <c r="I52" s="1" t="s">
        <v>2215</v>
      </c>
      <c r="J52" s="1" t="s">
        <v>2216</v>
      </c>
      <c r="K52" s="1" t="s">
        <v>2217</v>
      </c>
      <c r="L52" t="s">
        <v>2236</v>
      </c>
    </row>
    <row r="53" spans="1:12" x14ac:dyDescent="0.2">
      <c r="A53" s="1" t="s">
        <v>45</v>
      </c>
      <c r="B53" s="2" t="str">
        <v>Podarcis siculus</v>
      </c>
      <c r="C53" s="1" t="s">
        <v>469</v>
      </c>
      <c r="D53" s="1" t="s">
        <v>11</v>
      </c>
      <c r="E53" s="1" t="s">
        <v>2214</v>
      </c>
      <c r="F53" s="1" t="s">
        <v>1987</v>
      </c>
      <c r="G53" s="6" t="s">
        <v>2215</v>
      </c>
      <c r="I53" s="1" t="s">
        <v>2215</v>
      </c>
      <c r="J53" s="1" t="s">
        <v>2225</v>
      </c>
      <c r="K53" s="1" t="s">
        <v>2217</v>
      </c>
      <c r="L53" t="s">
        <v>2236</v>
      </c>
    </row>
    <row r="54" spans="1:12" x14ac:dyDescent="0.2">
      <c r="A54" s="1" t="s">
        <v>45</v>
      </c>
      <c r="B54" s="2" t="str">
        <v>Podarcis siculus</v>
      </c>
      <c r="C54" s="1" t="s">
        <v>464</v>
      </c>
      <c r="D54" s="1" t="s">
        <v>11</v>
      </c>
      <c r="E54" s="1" t="s">
        <v>2220</v>
      </c>
      <c r="L54" t="s">
        <v>2237</v>
      </c>
    </row>
    <row r="55" spans="1:12" x14ac:dyDescent="0.2">
      <c r="A55" s="1" t="s">
        <v>46</v>
      </c>
      <c r="B55" s="2" t="str">
        <v>Salamandra atra aurorae</v>
      </c>
      <c r="C55" s="1" t="s">
        <v>467</v>
      </c>
      <c r="D55" s="1" t="s">
        <v>11</v>
      </c>
      <c r="E55" s="1" t="s">
        <v>2214</v>
      </c>
      <c r="F55" s="1" t="s">
        <v>1992</v>
      </c>
      <c r="G55" s="6" t="s">
        <v>2215</v>
      </c>
      <c r="I55" s="1" t="s">
        <v>2215</v>
      </c>
      <c r="J55" s="1" t="s">
        <v>2225</v>
      </c>
      <c r="K55" s="1" t="s">
        <v>2217</v>
      </c>
      <c r="L55" t="s">
        <v>2239</v>
      </c>
    </row>
    <row r="56" spans="1:12" x14ac:dyDescent="0.2">
      <c r="A56" s="1" t="s">
        <v>48</v>
      </c>
      <c r="B56" s="2" t="str">
        <v>Salamandra lanzai</v>
      </c>
      <c r="C56" s="1" t="s">
        <v>467</v>
      </c>
      <c r="D56" s="1" t="s">
        <v>11</v>
      </c>
      <c r="E56" s="1" t="s">
        <v>2214</v>
      </c>
      <c r="F56" s="1" t="s">
        <v>1992</v>
      </c>
      <c r="G56" s="6" t="s">
        <v>2240</v>
      </c>
      <c r="I56" s="1" t="s">
        <v>2215</v>
      </c>
      <c r="J56" s="1" t="s">
        <v>2216</v>
      </c>
      <c r="K56" s="1" t="s">
        <v>2229</v>
      </c>
      <c r="L56" t="s">
        <v>2241</v>
      </c>
    </row>
    <row r="57" spans="1:12" x14ac:dyDescent="0.2">
      <c r="A57" s="1" t="s">
        <v>49</v>
      </c>
      <c r="B57" s="2" t="str">
        <v>Proteus anguinus</v>
      </c>
      <c r="C57" s="1" t="s">
        <v>469</v>
      </c>
      <c r="D57" s="1" t="s">
        <v>11</v>
      </c>
      <c r="E57" s="1" t="s">
        <v>2214</v>
      </c>
      <c r="F57" s="1" t="s">
        <v>1992</v>
      </c>
      <c r="G57" s="6" t="s">
        <v>2215</v>
      </c>
      <c r="I57" s="1" t="s">
        <v>2215</v>
      </c>
      <c r="J57" s="1" t="s">
        <v>2225</v>
      </c>
      <c r="K57" s="1" t="s">
        <v>2217</v>
      </c>
    </row>
    <row r="58" spans="1:12" x14ac:dyDescent="0.2">
      <c r="A58" s="1" t="s">
        <v>51</v>
      </c>
      <c r="B58" s="2" t="str">
        <v>Hyla arborea</v>
      </c>
      <c r="C58" s="1" t="s">
        <v>467</v>
      </c>
      <c r="D58" s="1" t="s">
        <v>11</v>
      </c>
      <c r="E58" s="1" t="s">
        <v>2214</v>
      </c>
      <c r="F58" s="1" t="s">
        <v>1992</v>
      </c>
      <c r="G58" s="6" t="s">
        <v>2215</v>
      </c>
      <c r="I58" s="1" t="s">
        <v>2215</v>
      </c>
      <c r="J58" s="1" t="s">
        <v>2225</v>
      </c>
      <c r="K58" s="1" t="s">
        <v>2217</v>
      </c>
    </row>
    <row r="59" spans="1:12" x14ac:dyDescent="0.2">
      <c r="A59" s="1" t="s">
        <v>51</v>
      </c>
      <c r="B59" s="2" t="str">
        <v>Hyla arborea</v>
      </c>
      <c r="C59" s="1" t="s">
        <v>469</v>
      </c>
      <c r="D59" s="1" t="s">
        <v>11</v>
      </c>
      <c r="E59" s="1" t="s">
        <v>2214</v>
      </c>
      <c r="F59" s="1" t="s">
        <v>1992</v>
      </c>
      <c r="G59" s="6" t="s">
        <v>2215</v>
      </c>
      <c r="I59" s="1" t="s">
        <v>2215</v>
      </c>
      <c r="J59" s="1" t="s">
        <v>2225</v>
      </c>
      <c r="K59" s="1" t="s">
        <v>2217</v>
      </c>
    </row>
    <row r="60" spans="1:12" x14ac:dyDescent="0.2">
      <c r="A60" s="1" t="s">
        <v>53</v>
      </c>
      <c r="B60" s="2" t="str">
        <v>Pelophylax ridibundus</v>
      </c>
      <c r="C60" s="1" t="s">
        <v>469</v>
      </c>
      <c r="D60" s="1" t="s">
        <v>11</v>
      </c>
      <c r="E60" s="1" t="s">
        <v>2214</v>
      </c>
      <c r="F60" s="1" t="s">
        <v>1992</v>
      </c>
      <c r="G60" s="6" t="s">
        <v>2215</v>
      </c>
      <c r="I60" s="1" t="s">
        <v>2215</v>
      </c>
      <c r="J60" s="1" t="s">
        <v>2225</v>
      </c>
      <c r="K60" s="1" t="s">
        <v>2217</v>
      </c>
    </row>
    <row r="61" spans="1:12" x14ac:dyDescent="0.2">
      <c r="A61" s="1" t="s">
        <v>54</v>
      </c>
      <c r="B61" s="2" t="str">
        <v>Salamandra atra pasubiensis</v>
      </c>
      <c r="C61" s="1" t="s">
        <v>467</v>
      </c>
      <c r="D61" s="1" t="s">
        <v>11</v>
      </c>
      <c r="E61" s="1" t="s">
        <v>2220</v>
      </c>
    </row>
    <row r="62" spans="1:12" x14ac:dyDescent="0.2">
      <c r="A62" s="1" t="s">
        <v>55</v>
      </c>
      <c r="B62" s="2" t="str">
        <v>Hyla meridionalis</v>
      </c>
      <c r="C62" s="1" t="s">
        <v>464</v>
      </c>
      <c r="D62" s="1" t="s">
        <v>11</v>
      </c>
      <c r="E62" s="1" t="s">
        <v>2220</v>
      </c>
    </row>
    <row r="63" spans="1:12" x14ac:dyDescent="0.2">
      <c r="A63" s="1" t="s">
        <v>56</v>
      </c>
      <c r="B63" s="2" t="str">
        <v>Salamandra atra</v>
      </c>
      <c r="C63" s="1" t="s">
        <v>467</v>
      </c>
      <c r="D63" s="1" t="s">
        <v>11</v>
      </c>
      <c r="E63" s="1" t="s">
        <v>2214</v>
      </c>
      <c r="F63" s="1" t="s">
        <v>1992</v>
      </c>
      <c r="G63" s="6" t="s">
        <v>2240</v>
      </c>
      <c r="I63" s="1" t="s">
        <v>2215</v>
      </c>
      <c r="J63" s="1" t="s">
        <v>2225</v>
      </c>
      <c r="K63" s="1" t="s">
        <v>2217</v>
      </c>
      <c r="L63" t="s">
        <v>2242</v>
      </c>
    </row>
    <row r="64" spans="1:12" x14ac:dyDescent="0.2">
      <c r="A64" s="1" t="s">
        <v>58</v>
      </c>
      <c r="B64" s="2" t="str">
        <v>Bombina variegata</v>
      </c>
      <c r="C64" s="1" t="s">
        <v>467</v>
      </c>
      <c r="D64" s="1" t="s">
        <v>11</v>
      </c>
      <c r="E64" s="1" t="s">
        <v>2214</v>
      </c>
      <c r="F64" s="1" t="s">
        <v>1992</v>
      </c>
      <c r="G64" s="6" t="s">
        <v>2243</v>
      </c>
      <c r="I64" s="1" t="s">
        <v>2215</v>
      </c>
      <c r="J64" s="1" t="s">
        <v>2225</v>
      </c>
      <c r="K64" s="1" t="s">
        <v>2217</v>
      </c>
      <c r="L64" t="s">
        <v>2244</v>
      </c>
    </row>
    <row r="65" spans="1:12" x14ac:dyDescent="0.2">
      <c r="A65" s="1" t="s">
        <v>58</v>
      </c>
      <c r="B65" s="2" t="str">
        <v>Bombina variegata</v>
      </c>
      <c r="C65" s="1" t="s">
        <v>469</v>
      </c>
      <c r="D65" s="1" t="s">
        <v>11</v>
      </c>
      <c r="E65" s="1" t="s">
        <v>2214</v>
      </c>
      <c r="F65" s="1" t="s">
        <v>1992</v>
      </c>
      <c r="G65" s="6" t="s">
        <v>2243</v>
      </c>
      <c r="I65" s="1" t="s">
        <v>2215</v>
      </c>
      <c r="J65" s="1" t="s">
        <v>2225</v>
      </c>
      <c r="K65" s="1" t="s">
        <v>2217</v>
      </c>
      <c r="L65" t="s">
        <v>2244</v>
      </c>
    </row>
    <row r="66" spans="1:12" x14ac:dyDescent="0.2">
      <c r="A66" s="1" t="s">
        <v>26</v>
      </c>
      <c r="B66" s="2" t="str">
        <v>Triturus carnifex</v>
      </c>
      <c r="C66" s="1" t="s">
        <v>467</v>
      </c>
      <c r="D66" s="1" t="s">
        <v>11</v>
      </c>
      <c r="E66" s="1" t="s">
        <v>2214</v>
      </c>
      <c r="F66" s="1" t="s">
        <v>1992</v>
      </c>
      <c r="G66" s="6" t="s">
        <v>2224</v>
      </c>
      <c r="I66" s="1" t="s">
        <v>2215</v>
      </c>
      <c r="J66" s="1" t="s">
        <v>2225</v>
      </c>
      <c r="K66" s="1" t="s">
        <v>2217</v>
      </c>
    </row>
    <row r="67" spans="1:12" x14ac:dyDescent="0.2">
      <c r="A67" s="1" t="s">
        <v>26</v>
      </c>
      <c r="B67" s="2" t="str">
        <v>Triturus carnifex</v>
      </c>
      <c r="C67" s="1" t="s">
        <v>469</v>
      </c>
      <c r="D67" s="1" t="s">
        <v>11</v>
      </c>
      <c r="E67" s="1" t="s">
        <v>2214</v>
      </c>
      <c r="F67" s="1" t="s">
        <v>1987</v>
      </c>
      <c r="G67" s="6" t="s">
        <v>2231</v>
      </c>
      <c r="I67" s="1" t="s">
        <v>2215</v>
      </c>
      <c r="J67" s="1" t="s">
        <v>2225</v>
      </c>
      <c r="K67" s="1" t="s">
        <v>2217</v>
      </c>
    </row>
    <row r="68" spans="1:12" x14ac:dyDescent="0.2">
      <c r="A68" s="1" t="s">
        <v>26</v>
      </c>
      <c r="B68" s="2" t="str">
        <v>Triturus carnifex</v>
      </c>
      <c r="C68" s="1" t="s">
        <v>464</v>
      </c>
      <c r="D68" s="1" t="s">
        <v>11</v>
      </c>
      <c r="E68" s="1" t="s">
        <v>2214</v>
      </c>
      <c r="F68" s="1" t="s">
        <v>1987</v>
      </c>
      <c r="G68" s="6" t="s">
        <v>2215</v>
      </c>
      <c r="I68" s="1" t="s">
        <v>2215</v>
      </c>
      <c r="J68" s="1" t="s">
        <v>2216</v>
      </c>
      <c r="K68" s="1" t="s">
        <v>2217</v>
      </c>
    </row>
    <row r="69" spans="1:12" x14ac:dyDescent="0.2">
      <c r="A69" s="1" t="s">
        <v>59</v>
      </c>
      <c r="B69" s="2" t="str">
        <v>Pelobates fuscus insubricus</v>
      </c>
      <c r="C69" s="1" t="s">
        <v>469</v>
      </c>
      <c r="D69" s="1" t="s">
        <v>11</v>
      </c>
      <c r="E69" s="1" t="s">
        <v>2214</v>
      </c>
      <c r="F69" s="1" t="s">
        <v>1987</v>
      </c>
      <c r="G69" s="6" t="s">
        <v>2240</v>
      </c>
      <c r="I69" s="1" t="s">
        <v>2215</v>
      </c>
      <c r="J69" s="1" t="s">
        <v>2225</v>
      </c>
      <c r="K69" s="1" t="s">
        <v>2217</v>
      </c>
    </row>
    <row r="70" spans="1:12" x14ac:dyDescent="0.2">
      <c r="A70" s="1" t="s">
        <v>61</v>
      </c>
      <c r="B70" s="2" t="str">
        <v>Rana temporaria</v>
      </c>
      <c r="C70" s="1" t="s">
        <v>467</v>
      </c>
      <c r="D70" s="1" t="s">
        <v>11</v>
      </c>
      <c r="E70" s="1" t="s">
        <v>2214</v>
      </c>
      <c r="F70" s="1" t="s">
        <v>1987</v>
      </c>
      <c r="G70" s="6" t="s">
        <v>2215</v>
      </c>
      <c r="I70" s="1" t="s">
        <v>2215</v>
      </c>
      <c r="J70" s="1" t="s">
        <v>2225</v>
      </c>
      <c r="K70" s="1" t="s">
        <v>2217</v>
      </c>
    </row>
    <row r="71" spans="1:12" x14ac:dyDescent="0.2">
      <c r="A71" s="1" t="s">
        <v>61</v>
      </c>
      <c r="B71" s="2" t="str">
        <v>Rana temporaria</v>
      </c>
      <c r="C71" s="1" t="s">
        <v>469</v>
      </c>
      <c r="D71" s="1" t="s">
        <v>11</v>
      </c>
      <c r="E71" s="1" t="s">
        <v>2214</v>
      </c>
      <c r="F71" s="1" t="s">
        <v>1987</v>
      </c>
      <c r="G71" s="6" t="s">
        <v>2215</v>
      </c>
      <c r="I71" s="1" t="s">
        <v>2215</v>
      </c>
      <c r="J71" s="1" t="s">
        <v>2225</v>
      </c>
      <c r="K71" s="1" t="s">
        <v>2217</v>
      </c>
    </row>
    <row r="72" spans="1:12" x14ac:dyDescent="0.2">
      <c r="A72" s="1" t="s">
        <v>61</v>
      </c>
      <c r="B72" s="2" t="str">
        <v>Rana temporaria</v>
      </c>
      <c r="C72" s="1" t="s">
        <v>464</v>
      </c>
      <c r="D72" s="1" t="s">
        <v>11</v>
      </c>
      <c r="E72" s="1" t="s">
        <v>2220</v>
      </c>
    </row>
    <row r="73" spans="1:12" x14ac:dyDescent="0.2">
      <c r="A73" s="1" t="s">
        <v>62</v>
      </c>
      <c r="B73" s="2" t="str">
        <v>Rana latastei</v>
      </c>
      <c r="C73" s="1" t="s">
        <v>467</v>
      </c>
      <c r="D73" s="1" t="s">
        <v>11</v>
      </c>
      <c r="E73" s="1" t="s">
        <v>2214</v>
      </c>
      <c r="F73" s="1" t="s">
        <v>1992</v>
      </c>
      <c r="G73" s="6" t="s">
        <v>2215</v>
      </c>
      <c r="I73" s="1" t="s">
        <v>2215</v>
      </c>
      <c r="J73" s="1" t="s">
        <v>2225</v>
      </c>
      <c r="K73" s="1" t="s">
        <v>2217</v>
      </c>
    </row>
    <row r="74" spans="1:12" x14ac:dyDescent="0.2">
      <c r="A74" s="1" t="s">
        <v>62</v>
      </c>
      <c r="B74" s="2" t="str">
        <v>Rana latastei</v>
      </c>
      <c r="C74" s="1" t="s">
        <v>469</v>
      </c>
      <c r="D74" s="1" t="s">
        <v>11</v>
      </c>
      <c r="E74" s="1" t="s">
        <v>2214</v>
      </c>
      <c r="F74" s="1" t="s">
        <v>1987</v>
      </c>
      <c r="G74" s="6" t="s">
        <v>2224</v>
      </c>
      <c r="I74" s="1" t="s">
        <v>2215</v>
      </c>
      <c r="J74" s="1" t="s">
        <v>2225</v>
      </c>
      <c r="K74" s="1" t="s">
        <v>2217</v>
      </c>
    </row>
    <row r="75" spans="1:12" x14ac:dyDescent="0.2">
      <c r="A75" s="1" t="s">
        <v>63</v>
      </c>
      <c r="B75" s="2" t="str">
        <v>Hyla intermedia</v>
      </c>
      <c r="C75" s="1" t="s">
        <v>467</v>
      </c>
      <c r="D75" s="1" t="s">
        <v>11</v>
      </c>
      <c r="E75" s="1" t="s">
        <v>2214</v>
      </c>
      <c r="F75" s="1" t="s">
        <v>1987</v>
      </c>
      <c r="G75" s="6" t="s">
        <v>2231</v>
      </c>
      <c r="I75" s="1" t="s">
        <v>2215</v>
      </c>
      <c r="J75" s="1" t="s">
        <v>2225</v>
      </c>
      <c r="K75" s="1" t="s">
        <v>2217</v>
      </c>
    </row>
    <row r="76" spans="1:12" x14ac:dyDescent="0.2">
      <c r="A76" s="1" t="s">
        <v>63</v>
      </c>
      <c r="B76" s="2" t="str">
        <v>Hyla intermedia</v>
      </c>
      <c r="C76" s="1" t="s">
        <v>469</v>
      </c>
      <c r="D76" s="1" t="s">
        <v>11</v>
      </c>
      <c r="E76" s="1" t="s">
        <v>2214</v>
      </c>
      <c r="F76" s="1" t="s">
        <v>1987</v>
      </c>
      <c r="G76" s="6" t="s">
        <v>2231</v>
      </c>
      <c r="I76" s="1" t="s">
        <v>2215</v>
      </c>
      <c r="J76" s="1" t="s">
        <v>2225</v>
      </c>
      <c r="K76" s="1" t="s">
        <v>2217</v>
      </c>
    </row>
    <row r="77" spans="1:12" x14ac:dyDescent="0.2">
      <c r="A77" s="1" t="s">
        <v>63</v>
      </c>
      <c r="B77" s="2" t="str">
        <v>Hyla intermedia</v>
      </c>
      <c r="C77" s="1" t="s">
        <v>464</v>
      </c>
      <c r="D77" s="1" t="s">
        <v>11</v>
      </c>
      <c r="E77" s="1" t="s">
        <v>2214</v>
      </c>
      <c r="F77" s="1" t="s">
        <v>1987</v>
      </c>
      <c r="G77" s="6" t="s">
        <v>2215</v>
      </c>
      <c r="I77" s="1" t="s">
        <v>2215</v>
      </c>
      <c r="J77" s="1" t="s">
        <v>2216</v>
      </c>
      <c r="K77" s="1" t="s">
        <v>2217</v>
      </c>
    </row>
    <row r="78" spans="1:12" x14ac:dyDescent="0.2">
      <c r="A78" s="1" t="s">
        <v>64</v>
      </c>
      <c r="B78" s="2" t="str">
        <v>Bufotes viridis Complex</v>
      </c>
      <c r="C78" s="1" t="s">
        <v>467</v>
      </c>
      <c r="D78" s="1" t="s">
        <v>11</v>
      </c>
      <c r="E78" s="1" t="s">
        <v>2214</v>
      </c>
      <c r="F78" s="1" t="s">
        <v>1987</v>
      </c>
      <c r="G78" s="6" t="s">
        <v>2231</v>
      </c>
      <c r="I78" s="1" t="s">
        <v>2215</v>
      </c>
      <c r="J78" s="1" t="s">
        <v>2225</v>
      </c>
      <c r="K78" s="1" t="s">
        <v>2217</v>
      </c>
    </row>
    <row r="79" spans="1:12" x14ac:dyDescent="0.2">
      <c r="A79" s="1" t="s">
        <v>64</v>
      </c>
      <c r="B79" s="2" t="str">
        <v>Bufotes viridis Complex</v>
      </c>
      <c r="C79" s="1" t="s">
        <v>469</v>
      </c>
      <c r="D79" s="1" t="s">
        <v>11</v>
      </c>
      <c r="E79" s="1" t="s">
        <v>2214</v>
      </c>
      <c r="F79" s="1" t="s">
        <v>1987</v>
      </c>
      <c r="G79" s="6" t="s">
        <v>2215</v>
      </c>
      <c r="I79" s="1" t="s">
        <v>2215</v>
      </c>
      <c r="J79" s="1" t="s">
        <v>2225</v>
      </c>
      <c r="K79" s="1" t="s">
        <v>2217</v>
      </c>
    </row>
    <row r="80" spans="1:12" x14ac:dyDescent="0.2">
      <c r="A80" s="1" t="s">
        <v>64</v>
      </c>
      <c r="B80" s="2" t="str">
        <v>Bufotes viridis Complex</v>
      </c>
      <c r="C80" s="1" t="s">
        <v>464</v>
      </c>
      <c r="D80" s="1" t="s">
        <v>11</v>
      </c>
      <c r="E80" s="1" t="s">
        <v>2214</v>
      </c>
      <c r="F80" s="1" t="s">
        <v>1987</v>
      </c>
      <c r="G80" s="6" t="s">
        <v>2245</v>
      </c>
      <c r="I80" s="1" t="s">
        <v>2215</v>
      </c>
      <c r="J80" s="1" t="s">
        <v>2216</v>
      </c>
      <c r="K80" s="1" t="s">
        <v>2217</v>
      </c>
    </row>
    <row r="81" spans="1:12" x14ac:dyDescent="0.2">
      <c r="A81" s="1" t="s">
        <v>65</v>
      </c>
      <c r="B81" s="2" t="str">
        <v>Vipera ammodytes</v>
      </c>
      <c r="C81" s="1" t="s">
        <v>467</v>
      </c>
      <c r="D81" s="1" t="s">
        <v>11</v>
      </c>
      <c r="E81" s="1" t="s">
        <v>2214</v>
      </c>
      <c r="F81" s="1" t="s">
        <v>1992</v>
      </c>
      <c r="G81" s="6" t="s">
        <v>2215</v>
      </c>
      <c r="I81" s="1" t="s">
        <v>2215</v>
      </c>
      <c r="J81" s="1" t="s">
        <v>2225</v>
      </c>
      <c r="K81" s="1" t="s">
        <v>2217</v>
      </c>
    </row>
    <row r="82" spans="1:12" x14ac:dyDescent="0.2">
      <c r="A82" s="1" t="s">
        <v>65</v>
      </c>
      <c r="B82" s="2" t="str">
        <v>Vipera ammodytes</v>
      </c>
      <c r="C82" s="1" t="s">
        <v>469</v>
      </c>
      <c r="D82" s="1" t="s">
        <v>11</v>
      </c>
      <c r="E82" s="1" t="s">
        <v>2214</v>
      </c>
      <c r="F82" s="1" t="s">
        <v>1992</v>
      </c>
      <c r="G82" s="6" t="s">
        <v>2215</v>
      </c>
      <c r="I82" s="1" t="s">
        <v>2215</v>
      </c>
      <c r="J82" s="1" t="s">
        <v>2225</v>
      </c>
      <c r="K82" s="1" t="s">
        <v>2217</v>
      </c>
    </row>
    <row r="83" spans="1:12" x14ac:dyDescent="0.2">
      <c r="A83" s="1" t="s">
        <v>66</v>
      </c>
      <c r="B83" s="2" t="str">
        <v>Chalcides ocellatus</v>
      </c>
      <c r="C83" s="1" t="s">
        <v>464</v>
      </c>
      <c r="D83" s="1" t="s">
        <v>9</v>
      </c>
      <c r="L83" t="s">
        <v>2246</v>
      </c>
    </row>
    <row r="84" spans="1:12" x14ac:dyDescent="0.2">
      <c r="A84" s="1" t="s">
        <v>67</v>
      </c>
      <c r="B84" s="2" t="str">
        <v>Algyroides fitzingeri</v>
      </c>
      <c r="C84" s="1" t="s">
        <v>464</v>
      </c>
      <c r="D84" s="1" t="s">
        <v>9</v>
      </c>
      <c r="L84" t="s">
        <v>2246</v>
      </c>
    </row>
    <row r="85" spans="1:12" x14ac:dyDescent="0.2">
      <c r="A85" s="1" t="s">
        <v>68</v>
      </c>
      <c r="B85" s="2" t="str">
        <v>Podarcis waglerianus</v>
      </c>
      <c r="C85" s="1" t="s">
        <v>464</v>
      </c>
      <c r="D85" s="1" t="s">
        <v>9</v>
      </c>
      <c r="L85" t="s">
        <v>2246</v>
      </c>
    </row>
    <row r="86" spans="1:12" x14ac:dyDescent="0.2">
      <c r="A86" s="1" t="s">
        <v>69</v>
      </c>
      <c r="B86" s="2" t="str">
        <v>Natrix tessellata</v>
      </c>
      <c r="C86" s="1" t="s">
        <v>467</v>
      </c>
      <c r="D86" s="1" t="s">
        <v>11</v>
      </c>
      <c r="E86" s="1" t="s">
        <v>2214</v>
      </c>
      <c r="F86" s="1" t="s">
        <v>1987</v>
      </c>
      <c r="G86" s="6" t="s">
        <v>2215</v>
      </c>
      <c r="I86" s="1" t="s">
        <v>2215</v>
      </c>
      <c r="J86" s="1" t="s">
        <v>2225</v>
      </c>
      <c r="K86" s="1" t="s">
        <v>2217</v>
      </c>
    </row>
    <row r="87" spans="1:12" x14ac:dyDescent="0.2">
      <c r="A87" s="1" t="s">
        <v>69</v>
      </c>
      <c r="B87" s="2" t="str">
        <v>Natrix tessellata</v>
      </c>
      <c r="C87" s="1" t="s">
        <v>469</v>
      </c>
      <c r="D87" s="1" t="s">
        <v>11</v>
      </c>
      <c r="E87" s="1" t="s">
        <v>2214</v>
      </c>
      <c r="F87" s="1" t="s">
        <v>1987</v>
      </c>
      <c r="G87" s="6" t="s">
        <v>2215</v>
      </c>
      <c r="I87" s="1" t="s">
        <v>2215</v>
      </c>
      <c r="J87" s="1" t="s">
        <v>2225</v>
      </c>
      <c r="K87" s="1" t="s">
        <v>2217</v>
      </c>
    </row>
    <row r="88" spans="1:12" x14ac:dyDescent="0.2">
      <c r="A88" s="1" t="s">
        <v>69</v>
      </c>
      <c r="B88" s="2" t="str">
        <v>Natrix tessellata</v>
      </c>
      <c r="C88" s="1" t="s">
        <v>464</v>
      </c>
      <c r="D88" s="1" t="s">
        <v>11</v>
      </c>
      <c r="E88" s="1" t="s">
        <v>2214</v>
      </c>
      <c r="F88" s="1" t="s">
        <v>1987</v>
      </c>
      <c r="G88" s="6" t="s">
        <v>2215</v>
      </c>
      <c r="I88" s="1" t="s">
        <v>2215</v>
      </c>
      <c r="J88" s="1" t="s">
        <v>2216</v>
      </c>
      <c r="K88" s="1" t="s">
        <v>2217</v>
      </c>
    </row>
    <row r="89" spans="1:12" x14ac:dyDescent="0.2">
      <c r="A89" s="1" t="s">
        <v>70</v>
      </c>
      <c r="B89" s="2" t="str">
        <v>Testudo hermanni</v>
      </c>
      <c r="C89" s="1" t="s">
        <v>469</v>
      </c>
      <c r="D89" s="1" t="s">
        <v>11</v>
      </c>
      <c r="E89" s="1" t="s">
        <v>2214</v>
      </c>
      <c r="F89" s="1" t="s">
        <v>1987</v>
      </c>
      <c r="G89" s="6" t="s">
        <v>2215</v>
      </c>
      <c r="I89" s="1" t="s">
        <v>2215</v>
      </c>
      <c r="J89" s="1" t="s">
        <v>2225</v>
      </c>
      <c r="K89" s="1" t="s">
        <v>2217</v>
      </c>
    </row>
    <row r="90" spans="1:12" x14ac:dyDescent="0.2">
      <c r="A90" s="1" t="s">
        <v>70</v>
      </c>
      <c r="B90" s="2" t="str">
        <v>Testudo hermanni</v>
      </c>
      <c r="C90" s="1" t="s">
        <v>464</v>
      </c>
      <c r="D90" s="1" t="s">
        <v>11</v>
      </c>
      <c r="E90" s="1" t="s">
        <v>2214</v>
      </c>
      <c r="F90" s="1" t="s">
        <v>1987</v>
      </c>
      <c r="G90" s="6" t="s">
        <v>2215</v>
      </c>
      <c r="I90" s="1" t="s">
        <v>2215</v>
      </c>
      <c r="J90" s="1" t="s">
        <v>2216</v>
      </c>
      <c r="K90" s="1" t="s">
        <v>2217</v>
      </c>
    </row>
    <row r="91" spans="1:12" x14ac:dyDescent="0.2">
      <c r="A91" s="1" t="s">
        <v>71</v>
      </c>
      <c r="B91" s="2" t="str">
        <v>Lacerta bilineata</v>
      </c>
      <c r="C91" s="1" t="s">
        <v>467</v>
      </c>
      <c r="D91" s="1" t="s">
        <v>11</v>
      </c>
      <c r="E91" s="1" t="s">
        <v>2214</v>
      </c>
      <c r="F91" s="1" t="s">
        <v>1987</v>
      </c>
      <c r="G91" s="6" t="s">
        <v>2215</v>
      </c>
      <c r="I91" s="1" t="s">
        <v>2215</v>
      </c>
      <c r="J91" s="1" t="s">
        <v>2225</v>
      </c>
      <c r="K91" s="1" t="s">
        <v>2217</v>
      </c>
    </row>
    <row r="92" spans="1:12" x14ac:dyDescent="0.2">
      <c r="A92" s="1" t="s">
        <v>71</v>
      </c>
      <c r="B92" s="2" t="str">
        <v>Lacerta bilineata</v>
      </c>
      <c r="C92" s="1" t="s">
        <v>469</v>
      </c>
      <c r="D92" s="1" t="s">
        <v>11</v>
      </c>
      <c r="E92" s="1" t="s">
        <v>2214</v>
      </c>
      <c r="F92" s="1" t="s">
        <v>1987</v>
      </c>
      <c r="G92" s="6" t="s">
        <v>2215</v>
      </c>
      <c r="I92" s="1" t="s">
        <v>2215</v>
      </c>
      <c r="J92" s="1" t="s">
        <v>2225</v>
      </c>
      <c r="K92" s="1" t="s">
        <v>2217</v>
      </c>
    </row>
    <row r="93" spans="1:12" x14ac:dyDescent="0.2">
      <c r="A93" s="1" t="s">
        <v>71</v>
      </c>
      <c r="B93" s="2" t="str">
        <v>Lacerta bilineata</v>
      </c>
      <c r="C93" s="1" t="s">
        <v>464</v>
      </c>
      <c r="D93" s="1" t="s">
        <v>11</v>
      </c>
      <c r="E93" s="1" t="s">
        <v>2214</v>
      </c>
      <c r="F93" s="1" t="s">
        <v>1987</v>
      </c>
      <c r="G93" s="6" t="s">
        <v>2215</v>
      </c>
      <c r="I93" s="1" t="s">
        <v>2215</v>
      </c>
      <c r="J93" s="1" t="s">
        <v>2216</v>
      </c>
      <c r="K93" s="1" t="s">
        <v>2217</v>
      </c>
    </row>
    <row r="94" spans="1:12" x14ac:dyDescent="0.2">
      <c r="A94" s="1" t="s">
        <v>72</v>
      </c>
      <c r="B94" s="2" t="str">
        <v>Coronella austriaca</v>
      </c>
      <c r="C94" s="1" t="s">
        <v>467</v>
      </c>
      <c r="D94" s="1" t="s">
        <v>11</v>
      </c>
      <c r="E94" s="1" t="s">
        <v>2214</v>
      </c>
      <c r="F94" s="1" t="s">
        <v>1987</v>
      </c>
      <c r="G94" s="6" t="s">
        <v>2215</v>
      </c>
      <c r="I94" s="1" t="s">
        <v>2215</v>
      </c>
      <c r="J94" s="1" t="s">
        <v>2225</v>
      </c>
      <c r="K94" s="1" t="s">
        <v>2217</v>
      </c>
    </row>
    <row r="95" spans="1:12" x14ac:dyDescent="0.2">
      <c r="A95" s="1" t="s">
        <v>72</v>
      </c>
      <c r="B95" s="2" t="str">
        <v>Coronella austriaca</v>
      </c>
      <c r="C95" s="1" t="s">
        <v>469</v>
      </c>
      <c r="D95" s="1" t="s">
        <v>11</v>
      </c>
      <c r="E95" s="1" t="s">
        <v>2214</v>
      </c>
      <c r="F95" s="1" t="s">
        <v>1987</v>
      </c>
      <c r="G95" s="6" t="s">
        <v>2215</v>
      </c>
      <c r="I95" s="1" t="s">
        <v>2215</v>
      </c>
      <c r="J95" s="1" t="s">
        <v>2225</v>
      </c>
      <c r="K95" s="1" t="s">
        <v>2217</v>
      </c>
    </row>
    <row r="96" spans="1:12" x14ac:dyDescent="0.2">
      <c r="A96" s="1" t="s">
        <v>72</v>
      </c>
      <c r="B96" s="2" t="str">
        <v>Coronella austriaca</v>
      </c>
      <c r="C96" s="1" t="s">
        <v>464</v>
      </c>
      <c r="D96" s="1" t="s">
        <v>11</v>
      </c>
      <c r="E96" s="1" t="s">
        <v>2214</v>
      </c>
      <c r="F96" s="1" t="s">
        <v>1987</v>
      </c>
      <c r="G96" s="6" t="s">
        <v>2215</v>
      </c>
      <c r="I96" s="1" t="s">
        <v>2215</v>
      </c>
      <c r="J96" s="1" t="s">
        <v>2216</v>
      </c>
      <c r="K96" s="1" t="s">
        <v>2217</v>
      </c>
    </row>
    <row r="97" spans="1:12" x14ac:dyDescent="0.2">
      <c r="A97" s="1" t="s">
        <v>73</v>
      </c>
      <c r="B97" s="2" t="str">
        <v>Zamenis situla</v>
      </c>
      <c r="C97" s="1" t="s">
        <v>464</v>
      </c>
      <c r="D97" s="1" t="s">
        <v>11</v>
      </c>
      <c r="E97" s="1" t="s">
        <v>2220</v>
      </c>
    </row>
    <row r="98" spans="1:12" x14ac:dyDescent="0.2">
      <c r="A98" s="1" t="s">
        <v>74</v>
      </c>
      <c r="B98" s="2" t="str">
        <v>Podarcis filfolensis</v>
      </c>
      <c r="C98" s="1" t="s">
        <v>464</v>
      </c>
      <c r="D98" s="1" t="s">
        <v>9</v>
      </c>
      <c r="L98" t="s">
        <v>2247</v>
      </c>
    </row>
    <row r="99" spans="1:12" x14ac:dyDescent="0.2">
      <c r="A99" s="1" t="s">
        <v>75</v>
      </c>
      <c r="B99" s="2" t="str">
        <v>Podarcis melisellensis</v>
      </c>
      <c r="C99" s="1" t="s">
        <v>469</v>
      </c>
      <c r="D99" s="1" t="s">
        <v>11</v>
      </c>
      <c r="E99" s="1" t="s">
        <v>2214</v>
      </c>
      <c r="F99" s="1" t="s">
        <v>1992</v>
      </c>
      <c r="G99" s="6" t="s">
        <v>2215</v>
      </c>
      <c r="I99" s="1" t="s">
        <v>2215</v>
      </c>
      <c r="J99" s="1" t="s">
        <v>2225</v>
      </c>
      <c r="K99" s="1" t="s">
        <v>2217</v>
      </c>
    </row>
    <row r="100" spans="1:12" x14ac:dyDescent="0.2">
      <c r="A100" s="1" t="s">
        <v>76</v>
      </c>
      <c r="B100" s="2" t="str">
        <v>Mediodactylus kotschyi</v>
      </c>
      <c r="C100" s="1" t="s">
        <v>464</v>
      </c>
      <c r="D100" s="1" t="s">
        <v>11</v>
      </c>
      <c r="E100" s="1" t="s">
        <v>2220</v>
      </c>
      <c r="L100" t="s">
        <v>2248</v>
      </c>
    </row>
    <row r="101" spans="1:12" x14ac:dyDescent="0.2">
      <c r="A101" s="1" t="s">
        <v>77</v>
      </c>
      <c r="B101" s="2" t="str">
        <v>Algyroides nigropunctatus</v>
      </c>
      <c r="C101" s="1" t="s">
        <v>469</v>
      </c>
      <c r="D101" s="1" t="s">
        <v>11</v>
      </c>
      <c r="E101" s="1" t="s">
        <v>2214</v>
      </c>
      <c r="F101" s="1" t="s">
        <v>1992</v>
      </c>
      <c r="G101" s="6" t="s">
        <v>2215</v>
      </c>
      <c r="I101" s="1" t="s">
        <v>2215</v>
      </c>
      <c r="J101" s="1" t="s">
        <v>2225</v>
      </c>
      <c r="K101" s="1" t="s">
        <v>2217</v>
      </c>
    </row>
    <row r="102" spans="1:12" x14ac:dyDescent="0.2">
      <c r="A102" s="1" t="s">
        <v>78</v>
      </c>
      <c r="B102" s="2" t="str">
        <v>Iberolacerta horvathi</v>
      </c>
      <c r="C102" s="1" t="s">
        <v>467</v>
      </c>
      <c r="D102" s="1" t="s">
        <v>11</v>
      </c>
      <c r="E102" s="1" t="s">
        <v>2214</v>
      </c>
      <c r="F102" s="1" t="s">
        <v>1987</v>
      </c>
      <c r="G102" s="6" t="s">
        <v>2215</v>
      </c>
      <c r="I102" s="1" t="s">
        <v>2215</v>
      </c>
      <c r="J102" s="1" t="s">
        <v>2225</v>
      </c>
      <c r="K102" s="1" t="s">
        <v>2217</v>
      </c>
    </row>
    <row r="103" spans="1:12" x14ac:dyDescent="0.2">
      <c r="A103" s="1" t="s">
        <v>79</v>
      </c>
      <c r="B103" s="2" t="str">
        <v>Telescopus fallax</v>
      </c>
      <c r="C103" s="1" t="s">
        <v>469</v>
      </c>
      <c r="D103" s="1" t="s">
        <v>11</v>
      </c>
      <c r="E103" s="1" t="s">
        <v>2214</v>
      </c>
      <c r="F103" s="1" t="s">
        <v>1992</v>
      </c>
      <c r="G103" s="6" t="s">
        <v>2215</v>
      </c>
      <c r="I103" s="1" t="s">
        <v>2215</v>
      </c>
      <c r="J103" s="1" t="s">
        <v>2225</v>
      </c>
      <c r="K103" s="1" t="s">
        <v>2217</v>
      </c>
    </row>
    <row r="104" spans="1:12" x14ac:dyDescent="0.2">
      <c r="A104" s="1" t="s">
        <v>80</v>
      </c>
      <c r="B104" s="2" t="str">
        <v>Hierophis viridiflavus</v>
      </c>
      <c r="C104" s="1" t="s">
        <v>467</v>
      </c>
      <c r="D104" s="1" t="s">
        <v>9</v>
      </c>
      <c r="L104" t="s">
        <v>2249</v>
      </c>
    </row>
    <row r="105" spans="1:12" x14ac:dyDescent="0.2">
      <c r="A105" s="1" t="s">
        <v>80</v>
      </c>
      <c r="B105" s="2" t="str">
        <v>Hierophis viridiflavus</v>
      </c>
      <c r="C105" s="1" t="s">
        <v>469</v>
      </c>
      <c r="D105" s="1" t="s">
        <v>9</v>
      </c>
      <c r="L105" t="s">
        <v>2249</v>
      </c>
    </row>
    <row r="106" spans="1:12" x14ac:dyDescent="0.2">
      <c r="A106" s="1" t="s">
        <v>80</v>
      </c>
      <c r="B106" s="2" t="str">
        <v>Hierophis viridiflavus</v>
      </c>
      <c r="C106" s="1" t="s">
        <v>464</v>
      </c>
      <c r="D106" s="1" t="s">
        <v>9</v>
      </c>
      <c r="L106" t="s">
        <v>2249</v>
      </c>
    </row>
    <row r="107" spans="1:12" x14ac:dyDescent="0.2">
      <c r="A107" s="1" t="s">
        <v>81</v>
      </c>
      <c r="B107" s="2" t="str">
        <v>Testudo graeca</v>
      </c>
      <c r="C107" s="1" t="s">
        <v>464</v>
      </c>
      <c r="D107" s="1" t="s">
        <v>11</v>
      </c>
      <c r="E107" s="1" t="s">
        <v>2214</v>
      </c>
      <c r="F107" s="1" t="s">
        <v>1992</v>
      </c>
      <c r="G107" s="6" t="s">
        <v>2219</v>
      </c>
      <c r="I107" s="1" t="s">
        <v>2219</v>
      </c>
      <c r="J107" s="1" t="s">
        <v>2216</v>
      </c>
      <c r="K107" s="1" t="s">
        <v>2217</v>
      </c>
    </row>
    <row r="108" spans="1:12" x14ac:dyDescent="0.2">
      <c r="A108" s="1" t="s">
        <v>83</v>
      </c>
      <c r="B108" s="2" t="str">
        <v>Vipera ursinii</v>
      </c>
      <c r="C108" s="1" t="s">
        <v>467</v>
      </c>
      <c r="D108" s="1" t="s">
        <v>11</v>
      </c>
      <c r="E108" s="1" t="s">
        <v>2214</v>
      </c>
      <c r="F108" s="1" t="s">
        <v>1992</v>
      </c>
      <c r="G108" s="6" t="s">
        <v>2215</v>
      </c>
      <c r="I108" s="1" t="s">
        <v>2215</v>
      </c>
      <c r="J108" s="1" t="s">
        <v>2225</v>
      </c>
      <c r="K108" s="1" t="s">
        <v>2217</v>
      </c>
    </row>
    <row r="109" spans="1:12" x14ac:dyDescent="0.2">
      <c r="A109" s="1" t="s">
        <v>83</v>
      </c>
      <c r="B109" s="2" t="str">
        <v>Vipera ursinii</v>
      </c>
      <c r="C109" s="1" t="s">
        <v>469</v>
      </c>
      <c r="D109" s="1" t="s">
        <v>11</v>
      </c>
      <c r="E109" s="1" t="s">
        <v>2214</v>
      </c>
      <c r="F109" s="1" t="s">
        <v>1992</v>
      </c>
      <c r="G109" s="6" t="s">
        <v>2215</v>
      </c>
      <c r="I109" s="1" t="s">
        <v>2215</v>
      </c>
      <c r="J109" s="1" t="s">
        <v>2225</v>
      </c>
      <c r="K109" s="1" t="s">
        <v>2217</v>
      </c>
    </row>
    <row r="110" spans="1:12" x14ac:dyDescent="0.2">
      <c r="A110" s="1" t="s">
        <v>83</v>
      </c>
      <c r="B110" s="2" t="str">
        <v>Vipera ursinii</v>
      </c>
      <c r="C110" s="1" t="s">
        <v>464</v>
      </c>
      <c r="D110" s="1" t="s">
        <v>11</v>
      </c>
      <c r="E110" s="1" t="s">
        <v>2214</v>
      </c>
      <c r="F110" s="1" t="s">
        <v>1992</v>
      </c>
      <c r="G110" s="6" t="s">
        <v>2215</v>
      </c>
      <c r="I110" s="1" t="s">
        <v>2215</v>
      </c>
      <c r="J110" s="1" t="s">
        <v>2225</v>
      </c>
      <c r="K110" s="1" t="s">
        <v>2217</v>
      </c>
    </row>
    <row r="111" spans="1:12" x14ac:dyDescent="0.2">
      <c r="A111" s="1" t="s">
        <v>82</v>
      </c>
      <c r="B111" s="2" t="str">
        <v>Testudo marginata</v>
      </c>
      <c r="C111" s="1" t="s">
        <v>464</v>
      </c>
      <c r="D111" s="1" t="s">
        <v>11</v>
      </c>
      <c r="E111" s="1" t="s">
        <v>2220</v>
      </c>
    </row>
    <row r="112" spans="1:12" x14ac:dyDescent="0.2">
      <c r="A112" s="1" t="s">
        <v>84</v>
      </c>
      <c r="B112" s="2" t="str">
        <v>Euleptes europaea</v>
      </c>
      <c r="C112" s="1" t="s">
        <v>464</v>
      </c>
      <c r="D112" s="1" t="s">
        <v>11</v>
      </c>
      <c r="E112" s="1" t="s">
        <v>2214</v>
      </c>
      <c r="F112" s="1" t="s">
        <v>1987</v>
      </c>
      <c r="G112" s="6" t="s">
        <v>2219</v>
      </c>
      <c r="I112" s="1" t="s">
        <v>2219</v>
      </c>
      <c r="J112" s="1" t="s">
        <v>2225</v>
      </c>
      <c r="K112" s="1" t="s">
        <v>2226</v>
      </c>
    </row>
    <row r="113" spans="1:12" x14ac:dyDescent="0.2">
      <c r="A113" s="1" t="s">
        <v>85</v>
      </c>
      <c r="B113" s="2" t="str">
        <v>Lacerta viridis</v>
      </c>
      <c r="C113" s="1" t="s">
        <v>467</v>
      </c>
      <c r="D113" s="1" t="s">
        <v>11</v>
      </c>
      <c r="E113" s="1" t="s">
        <v>2214</v>
      </c>
      <c r="F113" s="1" t="s">
        <v>1992</v>
      </c>
      <c r="G113" s="6" t="s">
        <v>2215</v>
      </c>
      <c r="I113" s="1" t="s">
        <v>2215</v>
      </c>
      <c r="J113" s="1" t="s">
        <v>2225</v>
      </c>
      <c r="K113" s="1" t="s">
        <v>2217</v>
      </c>
    </row>
    <row r="114" spans="1:12" x14ac:dyDescent="0.2">
      <c r="A114" s="1" t="s">
        <v>85</v>
      </c>
      <c r="B114" s="2" t="str">
        <v>Lacerta viridis</v>
      </c>
      <c r="C114" s="1" t="s">
        <v>469</v>
      </c>
      <c r="D114" s="1" t="s">
        <v>11</v>
      </c>
      <c r="E114" s="1" t="s">
        <v>2214</v>
      </c>
      <c r="F114" s="1" t="s">
        <v>1992</v>
      </c>
      <c r="G114" s="6" t="s">
        <v>2215</v>
      </c>
      <c r="I114" s="1" t="s">
        <v>2215</v>
      </c>
      <c r="J114" s="1" t="s">
        <v>2225</v>
      </c>
      <c r="K114" s="1" t="s">
        <v>2217</v>
      </c>
    </row>
    <row r="115" spans="1:12" x14ac:dyDescent="0.2">
      <c r="A115" s="1" t="s">
        <v>86</v>
      </c>
      <c r="B115" s="2" t="str">
        <v>Zamenis lineatus</v>
      </c>
      <c r="C115" s="1" t="s">
        <v>464</v>
      </c>
      <c r="D115" s="1" t="s">
        <v>9</v>
      </c>
      <c r="L115" t="s">
        <v>2250</v>
      </c>
    </row>
    <row r="116" spans="1:12" x14ac:dyDescent="0.2">
      <c r="A116" s="1" t="s">
        <v>31</v>
      </c>
      <c r="B116" s="2" t="str">
        <v>Elaphe quatuorlineata</v>
      </c>
      <c r="C116" s="1" t="s">
        <v>467</v>
      </c>
      <c r="D116" s="1" t="s">
        <v>11</v>
      </c>
      <c r="E116" s="1" t="s">
        <v>2214</v>
      </c>
      <c r="F116" s="1" t="s">
        <v>1987</v>
      </c>
      <c r="G116" s="6" t="s">
        <v>2215</v>
      </c>
      <c r="I116" s="1" t="s">
        <v>2215</v>
      </c>
      <c r="J116" s="1" t="s">
        <v>2216</v>
      </c>
      <c r="K116" s="1" t="s">
        <v>2217</v>
      </c>
    </row>
    <row r="117" spans="1:12" x14ac:dyDescent="0.2">
      <c r="A117" s="1" t="s">
        <v>89</v>
      </c>
      <c r="B117" s="2" t="str">
        <v>Asplenium presolanense</v>
      </c>
      <c r="C117" s="1" t="s">
        <v>467</v>
      </c>
      <c r="D117" s="1" t="s">
        <v>11</v>
      </c>
      <c r="E117" s="1" t="s">
        <v>2220</v>
      </c>
    </row>
    <row r="118" spans="1:12" x14ac:dyDescent="0.2">
      <c r="A118" s="1" t="s">
        <v>90</v>
      </c>
      <c r="B118" s="2" t="str">
        <v>Daphne petraea</v>
      </c>
      <c r="C118" s="1" t="s">
        <v>467</v>
      </c>
      <c r="D118" s="1" t="s">
        <v>11</v>
      </c>
      <c r="E118" s="1" t="s">
        <v>2220</v>
      </c>
    </row>
    <row r="119" spans="1:12" x14ac:dyDescent="0.2">
      <c r="A119" s="1" t="s">
        <v>93</v>
      </c>
      <c r="B119" s="2" t="str">
        <v>Arnica montana</v>
      </c>
      <c r="C119" s="1" t="s">
        <v>467</v>
      </c>
      <c r="D119" s="1" t="s">
        <v>11</v>
      </c>
      <c r="E119" s="1" t="s">
        <v>2214</v>
      </c>
      <c r="F119" s="1" t="s">
        <v>1987</v>
      </c>
      <c r="G119" s="6" t="s">
        <v>2215</v>
      </c>
      <c r="I119" s="1" t="s">
        <v>2215</v>
      </c>
      <c r="J119" s="1" t="s">
        <v>2225</v>
      </c>
      <c r="K119" s="1" t="s">
        <v>2217</v>
      </c>
    </row>
    <row r="120" spans="1:12" x14ac:dyDescent="0.2">
      <c r="A120" s="1" t="s">
        <v>93</v>
      </c>
      <c r="B120" s="2" t="str">
        <v>Arnica montana</v>
      </c>
      <c r="C120" s="1" t="s">
        <v>469</v>
      </c>
      <c r="D120" s="1" t="s">
        <v>11</v>
      </c>
      <c r="E120" s="1" t="s">
        <v>2227</v>
      </c>
    </row>
    <row r="121" spans="1:12" x14ac:dyDescent="0.2">
      <c r="A121" s="1" t="s">
        <v>91</v>
      </c>
      <c r="B121" s="2" t="str">
        <v>Cypripedium calceolus</v>
      </c>
      <c r="C121" s="1" t="s">
        <v>467</v>
      </c>
      <c r="D121" s="1" t="s">
        <v>11</v>
      </c>
      <c r="E121" s="1" t="s">
        <v>2214</v>
      </c>
      <c r="F121" s="1" t="s">
        <v>1992</v>
      </c>
      <c r="G121" s="6" t="s">
        <v>2215</v>
      </c>
      <c r="I121" s="1" t="s">
        <v>2215</v>
      </c>
      <c r="J121" s="1" t="s">
        <v>2216</v>
      </c>
      <c r="K121" s="1" t="s">
        <v>2217</v>
      </c>
    </row>
    <row r="122" spans="1:12" x14ac:dyDescent="0.2">
      <c r="A122" s="1" t="s">
        <v>92</v>
      </c>
      <c r="B122" s="2" t="str">
        <v>Primula glaucescens</v>
      </c>
      <c r="C122" s="1" t="s">
        <v>467</v>
      </c>
      <c r="D122" s="1" t="s">
        <v>9</v>
      </c>
      <c r="L122" t="s">
        <v>2251</v>
      </c>
    </row>
    <row r="123" spans="1:12" x14ac:dyDescent="0.2">
      <c r="A123" s="1" t="s">
        <v>94</v>
      </c>
      <c r="B123" s="2" t="str">
        <v>Linaria tonzigii</v>
      </c>
      <c r="C123" s="1" t="s">
        <v>467</v>
      </c>
      <c r="D123" s="1" t="s">
        <v>11</v>
      </c>
      <c r="E123" s="1" t="s">
        <v>2220</v>
      </c>
    </row>
    <row r="124" spans="1:12" x14ac:dyDescent="0.2">
      <c r="A124" s="1" t="s">
        <v>95</v>
      </c>
      <c r="B124" s="2" t="str">
        <v>Saxifraga presolanensis</v>
      </c>
      <c r="C124" s="1" t="s">
        <v>467</v>
      </c>
      <c r="D124" s="1" t="s">
        <v>11</v>
      </c>
      <c r="E124" s="1" t="s">
        <v>2227</v>
      </c>
    </row>
    <row r="125" spans="1:12" x14ac:dyDescent="0.2">
      <c r="A125" s="1" t="s">
        <v>96</v>
      </c>
      <c r="B125" s="2" t="str">
        <v>Physoplexis comosa</v>
      </c>
      <c r="C125" s="1" t="s">
        <v>467</v>
      </c>
      <c r="D125" s="1" t="s">
        <v>9</v>
      </c>
      <c r="L125" t="s">
        <v>2252</v>
      </c>
    </row>
    <row r="126" spans="1:12" x14ac:dyDescent="0.2">
      <c r="A126" s="1" t="s">
        <v>97</v>
      </c>
      <c r="B126" s="2" t="str">
        <v>Primula polliniana</v>
      </c>
      <c r="C126" s="1" t="s">
        <v>467</v>
      </c>
      <c r="D126" s="1" t="s">
        <v>9</v>
      </c>
      <c r="L126" t="s">
        <v>2253</v>
      </c>
    </row>
    <row r="127" spans="1:12" x14ac:dyDescent="0.2">
      <c r="A127" s="1" t="s">
        <v>87</v>
      </c>
      <c r="B127" s="2" t="str">
        <v>Marsilea quadrifolia</v>
      </c>
      <c r="C127" s="1" t="s">
        <v>469</v>
      </c>
      <c r="D127" s="1" t="s">
        <v>11</v>
      </c>
      <c r="E127" s="1" t="s">
        <v>2220</v>
      </c>
    </row>
    <row r="128" spans="1:12" x14ac:dyDescent="0.2">
      <c r="A128" s="1" t="s">
        <v>87</v>
      </c>
      <c r="B128" s="2" t="str">
        <v>Marsilea quadrifolia</v>
      </c>
      <c r="C128" s="1" t="s">
        <v>464</v>
      </c>
      <c r="D128" s="1" t="s">
        <v>9</v>
      </c>
    </row>
    <row r="129" spans="1:12" x14ac:dyDescent="0.2">
      <c r="A129" s="1" t="s">
        <v>98</v>
      </c>
      <c r="B129" s="2" t="str">
        <v>Kosteletzkya pentacarpos</v>
      </c>
      <c r="C129" s="1" t="s">
        <v>469</v>
      </c>
      <c r="D129" s="1" t="s">
        <v>11</v>
      </c>
      <c r="E129" s="1" t="s">
        <v>2214</v>
      </c>
      <c r="F129" s="1" t="s">
        <v>1992</v>
      </c>
      <c r="G129" s="6" t="s">
        <v>2215</v>
      </c>
      <c r="I129" s="1" t="s">
        <v>2215</v>
      </c>
      <c r="J129" s="1" t="s">
        <v>2216</v>
      </c>
      <c r="K129" s="1" t="s">
        <v>2217</v>
      </c>
    </row>
    <row r="130" spans="1:12" x14ac:dyDescent="0.2">
      <c r="A130" s="1" t="s">
        <v>98</v>
      </c>
      <c r="B130" s="2" t="str">
        <v>Kosteletzkya pentacarpos</v>
      </c>
      <c r="C130" s="1" t="s">
        <v>464</v>
      </c>
      <c r="D130" s="1" t="s">
        <v>9</v>
      </c>
    </row>
    <row r="131" spans="1:12" x14ac:dyDescent="0.2">
      <c r="A131" s="1" t="s">
        <v>99</v>
      </c>
      <c r="B131" s="2" t="str">
        <v>Lindernia procumbens</v>
      </c>
      <c r="C131" s="1" t="s">
        <v>467</v>
      </c>
      <c r="D131" s="1" t="s">
        <v>11</v>
      </c>
      <c r="E131" s="1" t="s">
        <v>2227</v>
      </c>
    </row>
    <row r="132" spans="1:12" x14ac:dyDescent="0.2">
      <c r="A132" s="1" t="s">
        <v>99</v>
      </c>
      <c r="B132" s="2" t="str">
        <v>Lindernia procumbens</v>
      </c>
      <c r="C132" s="1" t="s">
        <v>469</v>
      </c>
      <c r="D132" s="1" t="s">
        <v>11</v>
      </c>
      <c r="E132" s="1" t="s">
        <v>2220</v>
      </c>
    </row>
    <row r="133" spans="1:12" x14ac:dyDescent="0.2">
      <c r="A133" s="1" t="s">
        <v>100</v>
      </c>
      <c r="B133" s="2" t="str">
        <v>Gladiolus palustris</v>
      </c>
      <c r="C133" s="1" t="s">
        <v>467</v>
      </c>
      <c r="D133" s="1" t="s">
        <v>11</v>
      </c>
      <c r="E133" s="1" t="s">
        <v>2214</v>
      </c>
      <c r="F133" s="1" t="s">
        <v>1987</v>
      </c>
      <c r="G133" s="6" t="s">
        <v>2215</v>
      </c>
      <c r="I133" s="1" t="s">
        <v>2215</v>
      </c>
      <c r="J133" s="1" t="s">
        <v>2225</v>
      </c>
      <c r="K133" s="1" t="s">
        <v>2217</v>
      </c>
    </row>
    <row r="134" spans="1:12" x14ac:dyDescent="0.2">
      <c r="A134" s="1" t="s">
        <v>100</v>
      </c>
      <c r="B134" s="2" t="str">
        <v>Gladiolus palustris</v>
      </c>
      <c r="C134" s="1" t="s">
        <v>469</v>
      </c>
      <c r="D134" s="1" t="s">
        <v>11</v>
      </c>
      <c r="E134" s="1" t="s">
        <v>2214</v>
      </c>
      <c r="F134" s="1" t="s">
        <v>1992</v>
      </c>
      <c r="G134" s="6" t="s">
        <v>2215</v>
      </c>
      <c r="I134" s="1" t="s">
        <v>2215</v>
      </c>
      <c r="J134" s="1" t="s">
        <v>2225</v>
      </c>
      <c r="K134" s="1" t="s">
        <v>2217</v>
      </c>
    </row>
    <row r="135" spans="1:12" x14ac:dyDescent="0.2">
      <c r="A135" s="1" t="s">
        <v>100</v>
      </c>
      <c r="B135" s="2" t="str">
        <v>Gladiolus palustris</v>
      </c>
      <c r="C135" s="1" t="s">
        <v>464</v>
      </c>
      <c r="D135" s="1" t="s">
        <v>11</v>
      </c>
      <c r="E135" s="1" t="s">
        <v>2220</v>
      </c>
    </row>
    <row r="136" spans="1:12" x14ac:dyDescent="0.2">
      <c r="A136" s="1" t="s">
        <v>101</v>
      </c>
      <c r="B136" s="2" t="str">
        <v>Botrychium simplex</v>
      </c>
      <c r="C136" s="1" t="s">
        <v>467</v>
      </c>
      <c r="D136" s="1" t="s">
        <v>11</v>
      </c>
      <c r="E136" s="1" t="s">
        <v>2220</v>
      </c>
    </row>
    <row r="137" spans="1:12" x14ac:dyDescent="0.2">
      <c r="A137" s="1" t="s">
        <v>102</v>
      </c>
      <c r="B137" s="2" t="str">
        <v>Saxifraga tombeanensis</v>
      </c>
      <c r="C137" s="1" t="s">
        <v>467</v>
      </c>
      <c r="D137" s="1" t="s">
        <v>11</v>
      </c>
      <c r="E137" s="1" t="s">
        <v>2214</v>
      </c>
      <c r="F137" s="1" t="s">
        <v>1987</v>
      </c>
      <c r="G137" s="6" t="s">
        <v>2215</v>
      </c>
      <c r="I137" s="1" t="s">
        <v>2215</v>
      </c>
      <c r="J137" s="1" t="s">
        <v>2225</v>
      </c>
      <c r="K137" s="1" t="s">
        <v>2217</v>
      </c>
    </row>
    <row r="138" spans="1:12" x14ac:dyDescent="0.2">
      <c r="A138" s="1" t="s">
        <v>103</v>
      </c>
      <c r="B138" s="2" t="str">
        <v>Liparis loeselii</v>
      </c>
      <c r="C138" s="1" t="s">
        <v>467</v>
      </c>
      <c r="D138" s="1" t="s">
        <v>11</v>
      </c>
      <c r="E138" s="1" t="s">
        <v>2214</v>
      </c>
      <c r="F138" s="1" t="s">
        <v>1987</v>
      </c>
      <c r="G138" s="6" t="s">
        <v>2215</v>
      </c>
      <c r="I138" s="1" t="s">
        <v>2215</v>
      </c>
      <c r="J138" s="1" t="s">
        <v>2225</v>
      </c>
      <c r="K138" s="1" t="s">
        <v>2217</v>
      </c>
    </row>
    <row r="139" spans="1:12" x14ac:dyDescent="0.2">
      <c r="A139" s="1" t="s">
        <v>103</v>
      </c>
      <c r="B139" s="2" t="str">
        <v>Liparis loeselii</v>
      </c>
      <c r="C139" s="1" t="s">
        <v>469</v>
      </c>
      <c r="D139" s="1" t="s">
        <v>11</v>
      </c>
      <c r="E139" s="1" t="s">
        <v>2214</v>
      </c>
      <c r="F139" s="1" t="s">
        <v>1987</v>
      </c>
      <c r="G139" s="6" t="s">
        <v>2254</v>
      </c>
      <c r="I139" s="1" t="s">
        <v>2254</v>
      </c>
      <c r="J139" s="1" t="s">
        <v>2216</v>
      </c>
      <c r="K139" s="1" t="s">
        <v>2217</v>
      </c>
      <c r="L139" t="s">
        <v>2255</v>
      </c>
    </row>
    <row r="140" spans="1:12" x14ac:dyDescent="0.2">
      <c r="A140" s="1" t="s">
        <v>104</v>
      </c>
      <c r="B140" s="2" t="str">
        <v>Adonis distorta</v>
      </c>
      <c r="C140" s="1" t="s">
        <v>464</v>
      </c>
      <c r="D140" s="1" t="s">
        <v>11</v>
      </c>
      <c r="E140" s="1" t="s">
        <v>2220</v>
      </c>
    </row>
    <row r="141" spans="1:12" x14ac:dyDescent="0.2">
      <c r="A141" s="1" t="s">
        <v>104</v>
      </c>
      <c r="B141" s="2" t="str">
        <v>Adonis distorta</v>
      </c>
      <c r="C141" s="1" t="s">
        <v>469</v>
      </c>
      <c r="D141" s="1" t="s">
        <v>11</v>
      </c>
      <c r="E141" s="1" t="s">
        <v>2227</v>
      </c>
    </row>
    <row r="142" spans="1:12" x14ac:dyDescent="0.2">
      <c r="A142" s="1" t="s">
        <v>104</v>
      </c>
      <c r="B142" s="2" t="str">
        <v>Adonis distorta</v>
      </c>
      <c r="C142" s="1" t="s">
        <v>467</v>
      </c>
      <c r="D142" s="1" t="s">
        <v>11</v>
      </c>
      <c r="E142" s="1" t="s">
        <v>2214</v>
      </c>
      <c r="F142" s="1" t="s">
        <v>1987</v>
      </c>
      <c r="G142" s="6" t="s">
        <v>2256</v>
      </c>
      <c r="I142" s="1" t="s">
        <v>2215</v>
      </c>
      <c r="J142" s="1" t="s">
        <v>2216</v>
      </c>
      <c r="K142" s="1" t="s">
        <v>2217</v>
      </c>
    </row>
    <row r="143" spans="1:12" x14ac:dyDescent="0.2">
      <c r="A143" s="1" t="s">
        <v>106</v>
      </c>
      <c r="B143" s="2" t="str">
        <v>Androsace mathildae</v>
      </c>
      <c r="C143" s="1" t="s">
        <v>467</v>
      </c>
      <c r="D143" s="1" t="s">
        <v>11</v>
      </c>
      <c r="E143" s="1" t="s">
        <v>2214</v>
      </c>
      <c r="F143" s="1" t="s">
        <v>1987</v>
      </c>
      <c r="G143" s="6" t="s">
        <v>2256</v>
      </c>
      <c r="I143" s="1" t="s">
        <v>2215</v>
      </c>
      <c r="J143" s="1" t="s">
        <v>2216</v>
      </c>
      <c r="K143" s="1" t="s">
        <v>2217</v>
      </c>
    </row>
    <row r="144" spans="1:12" x14ac:dyDescent="0.2">
      <c r="A144" s="1" t="s">
        <v>108</v>
      </c>
      <c r="B144" s="2" t="str">
        <v>Artemisia eriantha</v>
      </c>
      <c r="C144" s="1" t="s">
        <v>467</v>
      </c>
      <c r="D144" s="1" t="s">
        <v>11</v>
      </c>
      <c r="E144" s="1" t="s">
        <v>2220</v>
      </c>
    </row>
    <row r="145" spans="1:11" x14ac:dyDescent="0.2">
      <c r="A145" s="1" t="s">
        <v>109</v>
      </c>
      <c r="B145" s="2" t="str">
        <v>Astragalus aquilanus</v>
      </c>
      <c r="C145" s="1" t="s">
        <v>467</v>
      </c>
      <c r="D145" s="1" t="s">
        <v>11</v>
      </c>
      <c r="E145" s="1" t="s">
        <v>2214</v>
      </c>
      <c r="F145" s="1" t="s">
        <v>1987</v>
      </c>
      <c r="G145" s="6" t="s">
        <v>2256</v>
      </c>
      <c r="I145" s="1" t="s">
        <v>2215</v>
      </c>
      <c r="J145" s="1" t="s">
        <v>2233</v>
      </c>
      <c r="K145" s="1" t="s">
        <v>2217</v>
      </c>
    </row>
    <row r="146" spans="1:11" x14ac:dyDescent="0.2">
      <c r="A146" s="1" t="s">
        <v>109</v>
      </c>
      <c r="B146" s="2" t="str">
        <v>Astragalus aquilanus</v>
      </c>
      <c r="C146" s="1" t="s">
        <v>464</v>
      </c>
      <c r="D146" s="1" t="s">
        <v>11</v>
      </c>
      <c r="E146" s="1" t="s">
        <v>2214</v>
      </c>
      <c r="F146" s="1" t="s">
        <v>1987</v>
      </c>
      <c r="G146" s="6" t="s">
        <v>2256</v>
      </c>
      <c r="I146" s="1" t="s">
        <v>2215</v>
      </c>
      <c r="J146" s="1" t="s">
        <v>2233</v>
      </c>
      <c r="K146" s="1" t="s">
        <v>2217</v>
      </c>
    </row>
    <row r="147" spans="1:11" x14ac:dyDescent="0.2">
      <c r="A147" s="1" t="s">
        <v>111</v>
      </c>
      <c r="B147" s="2" t="str">
        <v>Jacobaea vulgaris ssp. gotlandica</v>
      </c>
      <c r="C147" s="1" t="s">
        <v>464</v>
      </c>
      <c r="D147" s="1" t="s">
        <v>11</v>
      </c>
      <c r="E147" s="1" t="s">
        <v>2218</v>
      </c>
      <c r="F147" s="1" t="s">
        <v>1987</v>
      </c>
      <c r="G147" s="6" t="s">
        <v>2215</v>
      </c>
      <c r="I147" s="1" t="s">
        <v>2215</v>
      </c>
      <c r="J147" s="1" t="s">
        <v>2216</v>
      </c>
      <c r="K147" s="1" t="s">
        <v>2217</v>
      </c>
    </row>
    <row r="148" spans="1:11" x14ac:dyDescent="0.2">
      <c r="A148" s="1" t="s">
        <v>111</v>
      </c>
      <c r="B148" s="2" t="str">
        <v>Jacobaea vulgaris ssp. gotlandica</v>
      </c>
      <c r="C148" s="1" t="s">
        <v>467</v>
      </c>
      <c r="D148" s="1" t="s">
        <v>11</v>
      </c>
      <c r="E148" s="1" t="s">
        <v>2220</v>
      </c>
    </row>
    <row r="149" spans="1:11" x14ac:dyDescent="0.2">
      <c r="A149" s="1" t="s">
        <v>112</v>
      </c>
      <c r="B149" s="2" t="str">
        <v>Klasea lycopifolia</v>
      </c>
      <c r="C149" s="1" t="s">
        <v>469</v>
      </c>
      <c r="D149" s="1" t="s">
        <v>11</v>
      </c>
      <c r="E149" s="1" t="s">
        <v>2214</v>
      </c>
      <c r="F149" s="1" t="s">
        <v>1992</v>
      </c>
      <c r="G149" s="6" t="s">
        <v>2215</v>
      </c>
      <c r="I149" s="1" t="s">
        <v>2215</v>
      </c>
      <c r="J149" s="1" t="s">
        <v>2216</v>
      </c>
      <c r="K149" s="1" t="s">
        <v>2217</v>
      </c>
    </row>
    <row r="150" spans="1:11" x14ac:dyDescent="0.2">
      <c r="A150" s="1" t="s">
        <v>112</v>
      </c>
      <c r="B150" s="2" t="str">
        <v>Klasea lycopifolia</v>
      </c>
      <c r="C150" s="1" t="s">
        <v>464</v>
      </c>
      <c r="D150" s="1" t="s">
        <v>11</v>
      </c>
      <c r="E150" s="1" t="s">
        <v>2218</v>
      </c>
      <c r="F150" s="1" t="s">
        <v>1987</v>
      </c>
      <c r="G150" s="6" t="s">
        <v>2215</v>
      </c>
      <c r="I150" s="1" t="s">
        <v>2215</v>
      </c>
      <c r="J150" s="1" t="s">
        <v>2225</v>
      </c>
      <c r="K150" s="1" t="s">
        <v>2217</v>
      </c>
    </row>
    <row r="151" spans="1:11" x14ac:dyDescent="0.2">
      <c r="A151" s="1" t="s">
        <v>113</v>
      </c>
      <c r="B151" s="2" t="str">
        <v>Iris marsica</v>
      </c>
      <c r="C151" s="1" t="s">
        <v>467</v>
      </c>
      <c r="D151" s="1" t="s">
        <v>11</v>
      </c>
      <c r="E151" s="1" t="s">
        <v>2214</v>
      </c>
      <c r="F151" s="1" t="s">
        <v>1987</v>
      </c>
      <c r="G151" s="6" t="s">
        <v>2256</v>
      </c>
      <c r="I151" s="1" t="s">
        <v>2215</v>
      </c>
      <c r="J151" s="1" t="s">
        <v>2216</v>
      </c>
      <c r="K151" s="1" t="s">
        <v>2217</v>
      </c>
    </row>
    <row r="152" spans="1:11" x14ac:dyDescent="0.2">
      <c r="A152" s="1" t="s">
        <v>113</v>
      </c>
      <c r="B152" s="2" t="str">
        <v>Iris marsica</v>
      </c>
      <c r="C152" s="1" t="s">
        <v>469</v>
      </c>
      <c r="D152" s="1" t="s">
        <v>11</v>
      </c>
      <c r="E152" s="1" t="s">
        <v>2218</v>
      </c>
      <c r="F152" s="1" t="s">
        <v>1985</v>
      </c>
      <c r="G152" s="6" t="s">
        <v>2215</v>
      </c>
      <c r="I152" s="1" t="s">
        <v>2215</v>
      </c>
      <c r="J152" s="1" t="s">
        <v>2216</v>
      </c>
      <c r="K152" s="1" t="s">
        <v>2217</v>
      </c>
    </row>
    <row r="153" spans="1:11" x14ac:dyDescent="0.2">
      <c r="A153" s="1" t="s">
        <v>113</v>
      </c>
      <c r="B153" s="2" t="str">
        <v>Iris marsica</v>
      </c>
      <c r="C153" s="1" t="s">
        <v>464</v>
      </c>
      <c r="D153" s="1" t="s">
        <v>11</v>
      </c>
      <c r="E153" s="1" t="s">
        <v>2214</v>
      </c>
      <c r="F153" s="1" t="s">
        <v>1987</v>
      </c>
      <c r="G153" s="6" t="s">
        <v>2215</v>
      </c>
      <c r="I153" s="1" t="s">
        <v>2215</v>
      </c>
      <c r="J153" s="1" t="s">
        <v>2216</v>
      </c>
      <c r="K153" s="1" t="s">
        <v>2217</v>
      </c>
    </row>
    <row r="154" spans="1:11" x14ac:dyDescent="0.2">
      <c r="A154" s="1" t="s">
        <v>114</v>
      </c>
      <c r="B154" s="2" t="str">
        <v>Eokochia saxicola</v>
      </c>
      <c r="C154" s="1" t="s">
        <v>464</v>
      </c>
      <c r="D154" s="1" t="s">
        <v>11</v>
      </c>
      <c r="E154" s="1" t="s">
        <v>2214</v>
      </c>
      <c r="F154" s="1" t="s">
        <v>1992</v>
      </c>
      <c r="G154" s="6" t="s">
        <v>2215</v>
      </c>
      <c r="I154" s="1" t="s">
        <v>2215</v>
      </c>
      <c r="J154" s="1" t="s">
        <v>2216</v>
      </c>
      <c r="K154" s="1" t="s">
        <v>2217</v>
      </c>
    </row>
    <row r="155" spans="1:11" x14ac:dyDescent="0.2">
      <c r="A155" s="1" t="s">
        <v>115</v>
      </c>
      <c r="B155" s="2" t="str">
        <v>Dianthus rupicola</v>
      </c>
      <c r="C155" s="1" t="s">
        <v>464</v>
      </c>
      <c r="D155" s="1" t="s">
        <v>11</v>
      </c>
      <c r="E155" s="1" t="s">
        <v>2214</v>
      </c>
      <c r="F155" s="1" t="s">
        <v>1987</v>
      </c>
      <c r="G155" s="6" t="s">
        <v>2215</v>
      </c>
      <c r="I155" s="1" t="s">
        <v>2215</v>
      </c>
      <c r="J155" s="1" t="s">
        <v>2216</v>
      </c>
      <c r="K155" s="1" t="s">
        <v>2217</v>
      </c>
    </row>
    <row r="156" spans="1:11" x14ac:dyDescent="0.2">
      <c r="A156" s="1" t="s">
        <v>116</v>
      </c>
      <c r="B156" s="2" t="str">
        <v>Stipa austroitalica</v>
      </c>
      <c r="C156" s="1" t="s">
        <v>464</v>
      </c>
      <c r="D156" s="1" t="s">
        <v>11</v>
      </c>
      <c r="E156" s="1" t="s">
        <v>2214</v>
      </c>
      <c r="F156" s="1" t="s">
        <v>1987</v>
      </c>
      <c r="G156" s="6" t="s">
        <v>2215</v>
      </c>
      <c r="I156" s="1" t="s">
        <v>2215</v>
      </c>
      <c r="J156" s="1" t="s">
        <v>2216</v>
      </c>
      <c r="K156" s="1" t="s">
        <v>2217</v>
      </c>
    </row>
    <row r="157" spans="1:11" x14ac:dyDescent="0.2">
      <c r="A157" s="1" t="s">
        <v>117</v>
      </c>
      <c r="B157" s="2" t="str">
        <v>Galanthus nivalis</v>
      </c>
      <c r="C157" s="1" t="s">
        <v>467</v>
      </c>
      <c r="D157" s="1" t="s">
        <v>11</v>
      </c>
      <c r="E157" s="1" t="s">
        <v>2214</v>
      </c>
      <c r="F157" s="1" t="s">
        <v>1987</v>
      </c>
      <c r="G157" s="6" t="s">
        <v>2215</v>
      </c>
      <c r="I157" s="1" t="s">
        <v>2215</v>
      </c>
      <c r="J157" s="1" t="s">
        <v>2225</v>
      </c>
      <c r="K157" s="1" t="s">
        <v>2217</v>
      </c>
    </row>
    <row r="158" spans="1:11" x14ac:dyDescent="0.2">
      <c r="A158" s="1" t="s">
        <v>117</v>
      </c>
      <c r="B158" s="2" t="str">
        <v>Galanthus nivalis</v>
      </c>
      <c r="C158" s="1" t="s">
        <v>469</v>
      </c>
      <c r="D158" s="1" t="s">
        <v>11</v>
      </c>
      <c r="E158" s="1" t="s">
        <v>2220</v>
      </c>
    </row>
    <row r="159" spans="1:11" x14ac:dyDescent="0.2">
      <c r="A159" s="1" t="s">
        <v>117</v>
      </c>
      <c r="B159" s="2" t="str">
        <v>Galanthus nivalis</v>
      </c>
      <c r="C159" s="1" t="s">
        <v>464</v>
      </c>
      <c r="D159" s="1" t="s">
        <v>11</v>
      </c>
      <c r="E159" s="1" t="s">
        <v>2214</v>
      </c>
      <c r="F159" s="1" t="s">
        <v>1987</v>
      </c>
      <c r="G159" s="6" t="s">
        <v>2215</v>
      </c>
      <c r="I159" s="1" t="s">
        <v>2215</v>
      </c>
      <c r="J159" s="1" t="s">
        <v>2216</v>
      </c>
      <c r="K159" s="1" t="s">
        <v>2217</v>
      </c>
    </row>
    <row r="160" spans="1:11" x14ac:dyDescent="0.2">
      <c r="A160" s="1" t="s">
        <v>118</v>
      </c>
      <c r="B160" s="2" t="str">
        <v>Salicornia veneta</v>
      </c>
      <c r="C160" s="1" t="s">
        <v>469</v>
      </c>
      <c r="D160" s="1" t="s">
        <v>11</v>
      </c>
      <c r="E160" s="1" t="s">
        <v>2214</v>
      </c>
      <c r="F160" s="1" t="s">
        <v>1992</v>
      </c>
      <c r="G160" s="6" t="s">
        <v>2215</v>
      </c>
      <c r="I160" s="1" t="s">
        <v>2215</v>
      </c>
      <c r="J160" s="1" t="s">
        <v>2216</v>
      </c>
      <c r="K160" s="1" t="s">
        <v>2217</v>
      </c>
    </row>
    <row r="161" spans="1:12" x14ac:dyDescent="0.2">
      <c r="A161" s="1" t="s">
        <v>119</v>
      </c>
      <c r="B161" s="2" t="str">
        <v>Moehringia tommasinii</v>
      </c>
      <c r="C161" s="1" t="s">
        <v>469</v>
      </c>
      <c r="D161" s="1" t="s">
        <v>11</v>
      </c>
      <c r="E161" s="1" t="s">
        <v>2218</v>
      </c>
      <c r="F161" s="1" t="s">
        <v>1992</v>
      </c>
      <c r="G161" s="6" t="s">
        <v>2215</v>
      </c>
      <c r="I161" s="1" t="s">
        <v>2215</v>
      </c>
      <c r="J161" s="1" t="s">
        <v>2216</v>
      </c>
      <c r="K161" s="1" t="s">
        <v>2217</v>
      </c>
    </row>
    <row r="162" spans="1:12" x14ac:dyDescent="0.2">
      <c r="A162" s="1" t="s">
        <v>120</v>
      </c>
      <c r="B162" s="2" t="str">
        <v>Genista holopetala</v>
      </c>
      <c r="C162" s="1" t="s">
        <v>469</v>
      </c>
      <c r="D162" s="1" t="s">
        <v>11</v>
      </c>
      <c r="E162" s="1" t="s">
        <v>2218</v>
      </c>
      <c r="F162" s="1" t="s">
        <v>1985</v>
      </c>
      <c r="G162" s="6" t="s">
        <v>2215</v>
      </c>
      <c r="I162" s="1" t="s">
        <v>2215</v>
      </c>
      <c r="J162" s="1" t="s">
        <v>2216</v>
      </c>
      <c r="K162" s="1" t="s">
        <v>2217</v>
      </c>
    </row>
    <row r="163" spans="1:12" x14ac:dyDescent="0.2">
      <c r="A163" s="1" t="s">
        <v>121</v>
      </c>
      <c r="B163" s="2" t="str">
        <v>Centaurea kartschiana</v>
      </c>
      <c r="C163" s="1" t="s">
        <v>469</v>
      </c>
      <c r="D163" s="1" t="s">
        <v>11</v>
      </c>
      <c r="E163" s="1" t="s">
        <v>2218</v>
      </c>
      <c r="F163" s="1" t="s">
        <v>1992</v>
      </c>
      <c r="G163" s="6" t="s">
        <v>2215</v>
      </c>
      <c r="I163" s="1" t="s">
        <v>2215</v>
      </c>
      <c r="J163" s="1" t="s">
        <v>2216</v>
      </c>
      <c r="K163" s="1" t="s">
        <v>2217</v>
      </c>
    </row>
    <row r="164" spans="1:12" x14ac:dyDescent="0.2">
      <c r="A164" s="1" t="s">
        <v>122</v>
      </c>
      <c r="B164" s="2" t="str">
        <v>Gypsophila papillosa</v>
      </c>
      <c r="C164" s="1" t="s">
        <v>467</v>
      </c>
      <c r="D164" s="1" t="s">
        <v>11</v>
      </c>
      <c r="E164" s="1" t="s">
        <v>2218</v>
      </c>
      <c r="F164" s="1" t="s">
        <v>1992</v>
      </c>
      <c r="G164" s="6" t="s">
        <v>2215</v>
      </c>
      <c r="I164" s="1" t="s">
        <v>2215</v>
      </c>
      <c r="J164" s="1" t="s">
        <v>2225</v>
      </c>
      <c r="K164" s="1" t="s">
        <v>2217</v>
      </c>
    </row>
    <row r="165" spans="1:12" x14ac:dyDescent="0.2">
      <c r="A165" s="1" t="s">
        <v>123</v>
      </c>
      <c r="B165" s="2" t="str">
        <v>Brassica glabrescens</v>
      </c>
      <c r="C165" s="1" t="s">
        <v>469</v>
      </c>
      <c r="D165" s="1" t="s">
        <v>11</v>
      </c>
      <c r="E165" s="1" t="s">
        <v>2214</v>
      </c>
      <c r="F165" s="1" t="s">
        <v>1992</v>
      </c>
      <c r="G165" s="6" t="s">
        <v>2215</v>
      </c>
      <c r="I165" s="1" t="s">
        <v>2215</v>
      </c>
      <c r="J165" s="1" t="s">
        <v>2216</v>
      </c>
      <c r="K165" s="1" t="s">
        <v>2217</v>
      </c>
    </row>
    <row r="166" spans="1:12" x14ac:dyDescent="0.2">
      <c r="A166" s="1" t="s">
        <v>124</v>
      </c>
      <c r="B166" s="2" t="str">
        <v>Crambe tataria</v>
      </c>
      <c r="C166" s="1" t="s">
        <v>469</v>
      </c>
      <c r="D166" s="1" t="s">
        <v>11</v>
      </c>
      <c r="E166" s="1" t="s">
        <v>2218</v>
      </c>
      <c r="F166" s="1" t="s">
        <v>1985</v>
      </c>
      <c r="G166" s="6" t="s">
        <v>2215</v>
      </c>
      <c r="I166" s="1" t="s">
        <v>2215</v>
      </c>
      <c r="J166" s="1" t="s">
        <v>2216</v>
      </c>
      <c r="K166" s="1" t="s">
        <v>2217</v>
      </c>
    </row>
    <row r="167" spans="1:12" x14ac:dyDescent="0.2">
      <c r="A167" s="1" t="s">
        <v>125</v>
      </c>
      <c r="B167" s="2" t="str">
        <v>Erucastrum palustre</v>
      </c>
      <c r="C167" s="1" t="s">
        <v>469</v>
      </c>
      <c r="D167" s="1" t="s">
        <v>11</v>
      </c>
      <c r="E167" s="1" t="s">
        <v>2214</v>
      </c>
      <c r="F167" s="1" t="s">
        <v>1992</v>
      </c>
      <c r="G167" s="6" t="s">
        <v>2215</v>
      </c>
      <c r="I167" s="1" t="s">
        <v>2215</v>
      </c>
      <c r="J167" s="1" t="s">
        <v>2216</v>
      </c>
      <c r="K167" s="1" t="s">
        <v>2217</v>
      </c>
    </row>
    <row r="168" spans="1:12" x14ac:dyDescent="0.2">
      <c r="A168" s="1" t="s">
        <v>126</v>
      </c>
      <c r="B168" s="2" t="str">
        <v>Armeria helodes</v>
      </c>
      <c r="C168" s="1" t="s">
        <v>469</v>
      </c>
      <c r="D168" s="1" t="s">
        <v>11</v>
      </c>
      <c r="E168" s="1" t="s">
        <v>2214</v>
      </c>
      <c r="F168" s="1" t="s">
        <v>1992</v>
      </c>
      <c r="G168" s="6" t="s">
        <v>2215</v>
      </c>
      <c r="I168" s="1" t="s">
        <v>2215</v>
      </c>
      <c r="J168" s="1" t="s">
        <v>2216</v>
      </c>
      <c r="K168" s="1" t="s">
        <v>2217</v>
      </c>
    </row>
    <row r="169" spans="1:12" x14ac:dyDescent="0.2">
      <c r="A169" s="1" t="s">
        <v>127</v>
      </c>
      <c r="B169" s="2" t="str">
        <v>Saxifraga berica</v>
      </c>
      <c r="C169" s="1" t="s">
        <v>469</v>
      </c>
      <c r="D169" s="1" t="s">
        <v>9</v>
      </c>
      <c r="L169" t="s">
        <v>2257</v>
      </c>
    </row>
    <row r="170" spans="1:12" x14ac:dyDescent="0.2">
      <c r="A170" s="1" t="s">
        <v>128</v>
      </c>
      <c r="B170" s="2" t="str">
        <v>Eryngium alpinum</v>
      </c>
      <c r="C170" s="1" t="s">
        <v>467</v>
      </c>
      <c r="D170" s="1" t="s">
        <v>11</v>
      </c>
      <c r="E170" s="1" t="s">
        <v>2214</v>
      </c>
      <c r="F170" s="1" t="s">
        <v>1987</v>
      </c>
      <c r="G170" s="6" t="s">
        <v>2215</v>
      </c>
      <c r="I170" s="1" t="s">
        <v>2215</v>
      </c>
      <c r="J170" s="1" t="s">
        <v>2216</v>
      </c>
      <c r="K170" s="1" t="s">
        <v>2217</v>
      </c>
    </row>
    <row r="171" spans="1:12" x14ac:dyDescent="0.2">
      <c r="A171" s="1" t="s">
        <v>129</v>
      </c>
      <c r="B171" s="2" t="str">
        <v>Euphrasia marchesettii</v>
      </c>
      <c r="C171" s="1" t="s">
        <v>469</v>
      </c>
      <c r="D171" s="1" t="s">
        <v>11</v>
      </c>
      <c r="E171" s="1" t="s">
        <v>2218</v>
      </c>
      <c r="F171" s="1" t="s">
        <v>1992</v>
      </c>
      <c r="G171" s="6" t="s">
        <v>2215</v>
      </c>
      <c r="I171" s="1" t="s">
        <v>2215</v>
      </c>
      <c r="J171" s="1" t="s">
        <v>2216</v>
      </c>
      <c r="K171" s="1" t="s">
        <v>2217</v>
      </c>
    </row>
    <row r="172" spans="1:12" x14ac:dyDescent="0.2">
      <c r="A172" s="1" t="s">
        <v>130</v>
      </c>
      <c r="B172" s="2" t="str">
        <v>Campanula morettiana</v>
      </c>
      <c r="C172" s="1" t="s">
        <v>467</v>
      </c>
      <c r="D172" s="1" t="s">
        <v>11</v>
      </c>
      <c r="E172" s="1" t="s">
        <v>2218</v>
      </c>
      <c r="F172" s="1" t="s">
        <v>1992</v>
      </c>
      <c r="G172" s="6" t="s">
        <v>2215</v>
      </c>
      <c r="I172" s="1" t="s">
        <v>2215</v>
      </c>
      <c r="J172" s="1" t="s">
        <v>2225</v>
      </c>
      <c r="K172" s="1" t="s">
        <v>2229</v>
      </c>
    </row>
    <row r="173" spans="1:12" x14ac:dyDescent="0.2">
      <c r="A173" s="1" t="s">
        <v>131</v>
      </c>
      <c r="B173" s="2" t="str">
        <v>Stipa veneta</v>
      </c>
      <c r="C173" s="1" t="s">
        <v>469</v>
      </c>
      <c r="D173" s="1" t="s">
        <v>11</v>
      </c>
      <c r="E173" s="1" t="s">
        <v>2214</v>
      </c>
      <c r="F173" s="1" t="s">
        <v>1992</v>
      </c>
      <c r="G173" s="6" t="s">
        <v>2215</v>
      </c>
      <c r="I173" s="1" t="s">
        <v>2215</v>
      </c>
      <c r="J173" s="1" t="s">
        <v>2216</v>
      </c>
      <c r="K173" s="1" t="s">
        <v>2217</v>
      </c>
    </row>
    <row r="174" spans="1:12" x14ac:dyDescent="0.2">
      <c r="A174" s="1" t="s">
        <v>132</v>
      </c>
      <c r="B174" s="2" t="str">
        <v>Paeonia officinalis subsp. banatica</v>
      </c>
      <c r="C174" s="1" t="s">
        <v>469</v>
      </c>
      <c r="D174" s="1" t="s">
        <v>9</v>
      </c>
      <c r="L174" t="s">
        <v>2258</v>
      </c>
    </row>
    <row r="175" spans="1:12" x14ac:dyDescent="0.2">
      <c r="A175" s="1" t="s">
        <v>133</v>
      </c>
      <c r="B175" s="2" t="str">
        <v>Campanula zoysii</v>
      </c>
      <c r="C175" s="1" t="s">
        <v>467</v>
      </c>
      <c r="D175" s="1" t="s">
        <v>9</v>
      </c>
      <c r="L175" t="s">
        <v>2259</v>
      </c>
    </row>
    <row r="176" spans="1:12" x14ac:dyDescent="0.2">
      <c r="A176" s="1" t="s">
        <v>134</v>
      </c>
      <c r="B176" s="2" t="str">
        <v>Ribes sardoum</v>
      </c>
      <c r="C176" s="1" t="s">
        <v>464</v>
      </c>
      <c r="D176" s="1" t="s">
        <v>11</v>
      </c>
      <c r="E176" s="1" t="s">
        <v>2214</v>
      </c>
      <c r="F176" s="1" t="s">
        <v>1985</v>
      </c>
      <c r="G176" s="6" t="s">
        <v>2215</v>
      </c>
      <c r="I176" s="1" t="s">
        <v>2215</v>
      </c>
      <c r="J176" s="1" t="s">
        <v>2216</v>
      </c>
      <c r="K176" s="1" t="s">
        <v>2217</v>
      </c>
      <c r="L176" t="s">
        <v>2260</v>
      </c>
    </row>
    <row r="177" spans="1:12" x14ac:dyDescent="0.2">
      <c r="A177" s="1" t="s">
        <v>135</v>
      </c>
      <c r="B177" s="2" t="str">
        <v>Astragalus verrucosus</v>
      </c>
      <c r="C177" s="1" t="s">
        <v>464</v>
      </c>
      <c r="D177" s="1" t="s">
        <v>11</v>
      </c>
      <c r="E177" s="1" t="s">
        <v>2214</v>
      </c>
      <c r="F177" s="1" t="s">
        <v>1985</v>
      </c>
      <c r="G177" s="6" t="s">
        <v>2215</v>
      </c>
      <c r="I177" s="1" t="s">
        <v>2215</v>
      </c>
      <c r="J177" s="1" t="s">
        <v>2216</v>
      </c>
      <c r="K177" s="1" t="s">
        <v>2217</v>
      </c>
      <c r="L177" t="s">
        <v>2261</v>
      </c>
    </row>
    <row r="178" spans="1:12" x14ac:dyDescent="0.2">
      <c r="A178" s="1" t="s">
        <v>136</v>
      </c>
      <c r="B178" s="2" t="str">
        <v>Carex panormitana</v>
      </c>
      <c r="C178" s="1" t="s">
        <v>464</v>
      </c>
      <c r="D178" s="1" t="s">
        <v>11</v>
      </c>
      <c r="E178" s="1" t="s">
        <v>2220</v>
      </c>
    </row>
    <row r="179" spans="1:12" x14ac:dyDescent="0.2">
      <c r="A179" s="1" t="s">
        <v>137</v>
      </c>
      <c r="B179" s="2" t="str">
        <v>Centranthus amazonum</v>
      </c>
      <c r="C179" s="1" t="s">
        <v>464</v>
      </c>
      <c r="D179" s="1" t="s">
        <v>11</v>
      </c>
      <c r="E179" s="1" t="s">
        <v>2214</v>
      </c>
      <c r="F179" s="1" t="s">
        <v>1985</v>
      </c>
      <c r="G179" s="6" t="s">
        <v>2215</v>
      </c>
      <c r="I179" s="1" t="s">
        <v>2215</v>
      </c>
      <c r="J179" s="1" t="s">
        <v>2216</v>
      </c>
      <c r="K179" s="1" t="s">
        <v>2217</v>
      </c>
      <c r="L179" t="s">
        <v>2262</v>
      </c>
    </row>
    <row r="180" spans="1:12" x14ac:dyDescent="0.2">
      <c r="A180" s="1" t="s">
        <v>138</v>
      </c>
      <c r="B180" s="2" t="str">
        <v>Astragalus maritimus</v>
      </c>
      <c r="C180" s="1" t="s">
        <v>464</v>
      </c>
      <c r="D180" s="1" t="s">
        <v>11</v>
      </c>
      <c r="E180" s="1" t="s">
        <v>2214</v>
      </c>
      <c r="F180" s="1" t="s">
        <v>1985</v>
      </c>
      <c r="G180" s="6" t="s">
        <v>2215</v>
      </c>
      <c r="I180" s="1" t="s">
        <v>2215</v>
      </c>
      <c r="J180" s="1" t="s">
        <v>2216</v>
      </c>
      <c r="K180" s="1" t="s">
        <v>2217</v>
      </c>
    </row>
    <row r="181" spans="1:12" x14ac:dyDescent="0.2">
      <c r="A181" s="1" t="s">
        <v>139</v>
      </c>
      <c r="B181" s="2" t="str">
        <v>Brassica insularis</v>
      </c>
      <c r="C181" s="1" t="s">
        <v>464</v>
      </c>
      <c r="D181" s="1" t="s">
        <v>11</v>
      </c>
      <c r="E181" s="1" t="s">
        <v>2214</v>
      </c>
      <c r="F181" s="1" t="s">
        <v>1992</v>
      </c>
      <c r="G181" s="6" t="s">
        <v>2215</v>
      </c>
      <c r="I181" s="1" t="s">
        <v>2215</v>
      </c>
      <c r="J181" s="1" t="s">
        <v>2216</v>
      </c>
      <c r="K181" s="1" t="s">
        <v>2217</v>
      </c>
      <c r="L181" t="s">
        <v>2263</v>
      </c>
    </row>
    <row r="182" spans="1:12" x14ac:dyDescent="0.2">
      <c r="A182" s="1" t="s">
        <v>140</v>
      </c>
      <c r="B182" s="2" t="str">
        <v>Centaurea horrida</v>
      </c>
      <c r="C182" s="1" t="s">
        <v>464</v>
      </c>
      <c r="D182" s="1" t="s">
        <v>11</v>
      </c>
      <c r="E182" s="1" t="s">
        <v>2214</v>
      </c>
      <c r="F182" s="1" t="s">
        <v>1985</v>
      </c>
      <c r="G182" s="6" t="s">
        <v>2215</v>
      </c>
      <c r="I182" s="1" t="s">
        <v>2215</v>
      </c>
      <c r="J182" s="1" t="s">
        <v>2216</v>
      </c>
      <c r="K182" s="1" t="s">
        <v>2217</v>
      </c>
    </row>
    <row r="183" spans="1:12" x14ac:dyDescent="0.2">
      <c r="A183" s="1" t="s">
        <v>141</v>
      </c>
      <c r="B183" s="2" t="str">
        <v>Euphrasia nana</v>
      </c>
      <c r="C183" s="1" t="s">
        <v>464</v>
      </c>
      <c r="D183" s="1" t="s">
        <v>11</v>
      </c>
      <c r="E183" s="1" t="s">
        <v>2214</v>
      </c>
      <c r="F183" s="1" t="s">
        <v>1987</v>
      </c>
      <c r="G183" s="6" t="s">
        <v>2215</v>
      </c>
      <c r="I183" s="1" t="s">
        <v>2215</v>
      </c>
      <c r="J183" s="1" t="s">
        <v>2216</v>
      </c>
      <c r="K183" s="1" t="s">
        <v>2226</v>
      </c>
    </row>
    <row r="184" spans="1:12" x14ac:dyDescent="0.2">
      <c r="A184" s="1" t="s">
        <v>142</v>
      </c>
      <c r="B184" s="2" t="str">
        <v>Lamyropsis microcephala</v>
      </c>
      <c r="C184" s="1" t="s">
        <v>464</v>
      </c>
      <c r="D184" s="1" t="s">
        <v>11</v>
      </c>
      <c r="E184" s="1" t="s">
        <v>2214</v>
      </c>
      <c r="F184" s="1" t="s">
        <v>1985</v>
      </c>
      <c r="G184" s="6" t="s">
        <v>2215</v>
      </c>
      <c r="I184" s="1" t="s">
        <v>2215</v>
      </c>
      <c r="J184" s="1" t="s">
        <v>2216</v>
      </c>
      <c r="K184" s="1" t="s">
        <v>2217</v>
      </c>
    </row>
    <row r="185" spans="1:12" x14ac:dyDescent="0.2">
      <c r="A185" s="1" t="s">
        <v>143</v>
      </c>
      <c r="B185" s="2" t="str">
        <v>Limonium insulare</v>
      </c>
      <c r="C185" s="1" t="s">
        <v>464</v>
      </c>
      <c r="D185" s="1" t="s">
        <v>11</v>
      </c>
      <c r="E185" s="1" t="s">
        <v>2214</v>
      </c>
      <c r="F185" s="1" t="s">
        <v>1985</v>
      </c>
      <c r="G185" s="6" t="s">
        <v>2215</v>
      </c>
      <c r="I185" s="1" t="s">
        <v>2215</v>
      </c>
      <c r="J185" s="1" t="s">
        <v>2216</v>
      </c>
      <c r="K185" s="1" t="s">
        <v>2217</v>
      </c>
    </row>
    <row r="186" spans="1:12" x14ac:dyDescent="0.2">
      <c r="A186" s="1" t="s">
        <v>144</v>
      </c>
      <c r="B186" s="2" t="str">
        <v>Limonium pseudolaetum</v>
      </c>
      <c r="C186" s="1" t="s">
        <v>464</v>
      </c>
      <c r="D186" s="1" t="s">
        <v>11</v>
      </c>
      <c r="E186" s="1" t="s">
        <v>2214</v>
      </c>
      <c r="F186" s="1" t="s">
        <v>1985</v>
      </c>
      <c r="G186" s="6" t="s">
        <v>2215</v>
      </c>
      <c r="I186" s="1" t="s">
        <v>2215</v>
      </c>
      <c r="J186" s="1" t="s">
        <v>2216</v>
      </c>
      <c r="K186" s="1" t="s">
        <v>2217</v>
      </c>
    </row>
    <row r="187" spans="1:12" x14ac:dyDescent="0.2">
      <c r="A187" s="1" t="s">
        <v>145</v>
      </c>
      <c r="B187" s="2" t="str">
        <v>Limonium strictissimum</v>
      </c>
      <c r="C187" s="1" t="s">
        <v>464</v>
      </c>
      <c r="D187" s="1" t="s">
        <v>11</v>
      </c>
      <c r="E187" s="1" t="s">
        <v>2214</v>
      </c>
      <c r="F187" s="1" t="s">
        <v>1985</v>
      </c>
      <c r="G187" s="6" t="s">
        <v>2215</v>
      </c>
      <c r="I187" s="1" t="s">
        <v>2215</v>
      </c>
      <c r="J187" s="1" t="s">
        <v>2216</v>
      </c>
      <c r="K187" s="1" t="s">
        <v>2217</v>
      </c>
      <c r="L187" t="s">
        <v>2264</v>
      </c>
    </row>
    <row r="188" spans="1:12" x14ac:dyDescent="0.2">
      <c r="A188" s="1" t="s">
        <v>146</v>
      </c>
      <c r="B188" s="2" t="str">
        <v>Rouya polygama</v>
      </c>
      <c r="C188" s="1" t="s">
        <v>464</v>
      </c>
      <c r="D188" s="1" t="s">
        <v>11</v>
      </c>
      <c r="E188" s="1" t="s">
        <v>2214</v>
      </c>
      <c r="F188" s="1" t="s">
        <v>1985</v>
      </c>
      <c r="G188" s="6" t="s">
        <v>2215</v>
      </c>
      <c r="I188" s="1" t="s">
        <v>2215</v>
      </c>
      <c r="J188" s="1" t="s">
        <v>2216</v>
      </c>
      <c r="K188" s="1" t="s">
        <v>2217</v>
      </c>
    </row>
    <row r="189" spans="1:12" x14ac:dyDescent="0.2">
      <c r="A189" s="1" t="s">
        <v>147</v>
      </c>
      <c r="B189" s="2" t="str">
        <v>Anchusa crispa</v>
      </c>
      <c r="C189" s="1" t="s">
        <v>464</v>
      </c>
      <c r="D189" s="1" t="s">
        <v>11</v>
      </c>
      <c r="E189" s="1" t="s">
        <v>2214</v>
      </c>
      <c r="F189" s="1" t="s">
        <v>1987</v>
      </c>
      <c r="G189" s="6" t="s">
        <v>2215</v>
      </c>
      <c r="I189" s="1" t="s">
        <v>2215</v>
      </c>
      <c r="J189" s="1" t="s">
        <v>2216</v>
      </c>
      <c r="K189" s="1" t="s">
        <v>2217</v>
      </c>
      <c r="L189" t="s">
        <v>2265</v>
      </c>
    </row>
    <row r="190" spans="1:12" x14ac:dyDescent="0.2">
      <c r="A190" s="1" t="s">
        <v>148</v>
      </c>
      <c r="B190" s="2" t="str">
        <v>Helianthemum caput-felis</v>
      </c>
      <c r="C190" s="1" t="s">
        <v>464</v>
      </c>
      <c r="D190" s="1" t="s">
        <v>11</v>
      </c>
      <c r="E190" s="1" t="s">
        <v>2214</v>
      </c>
      <c r="F190" s="1" t="s">
        <v>1985</v>
      </c>
      <c r="G190" s="6" t="s">
        <v>2266</v>
      </c>
      <c r="I190" s="1" t="s">
        <v>2215</v>
      </c>
      <c r="J190" s="1" t="s">
        <v>2216</v>
      </c>
      <c r="K190" s="1" t="s">
        <v>2217</v>
      </c>
    </row>
    <row r="191" spans="1:12" x14ac:dyDescent="0.2">
      <c r="A191" s="1" t="s">
        <v>149</v>
      </c>
      <c r="B191" s="2" t="str">
        <v>Herniaria litardierei</v>
      </c>
      <c r="C191" s="1" t="s">
        <v>464</v>
      </c>
      <c r="D191" s="1" t="s">
        <v>11</v>
      </c>
      <c r="E191" s="1" t="s">
        <v>2214</v>
      </c>
      <c r="F191" s="1" t="s">
        <v>1985</v>
      </c>
      <c r="G191" s="6" t="s">
        <v>2215</v>
      </c>
      <c r="I191" s="1" t="s">
        <v>2215</v>
      </c>
      <c r="J191" s="1" t="s">
        <v>2216</v>
      </c>
      <c r="K191" s="1" t="s">
        <v>2217</v>
      </c>
    </row>
    <row r="192" spans="1:12" x14ac:dyDescent="0.2">
      <c r="A192" s="1" t="s">
        <v>150</v>
      </c>
      <c r="B192" s="2" t="str">
        <v>Linaria flava</v>
      </c>
      <c r="C192" s="1" t="s">
        <v>464</v>
      </c>
      <c r="D192" s="1" t="s">
        <v>11</v>
      </c>
      <c r="E192" s="1" t="s">
        <v>2214</v>
      </c>
      <c r="F192" s="1" t="s">
        <v>1985</v>
      </c>
      <c r="G192" s="6" t="s">
        <v>2215</v>
      </c>
      <c r="I192" s="1" t="s">
        <v>2215</v>
      </c>
      <c r="J192" s="1" t="s">
        <v>2216</v>
      </c>
      <c r="K192" s="1" t="s">
        <v>2217</v>
      </c>
      <c r="L192" t="s">
        <v>2267</v>
      </c>
    </row>
    <row r="193" spans="1:12" x14ac:dyDescent="0.2">
      <c r="A193" s="1" t="s">
        <v>151</v>
      </c>
      <c r="B193" s="2" t="str">
        <v>Linum mulleri</v>
      </c>
      <c r="C193" s="1" t="s">
        <v>464</v>
      </c>
      <c r="D193" s="1" t="s">
        <v>11</v>
      </c>
      <c r="E193" s="1" t="s">
        <v>2214</v>
      </c>
      <c r="F193" s="1" t="s">
        <v>1985</v>
      </c>
      <c r="G193" s="6" t="s">
        <v>2215</v>
      </c>
      <c r="I193" s="1" t="s">
        <v>2215</v>
      </c>
      <c r="J193" s="1" t="s">
        <v>2216</v>
      </c>
      <c r="K193" s="1" t="s">
        <v>2217</v>
      </c>
    </row>
    <row r="194" spans="1:12" x14ac:dyDescent="0.2">
      <c r="A194" s="1" t="s">
        <v>152</v>
      </c>
      <c r="B194" s="2" t="str">
        <v>Silene velutina</v>
      </c>
      <c r="C194" s="1" t="s">
        <v>464</v>
      </c>
      <c r="D194" s="1" t="s">
        <v>11</v>
      </c>
      <c r="E194" s="1" t="s">
        <v>2214</v>
      </c>
      <c r="F194" s="1" t="s">
        <v>1987</v>
      </c>
      <c r="G194" s="6" t="s">
        <v>2215</v>
      </c>
      <c r="I194" s="1" t="s">
        <v>2215</v>
      </c>
      <c r="J194" s="1" t="s">
        <v>2216</v>
      </c>
      <c r="K194" s="1" t="s">
        <v>2217</v>
      </c>
    </row>
    <row r="195" spans="1:12" x14ac:dyDescent="0.2">
      <c r="A195" s="1" t="s">
        <v>153</v>
      </c>
      <c r="B195" s="2" t="str">
        <v>Marsilea strigosa</v>
      </c>
      <c r="C195" s="1" t="s">
        <v>464</v>
      </c>
      <c r="D195" s="1" t="s">
        <v>11</v>
      </c>
      <c r="E195" s="1" t="s">
        <v>2220</v>
      </c>
    </row>
    <row r="196" spans="1:12" x14ac:dyDescent="0.2">
      <c r="A196" s="1" t="s">
        <v>154</v>
      </c>
      <c r="B196" s="2" t="str">
        <v>Woodwardia radicans</v>
      </c>
      <c r="C196" s="1" t="s">
        <v>464</v>
      </c>
      <c r="D196" s="1" t="s">
        <v>11</v>
      </c>
      <c r="E196" s="1" t="s">
        <v>2220</v>
      </c>
    </row>
    <row r="197" spans="1:12" x14ac:dyDescent="0.2">
      <c r="A197" s="1" t="s">
        <v>155</v>
      </c>
      <c r="B197" s="2" t="str">
        <v>Primula palinuri</v>
      </c>
      <c r="C197" s="1" t="s">
        <v>464</v>
      </c>
      <c r="D197" s="1" t="s">
        <v>11</v>
      </c>
      <c r="E197" s="1" t="s">
        <v>2214</v>
      </c>
      <c r="F197" s="1" t="s">
        <v>1987</v>
      </c>
      <c r="G197" s="6" t="s">
        <v>2215</v>
      </c>
      <c r="I197" s="1" t="s">
        <v>2215</v>
      </c>
      <c r="J197" s="1" t="s">
        <v>2216</v>
      </c>
      <c r="K197" s="1" t="s">
        <v>2217</v>
      </c>
      <c r="L197" t="s">
        <v>2268</v>
      </c>
    </row>
    <row r="198" spans="1:12" x14ac:dyDescent="0.2">
      <c r="A198" s="1" t="s">
        <v>156</v>
      </c>
      <c r="B198" s="2" t="str">
        <v>Gentiana lutea</v>
      </c>
      <c r="C198" s="1" t="s">
        <v>464</v>
      </c>
      <c r="D198" s="1" t="s">
        <v>11</v>
      </c>
      <c r="E198" s="1" t="s">
        <v>2214</v>
      </c>
      <c r="F198" s="1" t="s">
        <v>1987</v>
      </c>
      <c r="G198" s="6" t="s">
        <v>2215</v>
      </c>
      <c r="I198" s="1" t="s">
        <v>2215</v>
      </c>
      <c r="J198" s="1" t="s">
        <v>2216</v>
      </c>
      <c r="K198" s="1" t="s">
        <v>2217</v>
      </c>
    </row>
    <row r="199" spans="1:12" x14ac:dyDescent="0.2">
      <c r="A199" s="1" t="s">
        <v>156</v>
      </c>
      <c r="B199" s="2" t="str">
        <v>Gentiana lutea</v>
      </c>
      <c r="C199" s="1" t="s">
        <v>469</v>
      </c>
      <c r="D199" s="1" t="s">
        <v>11</v>
      </c>
      <c r="E199" s="1" t="s">
        <v>2220</v>
      </c>
    </row>
    <row r="200" spans="1:12" x14ac:dyDescent="0.2">
      <c r="A200" s="1" t="s">
        <v>156</v>
      </c>
      <c r="B200" s="2" t="str">
        <v>Gentiana lutea</v>
      </c>
      <c r="C200" s="1" t="s">
        <v>467</v>
      </c>
      <c r="D200" s="1" t="s">
        <v>11</v>
      </c>
      <c r="E200" s="1" t="s">
        <v>2214</v>
      </c>
      <c r="F200" s="1" t="s">
        <v>1987</v>
      </c>
      <c r="G200" s="6" t="s">
        <v>2215</v>
      </c>
      <c r="I200" s="1" t="s">
        <v>2215</v>
      </c>
      <c r="J200" s="1" t="s">
        <v>2225</v>
      </c>
      <c r="K200" s="1" t="s">
        <v>2217</v>
      </c>
    </row>
    <row r="201" spans="1:12" x14ac:dyDescent="0.2">
      <c r="A201" s="1" t="s">
        <v>157</v>
      </c>
      <c r="B201" s="2" t="str">
        <v>Himantoglossum adriaticum</v>
      </c>
      <c r="C201" s="1" t="s">
        <v>464</v>
      </c>
      <c r="D201" s="1" t="s">
        <v>11</v>
      </c>
      <c r="E201" s="1" t="s">
        <v>2214</v>
      </c>
      <c r="F201" s="1" t="s">
        <v>1987</v>
      </c>
      <c r="G201" s="6" t="s">
        <v>2215</v>
      </c>
      <c r="I201" s="1" t="s">
        <v>2215</v>
      </c>
      <c r="J201" s="1" t="s">
        <v>2216</v>
      </c>
      <c r="K201" s="1" t="s">
        <v>2217</v>
      </c>
    </row>
    <row r="202" spans="1:12" x14ac:dyDescent="0.2">
      <c r="A202" s="1" t="s">
        <v>157</v>
      </c>
      <c r="B202" s="2" t="str">
        <v>Himantoglossum adriaticum</v>
      </c>
      <c r="C202" s="1" t="s">
        <v>469</v>
      </c>
      <c r="D202" s="1" t="s">
        <v>11</v>
      </c>
      <c r="E202" s="1" t="s">
        <v>2214</v>
      </c>
      <c r="F202" s="1" t="s">
        <v>1987</v>
      </c>
      <c r="G202" s="6" t="s">
        <v>2215</v>
      </c>
      <c r="I202" s="1" t="s">
        <v>2215</v>
      </c>
      <c r="J202" s="1" t="s">
        <v>2225</v>
      </c>
      <c r="K202" s="1" t="s">
        <v>2217</v>
      </c>
    </row>
    <row r="203" spans="1:12" x14ac:dyDescent="0.2">
      <c r="A203" s="1" t="s">
        <v>157</v>
      </c>
      <c r="B203" s="2" t="str">
        <v>Himantoglossum adriaticum</v>
      </c>
      <c r="C203" s="1" t="s">
        <v>467</v>
      </c>
      <c r="D203" s="1" t="s">
        <v>11</v>
      </c>
      <c r="E203" s="1" t="s">
        <v>2214</v>
      </c>
      <c r="F203" s="1" t="s">
        <v>1992</v>
      </c>
      <c r="G203" s="6" t="s">
        <v>2215</v>
      </c>
      <c r="I203" s="1" t="s">
        <v>2215</v>
      </c>
      <c r="J203" s="1" t="s">
        <v>2225</v>
      </c>
      <c r="K203" s="1" t="s">
        <v>2217</v>
      </c>
    </row>
    <row r="204" spans="1:12" x14ac:dyDescent="0.2">
      <c r="A204" s="1" t="s">
        <v>160</v>
      </c>
      <c r="B204" s="2" t="str">
        <v>Riccia breidleri</v>
      </c>
      <c r="C204" s="1" t="s">
        <v>467</v>
      </c>
      <c r="D204" s="1" t="s">
        <v>11</v>
      </c>
      <c r="E204" s="1" t="s">
        <v>2214</v>
      </c>
      <c r="F204" s="1" t="s">
        <v>1987</v>
      </c>
      <c r="G204" s="6" t="s">
        <v>2215</v>
      </c>
      <c r="I204" s="1" t="s">
        <v>2215</v>
      </c>
      <c r="J204" s="1" t="s">
        <v>2216</v>
      </c>
      <c r="K204" s="1" t="s">
        <v>2217</v>
      </c>
    </row>
    <row r="205" spans="1:12" x14ac:dyDescent="0.2">
      <c r="A205" s="1" t="s">
        <v>161</v>
      </c>
      <c r="B205" s="2" t="str">
        <v>Petalophyllum ralfsii</v>
      </c>
      <c r="C205" s="1" t="s">
        <v>464</v>
      </c>
      <c r="D205" s="1" t="s">
        <v>11</v>
      </c>
      <c r="E205" s="1" t="s">
        <v>2220</v>
      </c>
    </row>
    <row r="206" spans="1:12" x14ac:dyDescent="0.2">
      <c r="A206" s="1" t="s">
        <v>162</v>
      </c>
      <c r="B206" s="2" t="str">
        <v>Scapania carinthiaca</v>
      </c>
      <c r="C206" s="1" t="s">
        <v>467</v>
      </c>
      <c r="D206" s="1" t="s">
        <v>11</v>
      </c>
      <c r="E206" s="1" t="s">
        <v>2214</v>
      </c>
      <c r="F206" s="1" t="s">
        <v>1992</v>
      </c>
      <c r="G206" s="6" t="s">
        <v>2215</v>
      </c>
      <c r="I206" s="1" t="s">
        <v>2215</v>
      </c>
      <c r="J206" s="1" t="s">
        <v>2225</v>
      </c>
      <c r="K206" s="1" t="s">
        <v>2217</v>
      </c>
    </row>
    <row r="207" spans="1:12" x14ac:dyDescent="0.2">
      <c r="A207" s="1" t="s">
        <v>163</v>
      </c>
      <c r="B207" s="2" t="str">
        <v>Mannia triandra</v>
      </c>
      <c r="C207" s="1" t="s">
        <v>467</v>
      </c>
      <c r="D207" s="1" t="s">
        <v>11</v>
      </c>
      <c r="E207" s="1" t="s">
        <v>2214</v>
      </c>
      <c r="F207" s="1" t="s">
        <v>1987</v>
      </c>
      <c r="G207" s="6" t="s">
        <v>2269</v>
      </c>
      <c r="I207" s="1" t="s">
        <v>2215</v>
      </c>
      <c r="J207" s="1" t="s">
        <v>2216</v>
      </c>
      <c r="K207" s="1" t="s">
        <v>2217</v>
      </c>
    </row>
    <row r="208" spans="1:12" x14ac:dyDescent="0.2">
      <c r="A208" s="1" t="s">
        <v>163</v>
      </c>
      <c r="B208" s="2" t="str">
        <v>Mannia triandra</v>
      </c>
      <c r="C208" s="1" t="s">
        <v>464</v>
      </c>
      <c r="D208" s="1" t="s">
        <v>11</v>
      </c>
      <c r="E208" s="1" t="s">
        <v>2227</v>
      </c>
    </row>
    <row r="209" spans="1:11" x14ac:dyDescent="0.2">
      <c r="A209" s="1" t="s">
        <v>164</v>
      </c>
      <c r="B209" s="2" t="str">
        <v>Orthotrichum rogeri</v>
      </c>
      <c r="C209" s="1" t="s">
        <v>469</v>
      </c>
      <c r="D209" s="1" t="s">
        <v>11</v>
      </c>
      <c r="E209" s="1" t="s">
        <v>2220</v>
      </c>
    </row>
    <row r="210" spans="1:11" x14ac:dyDescent="0.2">
      <c r="A210" s="1" t="s">
        <v>164</v>
      </c>
      <c r="B210" s="2" t="str">
        <v>Orthotrichum rogeri</v>
      </c>
      <c r="C210" s="1" t="s">
        <v>467</v>
      </c>
      <c r="D210" s="1" t="s">
        <v>11</v>
      </c>
      <c r="E210" s="1" t="s">
        <v>2220</v>
      </c>
    </row>
    <row r="211" spans="1:11" x14ac:dyDescent="0.2">
      <c r="A211" s="1" t="s">
        <v>165</v>
      </c>
      <c r="B211" s="2" t="str">
        <v>Dicranum viride</v>
      </c>
      <c r="C211" s="1" t="s">
        <v>467</v>
      </c>
      <c r="D211" s="1" t="s">
        <v>11</v>
      </c>
      <c r="E211" s="1" t="s">
        <v>2214</v>
      </c>
      <c r="F211" s="1" t="s">
        <v>1987</v>
      </c>
      <c r="G211" s="6" t="s">
        <v>2215</v>
      </c>
      <c r="I211" s="1" t="s">
        <v>2215</v>
      </c>
      <c r="J211" s="1" t="s">
        <v>2216</v>
      </c>
      <c r="K211" s="1" t="s">
        <v>2217</v>
      </c>
    </row>
    <row r="212" spans="1:11" x14ac:dyDescent="0.2">
      <c r="A212" s="1" t="s">
        <v>166</v>
      </c>
      <c r="B212" s="2" t="str">
        <v>Hamatocaulis vernicosus</v>
      </c>
      <c r="C212" s="1" t="s">
        <v>467</v>
      </c>
      <c r="D212" s="1" t="s">
        <v>11</v>
      </c>
      <c r="E212" s="1" t="s">
        <v>2214</v>
      </c>
      <c r="F212" s="1" t="s">
        <v>1987</v>
      </c>
      <c r="G212" s="6" t="s">
        <v>2215</v>
      </c>
      <c r="I212" s="1" t="s">
        <v>2215</v>
      </c>
      <c r="J212" s="1" t="s">
        <v>2216</v>
      </c>
      <c r="K212" s="1" t="s">
        <v>2217</v>
      </c>
    </row>
    <row r="213" spans="1:11" x14ac:dyDescent="0.2">
      <c r="A213" s="1" t="s">
        <v>166</v>
      </c>
      <c r="B213" s="2" t="str">
        <v>Hamatocaulis vernicosus</v>
      </c>
      <c r="C213" s="1" t="s">
        <v>469</v>
      </c>
      <c r="D213" s="1" t="s">
        <v>11</v>
      </c>
      <c r="E213" s="1" t="s">
        <v>2218</v>
      </c>
      <c r="F213" s="1" t="s">
        <v>1992</v>
      </c>
      <c r="G213" s="6" t="s">
        <v>2215</v>
      </c>
      <c r="I213" s="1" t="s">
        <v>2215</v>
      </c>
      <c r="J213" s="1" t="s">
        <v>2216</v>
      </c>
      <c r="K213" s="1" t="s">
        <v>2217</v>
      </c>
    </row>
    <row r="214" spans="1:11" x14ac:dyDescent="0.2">
      <c r="A214" s="1" t="s">
        <v>167</v>
      </c>
      <c r="B214" s="2" t="str">
        <v>Leucobryum glaucum</v>
      </c>
      <c r="C214" s="1" t="s">
        <v>467</v>
      </c>
      <c r="D214" s="1" t="s">
        <v>11</v>
      </c>
      <c r="E214" s="1" t="s">
        <v>2227</v>
      </c>
    </row>
    <row r="215" spans="1:11" x14ac:dyDescent="0.2">
      <c r="A215" s="1" t="s">
        <v>167</v>
      </c>
      <c r="B215" s="2" t="str">
        <v>Leucobryum glaucum</v>
      </c>
      <c r="C215" s="1" t="s">
        <v>469</v>
      </c>
      <c r="D215" s="1" t="s">
        <v>11</v>
      </c>
      <c r="E215" s="1" t="s">
        <v>2227</v>
      </c>
    </row>
    <row r="216" spans="1:11" x14ac:dyDescent="0.2">
      <c r="A216" s="1" t="s">
        <v>167</v>
      </c>
      <c r="B216" s="2" t="str">
        <v>Leucobryum glaucum</v>
      </c>
      <c r="C216" s="1" t="s">
        <v>464</v>
      </c>
      <c r="D216" s="1" t="s">
        <v>11</v>
      </c>
      <c r="E216" s="1" t="s">
        <v>2227</v>
      </c>
    </row>
    <row r="217" spans="1:11" x14ac:dyDescent="0.2">
      <c r="A217" s="1" t="s">
        <v>168</v>
      </c>
      <c r="B217" s="2" t="str">
        <v>Buxbaumia viridis</v>
      </c>
      <c r="C217" s="1" t="s">
        <v>467</v>
      </c>
      <c r="D217" s="1" t="s">
        <v>11</v>
      </c>
      <c r="E217" s="1" t="s">
        <v>2214</v>
      </c>
      <c r="F217" s="1" t="s">
        <v>1987</v>
      </c>
      <c r="G217" s="6" t="s">
        <v>2215</v>
      </c>
      <c r="I217" s="1" t="s">
        <v>2215</v>
      </c>
      <c r="J217" s="1" t="s">
        <v>2225</v>
      </c>
      <c r="K217" s="1" t="s">
        <v>2217</v>
      </c>
    </row>
    <row r="218" spans="1:11" x14ac:dyDescent="0.2">
      <c r="A218" s="1" t="s">
        <v>168</v>
      </c>
      <c r="B218" s="2" t="str">
        <v>Buxbaumia viridis</v>
      </c>
      <c r="C218" s="1" t="s">
        <v>469</v>
      </c>
      <c r="D218" s="1" t="s">
        <v>11</v>
      </c>
      <c r="E218" s="1" t="s">
        <v>2220</v>
      </c>
    </row>
    <row r="219" spans="1:11" x14ac:dyDescent="0.2">
      <c r="A219" s="1" t="s">
        <v>168</v>
      </c>
      <c r="B219" s="2" t="str">
        <v>Buxbaumia viridis</v>
      </c>
      <c r="C219" s="1" t="s">
        <v>464</v>
      </c>
      <c r="D219" s="1" t="s">
        <v>11</v>
      </c>
      <c r="E219" s="1" t="s">
        <v>2220</v>
      </c>
    </row>
    <row r="220" spans="1:11" x14ac:dyDescent="0.2">
      <c r="A220" s="1" t="s">
        <v>169</v>
      </c>
      <c r="B220" s="2" t="str">
        <v>Sphagnum spp.</v>
      </c>
      <c r="C220" s="1" t="s">
        <v>467</v>
      </c>
      <c r="D220" s="1" t="s">
        <v>9</v>
      </c>
    </row>
    <row r="221" spans="1:11" x14ac:dyDescent="0.2">
      <c r="A221" s="1" t="s">
        <v>169</v>
      </c>
      <c r="B221" s="2" t="str">
        <v>Sphagnum spp.</v>
      </c>
      <c r="C221" s="1" t="s">
        <v>469</v>
      </c>
      <c r="D221" s="1" t="s">
        <v>9</v>
      </c>
    </row>
    <row r="222" spans="1:11" x14ac:dyDescent="0.2">
      <c r="A222" s="1" t="s">
        <v>169</v>
      </c>
      <c r="B222" s="2" t="str">
        <v>Sphagnum spp.</v>
      </c>
      <c r="C222" s="1" t="s">
        <v>464</v>
      </c>
      <c r="D222" s="1" t="s">
        <v>9</v>
      </c>
    </row>
    <row r="223" spans="1:11" x14ac:dyDescent="0.2">
      <c r="A223" s="1" t="s">
        <v>158</v>
      </c>
      <c r="B223" s="2" t="str">
        <v>Lycopodium spp.</v>
      </c>
      <c r="C223" s="1" t="s">
        <v>464</v>
      </c>
      <c r="D223" s="1" t="s">
        <v>9</v>
      </c>
    </row>
    <row r="224" spans="1:11" x14ac:dyDescent="0.2">
      <c r="A224" s="1" t="s">
        <v>158</v>
      </c>
      <c r="B224" s="2" t="str">
        <v>Lycopodium spp.</v>
      </c>
      <c r="C224" s="1" t="s">
        <v>469</v>
      </c>
      <c r="D224" s="1" t="s">
        <v>9</v>
      </c>
    </row>
    <row r="225" spans="1:11" x14ac:dyDescent="0.2">
      <c r="A225" s="1" t="s">
        <v>158</v>
      </c>
      <c r="B225" s="2" t="str">
        <v>Lycopodium spp.</v>
      </c>
      <c r="C225" s="1" t="s">
        <v>467</v>
      </c>
      <c r="D225" s="1" t="s">
        <v>9</v>
      </c>
    </row>
    <row r="226" spans="1:11" x14ac:dyDescent="0.2">
      <c r="A226" s="1" t="s">
        <v>170</v>
      </c>
      <c r="B226" s="2" t="str">
        <v>Cladonia (Cladina) subsp.</v>
      </c>
      <c r="C226" s="1" t="s">
        <v>467</v>
      </c>
      <c r="D226" s="1" t="s">
        <v>11</v>
      </c>
      <c r="E226" s="1" t="s">
        <v>2214</v>
      </c>
      <c r="F226" s="1" t="s">
        <v>1987</v>
      </c>
      <c r="G226" s="6" t="s">
        <v>2215</v>
      </c>
      <c r="I226" s="1" t="s">
        <v>2215</v>
      </c>
      <c r="J226" s="1" t="s">
        <v>2225</v>
      </c>
      <c r="K226" s="1" t="s">
        <v>2226</v>
      </c>
    </row>
    <row r="227" spans="1:11" x14ac:dyDescent="0.2">
      <c r="A227" s="1" t="s">
        <v>170</v>
      </c>
      <c r="B227" s="2" t="str">
        <v>Cladonia (Cladina) subsp.</v>
      </c>
      <c r="C227" s="1" t="s">
        <v>469</v>
      </c>
      <c r="D227" s="1" t="s">
        <v>11</v>
      </c>
      <c r="E227" s="1" t="s">
        <v>2227</v>
      </c>
    </row>
    <row r="228" spans="1:11" x14ac:dyDescent="0.2">
      <c r="A228" s="1" t="s">
        <v>170</v>
      </c>
      <c r="B228" s="2" t="str">
        <v>Cladonia (Cladina) subsp.</v>
      </c>
      <c r="C228" s="1" t="s">
        <v>464</v>
      </c>
      <c r="D228" s="1" t="s">
        <v>11</v>
      </c>
      <c r="E228" s="1" t="s">
        <v>2227</v>
      </c>
    </row>
    <row r="229" spans="1:11" x14ac:dyDescent="0.2">
      <c r="A229" s="1" t="s">
        <v>171</v>
      </c>
      <c r="B229" s="2" t="str">
        <v>Abies nebrodensis</v>
      </c>
      <c r="C229" s="1" t="s">
        <v>464</v>
      </c>
      <c r="D229" s="1" t="s">
        <v>11</v>
      </c>
      <c r="E229" s="1" t="s">
        <v>2214</v>
      </c>
      <c r="F229" s="1" t="s">
        <v>1992</v>
      </c>
      <c r="G229" s="6" t="s">
        <v>2270</v>
      </c>
      <c r="I229" s="1" t="s">
        <v>2219</v>
      </c>
      <c r="J229" s="1" t="s">
        <v>2216</v>
      </c>
      <c r="K229" s="1" t="s">
        <v>2226</v>
      </c>
    </row>
    <row r="230" spans="1:11" x14ac:dyDescent="0.2">
      <c r="A230" s="1" t="s">
        <v>172</v>
      </c>
      <c r="B230" s="2" t="str">
        <v>Silene hicesiae</v>
      </c>
      <c r="C230" s="1" t="s">
        <v>464</v>
      </c>
      <c r="D230" s="1" t="s">
        <v>11</v>
      </c>
      <c r="E230" s="1" t="s">
        <v>2214</v>
      </c>
      <c r="F230" s="1" t="s">
        <v>1985</v>
      </c>
      <c r="G230" s="6" t="s">
        <v>2269</v>
      </c>
      <c r="I230" s="1" t="s">
        <v>2219</v>
      </c>
      <c r="J230" s="1" t="s">
        <v>2216</v>
      </c>
      <c r="K230" s="1" t="s">
        <v>2217</v>
      </c>
    </row>
    <row r="231" spans="1:11" x14ac:dyDescent="0.2">
      <c r="A231" s="1" t="s">
        <v>173</v>
      </c>
      <c r="B231" s="2" t="str">
        <v>Brassica macrocarpa</v>
      </c>
      <c r="C231" s="1" t="s">
        <v>464</v>
      </c>
      <c r="D231" s="1" t="s">
        <v>11</v>
      </c>
      <c r="E231" s="1" t="s">
        <v>2220</v>
      </c>
    </row>
    <row r="232" spans="1:11" x14ac:dyDescent="0.2">
      <c r="A232" s="1" t="s">
        <v>174</v>
      </c>
      <c r="B232" s="2" t="str">
        <v>Cytisus aeolicus</v>
      </c>
      <c r="C232" s="1" t="s">
        <v>464</v>
      </c>
      <c r="D232" s="1" t="s">
        <v>11</v>
      </c>
      <c r="E232" s="1" t="s">
        <v>2214</v>
      </c>
      <c r="F232" s="1" t="s">
        <v>1985</v>
      </c>
      <c r="G232" s="6" t="s">
        <v>2269</v>
      </c>
      <c r="I232" s="1" t="s">
        <v>2219</v>
      </c>
      <c r="J232" s="1" t="s">
        <v>2216</v>
      </c>
      <c r="K232" s="1" t="s">
        <v>2217</v>
      </c>
    </row>
    <row r="233" spans="1:11" x14ac:dyDescent="0.2">
      <c r="A233" s="1" t="s">
        <v>175</v>
      </c>
      <c r="B233" s="2" t="str">
        <v>Galium litorale</v>
      </c>
      <c r="C233" s="1" t="s">
        <v>464</v>
      </c>
      <c r="D233" s="1" t="s">
        <v>11</v>
      </c>
      <c r="E233" s="1" t="s">
        <v>2220</v>
      </c>
    </row>
    <row r="234" spans="1:11" x14ac:dyDescent="0.2">
      <c r="A234" s="1" t="s">
        <v>176</v>
      </c>
      <c r="B234" s="2" t="str">
        <v>Leontodon siculus</v>
      </c>
      <c r="C234" s="1" t="s">
        <v>464</v>
      </c>
      <c r="D234" s="1" t="s">
        <v>11</v>
      </c>
      <c r="E234" s="1" t="s">
        <v>2220</v>
      </c>
    </row>
    <row r="235" spans="1:11" x14ac:dyDescent="0.2">
      <c r="A235" s="1" t="s">
        <v>177</v>
      </c>
      <c r="B235" s="2" t="str">
        <v>Ophrys lunulata</v>
      </c>
      <c r="C235" s="1" t="s">
        <v>464</v>
      </c>
      <c r="D235" s="1" t="s">
        <v>11</v>
      </c>
      <c r="E235" s="1" t="s">
        <v>2214</v>
      </c>
      <c r="F235" s="1" t="s">
        <v>1987</v>
      </c>
      <c r="G235" s="6" t="s">
        <v>2215</v>
      </c>
      <c r="I235" s="1" t="s">
        <v>2215</v>
      </c>
      <c r="J235" s="1" t="s">
        <v>2216</v>
      </c>
      <c r="K235" s="1" t="s">
        <v>2226</v>
      </c>
    </row>
    <row r="236" spans="1:11" x14ac:dyDescent="0.2">
      <c r="A236" s="1" t="s">
        <v>178</v>
      </c>
      <c r="B236" s="2" t="str">
        <v>Elatine gussonei</v>
      </c>
      <c r="C236" s="1" t="s">
        <v>464</v>
      </c>
      <c r="D236" s="1" t="s">
        <v>11</v>
      </c>
      <c r="E236" s="1" t="s">
        <v>2220</v>
      </c>
    </row>
    <row r="237" spans="1:11" x14ac:dyDescent="0.2">
      <c r="A237" s="1" t="s">
        <v>179</v>
      </c>
      <c r="B237" s="2" t="str">
        <v>Linaria pseudolaxiflora</v>
      </c>
      <c r="C237" s="1" t="s">
        <v>464</v>
      </c>
      <c r="D237" s="1" t="s">
        <v>11</v>
      </c>
      <c r="E237" s="1" t="s">
        <v>2220</v>
      </c>
    </row>
    <row r="238" spans="1:11" x14ac:dyDescent="0.2">
      <c r="A238" s="1" t="s">
        <v>180</v>
      </c>
      <c r="B238" s="2" t="str">
        <v>Leopoldia gussonei</v>
      </c>
      <c r="C238" s="1" t="s">
        <v>464</v>
      </c>
      <c r="D238" s="1" t="s">
        <v>11</v>
      </c>
      <c r="E238" s="1" t="s">
        <v>2220</v>
      </c>
    </row>
    <row r="239" spans="1:11" x14ac:dyDescent="0.2">
      <c r="A239" s="1" t="s">
        <v>181</v>
      </c>
      <c r="B239" s="2" t="str">
        <v>Petagnaea gussonei</v>
      </c>
      <c r="C239" s="1" t="s">
        <v>464</v>
      </c>
      <c r="D239" s="1" t="s">
        <v>11</v>
      </c>
      <c r="E239" s="1" t="s">
        <v>2220</v>
      </c>
    </row>
    <row r="240" spans="1:11" x14ac:dyDescent="0.2">
      <c r="A240" s="1" t="s">
        <v>182</v>
      </c>
      <c r="B240" s="2" t="str">
        <v>Tripolium sorrentinoi</v>
      </c>
      <c r="C240" s="1" t="s">
        <v>464</v>
      </c>
      <c r="D240" s="1" t="s">
        <v>11</v>
      </c>
      <c r="E240" s="1" t="s">
        <v>2220</v>
      </c>
    </row>
    <row r="241" spans="1:12" x14ac:dyDescent="0.2">
      <c r="A241" s="1" t="s">
        <v>183</v>
      </c>
      <c r="B241" s="2" t="str">
        <v>Athamanta cortiana</v>
      </c>
      <c r="C241" s="1" t="s">
        <v>464</v>
      </c>
      <c r="D241" s="1" t="s">
        <v>11</v>
      </c>
      <c r="E241" s="1" t="s">
        <v>2220</v>
      </c>
    </row>
    <row r="242" spans="1:12" x14ac:dyDescent="0.2">
      <c r="A242" s="1" t="s">
        <v>184</v>
      </c>
      <c r="B242" s="2" t="str">
        <v>Primula apennina</v>
      </c>
      <c r="C242" s="1" t="s">
        <v>469</v>
      </c>
      <c r="D242" s="1" t="s">
        <v>11</v>
      </c>
      <c r="E242" s="1" t="s">
        <v>2214</v>
      </c>
      <c r="F242" s="1" t="s">
        <v>1987</v>
      </c>
      <c r="G242" s="6" t="s">
        <v>2215</v>
      </c>
      <c r="I242" s="1" t="s">
        <v>2215</v>
      </c>
      <c r="J242" s="1" t="s">
        <v>2216</v>
      </c>
      <c r="K242" s="1" t="s">
        <v>2217</v>
      </c>
    </row>
    <row r="243" spans="1:12" x14ac:dyDescent="0.2">
      <c r="A243" s="1" t="s">
        <v>185</v>
      </c>
      <c r="B243" s="2" t="str">
        <v>Vandenboschia speciosa</v>
      </c>
      <c r="C243" s="1" t="s">
        <v>464</v>
      </c>
      <c r="D243" s="1" t="s">
        <v>11</v>
      </c>
      <c r="E243" s="1" t="s">
        <v>2220</v>
      </c>
    </row>
    <row r="244" spans="1:12" x14ac:dyDescent="0.2">
      <c r="A244" s="1" t="s">
        <v>186</v>
      </c>
      <c r="B244" s="2" t="str">
        <v>Ionopsidium savianum</v>
      </c>
      <c r="C244" s="1" t="s">
        <v>464</v>
      </c>
      <c r="D244" s="1" t="s">
        <v>11</v>
      </c>
      <c r="E244" s="1" t="s">
        <v>2214</v>
      </c>
      <c r="F244" s="1" t="s">
        <v>1992</v>
      </c>
      <c r="G244" s="6" t="s">
        <v>2215</v>
      </c>
      <c r="I244" s="1" t="s">
        <v>2215</v>
      </c>
      <c r="J244" s="1" t="s">
        <v>2216</v>
      </c>
      <c r="K244" s="1" t="s">
        <v>2217</v>
      </c>
    </row>
    <row r="245" spans="1:12" x14ac:dyDescent="0.2">
      <c r="A245" s="1" t="s">
        <v>187</v>
      </c>
      <c r="B245" s="2" t="str">
        <v>Crocus etruscus</v>
      </c>
      <c r="C245" s="1" t="s">
        <v>464</v>
      </c>
      <c r="D245" s="1" t="s">
        <v>11</v>
      </c>
      <c r="E245" s="1" t="s">
        <v>2220</v>
      </c>
    </row>
    <row r="246" spans="1:12" x14ac:dyDescent="0.2">
      <c r="A246" s="1" t="s">
        <v>189</v>
      </c>
      <c r="B246" s="2" t="str">
        <v>Crocus ilvensis</v>
      </c>
      <c r="C246" s="1" t="s">
        <v>464</v>
      </c>
      <c r="D246" s="1" t="s">
        <v>11</v>
      </c>
      <c r="E246" s="1" t="s">
        <v>2227</v>
      </c>
    </row>
    <row r="247" spans="1:12" x14ac:dyDescent="0.2">
      <c r="A247" s="1" t="s">
        <v>188</v>
      </c>
      <c r="B247" s="2" t="str">
        <v>Eleocharis carniolica</v>
      </c>
      <c r="C247" s="1" t="s">
        <v>469</v>
      </c>
      <c r="D247" s="1" t="s">
        <v>11</v>
      </c>
      <c r="E247" s="1" t="s">
        <v>2220</v>
      </c>
    </row>
    <row r="248" spans="1:12" x14ac:dyDescent="0.2">
      <c r="A248" s="1" t="s">
        <v>188</v>
      </c>
      <c r="B248" s="2" t="str">
        <v>Eleocharis carniolica</v>
      </c>
      <c r="C248" s="1" t="s">
        <v>467</v>
      </c>
      <c r="D248" s="1" t="s">
        <v>11</v>
      </c>
      <c r="E248" s="1" t="s">
        <v>2220</v>
      </c>
    </row>
    <row r="249" spans="1:12" x14ac:dyDescent="0.2">
      <c r="A249" s="1" t="s">
        <v>192</v>
      </c>
      <c r="B249" s="2" t="str">
        <v>Aquilegia bertolonii</v>
      </c>
      <c r="C249" s="1" t="s">
        <v>464</v>
      </c>
      <c r="D249" s="1" t="s">
        <v>11</v>
      </c>
      <c r="E249" s="1" t="s">
        <v>2220</v>
      </c>
    </row>
    <row r="250" spans="1:12" x14ac:dyDescent="0.2">
      <c r="A250" s="1" t="s">
        <v>193</v>
      </c>
      <c r="B250" s="2" t="str">
        <v>Spiranthes aestivalis</v>
      </c>
      <c r="C250" s="1" t="s">
        <v>464</v>
      </c>
      <c r="D250" s="1" t="s">
        <v>11</v>
      </c>
      <c r="E250" s="1" t="s">
        <v>2220</v>
      </c>
    </row>
    <row r="251" spans="1:12" x14ac:dyDescent="0.2">
      <c r="A251" s="1" t="s">
        <v>193</v>
      </c>
      <c r="B251" s="2" t="str">
        <v>Spiranthes aestivalis</v>
      </c>
      <c r="C251" s="1" t="s">
        <v>469</v>
      </c>
      <c r="D251" s="1" t="s">
        <v>11</v>
      </c>
      <c r="E251" s="1" t="s">
        <v>2214</v>
      </c>
      <c r="F251" s="1" t="s">
        <v>1987</v>
      </c>
      <c r="G251" s="6" t="s">
        <v>2215</v>
      </c>
      <c r="I251" s="1" t="s">
        <v>2215</v>
      </c>
      <c r="J251" s="1" t="s">
        <v>2216</v>
      </c>
      <c r="K251" s="1" t="s">
        <v>2217</v>
      </c>
    </row>
    <row r="252" spans="1:12" x14ac:dyDescent="0.2">
      <c r="A252" s="1" t="s">
        <v>193</v>
      </c>
      <c r="B252" s="2" t="str">
        <v>Spiranthes aestivalis</v>
      </c>
      <c r="C252" s="1" t="s">
        <v>467</v>
      </c>
      <c r="D252" s="1" t="s">
        <v>11</v>
      </c>
      <c r="E252" s="1" t="s">
        <v>2214</v>
      </c>
      <c r="F252" s="1" t="s">
        <v>1987</v>
      </c>
      <c r="G252" s="6" t="s">
        <v>2215</v>
      </c>
      <c r="I252" s="1" t="s">
        <v>2215</v>
      </c>
      <c r="J252" s="1" t="s">
        <v>2216</v>
      </c>
      <c r="K252" s="1" t="s">
        <v>2217</v>
      </c>
    </row>
    <row r="253" spans="1:12" x14ac:dyDescent="0.2">
      <c r="A253" s="1" t="s">
        <v>191</v>
      </c>
      <c r="B253" s="2" t="str">
        <v>Aquilegia reuteri</v>
      </c>
      <c r="C253" s="1" t="s">
        <v>467</v>
      </c>
      <c r="D253" s="1" t="s">
        <v>11</v>
      </c>
      <c r="E253" s="1" t="s">
        <v>2220</v>
      </c>
    </row>
    <row r="254" spans="1:12" x14ac:dyDescent="0.2">
      <c r="A254" s="1" t="s">
        <v>190</v>
      </c>
      <c r="B254" s="2" t="str">
        <v>Aquilegia lucensis</v>
      </c>
      <c r="C254" s="1" t="s">
        <v>469</v>
      </c>
      <c r="D254" s="1" t="s">
        <v>11</v>
      </c>
      <c r="E254" s="1" t="s">
        <v>2227</v>
      </c>
    </row>
    <row r="255" spans="1:12" x14ac:dyDescent="0.2">
      <c r="A255" s="1" t="s">
        <v>194</v>
      </c>
      <c r="B255" s="2" t="str">
        <v>Ruscus aculeatus</v>
      </c>
      <c r="C255" s="1" t="s">
        <v>467</v>
      </c>
      <c r="D255" s="1" t="s">
        <v>9</v>
      </c>
      <c r="L255" t="s">
        <v>2271</v>
      </c>
    </row>
    <row r="256" spans="1:12" x14ac:dyDescent="0.2">
      <c r="A256" s="1" t="s">
        <v>194</v>
      </c>
      <c r="B256" s="2" t="str">
        <v>Ruscus aculeatus</v>
      </c>
      <c r="C256" s="1" t="s">
        <v>469</v>
      </c>
      <c r="D256" s="1" t="s">
        <v>9</v>
      </c>
      <c r="L256" t="s">
        <v>2271</v>
      </c>
    </row>
    <row r="257" spans="1:12" x14ac:dyDescent="0.2">
      <c r="A257" s="1" t="s">
        <v>194</v>
      </c>
      <c r="B257" s="2" t="str">
        <v>Ruscus aculeatus</v>
      </c>
      <c r="C257" s="1" t="s">
        <v>464</v>
      </c>
      <c r="D257" s="1" t="s">
        <v>11</v>
      </c>
      <c r="E257" s="1" t="s">
        <v>2214</v>
      </c>
      <c r="F257" s="1" t="s">
        <v>1987</v>
      </c>
      <c r="G257" s="6" t="s">
        <v>2215</v>
      </c>
      <c r="I257" s="1" t="s">
        <v>2215</v>
      </c>
      <c r="J257" s="1" t="s">
        <v>2216</v>
      </c>
      <c r="K257" s="1" t="s">
        <v>2217</v>
      </c>
    </row>
    <row r="258" spans="1:12" x14ac:dyDescent="0.2">
      <c r="A258" s="1" t="s">
        <v>195</v>
      </c>
      <c r="B258" s="2" t="str">
        <v>Aquilegia ophiolitica</v>
      </c>
      <c r="C258" s="1" t="s">
        <v>464</v>
      </c>
      <c r="D258" s="1" t="s">
        <v>11</v>
      </c>
      <c r="E258" s="1" t="s">
        <v>2227</v>
      </c>
      <c r="L258" t="s">
        <v>1927</v>
      </c>
    </row>
    <row r="259" spans="1:12" x14ac:dyDescent="0.2">
      <c r="A259" s="1" t="s">
        <v>196</v>
      </c>
      <c r="B259" s="2" t="str">
        <v>Gentiana ligustica</v>
      </c>
      <c r="C259" s="1" t="s">
        <v>464</v>
      </c>
      <c r="D259" s="1" t="s">
        <v>11</v>
      </c>
      <c r="E259" s="1" t="s">
        <v>2214</v>
      </c>
      <c r="F259" s="1" t="s">
        <v>1987</v>
      </c>
      <c r="G259" s="6" t="s">
        <v>2215</v>
      </c>
      <c r="I259" s="1" t="s">
        <v>2215</v>
      </c>
      <c r="J259" s="1" t="s">
        <v>2216</v>
      </c>
      <c r="K259" s="1" t="s">
        <v>2217</v>
      </c>
    </row>
    <row r="260" spans="1:12" x14ac:dyDescent="0.2">
      <c r="A260" s="1" t="s">
        <v>196</v>
      </c>
      <c r="B260" s="2" t="str">
        <v>Gentiana ligustica</v>
      </c>
      <c r="C260" s="1" t="s">
        <v>467</v>
      </c>
      <c r="D260" s="1" t="s">
        <v>11</v>
      </c>
      <c r="E260" s="1" t="s">
        <v>2214</v>
      </c>
      <c r="F260" s="1" t="s">
        <v>1987</v>
      </c>
      <c r="G260" s="6" t="s">
        <v>2215</v>
      </c>
      <c r="I260" s="1" t="s">
        <v>2215</v>
      </c>
      <c r="J260" s="1" t="s">
        <v>2216</v>
      </c>
      <c r="K260" s="1" t="s">
        <v>2217</v>
      </c>
    </row>
    <row r="261" spans="1:12" x14ac:dyDescent="0.2">
      <c r="A261" s="1" t="s">
        <v>197</v>
      </c>
      <c r="B261" s="2" t="str">
        <v>Acis nicaeensis</v>
      </c>
      <c r="C261" s="1" t="s">
        <v>464</v>
      </c>
      <c r="D261" s="1" t="s">
        <v>11</v>
      </c>
      <c r="E261" s="1" t="s">
        <v>2214</v>
      </c>
      <c r="F261" s="1" t="s">
        <v>1992</v>
      </c>
      <c r="G261" s="6" t="s">
        <v>2219</v>
      </c>
      <c r="I261" s="1" t="s">
        <v>2219</v>
      </c>
      <c r="J261" s="1" t="s">
        <v>2225</v>
      </c>
      <c r="K261" s="1" t="s">
        <v>2217</v>
      </c>
    </row>
    <row r="262" spans="1:12" x14ac:dyDescent="0.2">
      <c r="A262" s="1" t="s">
        <v>198</v>
      </c>
      <c r="B262" s="2" t="str">
        <v>Campanula sabatia</v>
      </c>
      <c r="C262" s="1" t="s">
        <v>464</v>
      </c>
      <c r="D262" s="1" t="s">
        <v>11</v>
      </c>
      <c r="E262" s="1" t="s">
        <v>2214</v>
      </c>
      <c r="F262" s="1" t="s">
        <v>1992</v>
      </c>
      <c r="G262" s="6" t="s">
        <v>2219</v>
      </c>
      <c r="I262" s="1" t="s">
        <v>2219</v>
      </c>
      <c r="J262" s="1" t="s">
        <v>2216</v>
      </c>
      <c r="K262" s="1" t="s">
        <v>2217</v>
      </c>
    </row>
    <row r="263" spans="1:12" x14ac:dyDescent="0.2">
      <c r="A263" s="1" t="s">
        <v>199</v>
      </c>
      <c r="B263" s="2" t="str">
        <v>Lilium pomponium</v>
      </c>
      <c r="C263" s="1" t="s">
        <v>464</v>
      </c>
      <c r="D263" s="1" t="s">
        <v>11</v>
      </c>
      <c r="E263" s="1" t="s">
        <v>2220</v>
      </c>
    </row>
    <row r="264" spans="1:12" x14ac:dyDescent="0.2">
      <c r="A264" s="1" t="s">
        <v>199</v>
      </c>
      <c r="B264" s="2" t="str">
        <v>Lilium pomponium</v>
      </c>
      <c r="C264" s="1" t="s">
        <v>467</v>
      </c>
      <c r="D264" s="1" t="s">
        <v>11</v>
      </c>
      <c r="E264" s="1" t="s">
        <v>2220</v>
      </c>
    </row>
    <row r="265" spans="1:12" x14ac:dyDescent="0.2">
      <c r="A265" s="1" t="s">
        <v>200</v>
      </c>
      <c r="B265" s="2" t="str">
        <v>Asplenium adulterinum</v>
      </c>
      <c r="C265" s="1" t="s">
        <v>467</v>
      </c>
      <c r="D265" s="1" t="s">
        <v>11</v>
      </c>
      <c r="E265" s="1" t="s">
        <v>2214</v>
      </c>
      <c r="F265" s="1" t="s">
        <v>1992</v>
      </c>
      <c r="G265" s="6" t="s">
        <v>2215</v>
      </c>
      <c r="I265" s="1" t="s">
        <v>2215</v>
      </c>
      <c r="J265" s="1" t="s">
        <v>2216</v>
      </c>
      <c r="K265" s="1" t="s">
        <v>2217</v>
      </c>
      <c r="L265" t="s">
        <v>2272</v>
      </c>
    </row>
    <row r="266" spans="1:12" x14ac:dyDescent="0.2">
      <c r="A266" s="1" t="s">
        <v>200</v>
      </c>
      <c r="B266" s="2" t="str">
        <v>Asplenium adulterinum</v>
      </c>
      <c r="C266" s="1" t="s">
        <v>469</v>
      </c>
      <c r="D266" s="1" t="s">
        <v>11</v>
      </c>
      <c r="E266" s="1" t="s">
        <v>2227</v>
      </c>
      <c r="L266" t="s">
        <v>1927</v>
      </c>
    </row>
    <row r="267" spans="1:12" x14ac:dyDescent="0.2">
      <c r="A267" s="1" t="s">
        <v>201</v>
      </c>
      <c r="B267" s="2" t="str">
        <v>Aquilegia alpina</v>
      </c>
      <c r="C267" s="1" t="s">
        <v>467</v>
      </c>
      <c r="D267" s="1" t="s">
        <v>11</v>
      </c>
      <c r="E267" s="1" t="s">
        <v>2214</v>
      </c>
      <c r="F267" s="1" t="s">
        <v>1987</v>
      </c>
      <c r="G267" s="6" t="s">
        <v>2215</v>
      </c>
      <c r="I267" s="1" t="s">
        <v>2215</v>
      </c>
      <c r="J267" s="1" t="s">
        <v>2216</v>
      </c>
      <c r="K267" s="1" t="s">
        <v>2217</v>
      </c>
    </row>
    <row r="268" spans="1:12" x14ac:dyDescent="0.2">
      <c r="A268" s="1" t="s">
        <v>202</v>
      </c>
      <c r="B268" s="2" t="str">
        <v>Adenophora lilifolia</v>
      </c>
      <c r="C268" s="1" t="s">
        <v>467</v>
      </c>
      <c r="D268" s="1" t="s">
        <v>11</v>
      </c>
      <c r="E268" s="1" t="s">
        <v>2214</v>
      </c>
      <c r="F268" s="1" t="s">
        <v>1992</v>
      </c>
      <c r="G268" s="6" t="s">
        <v>2215</v>
      </c>
      <c r="I268" s="1" t="s">
        <v>2215</v>
      </c>
      <c r="J268" s="1" t="s">
        <v>2225</v>
      </c>
      <c r="K268" s="1" t="s">
        <v>2217</v>
      </c>
    </row>
    <row r="269" spans="1:12" x14ac:dyDescent="0.2">
      <c r="A269" s="1" t="s">
        <v>203</v>
      </c>
      <c r="B269" s="2" t="str">
        <v>Artemisia genipi</v>
      </c>
      <c r="C269" s="1" t="s">
        <v>467</v>
      </c>
      <c r="D269" s="1" t="s">
        <v>11</v>
      </c>
      <c r="E269" s="1" t="s">
        <v>2218</v>
      </c>
      <c r="F269" s="1" t="s">
        <v>1992</v>
      </c>
      <c r="G269" s="6" t="s">
        <v>2215</v>
      </c>
      <c r="I269" s="1" t="s">
        <v>2215</v>
      </c>
      <c r="J269" s="1" t="s">
        <v>2225</v>
      </c>
      <c r="K269" s="1" t="s">
        <v>2217</v>
      </c>
    </row>
    <row r="270" spans="1:12" x14ac:dyDescent="0.2">
      <c r="A270" s="1" t="s">
        <v>204</v>
      </c>
      <c r="B270" s="2" t="str">
        <v>Astragalus alopecurus</v>
      </c>
      <c r="C270" s="1" t="s">
        <v>467</v>
      </c>
      <c r="D270" s="1" t="s">
        <v>11</v>
      </c>
      <c r="E270" s="1" t="s">
        <v>2218</v>
      </c>
      <c r="F270" s="1" t="s">
        <v>1992</v>
      </c>
      <c r="G270" s="6" t="s">
        <v>2215</v>
      </c>
      <c r="I270" s="1" t="s">
        <v>2215</v>
      </c>
      <c r="J270" s="1" t="s">
        <v>2216</v>
      </c>
      <c r="K270" s="1" t="s">
        <v>2217</v>
      </c>
    </row>
    <row r="271" spans="1:12" x14ac:dyDescent="0.2">
      <c r="A271" s="1" t="s">
        <v>205</v>
      </c>
      <c r="B271" s="2" t="str">
        <v>Dracocephalum austriacum</v>
      </c>
      <c r="C271" s="1" t="s">
        <v>467</v>
      </c>
      <c r="D271" s="1" t="s">
        <v>11</v>
      </c>
      <c r="E271" s="1" t="s">
        <v>2214</v>
      </c>
      <c r="F271" s="1" t="s">
        <v>1987</v>
      </c>
      <c r="G271" s="6" t="s">
        <v>2215</v>
      </c>
      <c r="I271" s="1" t="s">
        <v>2215</v>
      </c>
      <c r="J271" s="1" t="s">
        <v>2216</v>
      </c>
      <c r="K271" s="1" t="s">
        <v>2217</v>
      </c>
    </row>
    <row r="272" spans="1:12" x14ac:dyDescent="0.2">
      <c r="A272" s="1" t="s">
        <v>206</v>
      </c>
      <c r="B272" s="2" t="str">
        <v>Isoetes malinverniana</v>
      </c>
      <c r="C272" s="1" t="s">
        <v>469</v>
      </c>
      <c r="D272" s="1" t="s">
        <v>11</v>
      </c>
      <c r="E272" s="1" t="s">
        <v>2220</v>
      </c>
    </row>
    <row r="273" spans="1:12" x14ac:dyDescent="0.2">
      <c r="A273" s="1" t="s">
        <v>208</v>
      </c>
      <c r="B273" s="2" t="str">
        <v>Saxifraga valdensis</v>
      </c>
      <c r="C273" s="1" t="s">
        <v>467</v>
      </c>
      <c r="D273" s="1" t="s">
        <v>9</v>
      </c>
    </row>
    <row r="274" spans="1:12" x14ac:dyDescent="0.2">
      <c r="A274" s="1" t="s">
        <v>207</v>
      </c>
      <c r="B274" s="2" t="str">
        <v>Saxifraga florulenta</v>
      </c>
      <c r="C274" s="1" t="s">
        <v>467</v>
      </c>
      <c r="D274" s="1" t="s">
        <v>11</v>
      </c>
      <c r="E274" s="1" t="s">
        <v>2220</v>
      </c>
    </row>
    <row r="275" spans="1:12" x14ac:dyDescent="0.2">
      <c r="A275" s="1" t="s">
        <v>209</v>
      </c>
      <c r="B275" s="2" t="str">
        <v>Trifolium saxatile</v>
      </c>
      <c r="C275" s="1" t="s">
        <v>467</v>
      </c>
      <c r="D275" s="1" t="s">
        <v>11</v>
      </c>
      <c r="E275" s="1" t="s">
        <v>2227</v>
      </c>
      <c r="L275" t="s">
        <v>2273</v>
      </c>
    </row>
    <row r="276" spans="1:12" x14ac:dyDescent="0.2">
      <c r="A276" s="1" t="s">
        <v>210</v>
      </c>
      <c r="B276" s="2" t="str">
        <v>Austropotamobius pallipes</v>
      </c>
      <c r="C276" s="1" t="s">
        <v>467</v>
      </c>
      <c r="D276" s="1" t="s">
        <v>11</v>
      </c>
      <c r="E276" s="1" t="s">
        <v>2214</v>
      </c>
      <c r="F276" s="1" t="s">
        <v>1992</v>
      </c>
      <c r="G276" s="6" t="s">
        <v>2274</v>
      </c>
      <c r="I276" s="1" t="s">
        <v>2215</v>
      </c>
      <c r="J276" s="1" t="s">
        <v>2225</v>
      </c>
      <c r="K276" s="1" t="s">
        <v>2217</v>
      </c>
    </row>
    <row r="277" spans="1:12" x14ac:dyDescent="0.2">
      <c r="A277" s="1" t="s">
        <v>210</v>
      </c>
      <c r="B277" s="2" t="str">
        <v>Austropotamobius pallipes</v>
      </c>
      <c r="C277" s="1" t="s">
        <v>469</v>
      </c>
      <c r="D277" s="1" t="s">
        <v>11</v>
      </c>
      <c r="E277" s="1" t="s">
        <v>2214</v>
      </c>
      <c r="F277" s="1" t="s">
        <v>1987</v>
      </c>
      <c r="G277" s="6" t="s">
        <v>2215</v>
      </c>
      <c r="I277" s="1" t="s">
        <v>2215</v>
      </c>
      <c r="J277" s="1" t="s">
        <v>2225</v>
      </c>
      <c r="K277" s="1" t="s">
        <v>2217</v>
      </c>
    </row>
    <row r="278" spans="1:12" x14ac:dyDescent="0.2">
      <c r="A278" s="1" t="s">
        <v>210</v>
      </c>
      <c r="B278" s="2" t="str">
        <v>Austropotamobius pallipes</v>
      </c>
      <c r="C278" s="1" t="s">
        <v>464</v>
      </c>
      <c r="D278" s="1" t="s">
        <v>11</v>
      </c>
      <c r="E278" s="1" t="s">
        <v>2214</v>
      </c>
      <c r="F278" s="1" t="s">
        <v>1987</v>
      </c>
      <c r="G278" s="6" t="s">
        <v>2269</v>
      </c>
      <c r="I278" s="1" t="s">
        <v>2215</v>
      </c>
      <c r="J278" s="1" t="s">
        <v>2216</v>
      </c>
      <c r="K278" s="1" t="s">
        <v>2217</v>
      </c>
    </row>
    <row r="279" spans="1:12" x14ac:dyDescent="0.2">
      <c r="A279" s="1" t="s">
        <v>211</v>
      </c>
      <c r="B279" s="2" t="str">
        <v>Austropotamobius torrentium</v>
      </c>
      <c r="C279" s="1" t="s">
        <v>467</v>
      </c>
      <c r="D279" s="1" t="s">
        <v>11</v>
      </c>
      <c r="E279" s="1" t="s">
        <v>2214</v>
      </c>
      <c r="F279" s="1" t="s">
        <v>1992</v>
      </c>
      <c r="G279" s="6" t="s">
        <v>2215</v>
      </c>
      <c r="I279" s="1" t="s">
        <v>2215</v>
      </c>
      <c r="J279" s="1" t="s">
        <v>2216</v>
      </c>
      <c r="K279" s="1" t="s">
        <v>2217</v>
      </c>
    </row>
    <row r="280" spans="1:12" x14ac:dyDescent="0.2">
      <c r="A280" s="1" t="s">
        <v>212</v>
      </c>
      <c r="B280" s="2" t="str">
        <v>Cordulegaster trinacriae</v>
      </c>
      <c r="C280" s="1" t="s">
        <v>464</v>
      </c>
      <c r="D280" s="1" t="s">
        <v>11</v>
      </c>
      <c r="E280" s="1" t="s">
        <v>2214</v>
      </c>
      <c r="F280" s="1" t="s">
        <v>1987</v>
      </c>
      <c r="G280" s="6" t="s">
        <v>2215</v>
      </c>
      <c r="I280" s="1" t="s">
        <v>2215</v>
      </c>
      <c r="J280" s="1" t="s">
        <v>2216</v>
      </c>
      <c r="K280" s="1" t="s">
        <v>2217</v>
      </c>
    </row>
    <row r="281" spans="1:12" x14ac:dyDescent="0.2">
      <c r="A281" s="1" t="s">
        <v>213</v>
      </c>
      <c r="B281" s="2" t="str">
        <v>Sympecma paedisca</v>
      </c>
      <c r="C281" s="1" t="s">
        <v>469</v>
      </c>
      <c r="D281" s="1" t="s">
        <v>11</v>
      </c>
      <c r="E281" s="1" t="s">
        <v>2220</v>
      </c>
    </row>
    <row r="282" spans="1:12" x14ac:dyDescent="0.2">
      <c r="A282" s="1" t="s">
        <v>214</v>
      </c>
      <c r="B282" s="2" t="str">
        <v>Lindenia tetraphylla</v>
      </c>
      <c r="C282" s="1" t="s">
        <v>464</v>
      </c>
      <c r="D282" s="1" t="s">
        <v>11</v>
      </c>
      <c r="E282" s="1" t="s">
        <v>2214</v>
      </c>
      <c r="F282" s="1" t="s">
        <v>1987</v>
      </c>
      <c r="G282" s="6" t="s">
        <v>2269</v>
      </c>
      <c r="I282" s="1" t="s">
        <v>2215</v>
      </c>
      <c r="J282" s="1" t="s">
        <v>2216</v>
      </c>
      <c r="K282" s="1" t="s">
        <v>2217</v>
      </c>
    </row>
    <row r="283" spans="1:12" x14ac:dyDescent="0.2">
      <c r="A283" s="1" t="s">
        <v>215</v>
      </c>
      <c r="B283" s="2" t="str">
        <v>Ophiogomphus cecilia</v>
      </c>
      <c r="C283" s="1" t="s">
        <v>469</v>
      </c>
      <c r="D283" s="1" t="s">
        <v>11</v>
      </c>
      <c r="E283" s="1" t="s">
        <v>2220</v>
      </c>
    </row>
    <row r="284" spans="1:12" x14ac:dyDescent="0.2">
      <c r="A284" s="1" t="s">
        <v>216</v>
      </c>
      <c r="B284" s="2" t="str">
        <v>Stylurus flavipes</v>
      </c>
      <c r="C284" s="1" t="s">
        <v>469</v>
      </c>
      <c r="D284" s="1" t="s">
        <v>11</v>
      </c>
      <c r="E284" s="1" t="s">
        <v>2220</v>
      </c>
    </row>
    <row r="285" spans="1:12" x14ac:dyDescent="0.2">
      <c r="A285" s="1" t="s">
        <v>217</v>
      </c>
      <c r="B285" s="2" t="str">
        <v>Coenagrion ornatum</v>
      </c>
      <c r="C285" s="1" t="s">
        <v>464</v>
      </c>
      <c r="D285" s="1" t="s">
        <v>11</v>
      </c>
      <c r="E285" s="1" t="s">
        <v>2220</v>
      </c>
    </row>
    <row r="286" spans="1:12" x14ac:dyDescent="0.2">
      <c r="A286" s="1" t="s">
        <v>218</v>
      </c>
      <c r="B286" s="2" t="str">
        <v>Leucorrhinia pectoralis</v>
      </c>
      <c r="C286" s="1" t="s">
        <v>467</v>
      </c>
      <c r="D286" s="1" t="s">
        <v>11</v>
      </c>
      <c r="E286" s="1" t="s">
        <v>2214</v>
      </c>
      <c r="F286" s="1" t="s">
        <v>1992</v>
      </c>
      <c r="G286" s="6" t="s">
        <v>2215</v>
      </c>
      <c r="I286" s="1" t="s">
        <v>2215</v>
      </c>
      <c r="J286" s="1" t="s">
        <v>2216</v>
      </c>
      <c r="K286" s="1" t="s">
        <v>2217</v>
      </c>
    </row>
    <row r="287" spans="1:12" x14ac:dyDescent="0.2">
      <c r="A287" s="1" t="s">
        <v>219</v>
      </c>
      <c r="B287" s="2" t="str">
        <v>Cordulegaster heros</v>
      </c>
      <c r="C287" s="1" t="s">
        <v>469</v>
      </c>
      <c r="D287" s="1" t="s">
        <v>11</v>
      </c>
      <c r="E287" s="1" t="s">
        <v>2218</v>
      </c>
      <c r="F287" s="1" t="s">
        <v>1992</v>
      </c>
      <c r="G287" s="6" t="s">
        <v>2215</v>
      </c>
      <c r="I287" s="1" t="s">
        <v>2215</v>
      </c>
      <c r="J287" s="1" t="s">
        <v>2216</v>
      </c>
      <c r="K287" s="1" t="s">
        <v>2217</v>
      </c>
    </row>
    <row r="288" spans="1:12" x14ac:dyDescent="0.2">
      <c r="A288" s="1" t="s">
        <v>220</v>
      </c>
      <c r="B288" s="2" t="str">
        <v>Oxygastra curtisii</v>
      </c>
      <c r="C288" s="1" t="s">
        <v>467</v>
      </c>
      <c r="D288" s="1" t="s">
        <v>11</v>
      </c>
      <c r="E288" s="1" t="s">
        <v>2220</v>
      </c>
    </row>
    <row r="289" spans="1:12" x14ac:dyDescent="0.2">
      <c r="A289" s="1" t="s">
        <v>220</v>
      </c>
      <c r="B289" s="2" t="str">
        <v>Oxygastra curtisii</v>
      </c>
      <c r="C289" s="1" t="s">
        <v>469</v>
      </c>
      <c r="D289" s="1" t="s">
        <v>11</v>
      </c>
      <c r="E289" s="1" t="s">
        <v>2220</v>
      </c>
    </row>
    <row r="290" spans="1:12" x14ac:dyDescent="0.2">
      <c r="A290" s="1" t="s">
        <v>220</v>
      </c>
      <c r="B290" s="2" t="str">
        <v>Oxygastra curtisii</v>
      </c>
      <c r="C290" s="1" t="s">
        <v>464</v>
      </c>
      <c r="D290" s="1" t="s">
        <v>11</v>
      </c>
      <c r="E290" s="1" t="s">
        <v>2220</v>
      </c>
    </row>
    <row r="291" spans="1:12" x14ac:dyDescent="0.2">
      <c r="A291" s="1" t="s">
        <v>221</v>
      </c>
      <c r="B291" s="2" t="str">
        <v>Coenagrion mercuriale</v>
      </c>
      <c r="C291" s="1" t="s">
        <v>469</v>
      </c>
      <c r="D291" s="1" t="s">
        <v>11</v>
      </c>
      <c r="E291" s="1" t="s">
        <v>2214</v>
      </c>
      <c r="F291" s="1" t="s">
        <v>1987</v>
      </c>
      <c r="G291" s="6" t="s">
        <v>2266</v>
      </c>
      <c r="I291" s="1" t="s">
        <v>2215</v>
      </c>
      <c r="J291" s="1" t="s">
        <v>2216</v>
      </c>
      <c r="K291" s="1" t="s">
        <v>2217</v>
      </c>
      <c r="L291" t="s">
        <v>2275</v>
      </c>
    </row>
    <row r="292" spans="1:12" x14ac:dyDescent="0.2">
      <c r="A292" s="1" t="s">
        <v>221</v>
      </c>
      <c r="B292" s="2" t="str">
        <v>Coenagrion mercuriale</v>
      </c>
      <c r="C292" s="1" t="s">
        <v>464</v>
      </c>
      <c r="D292" s="1" t="s">
        <v>11</v>
      </c>
      <c r="E292" s="1" t="s">
        <v>2214</v>
      </c>
      <c r="F292" s="1" t="s">
        <v>1987</v>
      </c>
      <c r="G292" s="6" t="s">
        <v>2269</v>
      </c>
      <c r="I292" s="1" t="s">
        <v>2215</v>
      </c>
      <c r="J292" s="1" t="s">
        <v>2216</v>
      </c>
      <c r="K292" s="1" t="s">
        <v>2217</v>
      </c>
    </row>
    <row r="293" spans="1:12" x14ac:dyDescent="0.2">
      <c r="A293" s="1" t="s">
        <v>222</v>
      </c>
      <c r="B293" s="2" t="str">
        <v>Vertigo geyeri</v>
      </c>
      <c r="C293" s="1" t="s">
        <v>467</v>
      </c>
      <c r="D293" s="1" t="s">
        <v>11</v>
      </c>
      <c r="E293" s="1" t="s">
        <v>2214</v>
      </c>
      <c r="F293" s="1" t="s">
        <v>1987</v>
      </c>
      <c r="G293" s="6" t="s">
        <v>2215</v>
      </c>
      <c r="I293" s="1" t="s">
        <v>2215</v>
      </c>
      <c r="J293" s="1" t="s">
        <v>2216</v>
      </c>
      <c r="K293" s="1" t="s">
        <v>2217</v>
      </c>
    </row>
    <row r="294" spans="1:12" x14ac:dyDescent="0.2">
      <c r="A294" s="1" t="s">
        <v>223</v>
      </c>
      <c r="B294" s="2" t="str">
        <v>Vertigo angustior</v>
      </c>
      <c r="C294" s="1" t="s">
        <v>467</v>
      </c>
      <c r="D294" s="1" t="s">
        <v>11</v>
      </c>
      <c r="E294" s="1" t="s">
        <v>2214</v>
      </c>
      <c r="F294" s="1" t="s">
        <v>1992</v>
      </c>
      <c r="G294" s="6" t="s">
        <v>2215</v>
      </c>
      <c r="I294" s="1" t="s">
        <v>2215</v>
      </c>
      <c r="J294" s="1" t="s">
        <v>2225</v>
      </c>
      <c r="K294" s="1" t="s">
        <v>2217</v>
      </c>
    </row>
    <row r="295" spans="1:12" x14ac:dyDescent="0.2">
      <c r="A295" s="1" t="s">
        <v>223</v>
      </c>
      <c r="B295" s="2" t="str">
        <v>Vertigo angustior</v>
      </c>
      <c r="C295" s="1" t="s">
        <v>469</v>
      </c>
      <c r="D295" s="1" t="s">
        <v>11</v>
      </c>
      <c r="E295" s="1" t="s">
        <v>2214</v>
      </c>
      <c r="F295" s="1" t="s">
        <v>1987</v>
      </c>
      <c r="G295" s="6" t="s">
        <v>2215</v>
      </c>
      <c r="I295" s="1" t="s">
        <v>2215</v>
      </c>
      <c r="J295" s="1" t="s">
        <v>2225</v>
      </c>
      <c r="K295" s="1" t="s">
        <v>2217</v>
      </c>
    </row>
    <row r="296" spans="1:12" x14ac:dyDescent="0.2">
      <c r="A296" s="1" t="s">
        <v>223</v>
      </c>
      <c r="B296" s="2" t="str">
        <v>Vertigo angustior</v>
      </c>
      <c r="C296" s="1" t="s">
        <v>464</v>
      </c>
      <c r="D296" s="1" t="s">
        <v>11</v>
      </c>
      <c r="E296" s="1" t="s">
        <v>2220</v>
      </c>
    </row>
    <row r="297" spans="1:12" x14ac:dyDescent="0.2">
      <c r="A297" s="1" t="s">
        <v>224</v>
      </c>
      <c r="B297" s="2" t="str">
        <v>Vertigo genesii</v>
      </c>
      <c r="C297" s="1" t="s">
        <v>467</v>
      </c>
      <c r="D297" s="1" t="s">
        <v>11</v>
      </c>
      <c r="E297" s="1" t="s">
        <v>2220</v>
      </c>
    </row>
    <row r="298" spans="1:12" x14ac:dyDescent="0.2">
      <c r="A298" s="1" t="s">
        <v>225</v>
      </c>
      <c r="B298" s="2" t="str">
        <v>Vertigo moulinsiana</v>
      </c>
      <c r="C298" s="1" t="s">
        <v>467</v>
      </c>
      <c r="D298" s="1" t="s">
        <v>11</v>
      </c>
      <c r="E298" s="1" t="s">
        <v>2214</v>
      </c>
      <c r="F298" s="1" t="s">
        <v>1987</v>
      </c>
      <c r="G298" s="6" t="s">
        <v>2215</v>
      </c>
      <c r="I298" s="1" t="s">
        <v>2215</v>
      </c>
      <c r="J298" s="1" t="s">
        <v>2225</v>
      </c>
      <c r="K298" s="1" t="s">
        <v>2217</v>
      </c>
    </row>
    <row r="299" spans="1:12" x14ac:dyDescent="0.2">
      <c r="A299" s="1" t="s">
        <v>225</v>
      </c>
      <c r="B299" s="2" t="str">
        <v>Vertigo moulinsiana</v>
      </c>
      <c r="C299" s="1" t="s">
        <v>469</v>
      </c>
      <c r="D299" s="1" t="s">
        <v>11</v>
      </c>
      <c r="E299" s="1" t="s">
        <v>2214</v>
      </c>
      <c r="F299" s="1" t="s">
        <v>1987</v>
      </c>
      <c r="G299" s="6" t="s">
        <v>2215</v>
      </c>
      <c r="I299" s="1" t="s">
        <v>2215</v>
      </c>
      <c r="J299" s="1" t="s">
        <v>2225</v>
      </c>
      <c r="K299" s="1" t="s">
        <v>2217</v>
      </c>
    </row>
    <row r="300" spans="1:12" x14ac:dyDescent="0.2">
      <c r="A300" s="1" t="s">
        <v>225</v>
      </c>
      <c r="B300" s="2" t="str">
        <v>Vertigo moulinsiana</v>
      </c>
      <c r="C300" s="1" t="s">
        <v>464</v>
      </c>
      <c r="D300" s="1" t="s">
        <v>11</v>
      </c>
      <c r="E300" s="1" t="s">
        <v>2214</v>
      </c>
      <c r="F300" s="1" t="s">
        <v>1987</v>
      </c>
      <c r="G300" s="6" t="s">
        <v>2215</v>
      </c>
      <c r="I300" s="1" t="s">
        <v>2215</v>
      </c>
      <c r="J300" s="1" t="s">
        <v>2216</v>
      </c>
      <c r="K300" s="1" t="s">
        <v>2217</v>
      </c>
    </row>
    <row r="301" spans="1:12" x14ac:dyDescent="0.2">
      <c r="A301" s="1" t="s">
        <v>226</v>
      </c>
      <c r="B301" s="2" t="str">
        <v>Helix pomatia</v>
      </c>
      <c r="C301" s="1" t="s">
        <v>467</v>
      </c>
      <c r="D301" s="1" t="s">
        <v>11</v>
      </c>
      <c r="E301" s="1" t="s">
        <v>2214</v>
      </c>
      <c r="F301" s="1" t="s">
        <v>1992</v>
      </c>
      <c r="G301" s="6" t="s">
        <v>2215</v>
      </c>
      <c r="I301" s="1" t="s">
        <v>2215</v>
      </c>
      <c r="J301" s="1" t="s">
        <v>2225</v>
      </c>
      <c r="K301" s="1" t="s">
        <v>2217</v>
      </c>
    </row>
    <row r="302" spans="1:12" x14ac:dyDescent="0.2">
      <c r="A302" s="1" t="s">
        <v>226</v>
      </c>
      <c r="B302" s="2" t="str">
        <v>Helix pomatia</v>
      </c>
      <c r="C302" s="1" t="s">
        <v>469</v>
      </c>
      <c r="D302" s="1" t="s">
        <v>11</v>
      </c>
      <c r="E302" s="1" t="s">
        <v>2214</v>
      </c>
      <c r="F302" s="1" t="s">
        <v>1992</v>
      </c>
      <c r="G302" s="6" t="s">
        <v>2215</v>
      </c>
      <c r="I302" s="1" t="s">
        <v>2215</v>
      </c>
      <c r="J302" s="1" t="s">
        <v>2225</v>
      </c>
      <c r="K302" s="1" t="s">
        <v>2217</v>
      </c>
    </row>
    <row r="303" spans="1:12" x14ac:dyDescent="0.2">
      <c r="A303" s="1" t="s">
        <v>227</v>
      </c>
      <c r="B303" s="2" t="str">
        <v>Unio elongatulus</v>
      </c>
      <c r="C303" s="1" t="s">
        <v>467</v>
      </c>
      <c r="D303" s="1" t="s">
        <v>11</v>
      </c>
      <c r="E303" s="1" t="s">
        <v>2227</v>
      </c>
    </row>
    <row r="304" spans="1:12" x14ac:dyDescent="0.2">
      <c r="A304" s="1" t="s">
        <v>227</v>
      </c>
      <c r="B304" s="2" t="str">
        <v>Unio elongatulus</v>
      </c>
      <c r="C304" s="1" t="s">
        <v>469</v>
      </c>
      <c r="D304" s="1" t="s">
        <v>11</v>
      </c>
      <c r="E304" s="1" t="s">
        <v>2214</v>
      </c>
      <c r="F304" s="1" t="s">
        <v>1992</v>
      </c>
      <c r="G304" s="6" t="s">
        <v>2215</v>
      </c>
      <c r="I304" s="1" t="s">
        <v>2215</v>
      </c>
      <c r="J304" s="1" t="s">
        <v>2225</v>
      </c>
      <c r="K304" s="1" t="s">
        <v>2217</v>
      </c>
    </row>
    <row r="305" spans="1:12" x14ac:dyDescent="0.2">
      <c r="A305" s="1" t="s">
        <v>227</v>
      </c>
      <c r="B305" s="2" t="str">
        <v>Unio elongatulus</v>
      </c>
      <c r="C305" s="1" t="s">
        <v>464</v>
      </c>
      <c r="D305" s="1" t="s">
        <v>11</v>
      </c>
      <c r="E305" s="1" t="s">
        <v>2214</v>
      </c>
      <c r="F305" s="1" t="s">
        <v>1987</v>
      </c>
      <c r="G305" s="6" t="s">
        <v>2215</v>
      </c>
      <c r="I305" s="1" t="s">
        <v>2215</v>
      </c>
      <c r="J305" s="1" t="s">
        <v>2216</v>
      </c>
      <c r="K305" s="1" t="s">
        <v>2217</v>
      </c>
    </row>
    <row r="306" spans="1:12" x14ac:dyDescent="0.2">
      <c r="A306" s="1" t="s">
        <v>228</v>
      </c>
      <c r="B306" s="2" t="str">
        <v>Papilio alexanor</v>
      </c>
      <c r="C306" s="1" t="s">
        <v>467</v>
      </c>
      <c r="D306" s="1" t="s">
        <v>11</v>
      </c>
      <c r="E306" s="1" t="s">
        <v>2214</v>
      </c>
      <c r="F306" s="1" t="s">
        <v>1992</v>
      </c>
      <c r="G306" s="6" t="s">
        <v>2269</v>
      </c>
      <c r="I306" s="1" t="s">
        <v>2215</v>
      </c>
      <c r="J306" s="1" t="s">
        <v>2216</v>
      </c>
      <c r="K306" s="1" t="s">
        <v>2229</v>
      </c>
    </row>
    <row r="307" spans="1:12" x14ac:dyDescent="0.2">
      <c r="A307" s="1" t="s">
        <v>229</v>
      </c>
      <c r="B307" s="2" t="str">
        <v>Papilio hospiton</v>
      </c>
      <c r="C307" s="1" t="s">
        <v>464</v>
      </c>
      <c r="D307" s="1" t="s">
        <v>11</v>
      </c>
      <c r="E307" s="1" t="s">
        <v>2214</v>
      </c>
      <c r="F307" s="1" t="s">
        <v>1987</v>
      </c>
      <c r="G307" s="6" t="s">
        <v>2215</v>
      </c>
      <c r="I307" s="1" t="s">
        <v>2215</v>
      </c>
      <c r="J307" s="1" t="s">
        <v>2216</v>
      </c>
      <c r="K307" s="1" t="s">
        <v>2217</v>
      </c>
    </row>
    <row r="308" spans="1:12" x14ac:dyDescent="0.2">
      <c r="A308" s="1" t="s">
        <v>230</v>
      </c>
      <c r="B308" s="2" t="str">
        <v>Fabriciana elisa</v>
      </c>
      <c r="C308" s="1" t="s">
        <v>464</v>
      </c>
      <c r="D308" s="1" t="s">
        <v>11</v>
      </c>
      <c r="E308" s="1" t="s">
        <v>2227</v>
      </c>
    </row>
    <row r="309" spans="1:12" x14ac:dyDescent="0.2">
      <c r="A309" s="1" t="s">
        <v>231</v>
      </c>
      <c r="B309" s="2" t="str">
        <v>Erebia calcaria</v>
      </c>
      <c r="C309" s="1" t="s">
        <v>467</v>
      </c>
      <c r="D309" s="1" t="s">
        <v>11</v>
      </c>
      <c r="E309" s="1" t="s">
        <v>2214</v>
      </c>
      <c r="F309" s="1" t="s">
        <v>1992</v>
      </c>
      <c r="G309" s="6" t="s">
        <v>2215</v>
      </c>
      <c r="I309" s="1" t="s">
        <v>2215</v>
      </c>
      <c r="J309" s="1" t="s">
        <v>2216</v>
      </c>
      <c r="K309" s="1" t="s">
        <v>2217</v>
      </c>
    </row>
    <row r="310" spans="1:12" x14ac:dyDescent="0.2">
      <c r="A310" s="1" t="s">
        <v>232</v>
      </c>
      <c r="B310" s="2" t="str">
        <v>Erebia christi</v>
      </c>
      <c r="C310" s="1" t="s">
        <v>467</v>
      </c>
      <c r="D310" s="1" t="s">
        <v>11</v>
      </c>
      <c r="E310" s="1" t="s">
        <v>2218</v>
      </c>
      <c r="F310" s="1" t="s">
        <v>1987</v>
      </c>
      <c r="G310" s="6" t="s">
        <v>2215</v>
      </c>
      <c r="I310" s="1" t="s">
        <v>2215</v>
      </c>
      <c r="J310" s="1" t="s">
        <v>2216</v>
      </c>
      <c r="K310" s="1" t="s">
        <v>2217</v>
      </c>
    </row>
    <row r="311" spans="1:12" x14ac:dyDescent="0.2">
      <c r="A311" s="1" t="s">
        <v>233</v>
      </c>
      <c r="B311" s="2" t="str">
        <v>Carabus olympiae</v>
      </c>
      <c r="C311" s="1" t="s">
        <v>467</v>
      </c>
      <c r="D311" s="1" t="s">
        <v>11</v>
      </c>
      <c r="E311" s="1" t="s">
        <v>2218</v>
      </c>
      <c r="F311" s="1" t="s">
        <v>1992</v>
      </c>
      <c r="G311" s="6" t="s">
        <v>2215</v>
      </c>
      <c r="I311" s="1" t="s">
        <v>2215</v>
      </c>
      <c r="J311" s="1" t="s">
        <v>2216</v>
      </c>
      <c r="K311" s="1" t="s">
        <v>2229</v>
      </c>
    </row>
    <row r="312" spans="1:12" x14ac:dyDescent="0.2">
      <c r="A312" s="1" t="s">
        <v>234</v>
      </c>
      <c r="B312" s="2" t="str">
        <v>Graphoderus bilineatus</v>
      </c>
      <c r="C312" s="1" t="s">
        <v>469</v>
      </c>
      <c r="D312" s="1" t="s">
        <v>11</v>
      </c>
      <c r="E312" s="1" t="s">
        <v>2214</v>
      </c>
      <c r="F312" s="1" t="s">
        <v>1987</v>
      </c>
      <c r="G312" s="6" t="s">
        <v>2269</v>
      </c>
      <c r="I312" s="1" t="s">
        <v>2215</v>
      </c>
      <c r="J312" s="1" t="s">
        <v>2216</v>
      </c>
      <c r="K312" s="1" t="s">
        <v>2217</v>
      </c>
    </row>
    <row r="313" spans="1:12" x14ac:dyDescent="0.2">
      <c r="A313" s="1" t="s">
        <v>235</v>
      </c>
      <c r="B313" s="2" t="str">
        <v>Stephanopachys substriatus</v>
      </c>
      <c r="C313" s="1" t="s">
        <v>467</v>
      </c>
      <c r="D313" s="1" t="s">
        <v>11</v>
      </c>
      <c r="E313" s="1" t="s">
        <v>2227</v>
      </c>
    </row>
    <row r="314" spans="1:12" x14ac:dyDescent="0.2">
      <c r="A314" s="1" t="s">
        <v>237</v>
      </c>
      <c r="B314" s="2" t="str">
        <v>Leptodirus hochenwartii</v>
      </c>
      <c r="C314" s="1" t="s">
        <v>469</v>
      </c>
      <c r="D314" s="1" t="s">
        <v>11</v>
      </c>
      <c r="E314" s="1" t="s">
        <v>2214</v>
      </c>
      <c r="F314" s="1" t="s">
        <v>1985</v>
      </c>
      <c r="G314" s="6" t="s">
        <v>2215</v>
      </c>
      <c r="I314" s="1" t="s">
        <v>2215</v>
      </c>
      <c r="J314" s="1" t="s">
        <v>2216</v>
      </c>
      <c r="K314" s="1" t="s">
        <v>2217</v>
      </c>
    </row>
    <row r="315" spans="1:12" x14ac:dyDescent="0.2">
      <c r="A315" s="1" t="s">
        <v>238</v>
      </c>
      <c r="B315" s="2" t="str">
        <v>Arytrura musculus</v>
      </c>
      <c r="C315" s="1" t="s">
        <v>469</v>
      </c>
      <c r="D315" s="1" t="s">
        <v>11</v>
      </c>
      <c r="E315" s="1" t="s">
        <v>2214</v>
      </c>
      <c r="F315" s="1" t="s">
        <v>1985</v>
      </c>
      <c r="G315" s="6" t="s">
        <v>2256</v>
      </c>
      <c r="I315" s="1" t="s">
        <v>2215</v>
      </c>
      <c r="J315" s="1" t="s">
        <v>2216</v>
      </c>
      <c r="K315" s="1" t="s">
        <v>2217</v>
      </c>
    </row>
    <row r="316" spans="1:12" x14ac:dyDescent="0.2">
      <c r="A316" s="1" t="s">
        <v>239</v>
      </c>
      <c r="B316" s="2" t="str">
        <v>Brachytrupes megacephalus</v>
      </c>
      <c r="C316" s="1" t="s">
        <v>464</v>
      </c>
      <c r="D316" s="1" t="s">
        <v>11</v>
      </c>
      <c r="E316" s="1" t="s">
        <v>2227</v>
      </c>
    </row>
    <row r="317" spans="1:12" x14ac:dyDescent="0.2">
      <c r="A317" s="1" t="s">
        <v>240</v>
      </c>
      <c r="B317" s="2" t="str">
        <v>Myrmecophilus baronii</v>
      </c>
      <c r="C317" s="1" t="s">
        <v>464</v>
      </c>
      <c r="D317" s="1" t="s">
        <v>11</v>
      </c>
      <c r="E317" s="1" t="s">
        <v>2227</v>
      </c>
    </row>
    <row r="318" spans="1:12" x14ac:dyDescent="0.2">
      <c r="A318" s="1" t="s">
        <v>241</v>
      </c>
      <c r="B318" s="2" t="str">
        <v>Anisus vorticulus</v>
      </c>
      <c r="C318" s="1" t="s">
        <v>469</v>
      </c>
      <c r="D318" s="1" t="s">
        <v>11</v>
      </c>
      <c r="E318" s="1" t="s">
        <v>2227</v>
      </c>
    </row>
    <row r="319" spans="1:12" x14ac:dyDescent="0.2">
      <c r="A319" s="1" t="s">
        <v>242</v>
      </c>
      <c r="B319" s="2" t="str">
        <v>Euphydryas maturna</v>
      </c>
      <c r="C319" s="1" t="s">
        <v>467</v>
      </c>
      <c r="D319" s="1" t="s">
        <v>11</v>
      </c>
      <c r="E319" s="1" t="s">
        <v>2218</v>
      </c>
      <c r="F319" s="1" t="s">
        <v>1992</v>
      </c>
      <c r="G319" s="6" t="s">
        <v>2215</v>
      </c>
      <c r="I319" s="1" t="s">
        <v>2215</v>
      </c>
      <c r="J319" s="1" t="s">
        <v>2216</v>
      </c>
      <c r="K319" s="1" t="s">
        <v>2217</v>
      </c>
      <c r="L319" t="s">
        <v>2276</v>
      </c>
    </row>
    <row r="320" spans="1:12" x14ac:dyDescent="0.2">
      <c r="A320" s="1" t="s">
        <v>243</v>
      </c>
      <c r="B320" s="2" t="str">
        <v>Hirudo verbana</v>
      </c>
      <c r="C320" s="1" t="s">
        <v>464</v>
      </c>
      <c r="D320" s="1" t="s">
        <v>11</v>
      </c>
      <c r="E320" s="1" t="s">
        <v>2227</v>
      </c>
      <c r="L320" t="s">
        <v>2277</v>
      </c>
    </row>
    <row r="321" spans="1:12" x14ac:dyDescent="0.2">
      <c r="A321" s="1" t="s">
        <v>243</v>
      </c>
      <c r="B321" s="2" t="str">
        <v>Hirudo verbana</v>
      </c>
      <c r="C321" s="1" t="s">
        <v>469</v>
      </c>
      <c r="D321" s="1" t="s">
        <v>11</v>
      </c>
      <c r="E321" s="1" t="s">
        <v>2214</v>
      </c>
      <c r="F321" s="1" t="s">
        <v>1992</v>
      </c>
      <c r="G321" s="6" t="s">
        <v>2215</v>
      </c>
      <c r="I321" s="1" t="s">
        <v>2215</v>
      </c>
      <c r="J321" s="1" t="s">
        <v>2216</v>
      </c>
      <c r="K321" s="1" t="s">
        <v>2217</v>
      </c>
      <c r="L321" t="s">
        <v>2278</v>
      </c>
    </row>
    <row r="322" spans="1:12" x14ac:dyDescent="0.2">
      <c r="A322" s="1" t="s">
        <v>243</v>
      </c>
      <c r="B322" s="2" t="str">
        <v>Hirudo verbana</v>
      </c>
      <c r="C322" s="1" t="s">
        <v>467</v>
      </c>
      <c r="D322" s="1" t="s">
        <v>11</v>
      </c>
      <c r="E322" s="1" t="s">
        <v>2227</v>
      </c>
      <c r="L322" t="s">
        <v>2277</v>
      </c>
    </row>
    <row r="323" spans="1:12" x14ac:dyDescent="0.2">
      <c r="A323" s="1" t="s">
        <v>244</v>
      </c>
      <c r="B323" s="2" t="str">
        <v>Microcondylaea bonellii</v>
      </c>
      <c r="C323" s="1" t="s">
        <v>469</v>
      </c>
      <c r="D323" s="1" t="s">
        <v>11</v>
      </c>
      <c r="E323" s="1" t="s">
        <v>2220</v>
      </c>
    </row>
    <row r="324" spans="1:12" x14ac:dyDescent="0.2">
      <c r="A324" s="1" t="s">
        <v>245</v>
      </c>
      <c r="B324" s="2" t="str">
        <v>Buprestis splendens</v>
      </c>
      <c r="C324" s="1" t="s">
        <v>464</v>
      </c>
      <c r="D324" s="1" t="s">
        <v>11</v>
      </c>
      <c r="E324" s="1" t="s">
        <v>2218</v>
      </c>
      <c r="F324" s="1" t="s">
        <v>1987</v>
      </c>
      <c r="G324" s="6" t="s">
        <v>2215</v>
      </c>
      <c r="I324" s="1" t="s">
        <v>2215</v>
      </c>
      <c r="J324" s="1" t="s">
        <v>2216</v>
      </c>
      <c r="K324" s="1" t="s">
        <v>2217</v>
      </c>
    </row>
    <row r="325" spans="1:12" x14ac:dyDescent="0.2">
      <c r="A325" s="1" t="s">
        <v>246</v>
      </c>
      <c r="B325" s="2" t="str">
        <v>Cucujus cinnaberinus</v>
      </c>
      <c r="C325" s="1" t="s">
        <v>464</v>
      </c>
      <c r="D325" s="1" t="s">
        <v>11</v>
      </c>
      <c r="E325" s="1" t="s">
        <v>2220</v>
      </c>
    </row>
    <row r="326" spans="1:12" x14ac:dyDescent="0.2">
      <c r="A326" s="1" t="s">
        <v>247</v>
      </c>
      <c r="B326" s="2" t="str">
        <v>Osmoderma cristinae</v>
      </c>
      <c r="C326" s="1" t="s">
        <v>464</v>
      </c>
      <c r="D326" s="1" t="s">
        <v>11</v>
      </c>
      <c r="E326" s="1" t="s">
        <v>2220</v>
      </c>
      <c r="L326" t="s">
        <v>2279</v>
      </c>
    </row>
    <row r="327" spans="1:12" x14ac:dyDescent="0.2">
      <c r="A327" s="1" t="s">
        <v>248</v>
      </c>
      <c r="B327" s="2" t="str">
        <v>Morimus asper funereus</v>
      </c>
      <c r="C327" s="1" t="s">
        <v>469</v>
      </c>
      <c r="D327" s="1" t="s">
        <v>11</v>
      </c>
      <c r="E327" s="1" t="s">
        <v>2214</v>
      </c>
      <c r="F327" s="1" t="s">
        <v>1992</v>
      </c>
      <c r="G327" s="6" t="s">
        <v>2215</v>
      </c>
      <c r="I327" s="1" t="s">
        <v>2215</v>
      </c>
      <c r="J327" s="1" t="s">
        <v>2216</v>
      </c>
      <c r="K327" s="1" t="s">
        <v>2217</v>
      </c>
    </row>
    <row r="328" spans="1:12" x14ac:dyDescent="0.2">
      <c r="A328" s="1" t="s">
        <v>249</v>
      </c>
      <c r="B328" s="2" t="str">
        <v>Lucanus cervus</v>
      </c>
      <c r="C328" s="1" t="s">
        <v>467</v>
      </c>
      <c r="D328" s="1" t="s">
        <v>11</v>
      </c>
      <c r="E328" s="1" t="s">
        <v>2214</v>
      </c>
      <c r="F328" s="1" t="s">
        <v>1987</v>
      </c>
      <c r="G328" s="6" t="s">
        <v>2215</v>
      </c>
      <c r="I328" s="1" t="s">
        <v>2215</v>
      </c>
      <c r="J328" s="1" t="s">
        <v>2225</v>
      </c>
      <c r="K328" s="1" t="s">
        <v>2217</v>
      </c>
    </row>
    <row r="329" spans="1:12" x14ac:dyDescent="0.2">
      <c r="A329" s="1" t="s">
        <v>249</v>
      </c>
      <c r="B329" s="2" t="str">
        <v>Lucanus cervus</v>
      </c>
      <c r="C329" s="1" t="s">
        <v>469</v>
      </c>
      <c r="D329" s="1" t="s">
        <v>11</v>
      </c>
      <c r="E329" s="1" t="s">
        <v>2214</v>
      </c>
      <c r="F329" s="1" t="s">
        <v>1987</v>
      </c>
      <c r="G329" s="6" t="s">
        <v>2215</v>
      </c>
      <c r="I329" s="1" t="s">
        <v>2215</v>
      </c>
      <c r="J329" s="1" t="s">
        <v>2225</v>
      </c>
      <c r="K329" s="1" t="s">
        <v>2217</v>
      </c>
    </row>
    <row r="330" spans="1:12" x14ac:dyDescent="0.2">
      <c r="A330" s="1" t="s">
        <v>249</v>
      </c>
      <c r="B330" s="2" t="str">
        <v>Lucanus cervus</v>
      </c>
      <c r="C330" s="1" t="s">
        <v>464</v>
      </c>
      <c r="D330" s="1" t="s">
        <v>11</v>
      </c>
      <c r="E330" s="1" t="s">
        <v>2214</v>
      </c>
      <c r="F330" s="1" t="s">
        <v>1987</v>
      </c>
      <c r="G330" s="6" t="s">
        <v>2215</v>
      </c>
      <c r="I330" s="1" t="s">
        <v>2215</v>
      </c>
      <c r="J330" s="1" t="s">
        <v>2225</v>
      </c>
      <c r="K330" s="1" t="s">
        <v>2217</v>
      </c>
    </row>
    <row r="331" spans="1:12" x14ac:dyDescent="0.2">
      <c r="A331" s="1" t="s">
        <v>250</v>
      </c>
      <c r="B331" s="2" t="str">
        <v>Osmoderma eremita</v>
      </c>
      <c r="C331" s="1" t="s">
        <v>467</v>
      </c>
      <c r="D331" s="1" t="s">
        <v>11</v>
      </c>
      <c r="E331" s="1" t="s">
        <v>2214</v>
      </c>
      <c r="F331" s="1" t="s">
        <v>1987</v>
      </c>
      <c r="G331" s="6" t="s">
        <v>2256</v>
      </c>
      <c r="I331" s="1" t="s">
        <v>2254</v>
      </c>
      <c r="J331" s="1" t="s">
        <v>2225</v>
      </c>
      <c r="K331" s="1" t="s">
        <v>2217</v>
      </c>
    </row>
    <row r="332" spans="1:12" x14ac:dyDescent="0.2">
      <c r="A332" s="1" t="s">
        <v>250</v>
      </c>
      <c r="B332" s="2" t="str">
        <v>Osmoderma eremita</v>
      </c>
      <c r="C332" s="1" t="s">
        <v>469</v>
      </c>
      <c r="D332" s="1" t="s">
        <v>11</v>
      </c>
      <c r="E332" s="1" t="s">
        <v>2214</v>
      </c>
      <c r="F332" s="1" t="s">
        <v>1992</v>
      </c>
      <c r="G332" s="6" t="s">
        <v>2266</v>
      </c>
      <c r="I332" s="1" t="s">
        <v>2215</v>
      </c>
      <c r="J332" s="1" t="s">
        <v>2225</v>
      </c>
      <c r="K332" s="1" t="s">
        <v>2217</v>
      </c>
    </row>
    <row r="333" spans="1:12" x14ac:dyDescent="0.2">
      <c r="A333" s="1" t="s">
        <v>250</v>
      </c>
      <c r="B333" s="2" t="str">
        <v>Osmoderma eremita</v>
      </c>
      <c r="C333" s="1" t="s">
        <v>464</v>
      </c>
      <c r="D333" s="1" t="s">
        <v>11</v>
      </c>
      <c r="E333" s="1" t="s">
        <v>2214</v>
      </c>
      <c r="F333" s="1" t="s">
        <v>1987</v>
      </c>
      <c r="G333" s="6" t="s">
        <v>2266</v>
      </c>
      <c r="I333" s="1" t="s">
        <v>2215</v>
      </c>
      <c r="J333" s="1" t="s">
        <v>2216</v>
      </c>
      <c r="K333" s="1" t="s">
        <v>2217</v>
      </c>
    </row>
    <row r="334" spans="1:12" x14ac:dyDescent="0.2">
      <c r="A334" s="1" t="s">
        <v>251</v>
      </c>
      <c r="B334" s="2" t="str">
        <v>Rosalia alpina</v>
      </c>
      <c r="C334" s="1" t="s">
        <v>467</v>
      </c>
      <c r="D334" s="1" t="s">
        <v>11</v>
      </c>
      <c r="E334" s="1" t="s">
        <v>2214</v>
      </c>
      <c r="F334" s="1" t="s">
        <v>1992</v>
      </c>
      <c r="G334" s="6" t="s">
        <v>2266</v>
      </c>
      <c r="I334" s="1" t="s">
        <v>2215</v>
      </c>
      <c r="J334" s="1" t="s">
        <v>2225</v>
      </c>
      <c r="K334" s="1" t="s">
        <v>2217</v>
      </c>
    </row>
    <row r="335" spans="1:12" x14ac:dyDescent="0.2">
      <c r="A335" s="1" t="s">
        <v>251</v>
      </c>
      <c r="B335" s="2" t="str">
        <v>Rosalia alpina</v>
      </c>
      <c r="C335" s="1" t="s">
        <v>469</v>
      </c>
      <c r="D335" s="1" t="s">
        <v>11</v>
      </c>
      <c r="E335" s="1" t="s">
        <v>2214</v>
      </c>
      <c r="F335" s="1" t="s">
        <v>1992</v>
      </c>
      <c r="G335" s="6" t="s">
        <v>2215</v>
      </c>
      <c r="I335" s="1" t="s">
        <v>2215</v>
      </c>
      <c r="J335" s="1" t="s">
        <v>2216</v>
      </c>
      <c r="K335" s="1" t="s">
        <v>2217</v>
      </c>
    </row>
    <row r="336" spans="1:12" x14ac:dyDescent="0.2">
      <c r="A336" s="1" t="s">
        <v>251</v>
      </c>
      <c r="B336" s="2" t="str">
        <v>Rosalia alpina</v>
      </c>
      <c r="C336" s="1" t="s">
        <v>464</v>
      </c>
      <c r="D336" s="1" t="s">
        <v>11</v>
      </c>
      <c r="E336" s="1" t="s">
        <v>2214</v>
      </c>
      <c r="F336" s="1" t="s">
        <v>1987</v>
      </c>
      <c r="G336" s="6" t="s">
        <v>2215</v>
      </c>
      <c r="I336" s="1" t="s">
        <v>2215</v>
      </c>
      <c r="J336" s="1" t="s">
        <v>2216</v>
      </c>
      <c r="K336" s="1" t="s">
        <v>2217</v>
      </c>
    </row>
    <row r="337" spans="1:12" x14ac:dyDescent="0.2">
      <c r="A337" s="1" t="s">
        <v>252</v>
      </c>
      <c r="B337" s="2" t="str">
        <v>Cerambyx cerdo</v>
      </c>
      <c r="C337" s="1" t="s">
        <v>467</v>
      </c>
      <c r="D337" s="1" t="s">
        <v>11</v>
      </c>
      <c r="E337" s="1" t="s">
        <v>2214</v>
      </c>
      <c r="F337" s="1" t="s">
        <v>1987</v>
      </c>
      <c r="G337" s="6" t="s">
        <v>2256</v>
      </c>
      <c r="I337" s="1" t="s">
        <v>2215</v>
      </c>
      <c r="J337" s="1" t="s">
        <v>2225</v>
      </c>
      <c r="K337" s="1" t="s">
        <v>2217</v>
      </c>
    </row>
    <row r="338" spans="1:12" x14ac:dyDescent="0.2">
      <c r="A338" s="1" t="s">
        <v>252</v>
      </c>
      <c r="B338" s="2" t="str">
        <v>Cerambyx cerdo</v>
      </c>
      <c r="C338" s="1" t="s">
        <v>469</v>
      </c>
      <c r="D338" s="1" t="s">
        <v>11</v>
      </c>
      <c r="E338" s="1" t="s">
        <v>2214</v>
      </c>
      <c r="F338" s="1" t="s">
        <v>1987</v>
      </c>
      <c r="G338" s="6" t="s">
        <v>2215</v>
      </c>
      <c r="I338" s="1" t="s">
        <v>2215</v>
      </c>
      <c r="J338" s="1" t="s">
        <v>2225</v>
      </c>
      <c r="K338" s="1" t="s">
        <v>2217</v>
      </c>
    </row>
    <row r="339" spans="1:12" x14ac:dyDescent="0.2">
      <c r="A339" s="1" t="s">
        <v>252</v>
      </c>
      <c r="B339" s="2" t="str">
        <v>Cerambyx cerdo</v>
      </c>
      <c r="C339" s="1" t="s">
        <v>464</v>
      </c>
      <c r="D339" s="1" t="s">
        <v>11</v>
      </c>
      <c r="E339" s="1" t="s">
        <v>2214</v>
      </c>
      <c r="F339" s="1" t="s">
        <v>1987</v>
      </c>
      <c r="G339" s="6" t="s">
        <v>2215</v>
      </c>
      <c r="I339" s="1" t="s">
        <v>2215</v>
      </c>
      <c r="J339" s="1" t="s">
        <v>2216</v>
      </c>
      <c r="K339" s="1" t="s">
        <v>2217</v>
      </c>
    </row>
    <row r="340" spans="1:12" x14ac:dyDescent="0.2">
      <c r="A340" s="1" t="s">
        <v>253</v>
      </c>
      <c r="B340" s="2" t="str">
        <v>Osmoderma italicum</v>
      </c>
      <c r="C340" s="1" t="s">
        <v>464</v>
      </c>
      <c r="D340" s="1" t="s">
        <v>11</v>
      </c>
      <c r="E340" s="1" t="s">
        <v>2220</v>
      </c>
    </row>
    <row r="341" spans="1:12" x14ac:dyDescent="0.2">
      <c r="A341" s="1" t="s">
        <v>254</v>
      </c>
      <c r="B341" s="2" t="str">
        <v>Saga pedo</v>
      </c>
      <c r="C341" s="1" t="s">
        <v>467</v>
      </c>
      <c r="D341" s="1" t="s">
        <v>11</v>
      </c>
      <c r="E341" s="1" t="s">
        <v>2214</v>
      </c>
      <c r="F341" s="1" t="s">
        <v>1987</v>
      </c>
      <c r="G341" s="6" t="s">
        <v>2274</v>
      </c>
      <c r="I341" s="1" t="s">
        <v>2215</v>
      </c>
      <c r="J341" s="1" t="s">
        <v>2216</v>
      </c>
      <c r="K341" s="1" t="s">
        <v>2217</v>
      </c>
    </row>
    <row r="342" spans="1:12" x14ac:dyDescent="0.2">
      <c r="A342" s="1" t="s">
        <v>254</v>
      </c>
      <c r="B342" s="2" t="str">
        <v>Saga pedo</v>
      </c>
      <c r="C342" s="1" t="s">
        <v>469</v>
      </c>
      <c r="D342" s="1" t="s">
        <v>11</v>
      </c>
      <c r="E342" s="1" t="s">
        <v>2220</v>
      </c>
      <c r="L342" t="s">
        <v>2279</v>
      </c>
    </row>
    <row r="343" spans="1:12" x14ac:dyDescent="0.2">
      <c r="A343" s="1" t="s">
        <v>254</v>
      </c>
      <c r="B343" s="2" t="str">
        <v>Saga pedo</v>
      </c>
      <c r="C343" s="1" t="s">
        <v>464</v>
      </c>
      <c r="D343" s="1" t="s">
        <v>11</v>
      </c>
      <c r="E343" s="1" t="s">
        <v>2214</v>
      </c>
      <c r="F343" s="1" t="s">
        <v>1987</v>
      </c>
      <c r="G343" s="6" t="s">
        <v>2256</v>
      </c>
      <c r="I343" s="1" t="s">
        <v>2215</v>
      </c>
      <c r="J343" s="1" t="s">
        <v>2216</v>
      </c>
      <c r="K343" s="1" t="s">
        <v>2217</v>
      </c>
    </row>
    <row r="344" spans="1:12" x14ac:dyDescent="0.2">
      <c r="A344" s="1" t="s">
        <v>255</v>
      </c>
      <c r="B344" s="2" t="str">
        <v>Rhysodes sulcatus</v>
      </c>
      <c r="C344" s="1" t="s">
        <v>467</v>
      </c>
      <c r="D344" s="1" t="s">
        <v>11</v>
      </c>
      <c r="E344" s="1" t="s">
        <v>2220</v>
      </c>
      <c r="L344" t="s">
        <v>2279</v>
      </c>
    </row>
    <row r="345" spans="1:12" x14ac:dyDescent="0.2">
      <c r="A345" s="1" t="s">
        <v>255</v>
      </c>
      <c r="B345" s="2" t="str">
        <v>Rhysodes sulcatus</v>
      </c>
      <c r="C345" s="1" t="s">
        <v>469</v>
      </c>
      <c r="D345" s="1" t="s">
        <v>11</v>
      </c>
      <c r="E345" s="1" t="s">
        <v>2214</v>
      </c>
      <c r="F345" s="1" t="s">
        <v>1987</v>
      </c>
      <c r="G345" s="6" t="s">
        <v>2215</v>
      </c>
      <c r="I345" s="1" t="s">
        <v>2215</v>
      </c>
      <c r="J345" s="1" t="s">
        <v>2216</v>
      </c>
      <c r="K345" s="1" t="s">
        <v>2217</v>
      </c>
    </row>
    <row r="346" spans="1:12" x14ac:dyDescent="0.2">
      <c r="A346" s="1" t="s">
        <v>255</v>
      </c>
      <c r="B346" s="2" t="str">
        <v>Rhysodes sulcatus</v>
      </c>
      <c r="C346" s="1" t="s">
        <v>464</v>
      </c>
      <c r="D346" s="1" t="s">
        <v>11</v>
      </c>
      <c r="E346" s="1" t="s">
        <v>2214</v>
      </c>
      <c r="F346" s="1" t="s">
        <v>1987</v>
      </c>
      <c r="G346" s="6" t="s">
        <v>2215</v>
      </c>
      <c r="I346" s="1" t="s">
        <v>2215</v>
      </c>
      <c r="J346" s="1" t="s">
        <v>2216</v>
      </c>
      <c r="K346" s="1" t="s">
        <v>2217</v>
      </c>
    </row>
    <row r="347" spans="1:12" x14ac:dyDescent="0.2">
      <c r="A347" s="1" t="s">
        <v>256</v>
      </c>
      <c r="B347" s="2" t="str">
        <v>Erannis ankeraria</v>
      </c>
      <c r="C347" s="1" t="s">
        <v>469</v>
      </c>
      <c r="D347" s="1" t="s">
        <v>11</v>
      </c>
      <c r="E347" s="1" t="s">
        <v>2227</v>
      </c>
    </row>
    <row r="348" spans="1:12" x14ac:dyDescent="0.2">
      <c r="A348" s="1" t="s">
        <v>256</v>
      </c>
      <c r="B348" s="2" t="str">
        <v>Erannis ankeraria</v>
      </c>
      <c r="C348" s="1" t="s">
        <v>464</v>
      </c>
      <c r="D348" s="1" t="s">
        <v>11</v>
      </c>
      <c r="E348" s="1" t="s">
        <v>2218</v>
      </c>
      <c r="F348" s="1" t="s">
        <v>1992</v>
      </c>
      <c r="G348" s="6" t="s">
        <v>2215</v>
      </c>
      <c r="I348" s="1" t="s">
        <v>2215</v>
      </c>
      <c r="J348" s="1" t="s">
        <v>2216</v>
      </c>
      <c r="K348" s="1" t="s">
        <v>2217</v>
      </c>
    </row>
    <row r="349" spans="1:12" x14ac:dyDescent="0.2">
      <c r="A349" s="1" t="s">
        <v>257</v>
      </c>
      <c r="B349" s="2" t="str">
        <v>Maculinea teleius</v>
      </c>
      <c r="C349" s="1" t="s">
        <v>467</v>
      </c>
      <c r="D349" s="1" t="s">
        <v>11</v>
      </c>
      <c r="E349" s="1" t="s">
        <v>2220</v>
      </c>
      <c r="L349" t="s">
        <v>2279</v>
      </c>
    </row>
    <row r="350" spans="1:12" x14ac:dyDescent="0.2">
      <c r="A350" s="1" t="s">
        <v>257</v>
      </c>
      <c r="B350" s="2" t="str">
        <v>Maculinea teleius</v>
      </c>
      <c r="C350" s="1" t="s">
        <v>469</v>
      </c>
      <c r="D350" s="1" t="s">
        <v>11</v>
      </c>
      <c r="E350" s="1" t="s">
        <v>2220</v>
      </c>
      <c r="L350" t="s">
        <v>2280</v>
      </c>
    </row>
    <row r="351" spans="1:12" x14ac:dyDescent="0.2">
      <c r="A351" s="1" t="s">
        <v>258</v>
      </c>
      <c r="B351" s="2" t="str">
        <v>Coenonympha oedippus</v>
      </c>
      <c r="C351" s="1" t="s">
        <v>467</v>
      </c>
      <c r="D351" s="1" t="s">
        <v>11</v>
      </c>
      <c r="E351" s="1" t="s">
        <v>2214</v>
      </c>
      <c r="F351" s="1" t="s">
        <v>1987</v>
      </c>
      <c r="G351" s="6" t="s">
        <v>2215</v>
      </c>
      <c r="I351" s="1" t="s">
        <v>2215</v>
      </c>
      <c r="J351" s="1" t="s">
        <v>2225</v>
      </c>
      <c r="K351" s="1" t="s">
        <v>2217</v>
      </c>
    </row>
    <row r="352" spans="1:12" x14ac:dyDescent="0.2">
      <c r="A352" s="1" t="s">
        <v>258</v>
      </c>
      <c r="B352" s="2" t="str">
        <v>Coenonympha oedippus</v>
      </c>
      <c r="C352" s="1" t="s">
        <v>469</v>
      </c>
      <c r="D352" s="1" t="s">
        <v>11</v>
      </c>
      <c r="E352" s="1" t="s">
        <v>2214</v>
      </c>
      <c r="F352" s="1" t="s">
        <v>1987</v>
      </c>
      <c r="G352" s="6" t="s">
        <v>2215</v>
      </c>
      <c r="I352" s="1" t="s">
        <v>2215</v>
      </c>
      <c r="J352" s="1" t="s">
        <v>2225</v>
      </c>
      <c r="K352" s="1" t="s">
        <v>2217</v>
      </c>
    </row>
    <row r="353" spans="1:11" x14ac:dyDescent="0.2">
      <c r="A353" s="1" t="s">
        <v>259</v>
      </c>
      <c r="B353" s="2" t="str">
        <v>Lopinga achine</v>
      </c>
      <c r="C353" s="1" t="s">
        <v>467</v>
      </c>
      <c r="D353" s="1" t="s">
        <v>11</v>
      </c>
      <c r="E353" s="1" t="s">
        <v>2220</v>
      </c>
    </row>
    <row r="354" spans="1:11" x14ac:dyDescent="0.2">
      <c r="A354" s="1" t="s">
        <v>259</v>
      </c>
      <c r="B354" s="2" t="str">
        <v>Lopinga achine</v>
      </c>
      <c r="C354" s="1" t="s">
        <v>469</v>
      </c>
      <c r="D354" s="1" t="s">
        <v>11</v>
      </c>
      <c r="E354" s="1" t="s">
        <v>2220</v>
      </c>
    </row>
    <row r="355" spans="1:11" x14ac:dyDescent="0.2">
      <c r="A355" s="1" t="s">
        <v>260</v>
      </c>
      <c r="B355" s="2" t="str">
        <v>Eriogaster catax</v>
      </c>
      <c r="C355" s="1" t="s">
        <v>467</v>
      </c>
      <c r="D355" s="1" t="s">
        <v>11</v>
      </c>
      <c r="E355" s="1" t="s">
        <v>2214</v>
      </c>
      <c r="F355" s="1" t="s">
        <v>1987</v>
      </c>
      <c r="G355" s="6" t="s">
        <v>2215</v>
      </c>
      <c r="I355" s="1" t="s">
        <v>2215</v>
      </c>
      <c r="J355" s="1" t="s">
        <v>2225</v>
      </c>
      <c r="K355" s="1" t="s">
        <v>2229</v>
      </c>
    </row>
    <row r="356" spans="1:11" x14ac:dyDescent="0.2">
      <c r="A356" s="1" t="s">
        <v>260</v>
      </c>
      <c r="B356" s="2" t="str">
        <v>Eriogaster catax</v>
      </c>
      <c r="C356" s="1" t="s">
        <v>469</v>
      </c>
      <c r="D356" s="1" t="s">
        <v>11</v>
      </c>
      <c r="E356" s="1" t="s">
        <v>2214</v>
      </c>
      <c r="F356" s="1" t="s">
        <v>1987</v>
      </c>
      <c r="G356" s="6" t="s">
        <v>2215</v>
      </c>
      <c r="I356" s="1" t="s">
        <v>2215</v>
      </c>
      <c r="J356" s="1" t="s">
        <v>2225</v>
      </c>
      <c r="K356" s="1" t="s">
        <v>2217</v>
      </c>
    </row>
    <row r="357" spans="1:11" x14ac:dyDescent="0.2">
      <c r="A357" s="1" t="s">
        <v>260</v>
      </c>
      <c r="B357" s="2" t="str">
        <v>Eriogaster catax</v>
      </c>
      <c r="C357" s="1" t="s">
        <v>464</v>
      </c>
      <c r="D357" s="1" t="s">
        <v>11</v>
      </c>
      <c r="E357" s="1" t="s">
        <v>2214</v>
      </c>
      <c r="F357" s="1" t="s">
        <v>1987</v>
      </c>
      <c r="G357" s="6" t="s">
        <v>2215</v>
      </c>
      <c r="I357" s="1" t="s">
        <v>2215</v>
      </c>
      <c r="J357" s="1" t="s">
        <v>2216</v>
      </c>
      <c r="K357" s="1" t="s">
        <v>2217</v>
      </c>
    </row>
    <row r="358" spans="1:11" x14ac:dyDescent="0.2">
      <c r="A358" s="1" t="s">
        <v>261</v>
      </c>
      <c r="B358" s="2" t="str">
        <v>Proserpinus proserpina</v>
      </c>
      <c r="C358" s="1" t="s">
        <v>467</v>
      </c>
      <c r="D358" s="1" t="s">
        <v>11</v>
      </c>
      <c r="E358" s="1" t="s">
        <v>2214</v>
      </c>
      <c r="F358" s="1" t="s">
        <v>1987</v>
      </c>
      <c r="G358" s="6" t="s">
        <v>2215</v>
      </c>
      <c r="I358" s="1" t="s">
        <v>2215</v>
      </c>
      <c r="J358" s="1" t="s">
        <v>2216</v>
      </c>
      <c r="K358" s="1" t="s">
        <v>2217</v>
      </c>
    </row>
    <row r="359" spans="1:11" x14ac:dyDescent="0.2">
      <c r="A359" s="1" t="s">
        <v>261</v>
      </c>
      <c r="B359" s="2" t="str">
        <v>Proserpinus proserpina</v>
      </c>
      <c r="C359" s="1" t="s">
        <v>469</v>
      </c>
      <c r="D359" s="1" t="s">
        <v>11</v>
      </c>
      <c r="E359" s="1" t="s">
        <v>2214</v>
      </c>
      <c r="F359" s="1" t="s">
        <v>1992</v>
      </c>
      <c r="G359" s="6" t="s">
        <v>2215</v>
      </c>
      <c r="I359" s="1" t="s">
        <v>2215</v>
      </c>
      <c r="J359" s="1" t="s">
        <v>2225</v>
      </c>
      <c r="K359" s="1" t="s">
        <v>2217</v>
      </c>
    </row>
    <row r="360" spans="1:11" x14ac:dyDescent="0.2">
      <c r="A360" s="1" t="s">
        <v>261</v>
      </c>
      <c r="B360" s="2" t="str">
        <v>Proserpinus proserpina</v>
      </c>
      <c r="C360" s="1" t="s">
        <v>464</v>
      </c>
      <c r="D360" s="1" t="s">
        <v>11</v>
      </c>
      <c r="E360" s="1" t="s">
        <v>2214</v>
      </c>
      <c r="F360" s="1" t="s">
        <v>1987</v>
      </c>
      <c r="G360" s="6" t="s">
        <v>2215</v>
      </c>
      <c r="I360" s="1" t="s">
        <v>2215</v>
      </c>
      <c r="J360" s="1" t="s">
        <v>2225</v>
      </c>
      <c r="K360" s="1" t="s">
        <v>2217</v>
      </c>
    </row>
    <row r="361" spans="1:11" x14ac:dyDescent="0.2">
      <c r="A361" s="1" t="s">
        <v>262</v>
      </c>
      <c r="B361" s="2" t="str">
        <v>Hyles hippophaes</v>
      </c>
      <c r="C361" s="1" t="s">
        <v>467</v>
      </c>
      <c r="D361" s="1" t="s">
        <v>11</v>
      </c>
      <c r="E361" s="1" t="s">
        <v>2220</v>
      </c>
    </row>
    <row r="362" spans="1:11" x14ac:dyDescent="0.2">
      <c r="A362" s="1" t="s">
        <v>262</v>
      </c>
      <c r="B362" s="2" t="str">
        <v>Hyles hippophaes</v>
      </c>
      <c r="C362" s="1" t="s">
        <v>469</v>
      </c>
      <c r="D362" s="1" t="s">
        <v>11</v>
      </c>
      <c r="E362" s="1" t="s">
        <v>2214</v>
      </c>
      <c r="F362" s="1" t="s">
        <v>1987</v>
      </c>
      <c r="G362" s="6" t="s">
        <v>2215</v>
      </c>
      <c r="I362" s="1" t="s">
        <v>2215</v>
      </c>
      <c r="J362" s="1" t="s">
        <v>2225</v>
      </c>
      <c r="K362" s="1" t="s">
        <v>2217</v>
      </c>
    </row>
    <row r="363" spans="1:11" x14ac:dyDescent="0.2">
      <c r="A363" s="1" t="s">
        <v>263</v>
      </c>
      <c r="B363" s="2" t="str">
        <v>Euplagia quadripunctaria</v>
      </c>
      <c r="C363" s="1" t="s">
        <v>467</v>
      </c>
      <c r="D363" s="1" t="s">
        <v>11</v>
      </c>
      <c r="E363" s="1" t="s">
        <v>2214</v>
      </c>
      <c r="F363" s="1" t="s">
        <v>1987</v>
      </c>
      <c r="G363" s="6" t="s">
        <v>2215</v>
      </c>
      <c r="I363" s="1" t="s">
        <v>2215</v>
      </c>
      <c r="J363" s="1" t="s">
        <v>2225</v>
      </c>
      <c r="K363" s="1" t="s">
        <v>2217</v>
      </c>
    </row>
    <row r="364" spans="1:11" x14ac:dyDescent="0.2">
      <c r="A364" s="1" t="s">
        <v>263</v>
      </c>
      <c r="B364" s="2" t="str">
        <v>Euplagia quadripunctaria</v>
      </c>
      <c r="C364" s="1" t="s">
        <v>469</v>
      </c>
      <c r="D364" s="1" t="s">
        <v>11</v>
      </c>
      <c r="E364" s="1" t="s">
        <v>2214</v>
      </c>
      <c r="F364" s="1" t="s">
        <v>1987</v>
      </c>
      <c r="G364" s="6" t="s">
        <v>2215</v>
      </c>
      <c r="I364" s="1" t="s">
        <v>2215</v>
      </c>
      <c r="J364" s="1" t="s">
        <v>2225</v>
      </c>
      <c r="K364" s="1" t="s">
        <v>2217</v>
      </c>
    </row>
    <row r="365" spans="1:11" x14ac:dyDescent="0.2">
      <c r="A365" s="1" t="s">
        <v>263</v>
      </c>
      <c r="B365" s="2" t="str">
        <v>Euplagia quadripunctaria</v>
      </c>
      <c r="C365" s="1" t="s">
        <v>464</v>
      </c>
      <c r="D365" s="1" t="s">
        <v>11</v>
      </c>
      <c r="E365" s="1" t="s">
        <v>2214</v>
      </c>
      <c r="F365" s="1" t="s">
        <v>1987</v>
      </c>
      <c r="G365" s="6" t="s">
        <v>2215</v>
      </c>
      <c r="I365" s="1" t="s">
        <v>2215</v>
      </c>
      <c r="J365" s="1" t="s">
        <v>2216</v>
      </c>
      <c r="K365" s="1" t="s">
        <v>2217</v>
      </c>
    </row>
    <row r="366" spans="1:11" x14ac:dyDescent="0.2">
      <c r="A366" s="1" t="s">
        <v>264</v>
      </c>
      <c r="B366" s="2" t="str">
        <v>Melanargia arge</v>
      </c>
      <c r="C366" s="1" t="s">
        <v>464</v>
      </c>
      <c r="D366" s="1" t="s">
        <v>11</v>
      </c>
      <c r="E366" s="1" t="s">
        <v>2214</v>
      </c>
      <c r="F366" s="1" t="s">
        <v>1987</v>
      </c>
      <c r="G366" s="6" t="s">
        <v>2215</v>
      </c>
      <c r="I366" s="1" t="s">
        <v>2215</v>
      </c>
      <c r="J366" s="1" t="s">
        <v>2216</v>
      </c>
      <c r="K366" s="1" t="s">
        <v>2217</v>
      </c>
    </row>
    <row r="367" spans="1:11" x14ac:dyDescent="0.2">
      <c r="A367" s="1" t="s">
        <v>264</v>
      </c>
      <c r="B367" s="2" t="str">
        <v>Melanargia arge</v>
      </c>
      <c r="C367" s="1" t="s">
        <v>467</v>
      </c>
      <c r="D367" s="1" t="s">
        <v>11</v>
      </c>
      <c r="E367" s="1" t="s">
        <v>2214</v>
      </c>
      <c r="F367" s="1" t="s">
        <v>1987</v>
      </c>
      <c r="G367" s="6" t="s">
        <v>2215</v>
      </c>
      <c r="I367" s="1" t="s">
        <v>2215</v>
      </c>
      <c r="J367" s="1" t="s">
        <v>2216</v>
      </c>
      <c r="K367" s="1" t="s">
        <v>2217</v>
      </c>
    </row>
    <row r="368" spans="1:11" x14ac:dyDescent="0.2">
      <c r="A368" s="1" t="s">
        <v>265</v>
      </c>
      <c r="B368" s="2" t="str">
        <v>Zerynthia polyxena</v>
      </c>
      <c r="C368" s="1" t="s">
        <v>467</v>
      </c>
      <c r="D368" s="1" t="s">
        <v>11</v>
      </c>
      <c r="E368" s="1" t="s">
        <v>2214</v>
      </c>
      <c r="F368" s="1" t="s">
        <v>1992</v>
      </c>
      <c r="G368" s="6" t="s">
        <v>2266</v>
      </c>
      <c r="I368" s="1" t="s">
        <v>2215</v>
      </c>
      <c r="J368" s="1" t="s">
        <v>2225</v>
      </c>
      <c r="K368" s="1" t="s">
        <v>2217</v>
      </c>
    </row>
    <row r="369" spans="1:12" x14ac:dyDescent="0.2">
      <c r="A369" s="1" t="s">
        <v>265</v>
      </c>
      <c r="B369" s="2" t="str">
        <v>Zerynthia polyxena</v>
      </c>
      <c r="C369" s="1" t="s">
        <v>469</v>
      </c>
      <c r="D369" s="1" t="s">
        <v>11</v>
      </c>
      <c r="E369" s="1" t="s">
        <v>2214</v>
      </c>
      <c r="F369" s="1" t="s">
        <v>1992</v>
      </c>
      <c r="G369" s="6" t="s">
        <v>2266</v>
      </c>
      <c r="I369" s="1" t="s">
        <v>2215</v>
      </c>
      <c r="J369" s="1" t="s">
        <v>2216</v>
      </c>
      <c r="K369" s="1" t="s">
        <v>2217</v>
      </c>
    </row>
    <row r="370" spans="1:12" x14ac:dyDescent="0.2">
      <c r="A370" s="1" t="s">
        <v>266</v>
      </c>
      <c r="B370" s="2" t="str">
        <v>Zerynthia cassandra</v>
      </c>
      <c r="C370" s="1" t="s">
        <v>469</v>
      </c>
      <c r="D370" s="1" t="s">
        <v>11</v>
      </c>
      <c r="E370" s="1" t="s">
        <v>2220</v>
      </c>
    </row>
    <row r="371" spans="1:12" x14ac:dyDescent="0.2">
      <c r="A371" s="1" t="s">
        <v>266</v>
      </c>
      <c r="B371" s="2" t="str">
        <v>Zerynthia cassandra</v>
      </c>
      <c r="C371" s="1" t="s">
        <v>464</v>
      </c>
      <c r="D371" s="1" t="s">
        <v>11</v>
      </c>
      <c r="E371" s="1" t="s">
        <v>2214</v>
      </c>
      <c r="F371" s="1" t="s">
        <v>1987</v>
      </c>
      <c r="G371" s="6" t="s">
        <v>2215</v>
      </c>
      <c r="I371" s="1" t="s">
        <v>2215</v>
      </c>
      <c r="J371" s="1" t="s">
        <v>2225</v>
      </c>
      <c r="K371" s="1" t="s">
        <v>2226</v>
      </c>
    </row>
    <row r="372" spans="1:12" x14ac:dyDescent="0.2">
      <c r="A372" s="1" t="s">
        <v>267</v>
      </c>
      <c r="B372" s="2" t="str">
        <v>Parnassius apollo</v>
      </c>
      <c r="C372" s="1" t="s">
        <v>467</v>
      </c>
      <c r="D372" s="1" t="s">
        <v>11</v>
      </c>
      <c r="E372" s="1" t="s">
        <v>2214</v>
      </c>
      <c r="F372" s="1" t="s">
        <v>1992</v>
      </c>
      <c r="G372" s="6" t="s">
        <v>2215</v>
      </c>
      <c r="I372" s="1" t="s">
        <v>2215</v>
      </c>
      <c r="J372" s="1" t="s">
        <v>2225</v>
      </c>
      <c r="K372" s="1" t="s">
        <v>2217</v>
      </c>
    </row>
    <row r="373" spans="1:12" x14ac:dyDescent="0.2">
      <c r="A373" s="1" t="s">
        <v>267</v>
      </c>
      <c r="B373" s="2" t="str">
        <v>Parnassius apollo</v>
      </c>
      <c r="C373" s="1" t="s">
        <v>469</v>
      </c>
      <c r="D373" s="1" t="s">
        <v>11</v>
      </c>
      <c r="E373" s="1" t="s">
        <v>2220</v>
      </c>
      <c r="L373" t="s">
        <v>2281</v>
      </c>
    </row>
    <row r="374" spans="1:12" x14ac:dyDescent="0.2">
      <c r="A374" s="1" t="s">
        <v>267</v>
      </c>
      <c r="B374" s="2" t="str">
        <v>Parnassius apollo</v>
      </c>
      <c r="C374" s="1" t="s">
        <v>464</v>
      </c>
      <c r="D374" s="1" t="s">
        <v>11</v>
      </c>
      <c r="E374" s="1" t="s">
        <v>2220</v>
      </c>
    </row>
    <row r="375" spans="1:12" x14ac:dyDescent="0.2">
      <c r="A375" s="1" t="s">
        <v>268</v>
      </c>
      <c r="B375" s="2" t="str">
        <v>Parnassius mnemosyne</v>
      </c>
      <c r="C375" s="1" t="s">
        <v>467</v>
      </c>
      <c r="D375" s="1" t="s">
        <v>11</v>
      </c>
      <c r="E375" s="1" t="s">
        <v>2214</v>
      </c>
      <c r="F375" s="1" t="s">
        <v>1992</v>
      </c>
      <c r="G375" s="6" t="s">
        <v>2215</v>
      </c>
      <c r="I375" s="1" t="s">
        <v>2215</v>
      </c>
      <c r="J375" s="1" t="s">
        <v>2225</v>
      </c>
      <c r="K375" s="1" t="s">
        <v>2217</v>
      </c>
    </row>
    <row r="376" spans="1:12" x14ac:dyDescent="0.2">
      <c r="A376" s="1" t="s">
        <v>268</v>
      </c>
      <c r="B376" s="2" t="str">
        <v>Parnassius mnemosyne</v>
      </c>
      <c r="C376" s="1" t="s">
        <v>469</v>
      </c>
      <c r="D376" s="1" t="s">
        <v>11</v>
      </c>
      <c r="E376" s="1" t="s">
        <v>2214</v>
      </c>
      <c r="F376" s="1" t="s">
        <v>1987</v>
      </c>
      <c r="G376" s="6" t="s">
        <v>2215</v>
      </c>
      <c r="I376" s="1" t="s">
        <v>2215</v>
      </c>
      <c r="J376" s="1" t="s">
        <v>2225</v>
      </c>
      <c r="K376" s="1" t="s">
        <v>2217</v>
      </c>
    </row>
    <row r="377" spans="1:12" x14ac:dyDescent="0.2">
      <c r="A377" s="1" t="s">
        <v>268</v>
      </c>
      <c r="B377" s="2" t="str">
        <v>Parnassius mnemosyne</v>
      </c>
      <c r="C377" s="1" t="s">
        <v>464</v>
      </c>
      <c r="D377" s="1" t="s">
        <v>11</v>
      </c>
      <c r="E377" s="1" t="s">
        <v>2214</v>
      </c>
      <c r="F377" s="1" t="s">
        <v>1987</v>
      </c>
      <c r="G377" s="6" t="s">
        <v>2215</v>
      </c>
      <c r="I377" s="1" t="s">
        <v>2215</v>
      </c>
      <c r="J377" s="1" t="s">
        <v>2216</v>
      </c>
      <c r="K377" s="1" t="s">
        <v>2229</v>
      </c>
    </row>
    <row r="378" spans="1:12" x14ac:dyDescent="0.2">
      <c r="A378" s="1" t="s">
        <v>269</v>
      </c>
      <c r="B378" s="2" t="str">
        <v>Maculinea arion</v>
      </c>
      <c r="C378" s="1" t="s">
        <v>467</v>
      </c>
      <c r="D378" s="1" t="s">
        <v>11</v>
      </c>
      <c r="E378" s="1" t="s">
        <v>2214</v>
      </c>
      <c r="F378" s="1" t="s">
        <v>1987</v>
      </c>
      <c r="G378" s="6" t="s">
        <v>2215</v>
      </c>
      <c r="I378" s="1" t="s">
        <v>2215</v>
      </c>
      <c r="J378" s="1" t="s">
        <v>2225</v>
      </c>
      <c r="K378" s="1" t="s">
        <v>2217</v>
      </c>
    </row>
    <row r="379" spans="1:12" x14ac:dyDescent="0.2">
      <c r="A379" s="1" t="s">
        <v>269</v>
      </c>
      <c r="B379" s="2" t="str">
        <v>Maculinea arion</v>
      </c>
      <c r="C379" s="1" t="s">
        <v>469</v>
      </c>
      <c r="D379" s="1" t="s">
        <v>11</v>
      </c>
      <c r="E379" s="1" t="s">
        <v>2214</v>
      </c>
      <c r="F379" s="1" t="s">
        <v>1987</v>
      </c>
      <c r="G379" s="6" t="s">
        <v>2215</v>
      </c>
      <c r="I379" s="1" t="s">
        <v>2215</v>
      </c>
      <c r="J379" s="1" t="s">
        <v>2225</v>
      </c>
      <c r="K379" s="1" t="s">
        <v>2217</v>
      </c>
    </row>
    <row r="380" spans="1:12" x14ac:dyDescent="0.2">
      <c r="A380" s="1" t="s">
        <v>269</v>
      </c>
      <c r="B380" s="2" t="str">
        <v>Maculinea arion</v>
      </c>
      <c r="C380" s="1" t="s">
        <v>464</v>
      </c>
      <c r="D380" s="1" t="s">
        <v>11</v>
      </c>
      <c r="E380" s="1" t="s">
        <v>2220</v>
      </c>
    </row>
    <row r="381" spans="1:12" x14ac:dyDescent="0.2">
      <c r="A381" s="1" t="s">
        <v>270</v>
      </c>
      <c r="B381" s="2" t="str">
        <v>Lycaena dispar</v>
      </c>
      <c r="C381" s="1" t="s">
        <v>469</v>
      </c>
      <c r="D381" s="1" t="s">
        <v>11</v>
      </c>
      <c r="E381" s="1" t="s">
        <v>2214</v>
      </c>
      <c r="F381" s="1" t="s">
        <v>1987</v>
      </c>
      <c r="G381" s="6" t="s">
        <v>2266</v>
      </c>
      <c r="I381" s="1" t="s">
        <v>2215</v>
      </c>
      <c r="J381" s="1" t="s">
        <v>2225</v>
      </c>
      <c r="K381" s="1" t="s">
        <v>2217</v>
      </c>
    </row>
    <row r="382" spans="1:12" x14ac:dyDescent="0.2">
      <c r="A382" s="1" t="s">
        <v>270</v>
      </c>
      <c r="B382" s="2" t="str">
        <v>Lycaena dispar</v>
      </c>
      <c r="C382" s="1" t="s">
        <v>464</v>
      </c>
      <c r="D382" s="1" t="s">
        <v>11</v>
      </c>
      <c r="E382" s="1" t="s">
        <v>2220</v>
      </c>
    </row>
    <row r="383" spans="1:12" x14ac:dyDescent="0.2">
      <c r="A383" s="1" t="s">
        <v>271</v>
      </c>
      <c r="B383" s="2" t="str">
        <v>Euphydryas aurinia</v>
      </c>
      <c r="C383" s="1" t="s">
        <v>467</v>
      </c>
      <c r="D383" s="1" t="s">
        <v>11</v>
      </c>
      <c r="E383" s="1" t="s">
        <v>2214</v>
      </c>
      <c r="F383" s="1" t="s">
        <v>1992</v>
      </c>
      <c r="G383" s="6" t="s">
        <v>2266</v>
      </c>
      <c r="I383" s="1" t="s">
        <v>2215</v>
      </c>
      <c r="J383" s="1" t="s">
        <v>2225</v>
      </c>
      <c r="K383" s="1" t="s">
        <v>2217</v>
      </c>
    </row>
    <row r="384" spans="1:12" x14ac:dyDescent="0.2">
      <c r="A384" s="1" t="s">
        <v>271</v>
      </c>
      <c r="B384" s="2" t="str">
        <v>Euphydryas aurinia</v>
      </c>
      <c r="C384" s="1" t="s">
        <v>469</v>
      </c>
      <c r="D384" s="1" t="s">
        <v>11</v>
      </c>
      <c r="E384" s="1" t="s">
        <v>2214</v>
      </c>
      <c r="F384" s="1" t="s">
        <v>1987</v>
      </c>
      <c r="G384" s="6" t="s">
        <v>2215</v>
      </c>
      <c r="I384" s="1" t="s">
        <v>2215</v>
      </c>
      <c r="J384" s="1" t="s">
        <v>2225</v>
      </c>
      <c r="K384" s="1" t="s">
        <v>2217</v>
      </c>
    </row>
    <row r="385" spans="1:12" x14ac:dyDescent="0.2">
      <c r="A385" s="1" t="s">
        <v>271</v>
      </c>
      <c r="B385" s="2" t="str">
        <v>Euphydryas aurinia</v>
      </c>
      <c r="C385" s="1" t="s">
        <v>464</v>
      </c>
      <c r="D385" s="1" t="s">
        <v>11</v>
      </c>
      <c r="E385" s="1" t="s">
        <v>2214</v>
      </c>
      <c r="F385" s="1" t="s">
        <v>1987</v>
      </c>
      <c r="G385" s="6" t="s">
        <v>2215</v>
      </c>
      <c r="I385" s="1" t="s">
        <v>2215</v>
      </c>
      <c r="J385" s="1" t="s">
        <v>2216</v>
      </c>
      <c r="K385" s="1" t="s">
        <v>2217</v>
      </c>
    </row>
    <row r="386" spans="1:12" x14ac:dyDescent="0.2">
      <c r="A386" s="1" t="s">
        <v>272</v>
      </c>
      <c r="B386" s="2" t="str">
        <v>Crocidura sicula</v>
      </c>
      <c r="C386" s="1" t="s">
        <v>464</v>
      </c>
      <c r="D386" s="1" t="s">
        <v>9</v>
      </c>
      <c r="L386" t="s">
        <v>2282</v>
      </c>
    </row>
    <row r="387" spans="1:12" x14ac:dyDescent="0.2">
      <c r="A387" s="1" t="s">
        <v>273</v>
      </c>
      <c r="B387" s="2" t="str">
        <v>Cervus elaphus corsicanus</v>
      </c>
      <c r="C387" s="1" t="s">
        <v>464</v>
      </c>
      <c r="D387" s="1" t="s">
        <v>11</v>
      </c>
      <c r="E387" s="1" t="s">
        <v>2220</v>
      </c>
    </row>
    <row r="388" spans="1:12" x14ac:dyDescent="0.2">
      <c r="A388" s="1" t="s">
        <v>274</v>
      </c>
      <c r="B388" s="2" t="str">
        <v>Ovis aries musimon</v>
      </c>
      <c r="C388" s="1" t="s">
        <v>464</v>
      </c>
      <c r="D388" s="1" t="s">
        <v>11</v>
      </c>
      <c r="E388" s="1" t="s">
        <v>2220</v>
      </c>
    </row>
    <row r="389" spans="1:12" x14ac:dyDescent="0.2">
      <c r="A389" s="1" t="s">
        <v>275</v>
      </c>
      <c r="B389" s="2" t="str">
        <v>Lepus timidus</v>
      </c>
      <c r="C389" s="1" t="s">
        <v>467</v>
      </c>
      <c r="D389" s="1" t="s">
        <v>11</v>
      </c>
      <c r="E389" s="1" t="s">
        <v>2214</v>
      </c>
      <c r="F389" s="1" t="s">
        <v>1987</v>
      </c>
      <c r="G389" s="6" t="s">
        <v>2256</v>
      </c>
      <c r="I389" s="1" t="s">
        <v>2215</v>
      </c>
      <c r="J389" s="1" t="s">
        <v>2225</v>
      </c>
      <c r="K389" s="1" t="s">
        <v>2217</v>
      </c>
    </row>
    <row r="390" spans="1:12" x14ac:dyDescent="0.2">
      <c r="A390" s="1" t="s">
        <v>276</v>
      </c>
      <c r="B390" s="2" t="str">
        <v>Rupicapra rupicapra</v>
      </c>
      <c r="C390" s="1" t="s">
        <v>467</v>
      </c>
      <c r="D390" s="1" t="s">
        <v>11</v>
      </c>
      <c r="E390" s="1" t="s">
        <v>2220</v>
      </c>
    </row>
    <row r="391" spans="1:12" x14ac:dyDescent="0.2">
      <c r="A391" s="1" t="s">
        <v>277</v>
      </c>
      <c r="B391" s="2" t="str">
        <v>Rupicapra pyrenaica ornata</v>
      </c>
      <c r="C391" s="1" t="s">
        <v>467</v>
      </c>
      <c r="D391" s="1" t="s">
        <v>11</v>
      </c>
      <c r="E391" s="1" t="s">
        <v>2214</v>
      </c>
      <c r="F391" s="1" t="s">
        <v>1992</v>
      </c>
      <c r="G391" s="6" t="s">
        <v>2215</v>
      </c>
      <c r="I391" s="1" t="s">
        <v>2215</v>
      </c>
      <c r="J391" s="1" t="s">
        <v>2216</v>
      </c>
      <c r="K391" s="1" t="s">
        <v>2217</v>
      </c>
    </row>
    <row r="392" spans="1:12" x14ac:dyDescent="0.2">
      <c r="A392" s="1" t="s">
        <v>278</v>
      </c>
      <c r="B392" s="2" t="str">
        <v>Capra ibex</v>
      </c>
      <c r="C392" s="1" t="s">
        <v>467</v>
      </c>
      <c r="D392" s="1" t="s">
        <v>11</v>
      </c>
      <c r="E392" s="1" t="s">
        <v>2220</v>
      </c>
    </row>
    <row r="393" spans="1:12" x14ac:dyDescent="0.2">
      <c r="A393" s="1" t="s">
        <v>279</v>
      </c>
      <c r="B393" s="2" t="str">
        <v>Canis aureus</v>
      </c>
      <c r="C393" s="1" t="s">
        <v>467</v>
      </c>
      <c r="D393" s="1" t="s">
        <v>11</v>
      </c>
      <c r="E393" s="1" t="s">
        <v>2214</v>
      </c>
      <c r="F393" s="1" t="s">
        <v>1987</v>
      </c>
      <c r="G393" s="6" t="s">
        <v>2254</v>
      </c>
      <c r="I393" s="1" t="s">
        <v>2254</v>
      </c>
      <c r="J393" s="1" t="s">
        <v>2225</v>
      </c>
      <c r="K393" s="1" t="s">
        <v>2217</v>
      </c>
    </row>
    <row r="394" spans="1:12" x14ac:dyDescent="0.2">
      <c r="A394" s="1" t="s">
        <v>279</v>
      </c>
      <c r="B394" s="2" t="str">
        <v>Canis aureus</v>
      </c>
      <c r="C394" s="1" t="s">
        <v>469</v>
      </c>
      <c r="D394" s="1" t="s">
        <v>11</v>
      </c>
      <c r="E394" s="1" t="s">
        <v>2227</v>
      </c>
      <c r="L394" t="s">
        <v>2283</v>
      </c>
    </row>
    <row r="395" spans="1:12" x14ac:dyDescent="0.2">
      <c r="A395" s="1" t="s">
        <v>280</v>
      </c>
      <c r="B395" s="2" t="str">
        <v>Dryomys nitedula</v>
      </c>
      <c r="C395" s="1" t="s">
        <v>467</v>
      </c>
      <c r="D395" s="1" t="s">
        <v>11</v>
      </c>
      <c r="E395" s="1" t="s">
        <v>2214</v>
      </c>
      <c r="F395" s="1" t="s">
        <v>1992</v>
      </c>
      <c r="G395" s="6" t="s">
        <v>2256</v>
      </c>
      <c r="I395" s="1" t="s">
        <v>2215</v>
      </c>
      <c r="J395" s="1" t="s">
        <v>2225</v>
      </c>
      <c r="K395" s="1" t="s">
        <v>2217</v>
      </c>
    </row>
    <row r="396" spans="1:12" x14ac:dyDescent="0.2">
      <c r="A396" s="1" t="s">
        <v>280</v>
      </c>
      <c r="B396" s="2" t="str">
        <v>Dryomys nitedula</v>
      </c>
      <c r="C396" s="1" t="s">
        <v>464</v>
      </c>
      <c r="D396" s="1" t="s">
        <v>11</v>
      </c>
      <c r="E396" s="1" t="s">
        <v>2214</v>
      </c>
      <c r="F396" s="1" t="s">
        <v>1987</v>
      </c>
      <c r="G396" s="6" t="s">
        <v>2215</v>
      </c>
      <c r="I396" s="1" t="s">
        <v>2215</v>
      </c>
      <c r="J396" s="1" t="s">
        <v>2216</v>
      </c>
      <c r="K396" s="1" t="s">
        <v>2217</v>
      </c>
    </row>
    <row r="397" spans="1:12" x14ac:dyDescent="0.2">
      <c r="A397" s="1" t="s">
        <v>281</v>
      </c>
      <c r="B397" s="2" t="str">
        <v>Muscardinus avellanarius</v>
      </c>
      <c r="C397" s="1" t="s">
        <v>467</v>
      </c>
      <c r="D397" s="1" t="s">
        <v>11</v>
      </c>
      <c r="E397" s="1" t="s">
        <v>2214</v>
      </c>
      <c r="F397" s="1" t="s">
        <v>1987</v>
      </c>
      <c r="G397" s="6" t="s">
        <v>2215</v>
      </c>
      <c r="I397" s="1" t="s">
        <v>2215</v>
      </c>
      <c r="J397" s="1" t="s">
        <v>2225</v>
      </c>
      <c r="K397" s="1" t="s">
        <v>2217</v>
      </c>
    </row>
    <row r="398" spans="1:12" x14ac:dyDescent="0.2">
      <c r="A398" s="1" t="s">
        <v>281</v>
      </c>
      <c r="B398" s="2" t="str">
        <v>Muscardinus avellanarius</v>
      </c>
      <c r="C398" s="1" t="s">
        <v>469</v>
      </c>
      <c r="D398" s="1" t="s">
        <v>11</v>
      </c>
      <c r="E398" s="1" t="s">
        <v>2214</v>
      </c>
      <c r="F398" s="1" t="s">
        <v>1987</v>
      </c>
      <c r="G398" s="6" t="s">
        <v>2215</v>
      </c>
      <c r="I398" s="1" t="s">
        <v>2215</v>
      </c>
      <c r="J398" s="1" t="s">
        <v>2216</v>
      </c>
      <c r="K398" s="1" t="s">
        <v>2217</v>
      </c>
    </row>
    <row r="399" spans="1:12" x14ac:dyDescent="0.2">
      <c r="A399" s="1" t="s">
        <v>281</v>
      </c>
      <c r="B399" s="2" t="str">
        <v>Muscardinus avellanarius</v>
      </c>
      <c r="C399" s="1" t="s">
        <v>464</v>
      </c>
      <c r="D399" s="1" t="s">
        <v>11</v>
      </c>
      <c r="E399" s="1" t="s">
        <v>2214</v>
      </c>
      <c r="F399" s="1" t="s">
        <v>1987</v>
      </c>
      <c r="G399" s="6" t="s">
        <v>2215</v>
      </c>
      <c r="I399" s="1" t="s">
        <v>2215</v>
      </c>
      <c r="J399" s="1" t="s">
        <v>2216</v>
      </c>
      <c r="K399" s="1" t="s">
        <v>2217</v>
      </c>
    </row>
    <row r="400" spans="1:12" x14ac:dyDescent="0.2">
      <c r="A400" s="1" t="s">
        <v>282</v>
      </c>
      <c r="B400" s="2" t="str">
        <v>Hystrix cristata</v>
      </c>
      <c r="C400" s="1" t="s">
        <v>467</v>
      </c>
      <c r="D400" s="1" t="s">
        <v>11</v>
      </c>
      <c r="E400" s="1" t="s">
        <v>2227</v>
      </c>
    </row>
    <row r="401" spans="1:12" x14ac:dyDescent="0.2">
      <c r="A401" s="1" t="s">
        <v>282</v>
      </c>
      <c r="B401" s="2" t="str">
        <v>Hystrix cristata</v>
      </c>
      <c r="C401" s="1" t="s">
        <v>469</v>
      </c>
      <c r="D401" s="1" t="s">
        <v>9</v>
      </c>
      <c r="L401" t="s">
        <v>2284</v>
      </c>
    </row>
    <row r="402" spans="1:12" x14ac:dyDescent="0.2">
      <c r="A402" s="1" t="s">
        <v>282</v>
      </c>
      <c r="B402" s="2" t="str">
        <v>Hystrix cristata</v>
      </c>
      <c r="C402" s="1" t="s">
        <v>464</v>
      </c>
      <c r="D402" s="1" t="s">
        <v>11</v>
      </c>
      <c r="E402" s="1" t="s">
        <v>2214</v>
      </c>
      <c r="F402" s="1" t="s">
        <v>1987</v>
      </c>
      <c r="G402" s="6" t="s">
        <v>2215</v>
      </c>
      <c r="I402" s="1" t="s">
        <v>2215</v>
      </c>
      <c r="J402" s="1" t="s">
        <v>2216</v>
      </c>
      <c r="K402" s="1" t="s">
        <v>2229</v>
      </c>
    </row>
    <row r="403" spans="1:12" x14ac:dyDescent="0.2">
      <c r="A403" s="1" t="s">
        <v>283</v>
      </c>
      <c r="B403" s="2" t="str">
        <v>Martes martes</v>
      </c>
      <c r="C403" s="1" t="s">
        <v>467</v>
      </c>
      <c r="D403" s="1" t="s">
        <v>11</v>
      </c>
      <c r="E403" s="1" t="s">
        <v>2214</v>
      </c>
      <c r="F403" s="1" t="s">
        <v>1987</v>
      </c>
      <c r="G403" s="6" t="s">
        <v>2269</v>
      </c>
      <c r="I403" s="1" t="s">
        <v>2215</v>
      </c>
      <c r="J403" s="1" t="s">
        <v>2225</v>
      </c>
      <c r="K403" s="1" t="s">
        <v>2217</v>
      </c>
    </row>
    <row r="404" spans="1:12" x14ac:dyDescent="0.2">
      <c r="A404" s="1" t="s">
        <v>283</v>
      </c>
      <c r="B404" s="2" t="str">
        <v>Martes martes</v>
      </c>
      <c r="C404" s="1" t="s">
        <v>469</v>
      </c>
      <c r="D404" s="1" t="s">
        <v>11</v>
      </c>
      <c r="E404" s="1" t="s">
        <v>2220</v>
      </c>
    </row>
    <row r="405" spans="1:12" x14ac:dyDescent="0.2">
      <c r="A405" s="1" t="s">
        <v>283</v>
      </c>
      <c r="B405" s="2" t="str">
        <v>Martes martes</v>
      </c>
      <c r="C405" s="1" t="s">
        <v>464</v>
      </c>
      <c r="D405" s="1" t="s">
        <v>11</v>
      </c>
      <c r="E405" s="1" t="s">
        <v>2220</v>
      </c>
    </row>
    <row r="406" spans="1:12" x14ac:dyDescent="0.2">
      <c r="A406" s="1" t="s">
        <v>284</v>
      </c>
      <c r="B406" s="2" t="str">
        <v>Felis silvestris</v>
      </c>
      <c r="C406" s="1" t="s">
        <v>467</v>
      </c>
      <c r="D406" s="1" t="s">
        <v>9</v>
      </c>
      <c r="L406" t="s">
        <v>2284</v>
      </c>
    </row>
    <row r="407" spans="1:12" x14ac:dyDescent="0.2">
      <c r="A407" s="1" t="s">
        <v>284</v>
      </c>
      <c r="B407" s="2" t="str">
        <v>Felis silvestris</v>
      </c>
      <c r="C407" s="1" t="s">
        <v>469</v>
      </c>
      <c r="D407" s="1" t="s">
        <v>9</v>
      </c>
      <c r="L407" t="s">
        <v>2284</v>
      </c>
    </row>
    <row r="408" spans="1:12" x14ac:dyDescent="0.2">
      <c r="A408" s="1" t="s">
        <v>284</v>
      </c>
      <c r="B408" s="2" t="str">
        <v>Felis silvestris</v>
      </c>
      <c r="C408" s="1" t="s">
        <v>464</v>
      </c>
      <c r="D408" s="1" t="s">
        <v>11</v>
      </c>
      <c r="E408" s="1" t="s">
        <v>2214</v>
      </c>
      <c r="F408" s="1" t="s">
        <v>1987</v>
      </c>
      <c r="G408" s="6" t="s">
        <v>2215</v>
      </c>
      <c r="I408" s="1" t="s">
        <v>2215</v>
      </c>
      <c r="J408" s="1" t="s">
        <v>2216</v>
      </c>
      <c r="K408" s="1" t="s">
        <v>2217</v>
      </c>
    </row>
    <row r="409" spans="1:12" x14ac:dyDescent="0.2">
      <c r="A409" s="1" t="s">
        <v>285</v>
      </c>
      <c r="B409" s="2" t="str">
        <v>Rhinolophus mehelyi</v>
      </c>
      <c r="C409" s="1" t="s">
        <v>464</v>
      </c>
      <c r="D409" s="1" t="s">
        <v>11</v>
      </c>
      <c r="E409" s="1" t="s">
        <v>2220</v>
      </c>
    </row>
    <row r="410" spans="1:12" x14ac:dyDescent="0.2">
      <c r="A410" s="1" t="s">
        <v>286</v>
      </c>
      <c r="B410" s="2" t="str">
        <v>Rhinolophus hipposideros</v>
      </c>
      <c r="C410" s="1" t="s">
        <v>467</v>
      </c>
      <c r="D410" s="1" t="s">
        <v>11</v>
      </c>
      <c r="E410" s="1" t="s">
        <v>2214</v>
      </c>
      <c r="F410" s="1" t="s">
        <v>1992</v>
      </c>
      <c r="G410" s="6" t="s">
        <v>2274</v>
      </c>
      <c r="I410" s="1" t="s">
        <v>2215</v>
      </c>
      <c r="J410" s="1" t="s">
        <v>2225</v>
      </c>
      <c r="K410" s="1" t="s">
        <v>2217</v>
      </c>
    </row>
    <row r="411" spans="1:12" x14ac:dyDescent="0.2">
      <c r="A411" s="1" t="s">
        <v>286</v>
      </c>
      <c r="B411" s="2" t="str">
        <v>Rhinolophus hipposideros</v>
      </c>
      <c r="C411" s="1" t="s">
        <v>469</v>
      </c>
      <c r="D411" s="1" t="s">
        <v>11</v>
      </c>
      <c r="E411" s="1" t="s">
        <v>2214</v>
      </c>
      <c r="F411" s="1" t="s">
        <v>1987</v>
      </c>
      <c r="G411" s="6" t="s">
        <v>2269</v>
      </c>
      <c r="I411" s="1" t="s">
        <v>2215</v>
      </c>
      <c r="J411" s="1" t="s">
        <v>2225</v>
      </c>
      <c r="K411" s="1" t="s">
        <v>2217</v>
      </c>
    </row>
    <row r="412" spans="1:12" x14ac:dyDescent="0.2">
      <c r="A412" s="1" t="s">
        <v>286</v>
      </c>
      <c r="B412" s="2" t="str">
        <v>Rhinolophus hipposideros</v>
      </c>
      <c r="C412" s="1" t="s">
        <v>464</v>
      </c>
      <c r="D412" s="1" t="s">
        <v>11</v>
      </c>
      <c r="E412" s="1" t="s">
        <v>2214</v>
      </c>
      <c r="F412" s="1" t="s">
        <v>1987</v>
      </c>
      <c r="G412" s="6" t="s">
        <v>2215</v>
      </c>
      <c r="I412" s="1" t="s">
        <v>2215</v>
      </c>
      <c r="J412" s="1" t="s">
        <v>2216</v>
      </c>
      <c r="K412" s="1" t="s">
        <v>2217</v>
      </c>
    </row>
    <row r="413" spans="1:12" x14ac:dyDescent="0.2">
      <c r="A413" s="1" t="s">
        <v>287</v>
      </c>
      <c r="B413" s="2" t="str">
        <v>Rhinolophus ferrumequinum</v>
      </c>
      <c r="C413" s="1" t="s">
        <v>467</v>
      </c>
      <c r="D413" s="1" t="s">
        <v>11</v>
      </c>
      <c r="E413" s="1" t="s">
        <v>2214</v>
      </c>
      <c r="F413" s="1" t="s">
        <v>1992</v>
      </c>
      <c r="G413" s="6" t="s">
        <v>2274</v>
      </c>
      <c r="I413" s="1" t="s">
        <v>2215</v>
      </c>
      <c r="J413" s="1" t="s">
        <v>2225</v>
      </c>
      <c r="K413" s="1" t="s">
        <v>2217</v>
      </c>
    </row>
    <row r="414" spans="1:12" x14ac:dyDescent="0.2">
      <c r="A414" s="1" t="s">
        <v>287</v>
      </c>
      <c r="B414" s="2" t="str">
        <v>Rhinolophus ferrumequinum</v>
      </c>
      <c r="C414" s="1" t="s">
        <v>469</v>
      </c>
      <c r="D414" s="1" t="s">
        <v>11</v>
      </c>
      <c r="E414" s="1" t="s">
        <v>2214</v>
      </c>
      <c r="F414" s="1" t="s">
        <v>1987</v>
      </c>
      <c r="G414" s="6" t="s">
        <v>2215</v>
      </c>
      <c r="I414" s="1" t="s">
        <v>2215</v>
      </c>
      <c r="J414" s="1" t="s">
        <v>2225</v>
      </c>
      <c r="K414" s="1" t="s">
        <v>2217</v>
      </c>
    </row>
    <row r="415" spans="1:12" x14ac:dyDescent="0.2">
      <c r="A415" s="1" t="s">
        <v>287</v>
      </c>
      <c r="B415" s="2" t="str">
        <v>Rhinolophus ferrumequinum</v>
      </c>
      <c r="C415" s="1" t="s">
        <v>464</v>
      </c>
      <c r="D415" s="1" t="s">
        <v>11</v>
      </c>
      <c r="E415" s="1" t="s">
        <v>2214</v>
      </c>
      <c r="F415" s="1" t="s">
        <v>1987</v>
      </c>
      <c r="G415" s="6" t="s">
        <v>2215</v>
      </c>
      <c r="I415" s="1" t="s">
        <v>2215</v>
      </c>
      <c r="J415" s="1" t="s">
        <v>2225</v>
      </c>
      <c r="K415" s="1" t="s">
        <v>2217</v>
      </c>
    </row>
    <row r="416" spans="1:12" x14ac:dyDescent="0.2">
      <c r="A416" s="1" t="s">
        <v>288</v>
      </c>
      <c r="B416" s="2" t="str">
        <v>Rhinolophus euryale</v>
      </c>
      <c r="C416" s="1" t="s">
        <v>467</v>
      </c>
      <c r="D416" s="1" t="s">
        <v>11</v>
      </c>
      <c r="E416" s="1" t="s">
        <v>2214</v>
      </c>
      <c r="F416" s="1" t="s">
        <v>1992</v>
      </c>
      <c r="G416" s="6" t="s">
        <v>2266</v>
      </c>
      <c r="I416" s="1" t="s">
        <v>2215</v>
      </c>
      <c r="J416" s="1" t="s">
        <v>2225</v>
      </c>
      <c r="K416" s="1" t="s">
        <v>2217</v>
      </c>
    </row>
    <row r="417" spans="1:11" x14ac:dyDescent="0.2">
      <c r="A417" s="1" t="s">
        <v>288</v>
      </c>
      <c r="B417" s="2" t="str">
        <v>Rhinolophus euryale</v>
      </c>
      <c r="C417" s="1" t="s">
        <v>469</v>
      </c>
      <c r="D417" s="1" t="s">
        <v>11</v>
      </c>
      <c r="E417" s="1" t="s">
        <v>2214</v>
      </c>
      <c r="F417" s="1" t="s">
        <v>1987</v>
      </c>
      <c r="G417" s="6" t="s">
        <v>2215</v>
      </c>
      <c r="I417" s="1" t="s">
        <v>2215</v>
      </c>
      <c r="J417" s="1" t="s">
        <v>2225</v>
      </c>
      <c r="K417" s="1" t="s">
        <v>2217</v>
      </c>
    </row>
    <row r="418" spans="1:11" x14ac:dyDescent="0.2">
      <c r="A418" s="1" t="s">
        <v>288</v>
      </c>
      <c r="B418" s="2" t="str">
        <v>Rhinolophus euryale</v>
      </c>
      <c r="C418" s="1" t="s">
        <v>464</v>
      </c>
      <c r="D418" s="1" t="s">
        <v>11</v>
      </c>
      <c r="E418" s="1" t="s">
        <v>2214</v>
      </c>
      <c r="F418" s="1" t="s">
        <v>1987</v>
      </c>
      <c r="G418" s="6" t="s">
        <v>2215</v>
      </c>
      <c r="I418" s="1" t="s">
        <v>2215</v>
      </c>
      <c r="J418" s="1" t="s">
        <v>2225</v>
      </c>
      <c r="K418" s="1" t="s">
        <v>2217</v>
      </c>
    </row>
    <row r="419" spans="1:11" x14ac:dyDescent="0.2">
      <c r="A419" s="1" t="s">
        <v>289</v>
      </c>
      <c r="B419" s="2" t="str">
        <v>Myotis blythii</v>
      </c>
      <c r="C419" s="1" t="s">
        <v>467</v>
      </c>
      <c r="D419" s="1" t="s">
        <v>11</v>
      </c>
      <c r="E419" s="1" t="s">
        <v>2214</v>
      </c>
      <c r="F419" s="1" t="s">
        <v>1992</v>
      </c>
      <c r="G419" s="6" t="s">
        <v>2274</v>
      </c>
      <c r="I419" s="1" t="s">
        <v>2215</v>
      </c>
      <c r="J419" s="1" t="s">
        <v>2225</v>
      </c>
      <c r="K419" s="1" t="s">
        <v>2217</v>
      </c>
    </row>
    <row r="420" spans="1:11" x14ac:dyDescent="0.2">
      <c r="A420" s="1" t="s">
        <v>289</v>
      </c>
      <c r="B420" s="2" t="str">
        <v>Myotis blythii</v>
      </c>
      <c r="C420" s="1" t="s">
        <v>469</v>
      </c>
      <c r="D420" s="1" t="s">
        <v>11</v>
      </c>
      <c r="E420" s="1" t="s">
        <v>2214</v>
      </c>
      <c r="F420" s="1" t="s">
        <v>1987</v>
      </c>
      <c r="G420" s="6" t="s">
        <v>2215</v>
      </c>
      <c r="I420" s="1" t="s">
        <v>2215</v>
      </c>
      <c r="J420" s="1" t="s">
        <v>2225</v>
      </c>
      <c r="K420" s="1" t="s">
        <v>2217</v>
      </c>
    </row>
    <row r="421" spans="1:11" x14ac:dyDescent="0.2">
      <c r="A421" s="1" t="s">
        <v>289</v>
      </c>
      <c r="B421" s="2" t="str">
        <v>Myotis blythii</v>
      </c>
      <c r="C421" s="1" t="s">
        <v>464</v>
      </c>
      <c r="D421" s="1" t="s">
        <v>11</v>
      </c>
      <c r="E421" s="1" t="s">
        <v>2214</v>
      </c>
      <c r="F421" s="1" t="s">
        <v>1987</v>
      </c>
      <c r="G421" s="6" t="s">
        <v>2215</v>
      </c>
      <c r="I421" s="1" t="s">
        <v>2215</v>
      </c>
      <c r="J421" s="1" t="s">
        <v>2225</v>
      </c>
      <c r="K421" s="1" t="s">
        <v>2217</v>
      </c>
    </row>
    <row r="422" spans="1:11" x14ac:dyDescent="0.2">
      <c r="A422" s="1" t="s">
        <v>290</v>
      </c>
      <c r="B422" s="2" t="str">
        <v>Barbastella barbastellus</v>
      </c>
      <c r="C422" s="1" t="s">
        <v>467</v>
      </c>
      <c r="D422" s="1" t="s">
        <v>11</v>
      </c>
      <c r="E422" s="1" t="s">
        <v>2214</v>
      </c>
      <c r="F422" s="1" t="s">
        <v>1987</v>
      </c>
      <c r="G422" s="6" t="s">
        <v>2269</v>
      </c>
      <c r="I422" s="1" t="s">
        <v>2215</v>
      </c>
      <c r="J422" s="1" t="s">
        <v>2225</v>
      </c>
      <c r="K422" s="1" t="s">
        <v>2217</v>
      </c>
    </row>
    <row r="423" spans="1:11" x14ac:dyDescent="0.2">
      <c r="A423" s="1" t="s">
        <v>290</v>
      </c>
      <c r="B423" s="2" t="str">
        <v>Barbastella barbastellus</v>
      </c>
      <c r="C423" s="1" t="s">
        <v>469</v>
      </c>
      <c r="D423" s="1" t="s">
        <v>11</v>
      </c>
      <c r="E423" s="1" t="s">
        <v>2214</v>
      </c>
      <c r="F423" s="1" t="s">
        <v>1987</v>
      </c>
      <c r="G423" s="6" t="s">
        <v>2215</v>
      </c>
      <c r="I423" s="1" t="s">
        <v>2215</v>
      </c>
      <c r="J423" s="1" t="s">
        <v>2216</v>
      </c>
      <c r="K423" s="1" t="s">
        <v>2217</v>
      </c>
    </row>
    <row r="424" spans="1:11" x14ac:dyDescent="0.2">
      <c r="A424" s="1" t="s">
        <v>290</v>
      </c>
      <c r="B424" s="2" t="str">
        <v>Barbastella barbastellus</v>
      </c>
      <c r="C424" s="1" t="s">
        <v>464</v>
      </c>
      <c r="D424" s="1" t="s">
        <v>11</v>
      </c>
      <c r="E424" s="1" t="s">
        <v>2214</v>
      </c>
      <c r="F424" s="1" t="s">
        <v>1987</v>
      </c>
      <c r="G424" s="6" t="s">
        <v>2215</v>
      </c>
      <c r="I424" s="1" t="s">
        <v>2215</v>
      </c>
      <c r="J424" s="1" t="s">
        <v>2216</v>
      </c>
      <c r="K424" s="1" t="s">
        <v>2217</v>
      </c>
    </row>
    <row r="425" spans="1:11" x14ac:dyDescent="0.2">
      <c r="A425" s="1" t="s">
        <v>291</v>
      </c>
      <c r="B425" s="2" t="str">
        <v>Pipistrellus pipistrellus</v>
      </c>
      <c r="C425" s="1" t="s">
        <v>467</v>
      </c>
      <c r="D425" s="1" t="s">
        <v>11</v>
      </c>
      <c r="E425" s="1" t="s">
        <v>2214</v>
      </c>
      <c r="F425" s="1" t="s">
        <v>1987</v>
      </c>
      <c r="G425" s="6" t="s">
        <v>2266</v>
      </c>
      <c r="I425" s="1" t="s">
        <v>2215</v>
      </c>
      <c r="J425" s="1" t="s">
        <v>2225</v>
      </c>
      <c r="K425" s="1" t="s">
        <v>2217</v>
      </c>
    </row>
    <row r="426" spans="1:11" x14ac:dyDescent="0.2">
      <c r="A426" s="1" t="s">
        <v>291</v>
      </c>
      <c r="B426" s="2" t="str">
        <v>Pipistrellus pipistrellus</v>
      </c>
      <c r="C426" s="1" t="s">
        <v>469</v>
      </c>
      <c r="D426" s="1" t="s">
        <v>11</v>
      </c>
      <c r="E426" s="1" t="s">
        <v>2214</v>
      </c>
      <c r="F426" s="1" t="s">
        <v>1987</v>
      </c>
      <c r="G426" s="6" t="s">
        <v>2215</v>
      </c>
      <c r="I426" s="1" t="s">
        <v>2215</v>
      </c>
      <c r="J426" s="1" t="s">
        <v>2225</v>
      </c>
      <c r="K426" s="1" t="s">
        <v>2217</v>
      </c>
    </row>
    <row r="427" spans="1:11" x14ac:dyDescent="0.2">
      <c r="A427" s="1" t="s">
        <v>291</v>
      </c>
      <c r="B427" s="2" t="str">
        <v>Pipistrellus pipistrellus</v>
      </c>
      <c r="C427" s="1" t="s">
        <v>464</v>
      </c>
      <c r="D427" s="1" t="s">
        <v>11</v>
      </c>
      <c r="E427" s="1" t="s">
        <v>2214</v>
      </c>
      <c r="F427" s="1" t="s">
        <v>1987</v>
      </c>
      <c r="G427" s="6" t="s">
        <v>2215</v>
      </c>
      <c r="I427" s="1" t="s">
        <v>2215</v>
      </c>
      <c r="J427" s="1" t="s">
        <v>2216</v>
      </c>
      <c r="K427" s="1" t="s">
        <v>2229</v>
      </c>
    </row>
    <row r="428" spans="1:11" x14ac:dyDescent="0.2">
      <c r="A428" s="1" t="s">
        <v>292</v>
      </c>
      <c r="B428" s="2" t="str">
        <v>Miniopterus schreibersii</v>
      </c>
      <c r="C428" s="1" t="s">
        <v>467</v>
      </c>
      <c r="D428" s="1" t="s">
        <v>11</v>
      </c>
      <c r="E428" s="1" t="s">
        <v>2214</v>
      </c>
      <c r="F428" s="1" t="s">
        <v>1987</v>
      </c>
      <c r="G428" s="6" t="s">
        <v>2269</v>
      </c>
      <c r="I428" s="1" t="s">
        <v>2215</v>
      </c>
      <c r="J428" s="1" t="s">
        <v>2225</v>
      </c>
      <c r="K428" s="1" t="s">
        <v>2217</v>
      </c>
    </row>
    <row r="429" spans="1:11" x14ac:dyDescent="0.2">
      <c r="A429" s="1" t="s">
        <v>292</v>
      </c>
      <c r="B429" s="2" t="str">
        <v>Miniopterus schreibersii</v>
      </c>
      <c r="C429" s="1" t="s">
        <v>469</v>
      </c>
      <c r="D429" s="1" t="s">
        <v>11</v>
      </c>
      <c r="E429" s="1" t="s">
        <v>2214</v>
      </c>
      <c r="F429" s="1" t="s">
        <v>1987</v>
      </c>
      <c r="G429" s="6" t="s">
        <v>2215</v>
      </c>
      <c r="I429" s="1" t="s">
        <v>2215</v>
      </c>
      <c r="J429" s="1" t="s">
        <v>2225</v>
      </c>
      <c r="K429" s="1" t="s">
        <v>2217</v>
      </c>
    </row>
    <row r="430" spans="1:11" x14ac:dyDescent="0.2">
      <c r="A430" s="1" t="s">
        <v>292</v>
      </c>
      <c r="B430" s="2" t="str">
        <v>Miniopterus schreibersii</v>
      </c>
      <c r="C430" s="1" t="s">
        <v>464</v>
      </c>
      <c r="D430" s="1" t="s">
        <v>11</v>
      </c>
      <c r="E430" s="1" t="s">
        <v>2214</v>
      </c>
      <c r="F430" s="1" t="s">
        <v>1987</v>
      </c>
      <c r="G430" s="6" t="s">
        <v>2215</v>
      </c>
      <c r="I430" s="1" t="s">
        <v>2215</v>
      </c>
      <c r="J430" s="1" t="s">
        <v>2216</v>
      </c>
      <c r="K430" s="1" t="s">
        <v>2217</v>
      </c>
    </row>
    <row r="431" spans="1:11" x14ac:dyDescent="0.2">
      <c r="A431" s="1" t="s">
        <v>293</v>
      </c>
      <c r="B431" s="2" t="str">
        <v>Nyctalus noctula</v>
      </c>
      <c r="C431" s="1" t="s">
        <v>467</v>
      </c>
      <c r="D431" s="1" t="s">
        <v>11</v>
      </c>
      <c r="E431" s="1" t="s">
        <v>2214</v>
      </c>
      <c r="F431" s="1" t="s">
        <v>1987</v>
      </c>
      <c r="G431" s="6" t="s">
        <v>2266</v>
      </c>
      <c r="I431" s="1" t="s">
        <v>2215</v>
      </c>
      <c r="J431" s="1" t="s">
        <v>2225</v>
      </c>
      <c r="K431" s="1" t="s">
        <v>2217</v>
      </c>
    </row>
    <row r="432" spans="1:11" x14ac:dyDescent="0.2">
      <c r="A432" s="1" t="s">
        <v>293</v>
      </c>
      <c r="B432" s="2" t="str">
        <v>Nyctalus noctula</v>
      </c>
      <c r="C432" s="1" t="s">
        <v>469</v>
      </c>
      <c r="D432" s="1" t="s">
        <v>11</v>
      </c>
      <c r="E432" s="1" t="s">
        <v>2214</v>
      </c>
      <c r="F432" s="1" t="s">
        <v>1987</v>
      </c>
      <c r="G432" s="6" t="s">
        <v>2215</v>
      </c>
      <c r="I432" s="1" t="s">
        <v>2215</v>
      </c>
      <c r="J432" s="1" t="s">
        <v>2225</v>
      </c>
      <c r="K432" s="1" t="s">
        <v>2217</v>
      </c>
    </row>
    <row r="433" spans="1:12" x14ac:dyDescent="0.2">
      <c r="A433" s="1" t="s">
        <v>293</v>
      </c>
      <c r="B433" s="2" t="str">
        <v>Nyctalus noctula</v>
      </c>
      <c r="C433" s="1" t="s">
        <v>464</v>
      </c>
      <c r="D433" s="1" t="s">
        <v>11</v>
      </c>
      <c r="E433" s="1" t="s">
        <v>2220</v>
      </c>
    </row>
    <row r="434" spans="1:12" x14ac:dyDescent="0.2">
      <c r="A434" s="1" t="s">
        <v>294</v>
      </c>
      <c r="B434" s="2" t="str">
        <v>Eptesicus nilssonii</v>
      </c>
      <c r="C434" s="1" t="s">
        <v>467</v>
      </c>
      <c r="D434" s="1" t="s">
        <v>11</v>
      </c>
      <c r="E434" s="1" t="s">
        <v>2214</v>
      </c>
      <c r="F434" s="1" t="s">
        <v>1987</v>
      </c>
      <c r="G434" s="6" t="s">
        <v>2215</v>
      </c>
      <c r="I434" s="1" t="s">
        <v>2215</v>
      </c>
      <c r="J434" s="1" t="s">
        <v>2216</v>
      </c>
      <c r="K434" s="1" t="s">
        <v>2217</v>
      </c>
    </row>
    <row r="435" spans="1:12" x14ac:dyDescent="0.2">
      <c r="A435" s="1" t="s">
        <v>295</v>
      </c>
      <c r="B435" s="2" t="str">
        <v>Myotis daubentonii</v>
      </c>
      <c r="C435" s="1" t="s">
        <v>467</v>
      </c>
      <c r="D435" s="1" t="s">
        <v>11</v>
      </c>
      <c r="E435" s="1" t="s">
        <v>2214</v>
      </c>
      <c r="F435" s="1" t="s">
        <v>1987</v>
      </c>
      <c r="G435" s="6" t="s">
        <v>2215</v>
      </c>
      <c r="I435" s="1" t="s">
        <v>2215</v>
      </c>
      <c r="J435" s="1" t="s">
        <v>2225</v>
      </c>
      <c r="K435" s="1" t="s">
        <v>2217</v>
      </c>
    </row>
    <row r="436" spans="1:12" x14ac:dyDescent="0.2">
      <c r="A436" s="1" t="s">
        <v>295</v>
      </c>
      <c r="B436" s="2" t="str">
        <v>Myotis daubentonii</v>
      </c>
      <c r="C436" s="1" t="s">
        <v>469</v>
      </c>
      <c r="D436" s="1" t="s">
        <v>11</v>
      </c>
      <c r="E436" s="1" t="s">
        <v>2214</v>
      </c>
      <c r="F436" s="1" t="s">
        <v>1987</v>
      </c>
      <c r="G436" s="6" t="s">
        <v>2215</v>
      </c>
      <c r="I436" s="1" t="s">
        <v>2215</v>
      </c>
      <c r="J436" s="1" t="s">
        <v>2225</v>
      </c>
      <c r="K436" s="1" t="s">
        <v>2217</v>
      </c>
    </row>
    <row r="437" spans="1:12" x14ac:dyDescent="0.2">
      <c r="A437" s="1" t="s">
        <v>295</v>
      </c>
      <c r="B437" s="2" t="str">
        <v>Myotis daubentonii</v>
      </c>
      <c r="C437" s="1" t="s">
        <v>464</v>
      </c>
      <c r="D437" s="1" t="s">
        <v>11</v>
      </c>
      <c r="E437" s="1" t="s">
        <v>2220</v>
      </c>
    </row>
    <row r="438" spans="1:12" x14ac:dyDescent="0.2">
      <c r="A438" s="1" t="s">
        <v>296</v>
      </c>
      <c r="B438" s="2" t="str">
        <v>Myotis capaccinii</v>
      </c>
      <c r="C438" s="1" t="s">
        <v>467</v>
      </c>
      <c r="D438" s="1" t="s">
        <v>11</v>
      </c>
      <c r="E438" s="1" t="s">
        <v>2214</v>
      </c>
      <c r="F438" s="1" t="s">
        <v>1987</v>
      </c>
      <c r="G438" s="6" t="s">
        <v>2266</v>
      </c>
      <c r="I438" s="1" t="s">
        <v>2215</v>
      </c>
      <c r="J438" s="1" t="s">
        <v>2225</v>
      </c>
      <c r="K438" s="1" t="s">
        <v>2217</v>
      </c>
    </row>
    <row r="439" spans="1:12" x14ac:dyDescent="0.2">
      <c r="A439" s="1" t="s">
        <v>296</v>
      </c>
      <c r="B439" s="2" t="str">
        <v>Myotis capaccinii</v>
      </c>
      <c r="C439" s="1" t="s">
        <v>469</v>
      </c>
      <c r="D439" s="1" t="s">
        <v>11</v>
      </c>
      <c r="E439" s="1" t="s">
        <v>2214</v>
      </c>
      <c r="F439" s="1" t="s">
        <v>1987</v>
      </c>
      <c r="G439" s="6" t="s">
        <v>2269</v>
      </c>
      <c r="I439" s="1" t="s">
        <v>2215</v>
      </c>
      <c r="J439" s="1" t="s">
        <v>2225</v>
      </c>
      <c r="K439" s="1" t="s">
        <v>2217</v>
      </c>
    </row>
    <row r="440" spans="1:12" x14ac:dyDescent="0.2">
      <c r="A440" s="1" t="s">
        <v>296</v>
      </c>
      <c r="B440" s="2" t="str">
        <v>Myotis capaccinii</v>
      </c>
      <c r="C440" s="1" t="s">
        <v>464</v>
      </c>
      <c r="D440" s="1" t="s">
        <v>11</v>
      </c>
      <c r="E440" s="1" t="s">
        <v>2214</v>
      </c>
      <c r="F440" s="1" t="s">
        <v>1987</v>
      </c>
      <c r="G440" s="6" t="s">
        <v>2215</v>
      </c>
      <c r="I440" s="1" t="s">
        <v>2215</v>
      </c>
      <c r="J440" s="1" t="s">
        <v>2225</v>
      </c>
      <c r="K440" s="1" t="s">
        <v>2217</v>
      </c>
    </row>
    <row r="441" spans="1:12" x14ac:dyDescent="0.2">
      <c r="A441" s="1" t="s">
        <v>297</v>
      </c>
      <c r="B441" s="2" t="str">
        <v>Pipistrellus nathusii</v>
      </c>
      <c r="C441" s="1" t="s">
        <v>467</v>
      </c>
      <c r="D441" s="1" t="s">
        <v>11</v>
      </c>
      <c r="E441" s="1" t="s">
        <v>2214</v>
      </c>
      <c r="F441" s="1" t="s">
        <v>1987</v>
      </c>
      <c r="G441" s="6" t="s">
        <v>2266</v>
      </c>
      <c r="I441" s="1" t="s">
        <v>2215</v>
      </c>
      <c r="J441" s="1" t="s">
        <v>2225</v>
      </c>
      <c r="K441" s="1" t="s">
        <v>2217</v>
      </c>
    </row>
    <row r="442" spans="1:12" x14ac:dyDescent="0.2">
      <c r="A442" s="1" t="s">
        <v>297</v>
      </c>
      <c r="B442" s="2" t="str">
        <v>Pipistrellus nathusii</v>
      </c>
      <c r="C442" s="1" t="s">
        <v>469</v>
      </c>
      <c r="D442" s="1" t="s">
        <v>11</v>
      </c>
      <c r="E442" s="1" t="s">
        <v>2214</v>
      </c>
      <c r="F442" s="1" t="s">
        <v>1987</v>
      </c>
      <c r="G442" s="6" t="s">
        <v>2215</v>
      </c>
      <c r="I442" s="1" t="s">
        <v>2215</v>
      </c>
      <c r="J442" s="1" t="s">
        <v>2225</v>
      </c>
      <c r="K442" s="1" t="s">
        <v>2217</v>
      </c>
    </row>
    <row r="443" spans="1:12" x14ac:dyDescent="0.2">
      <c r="A443" s="1" t="s">
        <v>297</v>
      </c>
      <c r="B443" s="2" t="str">
        <v>Pipistrellus nathusii</v>
      </c>
      <c r="C443" s="1" t="s">
        <v>464</v>
      </c>
      <c r="D443" s="1" t="s">
        <v>11</v>
      </c>
      <c r="E443" s="1" t="s">
        <v>2220</v>
      </c>
    </row>
    <row r="444" spans="1:12" x14ac:dyDescent="0.2">
      <c r="A444" s="1" t="s">
        <v>298</v>
      </c>
      <c r="B444" s="2" t="str">
        <v>Myotis brandtii</v>
      </c>
      <c r="C444" s="1" t="s">
        <v>464</v>
      </c>
      <c r="D444" s="1" t="s">
        <v>9</v>
      </c>
      <c r="L444" t="s">
        <v>2285</v>
      </c>
    </row>
    <row r="445" spans="1:12" x14ac:dyDescent="0.2">
      <c r="A445" s="1" t="s">
        <v>298</v>
      </c>
      <c r="B445" s="2" t="str">
        <v>Myotis brandtii</v>
      </c>
      <c r="C445" s="1" t="s">
        <v>467</v>
      </c>
      <c r="D445" s="1" t="s">
        <v>9</v>
      </c>
      <c r="L445" t="s">
        <v>2285</v>
      </c>
    </row>
    <row r="446" spans="1:12" x14ac:dyDescent="0.2">
      <c r="A446" s="1" t="s">
        <v>299</v>
      </c>
      <c r="B446" s="2" t="str">
        <v>Myotis emarginatus</v>
      </c>
      <c r="C446" s="1" t="s">
        <v>467</v>
      </c>
      <c r="D446" s="1" t="s">
        <v>11</v>
      </c>
      <c r="E446" s="1" t="s">
        <v>2214</v>
      </c>
      <c r="F446" s="1" t="s">
        <v>1987</v>
      </c>
      <c r="G446" s="6" t="s">
        <v>2274</v>
      </c>
      <c r="I446" s="1" t="s">
        <v>2215</v>
      </c>
      <c r="J446" s="1" t="s">
        <v>2225</v>
      </c>
      <c r="K446" s="1" t="s">
        <v>2217</v>
      </c>
    </row>
    <row r="447" spans="1:12" x14ac:dyDescent="0.2">
      <c r="A447" s="1" t="s">
        <v>299</v>
      </c>
      <c r="B447" s="2" t="str">
        <v>Myotis emarginatus</v>
      </c>
      <c r="C447" s="1" t="s">
        <v>469</v>
      </c>
      <c r="D447" s="1" t="s">
        <v>11</v>
      </c>
      <c r="E447" s="1" t="s">
        <v>2214</v>
      </c>
      <c r="F447" s="1" t="s">
        <v>1987</v>
      </c>
      <c r="G447" s="6" t="s">
        <v>2215</v>
      </c>
      <c r="I447" s="1" t="s">
        <v>2215</v>
      </c>
      <c r="J447" s="1" t="s">
        <v>2225</v>
      </c>
      <c r="K447" s="1" t="s">
        <v>2217</v>
      </c>
    </row>
    <row r="448" spans="1:12" x14ac:dyDescent="0.2">
      <c r="A448" s="1" t="s">
        <v>299</v>
      </c>
      <c r="B448" s="2" t="str">
        <v>Myotis emarginatus</v>
      </c>
      <c r="C448" s="1" t="s">
        <v>464</v>
      </c>
      <c r="D448" s="1" t="s">
        <v>11</v>
      </c>
      <c r="E448" s="1" t="s">
        <v>2214</v>
      </c>
      <c r="F448" s="1" t="s">
        <v>1987</v>
      </c>
      <c r="G448" s="6" t="s">
        <v>2215</v>
      </c>
      <c r="I448" s="1" t="s">
        <v>2215</v>
      </c>
      <c r="J448" s="1" t="s">
        <v>2225</v>
      </c>
      <c r="K448" s="1" t="s">
        <v>2217</v>
      </c>
    </row>
    <row r="449" spans="1:11" x14ac:dyDescent="0.2">
      <c r="A449" s="1" t="s">
        <v>300</v>
      </c>
      <c r="B449" s="2" t="str">
        <v>Myotis nattereri/Myotis crypticus complex</v>
      </c>
      <c r="C449" s="1" t="s">
        <v>467</v>
      </c>
      <c r="D449" s="1" t="s">
        <v>11</v>
      </c>
      <c r="E449" s="1" t="s">
        <v>2214</v>
      </c>
      <c r="F449" s="1" t="s">
        <v>1987</v>
      </c>
      <c r="G449" s="6" t="s">
        <v>2215</v>
      </c>
      <c r="I449" s="1" t="s">
        <v>2215</v>
      </c>
      <c r="J449" s="1" t="s">
        <v>2225</v>
      </c>
      <c r="K449" s="1" t="s">
        <v>2217</v>
      </c>
    </row>
    <row r="450" spans="1:11" x14ac:dyDescent="0.2">
      <c r="A450" s="1" t="s">
        <v>300</v>
      </c>
      <c r="B450" s="2" t="str">
        <v>Myotis nattereri/Myotis crypticus complex</v>
      </c>
      <c r="C450" s="1" t="s">
        <v>469</v>
      </c>
      <c r="D450" s="1" t="s">
        <v>11</v>
      </c>
      <c r="E450" s="1" t="s">
        <v>2214</v>
      </c>
      <c r="F450" s="1" t="s">
        <v>1987</v>
      </c>
      <c r="G450" s="6" t="s">
        <v>2215</v>
      </c>
      <c r="I450" s="1" t="s">
        <v>2215</v>
      </c>
      <c r="J450" s="1" t="s">
        <v>2225</v>
      </c>
      <c r="K450" s="1" t="s">
        <v>2217</v>
      </c>
    </row>
    <row r="451" spans="1:11" x14ac:dyDescent="0.2">
      <c r="A451" s="1" t="s">
        <v>300</v>
      </c>
      <c r="B451" s="2" t="str">
        <v>Myotis nattereri/Myotis crypticus complex</v>
      </c>
      <c r="C451" s="1" t="s">
        <v>464</v>
      </c>
      <c r="D451" s="1" t="s">
        <v>11</v>
      </c>
      <c r="E451" s="1" t="s">
        <v>2220</v>
      </c>
    </row>
    <row r="452" spans="1:11" x14ac:dyDescent="0.2">
      <c r="A452" s="1" t="s">
        <v>301</v>
      </c>
      <c r="B452" s="2" t="str">
        <v>Myotis bechsteinii</v>
      </c>
      <c r="C452" s="1" t="s">
        <v>467</v>
      </c>
      <c r="D452" s="1" t="s">
        <v>11</v>
      </c>
      <c r="E452" s="1" t="s">
        <v>2214</v>
      </c>
      <c r="F452" s="1" t="s">
        <v>1987</v>
      </c>
      <c r="G452" s="6" t="s">
        <v>2266</v>
      </c>
      <c r="I452" s="1" t="s">
        <v>2215</v>
      </c>
      <c r="J452" s="1" t="s">
        <v>2225</v>
      </c>
      <c r="K452" s="1" t="s">
        <v>2217</v>
      </c>
    </row>
    <row r="453" spans="1:11" x14ac:dyDescent="0.2">
      <c r="A453" s="1" t="s">
        <v>301</v>
      </c>
      <c r="B453" s="2" t="str">
        <v>Myotis bechsteinii</v>
      </c>
      <c r="C453" s="1" t="s">
        <v>469</v>
      </c>
      <c r="D453" s="1" t="s">
        <v>11</v>
      </c>
      <c r="E453" s="1" t="s">
        <v>2214</v>
      </c>
      <c r="F453" s="1" t="s">
        <v>1987</v>
      </c>
      <c r="G453" s="6" t="s">
        <v>2215</v>
      </c>
      <c r="I453" s="1" t="s">
        <v>2215</v>
      </c>
      <c r="J453" s="1" t="s">
        <v>2225</v>
      </c>
      <c r="K453" s="1" t="s">
        <v>2217</v>
      </c>
    </row>
    <row r="454" spans="1:11" x14ac:dyDescent="0.2">
      <c r="A454" s="1" t="s">
        <v>301</v>
      </c>
      <c r="B454" s="2" t="str">
        <v>Myotis bechsteinii</v>
      </c>
      <c r="C454" s="1" t="s">
        <v>464</v>
      </c>
      <c r="D454" s="1" t="s">
        <v>11</v>
      </c>
      <c r="E454" s="1" t="s">
        <v>2214</v>
      </c>
      <c r="F454" s="1" t="s">
        <v>1987</v>
      </c>
      <c r="G454" s="6" t="s">
        <v>2215</v>
      </c>
      <c r="I454" s="1" t="s">
        <v>2215</v>
      </c>
      <c r="J454" s="1" t="s">
        <v>2216</v>
      </c>
      <c r="K454" s="1" t="s">
        <v>2217</v>
      </c>
    </row>
    <row r="455" spans="1:11" x14ac:dyDescent="0.2">
      <c r="A455" s="1" t="s">
        <v>302</v>
      </c>
      <c r="B455" s="2" t="str">
        <v>Myotis myotis</v>
      </c>
      <c r="C455" s="1" t="s">
        <v>467</v>
      </c>
      <c r="D455" s="1" t="s">
        <v>11</v>
      </c>
      <c r="E455" s="1" t="s">
        <v>2214</v>
      </c>
      <c r="F455" s="1" t="s">
        <v>1992</v>
      </c>
      <c r="G455" s="6" t="s">
        <v>2274</v>
      </c>
      <c r="I455" s="1" t="s">
        <v>2215</v>
      </c>
      <c r="J455" s="1" t="s">
        <v>2225</v>
      </c>
      <c r="K455" s="1" t="s">
        <v>2217</v>
      </c>
    </row>
    <row r="456" spans="1:11" x14ac:dyDescent="0.2">
      <c r="A456" s="1" t="s">
        <v>302</v>
      </c>
      <c r="B456" s="2" t="str">
        <v>Myotis myotis</v>
      </c>
      <c r="C456" s="1" t="s">
        <v>469</v>
      </c>
      <c r="D456" s="1" t="s">
        <v>11</v>
      </c>
      <c r="E456" s="1" t="s">
        <v>2214</v>
      </c>
      <c r="F456" s="1" t="s">
        <v>1987</v>
      </c>
      <c r="G456" s="6" t="s">
        <v>2215</v>
      </c>
      <c r="I456" s="1" t="s">
        <v>2215</v>
      </c>
      <c r="J456" s="1" t="s">
        <v>2225</v>
      </c>
      <c r="K456" s="1" t="s">
        <v>2217</v>
      </c>
    </row>
    <row r="457" spans="1:11" x14ac:dyDescent="0.2">
      <c r="A457" s="1" t="s">
        <v>302</v>
      </c>
      <c r="B457" s="2" t="str">
        <v>Myotis myotis</v>
      </c>
      <c r="C457" s="1" t="s">
        <v>464</v>
      </c>
      <c r="D457" s="1" t="s">
        <v>11</v>
      </c>
      <c r="E457" s="1" t="s">
        <v>2214</v>
      </c>
      <c r="F457" s="1" t="s">
        <v>1987</v>
      </c>
      <c r="G457" s="6" t="s">
        <v>2215</v>
      </c>
      <c r="I457" s="1" t="s">
        <v>2215</v>
      </c>
      <c r="J457" s="1" t="s">
        <v>2225</v>
      </c>
      <c r="K457" s="1" t="s">
        <v>2217</v>
      </c>
    </row>
    <row r="458" spans="1:11" x14ac:dyDescent="0.2">
      <c r="A458" s="1" t="s">
        <v>303</v>
      </c>
      <c r="B458" s="2" t="str">
        <v>Plecotus auritus</v>
      </c>
      <c r="C458" s="1" t="s">
        <v>467</v>
      </c>
      <c r="D458" s="1" t="s">
        <v>11</v>
      </c>
      <c r="E458" s="1" t="s">
        <v>2214</v>
      </c>
      <c r="F458" s="1" t="s">
        <v>1987</v>
      </c>
      <c r="G458" s="6" t="s">
        <v>2215</v>
      </c>
      <c r="I458" s="1" t="s">
        <v>2215</v>
      </c>
      <c r="J458" s="1" t="s">
        <v>2225</v>
      </c>
      <c r="K458" s="1" t="s">
        <v>2217</v>
      </c>
    </row>
    <row r="459" spans="1:11" x14ac:dyDescent="0.2">
      <c r="A459" s="1" t="s">
        <v>303</v>
      </c>
      <c r="B459" s="2" t="str">
        <v>Plecotus auritus</v>
      </c>
      <c r="C459" s="1" t="s">
        <v>469</v>
      </c>
      <c r="D459" s="1" t="s">
        <v>11</v>
      </c>
      <c r="E459" s="1" t="s">
        <v>2214</v>
      </c>
      <c r="F459" s="1" t="s">
        <v>1987</v>
      </c>
      <c r="G459" s="6" t="s">
        <v>2215</v>
      </c>
      <c r="I459" s="1" t="s">
        <v>2215</v>
      </c>
      <c r="J459" s="1" t="s">
        <v>2225</v>
      </c>
      <c r="K459" s="1" t="s">
        <v>2217</v>
      </c>
    </row>
    <row r="460" spans="1:11" x14ac:dyDescent="0.2">
      <c r="A460" s="1" t="s">
        <v>303</v>
      </c>
      <c r="B460" s="2" t="str">
        <v>Plecotus auritus</v>
      </c>
      <c r="C460" s="1" t="s">
        <v>464</v>
      </c>
      <c r="D460" s="1" t="s">
        <v>11</v>
      </c>
      <c r="E460" s="1" t="s">
        <v>2220</v>
      </c>
    </row>
    <row r="461" spans="1:11" x14ac:dyDescent="0.2">
      <c r="A461" s="1" t="s">
        <v>304</v>
      </c>
      <c r="B461" s="2" t="str">
        <v>Eptesicus serotinus</v>
      </c>
      <c r="C461" s="1" t="s">
        <v>467</v>
      </c>
      <c r="D461" s="1" t="s">
        <v>11</v>
      </c>
      <c r="E461" s="1" t="s">
        <v>2214</v>
      </c>
      <c r="F461" s="1" t="s">
        <v>1987</v>
      </c>
      <c r="G461" s="6" t="s">
        <v>2215</v>
      </c>
      <c r="I461" s="1" t="s">
        <v>2215</v>
      </c>
      <c r="J461" s="1" t="s">
        <v>2225</v>
      </c>
      <c r="K461" s="1" t="s">
        <v>2217</v>
      </c>
    </row>
    <row r="462" spans="1:11" x14ac:dyDescent="0.2">
      <c r="A462" s="1" t="s">
        <v>304</v>
      </c>
      <c r="B462" s="2" t="str">
        <v>Eptesicus serotinus</v>
      </c>
      <c r="C462" s="1" t="s">
        <v>469</v>
      </c>
      <c r="D462" s="1" t="s">
        <v>11</v>
      </c>
      <c r="E462" s="1" t="s">
        <v>2214</v>
      </c>
      <c r="F462" s="1" t="s">
        <v>1987</v>
      </c>
      <c r="G462" s="6" t="s">
        <v>2215</v>
      </c>
      <c r="I462" s="1" t="s">
        <v>2215</v>
      </c>
      <c r="J462" s="1" t="s">
        <v>2225</v>
      </c>
      <c r="K462" s="1" t="s">
        <v>2217</v>
      </c>
    </row>
    <row r="463" spans="1:11" x14ac:dyDescent="0.2">
      <c r="A463" s="1" t="s">
        <v>304</v>
      </c>
      <c r="B463" s="2" t="str">
        <v>Eptesicus serotinus</v>
      </c>
      <c r="C463" s="1" t="s">
        <v>464</v>
      </c>
      <c r="D463" s="1" t="s">
        <v>11</v>
      </c>
      <c r="E463" s="1" t="s">
        <v>2214</v>
      </c>
      <c r="F463" s="1" t="s">
        <v>1987</v>
      </c>
      <c r="G463" s="6" t="s">
        <v>2215</v>
      </c>
      <c r="I463" s="1" t="s">
        <v>2215</v>
      </c>
      <c r="J463" s="1" t="s">
        <v>2216</v>
      </c>
      <c r="K463" s="1" t="s">
        <v>2217</v>
      </c>
    </row>
    <row r="464" spans="1:11" x14ac:dyDescent="0.2">
      <c r="A464" s="1" t="s">
        <v>305</v>
      </c>
      <c r="B464" s="2" t="str">
        <v>Nyctalus lasiopterus</v>
      </c>
      <c r="C464" s="1" t="s">
        <v>469</v>
      </c>
      <c r="D464" s="1" t="s">
        <v>11</v>
      </c>
      <c r="E464" s="1" t="s">
        <v>2214</v>
      </c>
      <c r="F464" s="1" t="s">
        <v>1992</v>
      </c>
      <c r="G464" s="6" t="s">
        <v>2215</v>
      </c>
      <c r="I464" s="1" t="s">
        <v>2215</v>
      </c>
      <c r="J464" s="1" t="s">
        <v>2216</v>
      </c>
      <c r="K464" s="1" t="s">
        <v>2217</v>
      </c>
    </row>
    <row r="465" spans="1:11" x14ac:dyDescent="0.2">
      <c r="A465" s="1" t="s">
        <v>305</v>
      </c>
      <c r="B465" s="2" t="str">
        <v>Nyctalus lasiopterus</v>
      </c>
      <c r="C465" s="1" t="s">
        <v>464</v>
      </c>
      <c r="D465" s="1" t="s">
        <v>11</v>
      </c>
      <c r="E465" s="1" t="s">
        <v>2214</v>
      </c>
      <c r="F465" s="1" t="s">
        <v>1987</v>
      </c>
      <c r="G465" s="6" t="s">
        <v>2215</v>
      </c>
      <c r="I465" s="1" t="s">
        <v>2215</v>
      </c>
      <c r="J465" s="1" t="s">
        <v>2216</v>
      </c>
      <c r="K465" s="1" t="s">
        <v>2217</v>
      </c>
    </row>
    <row r="466" spans="1:11" x14ac:dyDescent="0.2">
      <c r="A466" s="1" t="s">
        <v>306</v>
      </c>
      <c r="B466" s="2" t="str">
        <v>Plecotus austriacus</v>
      </c>
      <c r="C466" s="1" t="s">
        <v>467</v>
      </c>
      <c r="D466" s="1" t="s">
        <v>11</v>
      </c>
      <c r="E466" s="1" t="s">
        <v>2220</v>
      </c>
    </row>
    <row r="467" spans="1:11" x14ac:dyDescent="0.2">
      <c r="A467" s="1" t="s">
        <v>306</v>
      </c>
      <c r="B467" s="2" t="str">
        <v>Plecotus austriacus</v>
      </c>
      <c r="C467" s="1" t="s">
        <v>469</v>
      </c>
      <c r="D467" s="1" t="s">
        <v>11</v>
      </c>
      <c r="E467" s="1" t="s">
        <v>2220</v>
      </c>
    </row>
    <row r="468" spans="1:11" x14ac:dyDescent="0.2">
      <c r="A468" s="1" t="s">
        <v>306</v>
      </c>
      <c r="B468" s="2" t="str">
        <v>Plecotus austriacus</v>
      </c>
      <c r="C468" s="1" t="s">
        <v>464</v>
      </c>
      <c r="D468" s="1" t="s">
        <v>11</v>
      </c>
      <c r="E468" s="1" t="s">
        <v>2220</v>
      </c>
    </row>
    <row r="469" spans="1:11" x14ac:dyDescent="0.2">
      <c r="A469" s="1" t="s">
        <v>307</v>
      </c>
      <c r="B469" s="2" t="str">
        <v>Myotis mystacinus</v>
      </c>
      <c r="C469" s="1" t="s">
        <v>467</v>
      </c>
      <c r="D469" s="1" t="s">
        <v>11</v>
      </c>
      <c r="E469" s="1" t="s">
        <v>2214</v>
      </c>
      <c r="F469" s="1" t="s">
        <v>1987</v>
      </c>
      <c r="G469" s="6" t="s">
        <v>2266</v>
      </c>
      <c r="I469" s="1" t="s">
        <v>2215</v>
      </c>
      <c r="J469" s="1" t="s">
        <v>2225</v>
      </c>
      <c r="K469" s="1" t="s">
        <v>2217</v>
      </c>
    </row>
    <row r="470" spans="1:11" x14ac:dyDescent="0.2">
      <c r="A470" s="1" t="s">
        <v>307</v>
      </c>
      <c r="B470" s="2" t="str">
        <v>Myotis mystacinus</v>
      </c>
      <c r="C470" s="1" t="s">
        <v>469</v>
      </c>
      <c r="D470" s="1" t="s">
        <v>11</v>
      </c>
      <c r="E470" s="1" t="s">
        <v>2214</v>
      </c>
      <c r="F470" s="1" t="s">
        <v>1987</v>
      </c>
      <c r="G470" s="6" t="s">
        <v>2215</v>
      </c>
      <c r="I470" s="1" t="s">
        <v>2215</v>
      </c>
      <c r="J470" s="1" t="s">
        <v>2225</v>
      </c>
      <c r="K470" s="1" t="s">
        <v>2217</v>
      </c>
    </row>
    <row r="471" spans="1:11" x14ac:dyDescent="0.2">
      <c r="A471" s="1" t="s">
        <v>307</v>
      </c>
      <c r="B471" s="2" t="str">
        <v>Myotis mystacinus</v>
      </c>
      <c r="C471" s="1" t="s">
        <v>464</v>
      </c>
      <c r="D471" s="1" t="s">
        <v>11</v>
      </c>
      <c r="E471" s="1" t="s">
        <v>2220</v>
      </c>
    </row>
    <row r="472" spans="1:11" x14ac:dyDescent="0.2">
      <c r="A472" s="1" t="s">
        <v>308</v>
      </c>
      <c r="B472" s="2" t="str">
        <v>Nyctalus leisleri</v>
      </c>
      <c r="C472" s="1" t="s">
        <v>467</v>
      </c>
      <c r="D472" s="1" t="s">
        <v>11</v>
      </c>
      <c r="E472" s="1" t="s">
        <v>2214</v>
      </c>
      <c r="F472" s="1" t="s">
        <v>1987</v>
      </c>
      <c r="G472" s="6" t="s">
        <v>2266</v>
      </c>
      <c r="I472" s="1" t="s">
        <v>2215</v>
      </c>
      <c r="J472" s="1" t="s">
        <v>2225</v>
      </c>
      <c r="K472" s="1" t="s">
        <v>2217</v>
      </c>
    </row>
    <row r="473" spans="1:11" x14ac:dyDescent="0.2">
      <c r="A473" s="1" t="s">
        <v>308</v>
      </c>
      <c r="B473" s="2" t="str">
        <v>Nyctalus leisleri</v>
      </c>
      <c r="C473" s="1" t="s">
        <v>469</v>
      </c>
      <c r="D473" s="1" t="s">
        <v>11</v>
      </c>
      <c r="E473" s="1" t="s">
        <v>2214</v>
      </c>
      <c r="F473" s="1" t="s">
        <v>1987</v>
      </c>
      <c r="G473" s="6" t="s">
        <v>2215</v>
      </c>
      <c r="I473" s="1" t="s">
        <v>2215</v>
      </c>
      <c r="J473" s="1" t="s">
        <v>2225</v>
      </c>
      <c r="K473" s="1" t="s">
        <v>2217</v>
      </c>
    </row>
    <row r="474" spans="1:11" x14ac:dyDescent="0.2">
      <c r="A474" s="1" t="s">
        <v>308</v>
      </c>
      <c r="B474" s="2" t="str">
        <v>Nyctalus leisleri</v>
      </c>
      <c r="C474" s="1" t="s">
        <v>464</v>
      </c>
      <c r="D474" s="1" t="s">
        <v>11</v>
      </c>
      <c r="E474" s="1" t="s">
        <v>2214</v>
      </c>
      <c r="F474" s="1" t="s">
        <v>1987</v>
      </c>
      <c r="G474" s="6" t="s">
        <v>2215</v>
      </c>
      <c r="I474" s="1" t="s">
        <v>2215</v>
      </c>
      <c r="J474" s="1" t="s">
        <v>2216</v>
      </c>
      <c r="K474" s="1" t="s">
        <v>2217</v>
      </c>
    </row>
    <row r="475" spans="1:11" x14ac:dyDescent="0.2">
      <c r="A475" s="1" t="s">
        <v>324</v>
      </c>
      <c r="B475" s="2" t="str">
        <v>Vespertilio murinus</v>
      </c>
      <c r="C475" s="1" t="s">
        <v>467</v>
      </c>
      <c r="D475" s="1" t="s">
        <v>11</v>
      </c>
      <c r="E475" s="1" t="s">
        <v>2214</v>
      </c>
      <c r="F475" s="1" t="s">
        <v>1987</v>
      </c>
      <c r="G475" s="6" t="s">
        <v>2215</v>
      </c>
      <c r="I475" s="1" t="s">
        <v>2215</v>
      </c>
      <c r="J475" s="1" t="s">
        <v>2225</v>
      </c>
      <c r="K475" s="1" t="s">
        <v>2226</v>
      </c>
    </row>
    <row r="476" spans="1:11" x14ac:dyDescent="0.2">
      <c r="A476" s="1" t="s">
        <v>324</v>
      </c>
      <c r="B476" s="2" t="str">
        <v>Vespertilio murinus</v>
      </c>
      <c r="C476" s="1" t="s">
        <v>469</v>
      </c>
      <c r="D476" s="1" t="s">
        <v>11</v>
      </c>
      <c r="E476" s="1" t="s">
        <v>2220</v>
      </c>
    </row>
    <row r="477" spans="1:11" x14ac:dyDescent="0.2">
      <c r="A477" s="1" t="s">
        <v>309</v>
      </c>
      <c r="B477" s="2" t="str">
        <v>Tadarida teniotis</v>
      </c>
      <c r="C477" s="1" t="s">
        <v>467</v>
      </c>
      <c r="D477" s="1" t="s">
        <v>11</v>
      </c>
      <c r="E477" s="1" t="s">
        <v>2214</v>
      </c>
      <c r="F477" s="1" t="s">
        <v>1987</v>
      </c>
      <c r="G477" s="6" t="s">
        <v>2215</v>
      </c>
      <c r="I477" s="1" t="s">
        <v>2215</v>
      </c>
      <c r="J477" s="1" t="s">
        <v>2225</v>
      </c>
      <c r="K477" s="1" t="s">
        <v>2226</v>
      </c>
    </row>
    <row r="478" spans="1:11" x14ac:dyDescent="0.2">
      <c r="A478" s="1" t="s">
        <v>309</v>
      </c>
      <c r="B478" s="2" t="str">
        <v>Tadarida teniotis</v>
      </c>
      <c r="C478" s="1" t="s">
        <v>469</v>
      </c>
      <c r="D478" s="1" t="s">
        <v>11</v>
      </c>
      <c r="E478" s="1" t="s">
        <v>2214</v>
      </c>
      <c r="F478" s="1" t="s">
        <v>1987</v>
      </c>
      <c r="G478" s="6" t="s">
        <v>2215</v>
      </c>
      <c r="I478" s="1" t="s">
        <v>2215</v>
      </c>
      <c r="J478" s="1" t="s">
        <v>2225</v>
      </c>
      <c r="K478" s="1" t="s">
        <v>2217</v>
      </c>
    </row>
    <row r="479" spans="1:11" x14ac:dyDescent="0.2">
      <c r="A479" s="1" t="s">
        <v>309</v>
      </c>
      <c r="B479" s="2" t="str">
        <v>Tadarida teniotis</v>
      </c>
      <c r="C479" s="1" t="s">
        <v>464</v>
      </c>
      <c r="D479" s="1" t="s">
        <v>11</v>
      </c>
      <c r="E479" s="1" t="s">
        <v>2214</v>
      </c>
      <c r="F479" s="1" t="s">
        <v>1987</v>
      </c>
      <c r="G479" s="6" t="s">
        <v>2215</v>
      </c>
      <c r="I479" s="1" t="s">
        <v>2215</v>
      </c>
      <c r="J479" s="1" t="s">
        <v>2216</v>
      </c>
      <c r="K479" s="1" t="s">
        <v>2217</v>
      </c>
    </row>
    <row r="480" spans="1:11" x14ac:dyDescent="0.2">
      <c r="A480" s="1" t="s">
        <v>310</v>
      </c>
      <c r="B480" s="2" t="str">
        <v>Pipistrellus kuhlii</v>
      </c>
      <c r="C480" s="1" t="s">
        <v>467</v>
      </c>
      <c r="D480" s="1" t="s">
        <v>11</v>
      </c>
      <c r="E480" s="1" t="s">
        <v>2214</v>
      </c>
      <c r="F480" s="1" t="s">
        <v>1987</v>
      </c>
      <c r="G480" s="6" t="s">
        <v>2215</v>
      </c>
      <c r="I480" s="1" t="s">
        <v>2215</v>
      </c>
      <c r="J480" s="1" t="s">
        <v>2225</v>
      </c>
      <c r="K480" s="1" t="s">
        <v>2217</v>
      </c>
    </row>
    <row r="481" spans="1:11" x14ac:dyDescent="0.2">
      <c r="A481" s="1" t="s">
        <v>310</v>
      </c>
      <c r="B481" s="2" t="str">
        <v>Pipistrellus kuhlii</v>
      </c>
      <c r="C481" s="1" t="s">
        <v>469</v>
      </c>
      <c r="D481" s="1" t="s">
        <v>11</v>
      </c>
      <c r="E481" s="1" t="s">
        <v>2214</v>
      </c>
      <c r="F481" s="1" t="s">
        <v>1987</v>
      </c>
      <c r="G481" s="6" t="s">
        <v>2215</v>
      </c>
      <c r="I481" s="1" t="s">
        <v>2215</v>
      </c>
      <c r="J481" s="1" t="s">
        <v>2225</v>
      </c>
      <c r="K481" s="1" t="s">
        <v>2217</v>
      </c>
    </row>
    <row r="482" spans="1:11" x14ac:dyDescent="0.2">
      <c r="A482" s="1" t="s">
        <v>310</v>
      </c>
      <c r="B482" s="2" t="str">
        <v>Pipistrellus kuhlii</v>
      </c>
      <c r="C482" s="1" t="s">
        <v>464</v>
      </c>
      <c r="D482" s="1" t="s">
        <v>11</v>
      </c>
      <c r="E482" s="1" t="s">
        <v>2214</v>
      </c>
      <c r="F482" s="1" t="s">
        <v>1987</v>
      </c>
      <c r="G482" s="6" t="s">
        <v>2215</v>
      </c>
      <c r="I482" s="1" t="s">
        <v>2215</v>
      </c>
      <c r="J482" s="1" t="s">
        <v>2216</v>
      </c>
      <c r="K482" s="1" t="s">
        <v>2217</v>
      </c>
    </row>
    <row r="483" spans="1:11" x14ac:dyDescent="0.2">
      <c r="A483" s="1" t="s">
        <v>311</v>
      </c>
      <c r="B483" s="2" t="str">
        <v>Myotis alcathoe</v>
      </c>
      <c r="C483" s="1" t="s">
        <v>467</v>
      </c>
      <c r="D483" s="1" t="s">
        <v>11</v>
      </c>
      <c r="E483" s="1" t="s">
        <v>2220</v>
      </c>
    </row>
    <row r="484" spans="1:11" x14ac:dyDescent="0.2">
      <c r="A484" s="1" t="s">
        <v>311</v>
      </c>
      <c r="B484" s="2" t="str">
        <v>Myotis alcathoe</v>
      </c>
      <c r="C484" s="1" t="s">
        <v>464</v>
      </c>
      <c r="D484" s="1" t="s">
        <v>11</v>
      </c>
      <c r="E484" s="1" t="s">
        <v>2220</v>
      </c>
    </row>
    <row r="485" spans="1:11" x14ac:dyDescent="0.2">
      <c r="A485" s="1" t="s">
        <v>312</v>
      </c>
      <c r="B485" s="2" t="str">
        <v>Myotis punicus</v>
      </c>
      <c r="C485" s="1" t="s">
        <v>464</v>
      </c>
      <c r="D485" s="1" t="s">
        <v>11</v>
      </c>
      <c r="E485" s="1" t="s">
        <v>2220</v>
      </c>
    </row>
    <row r="486" spans="1:11" x14ac:dyDescent="0.2">
      <c r="A486" s="1" t="s">
        <v>313</v>
      </c>
      <c r="B486" s="2" t="str">
        <v>Pipistrellus pygmaeus</v>
      </c>
      <c r="C486" s="1" t="s">
        <v>467</v>
      </c>
      <c r="D486" s="1" t="s">
        <v>11</v>
      </c>
      <c r="E486" s="1" t="s">
        <v>2214</v>
      </c>
      <c r="F486" s="1" t="s">
        <v>1987</v>
      </c>
      <c r="G486" s="6" t="s">
        <v>2215</v>
      </c>
      <c r="I486" s="1" t="s">
        <v>2215</v>
      </c>
      <c r="J486" s="1" t="s">
        <v>2225</v>
      </c>
      <c r="K486" s="1" t="s">
        <v>2217</v>
      </c>
    </row>
    <row r="487" spans="1:11" x14ac:dyDescent="0.2">
      <c r="A487" s="1" t="s">
        <v>313</v>
      </c>
      <c r="B487" s="2" t="str">
        <v>Pipistrellus pygmaeus</v>
      </c>
      <c r="C487" s="1" t="s">
        <v>469</v>
      </c>
      <c r="D487" s="1" t="s">
        <v>11</v>
      </c>
      <c r="E487" s="1" t="s">
        <v>2214</v>
      </c>
      <c r="F487" s="1" t="s">
        <v>1987</v>
      </c>
      <c r="G487" s="6" t="s">
        <v>2215</v>
      </c>
      <c r="I487" s="1" t="s">
        <v>2215</v>
      </c>
      <c r="J487" s="1" t="s">
        <v>2225</v>
      </c>
      <c r="K487" s="1" t="s">
        <v>2217</v>
      </c>
    </row>
    <row r="488" spans="1:11" x14ac:dyDescent="0.2">
      <c r="A488" s="1" t="s">
        <v>313</v>
      </c>
      <c r="B488" s="2" t="str">
        <v>Pipistrellus pygmaeus</v>
      </c>
      <c r="C488" s="1" t="s">
        <v>464</v>
      </c>
      <c r="D488" s="1" t="s">
        <v>11</v>
      </c>
      <c r="E488" s="1" t="s">
        <v>2214</v>
      </c>
      <c r="F488" s="1" t="s">
        <v>1987</v>
      </c>
      <c r="G488" s="6" t="s">
        <v>2215</v>
      </c>
      <c r="I488" s="1" t="s">
        <v>2215</v>
      </c>
      <c r="J488" s="1" t="s">
        <v>2216</v>
      </c>
      <c r="K488" s="1" t="s">
        <v>2217</v>
      </c>
    </row>
    <row r="489" spans="1:11" x14ac:dyDescent="0.2">
      <c r="A489" s="1" t="s">
        <v>314</v>
      </c>
      <c r="B489" s="2" t="str">
        <v>Plecotus macrobullaris</v>
      </c>
      <c r="C489" s="1" t="s">
        <v>467</v>
      </c>
      <c r="D489" s="1" t="s">
        <v>11</v>
      </c>
      <c r="E489" s="1" t="s">
        <v>2214</v>
      </c>
      <c r="F489" s="1" t="s">
        <v>1987</v>
      </c>
      <c r="G489" s="6" t="s">
        <v>2215</v>
      </c>
      <c r="I489" s="1" t="s">
        <v>2215</v>
      </c>
      <c r="J489" s="1" t="s">
        <v>2225</v>
      </c>
      <c r="K489" s="1" t="s">
        <v>2217</v>
      </c>
    </row>
    <row r="490" spans="1:11" x14ac:dyDescent="0.2">
      <c r="A490" s="1" t="s">
        <v>314</v>
      </c>
      <c r="B490" s="2" t="str">
        <v>Plecotus macrobullaris</v>
      </c>
      <c r="C490" s="1" t="s">
        <v>469</v>
      </c>
      <c r="D490" s="1" t="s">
        <v>11</v>
      </c>
      <c r="E490" s="1" t="s">
        <v>2214</v>
      </c>
      <c r="F490" s="1" t="s">
        <v>1987</v>
      </c>
      <c r="G490" s="6" t="s">
        <v>2215</v>
      </c>
      <c r="I490" s="1" t="s">
        <v>2215</v>
      </c>
      <c r="J490" s="1" t="s">
        <v>2225</v>
      </c>
      <c r="K490" s="1" t="s">
        <v>2217</v>
      </c>
    </row>
    <row r="491" spans="1:11" x14ac:dyDescent="0.2">
      <c r="A491" s="1" t="s">
        <v>315</v>
      </c>
      <c r="B491" s="2" t="str">
        <v>Plecotus sardus</v>
      </c>
      <c r="C491" s="1" t="s">
        <v>464</v>
      </c>
      <c r="D491" s="1" t="s">
        <v>11</v>
      </c>
      <c r="E491" s="1" t="s">
        <v>2220</v>
      </c>
    </row>
    <row r="492" spans="1:11" x14ac:dyDescent="0.2">
      <c r="A492" s="1" t="s">
        <v>316</v>
      </c>
      <c r="B492" s="2" t="str">
        <v>Hypsugo savii</v>
      </c>
      <c r="C492" s="1" t="s">
        <v>467</v>
      </c>
      <c r="D492" s="1" t="s">
        <v>11</v>
      </c>
      <c r="E492" s="1" t="s">
        <v>2214</v>
      </c>
      <c r="F492" s="1" t="s">
        <v>1987</v>
      </c>
      <c r="G492" s="6" t="s">
        <v>2215</v>
      </c>
      <c r="I492" s="1" t="s">
        <v>2215</v>
      </c>
      <c r="J492" s="1" t="s">
        <v>2225</v>
      </c>
      <c r="K492" s="1" t="s">
        <v>2217</v>
      </c>
    </row>
    <row r="493" spans="1:11" x14ac:dyDescent="0.2">
      <c r="A493" s="1" t="s">
        <v>316</v>
      </c>
      <c r="B493" s="2" t="str">
        <v>Hypsugo savii</v>
      </c>
      <c r="C493" s="1" t="s">
        <v>469</v>
      </c>
      <c r="D493" s="1" t="s">
        <v>11</v>
      </c>
      <c r="E493" s="1" t="s">
        <v>2214</v>
      </c>
      <c r="F493" s="1" t="s">
        <v>1987</v>
      </c>
      <c r="G493" s="6" t="s">
        <v>2215</v>
      </c>
      <c r="I493" s="1" t="s">
        <v>2215</v>
      </c>
      <c r="J493" s="1" t="s">
        <v>2225</v>
      </c>
      <c r="K493" s="1" t="s">
        <v>2217</v>
      </c>
    </row>
    <row r="494" spans="1:11" x14ac:dyDescent="0.2">
      <c r="A494" s="1" t="s">
        <v>316</v>
      </c>
      <c r="B494" s="2" t="str">
        <v>Hypsugo savii</v>
      </c>
      <c r="C494" s="1" t="s">
        <v>464</v>
      </c>
      <c r="D494" s="1" t="s">
        <v>11</v>
      </c>
      <c r="E494" s="1" t="s">
        <v>2214</v>
      </c>
      <c r="F494" s="1" t="s">
        <v>1987</v>
      </c>
      <c r="G494" s="6" t="s">
        <v>2215</v>
      </c>
      <c r="I494" s="1" t="s">
        <v>2215</v>
      </c>
      <c r="J494" s="1" t="s">
        <v>2216</v>
      </c>
      <c r="K494" s="1" t="s">
        <v>2217</v>
      </c>
    </row>
    <row r="495" spans="1:11" x14ac:dyDescent="0.2">
      <c r="A495" s="1" t="s">
        <v>317</v>
      </c>
      <c r="B495" s="2" t="str">
        <v>Plecotus gaisleri</v>
      </c>
      <c r="C495" s="1" t="s">
        <v>464</v>
      </c>
      <c r="D495" s="1" t="s">
        <v>11</v>
      </c>
      <c r="E495" s="1" t="s">
        <v>2227</v>
      </c>
    </row>
    <row r="496" spans="1:11" x14ac:dyDescent="0.2">
      <c r="A496" s="1" t="s">
        <v>319</v>
      </c>
      <c r="B496" s="2" t="str">
        <v>Lutra lutra</v>
      </c>
      <c r="C496" s="1" t="s">
        <v>467</v>
      </c>
      <c r="D496" s="1" t="s">
        <v>11</v>
      </c>
      <c r="E496" s="1" t="s">
        <v>2214</v>
      </c>
      <c r="F496" s="1" t="s">
        <v>1992</v>
      </c>
      <c r="G496" s="6" t="s">
        <v>2215</v>
      </c>
      <c r="I496" s="1" t="s">
        <v>2215</v>
      </c>
      <c r="J496" s="1" t="s">
        <v>2216</v>
      </c>
      <c r="K496" s="1" t="s">
        <v>2217</v>
      </c>
    </row>
    <row r="497" spans="1:11" x14ac:dyDescent="0.2">
      <c r="A497" s="1" t="s">
        <v>319</v>
      </c>
      <c r="B497" s="2" t="str">
        <v>Lutra lutra</v>
      </c>
      <c r="C497" s="1" t="s">
        <v>469</v>
      </c>
      <c r="D497" s="1" t="s">
        <v>11</v>
      </c>
      <c r="E497" s="1" t="s">
        <v>2214</v>
      </c>
      <c r="F497" s="1" t="s">
        <v>1992</v>
      </c>
      <c r="G497" s="6" t="s">
        <v>2215</v>
      </c>
      <c r="I497" s="1" t="s">
        <v>2215</v>
      </c>
      <c r="J497" s="1" t="s">
        <v>2216</v>
      </c>
      <c r="K497" s="1" t="s">
        <v>2217</v>
      </c>
    </row>
    <row r="498" spans="1:11" x14ac:dyDescent="0.2">
      <c r="A498" s="1" t="s">
        <v>319</v>
      </c>
      <c r="B498" s="2" t="str">
        <v>Lutra lutra</v>
      </c>
      <c r="C498" s="1" t="s">
        <v>464</v>
      </c>
      <c r="D498" s="1" t="s">
        <v>11</v>
      </c>
      <c r="E498" s="1" t="s">
        <v>2220</v>
      </c>
    </row>
    <row r="499" spans="1:11" x14ac:dyDescent="0.2">
      <c r="A499" s="1" t="s">
        <v>320</v>
      </c>
      <c r="B499" s="2" t="str">
        <v>Mustela putorius</v>
      </c>
      <c r="C499" s="1" t="s">
        <v>467</v>
      </c>
      <c r="D499" s="1" t="s">
        <v>11</v>
      </c>
      <c r="E499" s="1" t="s">
        <v>2220</v>
      </c>
    </row>
    <row r="500" spans="1:11" x14ac:dyDescent="0.2">
      <c r="A500" s="1" t="s">
        <v>320</v>
      </c>
      <c r="B500" s="2" t="str">
        <v>Mustela putorius</v>
      </c>
      <c r="C500" s="1" t="s">
        <v>469</v>
      </c>
      <c r="D500" s="1" t="s">
        <v>11</v>
      </c>
      <c r="E500" s="1" t="s">
        <v>2214</v>
      </c>
      <c r="F500" s="1" t="s">
        <v>1987</v>
      </c>
      <c r="G500" s="6" t="s">
        <v>2215</v>
      </c>
      <c r="I500" s="1" t="s">
        <v>2215</v>
      </c>
      <c r="J500" s="1" t="s">
        <v>2216</v>
      </c>
      <c r="K500" s="1" t="s">
        <v>2217</v>
      </c>
    </row>
    <row r="501" spans="1:11" x14ac:dyDescent="0.2">
      <c r="A501" s="1" t="s">
        <v>320</v>
      </c>
      <c r="B501" s="2" t="str">
        <v>Mustela putorius</v>
      </c>
      <c r="C501" s="1" t="s">
        <v>464</v>
      </c>
      <c r="D501" s="1" t="s">
        <v>11</v>
      </c>
      <c r="E501" s="1" t="s">
        <v>2214</v>
      </c>
      <c r="F501" s="1" t="s">
        <v>1987</v>
      </c>
      <c r="G501" s="6" t="s">
        <v>2215</v>
      </c>
      <c r="I501" s="1" t="s">
        <v>2215</v>
      </c>
      <c r="J501" s="1" t="s">
        <v>2216</v>
      </c>
      <c r="K501" s="1" t="s">
        <v>2229</v>
      </c>
    </row>
    <row r="502" spans="1:11" x14ac:dyDescent="0.2">
      <c r="A502" s="1" t="s">
        <v>318</v>
      </c>
      <c r="B502" s="2" t="str">
        <v>Ursus arctos</v>
      </c>
      <c r="C502" s="1" t="s">
        <v>467</v>
      </c>
      <c r="D502" s="1" t="s">
        <v>11</v>
      </c>
      <c r="E502" s="1" t="s">
        <v>2214</v>
      </c>
      <c r="F502" s="1" t="s">
        <v>1987</v>
      </c>
      <c r="G502" s="6" t="s">
        <v>2269</v>
      </c>
      <c r="I502" s="1" t="s">
        <v>2215</v>
      </c>
      <c r="J502" s="1" t="s">
        <v>2225</v>
      </c>
      <c r="K502" s="1" t="s">
        <v>2217</v>
      </c>
    </row>
    <row r="503" spans="1:11" x14ac:dyDescent="0.2">
      <c r="A503" s="1" t="s">
        <v>318</v>
      </c>
      <c r="B503" s="2" t="str">
        <v>Ursus arctos</v>
      </c>
      <c r="C503" s="1" t="s">
        <v>464</v>
      </c>
      <c r="D503" s="1" t="s">
        <v>11</v>
      </c>
      <c r="E503" s="1" t="s">
        <v>2214</v>
      </c>
      <c r="F503" s="1" t="s">
        <v>1987</v>
      </c>
      <c r="G503" s="6" t="s">
        <v>2266</v>
      </c>
      <c r="I503" s="1" t="s">
        <v>2215</v>
      </c>
      <c r="J503" s="1" t="s">
        <v>2216</v>
      </c>
      <c r="K503" s="1" t="s">
        <v>2217</v>
      </c>
    </row>
    <row r="504" spans="1:11" x14ac:dyDescent="0.2">
      <c r="A504" s="1" t="s">
        <v>321</v>
      </c>
      <c r="B504" s="2" t="str">
        <v>Canis lupus</v>
      </c>
      <c r="C504" s="1" t="s">
        <v>467</v>
      </c>
      <c r="D504" s="1" t="s">
        <v>11</v>
      </c>
      <c r="E504" s="1" t="s">
        <v>2214</v>
      </c>
      <c r="F504" s="1" t="s">
        <v>1987</v>
      </c>
      <c r="G504" s="6" t="s">
        <v>2269</v>
      </c>
      <c r="I504" s="1" t="s">
        <v>2215</v>
      </c>
      <c r="J504" s="1" t="s">
        <v>2225</v>
      </c>
      <c r="K504" s="1" t="s">
        <v>2217</v>
      </c>
    </row>
    <row r="505" spans="1:11" x14ac:dyDescent="0.2">
      <c r="A505" s="1" t="s">
        <v>321</v>
      </c>
      <c r="B505" s="2" t="str">
        <v>Canis lupus</v>
      </c>
      <c r="C505" s="1" t="s">
        <v>469</v>
      </c>
      <c r="D505" s="1" t="s">
        <v>11</v>
      </c>
      <c r="E505" s="1" t="s">
        <v>2214</v>
      </c>
      <c r="F505" s="1" t="s">
        <v>1987</v>
      </c>
      <c r="G505" s="6" t="s">
        <v>2215</v>
      </c>
      <c r="I505" s="1" t="s">
        <v>2215</v>
      </c>
      <c r="J505" s="1" t="s">
        <v>2225</v>
      </c>
      <c r="K505" s="1" t="s">
        <v>2217</v>
      </c>
    </row>
    <row r="506" spans="1:11" x14ac:dyDescent="0.2">
      <c r="A506" s="1" t="s">
        <v>321</v>
      </c>
      <c r="B506" s="2" t="str">
        <v>Canis lupus</v>
      </c>
      <c r="C506" s="1" t="s">
        <v>464</v>
      </c>
      <c r="D506" s="1" t="s">
        <v>11</v>
      </c>
      <c r="E506" s="1" t="s">
        <v>2214</v>
      </c>
      <c r="F506" s="1" t="s">
        <v>1987</v>
      </c>
      <c r="G506" s="6" t="s">
        <v>2215</v>
      </c>
      <c r="I506" s="1" t="s">
        <v>2215</v>
      </c>
      <c r="J506" s="1" t="s">
        <v>2216</v>
      </c>
      <c r="K506" s="1" t="s">
        <v>2217</v>
      </c>
    </row>
    <row r="507" spans="1:11" x14ac:dyDescent="0.2">
      <c r="A507" s="1" t="s">
        <v>325</v>
      </c>
      <c r="B507" s="2" t="str">
        <v>Petromyzon marinus</v>
      </c>
      <c r="C507" s="1" t="s">
        <v>469</v>
      </c>
      <c r="D507" s="1" t="s">
        <v>11</v>
      </c>
      <c r="E507" s="1" t="s">
        <v>2214</v>
      </c>
      <c r="F507" s="1" t="s">
        <v>1987</v>
      </c>
      <c r="G507" s="6" t="s">
        <v>2215</v>
      </c>
      <c r="I507" s="1" t="s">
        <v>2215</v>
      </c>
      <c r="J507" s="1" t="s">
        <v>2225</v>
      </c>
      <c r="K507" s="1" t="s">
        <v>2217</v>
      </c>
    </row>
    <row r="508" spans="1:11" x14ac:dyDescent="0.2">
      <c r="A508" s="1" t="s">
        <v>325</v>
      </c>
      <c r="B508" s="2" t="str">
        <v>Petromyzon marinus</v>
      </c>
      <c r="C508" s="1" t="s">
        <v>464</v>
      </c>
      <c r="D508" s="1" t="s">
        <v>11</v>
      </c>
      <c r="E508" s="1" t="s">
        <v>2214</v>
      </c>
      <c r="F508" s="1" t="s">
        <v>1987</v>
      </c>
      <c r="G508" s="6" t="s">
        <v>2215</v>
      </c>
      <c r="I508" s="1" t="s">
        <v>2215</v>
      </c>
      <c r="J508" s="1" t="s">
        <v>2216</v>
      </c>
      <c r="K508" s="1" t="s">
        <v>2229</v>
      </c>
    </row>
    <row r="509" spans="1:11" x14ac:dyDescent="0.2">
      <c r="A509" s="1" t="s">
        <v>326</v>
      </c>
      <c r="B509" s="2" t="str">
        <v>Lampetra planeri</v>
      </c>
      <c r="C509" s="1" t="s">
        <v>469</v>
      </c>
      <c r="D509" s="1" t="s">
        <v>11</v>
      </c>
      <c r="E509" s="1" t="s">
        <v>2220</v>
      </c>
    </row>
    <row r="510" spans="1:11" x14ac:dyDescent="0.2">
      <c r="A510" s="1" t="s">
        <v>326</v>
      </c>
      <c r="B510" s="2" t="str">
        <v>Lampetra planeri</v>
      </c>
      <c r="C510" s="1" t="s">
        <v>464</v>
      </c>
      <c r="D510" s="1" t="s">
        <v>11</v>
      </c>
      <c r="E510" s="1" t="s">
        <v>2220</v>
      </c>
    </row>
    <row r="511" spans="1:11" x14ac:dyDescent="0.2">
      <c r="A511" s="1" t="s">
        <v>327</v>
      </c>
      <c r="B511" s="2" t="str">
        <v>Lethenteron zanandreai</v>
      </c>
      <c r="C511" s="1" t="s">
        <v>467</v>
      </c>
      <c r="D511" s="1" t="s">
        <v>11</v>
      </c>
      <c r="E511" s="1" t="s">
        <v>2214</v>
      </c>
      <c r="F511" s="1" t="s">
        <v>1987</v>
      </c>
      <c r="G511" s="6" t="s">
        <v>2266</v>
      </c>
      <c r="I511" s="1" t="s">
        <v>2215</v>
      </c>
      <c r="J511" s="1" t="s">
        <v>2225</v>
      </c>
      <c r="K511" s="1" t="s">
        <v>2217</v>
      </c>
    </row>
    <row r="512" spans="1:11" x14ac:dyDescent="0.2">
      <c r="A512" s="1" t="s">
        <v>327</v>
      </c>
      <c r="B512" s="2" t="str">
        <v>Lethenteron zanandreai</v>
      </c>
      <c r="C512" s="1" t="s">
        <v>469</v>
      </c>
      <c r="D512" s="1" t="s">
        <v>11</v>
      </c>
      <c r="E512" s="1" t="s">
        <v>2214</v>
      </c>
      <c r="F512" s="1" t="s">
        <v>1987</v>
      </c>
      <c r="G512" s="6" t="s">
        <v>2274</v>
      </c>
      <c r="I512" s="1" t="s">
        <v>2219</v>
      </c>
      <c r="J512" s="1" t="s">
        <v>2225</v>
      </c>
      <c r="K512" s="1" t="s">
        <v>2217</v>
      </c>
    </row>
    <row r="513" spans="1:11" x14ac:dyDescent="0.2">
      <c r="A513" s="1" t="s">
        <v>328</v>
      </c>
      <c r="B513" s="2" t="str">
        <v>Lampetra fluviatilis</v>
      </c>
      <c r="C513" s="1" t="s">
        <v>464</v>
      </c>
      <c r="D513" s="1" t="s">
        <v>11</v>
      </c>
      <c r="E513" s="1" t="s">
        <v>2214</v>
      </c>
      <c r="F513" s="1" t="s">
        <v>1987</v>
      </c>
      <c r="G513" s="6" t="s">
        <v>2215</v>
      </c>
      <c r="I513" s="1" t="s">
        <v>2215</v>
      </c>
      <c r="J513" s="1" t="s">
        <v>2216</v>
      </c>
      <c r="K513" s="1" t="s">
        <v>2217</v>
      </c>
    </row>
    <row r="514" spans="1:11" x14ac:dyDescent="0.2">
      <c r="A514" s="1" t="s">
        <v>329</v>
      </c>
      <c r="B514" s="2" t="str">
        <v>Acipenser naccarii</v>
      </c>
      <c r="C514" s="1" t="s">
        <v>469</v>
      </c>
      <c r="D514" s="1" t="s">
        <v>11</v>
      </c>
      <c r="E514" s="1" t="s">
        <v>2214</v>
      </c>
      <c r="F514" s="1" t="s">
        <v>1987</v>
      </c>
      <c r="G514" s="6" t="s">
        <v>2266</v>
      </c>
      <c r="I514" s="1" t="s">
        <v>2215</v>
      </c>
      <c r="J514" s="1" t="s">
        <v>2225</v>
      </c>
      <c r="K514" s="1" t="s">
        <v>2217</v>
      </c>
    </row>
    <row r="515" spans="1:11" x14ac:dyDescent="0.2">
      <c r="A515" s="1" t="s">
        <v>330</v>
      </c>
      <c r="B515" s="2" t="str">
        <v>Alosa fallax</v>
      </c>
      <c r="C515" s="1" t="s">
        <v>469</v>
      </c>
      <c r="D515" s="1" t="s">
        <v>11</v>
      </c>
      <c r="E515" s="1" t="s">
        <v>2214</v>
      </c>
      <c r="F515" s="1" t="s">
        <v>1987</v>
      </c>
      <c r="G515" s="6" t="s">
        <v>2215</v>
      </c>
      <c r="I515" s="1" t="s">
        <v>2215</v>
      </c>
      <c r="J515" s="1" t="s">
        <v>2225</v>
      </c>
      <c r="K515" s="1" t="s">
        <v>2217</v>
      </c>
    </row>
    <row r="516" spans="1:11" x14ac:dyDescent="0.2">
      <c r="A516" s="1" t="s">
        <v>330</v>
      </c>
      <c r="B516" s="2" t="str">
        <v>Alosa fallax</v>
      </c>
      <c r="C516" s="1" t="s">
        <v>464</v>
      </c>
      <c r="D516" s="1" t="s">
        <v>11</v>
      </c>
      <c r="E516" s="1" t="s">
        <v>2214</v>
      </c>
      <c r="F516" s="1" t="s">
        <v>1987</v>
      </c>
      <c r="G516" s="6" t="s">
        <v>2215</v>
      </c>
      <c r="I516" s="1" t="s">
        <v>2215</v>
      </c>
      <c r="J516" s="1" t="s">
        <v>2216</v>
      </c>
      <c r="K516" s="1" t="s">
        <v>2229</v>
      </c>
    </row>
    <row r="517" spans="1:11" x14ac:dyDescent="0.2">
      <c r="A517" s="1" t="s">
        <v>331</v>
      </c>
      <c r="B517" s="2" t="str">
        <v>Salmo marmoratus</v>
      </c>
      <c r="C517" s="1" t="s">
        <v>467</v>
      </c>
      <c r="D517" s="1" t="s">
        <v>11</v>
      </c>
      <c r="E517" s="1" t="s">
        <v>2214</v>
      </c>
      <c r="F517" s="1" t="s">
        <v>1992</v>
      </c>
      <c r="G517" s="6" t="s">
        <v>2269</v>
      </c>
      <c r="I517" s="1" t="s">
        <v>2219</v>
      </c>
      <c r="J517" s="1" t="s">
        <v>2225</v>
      </c>
      <c r="K517" s="1" t="s">
        <v>2217</v>
      </c>
    </row>
    <row r="518" spans="1:11" x14ac:dyDescent="0.2">
      <c r="A518" s="1" t="s">
        <v>331</v>
      </c>
      <c r="B518" s="2" t="str">
        <v>Salmo marmoratus</v>
      </c>
      <c r="C518" s="1" t="s">
        <v>469</v>
      </c>
      <c r="D518" s="1" t="s">
        <v>11</v>
      </c>
      <c r="E518" s="1" t="s">
        <v>2214</v>
      </c>
      <c r="F518" s="1" t="s">
        <v>1992</v>
      </c>
      <c r="G518" s="6" t="s">
        <v>2269</v>
      </c>
      <c r="I518" s="1" t="s">
        <v>2219</v>
      </c>
      <c r="J518" s="1" t="s">
        <v>2225</v>
      </c>
      <c r="K518" s="1" t="s">
        <v>2217</v>
      </c>
    </row>
    <row r="519" spans="1:11" x14ac:dyDescent="0.2">
      <c r="A519" s="1" t="s">
        <v>332</v>
      </c>
      <c r="B519" s="2" t="str">
        <v>Thymallus thymallus</v>
      </c>
      <c r="C519" s="1" t="s">
        <v>467</v>
      </c>
      <c r="D519" s="1" t="s">
        <v>11</v>
      </c>
      <c r="E519" s="1" t="s">
        <v>2214</v>
      </c>
      <c r="F519" s="1" t="s">
        <v>1992</v>
      </c>
      <c r="G519" s="6" t="s">
        <v>2256</v>
      </c>
      <c r="I519" s="1" t="s">
        <v>2215</v>
      </c>
      <c r="J519" s="1" t="s">
        <v>2225</v>
      </c>
      <c r="K519" s="1" t="s">
        <v>2217</v>
      </c>
    </row>
    <row r="520" spans="1:11" x14ac:dyDescent="0.2">
      <c r="A520" s="1" t="s">
        <v>332</v>
      </c>
      <c r="B520" s="2" t="str">
        <v>Thymallus thymallus</v>
      </c>
      <c r="C520" s="1" t="s">
        <v>469</v>
      </c>
      <c r="D520" s="1" t="s">
        <v>11</v>
      </c>
      <c r="E520" s="1" t="s">
        <v>2214</v>
      </c>
      <c r="F520" s="1" t="s">
        <v>1987</v>
      </c>
      <c r="G520" s="6" t="s">
        <v>2215</v>
      </c>
      <c r="I520" s="1" t="s">
        <v>2215</v>
      </c>
      <c r="J520" s="1" t="s">
        <v>2225</v>
      </c>
      <c r="K520" s="1" t="s">
        <v>2217</v>
      </c>
    </row>
    <row r="521" spans="1:11" x14ac:dyDescent="0.2">
      <c r="A521" s="1" t="s">
        <v>333</v>
      </c>
      <c r="B521" s="2" t="str">
        <v>Rutilus pigus</v>
      </c>
      <c r="C521" s="1" t="s">
        <v>467</v>
      </c>
      <c r="D521" s="1" t="s">
        <v>11</v>
      </c>
      <c r="E521" s="1" t="s">
        <v>2214</v>
      </c>
      <c r="F521" s="1" t="s">
        <v>1987</v>
      </c>
      <c r="G521" s="6" t="s">
        <v>2215</v>
      </c>
      <c r="I521" s="1" t="s">
        <v>2215</v>
      </c>
      <c r="J521" s="1" t="s">
        <v>2225</v>
      </c>
      <c r="K521" s="1" t="s">
        <v>2217</v>
      </c>
    </row>
    <row r="522" spans="1:11" x14ac:dyDescent="0.2">
      <c r="A522" s="1" t="s">
        <v>333</v>
      </c>
      <c r="B522" s="2" t="str">
        <v>Rutilus pigus</v>
      </c>
      <c r="C522" s="1" t="s">
        <v>469</v>
      </c>
      <c r="D522" s="1" t="s">
        <v>11</v>
      </c>
      <c r="E522" s="1" t="s">
        <v>2214</v>
      </c>
      <c r="F522" s="1" t="s">
        <v>1987</v>
      </c>
      <c r="G522" s="6" t="s">
        <v>2215</v>
      </c>
      <c r="I522" s="1" t="s">
        <v>2215</v>
      </c>
      <c r="J522" s="1" t="s">
        <v>2225</v>
      </c>
      <c r="K522" s="1" t="s">
        <v>2217</v>
      </c>
    </row>
    <row r="523" spans="1:11" x14ac:dyDescent="0.2">
      <c r="A523" s="1" t="s">
        <v>334</v>
      </c>
      <c r="B523" s="2" t="str">
        <v>Alburnus albidus</v>
      </c>
      <c r="C523" s="1" t="s">
        <v>464</v>
      </c>
      <c r="D523" s="1" t="s">
        <v>11</v>
      </c>
      <c r="E523" s="1" t="s">
        <v>2214</v>
      </c>
      <c r="F523" s="1" t="s">
        <v>1987</v>
      </c>
      <c r="G523" s="6" t="s">
        <v>2215</v>
      </c>
      <c r="I523" s="1" t="s">
        <v>2215</v>
      </c>
      <c r="J523" s="1" t="s">
        <v>2216</v>
      </c>
      <c r="K523" s="1" t="s">
        <v>2217</v>
      </c>
    </row>
    <row r="524" spans="1:11" x14ac:dyDescent="0.2">
      <c r="A524" s="1" t="s">
        <v>335</v>
      </c>
      <c r="B524" s="2" t="str">
        <v>Rutilus rubilio</v>
      </c>
      <c r="C524" s="1" t="s">
        <v>467</v>
      </c>
      <c r="D524" s="1" t="s">
        <v>11</v>
      </c>
      <c r="E524" s="1" t="s">
        <v>2220</v>
      </c>
    </row>
    <row r="525" spans="1:11" x14ac:dyDescent="0.2">
      <c r="A525" s="1" t="s">
        <v>335</v>
      </c>
      <c r="B525" s="2" t="str">
        <v>Rutilus rubilio</v>
      </c>
      <c r="C525" s="1" t="s">
        <v>469</v>
      </c>
      <c r="D525" s="1" t="s">
        <v>11</v>
      </c>
      <c r="E525" s="1" t="s">
        <v>2220</v>
      </c>
    </row>
    <row r="526" spans="1:11" x14ac:dyDescent="0.2">
      <c r="A526" s="1" t="s">
        <v>335</v>
      </c>
      <c r="B526" s="2" t="str">
        <v>Rutilus rubilio</v>
      </c>
      <c r="C526" s="1" t="s">
        <v>464</v>
      </c>
      <c r="D526" s="1" t="s">
        <v>11</v>
      </c>
      <c r="E526" s="1" t="s">
        <v>2214</v>
      </c>
      <c r="F526" s="1" t="s">
        <v>1987</v>
      </c>
      <c r="G526" s="6" t="s">
        <v>2215</v>
      </c>
      <c r="I526" s="1" t="s">
        <v>2215</v>
      </c>
      <c r="J526" s="1" t="s">
        <v>2216</v>
      </c>
      <c r="K526" s="1" t="s">
        <v>2217</v>
      </c>
    </row>
    <row r="527" spans="1:11" x14ac:dyDescent="0.2">
      <c r="A527" s="1" t="s">
        <v>336</v>
      </c>
      <c r="B527" s="2" t="str">
        <v>Barbus plebejus</v>
      </c>
      <c r="C527" s="1" t="s">
        <v>467</v>
      </c>
      <c r="D527" s="1" t="s">
        <v>11</v>
      </c>
      <c r="E527" s="1" t="s">
        <v>2214</v>
      </c>
      <c r="F527" s="1" t="s">
        <v>1987</v>
      </c>
      <c r="G527" s="6" t="s">
        <v>2269</v>
      </c>
      <c r="I527" s="1" t="s">
        <v>2215</v>
      </c>
      <c r="J527" s="1" t="s">
        <v>2225</v>
      </c>
      <c r="K527" s="1" t="s">
        <v>2217</v>
      </c>
    </row>
    <row r="528" spans="1:11" x14ac:dyDescent="0.2">
      <c r="A528" s="1" t="s">
        <v>336</v>
      </c>
      <c r="B528" s="2" t="str">
        <v>Barbus plebejus</v>
      </c>
      <c r="C528" s="1" t="s">
        <v>469</v>
      </c>
      <c r="D528" s="1" t="s">
        <v>11</v>
      </c>
      <c r="E528" s="1" t="s">
        <v>2214</v>
      </c>
      <c r="F528" s="1" t="s">
        <v>1987</v>
      </c>
      <c r="G528" s="6" t="s">
        <v>2269</v>
      </c>
      <c r="I528" s="1" t="s">
        <v>2215</v>
      </c>
      <c r="J528" s="1" t="s">
        <v>2225</v>
      </c>
      <c r="K528" s="1" t="s">
        <v>2217</v>
      </c>
    </row>
    <row r="529" spans="1:11" x14ac:dyDescent="0.2">
      <c r="A529" s="1" t="s">
        <v>337</v>
      </c>
      <c r="B529" s="2" t="str">
        <v>Chondrostoma soetta</v>
      </c>
      <c r="C529" s="1" t="s">
        <v>467</v>
      </c>
      <c r="D529" s="1" t="s">
        <v>11</v>
      </c>
      <c r="E529" s="1" t="s">
        <v>2214</v>
      </c>
      <c r="F529" s="1" t="s">
        <v>1987</v>
      </c>
      <c r="G529" s="6" t="s">
        <v>2266</v>
      </c>
      <c r="I529" s="1" t="s">
        <v>2215</v>
      </c>
      <c r="J529" s="1" t="s">
        <v>2225</v>
      </c>
      <c r="K529" s="1" t="s">
        <v>2217</v>
      </c>
    </row>
    <row r="530" spans="1:11" x14ac:dyDescent="0.2">
      <c r="A530" s="1" t="s">
        <v>337</v>
      </c>
      <c r="B530" s="2" t="str">
        <v>Chondrostoma soetta</v>
      </c>
      <c r="C530" s="1" t="s">
        <v>469</v>
      </c>
      <c r="D530" s="1" t="s">
        <v>11</v>
      </c>
      <c r="E530" s="1" t="s">
        <v>2214</v>
      </c>
      <c r="F530" s="1" t="s">
        <v>1987</v>
      </c>
      <c r="G530" s="6" t="s">
        <v>2266</v>
      </c>
      <c r="I530" s="1" t="s">
        <v>2215</v>
      </c>
      <c r="J530" s="1" t="s">
        <v>2225</v>
      </c>
      <c r="K530" s="1" t="s">
        <v>2217</v>
      </c>
    </row>
    <row r="531" spans="1:11" x14ac:dyDescent="0.2">
      <c r="A531" s="1" t="s">
        <v>338</v>
      </c>
      <c r="B531" s="2" t="str">
        <v>Aphanius fasciatus</v>
      </c>
      <c r="C531" s="1" t="s">
        <v>469</v>
      </c>
      <c r="D531" s="1" t="s">
        <v>11</v>
      </c>
      <c r="E531" s="1" t="s">
        <v>2214</v>
      </c>
      <c r="F531" s="1" t="s">
        <v>1992</v>
      </c>
      <c r="G531" s="6" t="s">
        <v>2215</v>
      </c>
      <c r="I531" s="1" t="s">
        <v>2215</v>
      </c>
      <c r="J531" s="1" t="s">
        <v>2216</v>
      </c>
      <c r="K531" s="1" t="s">
        <v>2217</v>
      </c>
    </row>
    <row r="532" spans="1:11" x14ac:dyDescent="0.2">
      <c r="A532" s="1" t="s">
        <v>338</v>
      </c>
      <c r="B532" s="2" t="str">
        <v>Aphanius fasciatus</v>
      </c>
      <c r="C532" s="1" t="s">
        <v>464</v>
      </c>
      <c r="D532" s="1" t="s">
        <v>11</v>
      </c>
      <c r="E532" s="1" t="s">
        <v>2214</v>
      </c>
      <c r="F532" s="1" t="s">
        <v>1987</v>
      </c>
      <c r="G532" s="6" t="s">
        <v>2266</v>
      </c>
      <c r="I532" s="1" t="s">
        <v>2215</v>
      </c>
      <c r="J532" s="1" t="s">
        <v>2216</v>
      </c>
      <c r="K532" s="1" t="s">
        <v>2217</v>
      </c>
    </row>
    <row r="533" spans="1:11" x14ac:dyDescent="0.2">
      <c r="A533" s="1" t="s">
        <v>339</v>
      </c>
      <c r="B533" s="2" t="str">
        <v>Pomatoschistus canestrinii</v>
      </c>
      <c r="C533" s="1" t="s">
        <v>469</v>
      </c>
      <c r="D533" s="1" t="s">
        <v>11</v>
      </c>
      <c r="E533" s="1" t="s">
        <v>2214</v>
      </c>
      <c r="F533" s="1" t="s">
        <v>1987</v>
      </c>
      <c r="G533" s="6" t="s">
        <v>2215</v>
      </c>
      <c r="I533" s="1" t="s">
        <v>2215</v>
      </c>
      <c r="J533" s="1" t="s">
        <v>2216</v>
      </c>
      <c r="K533" s="1" t="s">
        <v>2217</v>
      </c>
    </row>
    <row r="534" spans="1:11" x14ac:dyDescent="0.2">
      <c r="A534" s="1" t="s">
        <v>340</v>
      </c>
      <c r="B534" s="2" t="str">
        <v>Knipowitschia panizzae</v>
      </c>
      <c r="C534" s="1" t="s">
        <v>469</v>
      </c>
      <c r="D534" s="1" t="s">
        <v>11</v>
      </c>
      <c r="E534" s="1" t="s">
        <v>2214</v>
      </c>
      <c r="F534" s="1" t="s">
        <v>1987</v>
      </c>
      <c r="G534" s="6" t="s">
        <v>2215</v>
      </c>
      <c r="I534" s="1" t="s">
        <v>2215</v>
      </c>
      <c r="J534" s="1" t="s">
        <v>2216</v>
      </c>
      <c r="K534" s="1" t="s">
        <v>2217</v>
      </c>
    </row>
    <row r="535" spans="1:11" x14ac:dyDescent="0.2">
      <c r="A535" s="1" t="s">
        <v>340</v>
      </c>
      <c r="B535" s="2" t="str">
        <v>Knipowitschia panizzae</v>
      </c>
      <c r="C535" s="1" t="s">
        <v>464</v>
      </c>
      <c r="D535" s="1" t="s">
        <v>11</v>
      </c>
      <c r="E535" s="1" t="s">
        <v>2227</v>
      </c>
    </row>
    <row r="536" spans="1:11" x14ac:dyDescent="0.2">
      <c r="A536" s="1" t="s">
        <v>341</v>
      </c>
      <c r="B536" s="2" t="str">
        <v>Padogobius nigricans</v>
      </c>
      <c r="C536" s="1" t="s">
        <v>469</v>
      </c>
      <c r="D536" s="1" t="s">
        <v>11</v>
      </c>
      <c r="E536" s="1" t="s">
        <v>2214</v>
      </c>
      <c r="F536" s="1" t="s">
        <v>1987</v>
      </c>
      <c r="G536" s="6" t="s">
        <v>2215</v>
      </c>
      <c r="I536" s="1" t="s">
        <v>2215</v>
      </c>
      <c r="J536" s="1" t="s">
        <v>2216</v>
      </c>
      <c r="K536" s="1" t="s">
        <v>2217</v>
      </c>
    </row>
    <row r="537" spans="1:11" x14ac:dyDescent="0.2">
      <c r="A537" s="1" t="s">
        <v>341</v>
      </c>
      <c r="B537" s="2" t="str">
        <v>Padogobius nigricans</v>
      </c>
      <c r="C537" s="1" t="s">
        <v>464</v>
      </c>
      <c r="D537" s="1" t="s">
        <v>11</v>
      </c>
      <c r="E537" s="1" t="s">
        <v>2220</v>
      </c>
    </row>
    <row r="538" spans="1:11" x14ac:dyDescent="0.2">
      <c r="A538" s="1" t="s">
        <v>342</v>
      </c>
      <c r="B538" s="2" t="str">
        <v>Cottus gobio</v>
      </c>
      <c r="C538" s="1" t="s">
        <v>467</v>
      </c>
      <c r="D538" s="1" t="s">
        <v>11</v>
      </c>
      <c r="E538" s="1" t="s">
        <v>2214</v>
      </c>
      <c r="F538" s="1" t="s">
        <v>1992</v>
      </c>
      <c r="G538" s="6" t="s">
        <v>2266</v>
      </c>
      <c r="I538" s="1" t="s">
        <v>2215</v>
      </c>
      <c r="J538" s="1" t="s">
        <v>2225</v>
      </c>
      <c r="K538" s="1" t="s">
        <v>2217</v>
      </c>
    </row>
    <row r="539" spans="1:11" x14ac:dyDescent="0.2">
      <c r="A539" s="1" t="s">
        <v>342</v>
      </c>
      <c r="B539" s="2" t="str">
        <v>Cottus gobio</v>
      </c>
      <c r="C539" s="1" t="s">
        <v>469</v>
      </c>
      <c r="D539" s="1" t="s">
        <v>11</v>
      </c>
      <c r="E539" s="1" t="s">
        <v>2214</v>
      </c>
      <c r="F539" s="1" t="s">
        <v>1992</v>
      </c>
      <c r="G539" s="6" t="s">
        <v>2269</v>
      </c>
      <c r="I539" s="1" t="s">
        <v>2215</v>
      </c>
      <c r="J539" s="1" t="s">
        <v>2225</v>
      </c>
      <c r="K539" s="1" t="s">
        <v>2217</v>
      </c>
    </row>
    <row r="540" spans="1:11" x14ac:dyDescent="0.2">
      <c r="A540" s="1" t="s">
        <v>343</v>
      </c>
      <c r="B540" s="2" t="str">
        <v>Sabanejewia larvata</v>
      </c>
      <c r="C540" s="1" t="s">
        <v>467</v>
      </c>
      <c r="D540" s="1" t="s">
        <v>11</v>
      </c>
      <c r="E540" s="1" t="s">
        <v>2214</v>
      </c>
      <c r="F540" s="1" t="s">
        <v>1992</v>
      </c>
      <c r="G540" s="6" t="s">
        <v>2266</v>
      </c>
      <c r="I540" s="1" t="s">
        <v>2215</v>
      </c>
      <c r="J540" s="1" t="s">
        <v>2225</v>
      </c>
      <c r="K540" s="1" t="s">
        <v>2217</v>
      </c>
    </row>
    <row r="541" spans="1:11" x14ac:dyDescent="0.2">
      <c r="A541" s="1" t="s">
        <v>343</v>
      </c>
      <c r="B541" s="2" t="str">
        <v>Sabanejewia larvata</v>
      </c>
      <c r="C541" s="1" t="s">
        <v>469</v>
      </c>
      <c r="D541" s="1" t="s">
        <v>11</v>
      </c>
      <c r="E541" s="1" t="s">
        <v>2214</v>
      </c>
      <c r="F541" s="1" t="s">
        <v>1987</v>
      </c>
      <c r="G541" s="6" t="s">
        <v>2215</v>
      </c>
      <c r="I541" s="1" t="s">
        <v>2215</v>
      </c>
      <c r="J541" s="1" t="s">
        <v>2225</v>
      </c>
      <c r="K541" s="1" t="s">
        <v>2217</v>
      </c>
    </row>
    <row r="542" spans="1:11" x14ac:dyDescent="0.2">
      <c r="A542" s="1" t="s">
        <v>344</v>
      </c>
      <c r="B542" s="2" t="str">
        <v>Alosa agone</v>
      </c>
      <c r="C542" s="1" t="s">
        <v>467</v>
      </c>
      <c r="D542" s="1" t="s">
        <v>11</v>
      </c>
      <c r="E542" s="1" t="s">
        <v>2214</v>
      </c>
      <c r="F542" s="1" t="s">
        <v>1987</v>
      </c>
      <c r="G542" s="6" t="s">
        <v>2266</v>
      </c>
      <c r="I542" s="1" t="s">
        <v>2215</v>
      </c>
      <c r="J542" s="1" t="s">
        <v>2225</v>
      </c>
      <c r="K542" s="1" t="s">
        <v>2217</v>
      </c>
    </row>
    <row r="543" spans="1:11" x14ac:dyDescent="0.2">
      <c r="A543" s="1" t="s">
        <v>344</v>
      </c>
      <c r="B543" s="2" t="str">
        <v>Alosa agone</v>
      </c>
      <c r="C543" s="1" t="s">
        <v>464</v>
      </c>
      <c r="D543" s="1" t="s">
        <v>11</v>
      </c>
      <c r="E543" s="1" t="s">
        <v>2220</v>
      </c>
    </row>
    <row r="544" spans="1:11" x14ac:dyDescent="0.2">
      <c r="A544" s="1" t="s">
        <v>345</v>
      </c>
      <c r="B544" s="2" t="str">
        <v>Barbus caninus</v>
      </c>
      <c r="C544" s="1" t="s">
        <v>467</v>
      </c>
      <c r="D544" s="1" t="s">
        <v>11</v>
      </c>
      <c r="E544" s="1" t="s">
        <v>2214</v>
      </c>
      <c r="F544" s="1" t="s">
        <v>1987</v>
      </c>
      <c r="G544" s="6" t="s">
        <v>2266</v>
      </c>
      <c r="I544" s="1" t="s">
        <v>2223</v>
      </c>
      <c r="J544" s="1" t="s">
        <v>2225</v>
      </c>
      <c r="K544" s="1" t="s">
        <v>2217</v>
      </c>
    </row>
    <row r="545" spans="1:11" x14ac:dyDescent="0.2">
      <c r="A545" s="1" t="s">
        <v>345</v>
      </c>
      <c r="B545" s="2" t="str">
        <v>Barbus caninus</v>
      </c>
      <c r="C545" s="1" t="s">
        <v>469</v>
      </c>
      <c r="D545" s="1" t="s">
        <v>11</v>
      </c>
      <c r="E545" s="1" t="s">
        <v>2214</v>
      </c>
      <c r="F545" s="1" t="s">
        <v>1987</v>
      </c>
      <c r="G545" s="6" t="s">
        <v>2215</v>
      </c>
      <c r="I545" s="1" t="s">
        <v>2215</v>
      </c>
      <c r="J545" s="1" t="s">
        <v>2225</v>
      </c>
      <c r="K545" s="1" t="s">
        <v>2217</v>
      </c>
    </row>
    <row r="546" spans="1:11" x14ac:dyDescent="0.2">
      <c r="A546" s="1" t="s">
        <v>345</v>
      </c>
      <c r="B546" s="2" t="str">
        <v>Barbus caninus</v>
      </c>
      <c r="C546" s="1" t="s">
        <v>464</v>
      </c>
      <c r="D546" s="1" t="s">
        <v>11</v>
      </c>
      <c r="E546" s="1" t="s">
        <v>2220</v>
      </c>
    </row>
    <row r="547" spans="1:11" x14ac:dyDescent="0.2">
      <c r="A547" s="1" t="s">
        <v>346</v>
      </c>
      <c r="B547" s="2" t="str">
        <v>Barbus tyberinus</v>
      </c>
      <c r="C547" s="1" t="s">
        <v>469</v>
      </c>
      <c r="D547" s="1" t="s">
        <v>11</v>
      </c>
      <c r="E547" s="1" t="s">
        <v>2220</v>
      </c>
    </row>
    <row r="548" spans="1:11" x14ac:dyDescent="0.2">
      <c r="A548" s="1" t="s">
        <v>346</v>
      </c>
      <c r="B548" s="2" t="str">
        <v>Barbus tyberinus</v>
      </c>
      <c r="C548" s="1" t="s">
        <v>464</v>
      </c>
      <c r="D548" s="1" t="s">
        <v>11</v>
      </c>
      <c r="E548" s="1" t="s">
        <v>2220</v>
      </c>
    </row>
    <row r="549" spans="1:11" x14ac:dyDescent="0.2">
      <c r="A549" s="1" t="s">
        <v>347</v>
      </c>
      <c r="B549" s="2" t="str">
        <v>Barbus balcanicus</v>
      </c>
      <c r="C549" s="1" t="s">
        <v>469</v>
      </c>
      <c r="D549" s="1" t="s">
        <v>11</v>
      </c>
      <c r="E549" s="1" t="s">
        <v>2214</v>
      </c>
      <c r="F549" s="1" t="s">
        <v>1992</v>
      </c>
      <c r="G549" s="6" t="s">
        <v>2215</v>
      </c>
      <c r="I549" s="1" t="s">
        <v>2215</v>
      </c>
      <c r="J549" s="1" t="s">
        <v>2216</v>
      </c>
      <c r="K549" s="1" t="s">
        <v>2217</v>
      </c>
    </row>
    <row r="550" spans="1:11" x14ac:dyDescent="0.2">
      <c r="A550" s="1" t="s">
        <v>348</v>
      </c>
      <c r="B550" s="2" t="str">
        <v>Cobitis bilineata</v>
      </c>
      <c r="C550" s="1" t="s">
        <v>467</v>
      </c>
      <c r="D550" s="1" t="s">
        <v>11</v>
      </c>
      <c r="E550" s="1" t="s">
        <v>2214</v>
      </c>
      <c r="F550" s="1" t="s">
        <v>1992</v>
      </c>
      <c r="G550" s="6" t="s">
        <v>2269</v>
      </c>
      <c r="I550" s="1" t="s">
        <v>2215</v>
      </c>
      <c r="J550" s="1" t="s">
        <v>2225</v>
      </c>
      <c r="K550" s="1" t="s">
        <v>2217</v>
      </c>
    </row>
    <row r="551" spans="1:11" x14ac:dyDescent="0.2">
      <c r="A551" s="1" t="s">
        <v>348</v>
      </c>
      <c r="B551" s="2" t="str">
        <v>Cobitis bilineata</v>
      </c>
      <c r="C551" s="1" t="s">
        <v>469</v>
      </c>
      <c r="D551" s="1" t="s">
        <v>11</v>
      </c>
      <c r="E551" s="1" t="s">
        <v>2214</v>
      </c>
      <c r="F551" s="1" t="s">
        <v>1987</v>
      </c>
      <c r="G551" s="6" t="s">
        <v>2215</v>
      </c>
      <c r="I551" s="1" t="s">
        <v>2215</v>
      </c>
      <c r="J551" s="1" t="s">
        <v>2225</v>
      </c>
      <c r="K551" s="1" t="s">
        <v>2217</v>
      </c>
    </row>
    <row r="552" spans="1:11" x14ac:dyDescent="0.2">
      <c r="A552" s="1" t="s">
        <v>348</v>
      </c>
      <c r="B552" s="2" t="str">
        <v>Cobitis bilineata</v>
      </c>
      <c r="C552" s="1" t="s">
        <v>464</v>
      </c>
      <c r="D552" s="1" t="s">
        <v>11</v>
      </c>
      <c r="E552" s="1" t="s">
        <v>2220</v>
      </c>
    </row>
    <row r="553" spans="1:11" x14ac:dyDescent="0.2">
      <c r="A553" s="1" t="s">
        <v>349</v>
      </c>
      <c r="B553" s="2" t="str">
        <v>Cobitis zanandreai</v>
      </c>
      <c r="C553" s="1" t="s">
        <v>464</v>
      </c>
      <c r="D553" s="1" t="s">
        <v>11</v>
      </c>
      <c r="E553" s="1" t="s">
        <v>2214</v>
      </c>
      <c r="F553" s="1" t="s">
        <v>1987</v>
      </c>
      <c r="G553" s="6" t="s">
        <v>2223</v>
      </c>
      <c r="I553" s="1" t="s">
        <v>2223</v>
      </c>
      <c r="J553" s="1" t="s">
        <v>2216</v>
      </c>
      <c r="K553" s="1" t="s">
        <v>2226</v>
      </c>
    </row>
    <row r="554" spans="1:11" x14ac:dyDescent="0.2">
      <c r="A554" s="1" t="s">
        <v>350</v>
      </c>
      <c r="B554" s="2" t="str">
        <v>Telestes muticellus</v>
      </c>
      <c r="C554" s="1" t="s">
        <v>467</v>
      </c>
      <c r="D554" s="1" t="s">
        <v>11</v>
      </c>
      <c r="E554" s="1" t="s">
        <v>2214</v>
      </c>
      <c r="F554" s="1" t="s">
        <v>1992</v>
      </c>
      <c r="G554" s="6" t="s">
        <v>2274</v>
      </c>
      <c r="I554" s="1" t="s">
        <v>2215</v>
      </c>
      <c r="J554" s="1" t="s">
        <v>2225</v>
      </c>
      <c r="K554" s="1" t="s">
        <v>2217</v>
      </c>
    </row>
    <row r="555" spans="1:11" x14ac:dyDescent="0.2">
      <c r="A555" s="1" t="s">
        <v>350</v>
      </c>
      <c r="B555" s="2" t="str">
        <v>Telestes muticellus</v>
      </c>
      <c r="C555" s="1" t="s">
        <v>469</v>
      </c>
      <c r="D555" s="1" t="s">
        <v>11</v>
      </c>
      <c r="E555" s="1" t="s">
        <v>2214</v>
      </c>
      <c r="F555" s="1" t="s">
        <v>1987</v>
      </c>
      <c r="G555" s="6" t="s">
        <v>2266</v>
      </c>
      <c r="I555" s="1" t="s">
        <v>2215</v>
      </c>
      <c r="J555" s="1" t="s">
        <v>2225</v>
      </c>
      <c r="K555" s="1" t="s">
        <v>2217</v>
      </c>
    </row>
    <row r="556" spans="1:11" x14ac:dyDescent="0.2">
      <c r="A556" s="1" t="s">
        <v>350</v>
      </c>
      <c r="B556" s="2" t="str">
        <v>Telestes muticellus</v>
      </c>
      <c r="C556" s="1" t="s">
        <v>464</v>
      </c>
      <c r="D556" s="1" t="s">
        <v>11</v>
      </c>
      <c r="E556" s="1" t="s">
        <v>2220</v>
      </c>
    </row>
    <row r="557" spans="1:11" x14ac:dyDescent="0.2">
      <c r="A557" s="1" t="s">
        <v>351</v>
      </c>
      <c r="B557" s="2" t="str">
        <v>Salmo cetti</v>
      </c>
      <c r="C557" s="1" t="s">
        <v>467</v>
      </c>
      <c r="D557" s="1" t="s">
        <v>11</v>
      </c>
      <c r="E557" s="1" t="s">
        <v>2220</v>
      </c>
    </row>
    <row r="558" spans="1:11" x14ac:dyDescent="0.2">
      <c r="A558" s="1" t="s">
        <v>351</v>
      </c>
      <c r="B558" s="2" t="str">
        <v>Salmo cetti</v>
      </c>
      <c r="C558" s="1" t="s">
        <v>469</v>
      </c>
      <c r="D558" s="1" t="s">
        <v>11</v>
      </c>
      <c r="E558" s="1" t="s">
        <v>2220</v>
      </c>
    </row>
    <row r="559" spans="1:11" x14ac:dyDescent="0.2">
      <c r="A559" s="1" t="s">
        <v>351</v>
      </c>
      <c r="B559" s="2" t="str">
        <v>Salmo cetti</v>
      </c>
      <c r="C559" s="1" t="s">
        <v>464</v>
      </c>
      <c r="D559" s="1" t="s">
        <v>11</v>
      </c>
      <c r="E559" s="1" t="s">
        <v>2220</v>
      </c>
    </row>
    <row r="560" spans="1:11" x14ac:dyDescent="0.2">
      <c r="A560" s="1" t="s">
        <v>352</v>
      </c>
      <c r="B560" s="2" t="str">
        <v>Salmo fibreni</v>
      </c>
      <c r="C560" s="1" t="s">
        <v>464</v>
      </c>
      <c r="D560" s="1" t="s">
        <v>11</v>
      </c>
      <c r="E560" s="1" t="s">
        <v>2218</v>
      </c>
      <c r="F560" s="1" t="s">
        <v>1985</v>
      </c>
      <c r="G560" s="6" t="s">
        <v>2215</v>
      </c>
      <c r="I560" s="1" t="s">
        <v>2215</v>
      </c>
      <c r="J560" s="1" t="s">
        <v>2216</v>
      </c>
      <c r="K560" s="1" t="s">
        <v>2217</v>
      </c>
    </row>
    <row r="561" spans="1:12" x14ac:dyDescent="0.2">
      <c r="A561" s="1" t="s">
        <v>353</v>
      </c>
      <c r="B561" s="2" t="str">
        <v>Protochondrostoma genei</v>
      </c>
      <c r="C561" s="1" t="s">
        <v>469</v>
      </c>
      <c r="D561" s="1" t="s">
        <v>11</v>
      </c>
      <c r="E561" s="1" t="s">
        <v>2214</v>
      </c>
      <c r="F561" s="1" t="s">
        <v>1987</v>
      </c>
      <c r="G561" s="6" t="s">
        <v>2269</v>
      </c>
      <c r="I561" s="1" t="s">
        <v>2215</v>
      </c>
      <c r="J561" s="1" t="s">
        <v>2225</v>
      </c>
      <c r="K561" s="1" t="s">
        <v>2217</v>
      </c>
    </row>
    <row r="562" spans="1:12" x14ac:dyDescent="0.2">
      <c r="A562" s="1" t="s">
        <v>354</v>
      </c>
      <c r="B562" s="2" t="str">
        <v>Squalius lucumonis</v>
      </c>
      <c r="C562" s="1" t="s">
        <v>469</v>
      </c>
      <c r="D562" s="1" t="s">
        <v>11</v>
      </c>
      <c r="E562" s="1" t="s">
        <v>2220</v>
      </c>
    </row>
    <row r="563" spans="1:12" x14ac:dyDescent="0.2">
      <c r="A563" s="1" t="s">
        <v>354</v>
      </c>
      <c r="B563" s="2" t="str">
        <v>Squalius lucumonis</v>
      </c>
      <c r="C563" s="1" t="s">
        <v>464</v>
      </c>
      <c r="D563" s="1" t="s">
        <v>11</v>
      </c>
      <c r="E563" s="1" t="s">
        <v>2220</v>
      </c>
    </row>
    <row r="564" spans="1:12" x14ac:dyDescent="0.2">
      <c r="A564" s="1" t="s">
        <v>355</v>
      </c>
      <c r="B564" s="2" t="str">
        <v>Corallium rubrum</v>
      </c>
      <c r="C564" s="1" t="s">
        <v>924</v>
      </c>
      <c r="D564" s="1" t="s">
        <v>11</v>
      </c>
      <c r="E564" s="1" t="s">
        <v>2220</v>
      </c>
    </row>
    <row r="565" spans="1:12" x14ac:dyDescent="0.2">
      <c r="A565" s="1" t="s">
        <v>357</v>
      </c>
      <c r="B565" s="2" t="str">
        <v>Centrostephanus longispinus</v>
      </c>
      <c r="C565" s="1" t="s">
        <v>924</v>
      </c>
      <c r="D565" s="1" t="s">
        <v>11</v>
      </c>
      <c r="E565" s="1" t="s">
        <v>2220</v>
      </c>
    </row>
    <row r="566" spans="1:12" x14ac:dyDescent="0.2">
      <c r="A566" s="1" t="s">
        <v>358</v>
      </c>
      <c r="B566" s="2" t="str">
        <v>Patella ferruginea</v>
      </c>
      <c r="C566" s="1" t="s">
        <v>924</v>
      </c>
      <c r="D566" s="1" t="s">
        <v>11</v>
      </c>
      <c r="E566" s="1" t="s">
        <v>2220</v>
      </c>
    </row>
    <row r="567" spans="1:12" x14ac:dyDescent="0.2">
      <c r="A567" s="1" t="s">
        <v>359</v>
      </c>
      <c r="B567" s="2" t="str">
        <v>Lithophaga lithophaga</v>
      </c>
      <c r="C567" s="1" t="s">
        <v>924</v>
      </c>
      <c r="D567" s="1" t="s">
        <v>11</v>
      </c>
      <c r="E567" s="1" t="s">
        <v>2214</v>
      </c>
      <c r="F567" s="1" t="s">
        <v>1987</v>
      </c>
      <c r="G567" s="6" t="s">
        <v>2215</v>
      </c>
      <c r="I567" s="1" t="s">
        <v>2215</v>
      </c>
      <c r="J567" s="1" t="s">
        <v>2225</v>
      </c>
      <c r="K567" s="1" t="s">
        <v>2217</v>
      </c>
    </row>
    <row r="568" spans="1:12" x14ac:dyDescent="0.2">
      <c r="A568" s="1" t="s">
        <v>360</v>
      </c>
      <c r="B568" s="2" t="str">
        <v>Pinna nobilis</v>
      </c>
      <c r="C568" s="1" t="s">
        <v>924</v>
      </c>
      <c r="D568" s="1" t="s">
        <v>11</v>
      </c>
      <c r="E568" s="1" t="s">
        <v>2214</v>
      </c>
      <c r="F568" s="1" t="s">
        <v>1987</v>
      </c>
      <c r="G568" s="6" t="s">
        <v>2269</v>
      </c>
      <c r="I568" s="1" t="s">
        <v>2215</v>
      </c>
      <c r="J568" s="1" t="s">
        <v>2225</v>
      </c>
      <c r="K568" s="1" t="s">
        <v>2226</v>
      </c>
    </row>
    <row r="569" spans="1:12" x14ac:dyDescent="0.2">
      <c r="A569" s="1" t="s">
        <v>361</v>
      </c>
      <c r="B569" s="2" t="str">
        <v>Scyllarides latus</v>
      </c>
      <c r="C569" s="1" t="s">
        <v>924</v>
      </c>
      <c r="D569" s="1" t="s">
        <v>11</v>
      </c>
      <c r="E569" s="1" t="s">
        <v>2220</v>
      </c>
    </row>
    <row r="570" spans="1:12" x14ac:dyDescent="0.2">
      <c r="A570" s="1" t="s">
        <v>362</v>
      </c>
      <c r="B570" s="2" t="str">
        <v>Lithothamnium coralloides</v>
      </c>
      <c r="C570" s="1" t="s">
        <v>924</v>
      </c>
      <c r="D570" s="1" t="s">
        <v>11</v>
      </c>
      <c r="E570" s="1" t="s">
        <v>2218</v>
      </c>
      <c r="F570" s="1" t="s">
        <v>1992</v>
      </c>
      <c r="G570" s="6" t="s">
        <v>2215</v>
      </c>
      <c r="I570" s="1" t="s">
        <v>2215</v>
      </c>
      <c r="J570" s="1" t="s">
        <v>2225</v>
      </c>
      <c r="K570" s="1" t="s">
        <v>2217</v>
      </c>
      <c r="L570" t="s">
        <v>2286</v>
      </c>
    </row>
    <row r="571" spans="1:12" x14ac:dyDescent="0.2">
      <c r="A571" s="1" t="s">
        <v>363</v>
      </c>
      <c r="B571" s="2" t="str">
        <v>Phymatholithon calcareum</v>
      </c>
      <c r="C571" s="1" t="s">
        <v>924</v>
      </c>
      <c r="D571" s="1" t="s">
        <v>11</v>
      </c>
      <c r="E571" s="1" t="s">
        <v>2218</v>
      </c>
      <c r="F571" s="1" t="s">
        <v>1992</v>
      </c>
      <c r="G571" s="6" t="s">
        <v>2215</v>
      </c>
      <c r="I571" s="1" t="s">
        <v>2215</v>
      </c>
      <c r="J571" s="1" t="s">
        <v>2225</v>
      </c>
      <c r="K571" s="1" t="s">
        <v>2217</v>
      </c>
      <c r="L571" t="s">
        <v>2286</v>
      </c>
    </row>
    <row r="572" spans="1:12" x14ac:dyDescent="0.2">
      <c r="A572" s="1" t="s">
        <v>364</v>
      </c>
      <c r="B572" s="2" t="str">
        <v>Tursiops truncatus</v>
      </c>
      <c r="C572" s="1" t="s">
        <v>924</v>
      </c>
      <c r="D572" s="1" t="s">
        <v>11</v>
      </c>
      <c r="E572" s="1" t="s">
        <v>2214</v>
      </c>
      <c r="F572" s="1" t="s">
        <v>1987</v>
      </c>
      <c r="G572" s="6" t="s">
        <v>2215</v>
      </c>
      <c r="I572" s="1" t="s">
        <v>2215</v>
      </c>
      <c r="J572" s="1" t="s">
        <v>2216</v>
      </c>
      <c r="K572" s="1" t="s">
        <v>2217</v>
      </c>
    </row>
    <row r="573" spans="1:12" x14ac:dyDescent="0.2">
      <c r="A573" s="1" t="s">
        <v>366</v>
      </c>
      <c r="B573" s="2" t="str">
        <v>Stenella coeruleoalba</v>
      </c>
      <c r="C573" s="1" t="s">
        <v>924</v>
      </c>
      <c r="D573" s="1" t="s">
        <v>11</v>
      </c>
      <c r="E573" s="1" t="s">
        <v>2220</v>
      </c>
    </row>
    <row r="574" spans="1:12" x14ac:dyDescent="0.2">
      <c r="A574" s="1" t="s">
        <v>367</v>
      </c>
      <c r="B574" s="2" t="str">
        <v>Delphinus delphis</v>
      </c>
      <c r="C574" s="1" t="s">
        <v>924</v>
      </c>
      <c r="D574" s="1" t="s">
        <v>11</v>
      </c>
      <c r="E574" s="1" t="s">
        <v>2220</v>
      </c>
    </row>
    <row r="575" spans="1:12" x14ac:dyDescent="0.2">
      <c r="A575" s="1" t="s">
        <v>368</v>
      </c>
      <c r="B575" s="2" t="str">
        <v>Grampus griseus</v>
      </c>
      <c r="C575" s="1" t="s">
        <v>924</v>
      </c>
      <c r="D575" s="1" t="s">
        <v>11</v>
      </c>
      <c r="E575" s="1" t="s">
        <v>2220</v>
      </c>
    </row>
    <row r="576" spans="1:12" x14ac:dyDescent="0.2">
      <c r="A576" s="1" t="s">
        <v>369</v>
      </c>
      <c r="B576" s="2" t="str">
        <v>Globicephala melas</v>
      </c>
      <c r="C576" s="1" t="s">
        <v>924</v>
      </c>
      <c r="D576" s="1" t="s">
        <v>11</v>
      </c>
      <c r="E576" s="1" t="s">
        <v>2220</v>
      </c>
    </row>
    <row r="577" spans="1:12" x14ac:dyDescent="0.2">
      <c r="A577" s="1" t="s">
        <v>370</v>
      </c>
      <c r="B577" s="2" t="str">
        <v>Ziphius cavirostris</v>
      </c>
      <c r="C577" s="1" t="s">
        <v>924</v>
      </c>
      <c r="D577" s="1" t="s">
        <v>11</v>
      </c>
      <c r="E577" s="1" t="s">
        <v>2220</v>
      </c>
    </row>
    <row r="578" spans="1:12" x14ac:dyDescent="0.2">
      <c r="A578" s="1" t="s">
        <v>371</v>
      </c>
      <c r="B578" s="2" t="str">
        <v>Physeter macrocephalus</v>
      </c>
      <c r="C578" s="1" t="s">
        <v>924</v>
      </c>
      <c r="D578" s="1" t="s">
        <v>11</v>
      </c>
      <c r="E578" s="1" t="s">
        <v>2220</v>
      </c>
    </row>
    <row r="579" spans="1:12" x14ac:dyDescent="0.2">
      <c r="A579" s="1" t="s">
        <v>372</v>
      </c>
      <c r="B579" s="2" t="str">
        <v>Balaenoptera physalus</v>
      </c>
      <c r="C579" s="1" t="s">
        <v>924</v>
      </c>
      <c r="D579" s="1" t="s">
        <v>11</v>
      </c>
      <c r="E579" s="1" t="s">
        <v>2220</v>
      </c>
      <c r="L579" t="s">
        <v>2287</v>
      </c>
    </row>
    <row r="580" spans="1:12" x14ac:dyDescent="0.2">
      <c r="A580" s="1" t="s">
        <v>373</v>
      </c>
      <c r="B580" s="2" t="str">
        <v>Monachus monachus</v>
      </c>
      <c r="C580" s="1" t="s">
        <v>924</v>
      </c>
      <c r="D580" s="1" t="s">
        <v>11</v>
      </c>
      <c r="E580" s="1" t="s">
        <v>2220</v>
      </c>
    </row>
    <row r="581" spans="1:12" x14ac:dyDescent="0.2">
      <c r="A581" s="1" t="s">
        <v>375</v>
      </c>
      <c r="B581" s="2" t="str">
        <v>Caretta caretta</v>
      </c>
      <c r="C581" s="1" t="s">
        <v>924</v>
      </c>
      <c r="D581" s="1" t="s">
        <v>11</v>
      </c>
      <c r="E581" s="1" t="s">
        <v>2214</v>
      </c>
      <c r="F581" s="1" t="s">
        <v>1987</v>
      </c>
      <c r="G581" s="6" t="s">
        <v>2215</v>
      </c>
      <c r="I581" s="1" t="s">
        <v>2215</v>
      </c>
      <c r="J581" s="1" t="s">
        <v>2225</v>
      </c>
      <c r="K581" s="1" t="s">
        <v>2217</v>
      </c>
    </row>
    <row r="582" spans="1:12" x14ac:dyDescent="0.2">
      <c r="B582" s="2" t="str">
        <v/>
      </c>
    </row>
    <row r="583" spans="1:12" x14ac:dyDescent="0.2">
      <c r="B583" s="2" t="str">
        <v/>
      </c>
    </row>
    <row r="584" spans="1:12" x14ac:dyDescent="0.2">
      <c r="B584" s="2" t="str">
        <v/>
      </c>
    </row>
    <row r="585" spans="1:12" x14ac:dyDescent="0.2">
      <c r="B585" s="2" t="str">
        <v/>
      </c>
    </row>
    <row r="586" spans="1:12" x14ac:dyDescent="0.2">
      <c r="B586" s="2" t="str">
        <v/>
      </c>
    </row>
    <row r="587" spans="1:12" x14ac:dyDescent="0.2">
      <c r="B587" s="2" t="str">
        <v/>
      </c>
    </row>
    <row r="588" spans="1:12" x14ac:dyDescent="0.2">
      <c r="B588" s="2" t="str">
        <v/>
      </c>
    </row>
    <row r="589" spans="1:12" x14ac:dyDescent="0.2">
      <c r="B589" s="2" t="str">
        <v/>
      </c>
    </row>
    <row r="590" spans="1:12" x14ac:dyDescent="0.2">
      <c r="B590" s="2" t="str">
        <v/>
      </c>
    </row>
    <row r="591" spans="1:12" x14ac:dyDescent="0.2">
      <c r="B591" s="2" t="str">
        <v/>
      </c>
    </row>
    <row r="592" spans="1:12" x14ac:dyDescent="0.2">
      <c r="B592" s="2" t="str">
        <v/>
      </c>
    </row>
    <row r="593" spans="2:2" x14ac:dyDescent="0.2">
      <c r="B593" s="2" t="str">
        <v/>
      </c>
    </row>
    <row r="594" spans="2:2" x14ac:dyDescent="0.2">
      <c r="B594" s="2" t="str">
        <v/>
      </c>
    </row>
    <row r="595" spans="2:2" x14ac:dyDescent="0.2">
      <c r="B595" s="2" t="str">
        <v/>
      </c>
    </row>
    <row r="596" spans="2:2" x14ac:dyDescent="0.2">
      <c r="B596" s="2" t="str">
        <v/>
      </c>
    </row>
    <row r="597" spans="2:2" x14ac:dyDescent="0.2">
      <c r="B597" s="2" t="str">
        <v/>
      </c>
    </row>
    <row r="598" spans="2:2" x14ac:dyDescent="0.2">
      <c r="B598" s="2" t="str">
        <v/>
      </c>
    </row>
    <row r="599" spans="2:2" x14ac:dyDescent="0.2">
      <c r="B599" s="2" t="str">
        <v/>
      </c>
    </row>
    <row r="600" spans="2:2" x14ac:dyDescent="0.2">
      <c r="B600" s="2" t="str">
        <v/>
      </c>
    </row>
    <row r="601" spans="2:2" x14ac:dyDescent="0.2">
      <c r="B601" s="2" t="str">
        <v/>
      </c>
    </row>
    <row r="602" spans="2:2" x14ac:dyDescent="0.2">
      <c r="B602" s="2" t="str">
        <v/>
      </c>
    </row>
    <row r="603" spans="2:2" x14ac:dyDescent="0.2">
      <c r="B603" s="2" t="str">
        <v/>
      </c>
    </row>
    <row r="604" spans="2:2" x14ac:dyDescent="0.2">
      <c r="B604" s="2" t="str">
        <v/>
      </c>
    </row>
    <row r="605" spans="2:2" x14ac:dyDescent="0.2">
      <c r="B605" s="2" t="str">
        <v/>
      </c>
    </row>
    <row r="606" spans="2:2" x14ac:dyDescent="0.2">
      <c r="B606" s="2" t="str">
        <v/>
      </c>
    </row>
    <row r="607" spans="2:2" x14ac:dyDescent="0.2">
      <c r="B607" s="2" t="str">
        <v/>
      </c>
    </row>
    <row r="608" spans="2:2" x14ac:dyDescent="0.2">
      <c r="B608" s="2" t="str">
        <v/>
      </c>
    </row>
    <row r="609" spans="2:2" x14ac:dyDescent="0.2">
      <c r="B609" s="2" t="str">
        <v/>
      </c>
    </row>
    <row r="610" spans="2:2" x14ac:dyDescent="0.2">
      <c r="B610" s="2" t="str">
        <v/>
      </c>
    </row>
    <row r="611" spans="2:2" x14ac:dyDescent="0.2">
      <c r="B611" s="2" t="str">
        <v/>
      </c>
    </row>
    <row r="612" spans="2:2" x14ac:dyDescent="0.2">
      <c r="B612" s="2" t="str">
        <v/>
      </c>
    </row>
    <row r="613" spans="2:2" x14ac:dyDescent="0.2">
      <c r="B613" s="2" t="str">
        <v/>
      </c>
    </row>
    <row r="614" spans="2:2" x14ac:dyDescent="0.2">
      <c r="B614" s="2" t="str">
        <v/>
      </c>
    </row>
    <row r="615" spans="2:2" x14ac:dyDescent="0.2">
      <c r="B615" s="2" t="str">
        <v/>
      </c>
    </row>
    <row r="616" spans="2:2" x14ac:dyDescent="0.2">
      <c r="B616" s="2" t="str">
        <v/>
      </c>
    </row>
    <row r="617" spans="2:2" x14ac:dyDescent="0.2">
      <c r="B617" s="2" t="str">
        <v/>
      </c>
    </row>
    <row r="618" spans="2:2" x14ac:dyDescent="0.2">
      <c r="B618" s="2" t="str">
        <v/>
      </c>
    </row>
    <row r="619" spans="2:2" x14ac:dyDescent="0.2">
      <c r="B619" s="2" t="str">
        <v/>
      </c>
    </row>
    <row r="620" spans="2:2" x14ac:dyDescent="0.2">
      <c r="B620" s="2" t="str">
        <v/>
      </c>
    </row>
    <row r="621" spans="2:2" x14ac:dyDescent="0.2">
      <c r="B621" s="2" t="str">
        <v/>
      </c>
    </row>
    <row r="622" spans="2:2" x14ac:dyDescent="0.2">
      <c r="B622" s="2" t="str">
        <v/>
      </c>
    </row>
    <row r="623" spans="2:2" x14ac:dyDescent="0.2">
      <c r="B623" s="2" t="str">
        <v/>
      </c>
    </row>
    <row r="624" spans="2:2" x14ac:dyDescent="0.2">
      <c r="B624" s="2" t="str">
        <v/>
      </c>
    </row>
    <row r="625" spans="2:2" x14ac:dyDescent="0.2">
      <c r="B625" s="2" t="str">
        <v/>
      </c>
    </row>
    <row r="626" spans="2:2" x14ac:dyDescent="0.2">
      <c r="B626" s="2" t="str">
        <v/>
      </c>
    </row>
    <row r="627" spans="2:2" x14ac:dyDescent="0.2">
      <c r="B627" s="2" t="str">
        <v/>
      </c>
    </row>
    <row r="628" spans="2:2" x14ac:dyDescent="0.2">
      <c r="B628" s="2" t="str">
        <v/>
      </c>
    </row>
    <row r="629" spans="2:2" x14ac:dyDescent="0.2">
      <c r="B629" s="2" t="str">
        <v/>
      </c>
    </row>
    <row r="630" spans="2:2" x14ac:dyDescent="0.2">
      <c r="B630" s="2" t="str">
        <v/>
      </c>
    </row>
    <row r="631" spans="2:2" x14ac:dyDescent="0.2">
      <c r="B631" s="2" t="str">
        <v/>
      </c>
    </row>
    <row r="632" spans="2:2" x14ac:dyDescent="0.2">
      <c r="B632" s="2" t="str">
        <v/>
      </c>
    </row>
    <row r="633" spans="2:2" x14ac:dyDescent="0.2">
      <c r="B633" s="2" t="str">
        <v/>
      </c>
    </row>
    <row r="634" spans="2:2" x14ac:dyDescent="0.2">
      <c r="B634" s="2" t="str">
        <v/>
      </c>
    </row>
    <row r="635" spans="2:2" x14ac:dyDescent="0.2">
      <c r="B635" s="2" t="str">
        <v/>
      </c>
    </row>
    <row r="636" spans="2:2" x14ac:dyDescent="0.2">
      <c r="B636" s="2" t="str">
        <v/>
      </c>
    </row>
    <row r="637" spans="2:2" x14ac:dyDescent="0.2">
      <c r="B637" s="2" t="str">
        <v/>
      </c>
    </row>
    <row r="638" spans="2:2" x14ac:dyDescent="0.2">
      <c r="B638" s="2" t="str">
        <v/>
      </c>
    </row>
    <row r="639" spans="2:2" x14ac:dyDescent="0.2">
      <c r="B639" s="2" t="str">
        <v/>
      </c>
    </row>
    <row r="640" spans="2:2" x14ac:dyDescent="0.2">
      <c r="B640" s="2" t="str">
        <v/>
      </c>
    </row>
    <row r="641" spans="2:2" x14ac:dyDescent="0.2">
      <c r="B641" s="2" t="str">
        <v/>
      </c>
    </row>
    <row r="642" spans="2:2" x14ac:dyDescent="0.2">
      <c r="B642" s="2" t="str">
        <v/>
      </c>
    </row>
    <row r="643" spans="2:2" x14ac:dyDescent="0.2">
      <c r="B643" s="2" t="str">
        <v/>
      </c>
    </row>
    <row r="644" spans="2:2" x14ac:dyDescent="0.2">
      <c r="B644" s="2" t="str">
        <v/>
      </c>
    </row>
    <row r="645" spans="2:2" x14ac:dyDescent="0.2">
      <c r="B645" s="2" t="str">
        <v/>
      </c>
    </row>
    <row r="646" spans="2:2" x14ac:dyDescent="0.2">
      <c r="B646" s="2" t="str">
        <v/>
      </c>
    </row>
    <row r="647" spans="2:2" x14ac:dyDescent="0.2">
      <c r="B647" s="2" t="str">
        <v/>
      </c>
    </row>
    <row r="648" spans="2:2" x14ac:dyDescent="0.2">
      <c r="B648" s="2" t="str">
        <v/>
      </c>
    </row>
    <row r="649" spans="2:2" x14ac:dyDescent="0.2">
      <c r="B649" s="2" t="str">
        <v/>
      </c>
    </row>
    <row r="650" spans="2:2" x14ac:dyDescent="0.2">
      <c r="B650" s="2" t="str">
        <v/>
      </c>
    </row>
    <row r="651" spans="2:2" x14ac:dyDescent="0.2">
      <c r="B651" s="2" t="str">
        <v/>
      </c>
    </row>
    <row r="652" spans="2:2" x14ac:dyDescent="0.2">
      <c r="B652" s="2" t="str">
        <v/>
      </c>
    </row>
    <row r="653" spans="2:2" x14ac:dyDescent="0.2">
      <c r="B653" s="2" t="str">
        <v/>
      </c>
    </row>
    <row r="654" spans="2:2" x14ac:dyDescent="0.2">
      <c r="B654" s="2" t="str">
        <v/>
      </c>
    </row>
    <row r="655" spans="2:2" x14ac:dyDescent="0.2">
      <c r="B655" s="2" t="str">
        <v/>
      </c>
    </row>
    <row r="656" spans="2:2" x14ac:dyDescent="0.2">
      <c r="B656" s="2" t="str">
        <v/>
      </c>
    </row>
    <row r="657" spans="2:2" x14ac:dyDescent="0.2">
      <c r="B657" s="2" t="str">
        <v/>
      </c>
    </row>
    <row r="658" spans="2:2" x14ac:dyDescent="0.2">
      <c r="B658" s="2" t="str">
        <v/>
      </c>
    </row>
    <row r="659" spans="2:2" x14ac:dyDescent="0.2">
      <c r="B659" s="2" t="str">
        <v/>
      </c>
    </row>
    <row r="660" spans="2:2" x14ac:dyDescent="0.2">
      <c r="B660" s="2" t="str">
        <v/>
      </c>
    </row>
    <row r="661" spans="2:2" x14ac:dyDescent="0.2">
      <c r="B661" s="2" t="str">
        <v/>
      </c>
    </row>
    <row r="662" spans="2:2" x14ac:dyDescent="0.2">
      <c r="B662" s="2" t="str">
        <v/>
      </c>
    </row>
    <row r="663" spans="2:2" x14ac:dyDescent="0.2">
      <c r="B663" s="2" t="str">
        <v/>
      </c>
    </row>
    <row r="664" spans="2:2" x14ac:dyDescent="0.2">
      <c r="B664" s="2" t="str">
        <v/>
      </c>
    </row>
    <row r="665" spans="2:2" x14ac:dyDescent="0.2">
      <c r="B665" s="2" t="str">
        <v/>
      </c>
    </row>
    <row r="666" spans="2:2" x14ac:dyDescent="0.2">
      <c r="B666" s="2" t="str">
        <v/>
      </c>
    </row>
    <row r="667" spans="2:2" x14ac:dyDescent="0.2">
      <c r="B667" s="2" t="str">
        <v/>
      </c>
    </row>
    <row r="668" spans="2:2" x14ac:dyDescent="0.2">
      <c r="B668" s="2" t="str">
        <v/>
      </c>
    </row>
    <row r="669" spans="2:2" x14ac:dyDescent="0.2">
      <c r="B669" s="2" t="str">
        <v/>
      </c>
    </row>
    <row r="670" spans="2:2" x14ac:dyDescent="0.2">
      <c r="B670" s="2" t="str">
        <v/>
      </c>
    </row>
    <row r="671" spans="2:2" x14ac:dyDescent="0.2">
      <c r="B671" s="2" t="str">
        <v/>
      </c>
    </row>
    <row r="672" spans="2:2" x14ac:dyDescent="0.2">
      <c r="B672" s="2" t="str">
        <v/>
      </c>
    </row>
    <row r="673" spans="2:2" x14ac:dyDescent="0.2">
      <c r="B673" s="2" t="str">
        <v/>
      </c>
    </row>
    <row r="674" spans="2:2" x14ac:dyDescent="0.2">
      <c r="B674" s="2" t="str">
        <v/>
      </c>
    </row>
    <row r="675" spans="2:2" x14ac:dyDescent="0.2">
      <c r="B675" s="2" t="str">
        <v/>
      </c>
    </row>
    <row r="676" spans="2:2" x14ac:dyDescent="0.2">
      <c r="B676" s="2" t="str">
        <v/>
      </c>
    </row>
    <row r="677" spans="2:2" x14ac:dyDescent="0.2">
      <c r="B677" s="2" t="str">
        <v/>
      </c>
    </row>
    <row r="678" spans="2:2" x14ac:dyDescent="0.2">
      <c r="B678" s="2" t="str">
        <v/>
      </c>
    </row>
    <row r="679" spans="2:2" x14ac:dyDescent="0.2">
      <c r="B679" s="2" t="str">
        <v/>
      </c>
    </row>
    <row r="680" spans="2:2" x14ac:dyDescent="0.2">
      <c r="B680" s="2" t="str">
        <v/>
      </c>
    </row>
    <row r="681" spans="2:2" x14ac:dyDescent="0.2">
      <c r="B681" s="2" t="str">
        <v/>
      </c>
    </row>
    <row r="682" spans="2:2" x14ac:dyDescent="0.2">
      <c r="B682" s="2" t="str">
        <v/>
      </c>
    </row>
    <row r="683" spans="2:2" x14ac:dyDescent="0.2">
      <c r="B683" s="2" t="str">
        <v/>
      </c>
    </row>
    <row r="684" spans="2:2" x14ac:dyDescent="0.2">
      <c r="B684" s="2" t="str">
        <v/>
      </c>
    </row>
    <row r="685" spans="2:2" x14ac:dyDescent="0.2">
      <c r="B685" s="2" t="str">
        <v/>
      </c>
    </row>
    <row r="686" spans="2:2" x14ac:dyDescent="0.2">
      <c r="B686" s="2" t="str">
        <v/>
      </c>
    </row>
    <row r="687" spans="2:2" x14ac:dyDescent="0.2">
      <c r="B687" s="2" t="str">
        <v/>
      </c>
    </row>
    <row r="688" spans="2:2" x14ac:dyDescent="0.2">
      <c r="B688" s="2" t="str">
        <v/>
      </c>
    </row>
    <row r="689" spans="2:2" x14ac:dyDescent="0.2">
      <c r="B689" s="2" t="str">
        <v/>
      </c>
    </row>
    <row r="690" spans="2:2" x14ac:dyDescent="0.2">
      <c r="B690" s="2" t="str">
        <v/>
      </c>
    </row>
    <row r="691" spans="2:2" x14ac:dyDescent="0.2">
      <c r="B691" s="2" t="str">
        <v/>
      </c>
    </row>
    <row r="692" spans="2:2" x14ac:dyDescent="0.2">
      <c r="B692" s="2" t="str">
        <v/>
      </c>
    </row>
    <row r="693" spans="2:2" x14ac:dyDescent="0.2">
      <c r="B693" s="2" t="str">
        <v/>
      </c>
    </row>
    <row r="694" spans="2:2" x14ac:dyDescent="0.2">
      <c r="B694" s="2" t="str">
        <v/>
      </c>
    </row>
    <row r="695" spans="2:2" x14ac:dyDescent="0.2">
      <c r="B695" s="2" t="str">
        <v/>
      </c>
    </row>
    <row r="696" spans="2:2" x14ac:dyDescent="0.2">
      <c r="B696" s="2" t="str">
        <v/>
      </c>
    </row>
    <row r="697" spans="2:2" x14ac:dyDescent="0.2">
      <c r="B697" s="2" t="str">
        <v/>
      </c>
    </row>
    <row r="698" spans="2:2" x14ac:dyDescent="0.2">
      <c r="B698" s="2" t="str">
        <v/>
      </c>
    </row>
    <row r="699" spans="2:2" x14ac:dyDescent="0.2">
      <c r="B699" s="2" t="str">
        <v/>
      </c>
    </row>
    <row r="700" spans="2:2" x14ac:dyDescent="0.2">
      <c r="B700" s="2" t="str">
        <v/>
      </c>
    </row>
    <row r="701" spans="2:2" x14ac:dyDescent="0.2">
      <c r="B701" s="2" t="str">
        <v/>
      </c>
    </row>
    <row r="702" spans="2:2" x14ac:dyDescent="0.2">
      <c r="B702" s="2" t="str">
        <v/>
      </c>
    </row>
    <row r="703" spans="2:2" x14ac:dyDescent="0.2">
      <c r="B703" s="2" t="str">
        <v/>
      </c>
    </row>
    <row r="704" spans="2:2" x14ac:dyDescent="0.2">
      <c r="B704" s="2" t="str">
        <v/>
      </c>
    </row>
    <row r="705" spans="2:2" x14ac:dyDescent="0.2">
      <c r="B705" s="2" t="str">
        <v/>
      </c>
    </row>
    <row r="706" spans="2:2" x14ac:dyDescent="0.2">
      <c r="B706" s="2" t="str">
        <v/>
      </c>
    </row>
    <row r="707" spans="2:2" x14ac:dyDescent="0.2">
      <c r="B707" s="2" t="str">
        <v/>
      </c>
    </row>
    <row r="708" spans="2:2" x14ac:dyDescent="0.2">
      <c r="B708" s="2" t="str">
        <v/>
      </c>
    </row>
    <row r="709" spans="2:2" x14ac:dyDescent="0.2">
      <c r="B709" s="2" t="str">
        <v/>
      </c>
    </row>
    <row r="710" spans="2:2" x14ac:dyDescent="0.2">
      <c r="B710" s="2" t="str">
        <v/>
      </c>
    </row>
    <row r="711" spans="2:2" x14ac:dyDescent="0.2">
      <c r="B711" s="2" t="str">
        <v/>
      </c>
    </row>
    <row r="712" spans="2:2" x14ac:dyDescent="0.2">
      <c r="B712" s="2" t="str">
        <v/>
      </c>
    </row>
    <row r="713" spans="2:2" x14ac:dyDescent="0.2">
      <c r="B713" s="2" t="str">
        <v/>
      </c>
    </row>
    <row r="714" spans="2:2" x14ac:dyDescent="0.2">
      <c r="B714" s="2" t="str">
        <v/>
      </c>
    </row>
    <row r="715" spans="2:2" x14ac:dyDescent="0.2">
      <c r="B715" s="2" t="str">
        <v/>
      </c>
    </row>
    <row r="716" spans="2:2" x14ac:dyDescent="0.2">
      <c r="B716" s="2" t="str">
        <v/>
      </c>
    </row>
    <row r="717" spans="2:2" x14ac:dyDescent="0.2">
      <c r="B717" s="2" t="str">
        <v/>
      </c>
    </row>
    <row r="718" spans="2:2" x14ac:dyDescent="0.2">
      <c r="B718" s="2" t="str">
        <v/>
      </c>
    </row>
    <row r="719" spans="2:2" x14ac:dyDescent="0.2">
      <c r="B719" s="2" t="str">
        <v/>
      </c>
    </row>
    <row r="720" spans="2:2" x14ac:dyDescent="0.2">
      <c r="B720" s="2" t="str">
        <v/>
      </c>
    </row>
    <row r="721" spans="2:2" x14ac:dyDescent="0.2">
      <c r="B721" s="2" t="str">
        <v/>
      </c>
    </row>
    <row r="722" spans="2:2" x14ac:dyDescent="0.2">
      <c r="B722" s="2" t="str">
        <v/>
      </c>
    </row>
    <row r="723" spans="2:2" x14ac:dyDescent="0.2">
      <c r="B723" s="2" t="str">
        <v/>
      </c>
    </row>
    <row r="724" spans="2:2" x14ac:dyDescent="0.2">
      <c r="B724" s="2" t="str">
        <v/>
      </c>
    </row>
    <row r="725" spans="2:2" x14ac:dyDescent="0.2">
      <c r="B725" s="2" t="str">
        <v/>
      </c>
    </row>
    <row r="726" spans="2:2" x14ac:dyDescent="0.2">
      <c r="B726" s="2" t="str">
        <v/>
      </c>
    </row>
    <row r="727" spans="2:2" x14ac:dyDescent="0.2">
      <c r="B727" s="2" t="str">
        <v/>
      </c>
    </row>
    <row r="728" spans="2:2" x14ac:dyDescent="0.2">
      <c r="B728" s="2" t="str">
        <v/>
      </c>
    </row>
    <row r="729" spans="2:2" x14ac:dyDescent="0.2">
      <c r="B729" s="2" t="str">
        <v/>
      </c>
    </row>
    <row r="730" spans="2:2" x14ac:dyDescent="0.2">
      <c r="B730" s="2" t="str">
        <v/>
      </c>
    </row>
    <row r="731" spans="2:2" x14ac:dyDescent="0.2">
      <c r="B731" s="2" t="str">
        <v/>
      </c>
    </row>
    <row r="732" spans="2:2" x14ac:dyDescent="0.2">
      <c r="B732" s="2" t="str">
        <v/>
      </c>
    </row>
    <row r="733" spans="2:2" x14ac:dyDescent="0.2">
      <c r="B733" s="2" t="str">
        <v/>
      </c>
    </row>
    <row r="734" spans="2:2" x14ac:dyDescent="0.2">
      <c r="B734" s="2" t="str">
        <v/>
      </c>
    </row>
    <row r="735" spans="2:2" x14ac:dyDescent="0.2">
      <c r="B735" s="2" t="str">
        <v/>
      </c>
    </row>
    <row r="736" spans="2:2" x14ac:dyDescent="0.2">
      <c r="B736" s="2" t="str">
        <v/>
      </c>
    </row>
    <row r="737" spans="2:2" x14ac:dyDescent="0.2">
      <c r="B737" s="2" t="str">
        <v/>
      </c>
    </row>
    <row r="738" spans="2:2" x14ac:dyDescent="0.2">
      <c r="B738" s="2" t="str">
        <v/>
      </c>
    </row>
    <row r="739" spans="2:2" x14ac:dyDescent="0.2">
      <c r="B739" s="2" t="str">
        <v/>
      </c>
    </row>
    <row r="740" spans="2:2" x14ac:dyDescent="0.2">
      <c r="B740" s="2" t="str">
        <v/>
      </c>
    </row>
    <row r="741" spans="2:2" x14ac:dyDescent="0.2">
      <c r="B741" s="2" t="str">
        <v/>
      </c>
    </row>
    <row r="742" spans="2:2" x14ac:dyDescent="0.2">
      <c r="B742" s="2" t="str">
        <v/>
      </c>
    </row>
    <row r="743" spans="2:2" x14ac:dyDescent="0.2">
      <c r="B743" s="2" t="str">
        <v/>
      </c>
    </row>
    <row r="744" spans="2:2" x14ac:dyDescent="0.2">
      <c r="B744" s="2" t="str">
        <v/>
      </c>
    </row>
    <row r="745" spans="2:2" x14ac:dyDescent="0.2">
      <c r="B745" s="2" t="str">
        <v/>
      </c>
    </row>
    <row r="746" spans="2:2" x14ac:dyDescent="0.2">
      <c r="B746" s="2" t="str">
        <v/>
      </c>
    </row>
    <row r="747" spans="2:2" x14ac:dyDescent="0.2">
      <c r="B747" s="2" t="str">
        <v/>
      </c>
    </row>
    <row r="748" spans="2:2" x14ac:dyDescent="0.2">
      <c r="B748" s="2" t="str">
        <v/>
      </c>
    </row>
    <row r="749" spans="2:2" x14ac:dyDescent="0.2">
      <c r="B749" s="2" t="str">
        <v/>
      </c>
    </row>
    <row r="750" spans="2:2" x14ac:dyDescent="0.2">
      <c r="B750" s="2" t="str">
        <v/>
      </c>
    </row>
    <row r="751" spans="2:2" x14ac:dyDescent="0.2">
      <c r="B751" s="2" t="str">
        <v/>
      </c>
    </row>
    <row r="752" spans="2:2" x14ac:dyDescent="0.2">
      <c r="B752" s="2" t="str">
        <v/>
      </c>
    </row>
    <row r="753" spans="2:2" x14ac:dyDescent="0.2">
      <c r="B753" s="2" t="str">
        <v/>
      </c>
    </row>
    <row r="754" spans="2:2" x14ac:dyDescent="0.2">
      <c r="B754" s="2" t="str">
        <v/>
      </c>
    </row>
    <row r="755" spans="2:2" x14ac:dyDescent="0.2">
      <c r="B755" s="2" t="str">
        <v/>
      </c>
    </row>
    <row r="756" spans="2:2" x14ac:dyDescent="0.2">
      <c r="B756" s="2" t="str">
        <v/>
      </c>
    </row>
    <row r="757" spans="2:2" x14ac:dyDescent="0.2">
      <c r="B757" s="2" t="str">
        <v/>
      </c>
    </row>
    <row r="758" spans="2:2" x14ac:dyDescent="0.2">
      <c r="B758" s="2" t="str">
        <v/>
      </c>
    </row>
    <row r="759" spans="2:2" x14ac:dyDescent="0.2">
      <c r="B759" s="2" t="str">
        <v/>
      </c>
    </row>
    <row r="760" spans="2:2" x14ac:dyDescent="0.2">
      <c r="B760" s="2" t="str">
        <v/>
      </c>
    </row>
    <row r="761" spans="2:2" x14ac:dyDescent="0.2">
      <c r="B761" s="2" t="str">
        <v/>
      </c>
    </row>
    <row r="762" spans="2:2" x14ac:dyDescent="0.2">
      <c r="B762" s="2" t="str">
        <v/>
      </c>
    </row>
    <row r="763" spans="2:2" x14ac:dyDescent="0.2">
      <c r="B763" s="2" t="str">
        <v/>
      </c>
    </row>
    <row r="764" spans="2:2" x14ac:dyDescent="0.2">
      <c r="B764" s="2" t="str">
        <v/>
      </c>
    </row>
    <row r="765" spans="2:2" x14ac:dyDescent="0.2">
      <c r="B765" s="2" t="str">
        <v/>
      </c>
    </row>
    <row r="766" spans="2:2" x14ac:dyDescent="0.2">
      <c r="B766" s="2" t="str">
        <v/>
      </c>
    </row>
    <row r="767" spans="2:2" x14ac:dyDescent="0.2">
      <c r="B767" s="2" t="str">
        <v/>
      </c>
    </row>
    <row r="768" spans="2:2" x14ac:dyDescent="0.2">
      <c r="B768" s="2" t="str">
        <v/>
      </c>
    </row>
    <row r="769" spans="2:2" x14ac:dyDescent="0.2">
      <c r="B769" s="2" t="str">
        <v/>
      </c>
    </row>
    <row r="770" spans="2:2" x14ac:dyDescent="0.2">
      <c r="B770" s="2" t="str">
        <v/>
      </c>
    </row>
    <row r="771" spans="2:2" x14ac:dyDescent="0.2">
      <c r="B771" s="2" t="str">
        <v/>
      </c>
    </row>
    <row r="772" spans="2:2" x14ac:dyDescent="0.2">
      <c r="B772" s="2" t="str">
        <v/>
      </c>
    </row>
    <row r="773" spans="2:2" x14ac:dyDescent="0.2">
      <c r="B773" s="2" t="str">
        <v/>
      </c>
    </row>
    <row r="774" spans="2:2" x14ac:dyDescent="0.2">
      <c r="B774" s="2" t="str">
        <v/>
      </c>
    </row>
    <row r="775" spans="2:2" x14ac:dyDescent="0.2">
      <c r="B775" s="2" t="str">
        <v/>
      </c>
    </row>
    <row r="776" spans="2:2" x14ac:dyDescent="0.2">
      <c r="B776" s="2" t="str">
        <v/>
      </c>
    </row>
    <row r="777" spans="2:2" x14ac:dyDescent="0.2">
      <c r="B777" s="2" t="str">
        <v/>
      </c>
    </row>
    <row r="778" spans="2:2" x14ac:dyDescent="0.2">
      <c r="B778" s="2" t="str">
        <v/>
      </c>
    </row>
    <row r="779" spans="2:2" x14ac:dyDescent="0.2">
      <c r="B779" s="2" t="str">
        <v/>
      </c>
    </row>
    <row r="780" spans="2:2" x14ac:dyDescent="0.2">
      <c r="B780" s="2" t="str">
        <v/>
      </c>
    </row>
    <row r="781" spans="2:2" x14ac:dyDescent="0.2">
      <c r="B781" s="2" t="str">
        <v/>
      </c>
    </row>
    <row r="782" spans="2:2" x14ac:dyDescent="0.2">
      <c r="B782" s="2" t="str">
        <v/>
      </c>
    </row>
    <row r="783" spans="2:2" x14ac:dyDescent="0.2">
      <c r="B783" s="2" t="str">
        <v/>
      </c>
    </row>
    <row r="784" spans="2:2" x14ac:dyDescent="0.2">
      <c r="B784" s="2" t="str">
        <v/>
      </c>
    </row>
    <row r="785" spans="2:2" x14ac:dyDescent="0.2">
      <c r="B785" s="2" t="str">
        <v/>
      </c>
    </row>
    <row r="786" spans="2:2" x14ac:dyDescent="0.2">
      <c r="B786" s="2" t="str">
        <v/>
      </c>
    </row>
    <row r="787" spans="2:2" x14ac:dyDescent="0.2">
      <c r="B787" s="2" t="str">
        <v/>
      </c>
    </row>
    <row r="788" spans="2:2" x14ac:dyDescent="0.2">
      <c r="B788" s="2" t="str">
        <v/>
      </c>
    </row>
    <row r="789" spans="2:2" x14ac:dyDescent="0.2">
      <c r="B789" s="2" t="str">
        <v/>
      </c>
    </row>
    <row r="790" spans="2:2" x14ac:dyDescent="0.2">
      <c r="B790" s="2" t="str">
        <v/>
      </c>
    </row>
    <row r="791" spans="2:2" x14ac:dyDescent="0.2">
      <c r="B791" s="2" t="str">
        <v/>
      </c>
    </row>
    <row r="792" spans="2:2" x14ac:dyDescent="0.2">
      <c r="B792" s="2" t="str">
        <v/>
      </c>
    </row>
    <row r="793" spans="2:2" x14ac:dyDescent="0.2">
      <c r="B793" s="2" t="str">
        <v/>
      </c>
    </row>
    <row r="794" spans="2:2" x14ac:dyDescent="0.2">
      <c r="B794" s="2" t="str">
        <v/>
      </c>
    </row>
    <row r="795" spans="2:2" x14ac:dyDescent="0.2">
      <c r="B795" s="2" t="str">
        <v/>
      </c>
    </row>
    <row r="796" spans="2:2" x14ac:dyDescent="0.2">
      <c r="B796" s="2" t="str">
        <v/>
      </c>
    </row>
    <row r="797" spans="2:2" x14ac:dyDescent="0.2">
      <c r="B797" s="2" t="str">
        <v/>
      </c>
    </row>
    <row r="798" spans="2:2" x14ac:dyDescent="0.2">
      <c r="B798" s="2" t="str">
        <v/>
      </c>
    </row>
    <row r="799" spans="2:2" x14ac:dyDescent="0.2">
      <c r="B799" s="2" t="str">
        <v/>
      </c>
    </row>
    <row r="800" spans="2:2" x14ac:dyDescent="0.2">
      <c r="B800" s="2" t="str">
        <v/>
      </c>
    </row>
    <row r="801" spans="2:2" x14ac:dyDescent="0.2">
      <c r="B801" s="2" t="str">
        <v/>
      </c>
    </row>
    <row r="802" spans="2:2" x14ac:dyDescent="0.2">
      <c r="B802" s="2" t="str">
        <v/>
      </c>
    </row>
    <row r="803" spans="2:2" x14ac:dyDescent="0.2">
      <c r="B803" s="2" t="str">
        <v/>
      </c>
    </row>
    <row r="804" spans="2:2" x14ac:dyDescent="0.2">
      <c r="B804" s="2" t="str">
        <v/>
      </c>
    </row>
    <row r="805" spans="2:2" x14ac:dyDescent="0.2">
      <c r="B805" s="2" t="str">
        <v/>
      </c>
    </row>
    <row r="806" spans="2:2" x14ac:dyDescent="0.2">
      <c r="B806" s="2" t="str">
        <v/>
      </c>
    </row>
    <row r="807" spans="2:2" x14ac:dyDescent="0.2">
      <c r="B807" s="2" t="str">
        <v/>
      </c>
    </row>
    <row r="808" spans="2:2" x14ac:dyDescent="0.2">
      <c r="B808" s="2" t="str">
        <v/>
      </c>
    </row>
    <row r="809" spans="2:2" x14ac:dyDescent="0.2">
      <c r="B809" s="2" t="str">
        <v/>
      </c>
    </row>
    <row r="810" spans="2:2" x14ac:dyDescent="0.2">
      <c r="B810" s="2" t="str">
        <v/>
      </c>
    </row>
    <row r="811" spans="2:2" x14ac:dyDescent="0.2">
      <c r="B811" s="2" t="str">
        <v/>
      </c>
    </row>
    <row r="812" spans="2:2" x14ac:dyDescent="0.2">
      <c r="B812" s="2" t="str">
        <v/>
      </c>
    </row>
    <row r="813" spans="2:2" x14ac:dyDescent="0.2">
      <c r="B813" s="2" t="str">
        <v/>
      </c>
    </row>
    <row r="814" spans="2:2" x14ac:dyDescent="0.2">
      <c r="B814" s="2" t="str">
        <v/>
      </c>
    </row>
    <row r="815" spans="2:2" x14ac:dyDescent="0.2">
      <c r="B815" s="2" t="str">
        <v/>
      </c>
    </row>
    <row r="816" spans="2:2" x14ac:dyDescent="0.2">
      <c r="B816" s="2" t="str">
        <v/>
      </c>
    </row>
    <row r="817" spans="2:2" x14ac:dyDescent="0.2">
      <c r="B817" s="2" t="str">
        <v/>
      </c>
    </row>
    <row r="818" spans="2:2" x14ac:dyDescent="0.2">
      <c r="B818" s="2" t="str">
        <v/>
      </c>
    </row>
    <row r="819" spans="2:2" x14ac:dyDescent="0.2">
      <c r="B819" s="2" t="str">
        <v/>
      </c>
    </row>
    <row r="820" spans="2:2" x14ac:dyDescent="0.2">
      <c r="B820" s="2" t="str">
        <v/>
      </c>
    </row>
    <row r="821" spans="2:2" x14ac:dyDescent="0.2">
      <c r="B821" s="2" t="str">
        <v/>
      </c>
    </row>
    <row r="822" spans="2:2" x14ac:dyDescent="0.2">
      <c r="B822" s="2" t="str">
        <v/>
      </c>
    </row>
    <row r="823" spans="2:2" x14ac:dyDescent="0.2">
      <c r="B823" s="2" t="str">
        <v/>
      </c>
    </row>
    <row r="824" spans="2:2" x14ac:dyDescent="0.2">
      <c r="B824" s="2" t="str">
        <v/>
      </c>
    </row>
    <row r="825" spans="2:2" x14ac:dyDescent="0.2">
      <c r="B825" s="2" t="str">
        <v/>
      </c>
    </row>
    <row r="826" spans="2:2" x14ac:dyDescent="0.2">
      <c r="B826" s="2" t="str">
        <v/>
      </c>
    </row>
    <row r="827" spans="2:2" x14ac:dyDescent="0.2">
      <c r="B827" s="2" t="str">
        <v/>
      </c>
    </row>
    <row r="828" spans="2:2" x14ac:dyDescent="0.2">
      <c r="B828" s="2" t="str">
        <v/>
      </c>
    </row>
    <row r="829" spans="2:2" x14ac:dyDescent="0.2">
      <c r="B829" s="2" t="str">
        <v/>
      </c>
    </row>
    <row r="830" spans="2:2" x14ac:dyDescent="0.2">
      <c r="B830" s="2" t="str">
        <v/>
      </c>
    </row>
    <row r="831" spans="2:2" x14ac:dyDescent="0.2">
      <c r="B831" s="2" t="str">
        <v/>
      </c>
    </row>
    <row r="832" spans="2:2" x14ac:dyDescent="0.2">
      <c r="B832" s="2" t="str">
        <v/>
      </c>
    </row>
    <row r="833" spans="2:2" x14ac:dyDescent="0.2">
      <c r="B833" s="2" t="str">
        <v/>
      </c>
    </row>
    <row r="834" spans="2:2" x14ac:dyDescent="0.2">
      <c r="B834" s="2" t="str">
        <v/>
      </c>
    </row>
    <row r="835" spans="2:2" x14ac:dyDescent="0.2">
      <c r="B835" s="2" t="str">
        <v/>
      </c>
    </row>
    <row r="836" spans="2:2" x14ac:dyDescent="0.2">
      <c r="B836" s="2" t="str">
        <v/>
      </c>
    </row>
    <row r="837" spans="2:2" x14ac:dyDescent="0.2">
      <c r="B837" s="2" t="str">
        <v/>
      </c>
    </row>
    <row r="838" spans="2:2" x14ac:dyDescent="0.2">
      <c r="B838" s="2" t="str">
        <v/>
      </c>
    </row>
    <row r="839" spans="2:2" x14ac:dyDescent="0.2">
      <c r="B839" s="2" t="str">
        <v/>
      </c>
    </row>
    <row r="840" spans="2:2" x14ac:dyDescent="0.2">
      <c r="B840" s="2" t="str">
        <v/>
      </c>
    </row>
    <row r="841" spans="2:2" x14ac:dyDescent="0.2">
      <c r="B841" s="2" t="str">
        <v/>
      </c>
    </row>
    <row r="842" spans="2:2" x14ac:dyDescent="0.2">
      <c r="B842" s="2" t="str">
        <v/>
      </c>
    </row>
    <row r="843" spans="2:2" x14ac:dyDescent="0.2">
      <c r="B843" s="2" t="str">
        <v/>
      </c>
    </row>
    <row r="844" spans="2:2" x14ac:dyDescent="0.2">
      <c r="B844" s="2" t="str">
        <v/>
      </c>
    </row>
    <row r="845" spans="2:2" x14ac:dyDescent="0.2">
      <c r="B845" s="2" t="str">
        <v/>
      </c>
    </row>
    <row r="846" spans="2:2" x14ac:dyDescent="0.2">
      <c r="B846" s="2" t="str">
        <v/>
      </c>
    </row>
    <row r="847" spans="2:2" x14ac:dyDescent="0.2">
      <c r="B847" s="2" t="str">
        <v/>
      </c>
    </row>
    <row r="848" spans="2:2" x14ac:dyDescent="0.2">
      <c r="B848" s="2" t="str">
        <v/>
      </c>
    </row>
    <row r="849" spans="2:2" x14ac:dyDescent="0.2">
      <c r="B849" s="2" t="str">
        <v/>
      </c>
    </row>
    <row r="850" spans="2:2" x14ac:dyDescent="0.2">
      <c r="B850" s="2" t="str">
        <v/>
      </c>
    </row>
    <row r="851" spans="2:2" x14ac:dyDescent="0.2">
      <c r="B851" s="2" t="str">
        <v/>
      </c>
    </row>
    <row r="852" spans="2:2" x14ac:dyDescent="0.2">
      <c r="B852" s="2" t="str">
        <v/>
      </c>
    </row>
    <row r="853" spans="2:2" x14ac:dyDescent="0.2">
      <c r="B853" s="2" t="str">
        <v/>
      </c>
    </row>
    <row r="854" spans="2:2" x14ac:dyDescent="0.2">
      <c r="B854" s="2" t="str">
        <v/>
      </c>
    </row>
    <row r="855" spans="2:2" x14ac:dyDescent="0.2">
      <c r="B855" s="2" t="str">
        <v/>
      </c>
    </row>
    <row r="856" spans="2:2" x14ac:dyDescent="0.2">
      <c r="B856" s="2" t="str">
        <v/>
      </c>
    </row>
    <row r="857" spans="2:2" x14ac:dyDescent="0.2">
      <c r="B857" s="2" t="str">
        <v/>
      </c>
    </row>
    <row r="858" spans="2:2" x14ac:dyDescent="0.2">
      <c r="B858" s="2" t="str">
        <v/>
      </c>
    </row>
    <row r="859" spans="2:2" x14ac:dyDescent="0.2">
      <c r="B859" s="2" t="str">
        <v/>
      </c>
    </row>
    <row r="860" spans="2:2" x14ac:dyDescent="0.2">
      <c r="B860" s="2" t="str">
        <v/>
      </c>
    </row>
    <row r="861" spans="2:2" x14ac:dyDescent="0.2">
      <c r="B861" s="2" t="str">
        <v/>
      </c>
    </row>
    <row r="862" spans="2:2" x14ac:dyDescent="0.2">
      <c r="B862" s="2" t="str">
        <v/>
      </c>
    </row>
    <row r="863" spans="2:2" x14ac:dyDescent="0.2">
      <c r="B863" s="2" t="str">
        <v/>
      </c>
    </row>
    <row r="864" spans="2:2" x14ac:dyDescent="0.2">
      <c r="B864" s="2" t="str">
        <v/>
      </c>
    </row>
    <row r="865" spans="2:2" x14ac:dyDescent="0.2">
      <c r="B865" s="2" t="str">
        <v/>
      </c>
    </row>
    <row r="866" spans="2:2" x14ac:dyDescent="0.2">
      <c r="B866" s="2" t="str">
        <v/>
      </c>
    </row>
    <row r="867" spans="2:2" x14ac:dyDescent="0.2">
      <c r="B867" s="2" t="str">
        <v/>
      </c>
    </row>
    <row r="868" spans="2:2" x14ac:dyDescent="0.2">
      <c r="B868" s="2" t="str">
        <v/>
      </c>
    </row>
    <row r="869" spans="2:2" x14ac:dyDescent="0.2">
      <c r="B869" s="2" t="str">
        <v/>
      </c>
    </row>
    <row r="870" spans="2:2" x14ac:dyDescent="0.2">
      <c r="B870" s="2" t="str">
        <v/>
      </c>
    </row>
    <row r="871" spans="2:2" x14ac:dyDescent="0.2">
      <c r="B871" s="2" t="str">
        <v/>
      </c>
    </row>
    <row r="872" spans="2:2" x14ac:dyDescent="0.2">
      <c r="B872" s="2" t="str">
        <v/>
      </c>
    </row>
    <row r="873" spans="2:2" x14ac:dyDescent="0.2">
      <c r="B873" s="2" t="str">
        <v/>
      </c>
    </row>
    <row r="874" spans="2:2" x14ac:dyDescent="0.2">
      <c r="B874" s="2" t="str">
        <v/>
      </c>
    </row>
    <row r="875" spans="2:2" x14ac:dyDescent="0.2">
      <c r="B875" s="2" t="str">
        <v/>
      </c>
    </row>
    <row r="876" spans="2:2" x14ac:dyDescent="0.2">
      <c r="B876" s="2" t="str">
        <v/>
      </c>
    </row>
    <row r="877" spans="2:2" x14ac:dyDescent="0.2">
      <c r="B877" s="2" t="str">
        <v/>
      </c>
    </row>
    <row r="878" spans="2:2" x14ac:dyDescent="0.2">
      <c r="B878" s="2" t="str">
        <v/>
      </c>
    </row>
    <row r="879" spans="2:2" x14ac:dyDescent="0.2">
      <c r="B879" s="2" t="str">
        <v/>
      </c>
    </row>
    <row r="880" spans="2:2" x14ac:dyDescent="0.2">
      <c r="B880" s="2" t="str">
        <v/>
      </c>
    </row>
    <row r="881" spans="2:2" x14ac:dyDescent="0.2">
      <c r="B881" s="2" t="str">
        <v/>
      </c>
    </row>
    <row r="882" spans="2:2" x14ac:dyDescent="0.2">
      <c r="B882" s="2" t="str">
        <v/>
      </c>
    </row>
    <row r="883" spans="2:2" x14ac:dyDescent="0.2">
      <c r="B883" s="2" t="str">
        <v/>
      </c>
    </row>
    <row r="884" spans="2:2" x14ac:dyDescent="0.2">
      <c r="B884" s="2" t="str">
        <v/>
      </c>
    </row>
    <row r="885" spans="2:2" x14ac:dyDescent="0.2">
      <c r="B885" s="2" t="str">
        <v/>
      </c>
    </row>
    <row r="886" spans="2:2" x14ac:dyDescent="0.2">
      <c r="B886" s="2" t="str">
        <v/>
      </c>
    </row>
    <row r="887" spans="2:2" x14ac:dyDescent="0.2">
      <c r="B887" s="2" t="str">
        <v/>
      </c>
    </row>
    <row r="888" spans="2:2" x14ac:dyDescent="0.2">
      <c r="B888" s="2" t="str">
        <v/>
      </c>
    </row>
    <row r="889" spans="2:2" x14ac:dyDescent="0.2">
      <c r="B889" s="2" t="str">
        <v/>
      </c>
    </row>
    <row r="890" spans="2:2" x14ac:dyDescent="0.2">
      <c r="B890" s="2" t="str">
        <v/>
      </c>
    </row>
    <row r="891" spans="2:2" x14ac:dyDescent="0.2">
      <c r="B891" s="2" t="str">
        <v/>
      </c>
    </row>
    <row r="892" spans="2:2" x14ac:dyDescent="0.2">
      <c r="B892" s="2" t="str">
        <v/>
      </c>
    </row>
    <row r="893" spans="2:2" x14ac:dyDescent="0.2">
      <c r="B893" s="2" t="str">
        <v/>
      </c>
    </row>
    <row r="894" spans="2:2" x14ac:dyDescent="0.2">
      <c r="B894" s="2" t="str">
        <v/>
      </c>
    </row>
    <row r="895" spans="2:2" x14ac:dyDescent="0.2">
      <c r="B895" s="2" t="str">
        <v/>
      </c>
    </row>
    <row r="896" spans="2:2" x14ac:dyDescent="0.2">
      <c r="B896" s="2" t="str">
        <v/>
      </c>
    </row>
    <row r="897" spans="2:2" x14ac:dyDescent="0.2">
      <c r="B897" s="2" t="str">
        <v/>
      </c>
    </row>
    <row r="898" spans="2:2" x14ac:dyDescent="0.2">
      <c r="B898" s="2" t="str">
        <v/>
      </c>
    </row>
    <row r="899" spans="2:2" x14ac:dyDescent="0.2">
      <c r="B899" s="2" t="str">
        <v/>
      </c>
    </row>
    <row r="900" spans="2:2" x14ac:dyDescent="0.2">
      <c r="B900" s="2" t="str">
        <v/>
      </c>
    </row>
    <row r="901" spans="2:2" x14ac:dyDescent="0.2">
      <c r="B901" s="2" t="str">
        <v/>
      </c>
    </row>
    <row r="902" spans="2:2" x14ac:dyDescent="0.2">
      <c r="B902" s="2" t="str">
        <v/>
      </c>
    </row>
    <row r="903" spans="2:2" x14ac:dyDescent="0.2">
      <c r="B903" s="2" t="str">
        <v/>
      </c>
    </row>
    <row r="904" spans="2:2" x14ac:dyDescent="0.2">
      <c r="B904" s="2" t="str">
        <v/>
      </c>
    </row>
    <row r="905" spans="2:2" x14ac:dyDescent="0.2">
      <c r="B905" s="2" t="str">
        <v/>
      </c>
    </row>
    <row r="906" spans="2:2" x14ac:dyDescent="0.2">
      <c r="B906" s="2" t="str">
        <v/>
      </c>
    </row>
    <row r="907" spans="2:2" x14ac:dyDescent="0.2">
      <c r="B907" s="2" t="str">
        <v/>
      </c>
    </row>
    <row r="908" spans="2:2" x14ac:dyDescent="0.2">
      <c r="B908" s="2" t="str">
        <v/>
      </c>
    </row>
    <row r="909" spans="2:2" x14ac:dyDescent="0.2">
      <c r="B909" s="2" t="str">
        <v/>
      </c>
    </row>
    <row r="910" spans="2:2" x14ac:dyDescent="0.2">
      <c r="B910" s="2" t="str">
        <v/>
      </c>
    </row>
    <row r="911" spans="2:2" x14ac:dyDescent="0.2">
      <c r="B911" s="2" t="str">
        <v/>
      </c>
    </row>
    <row r="912" spans="2:2" x14ac:dyDescent="0.2">
      <c r="B912" s="2" t="str">
        <v/>
      </c>
    </row>
    <row r="913" spans="2:2" x14ac:dyDescent="0.2">
      <c r="B913" s="2" t="str">
        <v/>
      </c>
    </row>
    <row r="914" spans="2:2" x14ac:dyDescent="0.2">
      <c r="B914" s="2" t="str">
        <v/>
      </c>
    </row>
    <row r="915" spans="2:2" x14ac:dyDescent="0.2">
      <c r="B915" s="2" t="str">
        <v/>
      </c>
    </row>
    <row r="916" spans="2:2" x14ac:dyDescent="0.2">
      <c r="B916" s="2" t="str">
        <v/>
      </c>
    </row>
    <row r="917" spans="2:2" x14ac:dyDescent="0.2">
      <c r="B917" s="2" t="str">
        <v/>
      </c>
    </row>
    <row r="918" spans="2:2" x14ac:dyDescent="0.2">
      <c r="B918" s="2" t="str">
        <v/>
      </c>
    </row>
    <row r="919" spans="2:2" x14ac:dyDescent="0.2">
      <c r="B919" s="2" t="str">
        <v/>
      </c>
    </row>
    <row r="920" spans="2:2" x14ac:dyDescent="0.2">
      <c r="B920" s="2" t="str">
        <v/>
      </c>
    </row>
    <row r="921" spans="2:2" x14ac:dyDescent="0.2">
      <c r="B921" s="2" t="str">
        <v/>
      </c>
    </row>
    <row r="922" spans="2:2" x14ac:dyDescent="0.2">
      <c r="B922" s="2" t="str">
        <v/>
      </c>
    </row>
    <row r="923" spans="2:2" x14ac:dyDescent="0.2">
      <c r="B923" s="2" t="str">
        <v/>
      </c>
    </row>
    <row r="924" spans="2:2" x14ac:dyDescent="0.2">
      <c r="B924" s="2" t="str">
        <v/>
      </c>
    </row>
    <row r="925" spans="2:2" x14ac:dyDescent="0.2">
      <c r="B925" s="2" t="str">
        <v/>
      </c>
    </row>
    <row r="926" spans="2:2" x14ac:dyDescent="0.2">
      <c r="B926" s="2" t="str">
        <v/>
      </c>
    </row>
    <row r="927" spans="2:2" x14ac:dyDescent="0.2">
      <c r="B927" s="2" t="str">
        <v/>
      </c>
    </row>
    <row r="928" spans="2:2" x14ac:dyDescent="0.2">
      <c r="B928" s="2" t="str">
        <v/>
      </c>
    </row>
    <row r="929" spans="2:2" x14ac:dyDescent="0.2">
      <c r="B929" s="2" t="str">
        <v/>
      </c>
    </row>
    <row r="930" spans="2:2" x14ac:dyDescent="0.2">
      <c r="B930" s="2" t="str">
        <v/>
      </c>
    </row>
    <row r="931" spans="2:2" x14ac:dyDescent="0.2">
      <c r="B931" s="2" t="str">
        <v/>
      </c>
    </row>
    <row r="932" spans="2:2" x14ac:dyDescent="0.2">
      <c r="B932" s="2" t="str">
        <v/>
      </c>
    </row>
    <row r="933" spans="2:2" x14ac:dyDescent="0.2">
      <c r="B933" s="2" t="str">
        <v/>
      </c>
    </row>
    <row r="934" spans="2:2" x14ac:dyDescent="0.2">
      <c r="B934" s="2" t="str">
        <v/>
      </c>
    </row>
    <row r="935" spans="2:2" x14ac:dyDescent="0.2">
      <c r="B935" s="2" t="str">
        <v/>
      </c>
    </row>
    <row r="936" spans="2:2" x14ac:dyDescent="0.2">
      <c r="B936" s="2" t="str">
        <v/>
      </c>
    </row>
    <row r="937" spans="2:2" x14ac:dyDescent="0.2">
      <c r="B937" s="2" t="str">
        <v/>
      </c>
    </row>
    <row r="938" spans="2:2" x14ac:dyDescent="0.2">
      <c r="B938" s="2" t="str">
        <v/>
      </c>
    </row>
    <row r="939" spans="2:2" x14ac:dyDescent="0.2">
      <c r="B939" s="2" t="str">
        <v/>
      </c>
    </row>
    <row r="940" spans="2:2" x14ac:dyDescent="0.2">
      <c r="B940" s="2" t="str">
        <v/>
      </c>
    </row>
    <row r="941" spans="2:2" x14ac:dyDescent="0.2">
      <c r="B941" s="2" t="str">
        <v/>
      </c>
    </row>
    <row r="942" spans="2:2" x14ac:dyDescent="0.2">
      <c r="B942" s="2" t="str">
        <v/>
      </c>
    </row>
    <row r="943" spans="2:2" x14ac:dyDescent="0.2">
      <c r="B943" s="2" t="str">
        <v/>
      </c>
    </row>
    <row r="944" spans="2:2" x14ac:dyDescent="0.2">
      <c r="B944" s="2" t="str">
        <v/>
      </c>
    </row>
    <row r="945" spans="2:2" x14ac:dyDescent="0.2">
      <c r="B945" s="2" t="str">
        <v/>
      </c>
    </row>
    <row r="946" spans="2:2" x14ac:dyDescent="0.2">
      <c r="B946" s="2" t="str">
        <v/>
      </c>
    </row>
    <row r="947" spans="2:2" x14ac:dyDescent="0.2">
      <c r="B947" s="2" t="str">
        <v/>
      </c>
    </row>
    <row r="948" spans="2:2" x14ac:dyDescent="0.2">
      <c r="B948" s="2" t="str">
        <v/>
      </c>
    </row>
    <row r="949" spans="2:2" x14ac:dyDescent="0.2">
      <c r="B949" s="2" t="str">
        <v/>
      </c>
    </row>
    <row r="950" spans="2:2" x14ac:dyDescent="0.2">
      <c r="B950" s="2" t="str">
        <v/>
      </c>
    </row>
    <row r="951" spans="2:2" x14ac:dyDescent="0.2">
      <c r="B951" s="2" t="str">
        <v/>
      </c>
    </row>
    <row r="952" spans="2:2" x14ac:dyDescent="0.2">
      <c r="B952" s="2" t="str">
        <v/>
      </c>
    </row>
    <row r="953" spans="2:2" x14ac:dyDescent="0.2">
      <c r="B953" s="2" t="str">
        <v/>
      </c>
    </row>
    <row r="954" spans="2:2" x14ac:dyDescent="0.2">
      <c r="B954" s="2" t="str">
        <v/>
      </c>
    </row>
    <row r="955" spans="2:2" x14ac:dyDescent="0.2">
      <c r="B955" s="2" t="str">
        <v/>
      </c>
    </row>
    <row r="956" spans="2:2" x14ac:dyDescent="0.2">
      <c r="B956" s="2" t="str">
        <v/>
      </c>
    </row>
    <row r="957" spans="2:2" x14ac:dyDescent="0.2">
      <c r="B957" s="2" t="str">
        <v/>
      </c>
    </row>
    <row r="958" spans="2:2" x14ac:dyDescent="0.2">
      <c r="B958" s="2" t="str">
        <v/>
      </c>
    </row>
    <row r="959" spans="2:2" x14ac:dyDescent="0.2">
      <c r="B959" s="2" t="str">
        <v/>
      </c>
    </row>
    <row r="960" spans="2:2" x14ac:dyDescent="0.2">
      <c r="B960" s="2" t="str">
        <v/>
      </c>
    </row>
    <row r="961" spans="2:2" x14ac:dyDescent="0.2">
      <c r="B961" s="2" t="str">
        <v/>
      </c>
    </row>
    <row r="962" spans="2:2" x14ac:dyDescent="0.2">
      <c r="B962" s="2" t="str">
        <v/>
      </c>
    </row>
    <row r="963" spans="2:2" x14ac:dyDescent="0.2">
      <c r="B963" s="2" t="str">
        <v/>
      </c>
    </row>
    <row r="964" spans="2:2" x14ac:dyDescent="0.2">
      <c r="B964" s="2" t="str">
        <v/>
      </c>
    </row>
    <row r="965" spans="2:2" x14ac:dyDescent="0.2">
      <c r="B965" s="2" t="str">
        <v/>
      </c>
    </row>
    <row r="966" spans="2:2" x14ac:dyDescent="0.2">
      <c r="B966" s="2" t="str">
        <v/>
      </c>
    </row>
    <row r="967" spans="2:2" x14ac:dyDescent="0.2">
      <c r="B967" s="2" t="str">
        <v/>
      </c>
    </row>
    <row r="968" spans="2:2" x14ac:dyDescent="0.2">
      <c r="B968" s="2" t="str">
        <v/>
      </c>
    </row>
    <row r="969" spans="2:2" x14ac:dyDescent="0.2">
      <c r="B969" s="2" t="str">
        <v/>
      </c>
    </row>
    <row r="970" spans="2:2" x14ac:dyDescent="0.2">
      <c r="B970" s="2" t="str">
        <v/>
      </c>
    </row>
    <row r="971" spans="2:2" x14ac:dyDescent="0.2">
      <c r="B971" s="2" t="str">
        <v/>
      </c>
    </row>
    <row r="972" spans="2:2" x14ac:dyDescent="0.2">
      <c r="B972" s="2" t="str">
        <v/>
      </c>
    </row>
    <row r="973" spans="2:2" x14ac:dyDescent="0.2">
      <c r="B973" s="2" t="str">
        <v/>
      </c>
    </row>
    <row r="974" spans="2:2" x14ac:dyDescent="0.2">
      <c r="B974" s="2" t="str">
        <v/>
      </c>
    </row>
    <row r="975" spans="2:2" x14ac:dyDescent="0.2">
      <c r="B975" s="2" t="str">
        <v/>
      </c>
    </row>
    <row r="976" spans="2:2" x14ac:dyDescent="0.2">
      <c r="B976" s="2" t="str">
        <v/>
      </c>
    </row>
    <row r="977" spans="2:2" x14ac:dyDescent="0.2">
      <c r="B977" s="2" t="str">
        <v/>
      </c>
    </row>
    <row r="978" spans="2:2" x14ac:dyDescent="0.2">
      <c r="B978" s="2" t="str">
        <v/>
      </c>
    </row>
    <row r="979" spans="2:2" x14ac:dyDescent="0.2">
      <c r="B979" s="2" t="str">
        <v/>
      </c>
    </row>
    <row r="980" spans="2:2" x14ac:dyDescent="0.2">
      <c r="B980" s="2" t="str">
        <v/>
      </c>
    </row>
    <row r="981" spans="2:2" x14ac:dyDescent="0.2">
      <c r="B981" s="2" t="str">
        <v/>
      </c>
    </row>
    <row r="982" spans="2:2" x14ac:dyDescent="0.2">
      <c r="B982" s="2" t="str">
        <v/>
      </c>
    </row>
    <row r="983" spans="2:2" x14ac:dyDescent="0.2">
      <c r="B983" s="2" t="str">
        <v/>
      </c>
    </row>
    <row r="984" spans="2:2" x14ac:dyDescent="0.2">
      <c r="B984" s="2" t="str">
        <v/>
      </c>
    </row>
    <row r="985" spans="2:2" x14ac:dyDescent="0.2">
      <c r="B985" s="2" t="str">
        <v/>
      </c>
    </row>
    <row r="986" spans="2:2" x14ac:dyDescent="0.2">
      <c r="B986" s="2" t="str">
        <v/>
      </c>
    </row>
    <row r="987" spans="2:2" x14ac:dyDescent="0.2">
      <c r="B987" s="2" t="str">
        <v/>
      </c>
    </row>
    <row r="988" spans="2:2" x14ac:dyDescent="0.2">
      <c r="B988" s="2" t="str">
        <v/>
      </c>
    </row>
    <row r="989" spans="2:2" x14ac:dyDescent="0.2">
      <c r="B989" s="2" t="str">
        <v/>
      </c>
    </row>
    <row r="990" spans="2:2" x14ac:dyDescent="0.2">
      <c r="B990" s="2" t="str">
        <v/>
      </c>
    </row>
    <row r="991" spans="2:2" x14ac:dyDescent="0.2">
      <c r="B991" s="2" t="str">
        <v/>
      </c>
    </row>
    <row r="992" spans="2:2" x14ac:dyDescent="0.2">
      <c r="B992" s="2" t="str">
        <v/>
      </c>
    </row>
    <row r="993" spans="2:2" x14ac:dyDescent="0.2">
      <c r="B993" s="2" t="str">
        <v/>
      </c>
    </row>
    <row r="994" spans="2:2" x14ac:dyDescent="0.2">
      <c r="B994" s="2" t="str">
        <v/>
      </c>
    </row>
    <row r="995" spans="2:2" x14ac:dyDescent="0.2">
      <c r="B995" s="2" t="str">
        <v/>
      </c>
    </row>
    <row r="996" spans="2:2" x14ac:dyDescent="0.2">
      <c r="B996" s="2" t="str">
        <v/>
      </c>
    </row>
    <row r="997" spans="2:2" x14ac:dyDescent="0.2">
      <c r="B997" s="2" t="str">
        <v/>
      </c>
    </row>
    <row r="998" spans="2:2" x14ac:dyDescent="0.2">
      <c r="B998" s="2" t="str">
        <v/>
      </c>
    </row>
    <row r="999" spans="2:2" x14ac:dyDescent="0.2">
      <c r="B999" s="2" t="str">
        <v/>
      </c>
    </row>
    <row r="1000" spans="2:2" x14ac:dyDescent="0.2">
      <c r="B1000" s="2" t="str">
        <v/>
      </c>
    </row>
    <row r="1001" spans="2:2" x14ac:dyDescent="0.2">
      <c r="B1001" s="2" t="str">
        <v/>
      </c>
    </row>
  </sheetData>
  <dataValidations count="8">
    <dataValidation type="list" allowBlank="1" showInputMessage="1" showErrorMessage="1" sqref="A2:A1001" xr:uid="{00000000-0002-0000-0800-000000000000}">
      <formula1>INDIRECT("Reference_dataset_SpeciesList_species_code[refCode]")</formula1>
    </dataValidation>
    <dataValidation type="list" allowBlank="1" showInputMessage="1" showErrorMessage="1" sqref="C2:C1001" xr:uid="{00000000-0002-0000-0800-000001000000}">
      <formula1>INDIRECT("Reference_dataset_BiogeographicalRegions_region_code[refCode]")</formula1>
    </dataValidation>
    <dataValidation type="list" allowBlank="1" showInputMessage="1" showErrorMessage="1" sqref="D2:D1001" xr:uid="{00000000-0002-0000-0800-000002000000}">
      <formula1>INDIRECT("codelist_Yes_No[refCode]")</formula1>
    </dataValidation>
    <dataValidation type="list" allowBlank="1" showInputMessage="1" showErrorMessage="1" sqref="E2:E1001" xr:uid="{00000000-0002-0000-0800-000003000000}">
      <formula1>INDIRECT("Reference_dataset_MeasuresStatus_code[refCode]")</formula1>
    </dataValidation>
    <dataValidation type="list" allowBlank="1" showInputMessage="1" showErrorMessage="1" sqref="F2:F1001" xr:uid="{00000000-0002-0000-0800-000004000000}">
      <formula1>INDIRECT("Reference_dataset_PressuresMeasuresScope_code[refCode]")</formula1>
    </dataValidation>
    <dataValidation type="list" allowBlank="1" showInputMessage="1" showErrorMessage="1" sqref="H2:I1001" xr:uid="{00000000-0002-0000-0800-000005000000}">
      <formula1>INDIRECT("Reference_dataset_MeasuresPurpose_Species_code[refCode]")</formula1>
    </dataValidation>
    <dataValidation type="list" allowBlank="1" showInputMessage="1" showErrorMessage="1" sqref="J2:J1001" xr:uid="{00000000-0002-0000-0800-000006000000}">
      <formula1>INDIRECT("Reference_dataset_MeasuresLocation_code[refCode]")</formula1>
    </dataValidation>
    <dataValidation type="list" allowBlank="1" showInputMessage="1" showErrorMessage="1" sqref="K2:K1001" xr:uid="{00000000-0002-0000-0800-000007000000}">
      <formula1>INDIRECT("Reference_dataset_MeasuresResponse_code[refCode]")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Maps</vt:lpstr>
      <vt:lpstr>AnnexV_Species</vt:lpstr>
      <vt:lpstr>Regions_GeneralInformation</vt:lpstr>
      <vt:lpstr>Regions_Range</vt:lpstr>
      <vt:lpstr>Regions_Population</vt:lpstr>
      <vt:lpstr>Regions_SpeciesHabitat</vt:lpstr>
      <vt:lpstr>Pressures_GeneralInformation</vt:lpstr>
      <vt:lpstr>Pressures_List</vt:lpstr>
      <vt:lpstr>Measures_GeneralInformation</vt:lpstr>
      <vt:lpstr>Measures_List</vt:lpstr>
      <vt:lpstr>Regions_FutureProspects</vt:lpstr>
      <vt:lpstr>Regions_Conclusions</vt:lpstr>
      <vt:lpstr>Regions_Natura2000Coverage</vt:lpstr>
      <vt:lpstr>Regions_ComplementaryInfo</vt:lpstr>
      <vt:lpstr>refLOVs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De Angelis Daniele</cp:lastModifiedBy>
  <dcterms:created xsi:type="dcterms:W3CDTF">2025-05-20T07:36:33Z</dcterms:created>
  <dcterms:modified xsi:type="dcterms:W3CDTF">2026-02-20T09:10:56Z</dcterms:modified>
</cp:coreProperties>
</file>